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01" codeName="{0111311B-0956-48F4-D2DB-CD56BCBECE7C}"/>
  <workbookPr codeName="ThisWorkbook" hidePivotFieldList="1" defaultThemeVersion="124226"/>
  <mc:AlternateContent xmlns:mc="http://schemas.openxmlformats.org/markup-compatibility/2006">
    <mc:Choice Requires="x15">
      <x15ac:absPath xmlns:x15ac="http://schemas.microsoft.com/office/spreadsheetml/2010/11/ac" url="C:\Users\JAH\Desktop\"/>
    </mc:Choice>
  </mc:AlternateContent>
  <xr:revisionPtr revIDLastSave="0" documentId="13_ncr:1_{08B1F1CA-191E-4A2B-B041-0439F94D86A2}" xr6:coauthVersionLast="43" xr6:coauthVersionMax="43" xr10:uidLastSave="{00000000-0000-0000-0000-000000000000}"/>
  <bookViews>
    <workbookView showHorizontalScroll="0" showVerticalScroll="0" xWindow="5352" yWindow="2796" windowWidth="17280" windowHeight="8964" xr2:uid="{00000000-000D-0000-FFFF-FFFF00000000}"/>
  </bookViews>
  <sheets>
    <sheet name="Info" sheetId="9" r:id="rId1"/>
    <sheet name="Dashboard" sheetId="2" state="veryHidden" r:id="rId2"/>
    <sheet name="Data2" sheetId="11" state="veryHidden" r:id="rId3"/>
    <sheet name="Tabla" sheetId="10" state="veryHidden" r:id="rId4"/>
    <sheet name="Data" sheetId="1" state="veryHidden" r:id="rId5"/>
    <sheet name="Cálculos" sheetId="3" state="veryHidden" r:id="rId6"/>
    <sheet name="Leyenda" sheetId="8" state="veryHidden" r:id="rId7"/>
  </sheets>
  <functionGroups builtInGroupCount="19"/>
  <externalReferences>
    <externalReference r:id="rId8"/>
    <externalReference r:id="rId9"/>
  </externalReferences>
  <definedNames>
    <definedName name="ClOrd">Data!$D$10</definedName>
    <definedName name="ED" hidden="1">{#N/A,#N/A,FALSE,"PWS#1";#N/A,#N/A,FALSE,"WS#3";#N/A,#N/A,FALSE,"PWS#4";#N/A,#N/A,FALSE,"WS#4";#N/A,#N/A,FALSE,"PWS#5&amp;6";#N/A,#N/A,FALSE,"PWS#7";#N/A,#N/A,FALSE,"PWS#8";#N/A,#N/A,FALSE,"PWS#9";#N/A,#N/A,FALSE,"PWS#9a";#N/A,#N/A,FALSE,"PWS#10";#N/A,#N/A,FALSE,"PWS#11";#N/A,#N/A,FALSE,"PWS#12";#N/A,#N/A,FALSE,"PWS#13";#N/A,#N/A,FALSE,"PWS#14"}</definedName>
    <definedName name="edo" hidden="1">{#N/A,#N/A,FALSE,"PWS#1";#N/A,#N/A,FALSE,"WS#3";#N/A,#N/A,FALSE,"PWS#4";#N/A,#N/A,FALSE,"WS#4";#N/A,#N/A,FALSE,"PWS#5&amp;6";#N/A,#N/A,FALSE,"PWS#7";#N/A,#N/A,FALSE,"PWS#8";#N/A,#N/A,FALSE,"PWS#9";#N/A,#N/A,FALSE,"PWS#9a";#N/A,#N/A,FALSE,"PWS#10";#N/A,#N/A,FALSE,"PWS#11";#N/A,#N/A,FALSE,"PWS#12";#N/A,#N/A,FALSE,"PWS#13";#N/A,#N/A,FALSE,"PWS#14"}</definedName>
    <definedName name="orderfld">Data!$F$20</definedName>
    <definedName name="ranrowgrid">Dashboard!$E$12:$AB$12</definedName>
    <definedName name="TablaAños">[1]!Tabla_Capital_Humano.accdb[Seleccione…]</definedName>
    <definedName name="TablaMeses">[1]!Tabla_Capital_Humano.accdb_1[Todos los meses]</definedName>
    <definedName name="valRowGrid">Cálculos!$C$3</definedName>
    <definedName name="valSelOption" localSheetId="0">[2]Cálculos!$C$2</definedName>
    <definedName name="valSelOption">Cálculos!$C$2</definedName>
    <definedName name="wrn.CONV.." hidden="1">{#N/A,#N/A,FALSE,"PWS#1";#N/A,#N/A,FALSE,"WS#3";#N/A,#N/A,FALSE,"PWS#4";#N/A,#N/A,FALSE,"WS#4";#N/A,#N/A,FALSE,"PWS#5&amp;6";#N/A,#N/A,FALSE,"PWS#7";#N/A,#N/A,FALSE,"PWS#8";#N/A,#N/A,FALSE,"PWS#9";#N/A,#N/A,FALSE,"PWS#9a";#N/A,#N/A,FALSE,"PWS#10";#N/A,#N/A,FALSE,"PWS#11";#N/A,#N/A,FALSE,"PWS#12";#N/A,#N/A,FALSE,"PWS#13";#N/A,#N/A,FALSE,"PWS#14"}</definedName>
  </definedNames>
  <calcPr calcId="191029"/>
  <pivotCaches>
    <pivotCache cacheId="0" r:id="rId10"/>
    <pivotCache cacheId="1" r:id="rId11"/>
    <pivotCache cacheId="2" r:id="rId12"/>
    <pivotCache cacheId="3" r:id="rId13"/>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26" i="2" l="1"/>
  <c r="X27" i="2"/>
  <c r="X28" i="2"/>
  <c r="X29" i="2"/>
  <c r="X30" i="2"/>
  <c r="C27" i="2"/>
  <c r="E27" i="2"/>
  <c r="J27" i="2"/>
  <c r="P27" i="2"/>
  <c r="C28" i="2"/>
  <c r="E28" i="2"/>
  <c r="J28" i="2"/>
  <c r="P28" i="2"/>
  <c r="C29" i="2"/>
  <c r="E29" i="2"/>
  <c r="J29" i="2"/>
  <c r="P29" i="2"/>
  <c r="C30" i="2"/>
  <c r="E30" i="2"/>
  <c r="J30" i="2"/>
  <c r="P30" i="2"/>
  <c r="J26" i="2"/>
  <c r="P26" i="2"/>
  <c r="X26" i="2"/>
  <c r="C26" i="2"/>
  <c r="Z27" i="2"/>
  <c r="Z28" i="2"/>
  <c r="Z29" i="2"/>
  <c r="Z30" i="2"/>
  <c r="Z26" i="2"/>
  <c r="D18" i="1"/>
  <c r="C25" i="2" l="1"/>
  <c r="N2" i="9" l="1"/>
  <c r="B7" i="9"/>
  <c r="E12" i="1" l="1" a="1"/>
  <c r="E12" i="1" s="1"/>
  <c r="F20" i="1"/>
  <c r="E15" i="1" l="1"/>
  <c r="E14" i="1"/>
  <c r="E17" i="1"/>
  <c r="E13" i="1"/>
  <c r="E16" i="1"/>
  <c r="D10" i="1" l="1"/>
  <c r="B30" i="2"/>
  <c r="B29" i="2"/>
  <c r="B28" i="2"/>
  <c r="B27" i="2"/>
  <c r="B26" i="2"/>
  <c r="R15" i="2"/>
  <c r="J15" i="2"/>
  <c r="N14" i="2"/>
  <c r="Z14" i="2"/>
  <c r="V15" i="2"/>
  <c r="N15" i="2"/>
  <c r="F14" i="2"/>
  <c r="F15" i="2"/>
  <c r="V14" i="2"/>
  <c r="Z15" i="2"/>
  <c r="J14" i="2"/>
  <c r="R14" i="2"/>
  <c r="Z25" i="2" l="1"/>
  <c r="X25" i="2"/>
  <c r="P25" i="2"/>
  <c r="J25" i="2"/>
  <c r="E25" i="2"/>
  <c r="D13" i="1"/>
  <c r="D14" i="1"/>
  <c r="D15" i="1"/>
  <c r="D16" i="1"/>
  <c r="D17" i="1"/>
  <c r="D12" i="1"/>
  <c r="C10" i="1" l="1"/>
  <c r="C3" i="1" l="1" a="1"/>
  <c r="C3" i="1" s="1"/>
  <c r="H3" i="1" l="1"/>
  <c r="F3" i="1"/>
  <c r="E3" i="1"/>
  <c r="D3" i="1"/>
  <c r="G3" i="1"/>
  <c r="Y19" i="2" l="1"/>
  <c r="U19" i="2"/>
  <c r="M19" i="2"/>
  <c r="I19" i="2"/>
  <c r="E19" i="2"/>
  <c r="Q19" i="2"/>
  <c r="C6" i="8" l="1"/>
  <c r="Z9" i="2" l="1"/>
  <c r="AA9" i="2" s="1"/>
  <c r="AB9" i="2" s="1"/>
  <c r="V9" i="2"/>
  <c r="W9" i="2" s="1"/>
  <c r="X9" i="2" s="1"/>
  <c r="R9" i="2"/>
  <c r="S9" i="2" s="1"/>
  <c r="T9" i="2" s="1"/>
  <c r="N9" i="2"/>
  <c r="O9" i="2" s="1"/>
  <c r="P9" i="2" s="1"/>
  <c r="J9" i="2"/>
  <c r="K9" i="2" s="1"/>
  <c r="L9" i="2" s="1"/>
  <c r="F9" i="2"/>
  <c r="G9" i="2" s="1"/>
  <c r="H9" i="2" s="1"/>
  <c r="Z17" i="2" l="1"/>
  <c r="Z16" i="2" s="1"/>
  <c r="V17" i="2"/>
  <c r="V16" i="2" s="1"/>
  <c r="F4" i="1" s="1"/>
  <c r="R17" i="2"/>
  <c r="R16" i="2" s="1"/>
  <c r="N17" i="2"/>
  <c r="N16" i="2" s="1"/>
  <c r="J17" i="2"/>
  <c r="J16" i="2" s="1"/>
  <c r="F5" i="1" l="1"/>
  <c r="F6" i="1"/>
  <c r="J18" i="2"/>
  <c r="C4" i="1"/>
  <c r="C6" i="1" s="1"/>
  <c r="Z18" i="2"/>
  <c r="G4" i="1"/>
  <c r="R18" i="2"/>
  <c r="E4" i="1"/>
  <c r="N18" i="2"/>
  <c r="D4" i="1"/>
  <c r="G5" i="1" l="1"/>
  <c r="G6" i="1"/>
  <c r="E5" i="1"/>
  <c r="E6" i="1"/>
  <c r="D5" i="1"/>
  <c r="D6" i="1"/>
  <c r="M12" i="2"/>
  <c r="Y12" i="2"/>
  <c r="E12" i="2"/>
  <c r="C5" i="1" l="1"/>
  <c r="I12" i="2"/>
  <c r="U12" i="2"/>
  <c r="Q12" i="2"/>
  <c r="F17" i="2" l="1"/>
  <c r="F16" i="2" s="1"/>
  <c r="E18" i="2" l="1"/>
  <c r="H4" i="1"/>
  <c r="H5" i="1" l="1"/>
  <c r="H6"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sourceFile="\\negocios\canales tradicionales\Medicion Financiera\SVR_MEDFIN\PROYECTOS\CUENTAS CAPITAL HUMANO\Capital Humano.accdb" keepAlive="1" name="Capital Humano" type="5" refreshedVersion="5">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Resumen" commandType="3"/>
  </connection>
  <connection id="2" xr16:uid="{00000000-0015-0000-FFFF-FFFF01000000}" sourceFile="\\negocios\canales tradicionales\Medicion Financiera\SVR_MEDFIN\PROYECTOS\CUENTAS CAPITAL HUMANO\Capital Humano.accdb" keepAlive="1" name="Capital Humano1" type="5" refreshedVersion="5" saveData="1">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etalle" commandType="3"/>
  </connection>
  <connection id="3" xr16:uid="{00000000-0015-0000-FFFF-FFFF02000000}" name="CAPITAL_HUMANO" type="1" refreshedVersion="5" saveData="1">
    <dbPr connection="DBQ=\\negocios\canales tradicionales\Medicion Financiera\SVR_MEDFIN\BASE_DE_DATOS\CUENTAS DE CAPITAL HUMANO\CAPITAL_HUMANO.accdb;DefaultDir=\\negocios\canales tradicionales\Medicion Financiera\SVR_MEDFIN\BASE_DE_DATOS\CUENTAS DE CAPITAL HUMANO;Driver={Microsoft Access Driver (*.mdb, *.accdb)};DriverId=25;FIL=MS Access;MaxBufferSize=2048;MaxScanRows=8;PageTimeout=5;SafeTransactions=0;Threads=3;UID=admin;UserCommitSync=Yes;" command="SELECT * FROM `RESUMEN`"/>
  </connection>
  <connection id="4" xr16:uid="{00000000-0015-0000-FFFF-FFFF03000000}" odcFile="\\negocios\canales tradicionales\Medicion Financiera\SVR_MEDFIN\OLAP_CUBES\CTAS_CH\DETALLE.dsn" name="DETALLE" type="1" refreshedVersion="5">
    <dbPr connection="DBQ=\\negocios\canales tradicionales\Medicion Financiera\SVR_MEDFIN\BASE_DE_DATOS\CUENTAS DE CAPITAL HUMANO\CAPITAL_HUMANO.accdb;DefaultDir=\\negocios\canales tradicionales\Medicion Financiera\SVR_MEDFIN\BASE_DE_DATOS\CUENTAS DE CAPITAL HUMANO;Driver={Microsoft Access Driver (*.mdb, *.accdb)};DriverId=25;FIL=MS Access;MaxBufferSize=2048;MaxScanRows=8;PageTimeout=5;SafeTransactions=0;Threads=3;UID=admin;UserCommitSync=Yes;" command="SELECT * FROM `CAPITAL_HUMANO`"/>
  </connection>
</connections>
</file>

<file path=xl/sharedStrings.xml><?xml version="1.0" encoding="utf-8"?>
<sst xmlns="http://schemas.openxmlformats.org/spreadsheetml/2006/main" count="71546" uniqueCount="743">
  <si>
    <t>valSelOption</t>
  </si>
  <si>
    <t>Horas extras</t>
  </si>
  <si>
    <t>Alimentación</t>
  </si>
  <si>
    <t>Viáticos</t>
  </si>
  <si>
    <t>Reconocimientos</t>
  </si>
  <si>
    <t>Celebraciones</t>
  </si>
  <si>
    <t>Plan Anual</t>
  </si>
  <si>
    <t>Balance YTM</t>
  </si>
  <si>
    <t>$Disponible</t>
  </si>
  <si>
    <t>%Disponible</t>
  </si>
  <si>
    <t xml:space="preserve">Viáticos </t>
  </si>
  <si>
    <t>Reconocimientos y Celebraciones</t>
  </si>
  <si>
    <t>Entrega de Chorrito (Dic)</t>
  </si>
  <si>
    <t>Brindis de entrega de Participación de Utilidades</t>
  </si>
  <si>
    <t xml:space="preserve">Actividades destinadas a compartir con el equipo de trabajo como cumpleaños, nacimientos, despedidas, brindis, etc. </t>
  </si>
  <si>
    <t>Premios, certificados de regalo, obsequios, etc. que se utilicen para reconocer conductas positivas de los colaboradores o el mérito en el cumplimiento con éxito de una actividad o tarea de manera sobresaliente.</t>
  </si>
  <si>
    <t>Fecha</t>
  </si>
  <si>
    <t>Comprobante</t>
  </si>
  <si>
    <t>Asiento</t>
  </si>
  <si>
    <t>Débito</t>
  </si>
  <si>
    <t>Crédito</t>
  </si>
  <si>
    <t>Gastos de movilización, hospedaje, alimentación en que incurra el colaborador por desplazamiento no recurrente, realizados a consecuencia del desempeño de sus labores. Aplica para viajes locales, internacionales y movimientos dentro de Panamá.
Se exceptúan todos los gastos cuya naturaleza sea capacitación  o Proyectos.</t>
  </si>
  <si>
    <t>Brindis participación</t>
  </si>
  <si>
    <t>a) Por permanecer laborando más de 3 horas despúes de finalizada la jornada regular de trabajo y la hora de salida sea despúes de las 7:00 pm.
b) Que por motivos de contingencia no puedan tomar el tiempo de almuerzo.
c) Almuerzos de trabajo. 
d) Reuniones de trabajo fuera de jornada laboral.
Se exceptúan todos los gastos cuya naturaleza sea capacitación  o Proyectos.</t>
  </si>
  <si>
    <t>CAJA</t>
  </si>
  <si>
    <t>SERVICIOS PERSONALES</t>
  </si>
  <si>
    <t>ADMINISTRACION DE SUCURSALES</t>
  </si>
  <si>
    <t>Área</t>
  </si>
  <si>
    <t>Disponible</t>
  </si>
  <si>
    <t>Gastado#1</t>
  </si>
  <si>
    <t>Gastado#2</t>
  </si>
  <si>
    <t>ASCENDENTEMENTE</t>
  </si>
  <si>
    <t>DESCENDENTEMENTE</t>
  </si>
  <si>
    <t>SELECT &gt;&gt;</t>
  </si>
  <si>
    <t>valRowGrid</t>
  </si>
  <si>
    <t>as_oficina_dest</t>
  </si>
  <si>
    <t>as_oficina</t>
  </si>
  <si>
    <t>Etiquetas de fila</t>
  </si>
  <si>
    <t>ALIMENTACIÓN</t>
  </si>
  <si>
    <t>HORAS EXTRAS</t>
  </si>
  <si>
    <t>VIATICOS</t>
  </si>
  <si>
    <t>Suma de PLAN</t>
  </si>
  <si>
    <t>Suma de BALANCE</t>
  </si>
  <si>
    <t>VIÁTICOS</t>
  </si>
  <si>
    <t>RECONOCIMIENTOS</t>
  </si>
  <si>
    <t>CELEBRACIONES</t>
  </si>
  <si>
    <t>BRINDIS PARTICIPACIÓN</t>
  </si>
  <si>
    <t>as_año</t>
  </si>
  <si>
    <t>2018</t>
  </si>
  <si>
    <t>Años</t>
  </si>
  <si>
    <t>07-ago</t>
  </si>
  <si>
    <t>08-ago</t>
  </si>
  <si>
    <t>10-ago</t>
  </si>
  <si>
    <t>13-ago</t>
  </si>
  <si>
    <t>14-ago</t>
  </si>
  <si>
    <t>24-ago</t>
  </si>
  <si>
    <t>25-ago</t>
  </si>
  <si>
    <t>27-ago</t>
  </si>
  <si>
    <t>as_fecha_tran</t>
  </si>
  <si>
    <t>ar_descripcion</t>
  </si>
  <si>
    <t>as_concepto</t>
  </si>
  <si>
    <t>ALIMENTACION DE EMPLEADOS CTA NUEVA</t>
  </si>
  <si>
    <t>PAGO NOMINA QUINCENA 1 AGOSTO 2018</t>
  </si>
  <si>
    <t>PAGO NOMINA QUINCENA 2 AGOSTO 2018</t>
  </si>
  <si>
    <t>OTROS EGRESOS 18</t>
  </si>
  <si>
    <t>co_descripcion</t>
  </si>
  <si>
    <t>TRANSACCIONES DEL DIA 08/07/2018SPYRAL - GESTION ADMINISTRATIVA</t>
  </si>
  <si>
    <t>TRANSACCIONES DEL DIA 08/08/2018SPYRAL - GESTION ADMINISTRATIVA</t>
  </si>
  <si>
    <t>TRANSACCIONES DEL DIA 08/10/2018 RECURSOS HUMANOS</t>
  </si>
  <si>
    <t>TRANSACCIONES DEL DIA 08/13/2018SPYRAL - GESTION ADMINISTRATIVA</t>
  </si>
  <si>
    <t>TRANSACCIONES DEL DIA 08/14/2018SPYRAL - GESTION ADMINISTRATIVA</t>
  </si>
  <si>
    <t>TRANSACCIONES DEL DIA 08/24/2018SPYRAL - GESTION ADMINISTRATIVA</t>
  </si>
  <si>
    <t>TRANSACCIONES DEL DIA 08/25/2018 RECURSOS HUMANOS</t>
  </si>
  <si>
    <t>OTROS EGRESOS 1.P.O (OR:38/DES:38 TRN:86 PERF:300086 CAU: 18</t>
  </si>
  <si>
    <t>Suma de as_debito</t>
  </si>
  <si>
    <t>Suma de as_credito</t>
  </si>
  <si>
    <t>as_asiento</t>
  </si>
  <si>
    <t>mostrado abajo haga clic en la opción "Habilitar Macros" y podrá iniciar.</t>
  </si>
  <si>
    <t>seguridad y habilitar las Macros y las Conecciones de Datos para iniciar.</t>
  </si>
  <si>
    <t xml:space="preserve">Favor cerrar el libro e intente abrirlo nuevamente, al aparecer el mensaje </t>
  </si>
  <si>
    <t xml:space="preserve">Hacer clic en el botón "Opciones…" ubicado en la barra de advertencia de </t>
  </si>
  <si>
    <t>Usuarios de Office Excel 97-2003</t>
  </si>
  <si>
    <t>Usuarios de Office Excel 2007 o superior</t>
  </si>
  <si>
    <t>Verifique su versión de Microsoft Office Excel de acuerdo al mensaje mostrado a continuación y siga uno de los pasos descritos abajo para poder utilizar el tablero:</t>
  </si>
  <si>
    <t xml:space="preserve">Este archivo no tendrá funcionalidad alguna hasta que todo el contenido del libro sea habilitado. </t>
  </si>
  <si>
    <t>Favor lea las siguientes instrucciones detenidamente:</t>
  </si>
  <si>
    <t>Versión:</t>
  </si>
  <si>
    <t>Medición Financiera - Canales Tradicionales</t>
  </si>
  <si>
    <t>BRINDIS DE PARTICIPACIÓN</t>
  </si>
  <si>
    <t xml:space="preserve">CELEBRACIONES </t>
  </si>
  <si>
    <t xml:space="preserve">RECONOCIMIENTO </t>
  </si>
  <si>
    <t>Suma de Plan</t>
  </si>
  <si>
    <t>Oficina</t>
  </si>
  <si>
    <t>(Todas)</t>
  </si>
  <si>
    <t>Año</t>
  </si>
  <si>
    <t>Suma de Balance</t>
  </si>
  <si>
    <t>OTROS EGRESOS 1.P.O (OR:22/DES:22 TRN:86 PERF:300086 CAU: 18</t>
  </si>
  <si>
    <t>OTROS EGRESOS 1.P.O (OR:32/DES:32 TRN:86 PERF:300086 CAU: 18</t>
  </si>
  <si>
    <t>OTROS EGRESOS 1.P.O (OR:4/DES:4 TRN:86 PERF:300086 CAU: 18</t>
  </si>
  <si>
    <t>OTROS EGRESOS 1.P.O (OR:71/DES:71 TRN:86 PERF:300086 CAU: 18</t>
  </si>
  <si>
    <t>CORRIGE DIFERENCIA EN RECHAZO MODULO DE CONTABILIDAD</t>
  </si>
  <si>
    <t>PARA REGISTRAR CAJA</t>
  </si>
  <si>
    <t>OTROS EGRESOS 1.P.O (OR:20/DES:20 TRN:86 PERF:300086 CAU: 18</t>
  </si>
  <si>
    <t>OTROS EGRESOS 1.P.O (OR:35/DES:35 TRN:86 PERF:300086 CAU: 18</t>
  </si>
  <si>
    <t>OTROS EGRESOS 1.P.O (OR:70/DES:70 TRN:86 PERF:300086 CAU: 18</t>
  </si>
  <si>
    <t>OTROS EGRESOS 1.P.O (OR:1/DES:1 TRN:86 PERF:300086 CAU: 18</t>
  </si>
  <si>
    <t>OTROS EGRESOS 1.P.O (OR:72/DES:72 TRN:86 PERF:300086 CAU: 18</t>
  </si>
  <si>
    <t>OTROS EGRESOS 1.P.O (OR:40/DES:40 TRN:86 PERF:300086 CAU: 18</t>
  </si>
  <si>
    <t>OTROS EGRESOS 1.P.O (OR:78/DES:78 TRN:86 PERF:300086 CAU: 18</t>
  </si>
  <si>
    <t>OTROS EGRESOS 1.P.O (OR:6/DES:6 TRN:86 PERF:300086 CAU: 18</t>
  </si>
  <si>
    <t>NC ALIMENTACION DE EMPLEADOS NVA</t>
  </si>
  <si>
    <t>TRANSACCIONES DEL DIA 08/23/2018SPYRAL - GESTION ADMINISTRATIVA</t>
  </si>
  <si>
    <t>OTROS EGRESOS 1.P.O (OR:131/DES:131 TRN:86 PERF:300086 CAU: 18</t>
  </si>
  <si>
    <t>OTROS EGRESOS 1.P.O (OR:15/DES:15 TRN:86 PERF:300086 CAU: 18</t>
  </si>
  <si>
    <t>OTROS EGRESOS 1.P.O (OR:196/DES:196 TRN:86 PERF:300086 CAU: 18</t>
  </si>
  <si>
    <t>OTROS EGRESOS 1.P.O (OR:102/DES:102 TRN:86 PERF:300086 CAU: 18</t>
  </si>
  <si>
    <t>OTROS EGRESOS 1.P.O (OR:19/DES:19 TRN:86 PERF:300086 CAU: 18</t>
  </si>
  <si>
    <t>OTROS EGRESOS 1.P.O (OR:27/DES:27 TRN:86 PERF:300086 CAU: 18</t>
  </si>
  <si>
    <t>OTROS EGRESOS 1.P.O (OR:7/DES:7 TRN:86 PERF:300086 CAU: 18</t>
  </si>
  <si>
    <t>OTROS EGRESOS 1.P.O (OR:13/DES:13 TRN:86 PERF:300086 CAU: 18</t>
  </si>
  <si>
    <t>OTROS EGRESOS 1.P.O (OR:28/DES:28 TRN:86 PERF:300086 CAU: 18</t>
  </si>
  <si>
    <t>OTROS EGRESOS 1.P.O (OR:125/DES:125 TRN:86 PERF:300086 CAU: 18</t>
  </si>
  <si>
    <t>OTROS EGRESOS 1.P.O (OR:23/DES:23 TRN:86 PERF:300086 CAU: 18</t>
  </si>
  <si>
    <t>OTROS EGRESOS 1.P.O (OR:43/DES:43 TRN:86 PERF:300086 CAU: 18</t>
  </si>
  <si>
    <t>PLANILLAS DE LIQUIDACIONES AGO 2018</t>
  </si>
  <si>
    <t>TRANSACCIONES DEL DIA 08/15/2018 RECURSOS HUMANOS</t>
  </si>
  <si>
    <t>OTROS EGRESOS 1.P.O (OR:74/DES:74 TRN:86 PERF:300086 CAU: 18</t>
  </si>
  <si>
    <t>OTROS EGRESOS 1.P.O (OR:37/DES:37 TRN:86 PERF:300086 CAU: 18</t>
  </si>
  <si>
    <t>OTROS EGRESOS 1.P.O (OR:10/DES:10 TRN:86 PERF:300086 CAU: 18</t>
  </si>
  <si>
    <t>OTROS EGRESOS 1.P.O (OR:5/DES:5 TRN:86 PERF:300086 CAU: 18</t>
  </si>
  <si>
    <t>OTROS EGRESOS 1.P.O (OR:101/DES:101 TRN:86 PERF:300086 CAU: 18</t>
  </si>
  <si>
    <t>OTROS EGRESOS 1.P.O (OR:39/DES:39 TRN:86 PERF:300086 CAU: 18</t>
  </si>
  <si>
    <t>OTROS EGRESOS 1.P.O (OR:73/DES:73 TRN:86 PERF:300086 CAU: 18</t>
  </si>
  <si>
    <t>OTROS EGRESOS 1.P.O (OR:41/DES:41 TRN:86 PERF:300086 CAU: 18</t>
  </si>
  <si>
    <t>OTROS EGRESOS 1.P.O (OR:8/DES:8 TRN:86 PERF:300086 CAU: 18</t>
  </si>
  <si>
    <t>OTROS EGRESOS 1.P.O (OR:3/DES:3 TRN:86 PERF:300086 CAU: 18</t>
  </si>
  <si>
    <t>OTROS EGRESOS 1.P.O (OR:34/DES:34 TRN:86 PERF:300086 CAU: 18</t>
  </si>
  <si>
    <t>OTROS EGRESOS 1.P.O (OR:53/DES:53 TRN:86 PERF:300086 CAU: 18</t>
  </si>
  <si>
    <t>OTROS EGRESOS 1.P.O (OR:164/DES:164 TRN:86 PERF:300086 CAU: 18</t>
  </si>
  <si>
    <t>OTROS EGRESOS 1.P.O (OR:51/DES:51 TRN:86 PERF:300086 CAU: 18</t>
  </si>
  <si>
    <t>OTROS EGRESOS 1.P.O (OR:48/DES:48 TRN:86 PERF:300086 CAU: 18</t>
  </si>
  <si>
    <t>OTROS EGRESOS 1.P.O (OR:33/DES:33 TRN:86 PERF:300086 CAU: 18</t>
  </si>
  <si>
    <t>OTROS EGRESOS 1.P.O (OR:9/DES:9 TRN:86 PERF:300086 CAU: 18</t>
  </si>
  <si>
    <t>OTROS EGRESOS 1.P.O (OR:162/DES:162 TRN:86 PERF:300086 CAU: 18</t>
  </si>
  <si>
    <t>O/ING. EFECTIVO 18</t>
  </si>
  <si>
    <t>O/ING. EFECTIVO 1.P.O (OR:131/DES:131 TRN:32 PERF:300032E CAU: 1</t>
  </si>
  <si>
    <t>CORRECCION DE ENTRADA DE PARTIDA DE FIESTAS PATRIAS</t>
  </si>
  <si>
    <t>REGISTRO DE ENTRADA DE ADMINISTRACION</t>
  </si>
  <si>
    <t>CORREGIMOS ENTRADA DEL 20 DE AGOSTO POR ERROR EN CAUSA. SE DEBIO</t>
  </si>
  <si>
    <t>REGISTRO DE ENTRADA DE CAJA</t>
  </si>
  <si>
    <t>CORRIGE ENTRADA DE GASTOS DE DECORACION DE FIESTAS PATRIAS 2018-</t>
  </si>
  <si>
    <t>EL 21 DE AGOSTO SE SACO EL PRESUPUESTO DE FISTAS PATRIAS POR CAU</t>
  </si>
  <si>
    <t>SE CORRIGE ENTRADA DEL DIA 1 DE AGOSTO, SE UTILIZO LA CAUSA INCO</t>
  </si>
  <si>
    <t>NC GASTO NO DEDUCIBLES</t>
  </si>
  <si>
    <t>TRANSACCIONES DEL DIA 08/10/2018SPYRAL - GESTION ADMINISTRATIVA</t>
  </si>
  <si>
    <t>TRANSACCIONES DEL DIA 08/07/2018 RECURSOS HUMANOS</t>
  </si>
  <si>
    <t>INGRESO DE PAGO DE VIATICO DEL 27 DE AGOSTO DE 2018</t>
  </si>
  <si>
    <t>TRANSACCIONES DEL DIA 08/22/2018SPYRAL - GESTION ADMINISTRATIVA</t>
  </si>
  <si>
    <t>TRANSACCIONES DEL DIA 08/16/2018SPYRAL - GESTION ADMINISTRATIVA</t>
  </si>
  <si>
    <t>TRANSACCIONES DEL DIA 08/09/2018SPYRAL - GESTION ADMINISTRATIVA</t>
  </si>
  <si>
    <t>TRANSACCIONES DEL DIA 08/03/2018SPYRAL - GESTION ADMINISTRATIVA</t>
  </si>
  <si>
    <t>GASTOS NO DEDUCIBLES</t>
  </si>
  <si>
    <t>TRANSACCIONES DEL DIA 08/20/2018SPYRAL - GESTION ADMINISTRATIVA</t>
  </si>
  <si>
    <t>TRANSACCIONES DEL DIA 08/25/2018SPYRAL - GESTION ADMINISTRATIVA</t>
  </si>
  <si>
    <t>TRANSACCIONES DEL DIA 08/02/2018SPYRAL - GESTION ADMINISTRATIVA</t>
  </si>
  <si>
    <t>TRANSACCIONES DEL DIA 08/29/2018SPYRAL - GESTION ADMINISTRATIVA</t>
  </si>
  <si>
    <t>TRANSACCIONES DEL DIA 08/28/2018SPYRAL - GESTION ADMINISTRATIVA</t>
  </si>
  <si>
    <t>TRANSACCIONES DEL DIA 08/17/2018SPYRAL - GESTION ADMINISTRATIVA</t>
  </si>
  <si>
    <t>TRANSACCIONES DEL DIA 08/21/2018SPYRAL - GESTION ADMINISTRATIVA</t>
  </si>
  <si>
    <t>VIATICOS 2</t>
  </si>
  <si>
    <t>TRANSACCIONES DEL DIA 08/01/2018SPYRAL - GESTION ADMINISTRATIVA</t>
  </si>
  <si>
    <t>TRANSACCIONES DEL DIA 08/06/2018SPYRAL - GESTION ADMINISTRATIVA</t>
  </si>
  <si>
    <t>TRANSACCIONES DEL DIA 08/27/2018SPYRAL - GESTION ADMINISTRATIVA</t>
  </si>
  <si>
    <t>RECONOCIMIENTO</t>
  </si>
  <si>
    <t>NC VIATICOS</t>
  </si>
  <si>
    <t>TRANSACCIONES DEL DIA 08/15/2018SPYRAL - GESTION ADMINISTRATIVA</t>
  </si>
  <si>
    <t>NC  RECONOCIMIENTOS</t>
  </si>
  <si>
    <t>ATENCION A CLIENTES</t>
  </si>
  <si>
    <t>ATM</t>
  </si>
  <si>
    <t>BANCA COMERCIAL PERIFERIA</t>
  </si>
  <si>
    <t>BANCA EN LINEA</t>
  </si>
  <si>
    <t>FUERZAS DE VENTAS PANAMA</t>
  </si>
  <si>
    <t>HIPOTECAS</t>
  </si>
  <si>
    <t>IMAGEN CORPORATIVA</t>
  </si>
  <si>
    <t>INTERINOS</t>
  </si>
  <si>
    <t>BANCA COMERCIAL CENTRO</t>
  </si>
  <si>
    <t>CANALES DE DISTRIBUCION</t>
  </si>
  <si>
    <t>FUERZA DE VENTAS AUTOS</t>
  </si>
  <si>
    <t>CANALES EXTERNOS HIP</t>
  </si>
  <si>
    <t>DESARROLLO DE PRODUCTOS</t>
  </si>
  <si>
    <t>TELEMERCADEO</t>
  </si>
  <si>
    <t>CENTRO DE TARJETAS</t>
  </si>
  <si>
    <t>NEGOCIOS</t>
  </si>
  <si>
    <t>GESTION HIPOTECARIA</t>
  </si>
  <si>
    <t>BANCA COMERCIAL</t>
  </si>
  <si>
    <t>BANCA COMERCIAL INTERIOR</t>
  </si>
  <si>
    <t>SERVICIOS AL CLIENTE</t>
  </si>
  <si>
    <t>SEGMENTO DE NEGOCIOS</t>
  </si>
  <si>
    <t>CANALES ALTERNOS</t>
  </si>
  <si>
    <t>BANCA PRIVADA</t>
  </si>
  <si>
    <t>MERCADEO Y PUBLICIDAD</t>
  </si>
  <si>
    <t>VENTAS CONSUMO</t>
  </si>
  <si>
    <t>ZONA LIBRE</t>
  </si>
  <si>
    <t>CAMPAðA</t>
  </si>
  <si>
    <t>AUTOS</t>
  </si>
  <si>
    <t>BANCA CORPORATIVA</t>
  </si>
  <si>
    <t>FUERZA DE VENTAS INTERIOR</t>
  </si>
  <si>
    <t>GESTION Y CONTROL CANALES ALTERNOS</t>
  </si>
  <si>
    <t>CUENTAS CORPORATIVAS</t>
  </si>
  <si>
    <t>BANCA DE CONSUMO</t>
  </si>
  <si>
    <t>MERCADEO</t>
  </si>
  <si>
    <t>EMISOR DE TARJETAS</t>
  </si>
  <si>
    <t>PERSONALES</t>
  </si>
  <si>
    <t>AFILIACIONES DE COMERCIOS</t>
  </si>
  <si>
    <t>OPERACIONES DE CENTRO DE TARJETAS</t>
  </si>
  <si>
    <t>PLANILLAS DE LIQUIDACIONES JUN 2018</t>
  </si>
  <si>
    <t>PAGO NOMINA QUINCENA 1 JUNIO 2018</t>
  </si>
  <si>
    <t>PAGO NOMINA QUINCENA 2 JUNIO 2018</t>
  </si>
  <si>
    <t>PAGO NOMINA QUINCENA 1 JULIO 2018</t>
  </si>
  <si>
    <t>OTROS EGRESOS 17</t>
  </si>
  <si>
    <t>PLANILLAS DE LIQUIDACIONES JUL 2018</t>
  </si>
  <si>
    <t>ALIMENTACION DE EMPLEADOS</t>
  </si>
  <si>
    <t>PAGO NOMINA QUINCENA 2 JULIO 2018</t>
  </si>
  <si>
    <t>CORRECCION REG.20/07/2018 CENA</t>
  </si>
  <si>
    <t>PAGO NOMINA QUINCENA 1 SEPTIEMBRE 2018</t>
  </si>
  <si>
    <t>PAGO NOMINA QUINCENA 2 SEPTIEMBRE 2018</t>
  </si>
  <si>
    <t>PAGO NOMINA QUINCENA 1 OCTUBRE 2018</t>
  </si>
  <si>
    <t>PAGO NOMINA QUINCENA 2 OCTUBRE 2018</t>
  </si>
  <si>
    <t>PAGO NOMINA QUINCENA 1 NOVIEMBRE 2018</t>
  </si>
  <si>
    <t>PAGO NOMINA QUINCENA 2 NOVIEMBRE 2018</t>
  </si>
  <si>
    <t>PLANILLAS DE LIQUIDACIONES NOV 2018</t>
  </si>
  <si>
    <t>PAGO NOMINA QUINCENA 1 DICIEMBRE 2018</t>
  </si>
  <si>
    <t>PLANILLAS DE LIQUIDACIONES DIC 2018</t>
  </si>
  <si>
    <t>PAGO NOMINA QUINCENA 2 DICIEMBRE 2018</t>
  </si>
  <si>
    <t>CIERRE DE ANIO FISCAL</t>
  </si>
  <si>
    <t>PAGO NOMINA QUINCENA 1 ENERO 2019</t>
  </si>
  <si>
    <t>PAGO NOMINA QUINCENA 2 ENERO 2019</t>
  </si>
  <si>
    <t>PROVISION DEL MES ENERO 2019</t>
  </si>
  <si>
    <t>PLANILLAS DE LIQUIDACIONES FEB 2019</t>
  </si>
  <si>
    <t>ALIMENTACION DE EMPLEADOS [EMPL]</t>
  </si>
  <si>
    <t>PAGO NOMINA QUINCENA 1 FEBRERO 2019</t>
  </si>
  <si>
    <t>PAGO NOMINA QUINCENA 2 FEBRERO 2019</t>
  </si>
  <si>
    <t>REVERSI╦N - FEBRERO 2019</t>
  </si>
  <si>
    <t>PAGO NOMINA QUINCENA 1 MARZO 2019</t>
  </si>
  <si>
    <t>PLANILLAS DE LIQUIDACIONES MAR 2019</t>
  </si>
  <si>
    <t>CORRRECCION DEL 21/03/2019 POR CAUSA DE REGISTRO DE VIATICO MAL</t>
  </si>
  <si>
    <t>PAGO NOMINA QUINCENA 2 MARZO 2019</t>
  </si>
  <si>
    <t>PAGO NOMINA QUINCENA 1 ABRIL 2019</t>
  </si>
  <si>
    <t>PLANILLAS DE LIQUIDACIONES ABR 2019</t>
  </si>
  <si>
    <t>PAGO NOMINA QUINCENA 2 ABRIL 2019</t>
  </si>
  <si>
    <t>REVERSION - ABRIL 2019</t>
  </si>
  <si>
    <t>PLANILLAS DE LIQUIDACIONES MAY 2019</t>
  </si>
  <si>
    <t>PAGO NOMINA QUINCENA 1 MAYO 2019</t>
  </si>
  <si>
    <t>PAGO NOMINA QUINCENA 2 MAYO 2019</t>
  </si>
  <si>
    <t>REVERSION MAYO 2019</t>
  </si>
  <si>
    <t>CORRIGE  RECHAZO 05-JUNIO-2019</t>
  </si>
  <si>
    <t>CORRIGE RECHAZO 05/JUNIO/2019</t>
  </si>
  <si>
    <t>PAGO NOMINA QUINCENA 1 JUNIO 2019</t>
  </si>
  <si>
    <t>CORRECCION DE RECHAZO REG. 08/06/2019</t>
  </si>
  <si>
    <t>PAGO NOMINA QUINCENA 2 JUNIO 2019</t>
  </si>
  <si>
    <t>PAGO NOMINA QUINCENA 1 JULIO 2019</t>
  </si>
  <si>
    <t>PLANILLAS DE LIQUIDACIONES JUL 2019</t>
  </si>
  <si>
    <t>PAGO NOMINA QUINCENA 2 JULIO 2019</t>
  </si>
  <si>
    <t>TRANSACCIONES DEL DIA 06/01/2018SPYRAL - GESTION ADMINISTRATIVA</t>
  </si>
  <si>
    <t>OTROS EGRESOS 1.P.O (OR:18/DES:18 TRN:86 PERF:300086 CAU: 18</t>
  </si>
  <si>
    <t>TRANSACCIONES DEL DIA 06/02/2018SPYRAL - GESTION ADMINISTRATIVA</t>
  </si>
  <si>
    <t>TRANSACCIONES DEL DIA 06/04/2018SPYRAL - GESTION ADMINISTRATIVA</t>
  </si>
  <si>
    <t>TRANSACCIONES DEL DIA 06/05/2018SPYRAL - GESTION ADMINISTRATIVA</t>
  </si>
  <si>
    <t>TRANSACCIONES DEL DIA 06/05/2018 RECURSOS HUMANOS</t>
  </si>
  <si>
    <t>TRANSACCIONES DEL DIA 06/06/2018SPYRAL - GESTION ADMINISTRATIVA</t>
  </si>
  <si>
    <t>TRANSACCIONES DEL DIA 06/07/2018SPYRAL - GESTION ADMINISTRATIVA</t>
  </si>
  <si>
    <t>TRANSACCIONES DEL DIA 06/08/2018SPYRAL - GESTION ADMINISTRATIVA</t>
  </si>
  <si>
    <t>TRANSACCIONES DEL DIA 06/09/2018 RECURSOS HUMANOS</t>
  </si>
  <si>
    <t>TRANSACCIONES DEL DIA 06/11/2018SPYRAL - GESTION ADMINISTRATIVA</t>
  </si>
  <si>
    <t>OTROS EGRESOS 1.P.O (OR:17/DES:17 TRN:86 PERF:300086 CAU: 18</t>
  </si>
  <si>
    <t>TRANSACCIONES DEL DIA 06/12/2018SPYRAL - GESTION ADMINISTRATIVA</t>
  </si>
  <si>
    <t>TRANSACCIONES DEL DIA 06/13/2018SPYRAL - GESTION ADMINISTRATIVA</t>
  </si>
  <si>
    <t>OTROS EGRESOS 1.P.O (OR:26/DES:26 TRN:86 PERF:300086 CAU: 18</t>
  </si>
  <si>
    <t>TRANSACCIONES DEL DIA 06/14/2018SPYRAL - GESTION ADMINISTRATIVA</t>
  </si>
  <si>
    <t>TRANSACCIONES DEL DIA 06/15/2018SPYRAL - GESTION ADMINISTRATIVA</t>
  </si>
  <si>
    <t>OTROS EGRESOS 1.P.O (OR:89/DES:89 TRN:86 PERF:300086 CAU: 18</t>
  </si>
  <si>
    <t>TRANSACCIONES DEL DIA 06/16/2018SPYRAL - GESTION ADMINISTRATIVA</t>
  </si>
  <si>
    <t>TRANSACCIONES DEL DIA 06/18/2018SPYRAL - GESTION ADMINISTRATIVA</t>
  </si>
  <si>
    <t>OTROS EGRESOS 1.P.O (OR:76/DES:76 TRN:86 PERF:300086 CAU: 18</t>
  </si>
  <si>
    <t>O/ING. EFECTIVO 1.P.O (OR:26/DES:26 TRN:32 PERF:300032E CAU: 18</t>
  </si>
  <si>
    <t>TRANSACCIONES DEL DIA 06/19/2018SPYRAL - GESTION ADMINISTRATIVA</t>
  </si>
  <si>
    <t>TRANSACCIONES DEL DIA 06/20/2018SPYRAL - GESTION ADMINISTRATIVA</t>
  </si>
  <si>
    <t>TRANSACCIONES DEL DIA 06/21/2018SPYRAL - GESTION ADMINISTRATIVA</t>
  </si>
  <si>
    <t>OTROS EGRESOS 1.P.O (OR:16/DES:16 TRN:86 PERF:300086 CAU: 18</t>
  </si>
  <si>
    <t>TRANSACCIONES DEL DIA 06/22/2018SPYRAL - GESTION ADMINISTRATIVA</t>
  </si>
  <si>
    <t>TRANSACCIONES DEL DIA 06/23/2018SPYRAL - GESTION ADMINISTRATIVA</t>
  </si>
  <si>
    <t>OTROS EGRESOS 1.P.O (OR:77/DES:77 TRN:86 PERF:300086 CAU: 18</t>
  </si>
  <si>
    <t>TRANSACCIONES DEL DIA 06/25/2018 RECURSOS HUMANOS</t>
  </si>
  <si>
    <t>TRANSACCIONES DEL DIA 06/25/2018SPYRAL - GESTION ADMINISTRATIVA</t>
  </si>
  <si>
    <t>TRANSACCIONES DEL DIA 06/26/2018SPYRAL - GESTION ADMINISTRATIVA</t>
  </si>
  <si>
    <t>TRANSACCIONES DEL DIA 06/27/2018 RECURSOS HUMANOS</t>
  </si>
  <si>
    <t>TRANSACCIONES DEL DIA 06/27/2018SPYRAL - GESTION ADMINISTRATIVA</t>
  </si>
  <si>
    <t>TRANSACCIONES DEL DIA 06/28/2018SPYRAL - GESTION ADMINISTRATIVA</t>
  </si>
  <si>
    <t>TRANSACCIONES DEL DIA 06/29/2018SPYRAL - GESTION ADMINISTRATIVA</t>
  </si>
  <si>
    <t>OTROS EGRESOS 1.P.O (OR:29/DES:29 TRN:86 PERF:300086 CAU: 18</t>
  </si>
  <si>
    <t>TRANSACCIONES DEL DIA 07/02/2018SPYRAL - GESTION ADMINISTRATIVA</t>
  </si>
  <si>
    <t>TRANSACCIONES DEL DIA 07/03/2018SPYRAL - GESTION ADMINISTRATIVA</t>
  </si>
  <si>
    <t>TRANSACCIONES DEL DIA 07/04/2018SPYRAL - GESTION ADMINISTRATIVA</t>
  </si>
  <si>
    <t>TRANSACCIONES DEL DIA 07/05/2018SPYRAL - GESTION ADMINISTRATIVA</t>
  </si>
  <si>
    <t>TRANSACCIONES DEL DIA 07/06/2018SPYRAL - GESTION ADMINISTRATIVA</t>
  </si>
  <si>
    <t>TRANSACCIONES DEL DIA 07/09/2018SPYRAL - GESTION ADMINISTRATIVA</t>
  </si>
  <si>
    <t>TRANSACCIONES DEL DIA 07/10/2018 RECURSOS HUMANOS</t>
  </si>
  <si>
    <t>TRANSACCIONES DEL DIA 07/10/2018SPYRAL - GESTION ADMINISTRATIVA</t>
  </si>
  <si>
    <t>TRANSACCIONES DEL DIA 07/11/2018SPYRAL - GESTION ADMINISTRATIVA</t>
  </si>
  <si>
    <t>TRANSACCIONES DEL DIA 07/12/2018SPYRAL - GESTION ADMINISTRATIVA</t>
  </si>
  <si>
    <t>OTROS EGRESOS 1.P.O (OR:103/DES:103 TRN:86 PERF:300086 CAU: 18</t>
  </si>
  <si>
    <t>TRANSACCIONES DEL DIA 07/13/2018SPYRAL - GESTION ADMINISTRATIVA</t>
  </si>
  <si>
    <t>TRANSACCIONES DEL DIA 07/14/2018SPYRAL - GESTION ADMINISTRATIVA</t>
  </si>
  <si>
    <t>TRANSACCIONES DEL DIA 07/16/2018SPYRAL - GESTION ADMINISTRATIVA</t>
  </si>
  <si>
    <t>OTROS EGRESOS 1.P.O (OR:53/DES:53 TRN:86 PERF:300086 CAU: 17</t>
  </si>
  <si>
    <t>TRANSACCIONES DEL DIA 07/17/2018SPYRAL - GESTION ADMINISTRATIVA</t>
  </si>
  <si>
    <t>OTROS EGRESOS 1.P.O (OR:21/DES:21 TRN:86 PERF:300086 CAU: 18</t>
  </si>
  <si>
    <t>TRANSACCIONES DEL DIA 07/18/2018SPYRAL - GESTION ADMINISTRATIVA</t>
  </si>
  <si>
    <t>OTROS EGRESOS 1.P.O (OR:97/DES:97 TRN:86 PERF:300086 CAU: 18</t>
  </si>
  <si>
    <t>TRANSACCIONES DEL DIA 07/19/2018SPYRAL - GESTION ADMINISTRATIVA</t>
  </si>
  <si>
    <t>TRANSACCIONES DEL DIA 07/19/2018 RECURSOS HUMANOS</t>
  </si>
  <si>
    <t>TRANSACCIONES DEL DIA 07/20/2018SPYRAL - GESTION ADMINISTRATIVA</t>
  </si>
  <si>
    <t>TRANSACCIONES DEL DIA 07/21/2018SPYRAL - GESTION ADMINISTRATIVA</t>
  </si>
  <si>
    <t>TRANSACCIONES DEL DIA 07/23/2018SPYRAL - GESTION ADMINISTRATIVA</t>
  </si>
  <si>
    <t>TRANSACCIONES DEL DIA 07/24/2018SPYRAL - GESTION ADMINISTRATIVA</t>
  </si>
  <si>
    <t>TRANSACCIONES DEL DIA 07/25/2018 RECURSOS HUMANOS</t>
  </si>
  <si>
    <t>TRANSACCIONES DEL DIA 07/25/2018SPYRAL - GESTION ADMINISTRATIVA</t>
  </si>
  <si>
    <t>TRANSACCIONES DEL DIA 07/26/2018SPYRAL - GESTION ADMINISTRATIVA</t>
  </si>
  <si>
    <t>TRANSACCIONES DEL DIA 07/26/2018 RECURSOS HUMANOS</t>
  </si>
  <si>
    <t>TRANSACCIONES DEL DIA 07/27/2018SPYRAL - GESTION ADMINISTRATIVA</t>
  </si>
  <si>
    <t>TRANSACCIONES DEL DIA 07/28/2018SPYRAL - GESTION ADMINISTRATIVA</t>
  </si>
  <si>
    <t>TRANSACCIONES DEL DIA 07/30/2018SPYRAL - GESTION ADMINISTRATIVA</t>
  </si>
  <si>
    <t>TRANSACCIONES DEL DIA 07/31/2018SPYRAL - GESTION ADMINISTRATIVA</t>
  </si>
  <si>
    <t>TRANSACCIONES DEL DIA 08/03/2018 RECURSOS HUMANOS</t>
  </si>
  <si>
    <t>TRANSACCIONES DEL DIA 08/11/2018SPYRAL - GESTION ADMINISTRATIVA</t>
  </si>
  <si>
    <t>TRANSACCIONES DEL DIA 08/18/2018SPYRAL - GESTION ADMINISTRATIVA</t>
  </si>
  <si>
    <t>TRANSACCIONES DEL DIA 08/30/2018SPYRAL - GESTION ADMINISTRATIVA</t>
  </si>
  <si>
    <t>TRANSACCIONES DEL DIA 08/31/2018SPYRAL - GESTION ADMINISTRATIVA</t>
  </si>
  <si>
    <t>TRANSACCIONES DEL DIA 09/01/2018SPYRAL - GESTION ADMINISTRATIVA</t>
  </si>
  <si>
    <t>TRANSACCIONES DEL DIA 09/03/2018SPYRAL - GESTION ADMINISTRATIVA</t>
  </si>
  <si>
    <t>TRANSACCIONES DEL DIA 09/04/2018SPYRAL - GESTION ADMINISTRATIVA</t>
  </si>
  <si>
    <t>TRANSACCIONES DEL DIA 09/05/2018SPYRAL - GESTION ADMINISTRATIVA</t>
  </si>
  <si>
    <t>TRANSACCIONES DEL DIA 09/06/2018SPYRAL - GESTION ADMINISTRATIVA</t>
  </si>
  <si>
    <t>TRANSACCIONES DEL DIA 09/07/2018SPYRAL - GESTION ADMINISTRATIVA</t>
  </si>
  <si>
    <t>TRANSACCIONES DEL DIA 09/08/2018SPYRAL - GESTION ADMINISTRATIVA</t>
  </si>
  <si>
    <t>TRANSACCIONES DEL DIA 09/10/2018 RECURSOS HUMANOS</t>
  </si>
  <si>
    <t>TRANSACCIONES DEL DIA 09/10/2018SPYRAL - GESTION ADMINISTRATIVA</t>
  </si>
  <si>
    <t>TRANSACCIONES DEL DIA 09/11/2018SPYRAL - GESTION ADMINISTRATIVA</t>
  </si>
  <si>
    <t>TRANSACCIONES DEL DIA 09/12/2018SPYRAL - GESTION ADMINISTRATIVA</t>
  </si>
  <si>
    <t>TRANSACCIONES DEL DIA 09/13/2018SPYRAL - GESTION ADMINISTRATIVA</t>
  </si>
  <si>
    <t>TRANSACCIONES DEL DIA 09/14/2018SPYRAL - GESTION ADMINISTRATIVA</t>
  </si>
  <si>
    <t>TRANSACCIONES DEL DIA 09/17/2018SPYRAL - GESTION ADMINISTRATIVA</t>
  </si>
  <si>
    <t>TRANSACCIONES DEL DIA 09/18/2018SPYRAL - GESTION ADMINISTRATIVA</t>
  </si>
  <si>
    <t>TRANSACCIONES DEL DIA 09/19/2018SPYRAL - GESTION ADMINISTRATIVA</t>
  </si>
  <si>
    <t>TRANSACCIONES DEL DIA 09/20/2018SPYRAL - GESTION ADMINISTRATIVA</t>
  </si>
  <si>
    <t>TRANSACCIONES DEL DIA 09/21/2018SPYRAL - GESTION ADMINISTRATIVA</t>
  </si>
  <si>
    <t>TRANSACCIONES DEL DIA 09/22/2018SPYRAL - GESTION ADMINISTRATIVA</t>
  </si>
  <si>
    <t>TRANSACCIONES DEL DIA 09/24/2018SPYRAL - GESTION ADMINISTRATIVA</t>
  </si>
  <si>
    <t>TRANSACCIONES DEL DIA 09/25/2018 RECURSOS HUMANOS</t>
  </si>
  <si>
    <t>TRANSACCIONES DEL DIA 09/25/2018SPYRAL - GESTION ADMINISTRATIVA</t>
  </si>
  <si>
    <t>OTROS EGRESOS 1.P.O (OR:14/DES:14 TRN:86 PERF:300086 CAU: 18</t>
  </si>
  <si>
    <t>TRANSACCIONES DEL DIA 09/26/2018SPYRAL - GESTION ADMINISTRATIVA</t>
  </si>
  <si>
    <t>TRANSACCIONES DEL DIA 09/27/2018SPYRAL - GESTION ADMINISTRATIVA</t>
  </si>
  <si>
    <t>TRANSACCIONES DEL DIA 09/28/2018SPYRAL - GESTION ADMINISTRATIVA</t>
  </si>
  <si>
    <t>TRANSACCIONES DEL DIA 10/01/2018SPYRAL - GESTION ADMINISTRATIVA</t>
  </si>
  <si>
    <t>OTROS EGRESOS 1.P.O (OR:69/DES:69 TRN:86 PERF:300086 CAU: 18</t>
  </si>
  <si>
    <t>TRANSACCIONES DEL DIA 10/02/2018SPYRAL - GESTION ADMINISTRATIVA</t>
  </si>
  <si>
    <t>TRANSACCIONES DEL DIA 10/03/2018SPYRAL - GESTION ADMINISTRATIVA</t>
  </si>
  <si>
    <t>TRANSACCIONES DEL DIA 10/04/2018SPYRAL - GESTION ADMINISTRATIVA</t>
  </si>
  <si>
    <t>TRANSACCIONES DEL DIA 10/05/2018SPYRAL - GESTION ADMINISTRATIVA</t>
  </si>
  <si>
    <t>OTROS EGRESOS 1.P.O (OR:47/DES:47 TRN:86 PERF:300086 CAU: 18</t>
  </si>
  <si>
    <t>TRANSACCIONES DEL DIA 10/08/2018SPYRAL - GESTION ADMINISTRATIVA</t>
  </si>
  <si>
    <t>OTROS EGRESOS 1.P.O (OR:99/DES:99 TRN:86 PERF:300086 CAU: 18</t>
  </si>
  <si>
    <t>TRANSACCIONES DEL DIA 10/09/2018SPYRAL - GESTION ADMINISTRATIVA</t>
  </si>
  <si>
    <t>TRANSACCIONES DEL DIA 10/10/2018SPYRAL - GESTION ADMINISTRATIVA</t>
  </si>
  <si>
    <t>TRANSACCIONES DEL DIA 10/10/2018 RECURSOS HUMANOS</t>
  </si>
  <si>
    <t>OTROS EGRESOS 1.P.O (OR:165/DES:165 TRN:86 PERF:300086 CAU: 18</t>
  </si>
  <si>
    <t>TRANSACCIONES DEL DIA 10/11/2018SPYRAL - GESTION ADMINISTRATIVA</t>
  </si>
  <si>
    <t>TRANSACCIONES DEL DIA 10/12/2018SPYRAL - GESTION ADMINISTRATIVA</t>
  </si>
  <si>
    <t>TRANSACCIONES DEL DIA 10/13/2018SPYRAL - GESTION ADMINISTRATIVA</t>
  </si>
  <si>
    <t>TRANSACCIONES DEL DIA 10/15/2018SPYRAL - GESTION ADMINISTRATIVA</t>
  </si>
  <si>
    <t>TRANSACCIONES DEL DIA 10/16/2018SPYRAL - GESTION ADMINISTRATIVA</t>
  </si>
  <si>
    <t>TRANSACCIONES DEL DIA 10/17/2018SPYRAL - GESTION ADMINISTRATIVA</t>
  </si>
  <si>
    <t>TRANSACCIONES DEL DIA 10/18/2018SPYRAL - GESTION ADMINISTRATIVA</t>
  </si>
  <si>
    <t>TRANSACCIONES DEL DIA 10/19/2018SPYRAL - GESTION ADMINISTRATIVA</t>
  </si>
  <si>
    <t>TRANSACCIONES DEL DIA 10/22/2018SPYRAL - GESTION ADMINISTRATIVA</t>
  </si>
  <si>
    <t>TRANSACCIONES DEL DIA 10/23/2018SPYRAL - GESTION ADMINISTRATIVA</t>
  </si>
  <si>
    <t>OTROS EGRESOS 1.P.O (OR:44/DES:44 TRN:86 PERF:300086 CAU: 18</t>
  </si>
  <si>
    <t>OTROS EGRESOS 1.P.O (OR:95/DES:95 TRN:86 PERF:300086 CAU: 18</t>
  </si>
  <si>
    <t>TRANSACCIONES DEL DIA 10/24/2018SPYRAL - GESTION ADMINISTRATIVA</t>
  </si>
  <si>
    <t>TRANSACCIONES DEL DIA 10/25/2018 RECURSOS HUMANOS</t>
  </si>
  <si>
    <t>TRANSACCIONES DEL DIA 10/26/2018SPYRAL - GESTION ADMINISTRATIVA</t>
  </si>
  <si>
    <t>TRANSACCIONES DEL DIA 10/27/2018SPYRAL - GESTION ADMINISTRATIVA</t>
  </si>
  <si>
    <t>TRANSACCIONES DEL DIA 10/29/2018SPYRAL - GESTION ADMINISTRATIVA</t>
  </si>
  <si>
    <t>TRANSACCIONES DEL DIA 11/01/2018SPYRAL - GESTION ADMINISTRATIVA</t>
  </si>
  <si>
    <t>TRANSACCIONES DEL DIA 11/02/2018SPYRAL - GESTION ADMINISTRATIVA</t>
  </si>
  <si>
    <t>TRANSACCIONES DEL DIA 11/06/2018SPYRAL - GESTION ADMINISTRATIVA</t>
  </si>
  <si>
    <t>TRANSACCIONES DEL DIA 11/07/2018SPYRAL - GESTION ADMINISTRATIVA</t>
  </si>
  <si>
    <t>OTROS EGRESOS 1.P.O (OR:46/DES:46 TRN:86 PERF:300086 CAU: 18</t>
  </si>
  <si>
    <t>TRANSACCIONES DEL DIA 11/08/2018SPYRAL - GESTION ADMINISTRATIVA</t>
  </si>
  <si>
    <t>OTROS EGRESOS 1.P.O (OR:79/DES:79 TRN:86 PERF:300086 CAU: 18</t>
  </si>
  <si>
    <t>TRANSACCIONES DEL DIA 11/09/2018SPYRAL - GESTION ADMINISTRATIVA</t>
  </si>
  <si>
    <t>TRANSACCIONES DEL DIA 11/09/2018 RECURSOS HUMANOS</t>
  </si>
  <si>
    <t>TRANSACCIONES DEL DIA 11/12/2018SPYRAL - GESTION ADMINISTRATIVA</t>
  </si>
  <si>
    <t>TRANSACCIONES DEL DIA 11/13/2018SPYRAL - GESTION ADMINISTRATIVA</t>
  </si>
  <si>
    <t>TRANSACCIONES DEL DIA 11/14/2018SPYRAL - GESTION ADMINISTRATIVA</t>
  </si>
  <si>
    <t>OTROS EGRESOS 1.P.O (OR:2/DES:2 TRN:86 PERF:300086 CAU: 18</t>
  </si>
  <si>
    <t>TRANSACCIONES DEL DIA 11/15/2018SPYRAL - GESTION ADMINISTRATIVA</t>
  </si>
  <si>
    <t>TRANSACCIONES DEL DIA 11/16/2018SPYRAL - GESTION ADMINISTRATIVA</t>
  </si>
  <si>
    <t>TRANSACCIONES DEL DIA 11/19/2018SPYRAL - GESTION ADMINISTRATIVA</t>
  </si>
  <si>
    <t>TRANSACCIONES DEL DIA 11/20/2018SPYRAL - GESTION ADMINISTRATIVA</t>
  </si>
  <si>
    <t>TRANSACCIONES DEL DIA 11/21/2018SPYRAL - GESTION ADMINISTRATIVA</t>
  </si>
  <si>
    <t>TRANSACCIONES DEL DIA 11/22/2018SPYRAL - GESTION ADMINISTRATIVA</t>
  </si>
  <si>
    <t>TRANSACCIONES DEL DIA 11/23/2018SPYRAL - GESTION ADMINISTRATIVA</t>
  </si>
  <si>
    <t>TRANSACCIONES DEL DIA 11/24/2018 RECURSOS HUMANOS</t>
  </si>
  <si>
    <t>TRANSACCIONES DEL DIA 11/24/2018SPYRAL - GESTION ADMINISTRATIVA</t>
  </si>
  <si>
    <t>TRANSACCIONES DEL DIA 11/26/2018SPYRAL - GESTION ADMINISTRATIVA</t>
  </si>
  <si>
    <t>TRANSACCIONES DEL DIA 11/27/2018SPYRAL - GESTION ADMINISTRATIVA</t>
  </si>
  <si>
    <t>TRANSACCIONES DEL DIA 11/29/2018SPYRAL - GESTION ADMINISTRATIVA</t>
  </si>
  <si>
    <t>TRANSACCIONES DEL DIA 11/29/2018 RECURSOS HUMANOS</t>
  </si>
  <si>
    <t>TRANSACCIONES DEL DIA 11/30/2018SPYRAL - GESTION ADMINISTRATIVA</t>
  </si>
  <si>
    <t>TRANSACCIONES DEL DIA 12/01/2018SPYRAL - GESTION ADMINISTRATIVA</t>
  </si>
  <si>
    <t>TRANSACCIONES DEL DIA 12/03/2018SPYRAL - GESTION ADMINISTRATIVA</t>
  </si>
  <si>
    <t>TRANSACCIONES DEL DIA 12/04/2018SPYRAL - GESTION ADMINISTRATIVA</t>
  </si>
  <si>
    <t>TRANSACCIONES DEL DIA 12/05/2018SPYRAL - GESTION ADMINISTRATIVA</t>
  </si>
  <si>
    <t>TRANSACCIONES DEL DIA 12/06/2018SPYRAL - GESTION ADMINISTRATIVA</t>
  </si>
  <si>
    <t>TRANSACCIONES DEL DIA 12/07/2018SPYRAL - GESTION ADMINISTRATIVA</t>
  </si>
  <si>
    <t>TRANSACCIONES DEL DIA 12/10/2018SPYRAL - GESTION ADMINISTRATIVA</t>
  </si>
  <si>
    <t>TRANSACCIONES DEL DIA 12/10/2018 RECURSOS HUMANOS</t>
  </si>
  <si>
    <t>TRANSACCIONES DEL DIA 12/11/2018SPYRAL - GESTION ADMINISTRATIVA</t>
  </si>
  <si>
    <t>TRANSACCIONES DEL DIA 12/12/2018SPYRAL - GESTION ADMINISTRATIVA</t>
  </si>
  <si>
    <t>TRANSACCIONES DEL DIA 12/13/2018SPYRAL - GESTION ADMINISTRATIVA</t>
  </si>
  <si>
    <t>TRANSACCIONES DEL DIA 12/14/2018SPYRAL - GESTION ADMINISTRATIVA</t>
  </si>
  <si>
    <t>TRANSACCIONES DEL DIA 12/14/2018 RECURSOS HUMANOS</t>
  </si>
  <si>
    <t>TRANSACCIONES DEL DIA 12/17/2018SPYRAL - GESTION ADMINISTRATIVA</t>
  </si>
  <si>
    <t>TRANSACCIONES DEL DIA 12/18/2018SPYRAL - GESTION ADMINISTRATIVA</t>
  </si>
  <si>
    <t>TRANSACCIONES DEL DIA 12/19/2018 RECURSOS HUMANOS</t>
  </si>
  <si>
    <t>TRANSACCIONES DEL DIA 12/19/2018SPYRAL - GESTION ADMINISTRATIVA</t>
  </si>
  <si>
    <t>TRANSACCIONES DEL DIA 12/20/2018SPYRAL - GESTION ADMINISTRATIVA</t>
  </si>
  <si>
    <t>TRANSACCIONES DEL DIA 12/21/2018SPYRAL - GESTION ADMINISTRATIVA</t>
  </si>
  <si>
    <t>TRANSACCIONES DEL DIA 12/22/2018SPYRAL - GESTION ADMINISTRATIVA</t>
  </si>
  <si>
    <t>TRANSACCIONES DEL DIA 12/24/2018SPYRAL - GESTION ADMINISTRATIVA</t>
  </si>
  <si>
    <t>TRANSACCIONES DEL DIA 12/26/2018SPYRAL - GESTION ADMINISTRATIVA</t>
  </si>
  <si>
    <t>TRANSACCIONES DEL DIA 12/27/2018SPYRAL - GESTION ADMINISTRATIVA</t>
  </si>
  <si>
    <t>TRANSACCIONES DEL DIA 12/28/2018SPYRAL - GESTION ADMINISTRATIVA</t>
  </si>
  <si>
    <t>CIERRE_DE_CTAS_NOMINALES</t>
  </si>
  <si>
    <t>TRANSACCIONES DEL DIA 01/02/2019SPYRAL - GESTION ADMINISTRATIVA</t>
  </si>
  <si>
    <t>TRANSACCIONES DEL DIA 01/03/2019SPYRAL - GESTION ADMINISTRATIVA</t>
  </si>
  <si>
    <t>TRANSACCIONES DEL DIA 01/04/2019SPYRAL - GESTION ADMINISTRATIVA</t>
  </si>
  <si>
    <t>TRANSACCIONES DEL DIA 01/05/2019SPYRAL - GESTION ADMINISTRATIVA</t>
  </si>
  <si>
    <t>TRANSACCIONES DEL DIA 01/07/2019SPYRAL - GESTION ADMINISTRATIVA</t>
  </si>
  <si>
    <t>TRANSACCIONES DEL DIA 01/08/2019SPYRAL - GESTION ADMINISTRATIVA</t>
  </si>
  <si>
    <t>TRANSACCIONES DEL DIA 01/10/2019SPYRAL - GESTION ADMINISTRATIVA</t>
  </si>
  <si>
    <t>TRANSACCIONES DEL DIA 01/10/2019 RECURSOS HUMANOS</t>
  </si>
  <si>
    <t>TRANSACCIONES DEL DIA 01/11/2019SPYRAL - GESTION ADMINISTRATIVA</t>
  </si>
  <si>
    <t>TRANSACCIONES DEL DIA 01/14/2019SPYRAL - GESTION ADMINISTRATIVA</t>
  </si>
  <si>
    <t>TRANSACCIONES DEL DIA 01/15/2019SPYRAL - GESTION ADMINISTRATIVA</t>
  </si>
  <si>
    <t>TRANSACCIONES DEL DIA 01/16/2019SPYRAL - GESTION ADMINISTRATIVA</t>
  </si>
  <si>
    <t>TRANSACCIONES DEL DIA 01/17/2019SPYRAL - GESTION ADMINISTRATIVA</t>
  </si>
  <si>
    <t>TRANSACCIONES DEL DIA 01/18/2019SPYRAL - GESTION ADMINISTRATIVA</t>
  </si>
  <si>
    <t>TRANSACCIONES DEL DIA 01/19/2019SPYRAL - GESTION ADMINISTRATIVA</t>
  </si>
  <si>
    <t>TRANSACCIONES DEL DIA 01/21/2019SPYRAL - GESTION ADMINISTRATIVA</t>
  </si>
  <si>
    <t>TRANSACCIONES DEL DIA 01/22/2019SPYRAL - GESTION ADMINISTRATIVA</t>
  </si>
  <si>
    <t>TRANSACCIONES DEL DIA 01/23/2019SPYRAL - GESTION ADMINISTRATIVA</t>
  </si>
  <si>
    <t>TRANSACCIONES DEL DIA 01/24/2019SPYRAL - GESTION ADMINISTRATIVA</t>
  </si>
  <si>
    <t>TRANSACCIONES DEL DIA 01/25/2019SPYRAL - GESTION ADMINISTRATIVA</t>
  </si>
  <si>
    <t>TRANSACCIONES DEL DIA 01/25/2019 RECURSOS HUMANOS</t>
  </si>
  <si>
    <t>TRANSACCIONES DEL DIA 01/28/2019SPYRAL - GESTION ADMINISTRATIVA</t>
  </si>
  <si>
    <t>TRANSACCIONES DEL DIA 01/29/2019SPYRAL - GESTION ADMINISTRATIVA</t>
  </si>
  <si>
    <t>PROVISION CUENTA DE RECONOCIMIENTOS</t>
  </si>
  <si>
    <t>TRANSACCIONES DEL DIA 01/30/2019SPYRAL - GESTION ADMINISTRATIVA</t>
  </si>
  <si>
    <t>TRANSACCIONES DEL DIA 01/31/2019SPYRAL - GESTION ADMINISTRATIVA</t>
  </si>
  <si>
    <t>TRANSACCIONES DEL DIA 02/01/2019SPYRAL - GESTION ADMINISTRATIVA</t>
  </si>
  <si>
    <t>TRANSACCIONES DEL DIA 02/02/2019SPYRAL - GESTION ADMINISTRATIVA</t>
  </si>
  <si>
    <t>TRANSACCIONES DEL DIA 02/04/2019SPYRAL - GESTION ADMINISTRATIVA</t>
  </si>
  <si>
    <t>OTROS EGRESOS 1.P.O (OR:66/DES:66 TRN:86 PERF:300086 CAU: 18</t>
  </si>
  <si>
    <t>TRANSACCIONES DEL DIA 02/04/2019 RECURSOS HUMANOS</t>
  </si>
  <si>
    <t>TRANSACCIONES DEL DIA 02/05/2019SPYRAL - GESTION ADMINISTRATIVA</t>
  </si>
  <si>
    <t>TRANSACCIONES DEL DIA 02/06/2019SPYRAL - GESTION ADMINISTRATIVA</t>
  </si>
  <si>
    <t>TRANSACCIONES DEL DIA 02/07/2019SPYRAL - GESTION ADMINISTRATIVA</t>
  </si>
  <si>
    <t>TRANSACCIONES DEL DIA 02/08/2019SPYRAL - GESTION ADMINISTRATIVA</t>
  </si>
  <si>
    <t>TRANSACCIONES DEL DIA 02/09/2019 RECURSOS HUMANOS</t>
  </si>
  <si>
    <t>TRANSACCIONES DEL DIA 02/09/2019SPYRAL - GESTION ADMINISTRATIVA</t>
  </si>
  <si>
    <t>TRANSACCIONES DEL DIA 02/11/2019SPYRAL - GESTION ADMINISTRATIVA</t>
  </si>
  <si>
    <t>TRANSACCIONES DEL DIA 02/12/2019SPYRAL - GESTION ADMINISTRATIVA</t>
  </si>
  <si>
    <t>TRANSACCIONES DEL DIA 02/13/2019SPYRAL - GESTION ADMINISTRATIVA</t>
  </si>
  <si>
    <t>OTROS EGRESOS 1.P.O (OR:80/DES:80 TRN:86 PERF:300086 CAU: 18</t>
  </si>
  <si>
    <t>TRANSACCIONES DEL DIA 02/14/2019SPYRAL - GESTION ADMINISTRATIVA</t>
  </si>
  <si>
    <t>TRANSACCIONES DEL DIA 02/15/2019SPYRAL - GESTION ADMINISTRATIVA</t>
  </si>
  <si>
    <t>TRANSACCIONES DEL DIA 02/16/2019SPYRAL - GESTION ADMINISTRATIVA</t>
  </si>
  <si>
    <t>TRANSACCIONES DEL DIA 02/18/2019SPYRAL - GESTION ADMINISTRATIVA</t>
  </si>
  <si>
    <t>TRANSACCIONES DEL DIA 02/19/2019SPYRAL - GESTION ADMINISTRATIVA</t>
  </si>
  <si>
    <t>TRANSACCIONES DEL DIA 02/20/2019SPYRAL - GESTION ADMINISTRATIVA</t>
  </si>
  <si>
    <t>TRANSACCIONES DEL DIA 02/21/2019SPYRAL - GESTION ADMINISTRATIVA</t>
  </si>
  <si>
    <t>TRANSACCIONES DEL DIA 02/22/2019SPYRAL - GESTION ADMINISTRATIVA</t>
  </si>
  <si>
    <t>TRANSACCIONES DEL DIA 02/25/2019SPYRAL - GESTION ADMINISTRATIVA</t>
  </si>
  <si>
    <t>TRANSACCIONES DEL DIA 02/25/2019 RECURSOS HUMANOS</t>
  </si>
  <si>
    <t>TRANSACCIONES DEL DIA 02/26/2019SPYRAL - GESTION ADMINISTRATIVA</t>
  </si>
  <si>
    <t>REVERSION PROVISION CUENTA DE RECONOCIMIENTOS</t>
  </si>
  <si>
    <t>TRANSACCIONES DEL DIA 02/27/2019SPYRAL - GESTION ADMINISTRATIVA</t>
  </si>
  <si>
    <t>TRANSACCIONES DEL DIA 02/27/2019 RECURSOS HUMANOS</t>
  </si>
  <si>
    <t>TRANSACCIONES DEL DIA 03/01/2019SPYRAL - GESTION ADMINISTRATIVA</t>
  </si>
  <si>
    <t>TRANSACCIONES DEL DIA 03/06/2019SPYRAL - GESTION ADMINISTRATIVA</t>
  </si>
  <si>
    <t>TRANSACCIONES DEL DIA 03/07/2019SPYRAL - GESTION ADMINISTRATIVA</t>
  </si>
  <si>
    <t>TRANSACCIONES DEL DIA 03/08/2019SPYRAL - GESTION ADMINISTRATIVA</t>
  </si>
  <si>
    <t>TRANSACCIONES DEL DIA 03/09/2019SPYRAL - GESTION ADMINISTRATIVA</t>
  </si>
  <si>
    <t>TRANSACCIONES DEL DIA 03/09/2019 RECURSOS HUMANOS</t>
  </si>
  <si>
    <t>TRANSACCIONES DEL DIA 03/11/2019SPYRAL - GESTION ADMINISTRATIVA</t>
  </si>
  <si>
    <t>TRANSACCIONES DEL DIA 03/12/2019SPYRAL - GESTION ADMINISTRATIVA</t>
  </si>
  <si>
    <t>TRANSACCIONES DEL DIA 03/12/2019 RECURSOS HUMANOS</t>
  </si>
  <si>
    <t>TRANSACCIONES DEL DIA 03/13/2019SPYRAL - GESTION ADMINISTRATIVA</t>
  </si>
  <si>
    <t>TRANSACCIONES DEL DIA 03/14/2019SPYRAL - GESTION ADMINISTRATIVA</t>
  </si>
  <si>
    <t>TRANSACCIONES DEL DIA 03/15/2019SPYRAL - GESTION ADMINISTRATIVA</t>
  </si>
  <si>
    <t>TRANSACCIONES DEL DIA 03/16/2019SPYRAL - GESTION ADMINISTRATIVA</t>
  </si>
  <si>
    <t>TRANSACCIONES DEL DIA 03/18/2019SPYRAL - GESTION ADMINISTRATIVA</t>
  </si>
  <si>
    <t>TRANSACCIONES DEL DIA 03/19/2019SPYRAL - GESTION ADMINISTRATIVA</t>
  </si>
  <si>
    <t>TRANSACCIONES DEL DIA 03/20/2019SPYRAL - GESTION ADMINISTRATIVA</t>
  </si>
  <si>
    <t>TRANSACCIONES DEL DIA 03/21/2019SPYRAL - GESTION ADMINISTRATIVA</t>
  </si>
  <si>
    <t>CORRECCION DE REGISTRO DE VIATICO MAL POSTEADO</t>
  </si>
  <si>
    <t>TRANSACCIONES DEL DIA 03/22/2019SPYRAL - GESTION ADMINISTRATIVA</t>
  </si>
  <si>
    <t>TRANSACCIONES DEL DIA 03/23/2019SPYRAL - GESTION ADMINISTRATIVA</t>
  </si>
  <si>
    <t>TRANSACCIONES DEL DIA 03/25/2019SPYRAL - GESTION ADMINISTRATIVA</t>
  </si>
  <si>
    <t>OTROS EGRESOS 1.P.O (OR:54/DES:54 TRN:86 PERF:300086 CAU: 17</t>
  </si>
  <si>
    <t>TRANSACCIONES DEL DIA 03/25/2019 RECURSOS HUMANOS</t>
  </si>
  <si>
    <t>TRANSACCIONES DEL DIA 03/26/2019SPYRAL - GESTION ADMINISTRATIVA</t>
  </si>
  <si>
    <t>TRANSACCIONES DEL DIA 03/27/2019SPYRAL - GESTION ADMINISTRATIVA</t>
  </si>
  <si>
    <t>TRANSACCIONES DEL DIA 03/28/2019SPYRAL - GESTION ADMINISTRATIVA</t>
  </si>
  <si>
    <t>TRANSACCIONES DEL DIA 03/29/2019SPYRAL - GESTION ADMINISTRATIVA</t>
  </si>
  <si>
    <t>TRANSACCIONES DEL DIA 04/01/2019SPYRAL - GESTION ADMINISTRATIVA</t>
  </si>
  <si>
    <t>TRANSACCIONES DEL DIA 04/02/2019SPYRAL - GESTION ADMINISTRATIVA</t>
  </si>
  <si>
    <t>TRANSACCIONES DEL DIA 04/03/2019SPYRAL - GESTION ADMINISTRATIVA</t>
  </si>
  <si>
    <t>TRANSACCIONES DEL DIA 04/04/2019SPYRAL - GESTION ADMINISTRATIVA</t>
  </si>
  <si>
    <t>TRANSACCIONES DEL DIA 04/05/2019SPYRAL - GESTION ADMINISTRATIVA</t>
  </si>
  <si>
    <t>TRANSACCIONES DEL DIA 04/06/2019SPYRAL - GESTION ADMINISTRATIVA</t>
  </si>
  <si>
    <t>TRANSACCIONES DEL DIA 04/08/2019SPYRAL - GESTION ADMINISTRATIVA</t>
  </si>
  <si>
    <t>OTROS EGRESOS 1.P.O (OR:68/DES:68 TRN:86 PERF:300086 CAU: 18</t>
  </si>
  <si>
    <t>TRANSACCIONES DEL DIA 04/09/2019SPYRAL - GESTION ADMINISTRATIVA</t>
  </si>
  <si>
    <t>TRANSACCIONES DEL DIA 04/10/2019 RECURSOS HUMANOS</t>
  </si>
  <si>
    <t>TRANSACCIONES DEL DIA 04/10/2019SPYRAL - GESTION ADMINISTRATIVA</t>
  </si>
  <si>
    <t>TRANSACCIONES DEL DIA 04/11/2019SPYRAL - GESTION ADMINISTRATIVA</t>
  </si>
  <si>
    <t>TRANSACCIONES DEL DIA 04/12/2019SPYRAL - GESTION ADMINISTRATIVA</t>
  </si>
  <si>
    <t>TRANSACCIONES DEL DIA 04/13/2019SPYRAL - GESTION ADMINISTRATIVA</t>
  </si>
  <si>
    <t>TRANSACCIONES DEL DIA 04/15/2019SPYRAL - GESTION ADMINISTRATIVA</t>
  </si>
  <si>
    <t>TRANSACCIONES DEL DIA 04/16/2019SPYRAL - GESTION ADMINISTRATIVA</t>
  </si>
  <si>
    <t>TRANSACCIONES DEL DIA 04/16/2019 RECURSOS HUMANOS</t>
  </si>
  <si>
    <t>TRANSACCIONES DEL DIA 04/17/2019SPYRAL - GESTION ADMINISTRATIVA</t>
  </si>
  <si>
    <t>TRANSACCIONES DEL DIA 04/18/2019SPYRAL - GESTION ADMINISTRATIVA</t>
  </si>
  <si>
    <t>TRANSACCIONES DEL DIA 04/22/2019SPYRAL - GESTION ADMINISTRATIVA</t>
  </si>
  <si>
    <t>TRANSACCIONES DEL DIA 04/23/2019SPYRAL - GESTION ADMINISTRATIVA</t>
  </si>
  <si>
    <t>OTROS EGRESOS 1.P.O (OR:45/DES:45 TRN:86 PERF:300086 CAU: 18</t>
  </si>
  <si>
    <t>TRANSACCIONES DEL DIA 04/24/2019SPYRAL - GESTION ADMINISTRATIVA</t>
  </si>
  <si>
    <t>TRANSACCIONES DEL DIA 04/25/2019SPYRAL - GESTION ADMINISTRATIVA</t>
  </si>
  <si>
    <t>TRANSACCIONES DEL DIA 04/25/2019 RECURSOS HUMANOS</t>
  </si>
  <si>
    <t>TRANSACCIONES DEL DIA 04/26/2019SPYRAL - GESTION ADMINISTRATIVA</t>
  </si>
  <si>
    <t>TRANSACCIONES DEL DIA 04/29/2019SPYRAL - GESTION ADMINISTRATIVA</t>
  </si>
  <si>
    <t>TRANSACCIONES DEL DIA 04/29/2019 RECURSOS HUMANOS</t>
  </si>
  <si>
    <t>TRANSACCIONES DEL DIA 04/30/2019SPYRAL - GESTION ADMINISTRATIVA</t>
  </si>
  <si>
    <t>TRANSACCIONES DEL DIA 05/02/2019SPYRAL - GESTION ADMINISTRATIVA</t>
  </si>
  <si>
    <t>TRANSACCIONES DEL DIA 05/03/2019SPYRAL - GESTION ADMINISTRATIVA</t>
  </si>
  <si>
    <t>TRANSACCIONES DEL DIA 05/04/2019SPYRAL - GESTION ADMINISTRATIVA</t>
  </si>
  <si>
    <t>TRANSACCIONES DEL DIA 05/06/2019SPYRAL - GESTION ADMINISTRATIVA</t>
  </si>
  <si>
    <t>TRANSACCIONES DEL DIA 05/07/2019SPYRAL - GESTION ADMINISTRATIVA</t>
  </si>
  <si>
    <t>TRANSACCIONES DEL DIA 05/07/2019 RECURSOS HUMANOS</t>
  </si>
  <si>
    <t>TRANSACCIONES DEL DIA 05/08/2019SPYRAL - GESTION ADMINISTRATIVA</t>
  </si>
  <si>
    <t>TRANSACCIONES DEL DIA 05/09/2019SPYRAL - GESTION ADMINISTRATIVA</t>
  </si>
  <si>
    <t>TRANSACCIONES DEL DIA 05/10/2019SPYRAL - GESTION ADMINISTRATIVA</t>
  </si>
  <si>
    <t>TRANSACCIONES DEL DIA 05/10/2019 RECURSOS HUMANOS</t>
  </si>
  <si>
    <t>TRANSACCIONES DEL DIA 05/13/2019SPYRAL - GESTION ADMINISTRATIVA</t>
  </si>
  <si>
    <t>TRANSACCIONES DEL DIA 05/14/2019SPYRAL - GESTION ADMINISTRATIVA</t>
  </si>
  <si>
    <t>TRANSACCIONES DEL DIA 05/15/2019SPYRAL - GESTION ADMINISTRATIVA</t>
  </si>
  <si>
    <t>TRANSACCIONES DEL DIA 05/16/2019SPYRAL - GESTION ADMINISTRATIVA</t>
  </si>
  <si>
    <t>TRANSACCIONES DEL DIA 05/17/2019SPYRAL - GESTION ADMINISTRATIVA</t>
  </si>
  <si>
    <t>TRANSACCIONES DEL DIA 05/17/2019 RECURSOS HUMANOS</t>
  </si>
  <si>
    <t>TRANSACCIONES DEL DIA 05/18/2019SPYRAL - GESTION ADMINISTRATIVA</t>
  </si>
  <si>
    <t>TRANSACCIONES DEL DIA 05/20/2019SPYRAL - GESTION ADMINISTRATIVA</t>
  </si>
  <si>
    <t>TRANSACCIONES DEL DIA 05/21/2019SPYRAL - GESTION ADMINISTRATIVA</t>
  </si>
  <si>
    <t>TRANSACCIONES DEL DIA 05/22/2019SPYRAL - GESTION ADMINISTRATIVA</t>
  </si>
  <si>
    <t>TRANSACCIONES DEL DIA 05/23/2019SPYRAL - GESTION ADMINISTRATIVA</t>
  </si>
  <si>
    <t>TRANSACCIONES DEL DIA 05/24/2019SPYRAL - GESTION ADMINISTRATIVA</t>
  </si>
  <si>
    <t>TRANSACCIONES DEL DIA 05/25/2019 RECURSOS HUMANOS</t>
  </si>
  <si>
    <t>TRANSACCIONES DEL DIA 05/25/2019SPYRAL - GESTION ADMINISTRATIVA</t>
  </si>
  <si>
    <t>TRANSACCIONES DEL DIA 05/27/2019SPYRAL - GESTION ADMINISTRATIVA</t>
  </si>
  <si>
    <t>TRANSACCIONES DEL DIA 05/28/2019SPYRAL - GESTION ADMINISTRATIVA</t>
  </si>
  <si>
    <t>TRANSACCIONES DEL DIA 05/29/2019SPYRAL - GESTION ADMINISTRATIVA</t>
  </si>
  <si>
    <t>TRANSACCIONES DEL DIA 05/30/2019SPYRAL - GESTION ADMINISTRATIVA</t>
  </si>
  <si>
    <t>OTROS EGRESOS 1.P.O (OR:98/DES:98 TRN:86 PERF:300086 CAU: 18</t>
  </si>
  <si>
    <t>TRANSACCIONES DEL DIA 06/01/2019SPYRAL - GESTION ADMINISTRATIVA</t>
  </si>
  <si>
    <t>TRANSACCIONES DEL DIA 06/03/2019SPYRAL - GESTION ADMINISTRATIVA</t>
  </si>
  <si>
    <t>TRANSACCIONES DEL DIA 06/04/2019SPYRAL - GESTION ADMINISTRATIVA</t>
  </si>
  <si>
    <t>TRANSACCIONES DEL DIA 06/05/2019SPYRAL - GESTION ADMINISTRATIVA</t>
  </si>
  <si>
    <t>TRANSACCIONES DEL DIA 06/06/2019SPYRAL - GESTION ADMINISTRATIVA</t>
  </si>
  <si>
    <t>CORRECCION DE RECHAZOS EN LA INTERFAZ CONTABLE</t>
  </si>
  <si>
    <t>TRANSACCIONES DEL DIA 06/07/2019SPYRAL - GESTION ADMINISTRATIVA</t>
  </si>
  <si>
    <t>TRANSACCIONES DEL DIA 06/08/2019SPYRAL - GESTION ADMINISTRATIVA</t>
  </si>
  <si>
    <t>TRANSACCIONES DEL DIA 06/10/2019SPYRAL - GESTION ADMINISTRATIVA</t>
  </si>
  <si>
    <t>TRANSACCIONES DEL DIA 06/10/2019 RECURSOS HUMANOS</t>
  </si>
  <si>
    <t>TRANSACCIONES DEL DIA 06/11/2019SPYRAL - GESTION ADMINISTRATIVA</t>
  </si>
  <si>
    <t>TRANSACCIONES DEL DIA 06/12/2019SPYRAL - GESTION ADMINISTRATIVA</t>
  </si>
  <si>
    <t>TRANSACCIONES DEL DIA 06/13/2019SPYRAL - GESTION ADMINISTRATIVA</t>
  </si>
  <si>
    <t>TRANSACCIONES DEL DIA 06/14/2019SPYRAL - GESTION ADMINISTRATIVA</t>
  </si>
  <si>
    <t>TRANSACCIONES DEL DIA 06/15/2019SPYRAL - GESTION ADMINISTRATIVA</t>
  </si>
  <si>
    <t>TRANSACCIONES DEL DIA 06/17/2019SPYRAL - GESTION ADMINISTRATIVA</t>
  </si>
  <si>
    <t>TRANSACCIONES DEL DIA 06/18/2019SPYRAL - GESTION ADMINISTRATIVA</t>
  </si>
  <si>
    <t>TRANSACCIONES DEL DIA 06/19/2019SPYRAL - GESTION ADMINISTRATIVA</t>
  </si>
  <si>
    <t>TRANSACCIONES DEL DIA 06/20/2019SPYRAL - GESTION ADMINISTRATIVA</t>
  </si>
  <si>
    <t>TRANSACCIONES DEL DIA 06/21/2019SPYRAL - GESTION ADMINISTRATIVA</t>
  </si>
  <si>
    <t>TRANSACCIONES DEL DIA 06/22/2019SPYRAL - GESTION ADMINISTRATIVA</t>
  </si>
  <si>
    <t>TRANSACCIONES DEL DIA 06/24/2019SPYRAL - GESTION ADMINISTRATIVA</t>
  </si>
  <si>
    <t>TRANSACCIONES DEL DIA 06/25/2019SPYRAL - GESTION ADMINISTRATIVA</t>
  </si>
  <si>
    <t>TRANSACCIONES DEL DIA 06/25/2019 RECURSOS HUMANOS</t>
  </si>
  <si>
    <t>TRANSACCIONES DEL DIA 06/26/2019SPYRAL - GESTION ADMINISTRATIVA</t>
  </si>
  <si>
    <t>TRANSACCIONES DEL DIA 06/27/2019SPYRAL - GESTION ADMINISTRATIVA</t>
  </si>
  <si>
    <t>OTROS EGRESOS 1.P.O (OR:154/DES:154 TRN:86 PERF:300086 CAU: 18</t>
  </si>
  <si>
    <t>OTROS EGRESOS 1.P.O (OR:42/DES:42 TRN:86 PERF:300086 CAU: 18</t>
  </si>
  <si>
    <t>TRANSACCIONES DEL DIA 06/28/2019SPYRAL - GESTION ADMINISTRATIVA</t>
  </si>
  <si>
    <t>TRANSACCIONES DEL DIA 07/02/2019SPYRAL - GESTION ADMINISTRATIVA</t>
  </si>
  <si>
    <t>OTROS EGRESOS 1.P.O (OR:162/DES:162 TRN:86 PERF:300086 CAU: 17</t>
  </si>
  <si>
    <t>TRANSACCIONES DEL DIA 07/03/2019SPYRAL - GESTION ADMINISTRATIVA</t>
  </si>
  <si>
    <t>TRANSACCIONES DEL DIA 07/04/2019SPYRAL - GESTION ADMINISTRATIVA</t>
  </si>
  <si>
    <t>TRANSACCIONES DEL DIA 07/05/2019SPYRAL - GESTION ADMINISTRATIVA</t>
  </si>
  <si>
    <t>TRANSACCIONES DEL DIA 07/08/2019SPYRAL - GESTION ADMINISTRATIVA</t>
  </si>
  <si>
    <t>TRANSACCIONES DEL DIA 07/09/2019SPYRAL - GESTION ADMINISTRATIVA</t>
  </si>
  <si>
    <t>TRANSACCIONES DEL DIA 07/10/2019 RECURSOS HUMANOS</t>
  </si>
  <si>
    <t>TRANSACCIONES DEL DIA 07/10/2019SPYRAL - GESTION ADMINISTRATIVA</t>
  </si>
  <si>
    <t>TRANSACCIONES DEL DIA 07/11/2019SPYRAL - GESTION ADMINISTRATIVA</t>
  </si>
  <si>
    <t>TRANSACCIONES DEL DIA 07/12/2019SPYRAL - GESTION ADMINISTRATIVA</t>
  </si>
  <si>
    <t>TRANSACCIONES DEL DIA 07/13/2019SPYRAL - GESTION ADMINISTRATIVA</t>
  </si>
  <si>
    <t>TRANSACCIONES DEL DIA 07/15/2019SPYRAL - GESTION ADMINISTRATIVA</t>
  </si>
  <si>
    <t>TRANSACCIONES DEL DIA 07/16/2019SPYRAL - GESTION ADMINISTRATIVA</t>
  </si>
  <si>
    <t>TRANSACCIONES DEL DIA 07/17/2019SPYRAL - GESTION ADMINISTRATIVA</t>
  </si>
  <si>
    <t>TRANSACCIONES DEL DIA 07/18/2019SPYRAL - GESTION ADMINISTRATIVA</t>
  </si>
  <si>
    <t>TRANSACCIONES DEL DIA 07/19/2019SPYRAL - GESTION ADMINISTRATIVA</t>
  </si>
  <si>
    <t>TRANSACCIONES DEL DIA 07/19/2019 RECURSOS HUMANOS</t>
  </si>
  <si>
    <t>TRANSACCIONES DEL DIA 07/20/2019SPYRAL - GESTION ADMINISTRATIVA</t>
  </si>
  <si>
    <t>OTROS EGRESOS 1.P.O (OR:157/DES:157 TRN:86 PERF:300086 CAU: 18</t>
  </si>
  <si>
    <t>TRANSACCIONES DEL DIA 07/22/2019SPYRAL - GESTION ADMINISTRATIVA</t>
  </si>
  <si>
    <t>TRANSACCIONES DEL DIA 07/23/2019SPYRAL - GESTION ADMINISTRATIVA</t>
  </si>
  <si>
    <t>TRANSACCIONES DEL DIA 07/24/2019SPYRAL - GESTION ADMINISTRATIVA</t>
  </si>
  <si>
    <t>TRANSACCIONES DEL DIA 07/25/2019 RECURSOS HUMANOS</t>
  </si>
  <si>
    <t>TRANSACCIONES DEL DIA 07/25/2019SPYRAL - GESTION ADMINISTRATIVA</t>
  </si>
  <si>
    <t>TRANSACCIONES DEL DIA 07/26/2019SPYRAL - GESTION ADMINISTRATIVA</t>
  </si>
  <si>
    <t>TRANSACCIONES DEL DIA 07/27/2019SPYRAL - GESTION ADMINISTRATIVA</t>
  </si>
  <si>
    <t>TRANSACCIONES DEL DIA 07/29/2019SPYRAL - GESTION ADMINISTRATIVA</t>
  </si>
  <si>
    <t>TRANSACCIONES DEL DIA 07/29/2019 RECURSOS HUMANOS</t>
  </si>
  <si>
    <t>TRANSACCIONES DEL DIA 07/30/2019SPYRAL - GESTION ADMINISTRATIVA</t>
  </si>
  <si>
    <t>TRANSACCIONES DEL DIA 07/30/2019 RECURSOS HUMANOS</t>
  </si>
  <si>
    <t>Mes</t>
  </si>
  <si>
    <t>Credito</t>
  </si>
  <si>
    <t>Debito</t>
  </si>
  <si>
    <t>Area</t>
  </si>
  <si>
    <t>MesNum</t>
  </si>
  <si>
    <t>LOS ANDES</t>
  </si>
  <si>
    <t>SAN SEBASTIAN</t>
  </si>
  <si>
    <t>TERMINAL DE ALBROOK</t>
  </si>
  <si>
    <t>LA CHORRERA - PARQUE 10 DE NOV.</t>
  </si>
  <si>
    <t>CORONADO</t>
  </si>
  <si>
    <t>PENONOME</t>
  </si>
  <si>
    <t>VIA PORRAS</t>
  </si>
  <si>
    <t>EL DORADO</t>
  </si>
  <si>
    <t>PLAZA CAROLINA</t>
  </si>
  <si>
    <t>HATO PINTADO</t>
  </si>
  <si>
    <t>LA CHORRERA</t>
  </si>
  <si>
    <t>COLON</t>
  </si>
  <si>
    <t>CLAYTON</t>
  </si>
  <si>
    <t>PANAMA PACIFICO</t>
  </si>
  <si>
    <t>EL INGENIO</t>
  </si>
  <si>
    <t>AVENIDA CUBA</t>
  </si>
  <si>
    <t>CHITRE</t>
  </si>
  <si>
    <t>VERSALLES</t>
  </si>
  <si>
    <t>LOS ANGELES</t>
  </si>
  <si>
    <t>SAN FRANCISCO</t>
  </si>
  <si>
    <t>COSTA VERDE</t>
  </si>
  <si>
    <t>VIA SIMON BOLIVAR</t>
  </si>
  <si>
    <t>CASA MATRIZ</t>
  </si>
  <si>
    <t>SANTIAGO INTERAMERICANA</t>
  </si>
  <si>
    <t>VILLA LUCRE</t>
  </si>
  <si>
    <t>BRISAS DEL GOLF ARRAIJAN</t>
  </si>
  <si>
    <t>CHANIS</t>
  </si>
  <si>
    <t>COSTA DEL ESTE</t>
  </si>
  <si>
    <t>PUENTE CENTENARIO</t>
  </si>
  <si>
    <t>MULTI PLAZA</t>
  </si>
  <si>
    <t>SUCURSAL DE VISTA ALEGRE</t>
  </si>
  <si>
    <t>BRISAS DEL GOLF</t>
  </si>
  <si>
    <t>ALBROOK</t>
  </si>
  <si>
    <t>LOS PUEBLOS</t>
  </si>
  <si>
    <t>DAVID</t>
  </si>
  <si>
    <t>PAITILLA</t>
  </si>
  <si>
    <t>PLAZA TOCUMEN</t>
  </si>
  <si>
    <t>PLAZA LAS AMERICAS</t>
  </si>
  <si>
    <t>PARQUE LEFEVRE</t>
  </si>
  <si>
    <t>BUSINESS PARK</t>
  </si>
  <si>
    <t>PASEO ARRAIJAN</t>
  </si>
  <si>
    <t>BOULEVARD EL DORADO</t>
  </si>
  <si>
    <t>ALBROOK MALL</t>
  </si>
  <si>
    <t>TRANSISTMICA</t>
  </si>
  <si>
    <t>OBARRIO</t>
  </si>
  <si>
    <t>PLAZA LOS ANGELES</t>
  </si>
  <si>
    <t>TOWN CENTER COSTA DEL ESTE</t>
  </si>
  <si>
    <t>VIA ARGENTINA</t>
  </si>
  <si>
    <t>VILLA ZAITA</t>
  </si>
  <si>
    <t>METROMALL</t>
  </si>
  <si>
    <t>VIA ESPANA</t>
  </si>
  <si>
    <t>SANTA MARIA</t>
  </si>
  <si>
    <t>JUSTO AROSEMENA</t>
  </si>
  <si>
    <t>COSTA DEL ESTE - CENTENARIO</t>
  </si>
  <si>
    <t>BOQUETE</t>
  </si>
  <si>
    <t>CIUDAD DEL SABER</t>
  </si>
  <si>
    <t>AGUADULCE</t>
  </si>
  <si>
    <t>AVENIDA CENTRAL</t>
  </si>
  <si>
    <t>LAS TABLAS</t>
  </si>
  <si>
    <t>MARBELLA</t>
  </si>
  <si>
    <t>SABANITAS</t>
  </si>
  <si>
    <t>HOSPITAL PUNTA PACIFICA</t>
  </si>
  <si>
    <t>PLAZA BANCO GENERAL</t>
  </si>
  <si>
    <t>ALTOS DE PANAMA</t>
  </si>
  <si>
    <t>SAN MATEO</t>
  </si>
  <si>
    <t>AZUERO TERMINAL PLAZA</t>
  </si>
  <si>
    <t>PLAZA GALAPAGO</t>
  </si>
  <si>
    <t>CONCEPCION</t>
  </si>
  <si>
    <t>SANTIAGO</t>
  </si>
  <si>
    <t>DAVID - TERRONAL</t>
  </si>
  <si>
    <t>24 DE DICIEMBRE</t>
  </si>
  <si>
    <t>RIO ABAJO</t>
  </si>
  <si>
    <t>PLAZA CORDOBA</t>
  </si>
  <si>
    <t>PLAZA NUEVO TOCUMEN</t>
  </si>
  <si>
    <t>AUTOBANCO VIA PORRAS 2</t>
  </si>
  <si>
    <t>AUTOBANCO SAN FRANCISCO</t>
  </si>
  <si>
    <t>CASCO VIEJO</t>
  </si>
  <si>
    <t>junio</t>
  </si>
  <si>
    <t>julio</t>
  </si>
  <si>
    <t>agosto</t>
  </si>
  <si>
    <t>septiembre</t>
  </si>
  <si>
    <t>octubre</t>
  </si>
  <si>
    <t>noviembre</t>
  </si>
  <si>
    <t>diciembre</t>
  </si>
  <si>
    <t>enero</t>
  </si>
  <si>
    <t>febrero</t>
  </si>
  <si>
    <t>marzo</t>
  </si>
  <si>
    <t>abril</t>
  </si>
  <si>
    <t>mayo</t>
  </si>
  <si>
    <t>Cuenta</t>
  </si>
  <si>
    <t>Sucursal</t>
  </si>
  <si>
    <t>Barra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</si>
</sst>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4" formatCode="_-&quot;B/.&quot;* #,##0.00_-;\-&quot;B/.&quot;* #,##0.00_-;_-&quot;B/.&quot;* &quot;-&quot;??_-;_-@_-"/>
    <numFmt numFmtId="164" formatCode="&quot;$&quot;#,##0_);\(&quot;$&quot;#,##0\)"/>
    <numFmt numFmtId="165" formatCode="&quot;$&quot;#,##0_);[Red]\(&quot;$&quot;#,##0\)"/>
    <numFmt numFmtId="167" formatCode="_(* #,##0.00_);_(* \(#,##0.00\);_(* &quot;-&quot;??_);_(@_)"/>
    <numFmt numFmtId="168" formatCode=";;;"/>
    <numFmt numFmtId="169" formatCode="0.0%"/>
    <numFmt numFmtId="170" formatCode="d/m/yy;"/>
    <numFmt numFmtId="171" formatCode="0.0"/>
    <numFmt numFmtId="172" formatCode="&quot;$&quot;#,##0.00;[Red]&quot;$&quot;#,##0.00"/>
    <numFmt numFmtId="173" formatCode="&quot;B/.&quot;#,##0.00;[Red]&quot;B/.&quot;#,##0.00"/>
    <numFmt numFmtId="176" formatCode="&quot;B/.&quot;#,##0.00"/>
  </numFmts>
  <fonts count="38" x14ac:knownFonts="1">
    <font>
      <sz val="11"/>
      <color theme="1"/>
      <name val="Calibri"/>
      <family val="2"/>
      <scheme val="minor"/>
    </font>
    <font>
      <sz val="11"/>
      <color theme="1"/>
      <name val="Calibri"/>
      <family val="2"/>
      <scheme val="minor"/>
    </font>
    <font>
      <b/>
      <sz val="11"/>
      <color theme="1"/>
      <name val="Calibri"/>
      <family val="2"/>
      <scheme val="minor"/>
    </font>
    <font>
      <sz val="16"/>
      <color theme="1"/>
      <name val="Calibri"/>
      <family val="2"/>
      <scheme val="minor"/>
    </font>
    <font>
      <sz val="11"/>
      <color theme="1" tint="0.14999847407452621"/>
      <name val="Calibri"/>
      <family val="2"/>
      <scheme val="minor"/>
    </font>
    <font>
      <b/>
      <sz val="20"/>
      <color theme="1" tint="0.14999847407452621"/>
      <name val="Bookman Old Style"/>
      <family val="1"/>
    </font>
    <font>
      <b/>
      <sz val="18"/>
      <color theme="1"/>
      <name val="Calibri"/>
      <family val="2"/>
    </font>
    <font>
      <sz val="10"/>
      <name val="Calibri"/>
      <family val="2"/>
      <scheme val="minor"/>
    </font>
    <font>
      <sz val="13"/>
      <color theme="1"/>
      <name val="Calibri"/>
      <family val="2"/>
      <scheme val="minor"/>
    </font>
    <font>
      <sz val="13"/>
      <color theme="4" tint="0.79998168889431442"/>
      <name val="Calibri"/>
      <family val="2"/>
      <scheme val="minor"/>
    </font>
    <font>
      <sz val="12"/>
      <name val="Arial Narrow"/>
      <family val="2"/>
    </font>
    <font>
      <b/>
      <sz val="14"/>
      <color theme="1"/>
      <name val="Webdings"/>
      <family val="1"/>
      <charset val="2"/>
    </font>
    <font>
      <b/>
      <sz val="20"/>
      <color theme="1"/>
      <name val="Calibri"/>
      <family val="2"/>
      <scheme val="minor"/>
    </font>
    <font>
      <sz val="14"/>
      <color theme="1"/>
      <name val="Calibri"/>
      <family val="2"/>
      <scheme val="minor"/>
    </font>
    <font>
      <b/>
      <sz val="11"/>
      <color theme="0"/>
      <name val="Calibri"/>
      <family val="2"/>
      <scheme val="minor"/>
    </font>
    <font>
      <b/>
      <sz val="20"/>
      <color theme="0"/>
      <name val="Calibri"/>
      <family val="2"/>
      <scheme val="minor"/>
    </font>
    <font>
      <b/>
      <sz val="11"/>
      <color theme="1"/>
      <name val="Arial"/>
      <family val="2"/>
    </font>
    <font>
      <sz val="13"/>
      <name val="Arial"/>
      <family val="2"/>
    </font>
    <font>
      <b/>
      <sz val="10"/>
      <color theme="1"/>
      <name val="Calibri"/>
      <family val="2"/>
      <scheme val="minor"/>
    </font>
    <font>
      <sz val="10"/>
      <color theme="1"/>
      <name val="Calibri"/>
      <family val="2"/>
      <scheme val="minor"/>
    </font>
    <font>
      <b/>
      <sz val="17"/>
      <color theme="1"/>
      <name val="Webdings"/>
      <family val="1"/>
      <charset val="2"/>
    </font>
    <font>
      <b/>
      <sz val="16"/>
      <color theme="1" tint="0.34998626667073579"/>
      <name val="Webdings"/>
      <family val="1"/>
      <charset val="2"/>
    </font>
    <font>
      <sz val="14"/>
      <color theme="1" tint="0.249977111117893"/>
      <name val="Arial"/>
      <family val="2"/>
    </font>
    <font>
      <sz val="13"/>
      <color theme="1" tint="0.249977111117893"/>
      <name val="Arial"/>
      <family val="2"/>
    </font>
    <font>
      <b/>
      <sz val="18"/>
      <color theme="1" tint="0.34998626667073579"/>
      <name val="Arial"/>
      <family val="2"/>
    </font>
    <font>
      <sz val="18"/>
      <color theme="1" tint="0.34998626667073579"/>
      <name val="Arial"/>
      <family val="2"/>
    </font>
    <font>
      <sz val="11"/>
      <color rgb="FFFF0000"/>
      <name val="Calibri"/>
      <family val="2"/>
      <scheme val="minor"/>
    </font>
    <font>
      <sz val="15"/>
      <color theme="1" tint="0.34998626667073579"/>
      <name val="Arial"/>
      <family val="2"/>
    </font>
    <font>
      <sz val="11"/>
      <name val="Calibri"/>
      <family val="2"/>
      <scheme val="minor"/>
    </font>
    <font>
      <b/>
      <sz val="20"/>
      <color rgb="FF00B0F0"/>
      <name val="Webdings"/>
      <family val="1"/>
      <charset val="2"/>
    </font>
    <font>
      <sz val="11"/>
      <color rgb="FF00B0F0"/>
      <name val="Webdings"/>
      <family val="1"/>
      <charset val="2"/>
    </font>
    <font>
      <sz val="10"/>
      <name val="Arial"/>
      <family val="2"/>
    </font>
    <font>
      <sz val="7"/>
      <color indexed="14"/>
      <name val="Verdana"/>
      <family val="2"/>
    </font>
    <font>
      <sz val="11"/>
      <name val="Tahoma"/>
      <family val="2"/>
    </font>
    <font>
      <b/>
      <sz val="11"/>
      <name val="Tahoma"/>
      <family val="2"/>
    </font>
    <font>
      <sz val="10"/>
      <color theme="3"/>
      <name val="Arial"/>
      <family val="2"/>
    </font>
    <font>
      <b/>
      <sz val="11"/>
      <color theme="3"/>
      <name val="Tahoma"/>
      <family val="2"/>
    </font>
    <font>
      <sz val="13"/>
      <name val="Tahoma"/>
      <family val="2"/>
    </font>
  </fonts>
  <fills count="9">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theme="0"/>
        <bgColor indexed="64"/>
      </patternFill>
    </fill>
    <fill>
      <patternFill patternType="solid">
        <fgColor indexed="22"/>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rgb="FFF9F8F5"/>
        <bgColor indexed="64"/>
      </patternFill>
    </fill>
  </fills>
  <borders count="14">
    <border>
      <left/>
      <right/>
      <top/>
      <bottom/>
      <diagonal/>
    </border>
    <border>
      <left style="thin">
        <color theme="4" tint="0.79998168889431442"/>
      </left>
      <right/>
      <top/>
      <bottom/>
      <diagonal/>
    </border>
    <border>
      <left style="dotted">
        <color auto="1"/>
      </left>
      <right style="dotted">
        <color auto="1"/>
      </right>
      <top style="dotted">
        <color auto="1"/>
      </top>
      <bottom style="dotted">
        <color auto="1"/>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7">
    <xf numFmtId="0" fontId="0" fillId="0" borderId="0"/>
    <xf numFmtId="9" fontId="1" fillId="0" borderId="0" applyFont="0" applyFill="0" applyBorder="0" applyAlignment="0" applyProtection="0"/>
    <xf numFmtId="0" fontId="7" fillId="0" borderId="0"/>
    <xf numFmtId="167" fontId="1" fillId="0" borderId="0" applyFont="0" applyFill="0" applyBorder="0" applyAlignment="0" applyProtection="0"/>
    <xf numFmtId="0" fontId="10" fillId="0" borderId="0"/>
    <xf numFmtId="0" fontId="31" fillId="0" borderId="0"/>
    <xf numFmtId="44" fontId="1" fillId="0" borderId="0" applyFont="0" applyFill="0" applyBorder="0" applyAlignment="0" applyProtection="0"/>
  </cellStyleXfs>
  <cellXfs count="139">
    <xf numFmtId="0" fontId="0" fillId="0" borderId="0" xfId="0"/>
    <xf numFmtId="0" fontId="0" fillId="0" borderId="0" xfId="0" applyAlignment="1">
      <alignment horizontal="left"/>
    </xf>
    <xf numFmtId="0" fontId="0" fillId="2" borderId="0" xfId="0" applyFill="1"/>
    <xf numFmtId="0" fontId="0" fillId="0" borderId="0" xfId="0" applyAlignment="1">
      <alignment horizontal="center"/>
    </xf>
    <xf numFmtId="0" fontId="0" fillId="0" borderId="0" xfId="0" applyAlignment="1">
      <alignment vertical="center"/>
    </xf>
    <xf numFmtId="168" fontId="0" fillId="0" borderId="0" xfId="0" applyNumberFormat="1" applyProtection="1">
      <protection locked="0"/>
    </xf>
    <xf numFmtId="0" fontId="4" fillId="0" borderId="0" xfId="0" applyFont="1" applyFill="1" applyAlignment="1">
      <alignment vertical="center"/>
    </xf>
    <xf numFmtId="0" fontId="5" fillId="0" borderId="0" xfId="0" applyFont="1" applyFill="1" applyAlignment="1">
      <alignment vertical="center"/>
    </xf>
    <xf numFmtId="0" fontId="0" fillId="3" borderId="0" xfId="0" applyFill="1"/>
    <xf numFmtId="0" fontId="0" fillId="0" borderId="0" xfId="0" applyFill="1"/>
    <xf numFmtId="4" fontId="0" fillId="0" borderId="0" xfId="0" applyNumberFormat="1" applyFill="1"/>
    <xf numFmtId="0" fontId="0" fillId="0" borderId="0" xfId="0" applyFill="1" applyProtection="1"/>
    <xf numFmtId="0" fontId="0" fillId="0" borderId="0" xfId="0" applyBorder="1" applyAlignment="1">
      <alignment horizontal="center"/>
    </xf>
    <xf numFmtId="0" fontId="0" fillId="0" borderId="0" xfId="0" applyBorder="1"/>
    <xf numFmtId="0" fontId="0" fillId="0" borderId="0" xfId="0" applyBorder="1" applyAlignment="1">
      <alignment horizontal="right"/>
    </xf>
    <xf numFmtId="0" fontId="0" fillId="0" borderId="0" xfId="0" applyBorder="1" applyAlignment="1">
      <alignment horizontal="left"/>
    </xf>
    <xf numFmtId="0" fontId="2" fillId="0" borderId="0" xfId="0" applyFont="1" applyBorder="1"/>
    <xf numFmtId="0" fontId="0" fillId="2" borderId="0" xfId="0" applyFill="1" applyBorder="1"/>
    <xf numFmtId="9" fontId="0" fillId="0" borderId="0" xfId="1" applyFont="1" applyBorder="1" applyAlignment="1">
      <alignment horizontal="right"/>
    </xf>
    <xf numFmtId="9" fontId="0" fillId="0" borderId="0" xfId="1" applyFont="1" applyBorder="1" applyAlignment="1">
      <alignment horizontal="center"/>
    </xf>
    <xf numFmtId="9" fontId="0" fillId="0" borderId="0" xfId="0" applyNumberFormat="1" applyBorder="1"/>
    <xf numFmtId="1" fontId="0" fillId="0" borderId="0" xfId="0" applyNumberFormat="1" applyFill="1" applyBorder="1" applyAlignment="1">
      <alignment horizontal="right"/>
    </xf>
    <xf numFmtId="9" fontId="0" fillId="0" borderId="0" xfId="1" applyFont="1" applyFill="1" applyBorder="1" applyAlignment="1">
      <alignment horizontal="right"/>
    </xf>
    <xf numFmtId="1" fontId="0" fillId="0" borderId="0" xfId="1" applyNumberFormat="1" applyFont="1" applyFill="1" applyBorder="1" applyAlignment="1">
      <alignment horizontal="center"/>
    </xf>
    <xf numFmtId="1" fontId="0" fillId="0" borderId="0" xfId="0" applyNumberFormat="1" applyBorder="1"/>
    <xf numFmtId="0" fontId="2" fillId="0" borderId="0" xfId="0" applyFont="1" applyBorder="1" applyAlignment="1">
      <alignment horizontal="left"/>
    </xf>
    <xf numFmtId="0" fontId="2" fillId="0" borderId="0" xfId="0" applyFont="1" applyBorder="1" applyAlignment="1">
      <alignment horizontal="right"/>
    </xf>
    <xf numFmtId="0" fontId="2" fillId="0" borderId="0" xfId="0" applyFont="1" applyBorder="1" applyAlignment="1">
      <alignment horizontal="center"/>
    </xf>
    <xf numFmtId="1" fontId="0" fillId="0" borderId="0" xfId="0" applyNumberFormat="1" applyBorder="1" applyAlignment="1">
      <alignment horizontal="right"/>
    </xf>
    <xf numFmtId="2" fontId="0" fillId="0" borderId="0" xfId="0" applyNumberFormat="1" applyBorder="1" applyAlignment="1">
      <alignment horizontal="right"/>
    </xf>
    <xf numFmtId="0" fontId="0" fillId="0" borderId="0" xfId="0" applyFill="1" applyAlignment="1">
      <alignment vertical="center"/>
    </xf>
    <xf numFmtId="0" fontId="23" fillId="2" borderId="1" xfId="0" applyFont="1" applyFill="1" applyBorder="1" applyAlignment="1" applyProtection="1">
      <alignment horizontal="left" vertical="center" indent="1"/>
    </xf>
    <xf numFmtId="0" fontId="22" fillId="2" borderId="0" xfId="0" applyFont="1" applyFill="1" applyBorder="1" applyAlignment="1" applyProtection="1">
      <alignment horizontal="center" vertical="center"/>
    </xf>
    <xf numFmtId="0" fontId="23" fillId="2" borderId="0" xfId="0" applyFont="1" applyFill="1" applyBorder="1" applyAlignment="1" applyProtection="1">
      <alignment horizontal="left" vertical="center" indent="1"/>
    </xf>
    <xf numFmtId="0" fontId="22" fillId="2" borderId="0" xfId="0" applyFont="1" applyFill="1" applyBorder="1" applyAlignment="1" applyProtection="1">
      <alignment vertical="center"/>
    </xf>
    <xf numFmtId="0" fontId="20" fillId="4" borderId="0" xfId="0" applyFont="1" applyFill="1" applyBorder="1" applyAlignment="1" applyProtection="1">
      <alignment horizontal="center" vertical="center"/>
    </xf>
    <xf numFmtId="0" fontId="0" fillId="4" borderId="0" xfId="0" applyFill="1"/>
    <xf numFmtId="0" fontId="2" fillId="4" borderId="0" xfId="0" applyFont="1" applyFill="1" applyAlignment="1" applyProtection="1">
      <alignment horizontal="left" vertical="center" indent="1"/>
    </xf>
    <xf numFmtId="0" fontId="11" fillId="4" borderId="0" xfId="0" applyFont="1" applyFill="1" applyBorder="1" applyAlignment="1" applyProtection="1">
      <alignment horizontal="center" vertical="center"/>
    </xf>
    <xf numFmtId="0" fontId="0" fillId="4" borderId="0" xfId="0" applyFill="1" applyProtection="1"/>
    <xf numFmtId="0" fontId="23" fillId="2" borderId="0" xfId="0" applyFont="1" applyFill="1" applyBorder="1" applyAlignment="1">
      <alignment vertical="center" wrapText="1"/>
    </xf>
    <xf numFmtId="4" fontId="0" fillId="0" borderId="3" xfId="0" applyNumberFormat="1" applyFill="1" applyBorder="1"/>
    <xf numFmtId="0" fontId="0" fillId="0" borderId="3" xfId="0" applyFill="1" applyBorder="1"/>
    <xf numFmtId="4" fontId="0" fillId="0" borderId="3" xfId="0" applyNumberFormat="1" applyBorder="1"/>
    <xf numFmtId="4" fontId="0" fillId="0" borderId="3" xfId="0" applyNumberFormat="1" applyFill="1" applyBorder="1" applyAlignment="1">
      <alignment horizontal="center"/>
    </xf>
    <xf numFmtId="0" fontId="0" fillId="0" borderId="3" xfId="0" applyFill="1" applyBorder="1" applyAlignment="1">
      <alignment horizontal="center"/>
    </xf>
    <xf numFmtId="0" fontId="17" fillId="0" borderId="0" xfId="0" applyFont="1" applyFill="1" applyBorder="1" applyAlignment="1">
      <alignment vertical="center" wrapText="1"/>
    </xf>
    <xf numFmtId="0" fontId="0" fillId="0" borderId="0" xfId="0" pivotButton="1"/>
    <xf numFmtId="0" fontId="26" fillId="3" borderId="0" xfId="0" applyFont="1" applyFill="1" applyBorder="1" applyAlignment="1">
      <alignment horizontal="center"/>
    </xf>
    <xf numFmtId="0" fontId="0" fillId="0" borderId="0" xfId="0" applyNumberFormat="1"/>
    <xf numFmtId="170" fontId="0" fillId="0" borderId="0" xfId="0" applyNumberFormat="1"/>
    <xf numFmtId="0" fontId="31" fillId="0" borderId="0" xfId="5"/>
    <xf numFmtId="0" fontId="31" fillId="0" borderId="4" xfId="5" applyBorder="1"/>
    <xf numFmtId="0" fontId="31" fillId="0" borderId="5" xfId="5" applyBorder="1"/>
    <xf numFmtId="0" fontId="31" fillId="0" borderId="6" xfId="5" applyBorder="1"/>
    <xf numFmtId="0" fontId="31" fillId="0" borderId="7" xfId="5" applyBorder="1"/>
    <xf numFmtId="0" fontId="31" fillId="0" borderId="0" xfId="5" applyBorder="1"/>
    <xf numFmtId="0" fontId="31" fillId="0" borderId="8" xfId="5" applyBorder="1"/>
    <xf numFmtId="0" fontId="32" fillId="0" borderId="0" xfId="5" applyFont="1" applyBorder="1"/>
    <xf numFmtId="0" fontId="33" fillId="0" borderId="8" xfId="5" applyFont="1" applyBorder="1" applyAlignment="1">
      <alignment horizontal="left" indent="1"/>
    </xf>
    <xf numFmtId="0" fontId="33" fillId="0" borderId="9" xfId="5" applyFont="1" applyBorder="1" applyAlignment="1">
      <alignment horizontal="left" indent="1"/>
    </xf>
    <xf numFmtId="0" fontId="31" fillId="0" borderId="10" xfId="5" applyBorder="1"/>
    <xf numFmtId="0" fontId="33" fillId="0" borderId="8" xfId="5" applyFont="1" applyBorder="1" applyAlignment="1"/>
    <xf numFmtId="0" fontId="34" fillId="0" borderId="0" xfId="5" applyFont="1" applyAlignment="1"/>
    <xf numFmtId="0" fontId="33" fillId="0" borderId="0" xfId="5" applyFont="1" applyAlignment="1">
      <alignment horizontal="left" indent="1"/>
    </xf>
    <xf numFmtId="0" fontId="33" fillId="0" borderId="0" xfId="5" applyFont="1" applyAlignment="1"/>
    <xf numFmtId="0" fontId="35" fillId="0" borderId="0" xfId="5" applyFont="1"/>
    <xf numFmtId="0" fontId="36" fillId="0" borderId="0" xfId="5" applyFont="1" applyAlignment="1"/>
    <xf numFmtId="171" fontId="34" fillId="0" borderId="0" xfId="5" applyNumberFormat="1" applyFont="1" applyAlignment="1">
      <alignment horizontal="left"/>
    </xf>
    <xf numFmtId="0" fontId="34" fillId="0" borderId="0" xfId="5" applyFont="1" applyAlignment="1">
      <alignment horizontal="right"/>
    </xf>
    <xf numFmtId="0" fontId="37" fillId="0" borderId="0" xfId="5" applyFont="1" applyAlignment="1">
      <alignment horizontal="left" indent="5"/>
    </xf>
    <xf numFmtId="0" fontId="0" fillId="7" borderId="0" xfId="0" applyFill="1" applyProtection="1"/>
    <xf numFmtId="0" fontId="0" fillId="7" borderId="0" xfId="0" applyFill="1"/>
    <xf numFmtId="0" fontId="2" fillId="6" borderId="0" xfId="0" applyFont="1" applyFill="1" applyAlignment="1" applyProtection="1">
      <alignment horizontal="left" vertical="center" indent="1"/>
    </xf>
    <xf numFmtId="0" fontId="11" fillId="6" borderId="0" xfId="0" applyFont="1" applyFill="1" applyBorder="1" applyAlignment="1" applyProtection="1">
      <alignment horizontal="center" vertical="center"/>
    </xf>
    <xf numFmtId="0" fontId="20" fillId="6" borderId="0" xfId="0" applyFont="1" applyFill="1" applyBorder="1" applyAlignment="1" applyProtection="1">
      <alignment horizontal="center" vertical="center"/>
    </xf>
    <xf numFmtId="0" fontId="0" fillId="6" borderId="0" xfId="0" applyFill="1" applyProtection="1"/>
    <xf numFmtId="168" fontId="3" fillId="0" borderId="0" xfId="0" applyNumberFormat="1" applyFont="1" applyFill="1" applyAlignment="1">
      <alignment horizontal="left" vertical="center"/>
    </xf>
    <xf numFmtId="168" fontId="0" fillId="0" borderId="0" xfId="0" applyNumberFormat="1" applyFill="1" applyAlignment="1">
      <alignment horizontal="left"/>
    </xf>
    <xf numFmtId="0" fontId="3" fillId="0" borderId="0" xfId="0" applyFont="1" applyFill="1" applyAlignment="1">
      <alignment horizontal="center" vertical="center"/>
    </xf>
    <xf numFmtId="0" fontId="2" fillId="0" borderId="0" xfId="0" applyFont="1" applyFill="1" applyBorder="1" applyAlignment="1" applyProtection="1">
      <alignment horizontal="left" vertical="center" indent="1"/>
    </xf>
    <xf numFmtId="168" fontId="9" fillId="0" borderId="0" xfId="0" applyNumberFormat="1" applyFont="1" applyFill="1" applyBorder="1" applyAlignment="1" applyProtection="1"/>
    <xf numFmtId="168" fontId="8" fillId="0" borderId="0" xfId="0" applyNumberFormat="1" applyFont="1" applyFill="1" applyBorder="1" applyAlignment="1" applyProtection="1"/>
    <xf numFmtId="0" fontId="2" fillId="0" borderId="0" xfId="0" applyFont="1" applyFill="1" applyAlignment="1" applyProtection="1">
      <alignment horizontal="left" vertical="center" indent="1"/>
    </xf>
    <xf numFmtId="0" fontId="11" fillId="0" borderId="0" xfId="0" applyFont="1" applyFill="1" applyBorder="1" applyAlignment="1" applyProtection="1">
      <alignment horizontal="center" vertical="center"/>
    </xf>
    <xf numFmtId="0" fontId="6" fillId="0" borderId="0" xfId="0" applyFont="1" applyFill="1" applyAlignment="1">
      <alignment horizontal="center" vertical="center"/>
    </xf>
    <xf numFmtId="0" fontId="20" fillId="0" borderId="0" xfId="0" applyFont="1" applyFill="1" applyBorder="1" applyAlignment="1" applyProtection="1">
      <alignment horizontal="center" vertical="center"/>
    </xf>
    <xf numFmtId="0" fontId="6" fillId="0" borderId="0" xfId="0" applyFont="1" applyFill="1" applyAlignment="1" applyProtection="1">
      <alignment horizontal="center" vertical="center"/>
    </xf>
    <xf numFmtId="0" fontId="0" fillId="0" borderId="0" xfId="0" applyFill="1" applyBorder="1"/>
    <xf numFmtId="0" fontId="0" fillId="0" borderId="0" xfId="0" applyFill="1" applyAlignment="1">
      <alignment horizontal="center"/>
    </xf>
    <xf numFmtId="0" fontId="0" fillId="0" borderId="0" xfId="0" applyFill="1" applyBorder="1" applyAlignment="1"/>
    <xf numFmtId="0" fontId="30" fillId="0" borderId="0" xfId="0" applyFont="1" applyFill="1" applyBorder="1" applyAlignment="1">
      <alignment horizontal="center" vertical="center"/>
    </xf>
    <xf numFmtId="0" fontId="30" fillId="0" borderId="0" xfId="0" applyFont="1" applyFill="1" applyBorder="1" applyAlignment="1">
      <alignment vertical="center"/>
    </xf>
    <xf numFmtId="0" fontId="11" fillId="2" borderId="0" xfId="0" applyFont="1" applyFill="1" applyBorder="1" applyAlignment="1" applyProtection="1">
      <alignment horizontal="center" vertical="center"/>
    </xf>
    <xf numFmtId="14" fontId="0" fillId="0" borderId="0" xfId="0" applyNumberFormat="1"/>
    <xf numFmtId="172" fontId="0" fillId="0" borderId="0" xfId="0" applyNumberFormat="1"/>
    <xf numFmtId="2" fontId="0" fillId="0" borderId="0" xfId="0" applyNumberFormat="1"/>
    <xf numFmtId="0" fontId="24" fillId="8" borderId="0" xfId="0" applyFont="1" applyFill="1" applyBorder="1" applyAlignment="1" applyProtection="1">
      <alignment vertical="center"/>
    </xf>
    <xf numFmtId="0" fontId="2" fillId="8" borderId="0" xfId="0" applyFont="1" applyFill="1" applyBorder="1" applyAlignment="1" applyProtection="1">
      <alignment vertical="center"/>
    </xf>
    <xf numFmtId="0" fontId="25" fillId="8" borderId="0" xfId="0" applyFont="1" applyFill="1" applyBorder="1" applyAlignment="1" applyProtection="1">
      <alignment vertical="center"/>
    </xf>
    <xf numFmtId="169" fontId="25" fillId="8" borderId="0" xfId="0" applyNumberFormat="1" applyFont="1" applyFill="1" applyBorder="1" applyAlignment="1" applyProtection="1">
      <alignment vertical="center"/>
    </xf>
    <xf numFmtId="164" fontId="25" fillId="8" borderId="0" xfId="0" applyNumberFormat="1" applyFont="1" applyFill="1" applyBorder="1" applyAlignment="1" applyProtection="1">
      <alignment vertical="center"/>
    </xf>
    <xf numFmtId="168" fontId="2" fillId="8" borderId="0" xfId="0" applyNumberFormat="1" applyFont="1" applyFill="1" applyBorder="1" applyAlignment="1" applyProtection="1">
      <alignment vertical="center"/>
    </xf>
    <xf numFmtId="0" fontId="16" fillId="8" borderId="0" xfId="0" applyFont="1" applyFill="1" applyBorder="1" applyAlignment="1" applyProtection="1">
      <alignment vertical="center"/>
    </xf>
    <xf numFmtId="168" fontId="15" fillId="8" borderId="0" xfId="0" applyNumberFormat="1" applyFont="1" applyFill="1" applyBorder="1" applyAlignment="1" applyProtection="1">
      <alignment vertical="center"/>
    </xf>
    <xf numFmtId="168" fontId="12" fillId="8" borderId="0" xfId="0" applyNumberFormat="1" applyFont="1" applyFill="1" applyBorder="1" applyAlignment="1" applyProtection="1">
      <alignment vertical="center"/>
    </xf>
    <xf numFmtId="0" fontId="2" fillId="0" borderId="0" xfId="0" applyFont="1" applyAlignment="1">
      <alignment horizontal="center" vertical="center"/>
    </xf>
    <xf numFmtId="173" fontId="0" fillId="0" borderId="0" xfId="6" applyNumberFormat="1" applyFont="1"/>
    <xf numFmtId="0" fontId="34" fillId="5" borderId="12" xfId="5" applyFont="1" applyFill="1" applyBorder="1" applyAlignment="1">
      <alignment horizontal="center"/>
    </xf>
    <xf numFmtId="0" fontId="34" fillId="5" borderId="11" xfId="5" applyFont="1" applyFill="1" applyBorder="1" applyAlignment="1">
      <alignment horizontal="center"/>
    </xf>
    <xf numFmtId="0" fontId="34" fillId="5" borderId="13" xfId="5" applyFont="1" applyFill="1" applyBorder="1" applyAlignment="1">
      <alignment horizontal="center"/>
    </xf>
    <xf numFmtId="168" fontId="0" fillId="0" borderId="0" xfId="0" applyNumberFormat="1" applyFill="1" applyAlignment="1">
      <alignment horizontal="center"/>
    </xf>
    <xf numFmtId="0" fontId="0" fillId="0" borderId="0" xfId="0" applyFill="1" applyAlignment="1">
      <alignment horizontal="center"/>
    </xf>
    <xf numFmtId="168" fontId="28" fillId="0" borderId="0" xfId="0" applyNumberFormat="1" applyFont="1" applyFill="1" applyAlignment="1">
      <alignment horizontal="center"/>
    </xf>
    <xf numFmtId="0" fontId="20" fillId="0" borderId="0" xfId="0" applyFont="1" applyFill="1" applyBorder="1" applyAlignment="1" applyProtection="1">
      <alignment horizontal="center" vertical="center"/>
    </xf>
    <xf numFmtId="0" fontId="29" fillId="2" borderId="0" xfId="0" applyFont="1" applyFill="1" applyBorder="1" applyAlignment="1">
      <alignment vertical="center"/>
    </xf>
    <xf numFmtId="165" fontId="25" fillId="8" borderId="0" xfId="0" applyNumberFormat="1" applyFont="1" applyFill="1" applyBorder="1" applyAlignment="1" applyProtection="1">
      <alignment horizontal="center" vertical="center"/>
    </xf>
    <xf numFmtId="165" fontId="24" fillId="8" borderId="0" xfId="0" applyNumberFormat="1" applyFont="1" applyFill="1" applyBorder="1" applyAlignment="1" applyProtection="1">
      <alignment horizontal="center" vertical="center"/>
    </xf>
    <xf numFmtId="168" fontId="26" fillId="0" borderId="0" xfId="0" applyNumberFormat="1" applyFont="1" applyFill="1" applyAlignment="1">
      <alignment horizontal="center"/>
    </xf>
    <xf numFmtId="169" fontId="25" fillId="8" borderId="0" xfId="0" applyNumberFormat="1" applyFont="1" applyFill="1" applyBorder="1" applyAlignment="1" applyProtection="1">
      <alignment horizontal="center" vertical="center"/>
    </xf>
    <xf numFmtId="164" fontId="25" fillId="8" borderId="0" xfId="0" applyNumberFormat="1" applyFont="1" applyFill="1" applyBorder="1" applyAlignment="1" applyProtection="1">
      <alignment horizontal="center" vertical="center"/>
    </xf>
    <xf numFmtId="168" fontId="14" fillId="8" borderId="0" xfId="0" applyNumberFormat="1" applyFont="1" applyFill="1" applyBorder="1" applyAlignment="1" applyProtection="1">
      <alignment horizontal="center" vertical="center"/>
    </xf>
    <xf numFmtId="4" fontId="27" fillId="2" borderId="0" xfId="0" applyNumberFormat="1" applyFont="1" applyFill="1" applyBorder="1" applyAlignment="1" applyProtection="1">
      <alignment horizontal="center" vertical="center"/>
    </xf>
    <xf numFmtId="0" fontId="27" fillId="2" borderId="0" xfId="0" applyNumberFormat="1" applyFont="1" applyFill="1" applyBorder="1" applyAlignment="1" applyProtection="1">
      <alignment horizontal="center" vertical="center"/>
    </xf>
    <xf numFmtId="0" fontId="20" fillId="8" borderId="0" xfId="0" applyFont="1" applyFill="1" applyBorder="1" applyAlignment="1" applyProtection="1">
      <alignment horizontal="center" vertical="center"/>
    </xf>
    <xf numFmtId="0" fontId="3" fillId="0" borderId="0" xfId="0" applyFont="1" applyAlignment="1">
      <alignment horizontal="center" vertical="center"/>
    </xf>
    <xf numFmtId="0" fontId="11" fillId="0" borderId="0" xfId="0" applyFont="1" applyFill="1" applyBorder="1" applyAlignment="1" applyProtection="1">
      <alignment horizontal="center" vertical="center"/>
    </xf>
    <xf numFmtId="0" fontId="21" fillId="2" borderId="0" xfId="0" applyFont="1" applyFill="1" applyBorder="1" applyAlignment="1" applyProtection="1">
      <alignment horizontal="center" vertical="center"/>
    </xf>
    <xf numFmtId="0" fontId="13" fillId="2" borderId="0" xfId="0" applyFont="1" applyFill="1" applyBorder="1" applyAlignment="1" applyProtection="1">
      <alignment horizontal="center" vertical="center"/>
    </xf>
    <xf numFmtId="0" fontId="29" fillId="2" borderId="0" xfId="0" applyFont="1" applyFill="1" applyBorder="1" applyAlignment="1">
      <alignment horizontal="right" vertical="center" wrapText="1"/>
    </xf>
    <xf numFmtId="0" fontId="29" fillId="2" borderId="0" xfId="0" applyFont="1" applyFill="1" applyBorder="1" applyAlignment="1">
      <alignment vertical="center" wrapText="1"/>
    </xf>
    <xf numFmtId="0" fontId="11" fillId="2" borderId="0" xfId="0" applyFont="1" applyFill="1" applyBorder="1" applyAlignment="1" applyProtection="1">
      <alignment horizontal="center" vertical="center"/>
    </xf>
    <xf numFmtId="0" fontId="18" fillId="0" borderId="2" xfId="0" applyFont="1" applyBorder="1" applyAlignment="1">
      <alignment horizontal="left" vertical="center"/>
    </xf>
    <xf numFmtId="0" fontId="19" fillId="0" borderId="2" xfId="0" applyFont="1" applyBorder="1" applyAlignment="1">
      <alignment vertical="center" wrapText="1"/>
    </xf>
    <xf numFmtId="0" fontId="19" fillId="0" borderId="2" xfId="0" applyFont="1" applyBorder="1" applyAlignment="1">
      <alignment horizontal="left" vertical="center" wrapText="1"/>
    </xf>
    <xf numFmtId="0" fontId="13" fillId="8" borderId="0" xfId="0" applyFont="1" applyFill="1" applyBorder="1" applyAlignment="1">
      <alignment horizontal="left" vertical="center"/>
    </xf>
    <xf numFmtId="176" fontId="13" fillId="8" borderId="0" xfId="0" applyNumberFormat="1" applyFont="1" applyFill="1" applyBorder="1" applyAlignment="1">
      <alignment horizontal="center" vertical="center"/>
    </xf>
    <xf numFmtId="173" fontId="13" fillId="8" borderId="0" xfId="0" applyNumberFormat="1" applyFont="1" applyFill="1" applyBorder="1" applyAlignment="1">
      <alignment horizontal="center" vertical="center"/>
    </xf>
    <xf numFmtId="14" fontId="13" fillId="8" borderId="0" xfId="0" applyNumberFormat="1" applyFont="1" applyFill="1" applyBorder="1" applyAlignment="1">
      <alignment horizontal="center" vertical="center"/>
    </xf>
  </cellXfs>
  <cellStyles count="7">
    <cellStyle name="Millares 2" xfId="3" xr:uid="{00000000-0005-0000-0000-000000000000}"/>
    <cellStyle name="Moneda" xfId="6" builtinId="4"/>
    <cellStyle name="Normal" xfId="0" builtinId="0"/>
    <cellStyle name="Normal 2" xfId="2" xr:uid="{00000000-0005-0000-0000-000002000000}"/>
    <cellStyle name="Normal 2 2" xfId="4" xr:uid="{00000000-0005-0000-0000-000003000000}"/>
    <cellStyle name="Normal 2 3" xfId="5" xr:uid="{00000000-0005-0000-0000-000004000000}"/>
    <cellStyle name="Porcentaje" xfId="1" builtinId="5"/>
  </cellStyles>
  <dxfs count="19">
    <dxf>
      <fill>
        <patternFill>
          <bgColor theme="0" tint="-4.9989318521683403E-2"/>
        </patternFill>
      </fill>
    </dxf>
    <dxf>
      <font>
        <color theme="0"/>
      </font>
      <fill>
        <patternFill>
          <bgColor rgb="FF00B0F0"/>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font>
      <fill>
        <patternFill>
          <bgColor rgb="FF00B0F0"/>
        </patternFill>
      </fill>
    </dxf>
    <dxf>
      <font>
        <b/>
        <i val="0"/>
        <color theme="4" tint="-0.499984740745262"/>
      </font>
      <fill>
        <patternFill patternType="solid">
          <bgColor theme="9" tint="0.79998168889431442"/>
        </patternFill>
      </fill>
    </dxf>
    <dxf>
      <font>
        <b/>
        <i val="0"/>
        <color theme="4" tint="-0.499984740745262"/>
      </font>
      <fill>
        <patternFill patternType="solid">
          <bgColor theme="9" tint="0.79998168889431442"/>
        </patternFill>
      </fill>
    </dxf>
    <dxf>
      <font>
        <color theme="4" tint="-0.499984740745262"/>
      </font>
      <fill>
        <patternFill>
          <bgColor theme="9" tint="0.79998168889431442"/>
        </patternFill>
      </fill>
      <border>
        <left/>
        <right/>
        <top/>
        <bottom/>
      </border>
    </dxf>
    <dxf>
      <font>
        <b/>
        <i val="0"/>
        <color theme="4" tint="-0.499984740745262"/>
      </font>
      <fill>
        <patternFill patternType="solid">
          <bgColor theme="9" tint="0.79998168889431442"/>
        </patternFill>
      </fill>
    </dxf>
    <dxf>
      <font>
        <color theme="0"/>
      </font>
      <fill>
        <patternFill>
          <bgColor theme="3"/>
        </patternFill>
      </fill>
    </dxf>
    <dxf>
      <font>
        <color theme="0"/>
      </font>
      <fill>
        <patternFill>
          <bgColor theme="3"/>
        </patternFill>
      </fill>
    </dxf>
    <dxf>
      <numFmt numFmtId="173" formatCode="&quot;B/.&quot;#,##0.00;[Red]&quot;B/.&quot;#,##0.00"/>
    </dxf>
    <dxf>
      <numFmt numFmtId="173" formatCode="&quot;B/.&quot;#,##0.00;[Red]&quot;B/.&quot;#,##0.00"/>
    </dxf>
    <dxf>
      <numFmt numFmtId="19" formatCode="mm/dd/yyyy"/>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s>
  <tableStyles count="0" defaultTableStyle="TableStyleMedium9" defaultPivotStyle="PivotStyleLight16"/>
  <colors>
    <mruColors>
      <color rgb="FFF9F8F5"/>
      <color rgb="FFEDEBDF"/>
      <color rgb="FFFEF1E6"/>
      <color rgb="FFFFF5EB"/>
      <color rgb="FFFFF3E7"/>
      <color rgb="FFFEE4CA"/>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pivotCacheDefinition" Target="pivotCache/pivotCacheDefinition4.xml"/><Relationship Id="rId18" Type="http://schemas.openxmlformats.org/officeDocument/2006/relationships/calcChain" Target="calcChai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pivotCacheDefinition" Target="pivotCache/pivotCacheDefinition1.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1-AD42-45B1-AE87-34BAB3F7B958}"/>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3-AD42-45B1-AE87-34BAB3F7B958}"/>
              </c:ext>
            </c:extLst>
          </c:dPt>
          <c:dPt>
            <c:idx val="2"/>
            <c:bubble3D val="0"/>
            <c:spPr>
              <a:solidFill>
                <a:srgbClr val="00B0F0"/>
              </a:solidFill>
              <a:ln w="19050">
                <a:solidFill>
                  <a:schemeClr val="lt1"/>
                </a:solidFill>
              </a:ln>
              <a:effectLst/>
            </c:spPr>
            <c:extLst>
              <c:ext xmlns:c16="http://schemas.microsoft.com/office/drawing/2014/chart" uri="{C3380CC4-5D6E-409C-BE32-E72D297353CC}">
                <c16:uniqueId val="{00000005-AD42-45B1-AE87-34BAB3F7B958}"/>
              </c:ext>
            </c:extLst>
          </c:dPt>
          <c:val>
            <c:numRef>
              <c:f>(Data!$C$4,Data!$C$5,Data!$C$6)</c:f>
              <c:numCache>
                <c:formatCode>#,##0.00</c:formatCode>
                <c:ptCount val="3"/>
                <c:pt idx="0">
                  <c:v>0.8451679830613773</c:v>
                </c:pt>
                <c:pt idx="1">
                  <c:v>0.1548320169386227</c:v>
                </c:pt>
                <c:pt idx="2">
                  <c:v>0</c:v>
                </c:pt>
              </c:numCache>
            </c:numRef>
          </c:val>
          <c:extLst>
            <c:ext xmlns:c16="http://schemas.microsoft.com/office/drawing/2014/chart" uri="{C3380CC4-5D6E-409C-BE32-E72D297353CC}">
              <c16:uniqueId val="{00000006-AD42-45B1-AE87-34BAB3F7B95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1-39C6-4B53-80A0-93C689379BBD}"/>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3-39C6-4B53-80A0-93C689379BBD}"/>
              </c:ext>
            </c:extLst>
          </c:dPt>
          <c:dPt>
            <c:idx val="2"/>
            <c:bubble3D val="0"/>
            <c:spPr>
              <a:solidFill>
                <a:srgbClr val="00B0F0"/>
              </a:solidFill>
              <a:ln w="19050">
                <a:solidFill>
                  <a:schemeClr val="lt1"/>
                </a:solidFill>
              </a:ln>
              <a:effectLst/>
            </c:spPr>
            <c:extLst>
              <c:ext xmlns:c16="http://schemas.microsoft.com/office/drawing/2014/chart" uri="{C3380CC4-5D6E-409C-BE32-E72D297353CC}">
                <c16:uniqueId val="{00000005-39C6-4B53-80A0-93C689379BBD}"/>
              </c:ext>
            </c:extLst>
          </c:dPt>
          <c:val>
            <c:numRef>
              <c:f>(Data!$H$4,Data!$H$5,Data!$H$6)</c:f>
              <c:numCache>
                <c:formatCode>#,##0.00</c:formatCode>
                <c:ptCount val="3"/>
                <c:pt idx="0">
                  <c:v>0.94974613912882788</c:v>
                </c:pt>
                <c:pt idx="1">
                  <c:v>5.0253860871172118E-2</c:v>
                </c:pt>
                <c:pt idx="2">
                  <c:v>0</c:v>
                </c:pt>
              </c:numCache>
            </c:numRef>
          </c:val>
          <c:extLst>
            <c:ext xmlns:c16="http://schemas.microsoft.com/office/drawing/2014/chart" uri="{C3380CC4-5D6E-409C-BE32-E72D297353CC}">
              <c16:uniqueId val="{00000006-39C6-4B53-80A0-93C689379BB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1-4E59-40FC-B0BB-8161960AC5D0}"/>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3-4E59-40FC-B0BB-8161960AC5D0}"/>
              </c:ext>
            </c:extLst>
          </c:dPt>
          <c:dPt>
            <c:idx val="2"/>
            <c:bubble3D val="0"/>
            <c:spPr>
              <a:solidFill>
                <a:srgbClr val="00B0F0"/>
              </a:solidFill>
              <a:ln w="19050">
                <a:solidFill>
                  <a:schemeClr val="lt1"/>
                </a:solidFill>
              </a:ln>
              <a:effectLst/>
            </c:spPr>
            <c:extLst>
              <c:ext xmlns:c16="http://schemas.microsoft.com/office/drawing/2014/chart" uri="{C3380CC4-5D6E-409C-BE32-E72D297353CC}">
                <c16:uniqueId val="{00000005-4E59-40FC-B0BB-8161960AC5D0}"/>
              </c:ext>
            </c:extLst>
          </c:dPt>
          <c:val>
            <c:numRef>
              <c:f>(Data!$F$4,Data!$F$5,Data!$F$6)</c:f>
              <c:numCache>
                <c:formatCode>#,##0.00</c:formatCode>
                <c:ptCount val="3"/>
                <c:pt idx="0">
                  <c:v>1</c:v>
                </c:pt>
                <c:pt idx="1">
                  <c:v>0</c:v>
                </c:pt>
                <c:pt idx="2">
                  <c:v>0</c:v>
                </c:pt>
              </c:numCache>
            </c:numRef>
          </c:val>
          <c:extLst>
            <c:ext xmlns:c16="http://schemas.microsoft.com/office/drawing/2014/chart" uri="{C3380CC4-5D6E-409C-BE32-E72D297353CC}">
              <c16:uniqueId val="{00000006-4E59-40FC-B0BB-8161960AC5D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1-B79D-484E-B548-A9543F2E8DD6}"/>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3-B79D-484E-B548-A9543F2E8DD6}"/>
              </c:ext>
            </c:extLst>
          </c:dPt>
          <c:dPt>
            <c:idx val="2"/>
            <c:bubble3D val="0"/>
            <c:spPr>
              <a:solidFill>
                <a:srgbClr val="00B0F0"/>
              </a:solidFill>
              <a:ln w="19050">
                <a:solidFill>
                  <a:schemeClr val="lt1"/>
                </a:solidFill>
              </a:ln>
              <a:effectLst/>
            </c:spPr>
            <c:extLst>
              <c:ext xmlns:c16="http://schemas.microsoft.com/office/drawing/2014/chart" uri="{C3380CC4-5D6E-409C-BE32-E72D297353CC}">
                <c16:uniqueId val="{00000005-B79D-484E-B548-A9543F2E8DD6}"/>
              </c:ext>
            </c:extLst>
          </c:dPt>
          <c:val>
            <c:numRef>
              <c:f>(Data!$D$4,Data!$D$5,Data!$D$6)</c:f>
              <c:numCache>
                <c:formatCode>#,##0.00</c:formatCode>
                <c:ptCount val="3"/>
                <c:pt idx="0">
                  <c:v>0.88121118029160539</c:v>
                </c:pt>
                <c:pt idx="1">
                  <c:v>0.11878881970839461</c:v>
                </c:pt>
                <c:pt idx="2">
                  <c:v>0</c:v>
                </c:pt>
              </c:numCache>
            </c:numRef>
          </c:val>
          <c:extLst>
            <c:ext xmlns:c16="http://schemas.microsoft.com/office/drawing/2014/chart" uri="{C3380CC4-5D6E-409C-BE32-E72D297353CC}">
              <c16:uniqueId val="{00000006-B79D-484E-B548-A9543F2E8DD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1-F246-4BF9-BD51-F9B8F927140B}"/>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3-F246-4BF9-BD51-F9B8F927140B}"/>
              </c:ext>
            </c:extLst>
          </c:dPt>
          <c:dPt>
            <c:idx val="2"/>
            <c:bubble3D val="0"/>
            <c:spPr>
              <a:solidFill>
                <a:srgbClr val="00B0F0"/>
              </a:solidFill>
              <a:ln w="19050">
                <a:solidFill>
                  <a:schemeClr val="lt1"/>
                </a:solidFill>
              </a:ln>
              <a:effectLst/>
            </c:spPr>
            <c:extLst>
              <c:ext xmlns:c16="http://schemas.microsoft.com/office/drawing/2014/chart" uri="{C3380CC4-5D6E-409C-BE32-E72D297353CC}">
                <c16:uniqueId val="{00000005-F246-4BF9-BD51-F9B8F927140B}"/>
              </c:ext>
            </c:extLst>
          </c:dPt>
          <c:val>
            <c:numRef>
              <c:f>(Data!$E$4,Data!$E$5,Data!$E$6)</c:f>
              <c:numCache>
                <c:formatCode>#,##0.00</c:formatCode>
                <c:ptCount val="3"/>
                <c:pt idx="0">
                  <c:v>1</c:v>
                </c:pt>
                <c:pt idx="1">
                  <c:v>0</c:v>
                </c:pt>
                <c:pt idx="2">
                  <c:v>0</c:v>
                </c:pt>
              </c:numCache>
            </c:numRef>
          </c:val>
          <c:extLst>
            <c:ext xmlns:c16="http://schemas.microsoft.com/office/drawing/2014/chart" uri="{C3380CC4-5D6E-409C-BE32-E72D297353CC}">
              <c16:uniqueId val="{00000006-F246-4BF9-BD51-F9B8F927140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1-7820-4325-B83B-60EA755C9FA7}"/>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3-7820-4325-B83B-60EA755C9FA7}"/>
              </c:ext>
            </c:extLst>
          </c:dPt>
          <c:dPt>
            <c:idx val="2"/>
            <c:bubble3D val="0"/>
            <c:spPr>
              <a:solidFill>
                <a:srgbClr val="00B0F0"/>
              </a:solidFill>
              <a:ln w="19050">
                <a:solidFill>
                  <a:schemeClr val="lt1"/>
                </a:solidFill>
              </a:ln>
              <a:effectLst/>
            </c:spPr>
            <c:extLst>
              <c:ext xmlns:c16="http://schemas.microsoft.com/office/drawing/2014/chart" uri="{C3380CC4-5D6E-409C-BE32-E72D297353CC}">
                <c16:uniqueId val="{00000005-7820-4325-B83B-60EA755C9FA7}"/>
              </c:ext>
            </c:extLst>
          </c:dPt>
          <c:val>
            <c:numRef>
              <c:f>(Data!$G$4,Data!$G$5,Data!$G$6)</c:f>
              <c:numCache>
                <c:formatCode>#,##0.00</c:formatCode>
                <c:ptCount val="3"/>
                <c:pt idx="0">
                  <c:v>1</c:v>
                </c:pt>
                <c:pt idx="1">
                  <c:v>0</c:v>
                </c:pt>
                <c:pt idx="2">
                  <c:v>0</c:v>
                </c:pt>
              </c:numCache>
            </c:numRef>
          </c:val>
          <c:extLst>
            <c:ext xmlns:c16="http://schemas.microsoft.com/office/drawing/2014/chart" uri="{C3380CC4-5D6E-409C-BE32-E72D297353CC}">
              <c16:uniqueId val="{00000006-7820-4325-B83B-60EA755C9FA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AF$26" max="25" min="1" page="5"/>
</file>

<file path=xl/ctrlProps/ctrlProp2.xml><?xml version="1.0" encoding="utf-8"?>
<formControlPr xmlns="http://schemas.microsoft.com/office/spreadsheetml/2009/9/main" objectType="Drop" dropStyle="combo" dx="16" noThreeD="1" sel="0" val="0"/>
</file>

<file path=xl/ctrlProps/ctrlProp3.xml><?xml version="1.0" encoding="utf-8"?>
<formControlPr xmlns="http://schemas.microsoft.com/office/spreadsheetml/2009/9/main" objectType="Radio" firstButton="1" fmlaLink="Data!$B$10" lockText="1"/>
</file>

<file path=xl/ctrlProps/ctrlProp4.xml><?xml version="1.0" encoding="utf-8"?>
<formControlPr xmlns="http://schemas.microsoft.com/office/spreadsheetml/2009/9/main" objectType="Radio" checked="Checked"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Radio"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List" dx="22" fmlaLink="Data!$E$20" fmlaRange="Data!$B$20:$B$21" sel="1" val="0"/>
</file>

<file path=xl/ctrlProps/ctrlProp10.xml><?xml version="1.0" encoding="utf-8"?>
<formControlPr xmlns="http://schemas.microsoft.com/office/spreadsheetml/2009/9/main" objectType="Drop" dropStyle="combo" dx="16" noThreeD="1" sel="0" val="0"/>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5.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161925</xdr:colOff>
      <xdr:row>12</xdr:row>
      <xdr:rowOff>114300</xdr:rowOff>
    </xdr:from>
    <xdr:to>
      <xdr:col>7</xdr:col>
      <xdr:colOff>323850</xdr:colOff>
      <xdr:row>15</xdr:row>
      <xdr:rowOff>28575</xdr:rowOff>
    </xdr:to>
    <xdr:grpSp>
      <xdr:nvGrpSpPr>
        <xdr:cNvPr id="2" name="7 Grupo">
          <a:extLst>
            <a:ext uri="{FF2B5EF4-FFF2-40B4-BE49-F238E27FC236}">
              <a16:creationId xmlns:a16="http://schemas.microsoft.com/office/drawing/2014/main" id="{00000000-0008-0000-0000-000002000000}"/>
            </a:ext>
          </a:extLst>
        </xdr:cNvPr>
        <xdr:cNvGrpSpPr>
          <a:grpSpLocks/>
        </xdr:cNvGrpSpPr>
      </xdr:nvGrpSpPr>
      <xdr:grpSpPr bwMode="auto">
        <a:xfrm>
          <a:off x="261316" y="2519570"/>
          <a:ext cx="4853195" cy="411231"/>
          <a:chOff x="266700" y="400050"/>
          <a:chExt cx="5781675" cy="400050"/>
        </a:xfrm>
      </xdr:grpSpPr>
      <xdr:pic>
        <xdr:nvPicPr>
          <xdr:cNvPr id="3" name="Picture 3">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8124" r="52579" b="77000"/>
          <a:stretch>
            <a:fillRect/>
          </a:stretch>
        </xdr:blipFill>
        <xdr:spPr bwMode="auto">
          <a:xfrm>
            <a:off x="266700" y="428625"/>
            <a:ext cx="5781675"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sp macro="" textlink="">
        <xdr:nvSpPr>
          <xdr:cNvPr id="4" name="3 Rectángulo">
            <a:extLst>
              <a:ext uri="{FF2B5EF4-FFF2-40B4-BE49-F238E27FC236}">
                <a16:creationId xmlns:a16="http://schemas.microsoft.com/office/drawing/2014/main" id="{00000000-0008-0000-0000-000004000000}"/>
              </a:ext>
            </a:extLst>
          </xdr:cNvPr>
          <xdr:cNvSpPr/>
        </xdr:nvSpPr>
        <xdr:spPr>
          <a:xfrm>
            <a:off x="4361568" y="400050"/>
            <a:ext cx="1058617" cy="3905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twoCellAnchor>
    <xdr:from>
      <xdr:col>1</xdr:col>
      <xdr:colOff>171450</xdr:colOff>
      <xdr:row>16</xdr:row>
      <xdr:rowOff>57150</xdr:rowOff>
    </xdr:from>
    <xdr:to>
      <xdr:col>7</xdr:col>
      <xdr:colOff>295275</xdr:colOff>
      <xdr:row>37</xdr:row>
      <xdr:rowOff>57150</xdr:rowOff>
    </xdr:to>
    <xdr:grpSp>
      <xdr:nvGrpSpPr>
        <xdr:cNvPr id="5" name="6 Grupo">
          <a:extLst>
            <a:ext uri="{FF2B5EF4-FFF2-40B4-BE49-F238E27FC236}">
              <a16:creationId xmlns:a16="http://schemas.microsoft.com/office/drawing/2014/main" id="{00000000-0008-0000-0000-000005000000}"/>
            </a:ext>
          </a:extLst>
        </xdr:cNvPr>
        <xdr:cNvGrpSpPr>
          <a:grpSpLocks/>
        </xdr:cNvGrpSpPr>
      </xdr:nvGrpSpPr>
      <xdr:grpSpPr bwMode="auto">
        <a:xfrm>
          <a:off x="270841" y="3125028"/>
          <a:ext cx="4815095" cy="3478696"/>
          <a:chOff x="4019550" y="1285875"/>
          <a:chExt cx="5391150" cy="4229100"/>
        </a:xfrm>
      </xdr:grpSpPr>
      <xdr:pic>
        <xdr:nvPicPr>
          <xdr:cNvPr id="6" name="Picture 2">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31172" t="21500" r="24609" b="23000"/>
          <a:stretch>
            <a:fillRect/>
          </a:stretch>
        </xdr:blipFill>
        <xdr:spPr bwMode="auto">
          <a:xfrm>
            <a:off x="4019550" y="1285875"/>
            <a:ext cx="5391150" cy="422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sp macro="" textlink="">
        <xdr:nvSpPr>
          <xdr:cNvPr id="7" name="6 Rectángulo">
            <a:extLst>
              <a:ext uri="{FF2B5EF4-FFF2-40B4-BE49-F238E27FC236}">
                <a16:creationId xmlns:a16="http://schemas.microsoft.com/office/drawing/2014/main" id="{00000000-0008-0000-0000-000007000000}"/>
              </a:ext>
            </a:extLst>
          </xdr:cNvPr>
          <xdr:cNvSpPr/>
        </xdr:nvSpPr>
        <xdr:spPr>
          <a:xfrm>
            <a:off x="4292935" y="3607734"/>
            <a:ext cx="1530955" cy="17769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sp macro="" textlink="">
        <xdr:nvSpPr>
          <xdr:cNvPr id="8" name="7 Rectángulo">
            <a:extLst>
              <a:ext uri="{FF2B5EF4-FFF2-40B4-BE49-F238E27FC236}">
                <a16:creationId xmlns:a16="http://schemas.microsoft.com/office/drawing/2014/main" id="{00000000-0008-0000-0000-000008000000}"/>
              </a:ext>
            </a:extLst>
          </xdr:cNvPr>
          <xdr:cNvSpPr/>
        </xdr:nvSpPr>
        <xdr:spPr>
          <a:xfrm>
            <a:off x="4325741" y="4851587"/>
            <a:ext cx="1530955" cy="16584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oneCellAnchor>
    <xdr:from>
      <xdr:col>1</xdr:col>
      <xdr:colOff>9525</xdr:colOff>
      <xdr:row>0</xdr:row>
      <xdr:rowOff>38100</xdr:rowOff>
    </xdr:from>
    <xdr:ext cx="2085975" cy="441877"/>
    <xdr:pic>
      <xdr:nvPicPr>
        <xdr:cNvPr id="9" name="webImgShrinked" descr="Imagen">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rcRect l="3523" t="14122" b="11342"/>
        <a:stretch>
          <a:fillRect/>
        </a:stretch>
      </xdr:blipFill>
      <xdr:spPr bwMode="auto">
        <a:xfrm>
          <a:off x="771525" y="38100"/>
          <a:ext cx="2085975" cy="4418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8</xdr:col>
      <xdr:colOff>419100</xdr:colOff>
      <xdr:row>17</xdr:row>
      <xdr:rowOff>47625</xdr:rowOff>
    </xdr:from>
    <xdr:to>
      <xdr:col>13</xdr:col>
      <xdr:colOff>400050</xdr:colOff>
      <xdr:row>28</xdr:row>
      <xdr:rowOff>104775</xdr:rowOff>
    </xdr:to>
    <xdr:grpSp>
      <xdr:nvGrpSpPr>
        <xdr:cNvPr id="10" name="11 Grupo">
          <a:extLst>
            <a:ext uri="{FF2B5EF4-FFF2-40B4-BE49-F238E27FC236}">
              <a16:creationId xmlns:a16="http://schemas.microsoft.com/office/drawing/2014/main" id="{00000000-0008-0000-0000-00000A000000}"/>
            </a:ext>
          </a:extLst>
        </xdr:cNvPr>
        <xdr:cNvGrpSpPr>
          <a:grpSpLocks/>
        </xdr:cNvGrpSpPr>
      </xdr:nvGrpSpPr>
      <xdr:grpSpPr bwMode="auto">
        <a:xfrm>
          <a:off x="5991639" y="3281155"/>
          <a:ext cx="3890341" cy="1879324"/>
          <a:chOff x="5753100" y="2305050"/>
          <a:chExt cx="3790950" cy="1838325"/>
        </a:xfrm>
      </xdr:grpSpPr>
      <xdr:pic>
        <xdr:nvPicPr>
          <xdr:cNvPr id="11" name="Picture 839">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9357" t="36719" r="51855" b="38152"/>
          <a:stretch>
            <a:fillRect/>
          </a:stretch>
        </xdr:blipFill>
        <xdr:spPr bwMode="auto">
          <a:xfrm>
            <a:off x="5753100" y="2305050"/>
            <a:ext cx="3790950" cy="1838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2" name="11 Rectángulo">
            <a:extLst>
              <a:ext uri="{FF2B5EF4-FFF2-40B4-BE49-F238E27FC236}">
                <a16:creationId xmlns:a16="http://schemas.microsoft.com/office/drawing/2014/main" id="{00000000-0008-0000-0000-00000C000000}"/>
              </a:ext>
            </a:extLst>
          </xdr:cNvPr>
          <xdr:cNvSpPr/>
        </xdr:nvSpPr>
        <xdr:spPr>
          <a:xfrm>
            <a:off x="7048500" y="3743325"/>
            <a:ext cx="1228725" cy="3810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22</xdr:row>
      <xdr:rowOff>54428</xdr:rowOff>
    </xdr:from>
    <xdr:to>
      <xdr:col>28</xdr:col>
      <xdr:colOff>228918</xdr:colOff>
      <xdr:row>31</xdr:row>
      <xdr:rowOff>365793</xdr:rowOff>
    </xdr:to>
    <xdr:sp macro="" textlink="">
      <xdr:nvSpPr>
        <xdr:cNvPr id="35" name="Rounded Rectangle 5">
          <a:extLst>
            <a:ext uri="{FF2B5EF4-FFF2-40B4-BE49-F238E27FC236}">
              <a16:creationId xmlns:a16="http://schemas.microsoft.com/office/drawing/2014/main" id="{00000000-0008-0000-0100-000023000000}"/>
            </a:ext>
          </a:extLst>
        </xdr:cNvPr>
        <xdr:cNvSpPr/>
      </xdr:nvSpPr>
      <xdr:spPr>
        <a:xfrm>
          <a:off x="176893" y="5578928"/>
          <a:ext cx="13563918" cy="4420722"/>
        </a:xfrm>
        <a:prstGeom prst="roundRect">
          <a:avLst>
            <a:gd name="adj" fmla="val 2283"/>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0</xdr:col>
      <xdr:colOff>57149</xdr:colOff>
      <xdr:row>0</xdr:row>
      <xdr:rowOff>68037</xdr:rowOff>
    </xdr:from>
    <xdr:ext cx="5298622" cy="606878"/>
    <xdr:sp macro="" textlink="">
      <xdr:nvSpPr>
        <xdr:cNvPr id="18" name="TextBox 14">
          <a:extLst>
            <a:ext uri="{FF2B5EF4-FFF2-40B4-BE49-F238E27FC236}">
              <a16:creationId xmlns:a16="http://schemas.microsoft.com/office/drawing/2014/main" id="{00000000-0008-0000-0100-000012000000}"/>
            </a:ext>
          </a:extLst>
        </xdr:cNvPr>
        <xdr:cNvSpPr txBox="1"/>
      </xdr:nvSpPr>
      <xdr:spPr>
        <a:xfrm>
          <a:off x="57149" y="68037"/>
          <a:ext cx="5298622" cy="60687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2800" b="1">
              <a:ln w="3175">
                <a:noFill/>
              </a:ln>
              <a:solidFill>
                <a:schemeClr val="bg1"/>
              </a:solidFill>
              <a:effectLst/>
              <a:latin typeface="Arial" panose="020B0604020202020204" pitchFamily="34" charset="0"/>
              <a:cs typeface="Arial" panose="020B0604020202020204" pitchFamily="34" charset="0"/>
            </a:rPr>
            <a:t>Balance de </a:t>
          </a:r>
          <a:r>
            <a:rPr lang="en-US" sz="3200" b="1">
              <a:ln w="3175">
                <a:noFill/>
              </a:ln>
              <a:solidFill>
                <a:schemeClr val="bg1"/>
              </a:solidFill>
              <a:effectLst/>
              <a:latin typeface="Arial" panose="020B0604020202020204" pitchFamily="34" charset="0"/>
              <a:cs typeface="Arial" panose="020B0604020202020204" pitchFamily="34" charset="0"/>
            </a:rPr>
            <a:t>cuentas</a:t>
          </a:r>
          <a:r>
            <a:rPr lang="en-US" sz="2800" b="1">
              <a:ln w="3175">
                <a:noFill/>
              </a:ln>
              <a:solidFill>
                <a:schemeClr val="bg1"/>
              </a:solidFill>
              <a:effectLst/>
              <a:latin typeface="Arial" panose="020B0604020202020204" pitchFamily="34" charset="0"/>
              <a:cs typeface="Arial" panose="020B0604020202020204" pitchFamily="34" charset="0"/>
            </a:rPr>
            <a:t> de gasto</a:t>
          </a:r>
        </a:p>
      </xdr:txBody>
    </xdr:sp>
    <xdr:clientData/>
  </xdr:oneCellAnchor>
  <xdr:twoCellAnchor>
    <xdr:from>
      <xdr:col>1</xdr:col>
      <xdr:colOff>0</xdr:colOff>
      <xdr:row>6</xdr:row>
      <xdr:rowOff>56028</xdr:rowOff>
    </xdr:from>
    <xdr:to>
      <xdr:col>29</xdr:col>
      <xdr:colOff>11205</xdr:colOff>
      <xdr:row>21</xdr:row>
      <xdr:rowOff>0</xdr:rowOff>
    </xdr:to>
    <xdr:sp macro="" textlink="">
      <xdr:nvSpPr>
        <xdr:cNvPr id="21" name="Rounded Rectangle 5">
          <a:extLst>
            <a:ext uri="{FF2B5EF4-FFF2-40B4-BE49-F238E27FC236}">
              <a16:creationId xmlns:a16="http://schemas.microsoft.com/office/drawing/2014/main" id="{00000000-0008-0000-0100-000015000000}"/>
            </a:ext>
          </a:extLst>
        </xdr:cNvPr>
        <xdr:cNvSpPr/>
      </xdr:nvSpPr>
      <xdr:spPr>
        <a:xfrm>
          <a:off x="168088" y="661146"/>
          <a:ext cx="13570323" cy="4448736"/>
        </a:xfrm>
        <a:prstGeom prst="roundRect">
          <a:avLst>
            <a:gd name="adj" fmla="val 2283"/>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6</xdr:row>
      <xdr:rowOff>57150</xdr:rowOff>
    </xdr:from>
    <xdr:to>
      <xdr:col>29</xdr:col>
      <xdr:colOff>9525</xdr:colOff>
      <xdr:row>8</xdr:row>
      <xdr:rowOff>11206</xdr:rowOff>
    </xdr:to>
    <xdr:sp macro="" textlink="">
      <xdr:nvSpPr>
        <xdr:cNvPr id="20" name="Round Same Side Corner Rectangle 8">
          <a:extLst>
            <a:ext uri="{FF2B5EF4-FFF2-40B4-BE49-F238E27FC236}">
              <a16:creationId xmlns:a16="http://schemas.microsoft.com/office/drawing/2014/main" id="{00000000-0008-0000-0100-000014000000}"/>
            </a:ext>
          </a:extLst>
        </xdr:cNvPr>
        <xdr:cNvSpPr/>
      </xdr:nvSpPr>
      <xdr:spPr>
        <a:xfrm>
          <a:off x="168088" y="662268"/>
          <a:ext cx="13568643" cy="424703"/>
        </a:xfrm>
        <a:prstGeom prst="round2SameRect">
          <a:avLst/>
        </a:prstGeom>
        <a:solidFill>
          <a:schemeClr val="accent1">
            <a:lumMod val="50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solidFill>
                <a:schemeClr val="bg1"/>
              </a:solidFill>
              <a:effectLst/>
              <a:latin typeface="Arial" panose="020B0604020202020204" pitchFamily="34" charset="0"/>
              <a:cs typeface="Arial" panose="020B0604020202020204" pitchFamily="34" charset="0"/>
            </a:rPr>
            <a:t>Análisis de partidas e indicadores</a:t>
          </a:r>
        </a:p>
      </xdr:txBody>
    </xdr:sp>
    <xdr:clientData/>
  </xdr:twoCellAnchor>
  <xdr:twoCellAnchor>
    <xdr:from>
      <xdr:col>9</xdr:col>
      <xdr:colOff>134471</xdr:colOff>
      <xdr:row>16</xdr:row>
      <xdr:rowOff>324971</xdr:rowOff>
    </xdr:from>
    <xdr:to>
      <xdr:col>10</xdr:col>
      <xdr:colOff>437030</xdr:colOff>
      <xdr:row>18</xdr:row>
      <xdr:rowOff>33618</xdr:rowOff>
    </xdr:to>
    <xdr:graphicFrame macro="">
      <xdr:nvGraphicFramePr>
        <xdr:cNvPr id="16" name="Gráfico 15">
          <a:extLst>
            <a:ext uri="{FF2B5EF4-FFF2-40B4-BE49-F238E27FC236}">
              <a16:creationId xmlns:a16="http://schemas.microsoft.com/office/drawing/2014/main" id="{00000000-0008-0000-0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112058</xdr:colOff>
      <xdr:row>16</xdr:row>
      <xdr:rowOff>324971</xdr:rowOff>
    </xdr:from>
    <xdr:to>
      <xdr:col>6</xdr:col>
      <xdr:colOff>414617</xdr:colOff>
      <xdr:row>18</xdr:row>
      <xdr:rowOff>33618</xdr:rowOff>
    </xdr:to>
    <xdr:graphicFrame macro="">
      <xdr:nvGraphicFramePr>
        <xdr:cNvPr id="17" name="Gráfico 16">
          <a:extLst>
            <a:ext uri="{FF2B5EF4-FFF2-40B4-BE49-F238E27FC236}">
              <a16:creationId xmlns:a16="http://schemas.microsoft.com/office/drawing/2014/main" id="{00000000-0008-0000-0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145676</xdr:colOff>
      <xdr:row>16</xdr:row>
      <xdr:rowOff>324971</xdr:rowOff>
    </xdr:from>
    <xdr:to>
      <xdr:col>22</xdr:col>
      <xdr:colOff>448235</xdr:colOff>
      <xdr:row>18</xdr:row>
      <xdr:rowOff>33618</xdr:rowOff>
    </xdr:to>
    <xdr:graphicFrame macro="">
      <xdr:nvGraphicFramePr>
        <xdr:cNvPr id="22" name="Gráfico 21">
          <a:extLst>
            <a:ext uri="{FF2B5EF4-FFF2-40B4-BE49-F238E27FC236}">
              <a16:creationId xmlns:a16="http://schemas.microsoft.com/office/drawing/2014/main" id="{00000000-0008-0000-0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123265</xdr:colOff>
      <xdr:row>16</xdr:row>
      <xdr:rowOff>324971</xdr:rowOff>
    </xdr:from>
    <xdr:to>
      <xdr:col>14</xdr:col>
      <xdr:colOff>425824</xdr:colOff>
      <xdr:row>18</xdr:row>
      <xdr:rowOff>33618</xdr:rowOff>
    </xdr:to>
    <xdr:graphicFrame macro="">
      <xdr:nvGraphicFramePr>
        <xdr:cNvPr id="23" name="Gráfico 22">
          <a:extLst>
            <a:ext uri="{FF2B5EF4-FFF2-40B4-BE49-F238E27FC236}">
              <a16:creationId xmlns:a16="http://schemas.microsoft.com/office/drawing/2014/main" id="{00000000-0008-0000-0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123264</xdr:colOff>
      <xdr:row>16</xdr:row>
      <xdr:rowOff>324971</xdr:rowOff>
    </xdr:from>
    <xdr:to>
      <xdr:col>18</xdr:col>
      <xdr:colOff>425823</xdr:colOff>
      <xdr:row>18</xdr:row>
      <xdr:rowOff>33618</xdr:rowOff>
    </xdr:to>
    <xdr:graphicFrame macro="">
      <xdr:nvGraphicFramePr>
        <xdr:cNvPr id="24" name="Gráfico 23">
          <a:extLst>
            <a:ext uri="{FF2B5EF4-FFF2-40B4-BE49-F238E27FC236}">
              <a16:creationId xmlns:a16="http://schemas.microsoft.com/office/drawing/2014/main" id="{00000000-0008-0000-0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168088</xdr:colOff>
      <xdr:row>16</xdr:row>
      <xdr:rowOff>324971</xdr:rowOff>
    </xdr:from>
    <xdr:to>
      <xdr:col>26</xdr:col>
      <xdr:colOff>470647</xdr:colOff>
      <xdr:row>18</xdr:row>
      <xdr:rowOff>33618</xdr:rowOff>
    </xdr:to>
    <xdr:graphicFrame macro="">
      <xdr:nvGraphicFramePr>
        <xdr:cNvPr id="25" name="Gráfico 24">
          <a:extLst>
            <a:ext uri="{FF2B5EF4-FFF2-40B4-BE49-F238E27FC236}">
              <a16:creationId xmlns:a16="http://schemas.microsoft.com/office/drawing/2014/main" id="{00000000-0008-0000-0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419542</xdr:colOff>
      <xdr:row>17</xdr:row>
      <xdr:rowOff>216634</xdr:rowOff>
    </xdr:from>
    <xdr:to>
      <xdr:col>3</xdr:col>
      <xdr:colOff>182907</xdr:colOff>
      <xdr:row>17</xdr:row>
      <xdr:rowOff>537882</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7"/>
        <a:stretch>
          <a:fillRect/>
        </a:stretch>
      </xdr:blipFill>
      <xdr:spPr>
        <a:xfrm>
          <a:off x="811748" y="3768899"/>
          <a:ext cx="324940" cy="321248"/>
        </a:xfrm>
        <a:prstGeom prst="rect">
          <a:avLst/>
        </a:prstGeom>
      </xdr:spPr>
    </xdr:pic>
    <xdr:clientData/>
  </xdr:twoCellAnchor>
  <xdr:twoCellAnchor editAs="absolute">
    <xdr:from>
      <xdr:col>0</xdr:col>
      <xdr:colOff>168087</xdr:colOff>
      <xdr:row>21</xdr:row>
      <xdr:rowOff>149679</xdr:rowOff>
    </xdr:from>
    <xdr:to>
      <xdr:col>29</xdr:col>
      <xdr:colOff>21771</xdr:colOff>
      <xdr:row>23</xdr:row>
      <xdr:rowOff>176893</xdr:rowOff>
    </xdr:to>
    <xdr:sp macro="" textlink="">
      <xdr:nvSpPr>
        <xdr:cNvPr id="19" name="Round Same Side Corner Rectangle 8">
          <a:extLst>
            <a:ext uri="{FF2B5EF4-FFF2-40B4-BE49-F238E27FC236}">
              <a16:creationId xmlns:a16="http://schemas.microsoft.com/office/drawing/2014/main" id="{00000000-0008-0000-0100-000013000000}"/>
            </a:ext>
          </a:extLst>
        </xdr:cNvPr>
        <xdr:cNvSpPr/>
      </xdr:nvSpPr>
      <xdr:spPr>
        <a:xfrm>
          <a:off x="168087" y="5222422"/>
          <a:ext cx="14690913" cy="484414"/>
        </a:xfrm>
        <a:prstGeom prst="round2SameRect">
          <a:avLst/>
        </a:prstGeom>
        <a:solidFill>
          <a:schemeClr val="accent1">
            <a:lumMod val="50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a:solidFill>
                <a:schemeClr val="bg1"/>
              </a:solidFill>
              <a:effectLst/>
              <a:latin typeface="Arial" panose="020B0604020202020204" pitchFamily="34" charset="0"/>
              <a:cs typeface="Arial" panose="020B0604020202020204" pitchFamily="34" charset="0"/>
            </a:rPr>
            <a:t>Detalle de asientos y comprobantes contables</a:t>
          </a:r>
        </a:p>
      </xdr:txBody>
    </xdr:sp>
    <xdr:clientData/>
  </xdr:twoCellAnchor>
  <mc:AlternateContent xmlns:mc="http://schemas.openxmlformats.org/markup-compatibility/2006">
    <mc:Choice xmlns:a14="http://schemas.microsoft.com/office/drawing/2010/main" Requires="a14">
      <xdr:twoCellAnchor editAs="oneCell">
        <xdr:from>
          <xdr:col>26</xdr:col>
          <xdr:colOff>518160</xdr:colOff>
          <xdr:row>24</xdr:row>
          <xdr:rowOff>0</xdr:rowOff>
        </xdr:from>
        <xdr:to>
          <xdr:col>28</xdr:col>
          <xdr:colOff>30480</xdr:colOff>
          <xdr:row>30</xdr:row>
          <xdr:rowOff>21771</xdr:rowOff>
        </xdr:to>
        <xdr:sp macro="" textlink="">
          <xdr:nvSpPr>
            <xdr:cNvPr id="2050" name="Scroll Bar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190500</xdr:colOff>
          <xdr:row>1</xdr:row>
          <xdr:rowOff>68580</xdr:rowOff>
        </xdr:from>
        <xdr:to>
          <xdr:col>29</xdr:col>
          <xdr:colOff>0</xdr:colOff>
          <xdr:row>3</xdr:row>
          <xdr:rowOff>38100</xdr:rowOff>
        </xdr:to>
        <xdr:sp macro="" textlink="">
          <xdr:nvSpPr>
            <xdr:cNvPr id="2053" name="Drop Dow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22</xdr:col>
      <xdr:colOff>107256</xdr:colOff>
      <xdr:row>1</xdr:row>
      <xdr:rowOff>93649</xdr:rowOff>
    </xdr:from>
    <xdr:to>
      <xdr:col>25</xdr:col>
      <xdr:colOff>84845</xdr:colOff>
      <xdr:row>4</xdr:row>
      <xdr:rowOff>250531</xdr:rowOff>
    </xdr:to>
    <xdr:sp macro="" textlink="">
      <xdr:nvSpPr>
        <xdr:cNvPr id="3" name="CuadroTexto 2">
          <a:extLst>
            <a:ext uri="{FF2B5EF4-FFF2-40B4-BE49-F238E27FC236}">
              <a16:creationId xmlns:a16="http://schemas.microsoft.com/office/drawing/2014/main" id="{00000000-0008-0000-0100-000003000000}"/>
            </a:ext>
          </a:extLst>
        </xdr:cNvPr>
        <xdr:cNvSpPr txBox="1"/>
      </xdr:nvSpPr>
      <xdr:spPr>
        <a:xfrm>
          <a:off x="10639185" y="284149"/>
          <a:ext cx="1433553" cy="347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100">
              <a:solidFill>
                <a:schemeClr val="bg1"/>
              </a:solidFill>
              <a:latin typeface="Arial" panose="020B0604020202020204" pitchFamily="34" charset="0"/>
              <a:cs typeface="Arial" panose="020B0604020202020204" pitchFamily="34" charset="0"/>
            </a:rPr>
            <a:t>Filtrar</a:t>
          </a:r>
          <a:r>
            <a:rPr lang="es-PA" sz="1100" baseline="0">
              <a:solidFill>
                <a:schemeClr val="bg1"/>
              </a:solidFill>
              <a:latin typeface="Arial" panose="020B0604020202020204" pitchFamily="34" charset="0"/>
              <a:cs typeface="Arial" panose="020B0604020202020204" pitchFamily="34" charset="0"/>
            </a:rPr>
            <a:t> </a:t>
          </a:r>
          <a:r>
            <a:rPr lang="es-PA" sz="1100">
              <a:solidFill>
                <a:schemeClr val="bg1"/>
              </a:solidFill>
              <a:latin typeface="Arial" panose="020B0604020202020204" pitchFamily="34" charset="0"/>
              <a:cs typeface="Arial" panose="020B0604020202020204" pitchFamily="34" charset="0"/>
            </a:rPr>
            <a:t>por año:</a:t>
          </a:r>
        </a:p>
      </xdr:txBody>
    </xdr:sp>
    <xdr:clientData/>
  </xdr:twoCellAnchor>
  <mc:AlternateContent xmlns:mc="http://schemas.openxmlformats.org/markup-compatibility/2006">
    <mc:Choice xmlns:a14="http://schemas.microsoft.com/office/drawing/2010/main" Requires="a14">
      <xdr:twoCellAnchor>
        <xdr:from>
          <xdr:col>3</xdr:col>
          <xdr:colOff>492417</xdr:colOff>
          <xdr:row>36</xdr:row>
          <xdr:rowOff>69316</xdr:rowOff>
        </xdr:from>
        <xdr:to>
          <xdr:col>27</xdr:col>
          <xdr:colOff>218034</xdr:colOff>
          <xdr:row>37</xdr:row>
          <xdr:rowOff>118622</xdr:rowOff>
        </xdr:to>
        <xdr:grpSp>
          <xdr:nvGrpSpPr>
            <xdr:cNvPr id="4" name="Grupo 3">
              <a:extLst>
                <a:ext uri="{FF2B5EF4-FFF2-40B4-BE49-F238E27FC236}">
                  <a16:creationId xmlns:a16="http://schemas.microsoft.com/office/drawing/2014/main" id="{00000000-0008-0000-0100-000004000000}"/>
                </a:ext>
              </a:extLst>
            </xdr:cNvPr>
            <xdr:cNvGrpSpPr/>
          </xdr:nvGrpSpPr>
          <xdr:grpSpPr>
            <a:xfrm>
              <a:off x="1483017" y="9267745"/>
              <a:ext cx="12821131" cy="234363"/>
              <a:chOff x="462802" y="6022041"/>
              <a:chExt cx="11819964" cy="239806"/>
            </a:xfrm>
          </xdr:grpSpPr>
          <xdr:sp macro="" textlink="">
            <xdr:nvSpPr>
              <xdr:cNvPr id="2056" name="Option 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4177553" y="6024843"/>
                <a:ext cx="304800" cy="2370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7" name="Option 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7177368" y="6022041"/>
                <a:ext cx="309282" cy="23980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8" name="Option 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11065809" y="6022041"/>
                <a:ext cx="309282" cy="23980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9" name="Option 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11973484" y="6022041"/>
                <a:ext cx="309282" cy="23980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60" name="Option Button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1612527" y="6028204"/>
                <a:ext cx="304800" cy="23364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61" name="Option 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462802" y="6022041"/>
                <a:ext cx="307041" cy="23980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137160</xdr:colOff>
          <xdr:row>21</xdr:row>
          <xdr:rowOff>220980</xdr:rowOff>
        </xdr:from>
        <xdr:to>
          <xdr:col>19</xdr:col>
          <xdr:colOff>137160</xdr:colOff>
          <xdr:row>23</xdr:row>
          <xdr:rowOff>68580</xdr:rowOff>
        </xdr:to>
        <xdr:sp macro="" textlink="">
          <xdr:nvSpPr>
            <xdr:cNvPr id="2063" name="List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13</xdr:col>
      <xdr:colOff>185698</xdr:colOff>
      <xdr:row>21</xdr:row>
      <xdr:rowOff>213712</xdr:rowOff>
    </xdr:from>
    <xdr:to>
      <xdr:col>15</xdr:col>
      <xdr:colOff>308165</xdr:colOff>
      <xdr:row>22</xdr:row>
      <xdr:rowOff>202505</xdr:rowOff>
    </xdr:to>
    <xdr:sp macro="" textlink="">
      <xdr:nvSpPr>
        <xdr:cNvPr id="5" name="CuadroTexto 4">
          <a:extLst>
            <a:ext uri="{FF2B5EF4-FFF2-40B4-BE49-F238E27FC236}">
              <a16:creationId xmlns:a16="http://schemas.microsoft.com/office/drawing/2014/main" id="{00000000-0008-0000-0100-000005000000}"/>
            </a:ext>
          </a:extLst>
        </xdr:cNvPr>
        <xdr:cNvSpPr txBox="1"/>
      </xdr:nvSpPr>
      <xdr:spPr>
        <a:xfrm>
          <a:off x="6213662" y="5384426"/>
          <a:ext cx="1183824" cy="2201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a:latin typeface="Arial" panose="020B0604020202020204" pitchFamily="34" charset="0"/>
              <a:cs typeface="Arial" panose="020B0604020202020204" pitchFamily="34" charset="0"/>
            </a:rPr>
            <a:t>Ordenar</a:t>
          </a:r>
          <a:r>
            <a:rPr lang="es-PA" sz="1200" baseline="0">
              <a:latin typeface="Arial" panose="020B0604020202020204" pitchFamily="34" charset="0"/>
              <a:cs typeface="Arial" panose="020B0604020202020204" pitchFamily="34" charset="0"/>
            </a:rPr>
            <a:t> datos</a:t>
          </a:r>
          <a:endParaRPr lang="es-PA" sz="1200">
            <a:latin typeface="Arial" panose="020B0604020202020204" pitchFamily="34" charset="0"/>
            <a:cs typeface="Arial" panose="020B0604020202020204" pitchFamily="34" charset="0"/>
          </a:endParaRPr>
        </a:p>
      </xdr:txBody>
    </xdr:sp>
    <xdr:clientData/>
  </xdr:twoCellAnchor>
  <xdr:twoCellAnchor>
    <xdr:from>
      <xdr:col>2</xdr:col>
      <xdr:colOff>128067</xdr:colOff>
      <xdr:row>30</xdr:row>
      <xdr:rowOff>96850</xdr:rowOff>
    </xdr:from>
    <xdr:to>
      <xdr:col>4</xdr:col>
      <xdr:colOff>394607</xdr:colOff>
      <xdr:row>31</xdr:row>
      <xdr:rowOff>260935</xdr:rowOff>
    </xdr:to>
    <xdr:sp macro="" textlink="">
      <xdr:nvSpPr>
        <xdr:cNvPr id="6" name="Rectángulo redondeado 5">
          <a:extLst>
            <a:ext uri="{FF2B5EF4-FFF2-40B4-BE49-F238E27FC236}">
              <a16:creationId xmlns:a16="http://schemas.microsoft.com/office/drawing/2014/main" id="{00000000-0008-0000-0100-000006000000}"/>
            </a:ext>
          </a:extLst>
        </xdr:cNvPr>
        <xdr:cNvSpPr/>
      </xdr:nvSpPr>
      <xdr:spPr>
        <a:xfrm>
          <a:off x="536281" y="10234171"/>
          <a:ext cx="1450362" cy="354585"/>
        </a:xfrm>
        <a:prstGeom prst="roundRect">
          <a:avLst/>
        </a:prstGeom>
        <a:solidFill>
          <a:schemeClr val="tx2">
            <a:lumMod val="20000"/>
            <a:lumOff val="80000"/>
          </a:schemeClr>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s-PA" sz="1200">
              <a:latin typeface="Arial" panose="020B0604020202020204" pitchFamily="34" charset="0"/>
              <a:cs typeface="Arial" panose="020B0604020202020204" pitchFamily="34" charset="0"/>
            </a:rPr>
            <a:t>Exportar</a:t>
          </a:r>
        </a:p>
      </xdr:txBody>
    </xdr:sp>
    <xdr:clientData/>
  </xdr:twoCellAnchor>
  <mc:AlternateContent xmlns:mc="http://schemas.openxmlformats.org/markup-compatibility/2006">
    <mc:Choice xmlns:a14="http://schemas.microsoft.com/office/drawing/2010/main" Requires="a14">
      <xdr:twoCellAnchor editAs="oneCell">
        <xdr:from>
          <xdr:col>23</xdr:col>
          <xdr:colOff>289560</xdr:colOff>
          <xdr:row>22</xdr:row>
          <xdr:rowOff>30480</xdr:rowOff>
        </xdr:from>
        <xdr:to>
          <xdr:col>26</xdr:col>
          <xdr:colOff>441960</xdr:colOff>
          <xdr:row>23</xdr:row>
          <xdr:rowOff>60960</xdr:rowOff>
        </xdr:to>
        <xdr:sp macro="" textlink="">
          <xdr:nvSpPr>
            <xdr:cNvPr id="2064" name="Drop Down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20</xdr:col>
      <xdr:colOff>409015</xdr:colOff>
      <xdr:row>21</xdr:row>
      <xdr:rowOff>205708</xdr:rowOff>
    </xdr:from>
    <xdr:to>
      <xdr:col>23</xdr:col>
      <xdr:colOff>318568</xdr:colOff>
      <xdr:row>23</xdr:row>
      <xdr:rowOff>97651</xdr:rowOff>
    </xdr:to>
    <xdr:sp macro="" textlink="">
      <xdr:nvSpPr>
        <xdr:cNvPr id="29" name="CuadroTexto 28">
          <a:extLst>
            <a:ext uri="{FF2B5EF4-FFF2-40B4-BE49-F238E27FC236}">
              <a16:creationId xmlns:a16="http://schemas.microsoft.com/office/drawing/2014/main" id="{00000000-0008-0000-0100-00001D000000}"/>
            </a:ext>
          </a:extLst>
        </xdr:cNvPr>
        <xdr:cNvSpPr txBox="1"/>
      </xdr:nvSpPr>
      <xdr:spPr>
        <a:xfrm>
          <a:off x="9947622" y="5376422"/>
          <a:ext cx="1433553" cy="3545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200">
              <a:solidFill>
                <a:schemeClr val="bg1"/>
              </a:solidFill>
              <a:latin typeface="Arial" panose="020B0604020202020204" pitchFamily="34" charset="0"/>
              <a:cs typeface="Arial" panose="020B0604020202020204" pitchFamily="34" charset="0"/>
            </a:rPr>
            <a:t>Filtrar por mes:</a:t>
          </a:r>
        </a:p>
      </xdr:txBody>
    </xdr:sp>
    <xdr:clientData/>
  </xdr:twoCellAnchor>
  <xdr:twoCellAnchor>
    <xdr:from>
      <xdr:col>2</xdr:col>
      <xdr:colOff>58428</xdr:colOff>
      <xdr:row>37</xdr:row>
      <xdr:rowOff>37460</xdr:rowOff>
    </xdr:from>
    <xdr:to>
      <xdr:col>3</xdr:col>
      <xdr:colOff>148075</xdr:colOff>
      <xdr:row>39</xdr:row>
      <xdr:rowOff>17450</xdr:rowOff>
    </xdr:to>
    <xdr:sp macro="" textlink="">
      <xdr:nvSpPr>
        <xdr:cNvPr id="7" name="CuadroTexto 6">
          <a:extLst>
            <a:ext uri="{FF2B5EF4-FFF2-40B4-BE49-F238E27FC236}">
              <a16:creationId xmlns:a16="http://schemas.microsoft.com/office/drawing/2014/main" id="{00000000-0008-0000-0100-000007000000}"/>
            </a:ext>
          </a:extLst>
        </xdr:cNvPr>
        <xdr:cNvSpPr txBox="1"/>
      </xdr:nvSpPr>
      <xdr:spPr>
        <a:xfrm>
          <a:off x="466642" y="10882353"/>
          <a:ext cx="688362"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Fecha</a:t>
          </a:r>
        </a:p>
      </xdr:txBody>
    </xdr:sp>
    <xdr:clientData/>
  </xdr:twoCellAnchor>
  <xdr:twoCellAnchor>
    <xdr:from>
      <xdr:col>5</xdr:col>
      <xdr:colOff>400529</xdr:colOff>
      <xdr:row>33</xdr:row>
      <xdr:rowOff>23852</xdr:rowOff>
    </xdr:from>
    <xdr:to>
      <xdr:col>8</xdr:col>
      <xdr:colOff>315365</xdr:colOff>
      <xdr:row>35</xdr:row>
      <xdr:rowOff>3842</xdr:rowOff>
    </xdr:to>
    <xdr:sp macro="" textlink="">
      <xdr:nvSpPr>
        <xdr:cNvPr id="30" name="CuadroTexto 29">
          <a:extLst>
            <a:ext uri="{FF2B5EF4-FFF2-40B4-BE49-F238E27FC236}">
              <a16:creationId xmlns:a16="http://schemas.microsoft.com/office/drawing/2014/main" id="{00000000-0008-0000-0100-00001E000000}"/>
            </a:ext>
          </a:extLst>
        </xdr:cNvPr>
        <xdr:cNvSpPr txBox="1"/>
      </xdr:nvSpPr>
      <xdr:spPr>
        <a:xfrm>
          <a:off x="2455208" y="10106745"/>
          <a:ext cx="1438836"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Área contable</a:t>
          </a:r>
        </a:p>
      </xdr:txBody>
    </xdr:sp>
    <xdr:clientData/>
  </xdr:twoCellAnchor>
  <xdr:twoCellAnchor>
    <xdr:from>
      <xdr:col>9</xdr:col>
      <xdr:colOff>134309</xdr:colOff>
      <xdr:row>34</xdr:row>
      <xdr:rowOff>10245</xdr:rowOff>
    </xdr:from>
    <xdr:to>
      <xdr:col>12</xdr:col>
      <xdr:colOff>49146</xdr:colOff>
      <xdr:row>35</xdr:row>
      <xdr:rowOff>180735</xdr:rowOff>
    </xdr:to>
    <xdr:sp macro="" textlink="">
      <xdr:nvSpPr>
        <xdr:cNvPr id="31" name="CuadroTexto 30">
          <a:extLst>
            <a:ext uri="{FF2B5EF4-FFF2-40B4-BE49-F238E27FC236}">
              <a16:creationId xmlns:a16="http://schemas.microsoft.com/office/drawing/2014/main" id="{00000000-0008-0000-0100-00001F000000}"/>
            </a:ext>
          </a:extLst>
        </xdr:cNvPr>
        <xdr:cNvSpPr txBox="1"/>
      </xdr:nvSpPr>
      <xdr:spPr>
        <a:xfrm>
          <a:off x="4175630" y="10283638"/>
          <a:ext cx="1438837"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Asiento contable</a:t>
          </a:r>
        </a:p>
      </xdr:txBody>
    </xdr:sp>
    <xdr:clientData/>
  </xdr:twoCellAnchor>
  <xdr:twoCellAnchor>
    <xdr:from>
      <xdr:col>14</xdr:col>
      <xdr:colOff>329932</xdr:colOff>
      <xdr:row>34</xdr:row>
      <xdr:rowOff>78282</xdr:rowOff>
    </xdr:from>
    <xdr:to>
      <xdr:col>18</xdr:col>
      <xdr:colOff>489057</xdr:colOff>
      <xdr:row>36</xdr:row>
      <xdr:rowOff>58272</xdr:rowOff>
    </xdr:to>
    <xdr:sp macro="" textlink="">
      <xdr:nvSpPr>
        <xdr:cNvPr id="32" name="CuadroTexto 31">
          <a:extLst>
            <a:ext uri="{FF2B5EF4-FFF2-40B4-BE49-F238E27FC236}">
              <a16:creationId xmlns:a16="http://schemas.microsoft.com/office/drawing/2014/main" id="{00000000-0008-0000-0100-000020000000}"/>
            </a:ext>
          </a:extLst>
        </xdr:cNvPr>
        <xdr:cNvSpPr txBox="1"/>
      </xdr:nvSpPr>
      <xdr:spPr>
        <a:xfrm>
          <a:off x="6888575" y="10351675"/>
          <a:ext cx="2145768"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Comprobante contable</a:t>
          </a:r>
        </a:p>
      </xdr:txBody>
    </xdr:sp>
    <xdr:clientData/>
  </xdr:twoCellAnchor>
  <xdr:twoCellAnchor>
    <xdr:from>
      <xdr:col>23</xdr:col>
      <xdr:colOff>128068</xdr:colOff>
      <xdr:row>34</xdr:row>
      <xdr:rowOff>132709</xdr:rowOff>
    </xdr:from>
    <xdr:to>
      <xdr:col>24</xdr:col>
      <xdr:colOff>94449</xdr:colOff>
      <xdr:row>36</xdr:row>
      <xdr:rowOff>112699</xdr:rowOff>
    </xdr:to>
    <xdr:sp macro="" textlink="">
      <xdr:nvSpPr>
        <xdr:cNvPr id="33" name="CuadroTexto 32">
          <a:extLst>
            <a:ext uri="{FF2B5EF4-FFF2-40B4-BE49-F238E27FC236}">
              <a16:creationId xmlns:a16="http://schemas.microsoft.com/office/drawing/2014/main" id="{00000000-0008-0000-0100-000021000000}"/>
            </a:ext>
          </a:extLst>
        </xdr:cNvPr>
        <xdr:cNvSpPr txBox="1"/>
      </xdr:nvSpPr>
      <xdr:spPr>
        <a:xfrm>
          <a:off x="11190675" y="10406102"/>
          <a:ext cx="429024"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PA" sz="1200" b="1">
              <a:solidFill>
                <a:srgbClr val="FF0000"/>
              </a:solidFill>
              <a:latin typeface="Arial" panose="020B0604020202020204" pitchFamily="34" charset="0"/>
              <a:cs typeface="Arial" panose="020B0604020202020204" pitchFamily="34" charset="0"/>
            </a:rPr>
            <a:t>DB</a:t>
          </a:r>
        </a:p>
      </xdr:txBody>
    </xdr:sp>
    <xdr:clientData/>
  </xdr:twoCellAnchor>
  <xdr:twoCellAnchor>
    <xdr:from>
      <xdr:col>25</xdr:col>
      <xdr:colOff>89643</xdr:colOff>
      <xdr:row>35</xdr:row>
      <xdr:rowOff>12648</xdr:rowOff>
    </xdr:from>
    <xdr:to>
      <xdr:col>25</xdr:col>
      <xdr:colOff>515470</xdr:colOff>
      <xdr:row>36</xdr:row>
      <xdr:rowOff>77642</xdr:rowOff>
    </xdr:to>
    <xdr:sp macro="" textlink="">
      <xdr:nvSpPr>
        <xdr:cNvPr id="34" name="CuadroTexto 33">
          <a:extLst>
            <a:ext uri="{FF2B5EF4-FFF2-40B4-BE49-F238E27FC236}">
              <a16:creationId xmlns:a16="http://schemas.microsoft.com/office/drawing/2014/main" id="{00000000-0008-0000-0100-000022000000}"/>
            </a:ext>
          </a:extLst>
        </xdr:cNvPr>
        <xdr:cNvSpPr txBox="1"/>
      </xdr:nvSpPr>
      <xdr:spPr>
        <a:xfrm>
          <a:off x="12077536" y="10476541"/>
          <a:ext cx="425827" cy="2554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CR</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amaya/Desktop/Bosquejo.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gocios\canales%20tradicionales\Medicion%20Financiera\SVR_MEDFIN\PROYECTOS\CUENTAS%20CAPITAL%20HUMANO\Dep\D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2)"/>
      <sheetName val="Infosheet"/>
      <sheetName val="Dashboard"/>
      <sheetName val="Leyenda"/>
      <sheetName val="Data"/>
      <sheetName val="Tabla"/>
      <sheetName val="Bosquejo"/>
    </sheetNames>
    <sheetDataSet>
      <sheetData sheetId="0" refreshError="1"/>
      <sheetData sheetId="1" refreshError="1"/>
      <sheetData sheetId="2" refreshError="1"/>
      <sheetData sheetId="3" refreshError="1"/>
      <sheetData sheetId="4" refreshError="1"/>
      <sheetData sheetId="5"/>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Dashboard"/>
      <sheetName val="Data"/>
      <sheetName val="Leyenda"/>
      <sheetName val="Cálculos"/>
    </sheetNames>
    <sheetDataSet>
      <sheetData sheetId="0"/>
      <sheetData sheetId="1"/>
      <sheetData sheetId="2"/>
      <sheetData sheetId="3"/>
      <sheetData sheetId="4">
        <row r="2">
          <cell r="C2" t="str">
            <v>Alimentación</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reyes" refreshedDate="43426.554992476849" createdVersion="5" refreshedVersion="5" minRefreshableVersion="3" recordCount="456" xr:uid="{00000000-000A-0000-FFFF-FFFF00000000}">
  <cacheSource type="external" connectionId="3"/>
  <cacheFields count="6">
    <cacheField name="as_oficina" numFmtId="0" sqlType="8">
      <sharedItems containsSemiMixedTypes="0" containsString="0" containsNumber="1" containsInteger="1" minValue="1" maxValue="196" count="76">
        <n v="1"/>
        <n v="2"/>
        <n v="3"/>
        <n v="4"/>
        <n v="5"/>
        <n v="6"/>
        <n v="7"/>
        <n v="8"/>
        <n v="9"/>
        <n v="10"/>
        <n v="11"/>
        <n v="13"/>
        <n v="14"/>
        <n v="15"/>
        <n v="16"/>
        <n v="17"/>
        <n v="18"/>
        <n v="19"/>
        <n v="20"/>
        <n v="21"/>
        <n v="22"/>
        <n v="23"/>
        <n v="24"/>
        <n v="26"/>
        <n v="27"/>
        <n v="28"/>
        <n v="29"/>
        <n v="30"/>
        <n v="32"/>
        <n v="33"/>
        <n v="34"/>
        <n v="35"/>
        <n v="37"/>
        <n v="38"/>
        <n v="39"/>
        <n v="40"/>
        <n v="41"/>
        <n v="42"/>
        <n v="43"/>
        <n v="44"/>
        <n v="45"/>
        <n v="46"/>
        <n v="47"/>
        <n v="48"/>
        <n v="49"/>
        <n v="51"/>
        <n v="53"/>
        <n v="54"/>
        <n v="66"/>
        <n v="68"/>
        <n v="69"/>
        <n v="70"/>
        <n v="71"/>
        <n v="72"/>
        <n v="73"/>
        <n v="74"/>
        <n v="76"/>
        <n v="77"/>
        <n v="78"/>
        <n v="79"/>
        <n v="80"/>
        <n v="89"/>
        <n v="95"/>
        <n v="97"/>
        <n v="98"/>
        <n v="99"/>
        <n v="101"/>
        <n v="102"/>
        <n v="103"/>
        <n v="125"/>
        <n v="131"/>
        <n v="157"/>
        <n v="162"/>
        <n v="164"/>
        <n v="165"/>
        <n v="196"/>
      </sharedItems>
    </cacheField>
    <cacheField name="as_cuenta" numFmtId="0" sqlType="8">
      <sharedItems containsSemiMixedTypes="0" containsString="0" containsNumber="1" containsInteger="1" minValue="1" maxValue="504012201" count="6">
        <n v="1"/>
        <n v="5040102"/>
        <n v="5040113"/>
        <n v="5041001"/>
        <n v="504012001"/>
        <n v="504012201"/>
      </sharedItems>
    </cacheField>
    <cacheField name="DESCRIPCION" numFmtId="0" sqlType="-9">
      <sharedItems count="6">
        <s v="BRINDIS DE PARTICIPACIÓN"/>
        <s v="HORAS EXTRAS"/>
        <s v="VIATICOS"/>
        <s v="CELEBRACIONES "/>
        <s v="ALIMENTACIÓN"/>
        <s v="RECONOCIMIENTO "/>
      </sharedItems>
    </cacheField>
    <cacheField name="BALANCE" numFmtId="0" sqlType="8">
      <sharedItems containsString="0" containsBlank="1" containsNumber="1" minValue="0" maxValue="2909.6400000000003"/>
    </cacheField>
    <cacheField name="PLAN" numFmtId="0" sqlType="2">
      <sharedItems containsSemiMixedTypes="0" containsString="0" containsNumber="1" minValue="0" maxValue="25711.073100000001"/>
    </cacheField>
    <cacheField name="as_año" numFmtId="0" sqlType="8">
      <sharedItems containsSemiMixedTypes="0" containsString="0" containsNumber="1" containsInteger="1" minValue="2018" maxValue="2018" count="1">
        <n v="2018"/>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reyes" refreshedDate="43426.563854398148" createdVersion="5" refreshedVersion="5" minRefreshableVersion="3" recordCount="412" xr:uid="{00000000-000A-0000-FFFF-FFFF01000000}">
  <cacheSource type="external" connectionId="4"/>
  <cacheFields count="15">
    <cacheField name="as_fecha_tran" numFmtId="0" sqlType="11">
      <sharedItems containsSemiMixedTypes="0" containsNonDate="0" containsDate="1" containsString="0" minDate="2018-08-01T00:00:00" maxDate="2018-08-31T00:00:00" count="26">
        <d v="2018-08-25T00:00:00"/>
        <d v="2018-08-10T00:00:00"/>
        <d v="2018-08-15T00:00:00"/>
        <d v="2018-08-07T00:00:00"/>
        <d v="2018-08-02T00:00:00"/>
        <d v="2018-08-13T00:00:00"/>
        <d v="2018-08-27T00:00:00"/>
        <d v="2018-08-17T00:00:00"/>
        <d v="2018-08-29T00:00:00"/>
        <d v="2018-08-06T00:00:00"/>
        <d v="2018-08-24T00:00:00"/>
        <d v="2018-08-08T00:00:00"/>
        <d v="2018-08-21T00:00:00"/>
        <d v="2018-08-11T00:00:00"/>
        <d v="2018-08-01T00:00:00"/>
        <d v="2018-08-20T00:00:00"/>
        <d v="2018-08-23T00:00:00"/>
        <d v="2018-08-28T00:00:00"/>
        <d v="2018-08-18T00:00:00"/>
        <d v="2018-08-30T00:00:00"/>
        <d v="2018-08-09T00:00:00"/>
        <d v="2018-08-16T00:00:00"/>
        <d v="2018-08-04T00:00:00"/>
        <d v="2018-08-14T00:00:00"/>
        <d v="2018-08-03T00:00:00"/>
        <d v="2018-08-22T00:00:00"/>
      </sharedItems>
      <fieldGroup par="14" base="0">
        <rangePr groupBy="days" startDate="2018-08-01T00:00:00" endDate="2018-08-31T00:00:00"/>
        <groupItems count="368">
          <s v="&lt;08/01/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8/31/2018"/>
        </groupItems>
      </fieldGroup>
    </cacheField>
    <cacheField name="as_comprobante" numFmtId="0" sqlType="4">
      <sharedItems containsSemiMixedTypes="0" containsString="0" containsNumber="1" containsInteger="1" minValue="175575701" maxValue="177008095"/>
    </cacheField>
    <cacheField name="as_asiento" numFmtId="0" sqlType="4">
      <sharedItems containsSemiMixedTypes="0" containsString="0" containsNumber="1" containsInteger="1" minValue="1" maxValue="2042" count="242">
        <n v="13"/>
        <n v="19"/>
        <n v="24"/>
        <n v="26"/>
        <n v="43"/>
        <n v="73"/>
        <n v="76"/>
        <n v="82"/>
        <n v="88"/>
        <n v="95"/>
        <n v="125"/>
        <n v="142"/>
        <n v="153"/>
        <n v="159"/>
        <n v="165"/>
        <n v="181"/>
        <n v="188"/>
        <n v="193"/>
        <n v="194"/>
        <n v="199"/>
        <n v="252"/>
        <n v="257"/>
        <n v="269"/>
        <n v="274"/>
        <n v="285"/>
        <n v="290"/>
        <n v="333"/>
        <n v="338"/>
        <n v="339"/>
        <n v="350"/>
        <n v="354"/>
        <n v="356"/>
        <n v="1"/>
        <n v="362"/>
        <n v="365"/>
        <n v="369"/>
        <n v="372"/>
        <n v="375"/>
        <n v="378"/>
        <n v="418"/>
        <n v="421"/>
        <n v="424"/>
        <n v="2"/>
        <n v="436"/>
        <n v="438"/>
        <n v="459"/>
        <n v="482"/>
        <n v="485"/>
        <n v="488"/>
        <n v="494"/>
        <n v="532"/>
        <n v="533"/>
        <n v="538"/>
        <n v="549"/>
        <n v="580"/>
        <n v="612"/>
        <n v="7"/>
        <n v="618"/>
        <n v="624"/>
        <n v="623"/>
        <n v="631"/>
        <n v="630"/>
        <n v="637"/>
        <n v="664"/>
        <n v="662"/>
        <n v="668"/>
        <n v="696"/>
        <n v="695"/>
        <n v="712"/>
        <n v="711"/>
        <n v="718"/>
        <n v="724"/>
        <n v="731"/>
        <n v="728"/>
        <n v="737"/>
        <n v="794"/>
        <n v="790"/>
        <n v="831"/>
        <n v="837"/>
        <n v="859"/>
        <n v="868"/>
        <n v="875"/>
        <n v="871"/>
        <n v="881"/>
        <n v="887"/>
        <n v="923"/>
        <n v="917"/>
        <n v="970"/>
        <n v="964"/>
        <n v="976"/>
        <n v="985"/>
        <n v="1878"/>
        <n v="1875"/>
        <n v="1884"/>
        <n v="1881"/>
        <n v="1896"/>
        <n v="1893"/>
        <n v="1902"/>
        <n v="1899"/>
        <n v="1944"/>
        <n v="1941"/>
        <n v="2034"/>
        <n v="2042"/>
        <n v="29"/>
        <n v="58"/>
        <n v="42"/>
        <n v="48"/>
        <n v="104"/>
        <n v="32"/>
        <n v="33"/>
        <n v="108"/>
        <n v="56"/>
        <n v="81"/>
        <n v="130"/>
        <n v="87"/>
        <n v="139"/>
        <n v="84"/>
        <n v="111"/>
        <n v="54"/>
        <n v="250"/>
        <n v="1532"/>
        <n v="12"/>
        <n v="3"/>
        <n v="38"/>
        <n v="20"/>
        <n v="21"/>
        <n v="9"/>
        <n v="22"/>
        <n v="46"/>
        <n v="44"/>
        <n v="91"/>
        <n v="15"/>
        <n v="72"/>
        <n v="70"/>
        <n v="83"/>
        <n v="148"/>
        <n v="28"/>
        <n v="16"/>
        <n v="8"/>
        <n v="75"/>
        <n v="101"/>
        <n v="39"/>
        <n v="30"/>
        <n v="31"/>
        <n v="79"/>
        <n v="117"/>
        <n v="112"/>
        <n v="123"/>
        <n v="249"/>
        <n v="90"/>
        <n v="296"/>
        <n v="11"/>
        <n v="307"/>
        <n v="309"/>
        <n v="191"/>
        <n v="68"/>
        <n v="66"/>
        <n v="403"/>
        <n v="232"/>
        <n v="52"/>
        <n v="196"/>
        <n v="184"/>
        <n v="200"/>
        <n v="417"/>
        <n v="197"/>
        <n v="27"/>
        <n v="251"/>
        <n v="61"/>
        <n v="202"/>
        <n v="74"/>
        <n v="47"/>
        <n v="258"/>
        <n v="127"/>
        <n v="207"/>
        <n v="131"/>
        <n v="59"/>
        <n v="135"/>
        <n v="180"/>
        <n v="225"/>
        <n v="484"/>
        <n v="67"/>
        <n v="136"/>
        <n v="63"/>
        <n v="241"/>
        <n v="508"/>
        <n v="248"/>
        <n v="254"/>
        <n v="551"/>
        <n v="216"/>
        <n v="36"/>
        <n v="166"/>
        <n v="221"/>
        <n v="292"/>
        <n v="596"/>
        <n v="219"/>
        <n v="598"/>
        <n v="220"/>
        <n v="37"/>
        <n v="171"/>
        <n v="173"/>
        <n v="295"/>
        <n v="304"/>
        <n v="89"/>
        <n v="297"/>
        <n v="65"/>
        <n v="299"/>
        <n v="341"/>
        <n v="782"/>
        <n v="412"/>
        <n v="331"/>
        <n v="503"/>
        <n v="593"/>
        <n v="616"/>
        <n v="671"/>
        <n v="1519"/>
        <n v="287"/>
        <n v="222"/>
        <n v="201"/>
        <n v="363"/>
        <n v="672"/>
        <n v="1521"/>
        <n v="5"/>
        <n v="106"/>
        <n v="77"/>
        <n v="14"/>
        <n v="18"/>
        <n v="71"/>
        <n v="17"/>
        <n v="25"/>
        <n v="226"/>
        <n v="134"/>
        <n v="253"/>
        <n v="190"/>
        <n v="34"/>
        <n v="575"/>
        <n v="23"/>
        <n v="64"/>
        <n v="329"/>
        <n v="499"/>
        <n v="203"/>
        <n v="10"/>
        <n v="45"/>
      </sharedItems>
    </cacheField>
    <cacheField name="as_cuenta" numFmtId="0" sqlType="8">
      <sharedItems containsSemiMixedTypes="0" containsString="0" containsNumber="1" containsInteger="1" minValue="5040102" maxValue="504012201" count="5">
        <n v="5040102"/>
        <n v="5040113"/>
        <n v="504012001"/>
        <n v="504012201"/>
        <n v="5041001"/>
      </sharedItems>
    </cacheField>
    <cacheField name="as_oficina_dest" numFmtId="0" sqlType="8">
      <sharedItems containsSemiMixedTypes="0" containsString="0" containsNumber="1" containsInteger="1" minValue="1" maxValue="196" count="66">
        <n v="1"/>
        <n v="2"/>
        <n v="3"/>
        <n v="5"/>
        <n v="6"/>
        <n v="8"/>
        <n v="9"/>
        <n v="10"/>
        <n v="13"/>
        <n v="17"/>
        <n v="18"/>
        <n v="19"/>
        <n v="22"/>
        <n v="23"/>
        <n v="26"/>
        <n v="29"/>
        <n v="30"/>
        <n v="32"/>
        <n v="34"/>
        <n v="35"/>
        <n v="38"/>
        <n v="39"/>
        <n v="41"/>
        <n v="43"/>
        <n v="44"/>
        <n v="46"/>
        <n v="48"/>
        <n v="49"/>
        <n v="51"/>
        <n v="68"/>
        <n v="70"/>
        <n v="71"/>
        <n v="72"/>
        <n v="73"/>
        <n v="74"/>
        <n v="77"/>
        <n v="80"/>
        <n v="89"/>
        <n v="95"/>
        <n v="97"/>
        <n v="101"/>
        <n v="162"/>
        <n v="4"/>
        <n v="7"/>
        <n v="15"/>
        <n v="20"/>
        <n v="27"/>
        <n v="28"/>
        <n v="33"/>
        <n v="37"/>
        <n v="40"/>
        <n v="53"/>
        <n v="54"/>
        <n v="78"/>
        <n v="99"/>
        <n v="102"/>
        <n v="125"/>
        <n v="131"/>
        <n v="157"/>
        <n v="164"/>
        <n v="196"/>
        <n v="69"/>
        <n v="76"/>
        <n v="98"/>
        <n v="14"/>
        <n v="103"/>
      </sharedItems>
    </cacheField>
    <cacheField name="as_area_dest" numFmtId="0" sqlType="4">
      <sharedItems containsSemiMixedTypes="0" containsString="0" containsNumber="1" containsInteger="1" minValue="216020401" maxValue="216020403" count="3">
        <n v="216020403"/>
        <n v="216020401"/>
        <n v="216020402"/>
      </sharedItems>
    </cacheField>
    <cacheField name="as_credito" numFmtId="0" sqlType="8">
      <sharedItems containsSemiMixedTypes="0" containsString="0" containsNumber="1" minValue="0" maxValue="1500" count="7">
        <n v="0"/>
        <n v="1100"/>
        <n v="1500"/>
        <n v="22"/>
        <n v="1200"/>
        <n v="6.85"/>
        <n v="0.01"/>
      </sharedItems>
    </cacheField>
    <cacheField name="as_debito" numFmtId="0" sqlType="8">
      <sharedItems containsSemiMixedTypes="0" containsString="0" containsNumber="1" minValue="0" maxValue="1520.74"/>
    </cacheField>
    <cacheField name="as_concepto" numFmtId="0" sqlType="-9">
      <sharedItems count="21">
        <s v="PAGO NOMINA QUINCENA 2 AGOSTO 2018"/>
        <s v="PAGO NOMINA QUINCENA 1 AGOSTO 2018"/>
        <s v="PLANILLAS DE LIQUIDACIONES AGO 2018"/>
        <s v="OTROS EGRESOS 18"/>
        <s v="VIATICOS"/>
        <s v="CORREGIMOS ENTRADA DEL 20 DE AGOSTO POR ERROR EN CAUSA. SE DEBIO"/>
        <s v="CORRIGE ENTRADA DE GASTOS DE DECORACION DE FIESTAS PATRIAS 2018-"/>
        <s v="VIATICOS 2"/>
        <s v="NC VIATICOS"/>
        <s v="SE CORRIGE ENTRADA DEL DIA 1 DE AGOSTO, SE UTILIZO LA CAUSA INCO"/>
        <s v="CORRECCION DE ENTRADA DE PARTIDA DE FIESTAS PATRIAS"/>
        <s v="EL 21 DE AGOSTO SE SACO EL PRESUPUESTO DE FISTAS PATRIAS POR CAU"/>
        <s v="O/ING. EFECTIVO 18"/>
        <s v="CORRIGE DIFERENCIA EN RECHAZO MODULO DE CONTABILIDAD"/>
        <s v="INGRESO DE PAGO DE VIATICO DEL 27 DE AGOSTO DE 2018"/>
        <s v="NC ALIMENTACION DE EMPLEADOS NVA"/>
        <s v="ALIMENTACION DE EMPLEADOS CTA NUEVA"/>
        <s v="RECONOCIMIENTO"/>
        <s v="NC  RECONOCIMIENTOS"/>
        <s v="NC GASTO NO DEDUCIBLES"/>
        <s v="GASTOS NO DEDUCIBLES"/>
      </sharedItems>
    </cacheField>
    <cacheField name="of_nombre" numFmtId="0" sqlType="-9">
      <sharedItems/>
    </cacheField>
    <cacheField name="cu_nombre" numFmtId="0" sqlType="-9">
      <sharedItems count="5">
        <s v="HORAS EXTRAS"/>
        <s v="VIATICOS"/>
        <s v="ALIMENTACION DE EMPLEADOS"/>
        <s v="RECONOCIMIENTOS"/>
        <s v="GASTOS NO DEDUCIBLES"/>
      </sharedItems>
    </cacheField>
    <cacheField name="co_descripcion" numFmtId="0" sqlType="-9">
      <sharedItems count="73">
        <s v="TRANSACCIONES DEL DIA 08/25/2018 RECURSOS HUMANOS"/>
        <s v="TRANSACCIONES DEL DIA 08/10/2018 RECURSOS HUMANOS"/>
        <s v="TRANSACCIONES DEL DIA 08/15/2018 RECURSOS HUMANOS"/>
        <s v="TRANSACCIONES DEL DIA 08/07/2018 RECURSOS HUMANOS"/>
        <s v="OTROS EGRESOS 1.P.O (OR:1/DES:1 TRN:86 PERF:300086 CAU: 18"/>
        <s v="OTROS EGRESOS 1.P.O (OR:3/DES:3 TRN:86 PERF:300086 CAU: 18"/>
        <s v="OTROS EGRESOS 1.P.O (OR:4/DES:4 TRN:86 PERF:300086 CAU: 18"/>
        <s v="OTROS EGRESOS 1.P.O (OR:5/DES:5 TRN:86 PERF:300086 CAU: 18"/>
        <s v="OTROS EGRESOS 1.P.O (OR:6/DES:6 TRN:86 PERF:300086 CAU: 18"/>
        <s v="OTROS EGRESOS 1.P.O (OR:7/DES:7 TRN:86 PERF:300086 CAU: 18"/>
        <s v="OTROS EGRESOS 1.P.O (OR:8/DES:8 TRN:86 PERF:300086 CAU: 18"/>
        <s v="OTROS EGRESOS 1.P.O (OR:9/DES:9 TRN:86 PERF:300086 CAU: 18"/>
        <s v="OTROS EGRESOS 1.P.O (OR:10/DES:10 TRN:86 PERF:300086 CAU: 18"/>
        <s v="OTROS EGRESOS 1.P.O (OR:13/DES:13 TRN:86 PERF:300086 CAU: 18"/>
        <s v="OTROS EGRESOS 1.P.O (OR:15/DES:15 TRN:86 PERF:300086 CAU: 18"/>
        <s v="TRANSACCIONES DEL DIA 08/13/2018SPYRAL - GESTION ADMINISTRATIVA"/>
        <s v="OTROS EGRESOS 1.P.O (OR:19/DES:19 TRN:86 PERF:300086 CAU: 18"/>
        <s v="OTROS EGRESOS 1.P.O (OR:20/DES:20 TRN:86 PERF:300086 CAU: 18"/>
        <s v="REGISTRO DE ENTRADA DE CAJA"/>
        <s v="OTROS EGRESOS 1.P.O (OR:22/DES:22 TRN:86 PERF:300086 CAU: 18"/>
        <s v="OTROS EGRESOS 1.P.O (OR:23/DES:23 TRN:86 PERF:300086 CAU: 18"/>
        <s v="TRANSACCIONES DEL DIA 08/08/2018SPYRAL - GESTION ADMINISTRATIVA"/>
        <s v="OTROS EGRESOS 1.P.O (OR:27/DES:27 TRN:86 PERF:300086 CAU: 18"/>
        <s v="REGISTRO DE ENTRADA DE ADMINISTRACION"/>
        <s v="OTROS EGRESOS 1.P.O (OR:28/DES:28 TRN:86 PERF:300086 CAU: 18"/>
        <s v="TRANSACCIONES DEL DIA 08/07/2018SPYRAL - GESTION ADMINISTRATIVA"/>
        <s v="TRANSACCIONES DEL DIA 08/09/2018SPYRAL - GESTION ADMINISTRATIVA"/>
        <s v="OTROS EGRESOS 1.P.O (OR:32/DES:32 TRN:86 PERF:300086 CAU: 18"/>
        <s v="OTROS EGRESOS 1.P.O (OR:33/DES:33 TRN:86 PERF:300086 CAU: 18"/>
        <s v="TRANSACCIONES DEL DIA 08/17/2018SPYRAL - GESTION ADMINISTRATIVA"/>
        <s v="TRANSACCIONES DEL DIA 08/16/2018SPYRAL - GESTION ADMINISTRATIVA"/>
        <s v="OTROS EGRESOS 1.P.O (OR:34/DES:34 TRN:86 PERF:300086 CAU: 18"/>
        <s v="OTROS EGRESOS 1.P.O (OR:35/DES:35 TRN:86 PERF:300086 CAU: 18"/>
        <s v="OTROS EGRESOS 1.P.O (OR:37/DES:37 TRN:86 PERF:300086 CAU: 18"/>
        <s v="OTROS EGRESOS 1.P.O (OR:38/DES:38 TRN:86 PERF:300086 CAU: 18"/>
        <s v="OTROS EGRESOS 1.P.O (OR:39/DES:39 TRN:86 PERF:300086 CAU: 18"/>
        <s v="OTROS EGRESOS 1.P.O (OR:40/DES:40 TRN:86 PERF:300086 CAU: 18"/>
        <s v="OTROS EGRESOS 1.P.O (OR:41/DES:41 TRN:86 PERF:300086 CAU: 18"/>
        <s v="OTROS EGRESOS 1.P.O (OR:43/DES:43 TRN:86 PERF:300086 CAU: 18"/>
        <s v="TRANSACCIONES DEL DIA 08/02/2018SPYRAL - GESTION ADMINISTRATIVA"/>
        <s v="OTROS EGRESOS 1.P.O (OR:48/DES:48 TRN:86 PERF:300086 CAU: 18"/>
        <s v="TRANSACCIONES DEL DIA 08/28/2018SPYRAL - GESTION ADMINISTRATIVA"/>
        <s v="OTROS EGRESOS 1.P.O (OR:51/DES:51 TRN:86 PERF:300086 CAU: 18"/>
        <s v="OTROS EGRESOS 1.P.O (OR:53/DES:53 TRN:86 PERF:300086 CAU: 18"/>
        <s v="TRANSACCIONES DEL DIA 08/10/2018SPYRAL - GESTION ADMINISTRATIVA"/>
        <s v="TRANSACCIONES DEL DIA 08/21/2018SPYRAL - GESTION ADMINISTRATIVA"/>
        <s v="OTROS EGRESOS 1.P.O (OR:70/DES:70 TRN:86 PERF:300086 CAU: 18"/>
        <s v="OTROS EGRESOS 1.P.O (OR:71/DES:71 TRN:86 PERF:300086 CAU: 18"/>
        <s v="OTROS EGRESOS 1.P.O (OR:72/DES:72 TRN:86 PERF:300086 CAU: 18"/>
        <s v="OTROS EGRESOS 1.P.O (OR:73/DES:73 TRN:86 PERF:300086 CAU: 18"/>
        <s v="OTROS EGRESOS 1.P.O (OR:74/DES:74 TRN:86 PERF:300086 CAU: 18"/>
        <s v="OTROS EGRESOS 1.P.O (OR:78/DES:78 TRN:86 PERF:300086 CAU: 18"/>
        <s v="TRANSACCIONES DEL DIA 08/24/2018SPYRAL - GESTION ADMINISTRATIVA"/>
        <s v="OTROS EGRESOS 1.P.O (OR:101/DES:101 TRN:86 PERF:300086 CAU: 18"/>
        <s v="OTROS EGRESOS 1.P.O (OR:102/DES:102 TRN:86 PERF:300086 CAU: 18"/>
        <s v="TRANSACCIONES DEL DIA 08/14/2018SPYRAL - GESTION ADMINISTRATIVA"/>
        <s v="OTROS EGRESOS 1.P.O (OR:125/DES:125 TRN:86 PERF:300086 CAU: 18"/>
        <s v="OTROS EGRESOS 1.P.O (OR:131/DES:131 TRN:86 PERF:300086 CAU: 18"/>
        <s v="O/ING. EFECTIVO 1.P.O (OR:131/DES:131 TRN:32 PERF:300032E CAU: 1"/>
        <s v="PARA REGISTRAR CAJA"/>
        <s v="OTROS EGRESOS 1.P.O (OR:162/DES:162 TRN:86 PERF:300086 CAU: 18"/>
        <s v="OTROS EGRESOS 1.P.O (OR:164/DES:164 TRN:86 PERF:300086 CAU: 18"/>
        <s v="OTROS EGRESOS 1.P.O (OR:196/DES:196 TRN:86 PERF:300086 CAU: 18"/>
        <s v="TRANSACCIONES DEL DIA 08/23/2018SPYRAL - GESTION ADMINISTRATIVA"/>
        <s v="TRANSACCIONES DEL DIA 08/22/2018SPYRAL - GESTION ADMINISTRATIVA"/>
        <s v="TRANSACCIONES DEL DIA 08/25/2018SPYRAL - GESTION ADMINISTRATIVA"/>
        <s v="TRANSACCIONES DEL DIA 08/06/2018SPYRAL - GESTION ADMINISTRATIVA"/>
        <s v="TRANSACCIONES DEL DIA 08/20/2018SPYRAL - GESTION ADMINISTRATIVA"/>
        <s v="TRANSACCIONES DEL DIA 08/27/2018SPYRAL - GESTION ADMINISTRATIVA"/>
        <s v="TRANSACCIONES DEL DIA 08/03/2018SPYRAL - GESTION ADMINISTRATIVA"/>
        <s v="TRANSACCIONES DEL DIA 08/15/2018SPYRAL - GESTION ADMINISTRATIVA"/>
        <s v="TRANSACCIONES DEL DIA 08/29/2018SPYRAL - GESTION ADMINISTRATIVA"/>
        <s v="TRANSACCIONES DEL DIA 08/01/2018SPYRAL - GESTION ADMINISTRATIVA"/>
      </sharedItems>
    </cacheField>
    <cacheField name="ar_area" numFmtId="0" sqlType="4">
      <sharedItems containsSemiMixedTypes="0" containsString="0" containsNumber="1" containsInteger="1" minValue="216020401" maxValue="216020403" count="3">
        <n v="216020403"/>
        <n v="216020401"/>
        <n v="216020402"/>
      </sharedItems>
    </cacheField>
    <cacheField name="ar_descripcion" numFmtId="0" sqlType="-9">
      <sharedItems count="3">
        <s v="SERVICIOS PERSONALES"/>
        <s v="ADMINISTRACION DE SUCURSALES"/>
        <s v="CAJA"/>
      </sharedItems>
    </cacheField>
    <cacheField name="Años" numFmtId="0" databaseField="0">
      <fieldGroup base="0">
        <rangePr groupBy="years" startDate="2018-08-01T00:00:00" endDate="2018-08-31T00:00:00"/>
        <groupItems count="3">
          <s v="&lt;08/01/2018"/>
          <s v="2018"/>
          <s v="&gt;08/31/2018"/>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xel Amaya" refreshedDate="43703.664433564816" createdVersion="5" refreshedVersion="5" minRefreshableVersion="3" recordCount="456" xr:uid="{00000000-000A-0000-FFFF-FFFF02000000}">
  <cacheSource type="external" connectionId="1"/>
  <cacheFields count="6">
    <cacheField name="Oficina" numFmtId="0">
      <sharedItems containsSemiMixedTypes="0" containsString="0" containsNumber="1" containsInteger="1" minValue="1" maxValue="196" count="76">
        <n v="1"/>
        <n v="2"/>
        <n v="3"/>
        <n v="4"/>
        <n v="5"/>
        <n v="6"/>
        <n v="7"/>
        <n v="8"/>
        <n v="9"/>
        <n v="10"/>
        <n v="11"/>
        <n v="13"/>
        <n v="14"/>
        <n v="15"/>
        <n v="16"/>
        <n v="17"/>
        <n v="18"/>
        <n v="19"/>
        <n v="20"/>
        <n v="21"/>
        <n v="22"/>
        <n v="23"/>
        <n v="24"/>
        <n v="26"/>
        <n v="27"/>
        <n v="28"/>
        <n v="29"/>
        <n v="30"/>
        <n v="32"/>
        <n v="33"/>
        <n v="34"/>
        <n v="35"/>
        <n v="37"/>
        <n v="38"/>
        <n v="39"/>
        <n v="40"/>
        <n v="41"/>
        <n v="42"/>
        <n v="43"/>
        <n v="44"/>
        <n v="45"/>
        <n v="46"/>
        <n v="47"/>
        <n v="48"/>
        <n v="49"/>
        <n v="51"/>
        <n v="53"/>
        <n v="54"/>
        <n v="66"/>
        <n v="68"/>
        <n v="69"/>
        <n v="70"/>
        <n v="71"/>
        <n v="72"/>
        <n v="73"/>
        <n v="74"/>
        <n v="76"/>
        <n v="77"/>
        <n v="78"/>
        <n v="79"/>
        <n v="80"/>
        <n v="89"/>
        <n v="95"/>
        <n v="97"/>
        <n v="98"/>
        <n v="99"/>
        <n v="101"/>
        <n v="102"/>
        <n v="103"/>
        <n v="125"/>
        <n v="131"/>
        <n v="157"/>
        <n v="162"/>
        <n v="164"/>
        <n v="165"/>
        <n v="196"/>
      </sharedItems>
    </cacheField>
    <cacheField name="Cuenta" numFmtId="0">
      <sharedItems containsSemiMixedTypes="0" containsString="0" containsNumber="1" containsInteger="1" minValue="1" maxValue="504012201" count="6">
        <n v="1"/>
        <n v="5040102"/>
        <n v="5040113"/>
        <n v="5041001"/>
        <n v="504012001"/>
        <n v="504012201"/>
      </sharedItems>
    </cacheField>
    <cacheField name="Descripcion" numFmtId="0">
      <sharedItems count="6">
        <s v="BRINDIS DE PARTICIPACIÓN"/>
        <s v="HORAS EXTRAS"/>
        <s v="VIATICOS"/>
        <s v="CELEBRACIONES "/>
        <s v="ALIMENTACIÓN"/>
        <s v="RECONOCIMIENTO "/>
      </sharedItems>
    </cacheField>
    <cacheField name="Balance" numFmtId="0">
      <sharedItems containsString="0" containsBlank="1" containsNumber="1" minValue="-1075.98" maxValue="6513.8500000000076"/>
    </cacheField>
    <cacheField name="Plan" numFmtId="0">
      <sharedItems containsSemiMixedTypes="0" containsString="0" containsNumber="1" minValue="0" maxValue="25711.073100000001"/>
    </cacheField>
    <cacheField name="Año" numFmtId="0">
      <sharedItems containsSemiMixedTypes="0" containsString="0" containsNumber="1" containsInteger="1" minValue="2019" maxValue="2019" count="1">
        <n v="2019"/>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xel Amaya" refreshedDate="43703.683186111113" createdVersion="5" refreshedVersion="5" minRefreshableVersion="3" recordCount="8161" xr:uid="{00000000-000A-0000-FFFF-FFFF12000000}">
  <cacheSource type="external" connectionId="2"/>
  <cacheFields count="12">
    <cacheField name="Oficina" numFmtId="0">
      <sharedItems containsSemiMixedTypes="0" containsString="0" containsNumber="1" containsInteger="1" minValue="1" maxValue="196" count="79">
        <n v="1"/>
        <n v="2"/>
        <n v="3"/>
        <n v="4"/>
        <n v="5"/>
        <n v="6"/>
        <n v="7"/>
        <n v="8"/>
        <n v="9"/>
        <n v="10"/>
        <n v="13"/>
        <n v="14"/>
        <n v="15"/>
        <n v="16"/>
        <n v="17"/>
        <n v="18"/>
        <n v="19"/>
        <n v="20"/>
        <n v="21"/>
        <n v="22"/>
        <n v="23"/>
        <n v="26"/>
        <n v="28"/>
        <n v="29"/>
        <n v="30"/>
        <n v="32"/>
        <n v="33"/>
        <n v="34"/>
        <n v="35"/>
        <n v="38"/>
        <n v="39"/>
        <n v="40"/>
        <n v="41"/>
        <n v="42"/>
        <n v="43"/>
        <n v="44"/>
        <n v="46"/>
        <n v="47"/>
        <n v="48"/>
        <n v="49"/>
        <n v="51"/>
        <n v="66"/>
        <n v="68"/>
        <n v="69"/>
        <n v="70"/>
        <n v="71"/>
        <n v="72"/>
        <n v="73"/>
        <n v="74"/>
        <n v="76"/>
        <n v="77"/>
        <n v="78"/>
        <n v="79"/>
        <n v="80"/>
        <n v="89"/>
        <n v="91"/>
        <n v="95"/>
        <n v="97"/>
        <n v="98"/>
        <n v="99"/>
        <n v="101"/>
        <n v="102"/>
        <n v="103"/>
        <n v="125"/>
        <n v="131"/>
        <n v="157"/>
        <n v="162"/>
        <n v="164"/>
        <n v="165"/>
        <n v="196"/>
        <n v="11"/>
        <n v="12"/>
        <n v="27"/>
        <n v="37"/>
        <n v="53"/>
        <n v="54"/>
        <n v="36"/>
        <n v="45"/>
        <n v="154"/>
      </sharedItems>
    </cacheField>
    <cacheField name="Fecha" numFmtId="0">
      <sharedItems containsSemiMixedTypes="0" containsNonDate="0" containsDate="1" containsString="0" minDate="2018-06-01T00:00:00" maxDate="2019-08-01T00:00:00" count="341">
        <d v="2018-10-10T00:00:00"/>
        <d v="2018-12-31T00:00:00"/>
        <d v="2018-06-25T00:00:00"/>
        <d v="2018-08-25T00:00:00"/>
        <d v="2018-09-25T00:00:00"/>
        <d v="2018-10-25T00:00:00"/>
        <d v="2018-11-24T00:00:00"/>
        <d v="2018-06-09T00:00:00"/>
        <d v="2018-12-19T00:00:00"/>
        <d v="2018-07-10T00:00:00"/>
        <d v="2018-08-10T00:00:00"/>
        <d v="2018-07-25T00:00:00"/>
        <d v="2018-09-10T00:00:00"/>
        <d v="2018-11-09T00:00:00"/>
        <d v="2018-12-10T00:00:00"/>
        <d v="2018-07-19T00:00:00"/>
        <d v="2018-06-05T00:00:00"/>
        <d v="2018-06-27T00:00:00"/>
        <d v="2018-08-15T00:00:00"/>
        <d v="2018-08-07T00:00:00"/>
        <d v="2018-11-29T00:00:00"/>
        <d v="2018-07-26T00:00:00"/>
        <d v="2018-12-14T00:00:00"/>
        <d v="2018-08-03T00:00:00"/>
        <d v="2018-06-14T00:00:00"/>
        <d v="2018-06-19T00:00:00"/>
        <d v="2018-08-02T00:00:00"/>
        <d v="2018-08-13T00:00:00"/>
        <d v="2018-08-27T00:00:00"/>
        <d v="2018-09-12T00:00:00"/>
        <d v="2018-09-17T00:00:00"/>
        <d v="2018-09-24T00:00:00"/>
        <d v="2018-11-01T00:00:00"/>
        <d v="2018-12-20T00:00:00"/>
        <d v="2018-11-15T00:00:00"/>
        <d v="2018-06-22T00:00:00"/>
        <d v="2018-07-06T00:00:00"/>
        <d v="2018-07-31T00:00:00"/>
        <d v="2018-09-21T00:00:00"/>
        <d v="2018-09-28T00:00:00"/>
        <d v="2018-12-04T00:00:00"/>
        <d v="2018-12-12T00:00:00"/>
        <d v="2018-12-17T00:00:00"/>
        <d v="2018-08-17T00:00:00"/>
        <d v="2018-08-29T00:00:00"/>
        <d v="2018-10-18T00:00:00"/>
        <d v="2018-10-19T00:00:00"/>
        <d v="2018-06-08T00:00:00"/>
        <d v="2018-06-30T00:00:00"/>
        <d v="2018-08-06T00:00:00"/>
        <d v="2018-09-11T00:00:00"/>
        <d v="2018-09-27T00:00:00"/>
        <d v="2018-10-05T00:00:00"/>
        <d v="2018-10-17T00:00:00"/>
        <d v="2018-11-26T00:00:00"/>
        <d v="2018-12-26T00:00:00"/>
        <d v="2018-08-24T00:00:00"/>
        <d v="2018-10-04T00:00:00"/>
        <d v="2018-12-01T00:00:00"/>
        <d v="2018-07-11T00:00:00"/>
        <d v="2018-08-08T00:00:00"/>
        <d v="2018-08-21T00:00:00"/>
        <d v="2018-09-20T00:00:00"/>
        <d v="2018-11-20T00:00:00"/>
        <d v="2018-06-07T00:00:00"/>
        <d v="2018-07-04T00:00:00"/>
        <d v="2018-09-13T00:00:00"/>
        <d v="2018-07-28T00:00:00"/>
        <d v="2018-09-03T00:00:00"/>
        <d v="2018-08-11T00:00:00"/>
        <d v="2018-06-01T00:00:00"/>
        <d v="2018-07-12T00:00:00"/>
        <d v="2018-11-12T00:00:00"/>
        <d v="2018-12-18T00:00:00"/>
        <d v="2018-08-01T00:00:00"/>
        <d v="2018-08-20T00:00:00"/>
        <d v="2018-11-02T00:00:00"/>
        <d v="2018-11-16T00:00:00"/>
        <d v="2018-09-26T00:00:00"/>
        <d v="2018-08-23T00:00:00"/>
        <d v="2018-09-01T00:00:00"/>
        <d v="2018-09-05T00:00:00"/>
        <d v="2018-10-13T00:00:00"/>
        <d v="2018-12-03T00:00:00"/>
        <d v="2018-06-21T00:00:00"/>
        <d v="2018-06-11T00:00:00"/>
        <d v="2018-07-02T00:00:00"/>
        <d v="2018-07-09T00:00:00"/>
        <d v="2018-07-18T00:00:00"/>
        <d v="2018-09-14T00:00:00"/>
        <d v="2018-10-01T00:00:00"/>
        <d v="2018-10-11T00:00:00"/>
        <d v="2018-10-22T00:00:00"/>
        <d v="2018-10-30T00:00:00"/>
        <d v="2018-10-31T00:00:00"/>
        <d v="2018-12-06T00:00:00"/>
        <d v="2018-07-27T00:00:00"/>
        <d v="2018-11-07T00:00:00"/>
        <d v="2018-12-27T00:00:00"/>
        <d v="2018-08-28T00:00:00"/>
        <d v="2018-10-15T00:00:00"/>
        <d v="2018-12-21T00:00:00"/>
        <d v="2018-07-17T00:00:00"/>
        <d v="2018-08-18T00:00:00"/>
        <d v="2018-08-30T00:00:00"/>
        <d v="2018-12-29T00:00:00"/>
        <d v="2018-06-06T00:00:00"/>
        <d v="2018-06-15T00:00:00"/>
        <d v="2018-08-09T00:00:00"/>
        <d v="2018-12-22T00:00:00"/>
        <d v="2018-06-26T00:00:00"/>
        <d v="2018-06-29T00:00:00"/>
        <d v="2018-06-18T00:00:00"/>
        <d v="2018-07-20T00:00:00"/>
        <d v="2018-08-16T00:00:00"/>
        <d v="2018-11-06T00:00:00"/>
        <d v="2018-10-03T00:00:00"/>
        <d v="2018-10-23T00:00:00"/>
        <d v="2018-06-13T00:00:00"/>
        <d v="2018-10-08T00:00:00"/>
        <d v="2018-10-09T00:00:00"/>
        <d v="2018-10-12T00:00:00"/>
        <d v="2018-10-27T00:00:00"/>
        <d v="2018-11-22T00:00:00"/>
        <d v="2018-11-30T00:00:00"/>
        <d v="2018-11-13T00:00:00"/>
        <d v="2018-09-22T00:00:00"/>
        <d v="2018-12-13T00:00:00"/>
        <d v="2018-12-28T00:00:00"/>
        <d v="2018-06-28T00:00:00"/>
        <d v="2018-08-04T00:00:00"/>
        <d v="2018-08-31T00:00:00"/>
        <d v="2018-09-07T00:00:00"/>
        <d v="2018-06-23T00:00:00"/>
        <d v="2018-07-21T00:00:00"/>
        <d v="2018-08-14T00:00:00"/>
        <d v="2018-10-26T00:00:00"/>
        <d v="2018-07-30T00:00:00"/>
        <d v="2018-10-06T00:00:00"/>
        <d v="2018-11-19T00:00:00"/>
        <d v="2018-09-04T00:00:00"/>
        <d v="2018-11-21T00:00:00"/>
        <d v="2018-10-24T00:00:00"/>
        <d v="2018-06-12T00:00:00"/>
        <d v="2018-06-20T00:00:00"/>
        <d v="2018-11-08T00:00:00"/>
        <d v="2018-07-03T00:00:00"/>
        <d v="2018-07-24T00:00:00"/>
        <d v="2018-08-22T00:00:00"/>
        <d v="2018-07-13T00:00:00"/>
        <d v="2018-11-27T00:00:00"/>
        <d v="2018-12-11T00:00:00"/>
        <d v="2018-12-24T00:00:00"/>
        <d v="2018-11-23T00:00:00"/>
        <d v="2018-09-18T00:00:00"/>
        <d v="2018-12-07T00:00:00"/>
        <d v="2018-09-06T00:00:00"/>
        <d v="2018-06-16T00:00:00"/>
        <d v="2018-06-02T00:00:00"/>
        <d v="2018-10-02T00:00:00"/>
        <d v="2018-10-16T00:00:00"/>
        <d v="2018-12-05T00:00:00"/>
        <d v="2018-09-08T00:00:00"/>
        <d v="2018-07-14T00:00:00"/>
        <d v="2018-07-23T00:00:00"/>
        <d v="2018-09-19T00:00:00"/>
        <d v="2018-10-29T00:00:00"/>
        <d v="2018-07-05T00:00:00"/>
        <d v="2018-11-14T00:00:00"/>
        <d v="2018-07-16T00:00:00"/>
        <d v="2018-06-04T00:00:00"/>
        <d v="2019-01-25T00:00:00"/>
        <d v="2019-02-09T00:00:00"/>
        <d v="2019-02-25T00:00:00"/>
        <d v="2019-07-25T00:00:00"/>
        <d v="2019-03-09T00:00:00"/>
        <d v="2019-04-25T00:00:00"/>
        <d v="2019-05-10T00:00:00"/>
        <d v="2019-03-25T00:00:00"/>
        <d v="2019-01-10T00:00:00"/>
        <d v="2019-04-10T00:00:00"/>
        <d v="2019-05-25T00:00:00"/>
        <d v="2019-06-10T00:00:00"/>
        <d v="2019-06-25T00:00:00"/>
        <d v="2019-07-10T00:00:00"/>
        <d v="2019-02-27T00:00:00"/>
        <d v="2019-04-16T00:00:00"/>
        <d v="2019-05-07T00:00:00"/>
        <d v="2019-07-19T00:00:00"/>
        <d v="2019-04-29T00:00:00"/>
        <d v="2019-07-29T00:00:00"/>
        <d v="2019-07-30T00:00:00"/>
        <d v="2019-02-04T00:00:00"/>
        <d v="2019-05-17T00:00:00"/>
        <d v="2019-03-12T00:00:00"/>
        <d v="2019-02-14T00:00:00"/>
        <d v="2019-02-20T00:00:00"/>
        <d v="2019-03-18T00:00:00"/>
        <d v="2019-04-01T00:00:00"/>
        <d v="2019-04-26T00:00:00"/>
        <d v="2019-05-03T00:00:00"/>
        <d v="2019-05-13T00:00:00"/>
        <d v="2019-05-21T00:00:00"/>
        <d v="2019-07-15T00:00:00"/>
        <d v="2019-07-16T00:00:00"/>
        <d v="2019-01-16T00:00:00"/>
        <d v="2019-01-18T00:00:00"/>
        <d v="2019-02-19T00:00:00"/>
        <d v="2019-02-22T00:00:00"/>
        <d v="2019-01-21T00:00:00"/>
        <d v="2019-01-30T00:00:00"/>
        <d v="2019-03-20T00:00:00"/>
        <d v="2019-04-04T00:00:00"/>
        <d v="2019-05-14T00:00:00"/>
        <d v="2019-05-27T00:00:00"/>
        <d v="2019-06-04T00:00:00"/>
        <d v="2019-06-14T00:00:00"/>
        <d v="2019-07-05T00:00:00"/>
        <d v="2019-07-22T00:00:00"/>
        <d v="2019-03-23T00:00:00"/>
        <d v="2019-05-09T00:00:00"/>
        <d v="2019-06-06T00:00:00"/>
        <d v="2019-06-08T00:00:00"/>
        <d v="2019-06-19T00:00:00"/>
        <d v="2019-06-24T00:00:00"/>
        <d v="2019-01-14T00:00:00"/>
        <d v="2019-02-21T00:00:00"/>
        <d v="2019-03-07T00:00:00"/>
        <d v="2019-03-30T00:00:00"/>
        <d v="2019-07-26T00:00:00"/>
        <d v="2019-03-29T00:00:00"/>
        <d v="2019-04-08T00:00:00"/>
        <d v="2019-04-15T00:00:00"/>
        <d v="2019-04-24T00:00:00"/>
        <d v="2019-05-31T00:00:00"/>
        <d v="2019-06-26T00:00:00"/>
        <d v="2019-07-18T00:00:00"/>
        <d v="2019-01-29T00:00:00"/>
        <d v="2019-03-15T00:00:00"/>
        <d v="2019-04-09T00:00:00"/>
        <d v="2019-06-17T00:00:00"/>
        <d v="2019-07-27T00:00:00"/>
        <d v="2019-03-19T00:00:00"/>
        <d v="2019-04-11T00:00:00"/>
        <d v="2019-04-23T00:00:00"/>
        <d v="2019-02-18T00:00:00"/>
        <d v="2019-06-27T00:00:00"/>
        <d v="2019-02-05T00:00:00"/>
        <d v="2019-04-22T00:00:00"/>
        <d v="2019-05-15T00:00:00"/>
        <d v="2019-06-29T00:00:00"/>
        <d v="2019-02-01T00:00:00"/>
        <d v="2019-01-17T00:00:00"/>
        <d v="2019-01-24T00:00:00"/>
        <d v="2019-02-08T00:00:00"/>
        <d v="2019-03-27T00:00:00"/>
        <d v="2019-05-20T00:00:00"/>
        <d v="2019-06-18T00:00:00"/>
        <d v="2019-01-08T00:00:00"/>
        <d v="2019-01-11T00:00:00"/>
        <d v="2019-01-28T00:00:00"/>
        <d v="2019-02-13T00:00:00"/>
        <d v="2019-03-22T00:00:00"/>
        <d v="2019-04-03T00:00:00"/>
        <d v="2019-07-02T00:00:00"/>
        <d v="2019-07-08T00:00:00"/>
        <d v="2019-07-12T00:00:00"/>
        <d v="2019-02-16T00:00:00"/>
        <d v="2019-04-12T00:00:00"/>
        <d v="2019-05-02T00:00:00"/>
        <d v="2019-06-13T00:00:00"/>
        <d v="2019-07-24T00:00:00"/>
        <d v="2019-05-08T00:00:00"/>
        <d v="2019-05-22T00:00:00"/>
        <d v="2019-05-28T00:00:00"/>
        <d v="2019-05-29T00:00:00"/>
        <d v="2019-06-21T00:00:00"/>
        <d v="2019-01-03T00:00:00"/>
        <d v="2019-01-05T00:00:00"/>
        <d v="2019-01-31T00:00:00"/>
        <d v="2019-06-15T00:00:00"/>
        <d v="2019-07-03T00:00:00"/>
        <d v="2019-05-06T00:00:00"/>
        <d v="2019-05-11T00:00:00"/>
        <d v="2019-06-07T00:00:00"/>
        <d v="2019-07-04T00:00:00"/>
        <d v="2019-04-02T00:00:00"/>
        <d v="2019-04-27T00:00:00"/>
        <d v="2019-01-07T00:00:00"/>
        <d v="2019-02-06T00:00:00"/>
        <d v="2019-03-13T00:00:00"/>
        <d v="2019-03-28T00:00:00"/>
        <d v="2019-03-08T00:00:00"/>
        <d v="2019-03-14T00:00:00"/>
        <d v="2019-05-30T00:00:00"/>
        <d v="2019-06-11T00:00:00"/>
        <d v="2019-07-13T00:00:00"/>
        <d v="2019-07-17T00:00:00"/>
        <d v="2019-04-30T00:00:00"/>
        <d v="2019-05-16T00:00:00"/>
        <d v="2019-06-01T00:00:00"/>
        <d v="2019-03-02T00:00:00"/>
        <d v="2019-05-18T00:00:00"/>
        <d v="2019-03-11T00:00:00"/>
        <d v="2019-06-22T00:00:00"/>
        <d v="2019-07-09T00:00:00"/>
        <d v="2019-03-01T00:00:00"/>
        <d v="2019-06-12T00:00:00"/>
        <d v="2019-01-02T00:00:00"/>
        <d v="2019-01-15T00:00:00"/>
        <d v="2019-04-05T00:00:00"/>
        <d v="2019-05-23T00:00:00"/>
        <d v="2019-06-28T00:00:00"/>
        <d v="2019-07-20T00:00:00"/>
        <d v="2019-07-11T00:00:00"/>
        <d v="2019-06-03T00:00:00"/>
        <d v="2019-06-20T00:00:00"/>
        <d v="2019-04-06T00:00:00"/>
        <d v="2019-02-12T00:00:00"/>
        <d v="2019-02-26T00:00:00"/>
        <d v="2019-02-11T00:00:00"/>
        <d v="2019-02-02T00:00:00"/>
        <d v="2019-01-23T00:00:00"/>
        <d v="2019-02-15T00:00:00"/>
        <d v="2019-07-31T00:00:00"/>
        <d v="2019-05-04T00:00:00"/>
        <d v="2019-02-07T00:00:00"/>
        <d v="2019-01-04T00:00:00"/>
        <d v="2019-01-19T00:00:00"/>
        <d v="2019-04-17T00:00:00"/>
        <d v="2019-05-24T00:00:00"/>
        <d v="2019-03-26T00:00:00"/>
        <d v="2019-01-22T00:00:00"/>
        <d v="2019-03-16T00:00:00"/>
        <d v="2019-06-05T00:00:00"/>
        <d v="2019-07-23T00:00:00"/>
        <d v="2019-04-13T00:00:00"/>
        <d v="2019-03-06T00:00:00"/>
        <d v="2019-03-21T00:00:00"/>
        <d v="2019-04-18T00:00:00"/>
        <d v="2019-02-28T00:00:00"/>
      </sharedItems>
    </cacheField>
    <cacheField name="MesNum" numFmtId="0">
      <sharedItems containsSemiMixedTypes="0" containsString="0" containsNumber="1" containsInteger="1" minValue="1" maxValue="12" count="12">
        <n v="10"/>
        <n v="12"/>
        <n v="6"/>
        <n v="8"/>
        <n v="9"/>
        <n v="11"/>
        <n v="7"/>
        <n v="1"/>
        <n v="2"/>
        <n v="3"/>
        <n v="4"/>
        <n v="5"/>
      </sharedItems>
    </cacheField>
    <cacheField name="Mes" numFmtId="0">
      <sharedItems count="12">
        <s v="octubre"/>
        <s v="diciembre"/>
        <s v="junio"/>
        <s v="agosto"/>
        <s v="septiembre"/>
        <s v="noviembre"/>
        <s v="julio"/>
        <s v="enero"/>
        <s v="febrero"/>
        <s v="marzo"/>
        <s v="abril"/>
        <s v="mayo"/>
      </sharedItems>
    </cacheField>
    <cacheField name="Año" numFmtId="0">
      <sharedItems containsSemiMixedTypes="0" containsString="0" containsNumber="1" containsInteger="1" minValue="2018" maxValue="2019" count="2">
        <n v="2018"/>
        <n v="2019"/>
      </sharedItems>
    </cacheField>
    <cacheField name="Area" numFmtId="0">
      <sharedItems count="41">
        <s v="CAJA"/>
        <s v="SERVICIOS PERSONALES"/>
        <s v="ADMINISTRACION DE SUCURSALES"/>
        <s v="HIPOTECAS"/>
        <s v="GESTION HIPOTECARIA"/>
        <s v="BANCA DE CONSUMO"/>
        <s v="CANALES DE DISTRIBUCION"/>
        <s v="CENTRO DE TARJETAS"/>
        <s v="CANALES ALTERNOS"/>
        <s v="TELEMERCADEO"/>
        <s v="ATM"/>
        <s v="ATENCION A CLIENTES"/>
        <s v="DESARROLLO DE PRODUCTOS"/>
        <s v="VENTAS CONSUMO"/>
        <s v="FUERZAS DE VENTAS PANAMA"/>
        <s v="FUERZA DE VENTAS AUTOS"/>
        <s v="CAMPAðA"/>
        <s v="BANCA COMERCIAL INTERIOR"/>
        <s v="IMAGEN CORPORATIVA"/>
        <s v="NEGOCIOS"/>
        <s v="BANCA CORPORATIVA"/>
        <s v="INTERINOS"/>
        <s v="CUENTAS CORPORATIVAS"/>
        <s v="ZONA LIBRE"/>
        <s v="CANALES EXTERNOS HIP"/>
        <s v="AUTOS"/>
        <s v="BANCA EN LINEA"/>
        <s v="FUERZA DE VENTAS INTERIOR"/>
        <s v="SEGMENTO DE NEGOCIOS"/>
        <s v="BANCA PRIVADA"/>
        <s v="BANCA COMERCIAL"/>
        <s v="BANCA COMERCIAL CENTRO"/>
        <s v="BANCA COMERCIAL PERIFERIA"/>
        <s v="MERCADEO"/>
        <s v="SERVICIOS AL CLIENTE"/>
        <s v="EMISOR DE TARJETAS"/>
        <s v="GESTION Y CONTROL CANALES ALTERNOS"/>
        <s v="MERCADEO Y PUBLICIDAD"/>
        <s v="PERSONALES"/>
        <s v="AFILIACIONES DE COMERCIOS"/>
        <s v="OPERACIONES DE CENTRO DE TARJETAS"/>
      </sharedItems>
    </cacheField>
    <cacheField name="Asiento" numFmtId="0">
      <sharedItems count="69">
        <s v="PAGO NOMINA QUINCENA 1 OCTUBRE 2018"/>
        <s v="CIERRE DE ANIO FISCAL"/>
        <s v="PAGO NOMINA QUINCENA 2 JUNIO 2018"/>
        <s v="PAGO NOMINA QUINCENA 2 AGOSTO 2018"/>
        <s v="PAGO NOMINA QUINCENA 2 SEPTIEMBRE 2018"/>
        <s v="PAGO NOMINA QUINCENA 2 OCTUBRE 2018"/>
        <s v="PAGO NOMINA QUINCENA 2 NOVIEMBRE 2018"/>
        <s v="PAGO NOMINA QUINCENA 1 JUNIO 2018"/>
        <s v="PAGO NOMINA QUINCENA 2 DICIEMBRE 2018"/>
        <s v="PAGO NOMINA QUINCENA 1 JULIO 2018"/>
        <s v="PAGO NOMINA QUINCENA 1 AGOSTO 2018"/>
        <s v="PAGO NOMINA QUINCENA 2 JULIO 2018"/>
        <s v="PAGO NOMINA QUINCENA 1 SEPTIEMBRE 2018"/>
        <s v="PAGO NOMINA QUINCENA 1 NOVIEMBRE 2018"/>
        <s v="PAGO NOMINA QUINCENA 1 DICIEMBRE 2018"/>
        <s v="PLANILLAS DE LIQUIDACIONES JUL 2018"/>
        <s v="PLANILLAS DE LIQUIDACIONES JUN 2018"/>
        <s v="PLANILLAS DE LIQUIDACIONES AGO 2018"/>
        <s v="PLANILLAS DE LIQUIDACIONES NOV 2018"/>
        <s v="PLANILLAS DE LIQUIDACIONES DIC 2018"/>
        <s v="OTROS EGRESOS 18"/>
        <s v="VIATICOS"/>
        <s v="CORREGIMOS ENTRADA DEL 20 DE AGOSTO POR ERROR EN CAUSA. SE DEBIO"/>
        <s v="O/ING. EFECTIVO 18"/>
        <s v="CORRIGE ENTRADA DE GASTOS DE DECORACION DE FIESTAS PATRIAS 2018-"/>
        <s v="VIATICOS 2"/>
        <s v="NC VIATICOS"/>
        <s v="SE CORRIGE ENTRADA DEL DIA 1 DE AGOSTO, SE UTILIZO LA CAUSA INCO"/>
        <s v="CORRECCION DE ENTRADA DE PARTIDA DE FIESTAS PATRIAS"/>
        <s v="EL 21 DE AGOSTO SE SACO EL PRESUPUESTO DE FISTAS PATRIAS POR CAU"/>
        <s v="CORRIGE DIFERENCIA EN RECHAZO MODULO DE CONTABILIDAD"/>
        <s v="INGRESO DE PAGO DE VIATICO DEL 27 DE AGOSTO DE 2018"/>
        <s v="NC ALIMENTACION DE EMPLEADOS NVA"/>
        <s v="ALIMENTACION DE EMPLEADOS CTA NUEVA"/>
        <s v="OTROS EGRESOS 17"/>
        <s v="ALIMENTACION DE EMPLEADOS"/>
        <s v="CORRECCION REG.20/07/2018 CENA"/>
        <s v="NC  RECONOCIMIENTOS"/>
        <s v="RECONOCIMIENTO"/>
        <s v="NC GASTO NO DEDUCIBLES"/>
        <s v="GASTOS NO DEDUCIBLES"/>
        <s v="PAGO NOMINA QUINCENA 2 ENERO 2019"/>
        <s v="PAGO NOMINA QUINCENA 1 FEBRERO 2019"/>
        <s v="PAGO NOMINA QUINCENA 2 FEBRERO 2019"/>
        <s v="PAGO NOMINA QUINCENA 2 JULIO 2019"/>
        <s v="PAGO NOMINA QUINCENA 1 MARZO 2019"/>
        <s v="PAGO NOMINA QUINCENA 2 ABRIL 2019"/>
        <s v="PAGO NOMINA QUINCENA 1 MAYO 2019"/>
        <s v="PAGO NOMINA QUINCENA 2 MARZO 2019"/>
        <s v="PAGO NOMINA QUINCENA 1 ENERO 2019"/>
        <s v="PAGO NOMINA QUINCENA 1 ABRIL 2019"/>
        <s v="PAGO NOMINA QUINCENA 2 MAYO 2019"/>
        <s v="PAGO NOMINA QUINCENA 1 JUNIO 2019"/>
        <s v="PAGO NOMINA QUINCENA 2 JUNIO 2019"/>
        <s v="PAGO NOMINA QUINCENA 1 JULIO 2019"/>
        <s v="PLANILLAS DE LIQUIDACIONES FEB 2019"/>
        <s v="PLANILLAS DE LIQUIDACIONES ABR 2019"/>
        <s v="PLANILLAS DE LIQUIDACIONES MAY 2019"/>
        <s v="PLANILLAS DE LIQUIDACIONES JUL 2019"/>
        <s v="PLANILLAS DE LIQUIDACIONES MAR 2019"/>
        <s v="CORRRECCION DEL 21/03/2019 POR CAUSA DE REGISTRO DE VIATICO MAL"/>
        <s v="CORRIGE  RECHAZO 05-JUNIO-2019"/>
        <s v="CORRECCION DE RECHAZO REG. 08/06/2019"/>
        <s v="CORRIGE RECHAZO 05/JUNIO/2019"/>
        <s v="ALIMENTACION DE EMPLEADOS [EMPL]"/>
        <s v="PROVISION DEL MES ENERO 2019"/>
        <s v="REVERSI╦N - FEBRERO 2019"/>
        <s v="REVERSION - ABRIL 2019"/>
        <s v="REVERSION MAYO 2019"/>
      </sharedItems>
    </cacheField>
    <cacheField name="Comprobante" numFmtId="0">
      <sharedItems count="457">
        <s v="TRANSACCIONES DEL DIA 10/10/2018 RECURSOS HUMANOS"/>
        <s v="CIERRE_DE_CTAS_NOMINALES"/>
        <s v="TRANSACCIONES DEL DIA 06/25/2018 RECURSOS HUMANOS"/>
        <s v="TRANSACCIONES DEL DIA 08/25/2018 RECURSOS HUMANOS"/>
        <s v="TRANSACCIONES DEL DIA 09/25/2018 RECURSOS HUMANOS"/>
        <s v="TRANSACCIONES DEL DIA 10/25/2018 RECURSOS HUMANOS"/>
        <s v="TRANSACCIONES DEL DIA 11/24/2018 RECURSOS HUMANOS"/>
        <s v="TRANSACCIONES DEL DIA 06/09/2018 RECURSOS HUMANOS"/>
        <s v="TRANSACCIONES DEL DIA 12/19/2018 RECURSOS HUMANOS"/>
        <s v="TRANSACCIONES DEL DIA 07/10/2018 RECURSOS HUMANOS"/>
        <s v="TRANSACCIONES DEL DIA 08/10/2018 RECURSOS HUMANOS"/>
        <s v="TRANSACCIONES DEL DIA 07/25/2018 RECURSOS HUMANOS"/>
        <s v="TRANSACCIONES DEL DIA 09/10/2018 RECURSOS HUMANOS"/>
        <s v="TRANSACCIONES DEL DIA 11/09/2018 RECURSOS HUMANOS"/>
        <s v="TRANSACCIONES DEL DIA 12/10/2018 RECURSOS HUMANOS"/>
        <s v="TRANSACCIONES DEL DIA 07/19/2018 RECURSOS HUMANOS"/>
        <s v="TRANSACCIONES DEL DIA 06/05/2018 RECURSOS HUMANOS"/>
        <s v="TRANSACCIONES DEL DIA 06/27/2018 RECURSOS HUMANOS"/>
        <s v="TRANSACCIONES DEL DIA 08/15/2018 RECURSOS HUMANOS"/>
        <s v="TRANSACCIONES DEL DIA 08/07/2018 RECURSOS HUMANOS"/>
        <s v="TRANSACCIONES DEL DIA 11/29/2018 RECURSOS HUMANOS"/>
        <s v="TRANSACCIONES DEL DIA 07/26/2018 RECURSOS HUMANOS"/>
        <s v="TRANSACCIONES DEL DIA 12/14/2018 RECURSOS HUMANOS"/>
        <s v="TRANSACCIONES DEL DIA 08/03/2018 RECURSOS HUMANOS"/>
        <s v="OTROS EGRESOS 1.P.O (OR:1/DES:1 TRN:86 PERF:300086 CAU: 18"/>
        <s v="OTROS EGRESOS 1.P.O (OR:2/DES:2 TRN:86 PERF:300086 CAU: 18"/>
        <s v="OTROS EGRESOS 1.P.O (OR:3/DES:3 TRN:86 PERF:300086 CAU: 18"/>
        <s v="OTROS EGRESOS 1.P.O (OR:4/DES:4 TRN:86 PERF:300086 CAU: 18"/>
        <s v="OTROS EGRESOS 1.P.O (OR:5/DES:5 TRN:86 PERF:300086 CAU: 18"/>
        <s v="OTROS EGRESOS 1.P.O (OR:6/DES:6 TRN:86 PERF:300086 CAU: 18"/>
        <s v="OTROS EGRESOS 1.P.O (OR:7/DES:7 TRN:86 PERF:300086 CAU: 18"/>
        <s v="OTROS EGRESOS 1.P.O (OR:8/DES:8 TRN:86 PERF:300086 CAU: 18"/>
        <s v="TRANSACCIONES DEL DIA 07/28/2018SPYRAL - GESTION ADMINISTRATIVA"/>
        <s v="OTROS EGRESOS 1.P.O (OR:9/DES:9 TRN:86 PERF:300086 CAU: 18"/>
        <s v="TRANSACCIONES DEL DIA 09/27/2018SPYRAL - GESTION ADMINISTRATIVA"/>
        <s v="OTROS EGRESOS 1.P.O (OR:10/DES:10 TRN:86 PERF:300086 CAU: 18"/>
        <s v="TRANSACCIONES DEL DIA 06/01/2018SPYRAL - GESTION ADMINISTRATIVA"/>
        <s v="TRANSACCIONES DEL DIA 07/12/2018SPYRAL - GESTION ADMINISTRATIVA"/>
        <s v="TRANSACCIONES DEL DIA 11/12/2018SPYRAL - GESTION ADMINISTRATIVA"/>
        <s v="TRANSACCIONES DEL DIA 12/18/2018SPYRAL - GESTION ADMINISTRATIVA"/>
        <s v="OTROS EGRESOS 1.P.O (OR:13/DES:13 TRN:86 PERF:300086 CAU: 18"/>
        <s v="OTROS EGRESOS 1.P.O (OR:14/DES:14 TRN:86 PERF:300086 CAU: 18"/>
        <s v="OTROS EGRESOS 1.P.O (OR:15/DES:15 TRN:86 PERF:300086 CAU: 18"/>
        <s v="TRANSACCIONES DEL DIA 08/13/2018SPYRAL - GESTION ADMINISTRATIVA"/>
        <s v="TRANSACCIONES DEL DIA 10/04/2018SPYRAL - GESTION ADMINISTRATIVA"/>
        <s v="TRANSACCIONES DEL DIA 11/29/2018SPYRAL - GESTION ADMINISTRATIVA"/>
        <s v="OTROS EGRESOS 1.P.O (OR:16/DES:16 TRN:86 PERF:300086 CAU: 18"/>
        <s v="OTROS EGRESOS 1.P.O (OR:17/DES:17 TRN:86 PERF:300086 CAU: 18"/>
        <s v="OTROS EGRESOS 1.P.O (OR:18/DES:18 TRN:86 PERF:300086 CAU: 18"/>
        <s v="OTROS EGRESOS 1.P.O (OR:19/DES:19 TRN:86 PERF:300086 CAU: 18"/>
        <s v="OTROS EGRESOS 1.P.O (OR:20/DES:20 TRN:86 PERF:300086 CAU: 18"/>
        <s v="REGISTRO DE ENTRADA DE CAJA"/>
        <s v="OTROS EGRESOS 1.P.O (OR:21/DES:21 TRN:86 PERF:300086 CAU: 18"/>
        <s v="OTROS EGRESOS 1.P.O (OR:22/DES:22 TRN:86 PERF:300086 CAU: 18"/>
        <s v="OTROS EGRESOS 1.P.O (OR:23/DES:23 TRN:86 PERF:300086 CAU: 18"/>
        <s v="OTROS EGRESOS 1.P.O (OR:26/DES:26 TRN:86 PERF:300086 CAU: 18"/>
        <s v="O/ING. EFECTIVO 1.P.O (OR:26/DES:26 TRN:32 PERF:300032E CAU: 18"/>
        <s v="TRANSACCIONES DEL DIA 08/08/2018SPYRAL - GESTION ADMINISTRATIVA"/>
        <s v="OTROS EGRESOS 1.P.O (OR:27/DES:27 TRN:86 PERF:300086 CAU: 18"/>
        <s v="REGISTRO DE ENTRADA DE ADMINISTRACION"/>
        <s v="OTROS EGRESOS 1.P.O (OR:28/DES:28 TRN:86 PERF:300086 CAU: 18"/>
        <s v="OTROS EGRESOS 1.P.O (OR:29/DES:29 TRN:86 PERF:300086 CAU: 18"/>
        <s v="TRANSACCIONES DEL DIA 08/07/2018SPYRAL - GESTION ADMINISTRATIVA"/>
        <s v="TRANSACCIONES DEL DIA 08/09/2018SPYRAL - GESTION ADMINISTRATIVA"/>
        <s v="TRANSACCIONES DEL DIA 10/03/2018SPYRAL - GESTION ADMINISTRATIVA"/>
        <s v="TRANSACCIONES DEL DIA 10/23/2018SPYRAL - GESTION ADMINISTRATIVA"/>
        <s v="OTROS EGRESOS 1.P.O (OR:32/DES:32 TRN:86 PERF:300086 CAU: 18"/>
        <s v="OTROS EGRESOS 1.P.O (OR:33/DES:33 TRN:86 PERF:300086 CAU: 18"/>
        <s v="TRANSACCIONES DEL DIA 06/08/2018SPYRAL - GESTION ADMINISTRATIVA"/>
        <s v="TRANSACCIONES DEL DIA 06/13/2018SPYRAL - GESTION ADMINISTRATIVA"/>
        <s v="TRANSACCIONES DEL DIA 07/26/2018SPYRAL - GESTION ADMINISTRATIVA"/>
        <s v="TRANSACCIONES DEL DIA 08/17/2018SPYRAL - GESTION ADMINISTRATIVA"/>
        <s v="TRANSACCIONES DEL DIA 09/24/2018SPYRAL - GESTION ADMINISTRATIVA"/>
        <s v="TRANSACCIONES DEL DIA 10/15/2018SPYRAL - GESTION ADMINISTRATIVA"/>
        <s v="TRANSACCIONES DEL DIA 11/22/2018SPYRAL - GESTION ADMINISTRATIVA"/>
        <s v="TRANSACCIONES DEL DIA 06/29/2018SPYRAL - GESTION ADMINISTRATIVA"/>
        <s v="TRANSACCIONES DEL DIA 08/16/2018SPYRAL - GESTION ADMINISTRATIVA"/>
        <s v="TRANSACCIONES DEL DIA 09/11/2018SPYRAL - GESTION ADMINISTRATIVA"/>
        <s v="TRANSACCIONES DEL DIA 09/13/2018SPYRAL - GESTION ADMINISTRATIVA"/>
        <s v="TRANSACCIONES DEL DIA 10/01/2018SPYRAL - GESTION ADMINISTRATIVA"/>
        <s v="TRANSACCIONES DEL DIA 10/12/2018SPYRAL - GESTION ADMINISTRATIVA"/>
        <s v="TRANSACCIONES DEL DIA 11/01/2018SPYRAL - GESTION ADMINISTRATIVA"/>
        <s v="TRANSACCIONES DEL DIA 11/13/2018SPYRAL - GESTION ADMINISTRATIVA"/>
        <s v="TRANSACCIONES DEL DIA 09/22/2018SPYRAL - GESTION ADMINISTRATIVA"/>
        <s v="TRANSACCIONES DEL DIA 12/01/2018SPYRAL - GESTION ADMINISTRATIVA"/>
        <s v="TRANSACCIONES DEL DIA 12/13/2018SPYRAL - GESTION ADMINISTRATIVA"/>
        <s v="OTROS EGRESOS 1.P.O (OR:34/DES:34 TRN:86 PERF:300086 CAU: 18"/>
        <s v="OTROS EGRESOS 1.P.O (OR:35/DES:35 TRN:86 PERF:300086 CAU: 18"/>
        <s v="OTROS EGRESOS 1.P.O (OR:37/DES:37 TRN:86 PERF:300086 CAU: 18"/>
        <s v="TRANSACCIONES DEL DIA 07/20/2018SPYRAL - GESTION ADMINISTRATIVA"/>
        <s v="TRANSACCIONES DEL DIA 09/01/2018SPYRAL - GESTION ADMINISTRATIVA"/>
        <s v="TRANSACCIONES DEL DIA 07/25/2018SPYRAL - GESTION ADMINISTRATIVA"/>
        <s v="OTROS EGRESOS 1.P.O (OR:38/DES:38 TRN:86 PERF:300086 CAU: 18"/>
        <s v="TRANSACCIONES DEL DIA 06/05/2018SPYRAL - GESTION ADMINISTRATIVA"/>
        <s v="TRANSACCIONES DEL DIA 07/06/2018SPYRAL - GESTION ADMINISTRATIVA"/>
        <s v="TRANSACCIONES DEL DIA 09/07/2018SPYRAL - GESTION ADMINISTRATIVA"/>
        <s v="TRANSACCIONES DEL DIA 10/08/2018SPYRAL - GESTION ADMINISTRATIVA"/>
        <s v="TRANSACCIONES DEL DIA 12/06/2018SPYRAL - GESTION ADMINISTRATIVA"/>
        <s v="OTROS EGRESOS 1.P.O (OR:39/DES:39 TRN:86 PERF:300086 CAU: 18"/>
        <s v="OTROS EGRESOS 1.P.O (OR:40/DES:40 TRN:86 PERF:300086 CAU: 18"/>
        <s v="TRANSACCIONES DEL DIA 10/26/2018SPYRAL - GESTION ADMINISTRATIVA"/>
        <s v="OTROS EGRESOS 1.P.O (OR:41/DES:41 TRN:86 PERF:300086 CAU: 18"/>
        <s v="TRANSACCIONES DEL DIA 07/30/2018SPYRAL - GESTION ADMINISTRATIVA"/>
        <s v="OTROS EGRESOS 1.P.O (OR:43/DES:43 TRN:86 PERF:300086 CAU: 18"/>
        <s v="OTROS EGRESOS 1.P.O (OR:44/DES:44 TRN:86 PERF:300086 CAU: 18"/>
        <s v="OTROS EGRESOS 1.P.O (OR:46/DES:46 TRN:86 PERF:300086 CAU: 18"/>
        <s v="TRANSACCIONES DEL DIA 09/21/2018SPYRAL - GESTION ADMINISTRATIVA"/>
        <s v="TRANSACCIONES DEL DIA 10/05/2018SPYRAL - GESTION ADMINISTRATIVA"/>
        <s v="OTROS EGRESOS 1.P.O (OR:47/DES:47 TRN:86 PERF:300086 CAU: 18"/>
        <s v="TRANSACCIONES DEL DIA 10/22/2018SPYRAL - GESTION ADMINISTRATIVA"/>
        <s v="TRANSACCIONES DEL DIA 11/19/2018SPYRAL - GESTION ADMINISTRATIVA"/>
        <s v="TRANSACCIONES DEL DIA 11/20/2018SPYRAL - GESTION ADMINISTRATIVA"/>
        <s v="TRANSACCIONES DEL DIA 12/10/2018SPYRAL - GESTION ADMINISTRATIVA"/>
        <s v="TRANSACCIONES DEL DIA 12/12/2018SPYRAL - GESTION ADMINISTRATIVA"/>
        <s v="OTROS EGRESOS 1.P.O (OR:48/DES:48 TRN:86 PERF:300086 CAU: 18"/>
        <s v="TRANSACCIONES DEL DIA 08/02/2018SPYRAL - GESTION ADMINISTRATIVA"/>
        <s v="TRANSACCIONES DEL DIA 08/28/2018SPYRAL - GESTION ADMINISTRATIVA"/>
        <s v="TRANSACCIONES DEL DIA 09/04/2018SPYRAL - GESTION ADMINISTRATIVA"/>
        <s v="TRANSACCIONES DEL DIA 10/11/2018SPYRAL - GESTION ADMINISTRATIVA"/>
        <s v="TRANSACCIONES DEL DIA 10/24/2018SPYRAL - GESTION ADMINISTRATIVA"/>
        <s v="TRANSACCIONES DEL DIA 11/09/2018SPYRAL - GESTION ADMINISTRATIVA"/>
        <s v="OTROS EGRESOS 1.P.O (OR:51/DES:51 TRN:86 PERF:300086 CAU: 18"/>
        <s v="OTROS EGRESOS 1.P.O (OR:53/DES:53 TRN:86 PERF:300086 CAU: 18"/>
        <s v="TRANSACCIONES DEL DIA 08/10/2018SPYRAL - GESTION ADMINISTRATIVA"/>
        <s v="TRANSACCIONES DEL DIA 11/08/2018SPYRAL - GESTION ADMINISTRATIVA"/>
        <s v="TRANSACCIONES DEL DIA 12/04/2018SPYRAL - GESTION ADMINISTRATIVA"/>
        <s v="TRANSACCIONES DEL DIA 08/21/2018SPYRAL - GESTION ADMINISTRATIVA"/>
        <s v="OTROS EGRESOS 1.P.O (OR:69/DES:69 TRN:86 PERF:300086 CAU: 18"/>
        <s v="OTROS EGRESOS 1.P.O (OR:70/DES:70 TRN:86 PERF:300086 CAU: 18"/>
        <s v="OTROS EGRESOS 1.P.O (OR:71/DES:71 TRN:86 PERF:300086 CAU: 18"/>
        <s v="OTROS EGRESOS 1.P.O (OR:72/DES:72 TRN:86 PERF:300086 CAU: 18"/>
        <s v="OTROS EGRESOS 1.P.O (OR:73/DES:73 TRN:86 PERF:300086 CAU: 18"/>
        <s v="TRANSACCIONES DEL DIA 07/24/2018SPYRAL - GESTION ADMINISTRATIVA"/>
        <s v="OTROS EGRESOS 1.P.O (OR:74/DES:74 TRN:86 PERF:300086 CAU: 18"/>
        <s v="OTROS EGRESOS 1.P.O (OR:76/DES:76 TRN:86 PERF:300086 CAU: 18"/>
        <s v="OTROS EGRESOS 1.P.O (OR:77/DES:77 TRN:86 PERF:300086 CAU: 18"/>
        <s v="OTROS EGRESOS 1.P.O (OR:78/DES:78 TRN:86 PERF:300086 CAU: 18"/>
        <s v="OTROS EGRESOS 1.P.O (OR:79/DES:79 TRN:86 PERF:300086 CAU: 18"/>
        <s v="OTROS EGRESOS 1.P.O (OR:89/DES:89 TRN:86 PERF:300086 CAU: 18"/>
        <s v="TRANSACCIONES DEL DIA 06/07/2018SPYRAL - GESTION ADMINISTRATIVA"/>
        <s v="TRANSACCIONES DEL DIA 06/25/2018SPYRAL - GESTION ADMINISTRATIVA"/>
        <s v="TRANSACCIONES DEL DIA 07/17/2018SPYRAL - GESTION ADMINISTRATIVA"/>
        <s v="TRANSACCIONES DEL DIA 08/23/2018SPYRAL - GESTION ADMINISTRATIVA"/>
        <s v="TRANSACCIONES DEL DIA 09/18/2018SPYRAL - GESTION ADMINISTRATIVA"/>
        <s v="TRANSACCIONES DEL DIA 10/17/2018SPYRAL - GESTION ADMINISTRATIVA"/>
        <s v="TRANSACCIONES DEL DIA 12/07/2018SPYRAL - GESTION ADMINISTRATIVA"/>
        <s v="TRANSACCIONES DEL DIA 09/06/2018SPYRAL - GESTION ADMINISTRATIVA"/>
        <s v="TRANSACCIONES DEL DIA 06/16/2018SPYRAL - GESTION ADMINISTRATIVA"/>
        <s v="TRANSACCIONES DEL DIA 07/13/2018SPYRAL - GESTION ADMINISTRATIVA"/>
        <s v="TRANSACCIONES DEL DIA 08/14/2018SPYRAL - GESTION ADMINISTRATIVA"/>
        <s v="TRANSACCIONES DEL DIA 06/27/2018SPYRAL - GESTION ADMINISTRATIVA"/>
        <s v="TRANSACCIONES DEL DIA 08/01/2018SPYRAL - GESTION ADMINISTRATIVA"/>
        <s v="TRANSACCIONES DEL DIA 08/11/2018SPYRAL - GESTION ADMINISTRATIVA"/>
        <s v="TRANSACCIONES DEL DIA 08/24/2018SPYRAL - GESTION ADMINISTRATIVA"/>
        <s v="TRANSACCIONES DEL DIA 09/14/2018SPYRAL - GESTION ADMINISTRATIVA"/>
        <s v="TRANSACCIONES DEL DIA 10/19/2018SPYRAL - GESTION ADMINISTRATIVA"/>
        <s v="TRANSACCIONES DEL DIA 11/16/2018SPYRAL - GESTION ADMINISTRATIVA"/>
        <s v="TRANSACCIONES DEL DIA 11/23/2018SPYRAL - GESTION ADMINISTRATIVA"/>
        <s v="TRANSACCIONES DEL DIA 06/15/2018SPYRAL - GESTION ADMINISTRATIVA"/>
        <s v="TRANSACCIONES DEL DIA 09/17/2018SPYRAL - GESTION ADMINISTRATIVA"/>
        <s v="TRANSACCIONES DEL DIA 09/26/2018SPYRAL - GESTION ADMINISTRATIVA"/>
        <s v="TRANSACCIONES DEL DIA 06/11/2018SPYRAL - GESTION ADMINISTRATIVA"/>
        <s v="TRANSACCIONES DEL DIA 06/20/2018SPYRAL - GESTION ADMINISTRATIVA"/>
        <s v="TRANSACCIONES DEL DIA 08/31/2018SPYRAL - GESTION ADMINISTRATIVA"/>
        <s v="TRANSACCIONES DEL DIA 12/28/2018SPYRAL - GESTION ADMINISTRATIVA"/>
        <s v="TRANSACCIONES DEL DIA 07/27/2018SPYRAL - GESTION ADMINISTRATIVA"/>
        <s v="TRANSACCIONES DEL DIA 12/11/2018SPYRAL - GESTION ADMINISTRATIVA"/>
        <s v="TRANSACCIONES DEL DIA 12/17/2018SPYRAL - GESTION ADMINISTRATIVA"/>
        <s v="TRANSACCIONES DEL DIA 06/02/2018SPYRAL - GESTION ADMINISTRATIVA"/>
        <s v="TRANSACCIONES DEL DIA 06/19/2018SPYRAL - GESTION ADMINISTRATIVA"/>
        <s v="TRANSACCIONES DEL DIA 06/22/2018SPYRAL - GESTION ADMINISTRATIVA"/>
        <s v="TRANSACCIONES DEL DIA 06/26/2018SPYRAL - GESTION ADMINISTRATIVA"/>
        <s v="TRANSACCIONES DEL DIA 07/03/2018SPYRAL - GESTION ADMINISTRATIVA"/>
        <s v="TRANSACCIONES DEL DIA 08/18/2018SPYRAL - GESTION ADMINISTRATIVA"/>
        <s v="TRANSACCIONES DEL DIA 08/22/2018SPYRAL - GESTION ADMINISTRATIVA"/>
        <s v="TRANSACCIONES DEL DIA 09/05/2018SPYRAL - GESTION ADMINISTRATIVA"/>
        <s v="TRANSACCIONES DEL DIA 09/20/2018SPYRAL - GESTION ADMINISTRATIVA"/>
        <s v="TRANSACCIONES DEL DIA 10/02/2018SPYRAL - GESTION ADMINISTRATIVA"/>
        <s v="TRANSACCIONES DEL DIA 10/13/2018SPYRAL - GESTION ADMINISTRATIVA"/>
        <s v="TRANSACCIONES DEL DIA 10/16/2018SPYRAL - GESTION ADMINISTRATIVA"/>
        <s v="TRANSACCIONES DEL DIA 10/18/2018SPYRAL - GESTION ADMINISTRATIVA"/>
        <s v="TRANSACCIONES DEL DIA 10/27/2018SPYRAL - GESTION ADMINISTRATIVA"/>
        <s v="TRANSACCIONES DEL DIA 11/02/2018SPYRAL - GESTION ADMINISTRATIVA"/>
        <s v="TRANSACCIONES DEL DIA 11/07/2018SPYRAL - GESTION ADMINISTRATIVA"/>
        <s v="TRANSACCIONES DEL DIA 11/15/2018SPYRAL - GESTION ADMINISTRATIVA"/>
        <s v="TRANSACCIONES DEL DIA 11/21/2018SPYRAL - GESTION ADMINISTRATIVA"/>
        <s v="TRANSACCIONES DEL DIA 12/05/2018SPYRAL - GESTION ADMINISTRATIVA"/>
        <s v="TRANSACCIONES DEL DIA 12/19/2018SPYRAL - GESTION ADMINISTRATIVA"/>
        <s v="TRANSACCIONES DEL DIA 12/26/2018SPYRAL - GESTION ADMINISTRATIVA"/>
        <s v="TRANSACCIONES DEL DIA 07/09/2018SPYRAL - GESTION ADMINISTRATIVA"/>
        <s v="TRANSACCIONES DEL DIA 07/04/2018SPYRAL - GESTION ADMINISTRATIVA"/>
        <s v="TRANSACCIONES DEL DIA 08/29/2018SPYRAL - GESTION ADMINISTRATIVA"/>
        <s v="TRANSACCIONES DEL DIA 09/08/2018SPYRAL - GESTION ADMINISTRATIVA"/>
        <s v="TRANSACCIONES DEL DIA 11/24/2018SPYRAL - GESTION ADMINISTRATIVA"/>
        <s v="TRANSACCIONES DEL DIA 12/24/2018SPYRAL - GESTION ADMINISTRATIVA"/>
        <s v="TRANSACCIONES DEL DIA 07/14/2018SPYRAL - GESTION ADMINISTRATIVA"/>
        <s v="TRANSACCIONES DEL DIA 08/30/2018SPYRAL - GESTION ADMINISTRATIVA"/>
        <s v="TRANSACCIONES DEL DIA 10/10/2018SPYRAL - GESTION ADMINISTRATIVA"/>
        <s v="TRANSACCIONES DEL DIA 12/27/2018SPYRAL - GESTION ADMINISTRATIVA"/>
        <s v="TRANSACCIONES DEL DIA 09/25/2018SPYRAL - GESTION ADMINISTRATIVA"/>
        <s v="TRANSACCIONES DEL DIA 07/23/2018SPYRAL - GESTION ADMINISTRATIVA"/>
        <s v="TRANSACCIONES DEL DIA 06/12/2018SPYRAL - GESTION ADMINISTRATIVA"/>
        <s v="TRANSACCIONES DEL DIA 06/14/2018SPYRAL - GESTION ADMINISTRATIVA"/>
        <s v="TRANSACCIONES DEL DIA 06/21/2018SPYRAL - GESTION ADMINISTRATIVA"/>
        <s v="TRANSACCIONES DEL DIA 06/28/2018SPYRAL - GESTION ADMINISTRATIVA"/>
        <s v="TRANSACCIONES DEL DIA 09/19/2018SPYRAL - GESTION ADMINISTRATIVA"/>
        <s v="TRANSACCIONES DEL DIA 11/30/2018SPYRAL - GESTION ADMINISTRATIVA"/>
        <s v="TRANSACCIONES DEL DIA 12/21/2018SPYRAL - GESTION ADMINISTRATIVA"/>
        <s v="TRANSACCIONES DEL DIA 12/22/2018SPYRAL - GESTION ADMINISTRATIVA"/>
        <s v="TRANSACCIONES DEL DIA 06/18/2018SPYRAL - GESTION ADMINISTRATIVA"/>
        <s v="TRANSACCIONES DEL DIA 09/28/2018SPYRAL - GESTION ADMINISTRATIVA"/>
        <s v="TRANSACCIONES DEL DIA 12/14/2018SPYRAL - GESTION ADMINISTRATIVA"/>
        <s v="TRANSACCIONES DEL DIA 10/09/2018SPYRAL - GESTION ADMINISTRATIVA"/>
        <s v="TRANSACCIONES DEL DIA 11/06/2018SPYRAL - GESTION ADMINISTRATIVA"/>
        <s v="TRANSACCIONES DEL DIA 11/27/2018SPYRAL - GESTION ADMINISTRATIVA"/>
        <s v="TRANSACCIONES DEL DIA 12/03/2018SPYRAL - GESTION ADMINISTRATIVA"/>
        <s v="TRANSACCIONES DEL DIA 07/19/2018SPYRAL - GESTION ADMINISTRATIVA"/>
        <s v="TRANSACCIONES DEL DIA 10/29/2018SPYRAL - GESTION ADMINISTRATIVA"/>
        <s v="TRANSACCIONES DEL DIA 07/05/2018SPYRAL - GESTION ADMINISTRATIVA"/>
        <s v="TRANSACCIONES DEL DIA 08/15/2018SPYRAL - GESTION ADMINISTRATIVA"/>
        <s v="TRANSACCIONES DEL DIA 08/20/2018SPYRAL - GESTION ADMINISTRATIVA"/>
        <s v="TRANSACCIONES DEL DIA 08/03/2018SPYRAL - GESTION ADMINISTRATIVA"/>
        <s v="TRANSACCIONES DEL DIA 09/03/2018SPYRAL - GESTION ADMINISTRATIVA"/>
        <s v="TRANSACCIONES DEL DIA 06/06/2018SPYRAL - GESTION ADMINISTRATIVA"/>
        <s v="TRANSACCIONES DEL DIA 07/02/2018SPYRAL - GESTION ADMINISTRATIVA"/>
        <s v="TRANSACCIONES DEL DIA 11/14/2018SPYRAL - GESTION ADMINISTRATIVA"/>
        <s v="TRANSACCIONES DEL DIA 07/21/2018SPYRAL - GESTION ADMINISTRATIVA"/>
        <s v="OTROS EGRESOS 1.P.O (OR:95/DES:95 TRN:86 PERF:300086 CAU: 18"/>
        <s v="OTROS EGRESOS 1.P.O (OR:97/DES:97 TRN:86 PERF:300086 CAU: 18"/>
        <s v="OTROS EGRESOS 1.P.O (OR:99/DES:99 TRN:86 PERF:300086 CAU: 18"/>
        <s v="OTROS EGRESOS 1.P.O (OR:101/DES:101 TRN:86 PERF:300086 CAU: 18"/>
        <s v="OTROS EGRESOS 1.P.O (OR:102/DES:102 TRN:86 PERF:300086 CAU: 18"/>
        <s v="OTROS EGRESOS 1.P.O (OR:103/DES:103 TRN:86 PERF:300086 CAU: 18"/>
        <s v="OTROS EGRESOS 1.P.O (OR:125/DES:125 TRN:86 PERF:300086 CAU: 18"/>
        <s v="OTROS EGRESOS 1.P.O (OR:131/DES:131 TRN:86 PERF:300086 CAU: 18"/>
        <s v="O/ING. EFECTIVO 1.P.O (OR:131/DES:131 TRN:32 PERF:300032E CAU: 1"/>
        <s v="PARA REGISTRAR CAJA"/>
        <s v="OTROS EGRESOS 1.P.O (OR:162/DES:162 TRN:86 PERF:300086 CAU: 18"/>
        <s v="OTROS EGRESOS 1.P.O (OR:164/DES:164 TRN:86 PERF:300086 CAU: 18"/>
        <s v="OTROS EGRESOS 1.P.O (OR:165/DES:165 TRN:86 PERF:300086 CAU: 18"/>
        <s v="OTROS EGRESOS 1.P.O (OR:196/DES:196 TRN:86 PERF:300086 CAU: 18"/>
        <s v="TRANSACCIONES DEL DIA 12/20/2018SPYRAL - GESTION ADMINISTRATIVA"/>
        <s v="TRANSACCIONES DEL DIA 07/18/2018SPYRAL - GESTION ADMINISTRATIVA"/>
        <s v="TRANSACCIONES DEL DIA 08/25/2018SPYRAL - GESTION ADMINISTRATIVA"/>
        <s v="TRANSACCIONES DEL DIA 08/06/2018SPYRAL - GESTION ADMINISTRATIVA"/>
        <s v="TRANSACCIONES DEL DIA 08/27/2018SPYRAL - GESTION ADMINISTRATIVA"/>
        <s v="TRANSACCIONES DEL DIA 11/26/2018SPYRAL - GESTION ADMINISTRATIVA"/>
        <s v="TRANSACCIONES DEL DIA 09/10/2018SPYRAL - GESTION ADMINISTRATIVA"/>
        <s v="TRANSACCIONES DEL DIA 09/12/2018SPYRAL - GESTION ADMINISTRATIVA"/>
        <s v="TRANSACCIONES DEL DIA 07/16/2018SPYRAL - GESTION ADMINISTRATIVA"/>
        <s v="TRANSACCIONES DEL DIA 07/31/2018SPYRAL - GESTION ADMINISTRATIVA"/>
        <s v="OTROS EGRESOS 1.P.O (OR:53/DES:53 TRN:86 PERF:300086 CAU: 17"/>
        <s v="TRANSACCIONES DEL DIA 06/04/2018SPYRAL - GESTION ADMINISTRATIVA"/>
        <s v="CORRECCION REG.20/07/2018 CENA"/>
        <s v="TRANSACCIONES DEL DIA 06/23/2018SPYRAL - GESTION ADMINISTRATIVA"/>
        <s v="TRANSACCIONES DEL DIA 07/10/2018SPYRAL - GESTION ADMINISTRATIVA"/>
        <s v="TRANSACCIONES DEL DIA 07/11/2018SPYRAL - GESTION ADMINISTRATIVA"/>
        <s v="TRANSACCIONES DEL DIA 01/25/2019 RECURSOS HUMANOS"/>
        <s v="TRANSACCIONES DEL DIA 02/09/2019 RECURSOS HUMANOS"/>
        <s v="TRANSACCIONES DEL DIA 02/25/2019 RECURSOS HUMANOS"/>
        <s v="TRANSACCIONES DEL DIA 07/25/2019 RECURSOS HUMANOS"/>
        <s v="TRANSACCIONES DEL DIA 03/09/2019 RECURSOS HUMANOS"/>
        <s v="TRANSACCIONES DEL DIA 04/25/2019 RECURSOS HUMANOS"/>
        <s v="TRANSACCIONES DEL DIA 05/10/2019 RECURSOS HUMANOS"/>
        <s v="TRANSACCIONES DEL DIA 03/25/2019 RECURSOS HUMANOS"/>
        <s v="TRANSACCIONES DEL DIA 01/10/2019 RECURSOS HUMANOS"/>
        <s v="TRANSACCIONES DEL DIA 04/10/2019 RECURSOS HUMANOS"/>
        <s v="TRANSACCIONES DEL DIA 05/25/2019 RECURSOS HUMANOS"/>
        <s v="TRANSACCIONES DEL DIA 06/10/2019 RECURSOS HUMANOS"/>
        <s v="TRANSACCIONES DEL DIA 06/25/2019 RECURSOS HUMANOS"/>
        <s v="TRANSACCIONES DEL DIA 07/10/2019 RECURSOS HUMANOS"/>
        <s v="TRANSACCIONES DEL DIA 02/27/2019 RECURSOS HUMANOS"/>
        <s v="TRANSACCIONES DEL DIA 04/16/2019 RECURSOS HUMANOS"/>
        <s v="TRANSACCIONES DEL DIA 05/07/2019 RECURSOS HUMANOS"/>
        <s v="TRANSACCIONES DEL DIA 07/19/2019 RECURSOS HUMANOS"/>
        <s v="TRANSACCIONES DEL DIA 04/29/2019 RECURSOS HUMANOS"/>
        <s v="TRANSACCIONES DEL DIA 07/29/2019 RECURSOS HUMANOS"/>
        <s v="TRANSACCIONES DEL DIA 07/30/2019 RECURSOS HUMANOS"/>
        <s v="TRANSACCIONES DEL DIA 02/04/2019 RECURSOS HUMANOS"/>
        <s v="TRANSACCIONES DEL DIA 05/17/2019 RECURSOS HUMANOS"/>
        <s v="TRANSACCIONES DEL DIA 03/12/2019 RECURSOS HUMANOS"/>
        <s v="TRANSACCIONES DEL DIA 07/26/2019SPYRAL - GESTION ADMINISTRATIVA"/>
        <s v="TRANSACCIONES DEL DIA 07/25/2019SPYRAL - GESTION ADMINISTRATIVA"/>
        <s v="TRANSACCIONES DEL DIA 03/29/2019SPYRAL - GESTION ADMINISTRATIVA"/>
        <s v="TRANSACCIONES DEL DIA 01/18/2019SPYRAL - GESTION ADMINISTRATIVA"/>
        <s v="TRANSACCIONES DEL DIA 02/18/2019SPYRAL - GESTION ADMINISTRATIVA"/>
        <s v="TRANSACCIONES DEL DIA 03/20/2019SPYRAL - GESTION ADMINISTRATIVA"/>
        <s v="TRANSACCIONES DEL DIA 06/27/2019SPYRAL - GESTION ADMINISTRATIVA"/>
        <s v="TRANSACCIONES DEL DIA 07/15/2019SPYRAL - GESTION ADMINISTRATIVA"/>
        <s v="TRANSACCIONES DEL DIA 02/05/2019SPYRAL - GESTION ADMINISTRATIVA"/>
        <s v="TRANSACCIONES DEL DIA 04/15/2019SPYRAL - GESTION ADMINISTRATIVA"/>
        <s v="TRANSACCIONES DEL DIA 02/01/2019SPYRAL - GESTION ADMINISTRATIVA"/>
        <s v="TRANSACCIONES DEL DIA 01/24/2019SPYRAL - GESTION ADMINISTRATIVA"/>
        <s v="TRANSACCIONES DEL DIA 03/27/2019SPYRAL - GESTION ADMINISTRATIVA"/>
        <s v="TRANSACCIONES DEL DIA 05/20/2019SPYRAL - GESTION ADMINISTRATIVA"/>
        <s v="TRANSACCIONES DEL DIA 06/15/2019SPYRAL - GESTION ADMINISTRATIVA"/>
        <s v="TRANSACCIONES DEL DIA 02/27/2019SPYRAL - GESTION ADMINISTRATIVA"/>
        <s v="TRANSACCIONES DEL DIA 04/02/2019SPYRAL - GESTION ADMINISTRATIVA"/>
        <s v="TRANSACCIONES DEL DIA 04/26/2019SPYRAL - GESTION ADMINISTRATIVA"/>
        <s v="TRANSACCIONES DEL DIA 01/16/2019SPYRAL - GESTION ADMINISTRATIVA"/>
        <s v="TRANSACCIONES DEL DIA 02/04/2019SPYRAL - GESTION ADMINISTRATIVA"/>
        <s v="TRANSACCIONES DEL DIA 02/06/2019SPYRAL - GESTION ADMINISTRATIVA"/>
        <s v="TRANSACCIONES DEL DIA 03/13/2019SPYRAL - GESTION ADMINISTRATIVA"/>
        <s v="TRANSACCIONES DEL DIA 03/28/2019SPYRAL - GESTION ADMINISTRATIVA"/>
        <s v="TRANSACCIONES DEL DIA 04/22/2019SPYRAL - GESTION ADMINISTRATIVA"/>
        <s v="TRANSACCIONES DEL DIA 05/21/2019SPYRAL - GESTION ADMINISTRATIVA"/>
        <s v="TRANSACCIONES DEL DIA 05/27/2019SPYRAL - GESTION ADMINISTRATIVA"/>
        <s v="TRANSACCIONES DEL DIA 05/29/2019SPYRAL - GESTION ADMINISTRATIVA"/>
        <s v="TRANSACCIONES DEL DIA 03/23/2019SPYRAL - GESTION ADMINISTRATIVA"/>
        <s v="TRANSACCIONES DEL DIA 05/09/2019SPYRAL - GESTION ADMINISTRATIVA"/>
        <s v="TRANSACCIONES DEL DIA 06/11/2019SPYRAL - GESTION ADMINISTRATIVA"/>
        <s v="TRANSACCIONES DEL DIA 07/02/2019SPYRAL - GESTION ADMINISTRATIVA"/>
        <s v="TRANSACCIONES DEL DIA 07/13/2019SPYRAL - GESTION ADMINISTRATIVA"/>
        <s v="TRANSACCIONES DEL DIA 07/17/2019SPYRAL - GESTION ADMINISTRATIVA"/>
        <s v="TRANSACCIONES DEL DIA 04/30/2019SPYRAL - GESTION ADMINISTRATIVA"/>
        <s v="TRANSACCIONES DEL DIA 05/16/2019SPYRAL - GESTION ADMINISTRATIVA"/>
        <s v="TRANSACCIONES DEL DIA 06/01/2019SPYRAL - GESTION ADMINISTRATIVA"/>
        <s v="TRANSACCIONES DEL DIA 07/16/2019SPYRAL - GESTION ADMINISTRATIVA"/>
        <s v="TRANSACCIONES DEL DIA 07/30/2019SPYRAL - GESTION ADMINISTRATIVA"/>
        <s v="TRANSACCIONES DEL DIA 04/04/2019SPYRAL - GESTION ADMINISTRATIVA"/>
        <s v="TRANSACCIONES DEL DIA 02/13/2019SPYRAL - GESTION ADMINISTRATIVA"/>
        <s v="TRANSACCIONES DEL DIA 04/16/2019SPYRAL - GESTION ADMINISTRATIVA"/>
        <s v="TRANSACCIONES DEL DIA 06/04/2019SPYRAL - GESTION ADMINISTRATIVA"/>
        <s v="TRANSACCIONES DEL DIA 07/05/2019SPYRAL - GESTION ADMINISTRATIVA"/>
        <s v="TRANSACCIONES DEL DIA 05/18/2019SPYRAL - GESTION ADMINISTRATIVA"/>
        <s v="TRANSACCIONES DEL DIA 01/03/2019SPYRAL - GESTION ADMINISTRATIVA"/>
        <s v="TRANSACCIONES DEL DIA 02/08/2019SPYRAL - GESTION ADMINISTRATIVA"/>
        <s v="TRANSACCIONES DEL DIA 03/11/2019SPYRAL - GESTION ADMINISTRATIVA"/>
        <s v="TRANSACCIONES DEL DIA 05/07/2019SPYRAL - GESTION ADMINISTRATIVA"/>
        <s v="TRANSACCIONES DEL DIA 06/22/2019SPYRAL - GESTION ADMINISTRATIVA"/>
        <s v="TRANSACCIONES DEL DIA 06/25/2019SPYRAL - GESTION ADMINISTRATIVA"/>
        <s v="TRANSACCIONES DEL DIA 07/09/2019SPYRAL - GESTION ADMINISTRATIVA"/>
        <s v="TRANSACCIONES DEL DIA 06/14/2019SPYRAL - GESTION ADMINISTRATIVA"/>
        <s v="TRANSACCIONES DEL DIA 01/02/2019SPYRAL - GESTION ADMINISTRATIVA"/>
        <s v="TRANSACCIONES DEL DIA 01/15/2019SPYRAL - GESTION ADMINISTRATIVA"/>
        <s v="TRANSACCIONES DEL DIA 04/05/2019SPYRAL - GESTION ADMINISTRATIVA"/>
        <s v="TRANSACCIONES DEL DIA 03/01/2019SPYRAL - GESTION ADMINISTRATIVA"/>
        <s v="TRANSACCIONES DEL DIA 03/14/2019SPYRAL - GESTION ADMINISTRATIVA"/>
        <s v="TRANSACCIONES DEL DIA 04/01/2019SPYRAL - GESTION ADMINISTRATIVA"/>
        <s v="TRANSACCIONES DEL DIA 04/12/2019SPYRAL - GESTION ADMINISTRATIVA"/>
        <s v="OTROS EGRESOS 1.P.O (OR:42/DES:42 TRN:86 PERF:300086 CAU: 18"/>
        <s v="TRANSACCIONES DEL DIA 07/20/2019SPYRAL - GESTION ADMINISTRATIVA"/>
        <s v="TRANSACCIONES DEL DIA 07/29/2019SPYRAL - GESTION ADMINISTRATIVA"/>
        <s v="OTROS EGRESOS 1.P.O (OR:45/DES:45 TRN:86 PERF:300086 CAU: 18"/>
        <s v="TRANSACCIONES DEL DIA 04/24/2019SPYRAL - GESTION ADMINISTRATIVA"/>
        <s v="TRANSACCIONES DEL DIA 04/29/2019SPYRAL - GESTION ADMINISTRATIVA"/>
        <s v="TRANSACCIONES DEL DIA 05/10/2019SPYRAL - GESTION ADMINISTRATIVA"/>
        <s v="TRANSACCIONES DEL DIA 06/06/2019SPYRAL - GESTION ADMINISTRATIVA"/>
        <s v="TRANSACCIONES DEL DIA 06/20/2019SPYRAL - GESTION ADMINISTRATIVA"/>
        <s v="TRANSACCIONES DEL DIA 01/08/2019SPYRAL - GESTION ADMINISTRATIVA"/>
        <s v="TRANSACCIONES DEL DIA 02/26/2019SPYRAL - GESTION ADMINISTRATIVA"/>
        <s v="TRANSACCIONES DEL DIA 05/03/2019SPYRAL - GESTION ADMINISTRATIVA"/>
        <s v="TRANSACCIONES DEL DIA 03/08/2019SPYRAL - GESTION ADMINISTRATIVA"/>
        <s v="TRANSACCIONES DEL DIA 03/25/2019SPYRAL - GESTION ADMINISTRATIVA"/>
        <s v="TRANSACCIONES DEL DIA 05/22/2019SPYRAL - GESTION ADMINISTRATIVA"/>
        <s v="TRANSACCIONES DEL DIA 01/11/2019SPYRAL - GESTION ADMINISTRATIVA"/>
        <s v="OTROS EGRESOS 1.P.O (OR:66/DES:66 TRN:86 PERF:300086 CAU: 18"/>
        <s v="OTROS EGRESOS 1.P.O (OR:68/DES:68 TRN:86 PERF:300086 CAU: 18"/>
        <s v="TRANSACCIONES DEL DIA 05/06/2019SPYRAL - GESTION ADMINISTRATIVA"/>
        <s v="TRANSACCIONES DEL DIA 05/15/2019SPYRAL - GESTION ADMINISTRATIVA"/>
        <s v="TRANSACCIONES DEL DIA 05/08/2019SPYRAL - GESTION ADMINISTRATIVA"/>
        <s v="TRANSACCIONES DEL DIA 05/14/2019SPYRAL - GESTION ADMINISTRATIVA"/>
        <s v="TRANSACCIONES DEL DIA 05/25/2019SPYRAL - GESTION ADMINISTRATIVA"/>
        <s v="TRANSACCIONES DEL DIA 06/13/2019SPYRAL - GESTION ADMINISTRATIVA"/>
        <s v="OTROS EGRESOS 1.P.O (OR:80/DES:80 TRN:86 PERF:300086 CAU: 18"/>
        <s v="CORRECCION DE REGISTRO DE VIATICO MAL POSTEADO"/>
        <s v="TRANSACCIONES DEL DIA 01/19/2019SPYRAL - GESTION ADMINISTRATIVA"/>
        <s v="TRANSACCIONES DEL DIA 02/15/2019SPYRAL - GESTION ADMINISTRATIVA"/>
        <s v="TRANSACCIONES DEL DIA 03/22/2019SPYRAL - GESTION ADMINISTRATIVA"/>
        <s v="TRANSACCIONES DEL DIA 05/17/2019SPYRAL - GESTION ADMINISTRATIVA"/>
        <s v="TRANSACCIONES DEL DIA 07/12/2019SPYRAL - GESTION ADMINISTRATIVA"/>
        <s v="TRANSACCIONES DEL DIA 07/18/2019SPYRAL - GESTION ADMINISTRATIVA"/>
        <s v="TRANSACCIONES DEL DIA 07/11/2019SPYRAL - GESTION ADMINISTRATIVA"/>
        <s v="TRANSACCIONES DEL DIA 02/14/2019SPYRAL - GESTION ADMINISTRATIVA"/>
        <s v="TRANSACCIONES DEL DIA 02/19/2019SPYRAL - GESTION ADMINISTRATIVA"/>
        <s v="TRANSACCIONES DEL DIA 02/20/2019SPYRAL - GESTION ADMINISTRATIVA"/>
        <s v="TRANSACCIONES DEL DIA 02/21/2019SPYRAL - GESTION ADMINISTRATIVA"/>
        <s v="TRANSACCIONES DEL DIA 02/22/2019SPYRAL - GESTION ADMINISTRATIVA"/>
        <s v="TRANSACCIONES DEL DIA 02/25/2019SPYRAL - GESTION ADMINISTRATIVA"/>
        <s v="TRANSACCIONES DEL DIA 03/15/2019SPYRAL - GESTION ADMINISTRATIVA"/>
        <s v="TRANSACCIONES DEL DIA 04/17/2019SPYRAL - GESTION ADMINISTRATIVA"/>
        <s v="TRANSACCIONES DEL DIA 05/24/2019SPYRAL - GESTION ADMINISTRATIVA"/>
        <s v="TRANSACCIONES DEL DIA 05/30/2019SPYRAL - GESTION ADMINISTRATIVA"/>
        <s v="TRANSACCIONES DEL DIA 06/07/2019SPYRAL - GESTION ADMINISTRATIVA"/>
        <s v="TRANSACCIONES DEL DIA 06/08/2019SPYRAL - GESTION ADMINISTRATIVA"/>
        <s v="TRANSACCIONES DEL DIA 06/21/2019SPYRAL - GESTION ADMINISTRATIVA"/>
        <s v="TRANSACCIONES DEL DIA 07/08/2019SPYRAL - GESTION ADMINISTRATIVA"/>
        <s v="TRANSACCIONES DEL DIA 01/04/2019SPYRAL - GESTION ADMINISTRATIVA"/>
        <s v="TRANSACCIONES DEL DIA 02/12/2019SPYRAL - GESTION ADMINISTRATIVA"/>
        <s v="TRANSACCIONES DEL DIA 03/09/2019SPYRAL - GESTION ADMINISTRATIVA"/>
        <s v="TRANSACCIONES DEL DIA 03/12/2019SPYRAL - GESTION ADMINISTRATIVA"/>
        <s v="TRANSACCIONES DEL DIA 03/26/2019SPYRAL - GESTION ADMINISTRATIVA"/>
        <s v="TRANSACCIONES DEL DIA 06/10/2019SPYRAL - GESTION ADMINISTRATIVA"/>
        <s v="TRANSACCIONES DEL DIA 06/26/2019SPYRAL - GESTION ADMINISTRATIVA"/>
        <s v="TRANSACCIONES DEL DIA 06/28/2019SPYRAL - GESTION ADMINISTRATIVA"/>
        <s v="TRANSACCIONES DEL DIA 07/03/2019SPYRAL - GESTION ADMINISTRATIVA"/>
        <s v="TRANSACCIONES DEL DIA 01/17/2019SPYRAL - GESTION ADMINISTRATIVA"/>
        <s v="TRANSACCIONES DEL DIA 01/22/2019SPYRAL - GESTION ADMINISTRATIVA"/>
        <s v="TRANSACCIONES DEL DIA 02/11/2019SPYRAL - GESTION ADMINISTRATIVA"/>
        <s v="TRANSACCIONES DEL DIA 03/07/2019SPYRAL - GESTION ADMINISTRATIVA"/>
        <s v="TRANSACCIONES DEL DIA 03/16/2019SPYRAL - GESTION ADMINISTRATIVA"/>
        <s v="TRANSACCIONES DEL DIA 04/06/2019SPYRAL - GESTION ADMINISTRATIVA"/>
        <s v="TRANSACCIONES DEL DIA 04/08/2019SPYRAL - GESTION ADMINISTRATIVA"/>
        <s v="TRANSACCIONES DEL DIA 05/02/2019SPYRAL - GESTION ADMINISTRATIVA"/>
        <s v="TRANSACCIONES DEL DIA 05/28/2019SPYRAL - GESTION ADMINISTRATIVA"/>
        <s v="TRANSACCIONES DEL DIA 06/03/2019SPYRAL - GESTION ADMINISTRATIVA"/>
        <s v="TRANSACCIONES DEL DIA 06/05/2019SPYRAL - GESTION ADMINISTRATIVA"/>
        <s v="TRANSACCIONES DEL DIA 07/19/2019SPYRAL - GESTION ADMINISTRATIVA"/>
        <s v="TRANSACCIONES DEL DIA 07/23/2019SPYRAL - GESTION ADMINISTRATIVA"/>
        <s v="TRANSACCIONES DEL DIA 07/04/2019SPYRAL - GESTION ADMINISTRATIVA"/>
        <s v="TRANSACCIONES DEL DIA 06/18/2019SPYRAL - GESTION ADMINISTRATIVA"/>
        <s v="TRANSACCIONES DEL DIA 04/11/2019SPYRAL - GESTION ADMINISTRATIVA"/>
        <s v="TRANSACCIONES DEL DIA 04/25/2019SPYRAL - GESTION ADMINISTRATIVA"/>
        <s v="TRANSACCIONES DEL DIA 07/10/2019SPYRAL - GESTION ADMINISTRATIVA"/>
        <s v="TRANSACCIONES DEL DIA 06/24/2019SPYRAL - GESTION ADMINISTRATIVA"/>
        <s v="TRANSACCIONES DEL DIA 01/10/2019SPYRAL - GESTION ADMINISTRATIVA"/>
        <s v="TRANSACCIONES DEL DIA 01/14/2019SPYRAL - GESTION ADMINISTRATIVA"/>
        <s v="TRANSACCIONES DEL DIA 01/29/2019SPYRAL - GESTION ADMINISTRATIVA"/>
        <s v="TRANSACCIONES DEL DIA 01/30/2019SPYRAL - GESTION ADMINISTRATIVA"/>
        <s v="TRANSACCIONES DEL DIA 04/09/2019SPYRAL - GESTION ADMINISTRATIVA"/>
        <s v="TRANSACCIONES DEL DIA 04/13/2019SPYRAL - GESTION ADMINISTRATIVA"/>
        <s v="TRANSACCIONES DEL DIA 05/04/2019SPYRAL - GESTION ADMINISTRATIVA"/>
        <s v="TRANSACCIONES DEL DIA 05/13/2019SPYRAL - GESTION ADMINISTRATIVA"/>
        <s v="TRANSACCIONES DEL DIA 02/07/2019SPYRAL - GESTION ADMINISTRATIVA"/>
        <s v="TRANSACCIONES DEL DIA 03/06/2019SPYRAL - GESTION ADMINISTRATIVA"/>
        <s v="TRANSACCIONES DEL DIA 03/21/2019SPYRAL - GESTION ADMINISTRATIVA"/>
        <s v="TRANSACCIONES DEL DIA 07/24/2019SPYRAL - GESTION ADMINISTRATIVA"/>
        <s v="TRANSACCIONES DEL DIA 04/18/2019SPYRAL - GESTION ADMINISTRATIVA"/>
        <s v="TRANSACCIONES DEL DIA 01/21/2019SPYRAL - GESTION ADMINISTRATIVA"/>
        <s v="TRANSACCIONES DEL DIA 01/25/2019SPYRAL - GESTION ADMINISTRATIVA"/>
        <s v="TRANSACCIONES DEL DIA 02/02/2019SPYRAL - GESTION ADMINISTRATIVA"/>
        <s v="TRANSACCIONES DEL DIA 02/09/2019SPYRAL - GESTION ADMINISTRATIVA"/>
        <s v="TRANSACCIONES DEL DIA 03/18/2019SPYRAL - GESTION ADMINISTRATIVA"/>
        <s v="TRANSACCIONES DEL DIA 04/23/2019SPYRAL - GESTION ADMINISTRATIVA"/>
        <s v="TRANSACCIONES DEL DIA 06/19/2019SPYRAL - GESTION ADMINISTRATIVA"/>
        <s v="TRANSACCIONES DEL DIA 03/19/2019SPYRAL - GESTION ADMINISTRATIVA"/>
        <s v="TRANSACCIONES DEL DIA 04/03/2019SPYRAL - GESTION ADMINISTRATIVA"/>
        <s v="TRANSACCIONES DEL DIA 01/28/2019SPYRAL - GESTION ADMINISTRATIVA"/>
        <s v="TRANSACCIONES DEL DIA 02/16/2019SPYRAL - GESTION ADMINISTRATIVA"/>
        <s v="TRANSACCIONES DEL DIA 01/07/2019SPYRAL - GESTION ADMINISTRATIVA"/>
        <s v="TRANSACCIONES DEL DIA 05/23/2019SPYRAL - GESTION ADMINISTRATIVA"/>
        <s v="TRANSACCIONES DEL DIA 06/12/2019SPYRAL - GESTION ADMINISTRATIVA"/>
        <s v="TRANSACCIONES DEL DIA 06/17/2019SPYRAL - GESTION ADMINISTRATIVA"/>
        <s v="OTROS EGRESOS 1.P.O (OR:98/DES:98 TRN:86 PERF:300086 CAU: 18"/>
        <s v="OTROS EGRESOS 1.P.O (OR:154/DES:154 TRN:86 PERF:300086 CAU: 18"/>
        <s v="OTROS EGRESOS 1.P.O (OR:157/DES:157 TRN:86 PERF:300086 CAU: 18"/>
        <s v="CORRECCION DE RECHAZOS EN LA INTERFAZ CONTABLE"/>
        <s v="TRANSACCIONES DEL DIA 07/27/2019SPYRAL - GESTION ADMINISTRATIVA"/>
        <s v="TRANSACCIONES DEL DIA 01/23/2019SPYRAL - GESTION ADMINISTRATIVA"/>
        <s v="TRANSACCIONES DEL DIA 01/31/2019SPYRAL - GESTION ADMINISTRATIVA"/>
        <s v="TRANSACCIONES DEL DIA 01/05/2019SPYRAL - GESTION ADMINISTRATIVA"/>
        <s v="TRANSACCIONES DEL DIA 07/22/2019SPYRAL - GESTION ADMINISTRATIVA"/>
        <s v="TRANSACCIONES DEL DIA 04/10/2019SPYRAL - GESTION ADMINISTRATIVA"/>
        <s v="OTROS EGRESOS 1.P.O (OR:54/DES:54 TRN:86 PERF:300086 CAU: 17"/>
        <s v="OTROS EGRESOS 1.P.O (OR:162/DES:162 TRN:86 PERF:300086 CAU: 17"/>
        <s v="PROVISION CUENTA DE RECONOCIMIENTOS"/>
        <s v="REVERSION PROVISION CUENTA DE RECONOCIMIENTOS"/>
      </sharedItems>
    </cacheField>
    <cacheField name="Debito" numFmtId="0">
      <sharedItems containsSemiMixedTypes="0" containsString="0" containsNumber="1" minValue="0" maxValue="48000" count="3565">
        <n v="15.46"/>
        <n v="0"/>
        <n v="24.18"/>
        <n v="55.37"/>
        <n v="26.82"/>
        <n v="83.96"/>
        <n v="81.67"/>
        <n v="54.12"/>
        <n v="73.349999999999994"/>
        <n v="71.12"/>
        <n v="150.84"/>
        <n v="23.77"/>
        <n v="25.11"/>
        <n v="12.79"/>
        <n v="31.39"/>
        <n v="23.9"/>
        <n v="38.840000000000003"/>
        <n v="60.69"/>
        <n v="83.09"/>
        <n v="29.39"/>
        <n v="101.33"/>
        <n v="45.24"/>
        <n v="268.72000000000003"/>
        <n v="439.17"/>
        <n v="15.88"/>
        <n v="83.42"/>
        <n v="138.41"/>
        <n v="941.68"/>
        <n v="927.86"/>
        <n v="717.88"/>
        <n v="679.01"/>
        <n v="639.87"/>
        <n v="938.84"/>
        <n v="751.63"/>
        <n v="1220.46"/>
        <n v="686.59"/>
        <n v="578.47"/>
        <n v="940.44"/>
        <n v="784.57"/>
        <n v="492.62"/>
        <n v="728.85"/>
        <n v="31.74"/>
        <n v="33.28"/>
        <n v="6.31"/>
        <n v="30.92"/>
        <n v="58.09"/>
        <n v="12.87"/>
        <n v="15.84"/>
        <n v="13.67"/>
        <n v="6.94"/>
        <n v="49.82"/>
        <n v="25.14"/>
        <n v="53.39"/>
        <n v="17"/>
        <n v="18.77"/>
        <n v="17.649999999999999"/>
        <n v="21.74"/>
        <n v="52.73"/>
        <n v="39.39"/>
        <n v="6.66"/>
        <n v="49.41"/>
        <n v="52.52"/>
        <n v="8.6199999999999992"/>
        <n v="13.79"/>
        <n v="19.079999999999998"/>
        <n v="6.79"/>
        <n v="7.95"/>
        <n v="32.06"/>
        <n v="356.87"/>
        <n v="374.44"/>
        <n v="272.77"/>
        <n v="21.79"/>
        <n v="281.14"/>
        <n v="234.75"/>
        <n v="281.75"/>
        <n v="337.57"/>
        <n v="295.95"/>
        <n v="170.87"/>
        <n v="466.63"/>
        <n v="210.68"/>
        <n v="341.38"/>
        <n v="176.55"/>
        <n v="381.53"/>
        <n v="57.73"/>
        <n v="43.81"/>
        <n v="88.76"/>
        <n v="13.38"/>
        <n v="44.52"/>
        <n v="24.12"/>
        <n v="53.34"/>
        <n v="72.33"/>
        <n v="92.26"/>
        <n v="42.42"/>
        <n v="23.76"/>
        <n v="636.30999999999995"/>
        <n v="598.84"/>
        <n v="560.16999999999996"/>
        <n v="548.05999999999995"/>
        <n v="316.97000000000003"/>
        <n v="867.93"/>
        <n v="821.4"/>
        <n v="1086.4000000000001"/>
        <n v="502.17"/>
        <n v="581.75"/>
        <n v="722.42"/>
        <n v="564.22"/>
        <n v="348.54"/>
        <n v="816.62"/>
        <n v="8.57"/>
        <n v="80.14"/>
        <n v="49"/>
        <n v="121.69"/>
        <n v="49.7"/>
        <n v="50.95"/>
        <n v="27.72"/>
        <n v="13.61"/>
        <n v="28.09"/>
        <n v="41.72"/>
        <n v="48.91"/>
        <n v="55.5"/>
        <n v="36.590000000000003"/>
        <n v="15.09"/>
        <n v="59.61"/>
        <n v="14.73"/>
        <n v="36.61"/>
        <n v="66.27"/>
        <n v="10.68"/>
        <n v="24.85"/>
        <n v="214.05"/>
        <n v="52.41"/>
        <n v="523.71"/>
        <n v="254.33"/>
        <n v="429.05"/>
        <n v="339.08"/>
        <n v="339.37"/>
        <n v="403.79"/>
        <n v="224.35"/>
        <n v="120.64"/>
        <n v="450.39"/>
        <n v="261.58999999999997"/>
        <n v="302.99"/>
        <n v="384.79"/>
        <n v="204.94"/>
        <n v="174.44"/>
        <n v="14.79"/>
        <n v="46.15"/>
        <n v="24"/>
        <n v="39.19"/>
        <n v="111.78"/>
        <n v="1317.94"/>
        <n v="1283.47"/>
        <n v="16.38"/>
        <n v="1749.39"/>
        <n v="1542.51"/>
        <n v="1520.74"/>
        <n v="1388.9"/>
        <n v="1534.32"/>
        <n v="1092.69"/>
        <n v="861.99"/>
        <n v="512.05999999999995"/>
        <n v="713.18"/>
        <n v="1129.82"/>
        <n v="1421.56"/>
        <n v="1708.76"/>
        <n v="23.46"/>
        <n v="36.14"/>
        <n v="32.4"/>
        <n v="28.76"/>
        <n v="35.549999999999997"/>
        <n v="24.55"/>
        <n v="38.090000000000003"/>
        <n v="29.9"/>
        <n v="4.6399999999999997"/>
        <n v="441.03"/>
        <n v="193.81"/>
        <n v="178.36"/>
        <n v="288.79000000000002"/>
        <n v="164.81"/>
        <n v="327.9"/>
        <n v="620.96"/>
        <n v="653.11"/>
        <n v="415.3"/>
        <n v="421.31"/>
        <n v="563.80999999999995"/>
        <n v="524.77"/>
        <n v="853.72"/>
        <n v="823.91"/>
        <n v="28"/>
        <n v="23.27"/>
        <n v="5.63"/>
        <n v="7.73"/>
        <n v="4.2"/>
        <n v="11.02"/>
        <n v="41.65"/>
        <n v="415.06"/>
        <n v="493.74"/>
        <n v="383.97"/>
        <n v="469.33"/>
        <n v="362.75"/>
        <n v="471.52"/>
        <n v="882.86"/>
        <n v="1197.99"/>
        <n v="523.47"/>
        <n v="332.9"/>
        <n v="460.64"/>
        <n v="580.74"/>
        <n v="525.66"/>
        <n v="438.4"/>
        <n v="27.87"/>
        <n v="13.33"/>
        <n v="15.81"/>
        <n v="44.34"/>
        <n v="28.7"/>
        <n v="131.9"/>
        <n v="12.26"/>
        <n v="11.99"/>
        <n v="48.24"/>
        <n v="33.58"/>
        <n v="34.42"/>
        <n v="21.04"/>
        <n v="40.35"/>
        <n v="21.44"/>
        <n v="38.81"/>
        <n v="556.64"/>
        <n v="98.72"/>
        <n v="298.81"/>
        <n v="496.79"/>
        <n v="1473.5"/>
        <n v="446.09"/>
        <n v="607.30999999999995"/>
        <n v="503.22"/>
        <n v="389.72"/>
        <n v="508.37"/>
        <n v="631.69000000000005"/>
        <n v="292.58"/>
        <n v="685.88"/>
        <n v="88.67"/>
        <n v="52.49"/>
        <n v="23.08"/>
        <n v="85.08"/>
        <n v="25.68"/>
        <n v="36.28"/>
        <n v="27.64"/>
        <n v="66.94"/>
        <n v="24.25"/>
        <n v="31.72"/>
        <n v="52.32"/>
        <n v="41.48"/>
        <n v="80.37"/>
        <n v="27.29"/>
        <n v="39.61"/>
        <n v="14.97"/>
        <n v="14.42"/>
        <n v="21.15"/>
        <n v="54.75"/>
        <n v="86.75"/>
        <n v="34.28"/>
        <n v="8.85"/>
        <n v="20.13"/>
        <n v="17.36"/>
        <n v="37.049999999999997"/>
        <n v="55.36"/>
        <n v="17.47"/>
        <n v="571.73"/>
        <n v="420.53"/>
        <n v="541.79999999999995"/>
        <n v="649.70000000000005"/>
        <n v="61.02"/>
        <n v="244"/>
        <n v="465.27"/>
        <n v="492.88"/>
        <n v="297.5"/>
        <n v="401.01"/>
        <n v="434.25"/>
        <n v="444.88"/>
        <n v="657.63"/>
        <n v="855.44"/>
        <n v="659.88"/>
        <n v="148.30000000000001"/>
        <n v="144.5"/>
        <n v="21.29"/>
        <n v="99.04"/>
        <n v="69.900000000000006"/>
        <n v="102.33"/>
        <n v="24.92"/>
        <n v="209.41"/>
        <n v="54.42"/>
        <n v="29.29"/>
        <n v="33.96"/>
        <n v="17.63"/>
        <n v="26.81"/>
        <n v="24.09"/>
        <n v="404.26"/>
        <n v="481.94"/>
        <n v="380.09"/>
        <n v="417.96"/>
        <n v="365.79"/>
        <n v="451.51"/>
        <n v="540.01"/>
        <n v="591.12"/>
        <n v="322.37"/>
        <n v="359.5"/>
        <n v="467.29"/>
        <n v="563.71"/>
        <n v="15.62"/>
        <n v="284.25"/>
        <n v="410.5"/>
        <n v="17.350000000000001"/>
        <n v="15.68"/>
        <n v="45.96"/>
        <n v="34.340000000000003"/>
        <n v="17.829999999999998"/>
        <n v="30.17"/>
        <n v="33.92"/>
        <n v="17.760000000000002"/>
        <n v="53.28"/>
        <n v="64.58"/>
        <n v="74.66"/>
        <n v="15.55"/>
        <n v="68.88"/>
        <n v="29.22"/>
        <n v="96.53"/>
        <n v="40.72"/>
        <n v="51.66"/>
        <n v="14.23"/>
        <n v="26.86"/>
        <n v="26.62"/>
        <n v="28.41"/>
        <n v="88.07"/>
        <n v="70.97"/>
        <n v="211.01"/>
        <n v="30.02"/>
        <n v="83.43"/>
        <n v="100.66"/>
        <n v="190.22"/>
        <n v="108.73"/>
        <n v="133.29"/>
        <n v="78.69"/>
        <n v="236.28"/>
        <n v="24.74"/>
        <n v="132.25"/>
        <n v="31.42"/>
        <n v="63.84"/>
        <n v="22.58"/>
        <n v="147.52000000000001"/>
        <n v="94.97"/>
        <n v="33.25"/>
        <n v="123.9"/>
        <n v="86.54"/>
        <n v="323.60000000000002"/>
        <n v="128.56"/>
        <n v="396.15"/>
        <n v="210.3"/>
        <n v="221.42"/>
        <n v="93.58"/>
        <n v="253.1"/>
        <n v="233.35"/>
        <n v="195.92"/>
        <n v="58.8"/>
        <n v="31.05"/>
        <n v="32.17"/>
        <n v="39.01"/>
        <n v="57.12"/>
        <n v="8.17"/>
        <n v="24.02"/>
        <n v="39.130000000000003"/>
        <n v="29.5"/>
        <n v="51.73"/>
        <n v="16.12"/>
        <n v="299.97000000000003"/>
        <n v="439.82"/>
        <n v="387.3"/>
        <n v="418.53"/>
        <n v="338.3"/>
        <n v="79.02"/>
        <n v="235.92"/>
        <n v="516.44000000000005"/>
        <n v="465.99"/>
        <n v="379.72"/>
        <n v="203.3"/>
        <n v="214.21"/>
        <n v="263.73"/>
        <n v="224.67"/>
        <n v="420.08"/>
        <n v="28.57"/>
        <n v="28.78"/>
        <n v="59.19"/>
        <n v="43.57"/>
        <n v="41.23"/>
        <n v="29.14"/>
        <n v="31.68"/>
        <n v="66.569999999999993"/>
        <n v="55.58"/>
        <n v="51.1"/>
        <n v="28.22"/>
        <n v="37.04"/>
        <n v="28.4"/>
        <n v="46.7"/>
        <n v="165.96"/>
        <n v="102.96"/>
        <n v="125.74"/>
        <n v="174.24"/>
        <n v="51.02"/>
        <n v="301.62"/>
        <n v="110.13"/>
        <n v="111.56"/>
        <n v="124.99"/>
        <n v="247.59"/>
        <n v="209.54"/>
        <n v="228.43"/>
        <n v="164.05"/>
        <n v="151.01"/>
        <n v="72.03"/>
        <n v="30.26"/>
        <n v="33.15"/>
        <n v="59.5"/>
        <n v="22.78"/>
        <n v="24.9"/>
        <n v="42.85"/>
        <n v="49.33"/>
        <n v="109.68"/>
        <n v="68.73"/>
        <n v="133.16999999999999"/>
        <n v="219.43"/>
        <n v="46.95"/>
        <n v="145.5"/>
        <n v="246.81"/>
        <n v="389.07"/>
        <n v="278.27"/>
        <n v="196.6"/>
        <n v="191.55"/>
        <n v="319.35000000000002"/>
        <n v="322.63"/>
        <n v="318.16000000000003"/>
        <n v="283.88"/>
        <n v="28.84"/>
        <n v="24.94"/>
        <n v="154.03"/>
        <n v="25.26"/>
        <n v="13.86"/>
        <n v="58.52"/>
        <n v="50.06"/>
        <n v="28.51"/>
        <n v="18.29"/>
        <n v="72.040000000000006"/>
        <n v="30.9"/>
        <n v="15.38"/>
        <n v="30.14"/>
        <n v="45.75"/>
        <n v="162.99"/>
        <n v="69.8"/>
        <n v="40.1"/>
        <n v="217.67"/>
        <n v="233.51"/>
        <n v="172.65"/>
        <n v="158.68"/>
        <n v="138.18"/>
        <n v="229.55"/>
        <n v="148.88999999999999"/>
        <n v="251.59"/>
        <n v="250"/>
        <n v="224.28"/>
        <n v="160.21"/>
        <n v="26.27"/>
        <n v="30.87"/>
        <n v="36.020000000000003"/>
        <n v="62.37"/>
        <n v="224.45"/>
        <n v="221.32"/>
        <n v="210.16"/>
        <n v="252.54"/>
        <n v="228.39"/>
        <n v="306.07"/>
        <n v="262.12"/>
        <n v="298.35000000000002"/>
        <n v="236.68"/>
        <n v="277.51"/>
        <n v="329.37"/>
        <n v="265.14999999999998"/>
        <n v="332.19"/>
        <n v="414.55"/>
        <n v="74.63"/>
        <n v="29.74"/>
        <n v="14.38"/>
        <n v="169.99"/>
        <n v="27.07"/>
        <n v="10.86"/>
        <n v="84.37"/>
        <n v="16.13"/>
        <n v="50.1"/>
        <n v="45.5"/>
        <n v="53.14"/>
        <n v="35.75"/>
        <n v="23.96"/>
        <n v="116.28"/>
        <n v="33.85"/>
        <n v="11.54"/>
        <n v="9.59"/>
        <n v="33.21"/>
        <n v="67.930000000000007"/>
        <n v="77.28"/>
        <n v="26.26"/>
        <n v="25.91"/>
        <n v="69.349999999999994"/>
        <n v="61.01"/>
        <n v="45.54"/>
        <n v="17.34"/>
        <n v="153.78"/>
        <n v="43.44"/>
        <n v="113.23"/>
        <n v="1082.95"/>
        <n v="945.08"/>
        <n v="873.47"/>
        <n v="978.46"/>
        <n v="549.44000000000005"/>
        <n v="1066.53"/>
        <n v="952.83"/>
        <n v="852.46"/>
        <n v="580.63"/>
        <n v="665.7"/>
        <n v="653.28"/>
        <n v="763.6"/>
        <n v="1091.8399999999999"/>
        <n v="780.23"/>
        <n v="84.76"/>
        <n v="28.28"/>
        <n v="14.06"/>
        <n v="31.75"/>
        <n v="94.73"/>
        <n v="185.43"/>
        <n v="32.549999999999997"/>
        <n v="43.34"/>
        <n v="29.88"/>
        <n v="14.1"/>
        <n v="51.17"/>
        <n v="12.89"/>
        <n v="41.1"/>
        <n v="25.82"/>
        <n v="197.67"/>
        <n v="134.44999999999999"/>
        <n v="170.92"/>
        <n v="195.78"/>
        <n v="143.71"/>
        <n v="281.07"/>
        <n v="188.36"/>
        <n v="42.03"/>
        <n v="110.17"/>
        <n v="133.07"/>
        <n v="154.83000000000001"/>
        <n v="189.44"/>
        <n v="198.07"/>
        <n v="244.87"/>
        <n v="13.4"/>
        <n v="12.88"/>
        <n v="27.45"/>
        <n v="13.48"/>
        <n v="14.5"/>
        <n v="161.36000000000001"/>
        <n v="30.44"/>
        <n v="28.06"/>
        <n v="164.44"/>
        <n v="343.2"/>
        <n v="144.66999999999999"/>
        <n v="64.55"/>
        <n v="120.7"/>
        <n v="257.27999999999997"/>
        <n v="437.8"/>
        <n v="2622.92"/>
        <n v="145.36000000000001"/>
        <n v="127.94"/>
        <n v="1091.26"/>
        <n v="783.85"/>
        <n v="980.2"/>
        <n v="467.52"/>
        <n v="77.819999999999993"/>
        <n v="313.26"/>
        <n v="1356.16"/>
        <n v="278.75"/>
        <n v="571.72"/>
        <n v="117.52"/>
        <n v="231.17"/>
        <n v="340.7"/>
        <n v="873.71"/>
        <n v="1744.43"/>
        <n v="114.84"/>
        <n v="8.99"/>
        <n v="43.71"/>
        <n v="35.08"/>
        <n v="21.39"/>
        <n v="31.19"/>
        <n v="64.95"/>
        <n v="35.71"/>
        <n v="35.32"/>
        <n v="49.45"/>
        <n v="570.05999999999995"/>
        <n v="116.6"/>
        <n v="117.78"/>
        <n v="90.61"/>
        <n v="68.5"/>
        <n v="549.17999999999995"/>
        <n v="488.12"/>
        <n v="76.7"/>
        <n v="59.34"/>
        <n v="171.88"/>
        <n v="97"/>
        <n v="93.43"/>
        <n v="128.75"/>
        <n v="14.22"/>
        <n v="86.85"/>
        <n v="66.36"/>
        <n v="16.79"/>
        <n v="10.58"/>
        <n v="367.27"/>
        <n v="2620.46"/>
        <n v="311.67"/>
        <n v="4.22"/>
        <n v="512.62"/>
        <n v="514.69000000000005"/>
        <n v="1091"/>
        <n v="343.02"/>
        <n v="344.36"/>
        <n v="513.04999999999995"/>
        <n v="757.98"/>
        <n v="858.47"/>
        <n v="986.6"/>
        <n v="415.81"/>
        <n v="5973.76"/>
        <n v="3585"/>
        <n v="535.44000000000005"/>
        <n v="283.48"/>
        <n v="447.54"/>
        <n v="833.5"/>
        <n v="167.5"/>
        <n v="205.24"/>
        <n v="2846.89"/>
        <n v="5485.2"/>
        <n v="2715.03"/>
        <n v="1367.19"/>
        <n v="7.84"/>
        <n v="3292.47"/>
        <n v="3012.69"/>
        <n v="8498.83"/>
        <n v="3781.53"/>
        <n v="19187.669999999998"/>
        <n v="2912.65"/>
        <n v="2032.34"/>
        <n v="2595.87"/>
        <n v="9024.7000000000007"/>
        <n v="8494.94"/>
        <n v="480.62"/>
        <n v="951.08"/>
        <n v="52.88"/>
        <n v="435.82"/>
        <n v="610.65"/>
        <n v="1650.01"/>
        <n v="380.73"/>
        <n v="3783.38"/>
        <n v="3298.03"/>
        <n v="96.97"/>
        <n v="74.11"/>
        <n v="33.51"/>
        <n v="111.6"/>
        <n v="43.04"/>
        <n v="88.55"/>
        <n v="13.57"/>
        <n v="106.23"/>
        <n v="53.95"/>
        <n v="69.489999999999995"/>
        <n v="64.41"/>
        <n v="157.83000000000001"/>
        <n v="118.76"/>
        <n v="152.76"/>
        <n v="406.42"/>
        <n v="26.02"/>
        <n v="268.98"/>
        <n v="21.26"/>
        <n v="13.04"/>
        <n v="30.27"/>
        <n v="29.35"/>
        <n v="30.67"/>
        <n v="25.59"/>
        <n v="77.98"/>
        <n v="25.94"/>
        <n v="426.16"/>
        <n v="422.74"/>
        <n v="413.49"/>
        <n v="578.76"/>
        <n v="503.99"/>
        <n v="661.6"/>
        <n v="602.92999999999995"/>
        <n v="566.08000000000004"/>
        <n v="609.58000000000004"/>
        <n v="422.93"/>
        <n v="590.33000000000004"/>
        <n v="745.07"/>
        <n v="628.98"/>
        <n v="498.38"/>
        <n v="112.18"/>
        <n v="92"/>
        <n v="49.79"/>
        <n v="15.39"/>
        <n v="29.04"/>
        <n v="44.56"/>
        <n v="29.17"/>
        <n v="87.19"/>
        <n v="41.82"/>
        <n v="14.52"/>
        <n v="8.0500000000000007"/>
        <n v="37.19"/>
        <n v="12.65"/>
        <n v="51.51"/>
        <n v="190.33"/>
        <n v="26.11"/>
        <n v="16.46"/>
        <n v="34.29"/>
        <n v="10.94"/>
        <n v="16.670000000000002"/>
        <n v="266.67"/>
        <n v="7.36"/>
        <n v="50.21"/>
        <n v="19.489999999999998"/>
        <n v="48.04"/>
        <n v="69.010000000000005"/>
        <n v="39.04"/>
        <n v="119.59"/>
        <n v="39.68"/>
        <n v="179.88"/>
        <n v="75.209999999999994"/>
        <n v="86.35"/>
        <n v="73.16"/>
        <n v="26.47"/>
        <n v="60.4"/>
        <n v="38.729999999999997"/>
        <n v="56.68"/>
        <n v="14.18"/>
        <n v="5"/>
        <n v="10"/>
        <n v="2.4"/>
        <n v="5.55"/>
        <n v="6"/>
        <n v="4"/>
        <n v="2"/>
        <n v="3"/>
        <n v="3.5"/>
        <n v="1.8"/>
        <n v="9.1999999999999993"/>
        <n v="18.399999999999999"/>
        <n v="3.6"/>
        <n v="2.25"/>
        <n v="5.4"/>
        <n v="2.7"/>
        <n v="6.5"/>
        <n v="14.7"/>
        <n v="9.5500000000000007"/>
        <n v="3.15"/>
        <n v="2.1"/>
        <n v="3.7"/>
        <n v="12.1"/>
        <n v="115"/>
        <n v="16"/>
        <n v="35.200000000000003"/>
        <n v="130"/>
        <n v="2.65"/>
        <n v="10.25"/>
        <n v="39"/>
        <n v="32"/>
        <n v="51.6"/>
        <n v="86.8"/>
        <n v="10.7"/>
        <n v="19"/>
        <n v="9"/>
        <n v="4.5"/>
        <n v="38"/>
        <n v="12.75"/>
        <n v="8.4"/>
        <n v="6.75"/>
        <n v="6.85"/>
        <n v="4.75"/>
        <n v="2.9"/>
        <n v="7"/>
        <n v="1100"/>
        <n v="11.5"/>
        <n v="30"/>
        <n v="27.4"/>
        <n v="8.6999999999999993"/>
        <n v="14"/>
        <n v="7.4"/>
        <n v="7.3"/>
        <n v="64.400000000000006"/>
        <n v="36.799999999999997"/>
        <n v="41.6"/>
        <n v="1500"/>
        <n v="62.6"/>
        <n v="1.3"/>
        <n v="1.45"/>
        <n v="6.4"/>
        <n v="24.34"/>
        <n v="176"/>
        <n v="45"/>
        <n v="14.55"/>
        <n v="26"/>
        <n v="104"/>
        <n v="364"/>
        <n v="338"/>
        <n v="34"/>
        <n v="13"/>
        <n v="30.4"/>
        <n v="312"/>
        <n v="67.599999999999994"/>
        <n v="62.4"/>
        <n v="90"/>
        <n v="108"/>
        <n v="286"/>
        <n v="11.3"/>
        <n v="12"/>
        <n v="15"/>
        <n v="25"/>
        <n v="1.25"/>
        <n v="124"/>
        <n v="234"/>
        <n v="5.5"/>
        <n v="252"/>
        <n v="216"/>
        <n v="126"/>
        <n v="180"/>
        <n v="136.5"/>
        <n v="17.399999999999999"/>
        <n v="113.1"/>
        <n v="147.9"/>
        <n v="165.3"/>
        <n v="95.7"/>
        <n v="43.5"/>
        <n v="221"/>
        <n v="22.8"/>
        <n v="16.5"/>
        <n v="42"/>
        <n v="154"/>
        <n v="27.84"/>
        <n v="91"/>
        <n v="182"/>
        <n v="168"/>
        <n v="14.35"/>
        <n v="7.35"/>
        <n v="132"/>
        <n v="178"/>
        <n v="11.25"/>
        <n v="245.24"/>
        <n v="65"/>
        <n v="88"/>
        <n v="22.5"/>
        <n v="185.85"/>
        <n v="183.93"/>
        <n v="22"/>
        <n v="136.61000000000001"/>
        <n v="6.95"/>
        <n v="10.8"/>
        <n v="6.3"/>
        <n v="6.6"/>
        <n v="18"/>
        <n v="72"/>
        <n v="91.5"/>
        <n v="149.5"/>
        <n v="264"/>
        <n v="208.8"/>
        <n v="176.8"/>
        <n v="47"/>
        <n v="183.8"/>
        <n v="190.4"/>
        <n v="163.19999999999999"/>
        <n v="88.6"/>
        <n v="6.83"/>
        <n v="1.5"/>
        <n v="13.3"/>
        <n v="10.5"/>
        <n v="8"/>
        <n v="514.79999999999995"/>
        <n v="9.4499999999999993"/>
        <n v="1200"/>
        <n v="620.70000000000005"/>
        <n v="13.8"/>
        <n v="41.4"/>
        <n v="23"/>
        <n v="50.75"/>
        <n v="112.2"/>
        <n v="91.6"/>
        <n v="98"/>
        <n v="139.44999999999999"/>
        <n v="82.6"/>
        <n v="92.95"/>
        <n v="125.7"/>
        <n v="138.80000000000001"/>
        <n v="60"/>
        <n v="217.6"/>
        <n v="156.66"/>
        <n v="133"/>
        <n v="1020"/>
        <n v="37"/>
        <n v="108.4"/>
        <n v="114"/>
        <n v="40"/>
        <n v="50"/>
        <n v="49.6"/>
        <n v="2166"/>
        <n v="43.2"/>
        <n v="101.6"/>
        <n v="35"/>
        <n v="137.63999999999999"/>
        <n v="85"/>
        <n v="20.5"/>
        <n v="70"/>
        <n v="135"/>
        <n v="20"/>
        <n v="0.96"/>
        <n v="6.63"/>
        <n v="7.99"/>
        <n v="17.899999999999999"/>
        <n v="35.299999999999997"/>
        <n v="50.47"/>
        <n v="25.3"/>
        <n v="13.52"/>
        <n v="23.55"/>
        <n v="689.98"/>
        <n v="3354.82"/>
        <n v="1185.1500000000001"/>
        <n v="240.29"/>
        <n v="150"/>
        <n v="722.68"/>
        <n v="326.42"/>
        <n v="940.61"/>
        <n v="185.5"/>
        <n v="62.7"/>
        <n v="1067.8800000000001"/>
        <n v="409.83"/>
        <n v="128"/>
        <n v="56"/>
        <n v="1197.1400000000001"/>
        <n v="76"/>
        <n v="58.75"/>
        <n v="301"/>
        <n v="1166.69"/>
        <n v="131.68"/>
        <n v="236"/>
        <n v="549.85"/>
        <n v="168.3"/>
        <n v="287"/>
        <n v="141"/>
        <n v="170.6"/>
        <n v="54.15"/>
        <n v="342.04"/>
        <n v="180.2"/>
        <n v="327.18"/>
        <n v="120"/>
        <n v="80"/>
        <n v="1026.1199999999999"/>
        <n v="362.32"/>
        <n v="1169.25"/>
        <n v="340"/>
        <n v="167.26"/>
        <n v="196.71"/>
        <n v="114.23"/>
        <n v="200.5"/>
        <n v="1734.36"/>
        <n v="1172.83"/>
        <n v="13.25"/>
        <n v="45.35"/>
        <n v="1930.91"/>
        <n v="29.4"/>
        <n v="42.9"/>
        <n v="158.69"/>
        <n v="1400.56"/>
        <n v="23.4"/>
        <n v="36.15"/>
        <n v="48.3"/>
        <n v="29.6"/>
        <n v="237.9"/>
        <n v="27.6"/>
        <n v="33.799999999999997"/>
        <n v="34.299999999999997"/>
        <n v="10.74"/>
        <n v="35.6"/>
        <n v="8.94"/>
        <n v="371"/>
        <n v="96"/>
        <n v="134"/>
        <n v="166"/>
        <n v="7.14"/>
        <n v="3.53"/>
        <n v="16.440000000000001"/>
        <n v="175"/>
        <n v="1.04"/>
        <n v="26.78"/>
        <n v="638.95000000000005"/>
        <n v="805.4"/>
        <n v="15.73"/>
        <n v="677.55"/>
        <n v="607.75"/>
        <n v="10.029999999999999"/>
        <n v="612.1"/>
        <n v="551.15"/>
        <n v="12.6"/>
        <n v="507.6"/>
        <n v="77.8"/>
        <n v="122.2"/>
        <n v="370.5"/>
        <n v="39.200000000000003"/>
        <n v="62"/>
        <n v="15.65"/>
        <n v="205.8"/>
        <n v="22.92"/>
        <n v="27.05"/>
        <n v="9.43"/>
        <n v="139.4"/>
        <n v="96.21"/>
        <n v="14.6"/>
        <n v="19.239999999999998"/>
        <n v="63.8"/>
        <n v="232.15"/>
        <n v="34.33"/>
        <n v="1.57"/>
        <n v="24.6"/>
        <n v="12.45"/>
        <n v="106"/>
        <n v="232.5"/>
        <n v="44.35"/>
        <n v="70.23"/>
        <n v="222.6"/>
        <n v="5.35"/>
        <n v="5.79"/>
        <n v="137.44"/>
        <n v="208.6"/>
        <n v="71.7"/>
        <n v="324.14999999999998"/>
        <n v="34.6"/>
        <n v="5.2"/>
        <n v="4.87"/>
        <n v="28.37"/>
        <n v="794.05"/>
        <n v="37.94"/>
        <n v="915.4"/>
        <n v="814.45"/>
        <n v="884.55"/>
        <n v="214.34"/>
        <n v="713.5"/>
        <n v="741.65"/>
        <n v="617.29999999999995"/>
        <n v="100.6"/>
        <n v="9.5"/>
        <n v="1127.92"/>
        <n v="70.7"/>
        <n v="225.5"/>
        <n v="700.28"/>
        <n v="57.9"/>
        <n v="57.55"/>
        <n v="10.27"/>
        <n v="71.3"/>
        <n v="197"/>
        <n v="642.15"/>
        <n v="51.7"/>
        <n v="681.65"/>
        <n v="549.04999999999995"/>
        <n v="639.4"/>
        <n v="75"/>
        <n v="619.5"/>
        <n v="100.4"/>
        <n v="443.8"/>
        <n v="32.33"/>
        <n v="553.25"/>
        <n v="170"/>
        <n v="654.45000000000005"/>
        <n v="113.34"/>
        <n v="256.83999999999997"/>
        <n v="2700"/>
        <n v="116.82"/>
        <n v="26.1"/>
        <n v="177.6"/>
        <n v="27.22"/>
        <n v="37.06"/>
        <n v="10.28"/>
        <n v="15.16"/>
        <n v="10.71"/>
        <n v="26.64"/>
        <n v="107.95"/>
        <n v="10.45"/>
        <n v="3.47"/>
        <n v="33.770000000000003"/>
        <n v="27.7"/>
        <n v="150.08000000000001"/>
        <n v="2550"/>
        <n v="19.37"/>
        <n v="17.61"/>
        <n v="27.28"/>
        <n v="20.11"/>
        <n v="15.64"/>
        <n v="39.700000000000003"/>
        <n v="2400"/>
        <n v="10.07"/>
        <n v="177.5"/>
        <n v="38.08"/>
        <n v="10.85"/>
        <n v="29.83"/>
        <n v="10.67"/>
        <n v="9.98"/>
        <n v="19.71"/>
        <n v="37.01"/>
        <n v="2100"/>
        <n v="21.98"/>
        <n v="9.81"/>
        <n v="27.54"/>
        <n v="29.46"/>
        <n v="14.03"/>
        <n v="186.89"/>
        <n v="5.25"/>
        <n v="2250"/>
        <n v="4.37"/>
        <n v="16.28"/>
        <n v="22.45"/>
        <n v="14.17"/>
        <n v="9.34"/>
        <n v="11.44"/>
        <n v="20.100000000000001"/>
        <n v="360"/>
        <n v="210"/>
        <n v="24.03"/>
        <n v="11.03"/>
        <n v="10.49"/>
        <n v="38.799999999999997"/>
        <n v="300"/>
        <n v="46.33"/>
        <n v="145"/>
        <n v="57"/>
        <n v="126.96"/>
        <n v="52.8"/>
        <n v="64"/>
        <n v="851.9"/>
        <n v="82"/>
        <n v="3198.1"/>
        <n v="196"/>
        <n v="280"/>
        <n v="195"/>
        <n v="27.9"/>
        <n v="7.2"/>
        <n v="99.54"/>
        <n v="152.5"/>
        <n v="22.6"/>
        <n v="21.37"/>
        <n v="148"/>
        <n v="212.39"/>
        <n v="1385.75"/>
        <n v="89.45"/>
        <n v="287.39999999999998"/>
        <n v="9.0500000000000007"/>
        <n v="356"/>
        <n v="12.84"/>
        <n v="17.09"/>
        <n v="50.73"/>
        <n v="94"/>
        <n v="95"/>
        <n v="27"/>
        <n v="202"/>
        <n v="239"/>
        <n v="227"/>
        <n v="94.65"/>
        <n v="3.34"/>
        <n v="513.05999999999995"/>
        <n v="99.55"/>
        <n v="21"/>
        <n v="58.35"/>
        <n v="160.46"/>
        <n v="82.55"/>
        <n v="130.16"/>
        <n v="51.5"/>
        <n v="89.7"/>
        <n v="589.76"/>
        <n v="204.22"/>
        <n v="365.74"/>
        <n v="67.430000000000007"/>
        <n v="125"/>
        <n v="403.6"/>
        <n v="93.37"/>
        <n v="115.43"/>
        <n v="87.73"/>
        <n v="1027.55"/>
        <n v="48"/>
        <n v="46"/>
        <n v="321.10000000000002"/>
        <n v="45.59"/>
        <n v="102.36"/>
        <n v="106.09"/>
        <n v="599.70000000000005"/>
        <n v="188.98"/>
        <n v="410.32"/>
        <n v="211.02"/>
        <n v="141.15"/>
        <n v="73.680000000000007"/>
        <n v="43"/>
        <n v="122.77"/>
        <n v="1411"/>
        <n v="106.36"/>
        <n v="121.63"/>
        <n v="255.81"/>
        <n v="68"/>
        <n v="497.56"/>
        <n v="66"/>
        <n v="55"/>
        <n v="131.15"/>
        <n v="146.56"/>
        <n v="211.95"/>
        <n v="70.069999999999993"/>
        <n v="152.05000000000001"/>
        <n v="154.43"/>
        <n v="667.23"/>
        <n v="112.79"/>
        <n v="33"/>
        <n v="87.84"/>
        <n v="171.02"/>
        <n v="112"/>
        <n v="124.27"/>
        <n v="37.25"/>
        <n v="97.74"/>
        <n v="83"/>
        <n v="107"/>
        <n v="44.15"/>
        <n v="89"/>
        <n v="121.68"/>
        <n v="122.01"/>
        <n v="93.15"/>
        <n v="158.59"/>
        <n v="83.01"/>
        <n v="80.5"/>
        <n v="159.38999999999999"/>
        <n v="82.01"/>
        <n v="138"/>
        <n v="110.57"/>
        <n v="215.17"/>
        <n v="167.82"/>
        <n v="82.5"/>
        <n v="48.5"/>
        <n v="56.8"/>
        <n v="103.2"/>
        <n v="174.7"/>
        <n v="53.65"/>
        <n v="127"/>
        <n v="41"/>
        <n v="46.3"/>
        <n v="75.7"/>
        <n v="172.7"/>
        <n v="136.02000000000001"/>
        <n v="33.4"/>
        <n v="323.38"/>
        <n v="54.4"/>
        <n v="256.27999999999997"/>
        <n v="243.6"/>
        <n v="70.650000000000006"/>
        <n v="363.7"/>
        <n v="96.94"/>
        <n v="68.22"/>
        <n v="212.77"/>
        <n v="711.35"/>
        <n v="192.67"/>
        <n v="67.48"/>
        <n v="52.3"/>
        <n v="622.37"/>
        <n v="48.18"/>
        <n v="99.01"/>
        <n v="209.84"/>
        <n v="87.6"/>
        <n v="81.3"/>
        <n v="110.95"/>
        <n v="98.86"/>
        <n v="198.85"/>
        <n v="384.98"/>
        <n v="188.4"/>
        <n v="152.30000000000001"/>
        <n v="439.52"/>
        <n v="54.34"/>
        <n v="280.37"/>
        <n v="16.600000000000001"/>
        <n v="22.05"/>
        <n v="69.400000000000006"/>
        <n v="6.12"/>
        <n v="37.299999999999997"/>
        <n v="127.7"/>
        <n v="19.95"/>
        <n v="152"/>
        <n v="104.6"/>
        <n v="392.89"/>
        <n v="13.99"/>
        <n v="43.49"/>
        <n v="62.73"/>
        <n v="21.65"/>
        <n v="8.31"/>
        <n v="80.66"/>
        <n v="17.149999999999999"/>
        <n v="1.1000000000000001"/>
        <n v="30.24"/>
        <n v="137.5"/>
        <n v="42.84"/>
        <n v="16.649999999999999"/>
        <n v="22.2"/>
        <n v="5.9"/>
        <n v="9.75"/>
        <n v="16.399999999999999"/>
        <n v="19.5"/>
        <n v="36"/>
        <n v="18.75"/>
        <n v="63.13"/>
        <n v="71.31"/>
        <n v="113.93"/>
        <n v="113"/>
        <n v="117.91"/>
        <n v="99.5"/>
        <n v="27.98"/>
        <n v="60.1"/>
        <n v="39.479999999999997"/>
        <n v="47.54"/>
        <n v="184"/>
        <n v="81.47"/>
        <n v="50.33"/>
        <n v="21.89"/>
        <n v="143.16999999999999"/>
        <n v="58.97"/>
        <n v="48.07"/>
        <n v="22.99"/>
        <n v="26.77"/>
        <n v="51.04"/>
        <n v="34.76"/>
        <n v="137.53"/>
        <n v="97.25"/>
        <n v="171.2"/>
        <n v="97.9"/>
        <n v="51.45"/>
        <n v="23.99"/>
        <n v="25.99"/>
        <n v="25.19"/>
        <n v="11.21"/>
        <n v="21.2"/>
        <n v="26.16"/>
        <n v="17.98"/>
        <n v="42.97"/>
        <n v="24.48"/>
        <n v="69.28"/>
        <n v="104.5"/>
        <n v="110"/>
        <n v="17.96"/>
        <n v="14.25"/>
        <n v="13.6"/>
        <n v="8.5"/>
        <n v="16.3"/>
        <n v="123.62"/>
        <n v="161.53"/>
        <n v="97.84"/>
        <n v="35.36"/>
        <n v="27.85"/>
        <n v="27.47"/>
        <n v="47.58"/>
        <n v="4.8"/>
        <n v="14.65"/>
        <n v="24.62"/>
        <n v="27.8"/>
        <n v="26.12"/>
        <n v="61.64"/>
        <n v="30.85"/>
        <n v="76.75"/>
        <n v="55.06"/>
        <n v="86.97"/>
        <n v="160"/>
        <n v="39.979999999999997"/>
        <n v="14.45"/>
        <n v="29.75"/>
        <n v="25.8"/>
        <n v="31.6"/>
        <n v="14.19"/>
        <n v="70.099999999999994"/>
        <n v="40.47"/>
        <n v="43.32"/>
        <n v="30.3"/>
        <n v="15.76"/>
        <n v="20.329999999999998"/>
        <n v="54.5"/>
        <n v="32.9"/>
        <n v="77.900000000000006"/>
        <n v="10.75"/>
        <n v="51.75"/>
        <n v="23.75"/>
        <n v="64.099999999999994"/>
        <n v="49.5"/>
        <n v="45.7"/>
        <n v="100.8"/>
        <n v="41.69"/>
        <n v="297.57"/>
        <n v="52.7"/>
        <n v="47.85"/>
        <n v="1073.46"/>
        <n v="40.340000000000003"/>
        <n v="15.1"/>
        <n v="21.45"/>
        <n v="120.18"/>
        <n v="496.11"/>
        <n v="11.38"/>
        <n v="25.4"/>
        <n v="535.41"/>
        <n v="127.57"/>
        <n v="76.5"/>
        <n v="38.5"/>
        <n v="479.83"/>
        <n v="333.89"/>
        <n v="6.28"/>
        <n v="62.42"/>
        <n v="44.68"/>
        <n v="36.479999999999997"/>
        <n v="13.7"/>
        <n v="153.04"/>
        <n v="60.95"/>
        <n v="79.8"/>
        <n v="52.55"/>
        <n v="137.13999999999999"/>
        <n v="35.26"/>
        <n v="47.99"/>
        <n v="14.24"/>
        <n v="9.1300000000000008"/>
        <n v="171.22"/>
        <n v="88.9"/>
        <n v="11.49"/>
        <n v="118.93"/>
        <n v="44.97"/>
        <n v="555.41"/>
        <n v="186.25"/>
        <n v="37.18"/>
        <n v="59.73"/>
        <n v="319.06"/>
        <n v="125.2"/>
        <n v="23.89"/>
        <n v="18.079999999999998"/>
        <n v="453.48"/>
        <n v="17.2"/>
        <n v="41.74"/>
        <n v="29.42"/>
        <n v="70.75"/>
        <n v="243.88"/>
        <n v="118.18"/>
        <n v="226.21"/>
        <n v="172"/>
        <n v="228.5"/>
        <n v="246.37"/>
        <n v="51.97"/>
        <n v="51.31"/>
        <n v="64.900000000000006"/>
        <n v="59.97"/>
        <n v="116.49"/>
        <n v="38.950000000000003"/>
        <n v="39.340000000000003"/>
        <n v="28.2"/>
        <n v="22.59"/>
        <n v="86.21"/>
        <n v="42.98"/>
        <n v="24.65"/>
        <n v="243.82"/>
        <n v="14.39"/>
        <n v="46.03"/>
        <n v="68.2"/>
        <n v="35.909999999999997"/>
        <n v="204.83"/>
        <n v="32.729999999999997"/>
        <n v="133.57"/>
        <n v="312.82"/>
        <n v="77.7"/>
        <n v="130.66"/>
        <n v="78.25"/>
        <n v="78.650000000000006"/>
        <n v="111.91"/>
        <n v="26.65"/>
        <n v="34.24"/>
        <n v="173.26"/>
        <n v="376.16"/>
        <n v="61.38"/>
        <n v="1252.82"/>
        <n v="341.81"/>
        <n v="331"/>
        <n v="94.88"/>
        <n v="83.97"/>
        <n v="23.94"/>
        <n v="40.25"/>
        <n v="28.97"/>
        <n v="490"/>
        <n v="32.049999999999997"/>
        <n v="27.55"/>
        <n v="219.25"/>
        <n v="112.77"/>
        <n v="8.9"/>
        <n v="182.22"/>
        <n v="26.23"/>
        <n v="816.22"/>
        <n v="42.94"/>
        <n v="53.82"/>
        <n v="166.14"/>
        <n v="16.510000000000002"/>
        <n v="130.75"/>
        <n v="22.28"/>
        <n v="25.28"/>
        <n v="16.75"/>
        <n v="19.649999999999999"/>
        <n v="177.7"/>
        <n v="86.3"/>
        <n v="116.25"/>
        <n v="47.25"/>
        <n v="20.75"/>
        <n v="324.01"/>
        <n v="34.47"/>
        <n v="376.61"/>
        <n v="33.549999999999997"/>
        <n v="195.56"/>
        <n v="10.46"/>
        <n v="154.13"/>
        <n v="112.62"/>
        <n v="54.63"/>
        <n v="264.52"/>
        <n v="374.62"/>
        <n v="194.17"/>
        <n v="131.99"/>
        <n v="47.75"/>
        <n v="53.85"/>
        <n v="202.75"/>
        <n v="132.62"/>
        <n v="163.9"/>
        <n v="22.74"/>
        <n v="61.6"/>
        <n v="27.24"/>
        <n v="28.5"/>
        <n v="32.299999999999997"/>
        <n v="27.48"/>
        <n v="33.76"/>
        <n v="27.95"/>
        <n v="25.67"/>
        <n v="29.98"/>
        <n v="85.93"/>
        <n v="36.950000000000003"/>
        <n v="77.040000000000006"/>
        <n v="7.7"/>
        <n v="23.53"/>
        <n v="26.97"/>
        <n v="24.42"/>
        <n v="44.85"/>
        <n v="40.450000000000003"/>
        <n v="25.39"/>
        <n v="45.45"/>
        <n v="22.48"/>
        <n v="26.98"/>
        <n v="19.96"/>
        <n v="11.9"/>
        <n v="35.96"/>
        <n v="48.48"/>
        <n v="64.92"/>
        <n v="70.819999999999993"/>
        <n v="81.260000000000005"/>
        <n v="73.790000000000006"/>
        <n v="51.35"/>
        <n v="68.459999999999994"/>
        <n v="46.98"/>
        <n v="59.16"/>
        <n v="74.680000000000007"/>
        <n v="17.5"/>
        <n v="49.98"/>
        <n v="21.21"/>
        <n v="37.47"/>
        <n v="31.98"/>
        <n v="400"/>
        <n v="32.97"/>
        <n v="41.71"/>
        <n v="91.13"/>
        <n v="10360"/>
        <n v="75.94"/>
        <n v="500"/>
        <n v="46100"/>
        <n v="1618.93"/>
        <n v="363.8"/>
        <n v="200"/>
        <n v="89.5"/>
        <n v="124.53"/>
        <n v="69.930000000000007"/>
        <n v="135.12"/>
        <n v="11"/>
        <n v="254.35"/>
        <n v="0.01"/>
        <n v="24.28"/>
        <n v="162.5"/>
        <n v="101.44"/>
        <n v="24.95"/>
        <n v="56.49"/>
        <n v="84"/>
        <n v="390"/>
        <n v="134.82"/>
        <n v="80.06"/>
        <n v="201.99"/>
        <n v="308.68"/>
        <n v="22.89"/>
        <n v="26.25"/>
        <n v="100"/>
        <n v="413"/>
        <n v="1254.5"/>
        <n v="203.77"/>
        <n v="396"/>
        <n v="106.12"/>
        <n v="95.96"/>
        <n v="71.97"/>
        <n v="76.98"/>
        <n v="279.51"/>
        <n v="133.30000000000001"/>
        <n v="5.99"/>
        <n v="49.2"/>
        <n v="29.37"/>
        <n v="42.13"/>
        <n v="86.47"/>
        <n v="78.8"/>
        <n v="57.76"/>
        <n v="60.31"/>
        <n v="99.56"/>
        <n v="107.4"/>
        <n v="40.68"/>
        <n v="48.2"/>
        <n v="47.95"/>
        <n v="88.43"/>
        <n v="50.37"/>
        <n v="187.5"/>
        <n v="202.5"/>
        <n v="9.99"/>
        <n v="203"/>
        <n v="53.41"/>
        <n v="40.19"/>
        <n v="45.62"/>
        <n v="49.32"/>
        <n v="49.58"/>
        <n v="47.35"/>
        <n v="36.11"/>
        <n v="211"/>
        <n v="170.48"/>
        <n v="86"/>
        <n v="140.30000000000001"/>
        <n v="63.77"/>
        <n v="263.25"/>
        <n v="30.84"/>
        <n v="34.99"/>
        <n v="15.95"/>
        <n v="20.99"/>
        <n v="16.149999999999999"/>
        <n v="19.100000000000001"/>
        <n v="25.02"/>
        <n v="128.04"/>
        <n v="125.21"/>
        <n v="12.93"/>
        <n v="197.14"/>
        <n v="145.18"/>
        <n v="88.74"/>
        <n v="151.84"/>
        <n v="88.19"/>
        <n v="86.74"/>
        <n v="65.22"/>
        <n v="152.08000000000001"/>
        <n v="89.33"/>
        <n v="103.39"/>
        <n v="91.81"/>
        <n v="84.26"/>
        <n v="17.05"/>
        <n v="79.73"/>
        <n v="102.39"/>
        <n v="64.069999999999993"/>
        <n v="28.82"/>
        <n v="389"/>
        <n v="55.35"/>
        <n v="95.63"/>
        <n v="40.89"/>
        <n v="45.65"/>
        <n v="49.46"/>
        <n v="35.119999999999997"/>
        <n v="34.54"/>
        <n v="152.75"/>
        <n v="27.75"/>
        <n v="126.25"/>
        <n v="77.349999999999994"/>
        <n v="43.7"/>
        <n v="184.05"/>
        <n v="145.59"/>
        <n v="305.58999999999997"/>
        <n v="29.96"/>
        <n v="31.9"/>
        <n v="130.5"/>
        <n v="110.69"/>
        <n v="285.70999999999998"/>
        <n v="98.21"/>
        <n v="148.26"/>
        <n v="113.68"/>
        <n v="64.2"/>
        <n v="142.33000000000001"/>
        <n v="84.6"/>
        <n v="75.599999999999994"/>
        <n v="44.6"/>
        <n v="215.6"/>
        <n v="169.85"/>
        <n v="5.89"/>
        <n v="79.75"/>
        <n v="246.72"/>
        <n v="87.91"/>
        <n v="197.93"/>
        <n v="38.18"/>
        <n v="85.12"/>
        <n v="87.62"/>
        <n v="40.119999999999997"/>
        <n v="71.92"/>
        <n v="57.08"/>
        <n v="79.14"/>
        <n v="45.48"/>
        <n v="89.85"/>
        <n v="88.95"/>
        <n v="118"/>
        <n v="90.4"/>
        <n v="9.3000000000000007"/>
        <n v="329.8"/>
        <n v="373"/>
        <n v="42.38"/>
        <n v="38.32"/>
        <n v="38.119999999999997"/>
        <n v="58.95"/>
        <n v="8.3800000000000008"/>
        <n v="15.98"/>
        <n v="20.94"/>
        <n v="22.54"/>
        <n v="88.75"/>
        <n v="105.75"/>
        <n v="132.9"/>
        <n v="163.36000000000001"/>
        <n v="48.05"/>
        <n v="36.380000000000003"/>
        <n v="154.26"/>
        <n v="195.75"/>
        <n v="85.02"/>
        <n v="9.2899999999999991"/>
        <n v="70.739999999999995"/>
        <n v="71"/>
        <n v="22.75"/>
        <n v="70.86"/>
        <n v="7.89"/>
        <n v="88.65"/>
        <n v="18.27"/>
        <n v="13.53"/>
        <n v="28.77"/>
        <n v="52.5"/>
        <n v="52.89"/>
        <n v="58.3"/>
        <n v="55.87"/>
        <n v="35.04"/>
        <n v="207"/>
        <n v="76.13"/>
        <n v="93.92"/>
        <n v="49.95"/>
        <n v="86.92"/>
        <n v="16.850000000000001"/>
        <n v="47.98"/>
        <n v="13.92"/>
        <n v="29.77"/>
        <n v="54.04"/>
        <n v="41.19"/>
        <n v="22.49"/>
        <n v="52.18"/>
        <n v="20.36"/>
        <n v="149.85"/>
        <n v="10.92"/>
        <n v="72.569999999999993"/>
        <n v="16.64"/>
        <n v="61.83"/>
        <n v="45.4"/>
        <n v="65.489999999999995"/>
        <n v="34.049999999999997"/>
        <n v="83.55"/>
        <n v="65.3"/>
        <n v="67.23"/>
        <n v="187.14"/>
        <n v="162.25"/>
        <n v="39.99"/>
        <n v="270"/>
        <n v="188.37"/>
        <n v="86.93"/>
        <n v="16.82"/>
        <n v="47.09"/>
        <n v="26.24"/>
        <n v="20.82"/>
        <n v="19.75"/>
        <n v="107.59"/>
        <n v="66.97"/>
        <n v="31.02"/>
        <n v="46.56"/>
        <n v="102.84"/>
        <n v="48.01"/>
        <n v="175.13"/>
        <n v="48.56"/>
        <n v="43.05"/>
        <n v="13.26"/>
        <n v="14.3"/>
        <n v="35.880000000000003"/>
        <n v="24.57"/>
        <n v="29.33"/>
        <n v="23.03"/>
        <n v="26.49"/>
        <n v="35.39"/>
        <n v="40.299999999999997"/>
        <n v="35.659999999999997"/>
        <n v="37.799999999999997"/>
        <n v="54.2"/>
        <n v="37.700000000000003"/>
        <n v="31.38"/>
        <n v="187.25"/>
        <n v="120.4"/>
        <n v="83.51"/>
        <n v="124.78"/>
        <n v="129.9"/>
        <n v="69.209999999999994"/>
        <n v="47.06"/>
        <n v="28.75"/>
        <n v="37.75"/>
        <n v="35.92"/>
        <n v="42.54"/>
        <n v="123"/>
        <n v="20.54"/>
        <n v="144.53"/>
        <n v="18.95"/>
        <n v="18.34"/>
        <n v="121.45"/>
        <n v="134.71"/>
        <n v="75.099999999999994"/>
        <n v="83.29"/>
        <n v="78.66"/>
        <n v="81.2"/>
        <n v="41.68"/>
        <n v="160.63"/>
        <n v="40.18"/>
        <n v="115.38"/>
        <n v="24.86"/>
        <n v="29.09"/>
        <n v="24.5"/>
        <n v="82.16"/>
        <n v="51.8"/>
        <n v="44.02"/>
        <n v="28.26"/>
        <n v="47.57"/>
        <n v="42.34"/>
        <n v="30.65"/>
        <n v="28.18"/>
        <n v="27.96"/>
        <n v="107.45"/>
        <n v="1876.36"/>
        <n v="684.29"/>
        <n v="52"/>
        <n v="39.5"/>
        <n v="283.58"/>
        <n v="46.99"/>
        <n v="153.57"/>
        <n v="237.6"/>
        <n v="232.73"/>
        <n v="56.06"/>
        <n v="53.55"/>
        <n v="339.5"/>
        <n v="365.04"/>
        <n v="391.87"/>
        <n v="252.9"/>
        <n v="376.89"/>
        <n v="61.5"/>
        <n v="42.69"/>
        <n v="64.849999999999994"/>
        <n v="25.95"/>
        <n v="19.32"/>
        <n v="27.5"/>
        <n v="102.25"/>
        <n v="112.11"/>
        <n v="440"/>
        <n v="154.21"/>
        <n v="34.229999999999997"/>
        <n v="36.75"/>
        <n v="578.27"/>
        <n v="555.79999999999995"/>
        <n v="1233.6400000000001"/>
        <n v="603.97"/>
        <n v="81.86"/>
        <n v="269.86"/>
        <n v="693.93"/>
        <n v="983.06"/>
        <n v="103.74"/>
        <n v="54.1"/>
        <n v="1719.06"/>
        <n v="592.47"/>
        <n v="394.99"/>
        <n v="629.41"/>
        <n v="140.93"/>
        <n v="114.97"/>
        <n v="135.55000000000001"/>
        <n v="53.93"/>
        <n v="420.14"/>
        <n v="2.5"/>
        <n v="2.14"/>
        <n v="146.36000000000001"/>
        <n v="36.35"/>
        <n v="178.7"/>
        <n v="65.86"/>
        <n v="96.8"/>
        <n v="69.790000000000006"/>
        <n v="424.76"/>
        <n v="139.69"/>
        <n v="75.260000000000005"/>
        <n v="281.54000000000002"/>
        <n v="129"/>
        <n v="20.95"/>
        <n v="37.29"/>
        <n v="79.48"/>
        <n v="329.94"/>
        <n v="11.8"/>
        <n v="51.92"/>
        <n v="12.64"/>
        <n v="54.79"/>
        <n v="41.08"/>
        <n v="81.099999999999994"/>
        <n v="54.66"/>
        <n v="282.94"/>
        <n v="80.25"/>
        <n v="221.25"/>
        <n v="138.66"/>
        <n v="56.5"/>
        <n v="498"/>
        <n v="66.86"/>
        <n v="475"/>
        <n v="101.26"/>
        <n v="75.900000000000006"/>
        <n v="67.5"/>
        <n v="7696.4"/>
        <n v="22.7"/>
        <n v="136"/>
        <n v="140.19999999999999"/>
        <n v="146.9"/>
        <n v="99.47"/>
        <n v="115.5"/>
        <n v="1008.31"/>
        <n v="30.53"/>
        <n v="436.59"/>
        <n v="44.62"/>
        <n v="99.89"/>
        <n v="17.28"/>
        <n v="15.75"/>
        <n v="351.69"/>
        <n v="99.43"/>
        <n v="1329.68"/>
        <n v="362.5"/>
        <n v="113.14"/>
        <n v="826.3"/>
        <n v="474"/>
        <n v="184.87"/>
        <n v="144"/>
        <n v="7.06"/>
        <n v="245"/>
        <n v="160.5"/>
        <n v="2200"/>
        <n v="363.13"/>
        <n v="86.5"/>
        <n v="2693.42"/>
        <n v="29.85"/>
        <n v="64.61"/>
        <n v="319.27"/>
        <n v="156.84"/>
        <n v="448.21"/>
        <n v="1020.63"/>
        <n v="1287"/>
        <n v="625"/>
        <n v="44.58"/>
        <n v="92.32"/>
        <n v="131.24"/>
        <n v="118.45"/>
        <n v="273.39999999999998"/>
        <n v="253.24"/>
        <n v="347.88"/>
        <n v="331.86"/>
        <n v="293.02"/>
        <n v="107.5"/>
        <n v="125.24"/>
        <n v="60.26"/>
        <n v="78.319999999999993"/>
        <n v="63.22"/>
        <n v="91.71"/>
        <n v="61.3"/>
        <n v="55.52"/>
        <n v="92.24"/>
        <n v="99.83"/>
        <n v="105.28"/>
        <n v="176.12"/>
        <n v="333.62"/>
        <n v="34.07"/>
        <n v="40.86"/>
        <n v="30.23"/>
        <n v="55.05"/>
        <n v="45.94"/>
        <n v="34.549999999999997"/>
        <n v="31.15"/>
        <n v="24.98"/>
        <n v="22.47"/>
        <n v="165.4"/>
        <n v="20.8"/>
        <n v="62.44"/>
        <n v="21.19"/>
        <n v="21.57"/>
        <n v="23.38"/>
        <n v="52.26"/>
        <n v="91.99"/>
        <n v="22.95"/>
        <n v="30.8"/>
        <n v="242.83"/>
        <n v="8.89"/>
        <n v="27.65"/>
        <n v="22.51"/>
        <n v="24.11"/>
        <n v="58.05"/>
        <n v="155.51"/>
        <n v="44"/>
        <n v="33.090000000000003"/>
        <n v="15.41"/>
        <n v="9.35"/>
        <n v="61.42"/>
        <n v="85.2"/>
        <n v="35.94"/>
        <n v="232.38"/>
        <n v="104.68"/>
        <n v="25.53"/>
        <n v="23.54"/>
        <n v="39.119999999999997"/>
        <n v="14.86"/>
        <n v="28.99"/>
        <n v="159.63"/>
        <n v="27.42"/>
        <n v="37.57"/>
        <n v="38.03"/>
        <n v="34.630000000000003"/>
        <n v="30.38"/>
        <n v="35.85"/>
        <n v="67.34"/>
        <n v="72.31"/>
        <n v="16.78"/>
        <n v="65.59"/>
        <n v="34.770000000000003"/>
        <n v="12.59"/>
        <n v="23.39"/>
        <n v="60.62"/>
        <n v="61"/>
        <n v="447.12"/>
        <n v="341.28"/>
        <n v="642.38"/>
        <n v="128.72"/>
        <n v="138.13"/>
        <n v="733.55"/>
        <n v="665.62"/>
        <n v="969.56"/>
        <n v="646.41"/>
        <n v="1181.26"/>
        <n v="471.73"/>
        <n v="484.74"/>
        <n v="618.82000000000005"/>
        <n v="681.89"/>
        <n v="637.09"/>
        <n v="860.35"/>
        <n v="879.61"/>
        <n v="839.9"/>
        <n v="873.5"/>
        <n v="32.01"/>
        <n v="48.99"/>
        <n v="31.77"/>
        <n v="23.73"/>
        <n v="13.14"/>
        <n v="96.22"/>
        <n v="7.26"/>
        <n v="81.55"/>
        <n v="13.32"/>
        <n v="21.92"/>
        <n v="66.95"/>
        <n v="458.67"/>
        <n v="414.52"/>
        <n v="307.33999999999997"/>
        <n v="371.65"/>
        <n v="59.91"/>
        <n v="488.85"/>
        <n v="298.99"/>
        <n v="290.17"/>
        <n v="360.46"/>
        <n v="473.77"/>
        <n v="307.27999999999997"/>
        <n v="351.43"/>
        <n v="475.27"/>
        <n v="11.08"/>
        <n v="48.03"/>
        <n v="29.15"/>
        <n v="27.99"/>
        <n v="45.08"/>
        <n v="43.11"/>
        <n v="81.08"/>
        <n v="47.78"/>
        <n v="83.57"/>
        <n v="723.12"/>
        <n v="544.92999999999995"/>
        <n v="714.31"/>
        <n v="739.91"/>
        <n v="75.819999999999993"/>
        <n v="1090.04"/>
        <n v="906.64"/>
        <n v="745.21"/>
        <n v="504.84"/>
        <n v="597.71"/>
        <n v="1045.49"/>
        <n v="1177.53"/>
        <n v="1192.95"/>
        <n v="757.32"/>
        <n v="566.5"/>
        <n v="52.04"/>
        <n v="27.18"/>
        <n v="38.9"/>
        <n v="48.4"/>
        <n v="29.05"/>
        <n v="19.899999999999999"/>
        <n v="60.7"/>
        <n v="18.510000000000002"/>
        <n v="37.36"/>
        <n v="29.64"/>
        <n v="16.88"/>
        <n v="24.81"/>
        <n v="70.28"/>
        <n v="29.99"/>
        <n v="88.26"/>
        <n v="527.12"/>
        <n v="296.87"/>
        <n v="200.77"/>
        <n v="162.05000000000001"/>
        <n v="256.25"/>
        <n v="238"/>
        <n v="349.69"/>
        <n v="486.85"/>
        <n v="368.43"/>
        <n v="250.08"/>
        <n v="518.83000000000004"/>
        <n v="635.95000000000005"/>
        <n v="453.9"/>
        <n v="423.51"/>
        <n v="14.12"/>
        <n v="44.01"/>
        <n v="44.84"/>
        <n v="48.33"/>
        <n v="1470.44"/>
        <n v="1046.49"/>
        <n v="859.78"/>
        <n v="717.11"/>
        <n v="976.58"/>
        <n v="523.55999999999995"/>
        <n v="743.95"/>
        <n v="430.92"/>
        <n v="1143.8499999999999"/>
        <n v="1334.36"/>
        <n v="1708.41"/>
        <n v="1424.84"/>
        <n v="1660.09"/>
        <n v="1098.96"/>
        <n v="34.21"/>
        <n v="77.290000000000006"/>
        <n v="21.76"/>
        <n v="26.84"/>
        <n v="82.95"/>
        <n v="98.4"/>
        <n v="60.14"/>
        <n v="150.13"/>
        <n v="48.98"/>
        <n v="122.52"/>
        <n v="85.88"/>
        <n v="112.16"/>
        <n v="135.44"/>
        <n v="112.93"/>
        <n v="9.8000000000000007"/>
        <n v="26.33"/>
        <n v="409.39"/>
        <n v="1011.2"/>
        <n v="947.29"/>
        <n v="812.98"/>
        <n v="287.85000000000002"/>
        <n v="371.73"/>
        <n v="523.57000000000005"/>
        <n v="409.61"/>
        <n v="384.42"/>
        <n v="571.58000000000004"/>
        <n v="703.22"/>
        <n v="1072.24"/>
        <n v="684.15"/>
        <n v="339.11"/>
        <n v="492.39"/>
        <n v="6.74"/>
        <n v="33.229999999999997"/>
        <n v="199.9"/>
        <n v="61.08"/>
        <n v="25.32"/>
        <n v="105.95"/>
        <n v="42.15"/>
        <n v="73.2"/>
        <n v="481.58"/>
        <n v="256.69"/>
        <n v="414.19"/>
        <n v="308.57"/>
        <n v="261.7"/>
        <n v="260.81"/>
        <n v="454.53"/>
        <n v="427.96"/>
        <n v="440.66"/>
        <n v="554.16"/>
        <n v="695.86"/>
        <n v="507.4"/>
        <n v="706.08"/>
        <n v="635.51"/>
        <n v="19.25"/>
        <n v="26.38"/>
        <n v="27.06"/>
        <n v="58.42"/>
        <n v="19.38"/>
        <n v="21.27"/>
        <n v="74.62"/>
        <n v="627.95000000000005"/>
        <n v="351.07"/>
        <n v="478.22"/>
        <n v="395.45"/>
        <n v="199.74"/>
        <n v="294.52"/>
        <n v="684.66"/>
        <n v="644.11"/>
        <n v="365.42"/>
        <n v="808.05"/>
        <n v="336.32"/>
        <n v="583.38"/>
        <n v="575.63"/>
        <n v="430.45"/>
        <n v="14.14"/>
        <n v="26.35"/>
        <n v="42.8"/>
        <n v="28.31"/>
        <n v="13.43"/>
        <n v="132.22"/>
        <n v="10.29"/>
        <n v="31.65"/>
        <n v="14.46"/>
        <n v="45.85"/>
        <n v="19.39"/>
        <n v="12.27"/>
        <n v="13.64"/>
        <n v="28.12"/>
        <n v="20.25"/>
        <n v="61.93"/>
        <n v="147.4"/>
        <n v="77.08"/>
        <n v="127.17"/>
        <n v="69.34"/>
        <n v="30.08"/>
        <n v="52.97"/>
        <n v="101.66"/>
        <n v="68.180000000000007"/>
        <n v="792.61"/>
        <n v="1065.3599999999999"/>
        <n v="983.14"/>
        <n v="536.64"/>
        <n v="708.43"/>
        <n v="369.72"/>
        <n v="560.6"/>
        <n v="59.78"/>
        <n v="396.19"/>
        <n v="597.52"/>
        <n v="936.65"/>
        <n v="683.32"/>
        <n v="478.91"/>
        <n v="551.41"/>
        <n v="402.95"/>
        <n v="12.8"/>
        <n v="10.6"/>
        <n v="17.7"/>
        <n v="72.849999999999994"/>
        <n v="22.19"/>
        <n v="130.29"/>
        <n v="17.510000000000002"/>
        <n v="23.57"/>
        <n v="21.09"/>
        <n v="67.13"/>
        <n v="91.9"/>
        <n v="27.14"/>
        <n v="20.86"/>
        <n v="303.73"/>
        <n v="263.83999999999997"/>
        <n v="387.82"/>
        <n v="231.33"/>
        <n v="480.58"/>
        <n v="456.32"/>
        <n v="443.45"/>
        <n v="379.26"/>
        <n v="355.04"/>
        <n v="365.4"/>
        <n v="513.57000000000005"/>
        <n v="617.16"/>
        <n v="531.46"/>
        <n v="540.30999999999995"/>
        <n v="46.57"/>
        <n v="143.35"/>
        <n v="76.97"/>
        <n v="55.92"/>
        <n v="17.600000000000001"/>
        <n v="63.64"/>
        <n v="28.72"/>
        <n v="32.130000000000003"/>
        <n v="77.209999999999994"/>
        <n v="103.76"/>
        <n v="84.8"/>
        <n v="99.42"/>
        <n v="131.81"/>
        <n v="82.59"/>
        <n v="152.47999999999999"/>
        <n v="20.72"/>
        <n v="56.89"/>
        <n v="88.69"/>
        <n v="122.35"/>
        <n v="203.87"/>
        <n v="123.55"/>
        <n v="132.77000000000001"/>
        <n v="173.93"/>
        <n v="77.61"/>
        <n v="12.49"/>
        <n v="25.48"/>
        <n v="60.19"/>
        <n v="558.33000000000004"/>
        <n v="456.75"/>
        <n v="123.44"/>
        <n v="140.37"/>
        <n v="277.94"/>
        <n v="165.12"/>
        <n v="277.35000000000002"/>
        <n v="138.5"/>
        <n v="125.81"/>
        <n v="250.17"/>
        <n v="391.96"/>
        <n v="414.36"/>
        <n v="253.81"/>
        <n v="40.99"/>
        <n v="61.62"/>
        <n v="64.510000000000005"/>
        <n v="37.83"/>
        <n v="30.68"/>
        <n v="20.170000000000002"/>
        <n v="107.83"/>
        <n v="17.45"/>
        <n v="193.97"/>
        <n v="324.77"/>
        <n v="41.31"/>
        <n v="138.09"/>
        <n v="85.85"/>
        <n v="567.08000000000004"/>
        <n v="246.08"/>
        <n v="209.59"/>
        <n v="319.01"/>
        <n v="258.82"/>
        <n v="231.75"/>
        <n v="247.25"/>
        <n v="330.37"/>
        <n v="114.74"/>
        <n v="252.32"/>
        <n v="213.47"/>
        <n v="292.72000000000003"/>
        <n v="318.88"/>
        <n v="16.68"/>
        <n v="250.81"/>
        <n v="108.28"/>
        <n v="77.64"/>
        <n v="30.16"/>
        <n v="32.380000000000003"/>
        <n v="22.88"/>
        <n v="119.39"/>
        <n v="54.25"/>
        <n v="46.01"/>
        <n v="58.94"/>
        <n v="384.96"/>
        <n v="397.34"/>
        <n v="295.97000000000003"/>
        <n v="127.85"/>
        <n v="87.89"/>
        <n v="214.42"/>
        <n v="149.43"/>
        <n v="215.34"/>
        <n v="305.62"/>
        <n v="329.75"/>
        <n v="330.73"/>
        <n v="170.64"/>
        <n v="246.93"/>
        <n v="90.79"/>
        <n v="37.630000000000003"/>
        <n v="25.63"/>
        <n v="38.42"/>
        <n v="91.09"/>
        <n v="95.62"/>
        <n v="52.96"/>
        <n v="386.75"/>
        <n v="455.83"/>
        <n v="264.37"/>
        <n v="215.46"/>
        <n v="181.12"/>
        <n v="242.02"/>
        <n v="322.91000000000003"/>
        <n v="321.02999999999997"/>
        <n v="259.92"/>
        <n v="486.39"/>
        <n v="216.64"/>
        <n v="318.58999999999997"/>
        <n v="217.88"/>
        <n v="257.58"/>
        <n v="26.94"/>
        <n v="15.93"/>
        <n v="39.42"/>
        <n v="69.680000000000007"/>
        <n v="40.04"/>
        <n v="73.849999999999994"/>
        <n v="33.020000000000003"/>
        <n v="80.47"/>
        <n v="63.58"/>
        <n v="35.520000000000003"/>
        <n v="449.4"/>
        <n v="95.48"/>
        <n v="39.020000000000003"/>
        <n v="132.91"/>
        <n v="155.74"/>
        <n v="226.17"/>
        <n v="168.11"/>
        <n v="183.98"/>
        <n v="226.28"/>
        <n v="208.07"/>
        <n v="241.12"/>
        <n v="477.64"/>
        <n v="812.13"/>
        <n v="18.760000000000002"/>
        <n v="31.22"/>
        <n v="36.82"/>
        <n v="42.17"/>
        <n v="85.06"/>
        <n v="514.46"/>
        <n v="65.680000000000007"/>
        <n v="212.88"/>
        <n v="243.25"/>
        <n v="247.68"/>
        <n v="397.66"/>
        <n v="163.58000000000001"/>
        <n v="204.36"/>
        <n v="303.57"/>
        <n v="210.56"/>
        <n v="306.8"/>
        <n v="402.87"/>
        <n v="392.27"/>
        <n v="287.68"/>
        <n v="55.12"/>
        <n v="49.31"/>
        <n v="24.36"/>
        <n v="77.55"/>
        <n v="108.33"/>
        <n v="107.54"/>
        <n v="12.91"/>
        <n v="12.15"/>
        <n v="26.03"/>
        <n v="5.6"/>
        <n v="39.33"/>
        <n v="85.58"/>
        <n v="50.11"/>
        <n v="24.96"/>
        <n v="75.709999999999994"/>
        <n v="45.01"/>
        <n v="79.08"/>
        <n v="37.64"/>
        <n v="18.420000000000002"/>
        <n v="9.89"/>
        <n v="34.840000000000003"/>
        <n v="93.66"/>
        <n v="51.37"/>
        <n v="41.44"/>
        <n v="50.49"/>
        <n v="83.32"/>
        <n v="88.18"/>
        <n v="86.68"/>
        <n v="62.72"/>
        <n v="57.16"/>
        <n v="1342.37"/>
        <n v="1172.44"/>
        <n v="725.25"/>
        <n v="639.91999999999996"/>
        <n v="827.43"/>
        <n v="562.41"/>
        <n v="557.19000000000005"/>
        <n v="539.51"/>
        <n v="671.12"/>
        <n v="980.37"/>
        <n v="985.64"/>
        <n v="1352.47"/>
        <n v="828.89"/>
        <n v="834.96"/>
        <n v="57.39"/>
        <n v="114.95"/>
        <n v="60.58"/>
        <n v="61.2"/>
        <n v="72.62"/>
        <n v="123.33"/>
        <n v="130.63999999999999"/>
        <n v="108.19"/>
        <n v="269.23"/>
        <n v="137.13"/>
        <n v="275.07"/>
        <n v="117.15"/>
        <n v="410.35"/>
        <n v="27.34"/>
        <n v="26.83"/>
        <n v="19.329999999999998"/>
        <n v="45.98"/>
        <n v="9.67"/>
        <n v="17.62"/>
        <n v="103.86"/>
        <n v="166.93"/>
        <n v="83.16"/>
        <n v="10.050000000000001"/>
        <n v="29.34"/>
        <n v="13.77"/>
        <n v="28.02"/>
        <n v="23.72"/>
        <n v="25.31"/>
        <n v="254.22"/>
        <n v="134.93"/>
        <n v="85.49"/>
        <n v="101.38"/>
        <n v="105.88"/>
        <n v="105.12"/>
        <n v="229.69"/>
        <n v="132.81"/>
        <n v="159.69999999999999"/>
        <n v="140"/>
        <n v="149.97999999999999"/>
        <n v="121.62"/>
        <n v="83.18"/>
        <n v="42.78"/>
        <n v="87.46"/>
        <n v="13.02"/>
        <n v="38.590000000000003"/>
        <n v="68.19"/>
        <n v="105.16"/>
        <n v="318.22000000000003"/>
        <n v="259.77"/>
        <n v="1189.81"/>
        <n v="518.6"/>
        <n v="542.38"/>
        <n v="328.77"/>
        <n v="312.97000000000003"/>
        <n v="683.57"/>
        <n v="254.94"/>
        <n v="249.64"/>
        <n v="344.62"/>
        <n v="616.58000000000004"/>
        <n v="111.49"/>
        <n v="7.31"/>
        <n v="767.82"/>
        <n v="10767.85"/>
        <n v="691.7"/>
        <n v="2484.4899999999998"/>
        <n v="519.55999999999995"/>
        <n v="1499.58"/>
        <n v="273.02999999999997"/>
        <n v="26.43"/>
        <n v="51.85"/>
        <n v="90.45"/>
        <n v="147.93"/>
        <n v="49.9"/>
        <n v="22.38"/>
        <n v="24.26"/>
        <n v="94.12"/>
        <n v="132.47"/>
        <n v="9.9600000000000009"/>
        <n v="20.9"/>
        <n v="123.3"/>
        <n v="327.85"/>
        <n v="164.7"/>
        <n v="150.58000000000001"/>
        <n v="99.97"/>
        <n v="18.37"/>
        <n v="13.97"/>
        <n v="23.05"/>
        <n v="30.39"/>
        <n v="50.79"/>
        <n v="2823.18"/>
        <n v="838"/>
        <n v="4.68"/>
        <n v="5620.07"/>
        <n v="983.17"/>
        <n v="1232.6199999999999"/>
        <n v="1283.31"/>
        <n v="2980.22"/>
        <n v="61.81"/>
        <n v="1738.68"/>
        <n v="1065.6300000000001"/>
        <n v="2.27"/>
        <n v="653.96"/>
        <n v="3294.23"/>
        <n v="944.15"/>
        <n v="804.21"/>
        <n v="1408.96"/>
        <n v="1290.4100000000001"/>
        <n v="27.2"/>
        <n v="516.86"/>
        <n v="83.12"/>
        <n v="673.32"/>
        <n v="151.41"/>
        <n v="506.95"/>
        <n v="156.97"/>
        <n v="444.29"/>
        <n v="16088.95"/>
        <n v="2256.5"/>
        <n v="2309.17"/>
        <n v="11432.58"/>
        <n v="537.59"/>
        <n v="910.15"/>
        <n v="930.71"/>
        <n v="1142.21"/>
        <n v="123.45"/>
        <n v="1127.55"/>
        <n v="191.12"/>
        <n v="305.36"/>
        <n v="158.78"/>
        <n v="519.46"/>
        <n v="537.95000000000005"/>
        <n v="1368.34"/>
        <n v="329.69"/>
        <n v="1553.8"/>
        <n v="163.72"/>
        <n v="39.43"/>
        <n v="271.64999999999998"/>
        <n v="37.49"/>
        <n v="181.36"/>
        <n v="29.16"/>
        <n v="47.61"/>
        <n v="111.83"/>
        <n v="13.68"/>
        <n v="50.38"/>
        <n v="42.39"/>
        <n v="159.55000000000001"/>
        <n v="173.16"/>
        <n v="219.83"/>
        <n v="129.44999999999999"/>
        <n v="98.19"/>
        <n v="142.01"/>
        <n v="206.84"/>
        <n v="233.45"/>
        <n v="365.3"/>
        <n v="32.5"/>
        <n v="173.81"/>
        <n v="42.2"/>
        <n v="50.62"/>
        <n v="24.4"/>
        <n v="56.43"/>
        <n v="12.62"/>
        <n v="81.11"/>
        <n v="32.450000000000003"/>
        <n v="64.22"/>
        <n v="65.63"/>
        <n v="543.25"/>
        <n v="358.78"/>
        <n v="411.2"/>
        <n v="486.58"/>
        <n v="474.74"/>
        <n v="516.62"/>
        <n v="414.01"/>
        <n v="391.03"/>
        <n v="448.2"/>
        <n v="522.20000000000005"/>
        <n v="401.95"/>
        <n v="594.01"/>
        <n v="562.02"/>
        <n v="481.35"/>
        <n v="6.56"/>
        <n v="412.97"/>
        <n v="71.099999999999994"/>
        <n v="59.35"/>
        <n v="16.690000000000001"/>
        <n v="7.42"/>
        <n v="9.66"/>
        <n v="334.93"/>
        <n v="83.6"/>
        <n v="22.42"/>
        <n v="37.5"/>
        <n v="20.239999999999998"/>
        <n v="106.5"/>
        <n v="182.59"/>
        <n v="186.05"/>
        <n v="262.45"/>
        <n v="36.630000000000003"/>
        <n v="17.670000000000002"/>
        <n v="57.69"/>
        <n v="144.43"/>
        <n v="28.91"/>
        <n v="27.71"/>
        <n v="80.13"/>
        <n v="31.11"/>
        <n v="44.13"/>
        <n v="100.79"/>
        <n v="23.25"/>
        <n v="8.35"/>
        <n v="7.15"/>
        <n v="7.6"/>
        <n v="3.95"/>
        <n v="122"/>
        <n v="46.4"/>
        <n v="44.4"/>
        <n v="25.9"/>
        <n v="12.08"/>
        <n v="7.45"/>
        <n v="51.2"/>
        <n v="21.6"/>
        <n v="359"/>
        <n v="143"/>
        <n v="43.4"/>
        <n v="11.15"/>
        <n v="9.65"/>
        <n v="536.4"/>
        <n v="33.65"/>
        <n v="30.77"/>
        <n v="31.3"/>
        <n v="16.350000000000001"/>
        <n v="676"/>
        <n v="432"/>
        <n v="572"/>
        <n v="110.5"/>
        <n v="2.75"/>
        <n v="306"/>
        <n v="52.2"/>
        <n v="34.799999999999997"/>
        <n v="139.19999999999999"/>
        <n v="69.599999999999994"/>
        <n v="131"/>
        <n v="77"/>
        <n v="266"/>
        <n v="242"/>
        <n v="359.78"/>
        <n v="193"/>
        <n v="171.6"/>
        <n v="187.2"/>
        <n v="8.9499999999999993"/>
        <n v="3.25"/>
        <n v="126.5"/>
        <n v="59.3"/>
        <n v="16.7"/>
        <n v="7.65"/>
        <n v="380"/>
        <n v="117"/>
        <n v="4.05"/>
        <n v="0.3"/>
        <n v="23.85"/>
        <n v="32.200000000000003"/>
        <n v="14.95"/>
        <n v="383.94"/>
        <n v="7.28"/>
        <n v="4.5999999999999996"/>
        <n v="6.9"/>
        <n v="4902.58"/>
        <n v="77.650000000000006"/>
        <n v="114.25"/>
        <n v="102.8"/>
        <n v="121.75"/>
        <n v="184.2"/>
        <n v="150.44999999999999"/>
        <n v="86.05"/>
        <n v="73"/>
        <n v="1539.2"/>
        <n v="353.6"/>
        <n v="74.400000000000006"/>
        <n v="1451.8"/>
        <n v="63.2"/>
        <n v="22.17"/>
        <n v="9.6"/>
        <n v="28.95"/>
        <n v="796.6"/>
        <n v="412.62"/>
        <n v="20.67"/>
        <n v="190"/>
        <n v="220"/>
        <n v="303.89999999999998"/>
        <n v="796.5"/>
        <n v="382.02"/>
        <n v="120.6"/>
        <n v="675.9"/>
        <n v="140.46"/>
        <n v="40.4"/>
        <n v="139.03"/>
        <n v="2549.17"/>
        <n v="2322.9"/>
        <n v="719.83"/>
        <n v="1578.84"/>
        <n v="1050.5999999999999"/>
        <n v="39.9"/>
        <n v="366.01"/>
        <n v="56.9"/>
        <n v="195.57"/>
        <n v="293.3"/>
        <n v="90.01"/>
        <n v="235.9"/>
        <n v="1083.51"/>
        <n v="19.399999999999999"/>
        <n v="919"/>
        <n v="1322.7"/>
        <n v="235"/>
        <n v="167.3"/>
        <n v="59"/>
        <n v="4.28"/>
        <n v="263.01"/>
        <n v="1059.9000000000001"/>
        <n v="1170"/>
        <n v="1086.1400000000001"/>
        <n v="224"/>
        <n v="450"/>
        <n v="47.45"/>
        <n v="260"/>
        <n v="1872.76"/>
        <n v="882.45"/>
        <n v="609"/>
        <n v="1789.9"/>
        <n v="2723.68"/>
        <n v="261"/>
        <n v="37.479999999999997"/>
        <n v="21.4"/>
        <n v="418.1"/>
        <n v="200.88"/>
        <n v="26.2"/>
        <n v="2023.13"/>
        <n v="247"/>
        <n v="130.18"/>
        <n v="13.91"/>
        <n v="442"/>
        <n v="448.15"/>
        <n v="444.3"/>
        <n v="17.12"/>
        <n v="51.99"/>
        <n v="26.13"/>
        <n v="349.8"/>
        <n v="684.6"/>
        <n v="16.05"/>
        <n v="395.2"/>
        <n v="37.450000000000003"/>
        <n v="344.25"/>
        <n v="102.06"/>
        <n v="269.14999999999998"/>
        <n v="12.3"/>
        <n v="193.8"/>
        <n v="22.3"/>
        <n v="147.19999999999999"/>
        <n v="4.78"/>
        <n v="14.05"/>
        <n v="17.68"/>
        <n v="20.22"/>
        <n v="383.8"/>
        <n v="30.35"/>
        <n v="15.35"/>
        <n v="73.53"/>
        <n v="187.45"/>
        <n v="9.9"/>
        <n v="223.1"/>
        <n v="96.05"/>
        <n v="109"/>
        <n v="603.04999999999995"/>
        <n v="524.4"/>
        <n v="552.95000000000005"/>
        <n v="571.54999999999995"/>
        <n v="1228.8"/>
        <n v="1227.23"/>
        <n v="743.3"/>
        <n v="771.1"/>
        <n v="246.2"/>
        <n v="517.79"/>
        <n v="12.9"/>
        <n v="9.85"/>
        <n v="42.5"/>
        <n v="436"/>
        <n v="32.65"/>
        <n v="393.11"/>
        <n v="662.4"/>
        <n v="435"/>
        <n v="20.85"/>
        <n v="265"/>
        <n v="532.04999999999995"/>
        <n v="622.45000000000005"/>
        <n v="157.69999999999999"/>
        <n v="386.65"/>
        <n v="19.420000000000002"/>
        <n v="297.27999999999997"/>
        <n v="95.6"/>
        <n v="125.68"/>
        <n v="18.68"/>
        <n v="43.86"/>
        <n v="88.61"/>
        <n v="21.1"/>
        <n v="6.25"/>
        <n v="37.14"/>
        <n v="10.57"/>
        <n v="20.51"/>
        <n v="154.85"/>
        <n v="20.69"/>
        <n v="5.96"/>
        <n v="293"/>
        <n v="1950"/>
        <n v="21.24"/>
        <n v="5.22"/>
        <n v="17.27"/>
        <n v="11.36"/>
        <n v="10.54"/>
        <n v="24.93"/>
        <n v="53.35"/>
        <n v="7.62"/>
        <n v="29.3"/>
        <n v="23.86"/>
        <n v="21.05"/>
        <n v="7.78"/>
        <n v="4.93"/>
        <n v="1957.19"/>
        <n v="8.82"/>
        <n v="71.489999999999995"/>
        <n v="3.13"/>
        <n v="4.25"/>
        <n v="9.3800000000000008"/>
        <n v="8.52"/>
        <n v="2017"/>
        <n v="205.5"/>
        <n v="425"/>
        <n v="81"/>
        <n v="13.15"/>
        <n v="95.9"/>
        <n v="93"/>
        <n v="53"/>
        <n v="513.4"/>
        <n v="103.5"/>
        <n v="25.2"/>
        <n v="50.5"/>
        <n v="1320"/>
        <n v="26.56"/>
        <n v="8.92"/>
        <n v="46.1"/>
        <n v="18.149999999999999"/>
        <n v="152.36000000000001"/>
        <n v="64.33"/>
        <n v="35.1"/>
        <n v="31.5"/>
        <n v="63.75"/>
        <n v="1.2"/>
        <n v="649.29999999999995"/>
        <n v="225.46"/>
        <n v="419.77"/>
        <n v="175.85"/>
        <n v="91.18"/>
        <n v="259.26"/>
        <n v="85.51"/>
        <n v="584.82000000000005"/>
        <n v="1496"/>
        <n v="1060.6500000000001"/>
        <n v="187.8"/>
        <n v="1418.66"/>
        <n v="888.12"/>
        <n v="228"/>
        <n v="1330.46"/>
        <n v="197.95"/>
        <n v="514.4"/>
        <n v="120.41"/>
        <n v="57.25"/>
        <n v="1304.44"/>
        <n v="174.78"/>
        <n v="349.6"/>
        <n v="97.37"/>
        <n v="130.16999999999999"/>
        <n v="606.51"/>
        <n v="1363.47"/>
        <n v="544.79999999999995"/>
        <n v="79"/>
        <n v="522.36"/>
        <n v="190.52"/>
        <n v="869.85"/>
        <n v="179.24"/>
        <n v="149.46"/>
        <n v="367.45"/>
        <n v="47.11"/>
        <n v="631.71"/>
        <n v="204.35"/>
        <n v="37.270000000000003"/>
        <n v="484.22"/>
        <n v="87"/>
        <n v="94.85"/>
        <n v="398.73"/>
        <n v="127.12"/>
        <n v="67"/>
        <n v="12.39"/>
        <n v="270.98"/>
        <n v="56.55"/>
        <n v="68.680000000000007"/>
        <n v="855.52"/>
        <n v="87.75"/>
        <n v="56.25"/>
        <n v="196.4"/>
        <n v="93.11"/>
        <n v="60.85"/>
        <n v="70.239999999999995"/>
        <n v="46.02"/>
        <n v="138.07"/>
        <n v="117.7"/>
        <n v="44.22"/>
        <n v="379.7"/>
        <n v="76.349999999999994"/>
        <n v="212.87"/>
        <n v="136.99"/>
        <n v="72.989999999999995"/>
        <n v="187.65"/>
        <n v="80.849999999999994"/>
        <n v="54.29"/>
        <n v="181.33"/>
        <n v="112.22"/>
        <n v="117.85"/>
        <n v="334.41"/>
        <n v="47.6"/>
        <n v="156.4"/>
        <n v="232.86"/>
        <n v="161.44999999999999"/>
        <n v="98.1"/>
        <n v="100.15"/>
        <n v="115.25"/>
        <n v="61.92"/>
        <n v="166.26"/>
        <n v="47.1"/>
        <n v="145.25"/>
        <n v="31.93"/>
        <n v="160.51"/>
        <n v="50.6"/>
        <n v="38.200000000000003"/>
        <n v="213.19"/>
        <n v="360.16"/>
        <n v="55.75"/>
        <n v="226.93"/>
        <n v="112.6"/>
        <n v="295.16000000000003"/>
        <n v="59.6"/>
        <n v="56.16"/>
        <n v="368.12"/>
        <n v="34.65"/>
        <n v="42.6"/>
        <n v="213.7"/>
        <n v="70.3"/>
        <n v="99.66"/>
        <n v="343.33"/>
        <n v="1.03"/>
        <n v="393.28"/>
        <n v="401"/>
        <n v="50.25"/>
        <n v="1436.31"/>
        <n v="421.36"/>
        <n v="72.48"/>
        <n v="261.10000000000002"/>
        <n v="417.29"/>
        <n v="831.18"/>
        <n v="258.66000000000003"/>
        <n v="66.900000000000006"/>
        <n v="51.55"/>
        <n v="119"/>
        <n v="407"/>
        <n v="256.42"/>
        <n v="28.17"/>
        <n v="181"/>
        <n v="101"/>
        <n v="27.1"/>
        <n v="477.97"/>
        <n v="12.07"/>
        <n v="163.91"/>
        <n v="1350"/>
        <n v="11.2"/>
        <n v="14.9"/>
        <n v="516"/>
        <n v="110.45"/>
        <n v="16.95"/>
        <n v="21.9"/>
        <n v="115.77"/>
        <n v="83.03"/>
        <n v="157.56"/>
        <n v="118.89"/>
        <n v="100.96"/>
        <n v="25.25"/>
        <n v="10.199999999999999"/>
        <n v="7.47"/>
        <n v="45.02"/>
        <n v="272"/>
        <n v="56.66"/>
        <n v="35.979999999999997"/>
        <n v="30.95"/>
        <n v="32.799999999999997"/>
        <n v="149.80000000000001"/>
        <n v="116"/>
        <n v="55.64"/>
        <n v="67.16"/>
        <n v="57.27"/>
        <n v="24.07"/>
        <n v="40.75"/>
        <n v="15.66"/>
        <n v="53.96"/>
        <n v="115.45"/>
        <n v="124.33"/>
        <n v="160.66"/>
        <n v="12.99"/>
        <n v="16.21"/>
        <n v="83.24"/>
        <n v="17.989999999999998"/>
        <n v="26.91"/>
        <n v="138.56"/>
        <n v="41.3"/>
        <n v="25.66"/>
        <n v="30.25"/>
        <n v="147.55000000000001"/>
        <n v="25.98"/>
        <n v="23.95"/>
        <n v="46.2"/>
        <n v="12.55"/>
        <n v="86.16"/>
        <n v="89.6"/>
        <n v="158.94999999999999"/>
        <n v="74.099999999999994"/>
        <n v="46.25"/>
        <n v="7.44"/>
        <n v="27.57"/>
        <n v="98.88"/>
        <n v="45.13"/>
        <n v="32.96"/>
        <n v="12.5"/>
        <n v="18.190000000000001"/>
        <n v="62.39"/>
        <n v="7.33"/>
        <n v="70.09"/>
        <n v="21.06"/>
        <n v="9.08"/>
        <n v="294.75"/>
        <n v="58.5"/>
        <n v="574.17999999999995"/>
        <n v="139.08000000000001"/>
        <n v="25.6"/>
        <n v="23.61"/>
        <n v="66.59"/>
        <n v="136.85"/>
        <n v="46.28"/>
        <n v="522.97"/>
        <n v="80.02"/>
        <n v="64.650000000000006"/>
        <n v="94.5"/>
        <n v="57.86"/>
        <n v="105.34"/>
        <n v="13.76"/>
        <n v="24.16"/>
        <n v="10.1"/>
        <n v="339.18"/>
        <n v="131.61000000000001"/>
        <n v="96.2"/>
        <n v="299"/>
        <n v="68.53"/>
        <n v="12.48"/>
        <n v="138.59"/>
        <n v="159.80000000000001"/>
        <n v="54.57"/>
        <n v="39.950000000000003"/>
        <n v="145.74"/>
        <n v="119.9"/>
        <n v="39.619999999999997"/>
        <n v="325.32"/>
        <n v="103.6"/>
        <n v="62.65"/>
        <n v="75.5"/>
        <n v="94.21"/>
        <n v="22.1"/>
        <n v="81.349999999999994"/>
        <n v="159.9"/>
        <n v="728.97"/>
        <n v="264.39999999999998"/>
        <n v="104.05"/>
        <n v="29.56"/>
        <n v="77.97"/>
        <n v="75.48"/>
        <n v="19.45"/>
        <n v="59.8"/>
        <n v="66.099999999999994"/>
        <n v="158.16999999999999"/>
        <n v="41.16"/>
        <n v="142.87"/>
        <n v="80.489999999999995"/>
        <n v="38.159999999999997"/>
        <n v="18.690000000000001"/>
        <n v="153.85"/>
        <n v="117.45"/>
        <n v="84.12"/>
        <n v="297.3"/>
        <n v="64.86"/>
        <n v="173.06"/>
        <n v="22.86"/>
        <n v="39.96"/>
        <n v="49.97"/>
        <n v="98.08"/>
        <n v="38.96"/>
        <n v="73.75"/>
        <n v="5.16"/>
        <n v="65.12"/>
        <n v="137.63"/>
        <n v="158.47999999999999"/>
        <n v="121.95"/>
        <n v="62.75"/>
        <n v="21.58"/>
        <n v="103"/>
        <n v="153.63999999999999"/>
        <n v="113.39"/>
        <n v="50.36"/>
        <n v="144.99"/>
        <n v="16.260000000000002"/>
        <n v="171.21"/>
        <n v="57.09"/>
        <n v="52.95"/>
        <n v="87.63"/>
        <n v="14.75"/>
        <n v="22.07"/>
        <n v="15.91"/>
        <n v="15.08"/>
        <n v="40.5"/>
        <n v="37.979999999999997"/>
        <n v="40.49"/>
        <n v="73.319999999999993"/>
        <n v="22.26"/>
        <n v="41.84"/>
        <n v="13.08"/>
        <n v="35.950000000000003"/>
        <n v="24.2"/>
        <n v="10.91"/>
        <n v="38.340000000000003"/>
        <n v="56.18"/>
        <n v="39.25"/>
        <n v="40.229999999999997"/>
        <n v="9.7799999999999994"/>
        <n v="52.99"/>
        <n v="32.1"/>
        <n v="17.11"/>
        <n v="117.49"/>
        <n v="18.600000000000001"/>
        <n v="1396.4"/>
        <n v="1000"/>
        <n v="67.95"/>
        <n v="49.1"/>
        <n v="48000"/>
        <n v="13570"/>
        <n v="4850"/>
        <n v="20320"/>
        <n v="15.5"/>
        <n v="81.84"/>
        <n v="53.73"/>
        <n v="132.72"/>
        <n v="281.52999999999997"/>
        <n v="90.05"/>
        <n v="4413.76"/>
        <n v="84.53"/>
        <n v="63.57"/>
        <n v="12.83"/>
        <n v="44.99"/>
        <n v="63.01"/>
        <n v="42.45"/>
        <n v="53.37"/>
        <n v="47.15"/>
        <n v="121.01"/>
        <n v="37.68"/>
        <n v="41.83"/>
        <n v="221.05"/>
        <n v="71.94"/>
        <n v="137.11000000000001"/>
        <n v="78.95"/>
        <n v="38.520000000000003"/>
        <n v="35.5"/>
        <n v="82.83"/>
        <n v="34.86"/>
        <n v="24.08"/>
        <n v="19.350000000000001"/>
        <n v="354.12"/>
        <n v="60.87"/>
        <n v="51.46"/>
        <n v="84.51"/>
        <n v="142.96"/>
        <n v="188.88"/>
        <n v="73.5"/>
        <n v="95.71"/>
        <n v="236.39"/>
        <n v="140.03"/>
        <n v="107.29"/>
        <n v="102.77"/>
        <n v="65.94"/>
        <n v="59.15"/>
        <n v="50.45"/>
        <n v="128.6"/>
        <n v="94.69"/>
        <n v="116.42"/>
        <n v="170.2"/>
        <n v="96.89"/>
        <n v="31.71"/>
        <n v="71.84"/>
        <n v="71.5"/>
        <n v="33.86"/>
        <n v="142.61000000000001"/>
        <n v="79.55"/>
        <n v="42.92"/>
        <n v="26.75"/>
        <n v="65.099999999999994"/>
        <n v="31.14"/>
        <n v="41.97"/>
        <n v="73.510000000000005"/>
        <n v="57.78"/>
        <n v="100.68"/>
        <n v="62.27"/>
        <n v="31.03"/>
        <n v="43.73"/>
        <n v="35.06"/>
        <n v="297.8"/>
        <n v="76.81"/>
        <n v="79.86"/>
        <n v="213.44"/>
        <n v="52.02"/>
        <n v="80.03"/>
        <n v="0.27"/>
        <n v="102.76"/>
        <n v="30.04"/>
        <n v="53.9"/>
        <n v="155"/>
        <n v="189.2"/>
        <n v="114.05"/>
        <n v="245.96"/>
        <n v="85.13"/>
        <n v="86.12"/>
        <n v="89.56"/>
        <n v="66.81"/>
        <n v="93.56"/>
        <n v="94.23"/>
        <n v="101.68"/>
        <n v="84.3"/>
        <n v="94.47"/>
        <n v="75.75"/>
        <n v="59.88"/>
        <n v="58.85"/>
        <n v="63.7"/>
        <n v="85.82"/>
        <n v="73.05"/>
        <n v="41.2"/>
        <n v="37.159999999999997"/>
        <n v="63.06"/>
        <n v="78"/>
        <n v="107.63"/>
        <n v="34.880000000000003"/>
        <n v="27.76"/>
        <n v="21.3"/>
        <n v="10.69"/>
        <n v="97.75"/>
        <n v="37.520000000000003"/>
        <n v="10.99"/>
        <n v="17.190000000000001"/>
        <n v="21.88"/>
        <n v="35.47"/>
        <n v="17.02"/>
        <n v="237"/>
        <n v="182.25"/>
        <n v="22.27"/>
        <n v="112.85"/>
        <n v="33.44"/>
        <n v="129.52000000000001"/>
        <n v="23.98"/>
        <n v="29.65"/>
        <n v="22.65"/>
        <n v="46.97"/>
        <n v="75.97"/>
        <n v="40.130000000000003"/>
        <n v="69.55"/>
        <n v="72.760000000000005"/>
        <n v="67.3"/>
        <n v="66.45"/>
        <n v="43.39"/>
        <n v="49.83"/>
        <n v="66.959999999999994"/>
        <n v="64.31"/>
        <n v="56.62"/>
        <n v="82.21"/>
        <n v="31.13"/>
        <n v="26.15"/>
        <n v="32.75"/>
        <n v="2.95"/>
        <n v="72.459999999999994"/>
        <n v="52.06"/>
        <n v="13.5"/>
        <n v="81.069999999999993"/>
        <n v="50.97"/>
        <n v="35.409999999999997"/>
        <n v="26.08"/>
        <n v="25.97"/>
        <n v="65.44"/>
        <n v="67.069999999999993"/>
        <n v="45.28"/>
        <n v="60.45"/>
        <n v="200.79"/>
        <n v="36.450000000000003"/>
        <n v="46.18"/>
        <n v="48.62"/>
        <n v="48.16"/>
        <n v="60.5"/>
        <n v="17.66"/>
        <n v="39.86"/>
        <n v="32.82"/>
        <n v="81.83"/>
        <n v="82.43"/>
        <n v="15.92"/>
        <n v="24.7"/>
        <n v="21.95"/>
        <n v="27.81"/>
        <n v="122.34"/>
        <n v="75.739999999999995"/>
        <n v="41.14"/>
        <n v="42.14"/>
        <n v="40.26"/>
        <n v="36.659999999999997"/>
        <n v="7.1"/>
        <n v="29.24"/>
        <n v="15.36"/>
        <n v="10.43"/>
        <n v="103.25"/>
        <n v="88.8"/>
        <n v="98.66"/>
        <n v="34.56"/>
        <n v="24.82"/>
        <n v="27.08"/>
        <n v="13.12"/>
        <n v="28.07"/>
        <n v="18.88"/>
        <n v="19.29"/>
        <n v="28.39"/>
        <n v="23.32"/>
        <n v="38.1"/>
        <n v="81.03"/>
        <n v="20.45"/>
        <n v="29.69"/>
        <n v="23.29"/>
        <n v="15.25"/>
        <n v="85.7"/>
        <n v="186.42"/>
        <n v="148.85"/>
        <n v="3909"/>
        <n v="147.5"/>
        <n v="131.35"/>
        <n v="56.75"/>
        <n v="3.35"/>
        <n v="23.26"/>
        <n v="23.19"/>
        <n v="65.75"/>
        <n v="32.68"/>
        <n v="11.26"/>
        <n v="29.95"/>
        <n v="5100"/>
        <n v="141.36000000000001"/>
        <n v="34.22"/>
        <n v="282.70999999999998"/>
        <n v="2544.39"/>
        <n v="29.86"/>
        <n v="462.62"/>
        <n v="505.25"/>
        <n v="1379.52"/>
        <n v="249.75"/>
        <n v="571.85"/>
        <n v="600"/>
        <n v="111.79"/>
        <n v="4047.41"/>
        <n v="990"/>
        <n v="58.47"/>
        <n v="19.559999999999999"/>
        <n v="69.45"/>
        <n v="185.06"/>
        <n v="68.41"/>
        <n v="764.79"/>
        <n v="5.08"/>
        <n v="59.68"/>
        <n v="129.75"/>
        <n v="96.45"/>
        <n v="136.80000000000001"/>
        <n v="106.93"/>
        <n v="91.91"/>
        <n v="126.3"/>
        <n v="57.94"/>
        <n v="41.95"/>
        <n v="400.7"/>
        <n v="40.74"/>
        <n v="46.13"/>
        <n v="181.06"/>
        <n v="44.94"/>
        <n v="74.849999999999994"/>
        <n v="70.42"/>
        <n v="96.25"/>
        <n v="30.75"/>
        <n v="156.19999999999999"/>
        <n v="101.25"/>
        <n v="70.900000000000006"/>
        <n v="63.46"/>
        <n v="225.98"/>
        <n v="59.38"/>
        <n v="157.21"/>
        <n v="256.23"/>
        <n v="8.8000000000000007"/>
        <n v="182.15"/>
        <n v="113.89"/>
        <n v="47.52"/>
        <n v="167.84"/>
        <n v="12.95"/>
        <n v="294.31"/>
        <n v="36.85"/>
        <n v="112.92"/>
        <n v="81.73"/>
        <n v="183.19"/>
        <n v="318.62"/>
        <n v="101.65"/>
        <n v="5.0599999999999996"/>
        <n v="526.63"/>
        <n v="77.95"/>
        <n v="1024.77"/>
        <n v="1076.46"/>
        <n v="1501.66"/>
        <n v="297.89"/>
        <n v="262.48"/>
        <n v="255.93"/>
        <n v="347.34"/>
        <n v="292.12"/>
        <n v="342.22"/>
        <n v="455.09"/>
        <n v="104.61"/>
        <n v="152.85"/>
        <n v="92.79"/>
        <n v="99.22"/>
        <n v="72.489999999999995"/>
        <n v="163.47999999999999"/>
        <n v="66.55"/>
        <n v="66.849999999999994"/>
        <n v="41.59"/>
        <n v="39.44"/>
        <n v="49.11"/>
        <n v="32.61"/>
        <n v="36.979999999999997"/>
        <n v="25.06"/>
        <n v="75.12"/>
        <n v="23.62"/>
        <n v="24.15"/>
        <n v="99.51"/>
        <n v="19.02"/>
        <n v="14.51"/>
        <n v="25.57"/>
        <n v="16.59"/>
        <n v="31.99"/>
        <n v="37.31"/>
        <n v="71.349999999999994"/>
        <n v="130.54"/>
        <n v="17.55"/>
        <n v="17.07"/>
        <n v="40.92"/>
        <n v="23.78"/>
        <n v="44.91"/>
        <n v="35.369999999999997"/>
        <n v="38.64"/>
        <n v="31.55"/>
        <n v="43.38"/>
        <n v="25.47"/>
      </sharedItems>
    </cacheField>
    <cacheField name="Credito" numFmtId="0">
      <sharedItems containsSemiMixedTypes="0" containsString="0" containsNumber="1" minValue="0" maxValue="138667.6" count="612">
        <n v="0"/>
        <n v="275.62"/>
        <n v="298.82"/>
        <n v="981.18"/>
        <n v="142.80000000000001"/>
        <n v="23.32"/>
        <n v="667.86"/>
        <n v="29.35"/>
        <n v="243.28"/>
        <n v="27.32"/>
        <n v="1938.67"/>
        <n v="18084.27"/>
        <n v="221.6"/>
        <n v="49.82"/>
        <n v="219.53"/>
        <n v="26.49"/>
        <n v="53.39"/>
        <n v="221.7"/>
        <n v="17.649999999999999"/>
        <n v="703.1"/>
        <n v="121.12"/>
        <n v="92.12"/>
        <n v="117.21"/>
        <n v="69.81"/>
        <n v="117.66"/>
        <n v="7742.17"/>
        <n v="378.31"/>
        <n v="604.91999999999996"/>
        <n v="13776.33"/>
        <n v="839.97"/>
        <n v="468.25"/>
        <n v="146.65"/>
        <n v="741.73"/>
        <n v="59.61"/>
        <n v="295.66000000000003"/>
        <n v="66.27"/>
        <n v="446.24"/>
        <n v="52.41"/>
        <n v="8299.23"/>
        <n v="116.79"/>
        <n v="63.19"/>
        <n v="28914.81"/>
        <n v="285.3"/>
        <n v="492.05"/>
        <n v="183.42"/>
        <n v="600.89"/>
        <n v="27.46"/>
        <n v="10469.540000000001"/>
        <n v="2827.76"/>
        <n v="108.09"/>
        <n v="11572.06"/>
        <n v="384.59"/>
        <n v="369.1"/>
        <n v="10220.83"/>
        <n v="450.79"/>
        <n v="147.72"/>
        <n v="435.52"/>
        <n v="96.29"/>
        <n v="835.33"/>
        <n v="14128.72"/>
        <n v="3667.4"/>
        <n v="12.37"/>
        <n v="24.92"/>
        <n v="175.7"/>
        <n v="909.37"/>
        <n v="449.02"/>
        <n v="50.9"/>
        <n v="9547.69"/>
        <n v="648.05999999999995"/>
        <n v="68.88"/>
        <n v="596.84"/>
        <n v="307.38"/>
        <n v="2899.26"/>
        <n v="186.53"/>
        <n v="71.959999999999994"/>
        <n v="4838.25"/>
        <n v="339.32"/>
        <n v="153.74"/>
        <n v="554.63"/>
        <n v="81.23"/>
        <n v="16.12"/>
        <n v="87.59"/>
        <n v="8514.23"/>
        <n v="453.02"/>
        <n v="353.33"/>
        <n v="4525.3100000000004"/>
        <n v="509.7"/>
        <n v="183.12"/>
        <n v="4652.25"/>
        <n v="943.52"/>
        <n v="291.97000000000003"/>
        <n v="210.62"/>
        <n v="135.25"/>
        <n v="3718.37"/>
        <n v="57.14"/>
        <n v="98.39"/>
        <n v="6432.96"/>
        <n v="472.53"/>
        <n v="43.87"/>
        <n v="279.20999999999998"/>
        <n v="182.56"/>
        <n v="58.52"/>
        <n v="57.29"/>
        <n v="318.02"/>
        <n v="133.38"/>
        <n v="195.85"/>
        <n v="155.13"/>
        <n v="986.22"/>
        <n v="20550.37"/>
        <n v="860.31"/>
        <n v="43.34"/>
        <n v="234.56"/>
        <n v="25.04"/>
        <n v="29.88"/>
        <n v="72.040000000000006"/>
        <n v="137.41999999999999"/>
        <n v="26.94"/>
        <n v="195.11"/>
        <n v="381.27"/>
        <n v="4185.47"/>
        <n v="190.91"/>
        <n v="34.42"/>
        <n v="409.17"/>
        <n v="228.07"/>
        <n v="372.01"/>
        <n v="16889.43"/>
        <n v="2828.04"/>
        <n v="19323.77"/>
        <n v="1386.2"/>
        <n v="693.29"/>
        <n v="2496.35"/>
        <n v="562.07000000000005"/>
        <n v="29631.119999999999"/>
        <n v="818.92"/>
        <n v="3084.31"/>
        <n v="125050.55"/>
        <n v="18232.189999999999"/>
        <n v="51.99"/>
        <n v="546.02"/>
        <n v="1254.9000000000001"/>
        <n v="61.05"/>
        <n v="3668.11"/>
        <n v="313.83"/>
        <n v="25.94"/>
        <n v="12275.05"/>
        <n v="716.46"/>
        <n v="22.57"/>
        <n v="25.11"/>
        <n v="417.98"/>
        <n v="300.58999999999997"/>
        <n v="107.12"/>
        <n v="22.22"/>
        <n v="411.44"/>
        <n v="15.11"/>
        <n v="286.37"/>
        <n v="44.69"/>
        <n v="13.41"/>
        <n v="282.49"/>
        <n v="136.54"/>
        <n v="901.93"/>
        <n v="241.59"/>
        <n v="129.09"/>
        <n v="60.4"/>
        <n v="95.41"/>
        <n v="26.52"/>
        <n v="14.18"/>
        <n v="67"/>
        <n v="3.15"/>
        <n v="13.25"/>
        <n v="97.05"/>
        <n v="33.1"/>
        <n v="110.8"/>
        <n v="41.95"/>
        <n v="89.6"/>
        <n v="55.15"/>
        <n v="343.85"/>
        <n v="30.75"/>
        <n v="340.5"/>
        <n v="9.1999999999999993"/>
        <n v="117.6"/>
        <n v="13.2"/>
        <n v="123.6"/>
        <n v="247.85"/>
        <n v="38"/>
        <n v="87.57"/>
        <n v="118.25"/>
        <n v="96.05"/>
        <n v="163.19999999999999"/>
        <n v="1100"/>
        <n v="61.9"/>
        <n v="16.149999999999999"/>
        <n v="294.36"/>
        <n v="1224"/>
        <n v="73.45"/>
        <n v="171.25"/>
        <n v="8.4"/>
        <n v="1500"/>
        <n v="213.4"/>
        <n v="104.2"/>
        <n v="74"/>
        <n v="29.7"/>
        <n v="300.33999999999997"/>
        <n v="38.119999999999997"/>
        <n v="32"/>
        <n v="24.1"/>
        <n v="2746.9"/>
        <n v="2252"/>
        <n v="1144"/>
        <n v="78.78"/>
        <n v="452.75"/>
        <n v="436.8"/>
        <n v="1620"/>
        <n v="586.5"/>
        <n v="240.13"/>
        <n v="1487.7"/>
        <n v="84.25"/>
        <n v="8"/>
        <n v="654.14"/>
        <n v="221"/>
        <n v="718"/>
        <n v="48"/>
        <n v="25"/>
        <n v="78.5"/>
        <n v="46.55"/>
        <n v="99.8"/>
        <n v="11.3"/>
        <n v="122.62"/>
        <n v="1544.15"/>
        <n v="22"/>
        <n v="1698.61"/>
        <n v="968"/>
        <n v="550"/>
        <n v="20"/>
        <n v="47.4"/>
        <n v="27.2"/>
        <n v="73.349999999999994"/>
        <n v="23"/>
        <n v="96"/>
        <n v="1544.52"/>
        <n v="346.5"/>
        <n v="584"/>
        <n v="626"/>
        <n v="6.6"/>
        <n v="34.68"/>
        <n v="43.65"/>
        <n v="58.15"/>
        <n v="213"/>
        <n v="522.79999999999995"/>
        <n v="28.35"/>
        <n v="72.5"/>
        <n v="4.2"/>
        <n v="1200"/>
        <n v="72.95"/>
        <n v="15.8"/>
        <n v="11.6"/>
        <n v="60.95"/>
        <n v="6332.8"/>
        <n v="453.63"/>
        <n v="70.75"/>
        <n v="77"/>
        <n v="1629.28"/>
        <n v="24"/>
        <n v="5"/>
        <n v="13255.55"/>
        <n v="23.89"/>
        <n v="50.47"/>
        <n v="334.16"/>
        <n v="7034.18"/>
        <n v="287"/>
        <n v="27734.080000000002"/>
        <n v="772.75"/>
        <n v="114.23"/>
        <n v="200.5"/>
        <n v="1734.36"/>
        <n v="1400.56"/>
        <n v="3913.88"/>
        <n v="1970.01"/>
        <n v="6820.24"/>
        <n v="2223.9299999999998"/>
        <n v="6113.41"/>
        <n v="214.34"/>
        <n v="9430.4"/>
        <n v="1765.77"/>
        <n v="1127.92"/>
        <n v="152.5"/>
        <n v="700.28"/>
        <n v="1208.8699999999999"/>
        <n v="8435.5400000000009"/>
        <n v="34721.699999999997"/>
        <n v="150"/>
        <n v="10217.549999999999"/>
        <n v="520"/>
        <n v="3380.35"/>
        <n v="170"/>
        <n v="8974.73"/>
        <n v="15218.68"/>
        <n v="7747.65"/>
        <n v="4956.46"/>
        <n v="10945.81"/>
        <n v="883.11"/>
        <n v="299.12"/>
        <n v="8574.39"/>
        <n v="62.7"/>
        <n v="113.1"/>
        <n v="59.7"/>
        <n v="869.69"/>
        <n v="54"/>
        <n v="2.5"/>
        <n v="96.1"/>
        <n v="489.8"/>
        <n v="182"/>
        <n v="20.45"/>
        <n v="160.5"/>
        <n v="71.75"/>
        <n v="6.85"/>
        <n v="195"/>
        <n v="243.4"/>
        <n v="253"/>
        <n v="641.25"/>
        <n v="14.35"/>
        <n v="71.25"/>
        <n v="213.96"/>
        <n v="232"/>
        <n v="12.69"/>
        <n v="721.17"/>
        <n v="608"/>
        <n v="27.98"/>
        <n v="1560.09"/>
        <n v="38.97"/>
        <n v="218.73"/>
        <n v="280"/>
        <n v="43.29"/>
        <n v="226.14"/>
        <n v="2776"/>
        <n v="208.82"/>
        <n v="894.71"/>
        <n v="960"/>
        <n v="4232"/>
        <n v="128"/>
        <n v="51.45"/>
        <n v="63.97"/>
        <n v="592"/>
        <n v="80"/>
        <n v="1792"/>
        <n v="184"/>
        <n v="25.99"/>
        <n v="45.97"/>
        <n v="15"/>
        <n v="1416"/>
        <n v="16"/>
        <n v="287.55"/>
        <n v="348.31"/>
        <n v="299.77999999999997"/>
        <n v="66.92"/>
        <n v="210.85"/>
        <n v="40"/>
        <n v="824.94"/>
        <n v="1152"/>
        <n v="192"/>
        <n v="28.5"/>
        <n v="42.85"/>
        <n v="400"/>
        <n v="168"/>
        <n v="127.21"/>
        <n v="1424"/>
        <n v="104"/>
        <n v="123.05"/>
        <n v="240"/>
        <n v="856"/>
        <n v="112"/>
        <n v="45.43"/>
        <n v="24.62"/>
        <n v="64"/>
        <n v="2364"/>
        <n v="80.87"/>
        <n v="41.49"/>
        <n v="591.85"/>
        <n v="3600"/>
        <n v="352"/>
        <n v="39.979999999999997"/>
        <n v="104.35"/>
        <n v="214.26"/>
        <n v="43.32"/>
        <n v="712"/>
        <n v="653.6"/>
        <n v="353.47"/>
        <n v="654.17999999999995"/>
        <n v="195.02"/>
        <n v="395.85"/>
        <n v="201.26"/>
        <n v="70"/>
        <n v="686.36"/>
        <n v="297.57"/>
        <n v="4035.26"/>
        <n v="1066.3399999999999"/>
        <n v="6.28"/>
        <n v="880.25"/>
        <n v="5347.21"/>
        <n v="1293.83"/>
        <n v="640.76"/>
        <n v="3039.58"/>
        <n v="130.24"/>
        <n v="2868.43"/>
        <n v="178.85"/>
        <n v="824.96"/>
        <n v="335.59"/>
        <n v="3806"/>
        <n v="32.049999999999997"/>
        <n v="306.87"/>
        <n v="2933.98"/>
        <n v="47.56"/>
        <n v="918.99"/>
        <n v="3533.74"/>
        <n v="12.78"/>
        <n v="909.75"/>
        <n v="203.9"/>
        <n v="101.74"/>
        <n v="247.66"/>
        <n v="840"/>
        <n v="3872"/>
        <n v="30"/>
        <n v="55.74"/>
        <n v="230.08"/>
        <n v="47"/>
        <n v="332.67"/>
        <n v="154.49"/>
        <n v="311.75"/>
        <n v="11.9"/>
        <n v="35.96"/>
        <n v="48.48"/>
        <n v="74.2"/>
        <n v="64.92"/>
        <n v="70.819999999999993"/>
        <n v="29.26"/>
        <n v="81.260000000000005"/>
        <n v="73.790000000000006"/>
        <n v="119.81"/>
        <n v="46.98"/>
        <n v="60"/>
        <n v="133.84"/>
        <n v="60.47"/>
        <n v="247.61"/>
        <n v="16.05"/>
        <n v="49.98"/>
        <n v="21.21"/>
        <n v="37.47"/>
        <n v="31.98"/>
        <n v="50"/>
        <n v="432.97"/>
        <n v="200"/>
        <n v="41.71"/>
        <n v="6415.82"/>
        <n v="138667.6"/>
        <n v="308.68"/>
        <n v="0.01"/>
        <n v="278.63"/>
        <n v="263.94"/>
        <n v="1304.6199999999999"/>
        <n v="4127"/>
        <n v="348.89"/>
        <n v="806.87"/>
        <n v="333.68"/>
        <n v="2498.0100000000002"/>
        <n v="75"/>
        <n v="420"/>
        <n v="2315.27"/>
        <n v="33.46"/>
        <n v="106.12"/>
        <n v="167.93"/>
        <n v="76.98"/>
        <n v="375.47"/>
        <n v="358.92"/>
        <n v="313.3"/>
        <n v="55.19"/>
        <n v="29.37"/>
        <n v="760.82"/>
        <n v="389.15"/>
        <n v="1392.64"/>
        <n v="321.58"/>
        <n v="1022.8"/>
        <n v="467.32"/>
        <n v="263.70999999999998"/>
        <n v="251.37"/>
        <n v="737.23"/>
        <n v="710.15"/>
        <n v="449.62"/>
        <n v="1634.07"/>
        <n v="359.06"/>
        <n v="599.23"/>
        <n v="591.87"/>
        <n v="248.26"/>
        <n v="582.41"/>
        <n v="801.28"/>
        <n v="325.76"/>
        <n v="571.4"/>
        <n v="446.58"/>
        <n v="835.37"/>
        <n v="1266.1099999999999"/>
        <n v="737.42"/>
        <n v="191.99"/>
        <n v="660.28"/>
        <n v="751.78"/>
        <n v="299.69"/>
        <n v="291.83"/>
        <n v="853.49"/>
        <n v="245.94"/>
        <n v="1003.81"/>
        <n v="489.3"/>
        <n v="136"/>
        <n v="402.31"/>
        <n v="488"/>
        <n v="338.72"/>
        <n v="685.47"/>
        <n v="314.81"/>
        <n v="842.72"/>
        <n v="250.78"/>
        <n v="34.64"/>
        <n v="1026.32"/>
        <n v="828.22"/>
        <n v="564.02"/>
        <n v="521.47"/>
        <n v="207.06"/>
        <n v="421.1"/>
        <n v="388.61"/>
        <n v="315.25"/>
        <n v="803.33"/>
        <n v="655.20000000000005"/>
        <n v="405.23"/>
        <n v="407.49"/>
        <n v="389.26"/>
        <n v="554.47"/>
        <n v="388"/>
        <n v="460.74"/>
        <n v="428.77"/>
        <n v="65.94"/>
        <n v="2785.65"/>
        <n v="52"/>
        <n v="292.89"/>
        <n v="706.98"/>
        <n v="2024.77"/>
        <n v="807.13"/>
        <n v="2116.38"/>
        <n v="555.79999999999995"/>
        <n v="7170.13"/>
        <n v="3530.96"/>
        <n v="4275.12"/>
        <n v="1027.56"/>
        <n v="979.14"/>
        <n v="2262.7600000000002"/>
        <n v="1250.5"/>
        <n v="8748.9599999999991"/>
        <n v="4787.0600000000004"/>
        <n v="5238.29"/>
        <n v="547.37"/>
        <n v="772.87"/>
        <n v="2880.13"/>
        <n v="2918.42"/>
        <n v="1616.16"/>
        <n v="287.02"/>
        <n v="1032.75"/>
        <n v="6997.73"/>
        <n v="97.08"/>
        <n v="131.24"/>
        <n v="3166.57"/>
        <n v="1151"/>
        <n v="569.9"/>
        <n v="454.99"/>
        <n v="269.43"/>
        <n v="659.3"/>
        <n v="109.7"/>
        <n v="247.67"/>
        <n v="645.97"/>
        <n v="220.13"/>
        <n v="395.86"/>
        <n v="248.23"/>
        <n v="643.86"/>
        <n v="74.75"/>
        <n v="223.74"/>
        <n v="30.77"/>
        <n v="25.5"/>
        <n v="36"/>
        <n v="220"/>
        <n v="183.93"/>
        <n v="57"/>
        <n v="92.1"/>
        <n v="2.4"/>
        <n v="382.02"/>
        <n v="2723.68"/>
        <n v="342.3"/>
        <n v="191.9"/>
        <n v="614.4"/>
        <n v="26.78"/>
        <n v="0.6"/>
        <n v="719.44"/>
        <n v="14"/>
        <n v="297.8"/>
        <n v="61.6"/>
        <n v="93.15"/>
        <n v="10"/>
        <n v="33.36"/>
        <n v="119.9"/>
        <n v="129.9"/>
        <n v="20.25"/>
        <n v="21.98"/>
        <n v="68.680000000000007"/>
        <n v="13600"/>
        <n v="6000"/>
        <n v="10400"/>
        <n v="0.17"/>
        <n v="2550"/>
        <n v="990"/>
        <n v="16.59"/>
      </sharedItems>
    </cacheField>
    <cacheField name="Sucursal" numFmtId="0">
      <sharedItems count="79">
        <s v="CASA MATRIZ"/>
        <s v="PAITILLA"/>
        <s v="EL DORADO"/>
        <s v="VIA ARGENTINA"/>
        <s v="VIA PORRAS"/>
        <s v="EL INGENIO"/>
        <s v="CHANIS"/>
        <s v="PLAZA TOCUMEN"/>
        <s v="SANTIAGO"/>
        <s v="OBARRIO"/>
        <s v="HATO PINTADO"/>
        <s v="RIO ABAJO"/>
        <s v="LA CHORRERA"/>
        <s v="AVENIDA CENTRAL"/>
        <s v="LOS ANGELES"/>
        <s v="VILLA LUCRE"/>
        <s v="LOS ANDES"/>
        <s v="VIA ESPANA"/>
        <s v="AVENIDA CUBA"/>
        <s v="CHITRE"/>
        <s v="LOS PUEBLOS"/>
        <s v="TRANSISTMICA"/>
        <s v="PLAZA GALAPAGO"/>
        <s v="PARQUE LEFEVRE"/>
        <s v="DAVID"/>
        <s v="PLAZA LAS AMERICAS"/>
        <s v="CORONADO"/>
        <s v="ALBROOK MALL"/>
        <s v="PANAMA PACIFICO"/>
        <s v="ALBROOK"/>
        <s v="SUCURSAL DE VISTA ALEGRE"/>
        <s v="LAS TABLAS"/>
        <s v="24 DE DICIEMBRE"/>
        <s v="DAVID - TERRONAL"/>
        <s v="COSTA DEL ESTE"/>
        <s v="MULTI PLAZA"/>
        <s v="TERMINAL DE ALBROOK"/>
        <s v="CONCEPCION"/>
        <s v="BOQUETE"/>
        <s v="BRISAS DEL GOLF"/>
        <s v="PUENTE CENTENARIO"/>
        <s v="METROMALL"/>
        <s v="ALTOS DE PANAMA"/>
        <s v="VERSALLES"/>
        <s v="BUSINESS PARK"/>
        <s v="SAN FRANCISCO"/>
        <s v="PLAZA BANCO GENERAL"/>
        <s v="LA CHORRERA - PARQUE 10 DE NOV."/>
        <s v="COSTA DEL ESTE - CENTENARIO"/>
        <s v="CLAYTON"/>
        <s v="MARBELLA"/>
        <s v="PLAZA CAROLINA"/>
        <s v="PLAZA CORDOBA"/>
        <s v="VIA SIMON BOLIVAR"/>
        <s v="JUSTO AROSEMENA"/>
        <s v="NEGOCIOS"/>
        <s v="BOULEVARD EL DORADO"/>
        <s v="SAN SEBASTIAN"/>
        <s v="SANTIAGO INTERAMERICANA"/>
        <s v="CIUDAD DEL SABER"/>
        <s v="VILLA ZAITA"/>
        <s v="AZUERO TERMINAL PLAZA"/>
        <s v="TOWN CENTER COSTA DEL ESTE"/>
        <s v="COSTA VERDE"/>
        <s v="PLAZA LOS ANGELES"/>
        <s v="SAN MATEO"/>
        <s v="BRISAS DEL GOLF ARRAIJAN"/>
        <s v="PASEO ARRAIJAN"/>
        <s v="PLAZA NUEVO TOCUMEN"/>
        <s v="SANTA MARIA"/>
        <s v="COLON"/>
        <s v="AUTOBANCO SAN FRANCISCO"/>
        <s v="ZONA LIBRE"/>
        <s v="PENONOME"/>
        <s v="AGUADULCE"/>
        <s v="SABANITAS"/>
        <s v="AUTOBANCO VIA PORRAS 2"/>
        <s v="HOSPITAL PUNTA PACIFICA"/>
        <s v="CASCO VIEJO"/>
      </sharedItems>
    </cacheField>
    <cacheField name="Cuenta" numFmtId="0">
      <sharedItems count="5">
        <s v="HORAS EXTRAS"/>
        <s v="VIATICOS"/>
        <s v="ALIMENTACION DE EMPLEADOS"/>
        <s v="RECONOCIMIENTOS"/>
        <s v="GASTOS NO DEDUCIBLE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6">
  <r>
    <x v="0"/>
    <x v="0"/>
    <x v="0"/>
    <m/>
    <n v="170"/>
    <x v="0"/>
  </r>
  <r>
    <x v="0"/>
    <x v="1"/>
    <x v="1"/>
    <n v="55.37"/>
    <n v="85.441999999999993"/>
    <x v="0"/>
  </r>
  <r>
    <x v="0"/>
    <x v="2"/>
    <x v="2"/>
    <n v="10.35"/>
    <n v="103.2723"/>
    <x v="0"/>
  </r>
  <r>
    <x v="0"/>
    <x v="3"/>
    <x v="3"/>
    <n v="136.56"/>
    <n v="900"/>
    <x v="0"/>
  </r>
  <r>
    <x v="0"/>
    <x v="4"/>
    <x v="4"/>
    <n v="111.13"/>
    <n v="666.78700000000003"/>
    <x v="0"/>
  </r>
  <r>
    <x v="0"/>
    <x v="5"/>
    <x v="5"/>
    <m/>
    <n v="50"/>
    <x v="0"/>
  </r>
  <r>
    <x v="1"/>
    <x v="0"/>
    <x v="0"/>
    <m/>
    <n v="116"/>
    <x v="0"/>
  </r>
  <r>
    <x v="1"/>
    <x v="1"/>
    <x v="1"/>
    <n v="111.25"/>
    <n v="959.08249999999998"/>
    <x v="0"/>
  </r>
  <r>
    <x v="1"/>
    <x v="2"/>
    <x v="2"/>
    <m/>
    <n v="17.222200000000001"/>
    <x v="0"/>
  </r>
  <r>
    <x v="1"/>
    <x v="3"/>
    <x v="3"/>
    <m/>
    <n v="612"/>
    <x v="0"/>
  </r>
  <r>
    <x v="1"/>
    <x v="4"/>
    <x v="4"/>
    <n v="16"/>
    <n v="341.464"/>
    <x v="0"/>
  </r>
  <r>
    <x v="1"/>
    <x v="5"/>
    <x v="5"/>
    <m/>
    <n v="50"/>
    <x v="0"/>
  </r>
  <r>
    <x v="2"/>
    <x v="0"/>
    <x v="0"/>
    <m/>
    <n v="184"/>
    <x v="0"/>
  </r>
  <r>
    <x v="2"/>
    <x v="1"/>
    <x v="1"/>
    <n v="60.69"/>
    <n v="356.85210000000001"/>
    <x v="0"/>
  </r>
  <r>
    <x v="2"/>
    <x v="2"/>
    <x v="2"/>
    <n v="9.1999999999999993"/>
    <n v="82.199299999999994"/>
    <x v="0"/>
  </r>
  <r>
    <x v="2"/>
    <x v="3"/>
    <x v="3"/>
    <n v="202.5"/>
    <n v="972"/>
    <x v="0"/>
  </r>
  <r>
    <x v="2"/>
    <x v="4"/>
    <x v="4"/>
    <m/>
    <n v="813.77380000000005"/>
    <x v="0"/>
  </r>
  <r>
    <x v="2"/>
    <x v="5"/>
    <x v="5"/>
    <m/>
    <n v="132"/>
    <x v="0"/>
  </r>
  <r>
    <x v="3"/>
    <x v="0"/>
    <x v="0"/>
    <m/>
    <n v="123"/>
    <x v="0"/>
  </r>
  <r>
    <x v="3"/>
    <x v="1"/>
    <x v="1"/>
    <m/>
    <n v="300.6003"/>
    <x v="0"/>
  </r>
  <r>
    <x v="3"/>
    <x v="2"/>
    <x v="2"/>
    <n v="4.2"/>
    <n v="20.626000000000001"/>
    <x v="0"/>
  </r>
  <r>
    <x v="3"/>
    <x v="3"/>
    <x v="3"/>
    <m/>
    <n v="648"/>
    <x v="0"/>
  </r>
  <r>
    <x v="3"/>
    <x v="4"/>
    <x v="4"/>
    <m/>
    <n v="17.971800000000002"/>
    <x v="0"/>
  </r>
  <r>
    <x v="3"/>
    <x v="5"/>
    <x v="5"/>
    <m/>
    <n v="50"/>
    <x v="0"/>
  </r>
  <r>
    <x v="4"/>
    <x v="0"/>
    <x v="0"/>
    <m/>
    <n v="333"/>
    <x v="0"/>
  </r>
  <r>
    <x v="4"/>
    <x v="1"/>
    <x v="1"/>
    <n v="1609.63"/>
    <n v="25629.205399999999"/>
    <x v="0"/>
  </r>
  <r>
    <x v="4"/>
    <x v="2"/>
    <x v="2"/>
    <n v="20.2"/>
    <n v="121.7748"/>
    <x v="0"/>
  </r>
  <r>
    <x v="4"/>
    <x v="3"/>
    <x v="3"/>
    <n v="211"/>
    <n v="1764"/>
    <x v="0"/>
  </r>
  <r>
    <x v="4"/>
    <x v="4"/>
    <x v="4"/>
    <n v="185"/>
    <n v="1174.5012999999999"/>
    <x v="0"/>
  </r>
  <r>
    <x v="4"/>
    <x v="5"/>
    <x v="5"/>
    <m/>
    <n v="210"/>
    <x v="0"/>
  </r>
  <r>
    <x v="5"/>
    <x v="0"/>
    <x v="0"/>
    <m/>
    <n v="89"/>
    <x v="0"/>
  </r>
  <r>
    <x v="5"/>
    <x v="1"/>
    <x v="1"/>
    <n v="74.960000000000008"/>
    <n v="202.70830000000001"/>
    <x v="0"/>
  </r>
  <r>
    <x v="5"/>
    <x v="2"/>
    <x v="2"/>
    <n v="18.399999999999999"/>
    <n v="46.535600000000002"/>
    <x v="0"/>
  </r>
  <r>
    <x v="5"/>
    <x v="3"/>
    <x v="3"/>
    <n v="63.77"/>
    <n v="468"/>
    <x v="0"/>
  </r>
  <r>
    <x v="5"/>
    <x v="4"/>
    <x v="4"/>
    <n v="8"/>
    <n v="8.9859000000000009"/>
    <x v="0"/>
  </r>
  <r>
    <x v="5"/>
    <x v="5"/>
    <x v="5"/>
    <m/>
    <n v="50"/>
    <x v="0"/>
  </r>
  <r>
    <x v="6"/>
    <x v="0"/>
    <x v="0"/>
    <m/>
    <n v="68"/>
    <x v="0"/>
  </r>
  <r>
    <x v="6"/>
    <x v="1"/>
    <x v="1"/>
    <m/>
    <n v="528.49220000000003"/>
    <x v="0"/>
  </r>
  <r>
    <x v="6"/>
    <x v="2"/>
    <x v="2"/>
    <n v="21.2"/>
    <n v="61.37"/>
    <x v="0"/>
  </r>
  <r>
    <x v="6"/>
    <x v="3"/>
    <x v="3"/>
    <m/>
    <n v="360"/>
    <x v="0"/>
  </r>
  <r>
    <x v="6"/>
    <x v="4"/>
    <x v="4"/>
    <m/>
    <n v="158.99420000000001"/>
    <x v="0"/>
  </r>
  <r>
    <x v="6"/>
    <x v="5"/>
    <x v="5"/>
    <m/>
    <n v="50"/>
    <x v="0"/>
  </r>
  <r>
    <x v="7"/>
    <x v="0"/>
    <x v="0"/>
    <m/>
    <n v="109"/>
    <x v="0"/>
  </r>
  <r>
    <x v="7"/>
    <x v="1"/>
    <x v="1"/>
    <n v="52.73"/>
    <n v="105.6508"/>
    <x v="0"/>
  </r>
  <r>
    <x v="7"/>
    <x v="2"/>
    <x v="2"/>
    <n v="2.1"/>
    <n v="56.086500000000001"/>
    <x v="0"/>
  </r>
  <r>
    <x v="7"/>
    <x v="3"/>
    <x v="3"/>
    <n v="14.25"/>
    <n v="576"/>
    <x v="0"/>
  </r>
  <r>
    <x v="7"/>
    <x v="4"/>
    <x v="4"/>
    <n v="104"/>
    <n v="1377.8633"/>
    <x v="0"/>
  </r>
  <r>
    <x v="7"/>
    <x v="5"/>
    <x v="5"/>
    <m/>
    <n v="50"/>
    <x v="0"/>
  </r>
  <r>
    <x v="8"/>
    <x v="0"/>
    <x v="0"/>
    <m/>
    <n v="150"/>
    <x v="0"/>
  </r>
  <r>
    <x v="8"/>
    <x v="1"/>
    <x v="1"/>
    <n v="6.66"/>
    <n v="701.10500000000002"/>
    <x v="0"/>
  </r>
  <r>
    <x v="8"/>
    <x v="2"/>
    <x v="2"/>
    <n v="16"/>
    <n v="837.33510000000001"/>
    <x v="0"/>
  </r>
  <r>
    <x v="8"/>
    <x v="3"/>
    <x v="3"/>
    <n v="218.04"/>
    <n v="792"/>
    <x v="0"/>
  </r>
  <r>
    <x v="8"/>
    <x v="4"/>
    <x v="4"/>
    <m/>
    <n v="34.191299999999998"/>
    <x v="0"/>
  </r>
  <r>
    <x v="8"/>
    <x v="5"/>
    <x v="5"/>
    <m/>
    <n v="50"/>
    <x v="0"/>
  </r>
  <r>
    <x v="9"/>
    <x v="0"/>
    <x v="0"/>
    <m/>
    <n v="191"/>
    <x v="0"/>
  </r>
  <r>
    <x v="9"/>
    <x v="1"/>
    <x v="1"/>
    <n v="618.04"/>
    <n v="7640.5749999999998"/>
    <x v="0"/>
  </r>
  <r>
    <x v="9"/>
    <x v="2"/>
    <x v="2"/>
    <n v="10.25"/>
    <n v="17.831900000000001"/>
    <x v="0"/>
  </r>
  <r>
    <x v="9"/>
    <x v="3"/>
    <x v="3"/>
    <m/>
    <n v="1008"/>
    <x v="0"/>
  </r>
  <r>
    <x v="9"/>
    <x v="4"/>
    <x v="4"/>
    <n v="40"/>
    <n v="548.1395"/>
    <x v="0"/>
  </r>
  <r>
    <x v="9"/>
    <x v="5"/>
    <x v="5"/>
    <m/>
    <n v="50"/>
    <x v="0"/>
  </r>
  <r>
    <x v="10"/>
    <x v="0"/>
    <x v="0"/>
    <m/>
    <n v="123"/>
    <x v="0"/>
  </r>
  <r>
    <x v="10"/>
    <x v="1"/>
    <x v="1"/>
    <m/>
    <n v="0"/>
    <x v="0"/>
  </r>
  <r>
    <x v="10"/>
    <x v="2"/>
    <x v="2"/>
    <m/>
    <n v="58.829900000000002"/>
    <x v="0"/>
  </r>
  <r>
    <x v="10"/>
    <x v="3"/>
    <x v="3"/>
    <m/>
    <n v="648"/>
    <x v="0"/>
  </r>
  <r>
    <x v="10"/>
    <x v="4"/>
    <x v="4"/>
    <m/>
    <n v="700.89970000000005"/>
    <x v="0"/>
  </r>
  <r>
    <x v="10"/>
    <x v="5"/>
    <x v="5"/>
    <m/>
    <n v="50"/>
    <x v="0"/>
  </r>
  <r>
    <x v="11"/>
    <x v="0"/>
    <x v="0"/>
    <m/>
    <n v="191"/>
    <x v="0"/>
  </r>
  <r>
    <x v="11"/>
    <x v="1"/>
    <x v="1"/>
    <n v="1448.55"/>
    <n v="20399.734899999999"/>
    <x v="0"/>
  </r>
  <r>
    <x v="11"/>
    <x v="2"/>
    <x v="2"/>
    <n v="13.1"/>
    <n v="95.560500000000005"/>
    <x v="0"/>
  </r>
  <r>
    <x v="11"/>
    <x v="3"/>
    <x v="3"/>
    <n v="152.08000000000001"/>
    <n v="1008"/>
    <x v="0"/>
  </r>
  <r>
    <x v="11"/>
    <x v="4"/>
    <x v="4"/>
    <n v="408"/>
    <n v="4319.2208000000001"/>
    <x v="0"/>
  </r>
  <r>
    <x v="11"/>
    <x v="5"/>
    <x v="5"/>
    <m/>
    <n v="50"/>
    <x v="0"/>
  </r>
  <r>
    <x v="12"/>
    <x v="0"/>
    <x v="0"/>
    <m/>
    <n v="82"/>
    <x v="0"/>
  </r>
  <r>
    <x v="12"/>
    <x v="1"/>
    <x v="1"/>
    <m/>
    <n v="481.5992"/>
    <x v="0"/>
  </r>
  <r>
    <x v="12"/>
    <x v="2"/>
    <x v="2"/>
    <m/>
    <n v="18.238299999999999"/>
    <x v="0"/>
  </r>
  <r>
    <x v="12"/>
    <x v="3"/>
    <x v="3"/>
    <n v="102.39"/>
    <n v="432"/>
    <x v="0"/>
  </r>
  <r>
    <x v="12"/>
    <x v="4"/>
    <x v="4"/>
    <m/>
    <n v="8.9859000000000009"/>
    <x v="0"/>
  </r>
  <r>
    <x v="12"/>
    <x v="5"/>
    <x v="5"/>
    <m/>
    <n v="50"/>
    <x v="0"/>
  </r>
  <r>
    <x v="13"/>
    <x v="0"/>
    <x v="0"/>
    <m/>
    <n v="96"/>
    <x v="0"/>
  </r>
  <r>
    <x v="13"/>
    <x v="1"/>
    <x v="1"/>
    <m/>
    <n v="444.05349999999999"/>
    <x v="0"/>
  </r>
  <r>
    <x v="13"/>
    <x v="2"/>
    <x v="2"/>
    <n v="47"/>
    <n v="186.19300000000001"/>
    <x v="0"/>
  </r>
  <r>
    <x v="13"/>
    <x v="3"/>
    <x v="3"/>
    <n v="28.82"/>
    <n v="504"/>
    <x v="0"/>
  </r>
  <r>
    <x v="13"/>
    <x v="4"/>
    <x v="4"/>
    <n v="48.07"/>
    <n v="211.50550000000001"/>
    <x v="0"/>
  </r>
  <r>
    <x v="13"/>
    <x v="5"/>
    <x v="5"/>
    <m/>
    <n v="50"/>
    <x v="0"/>
  </r>
  <r>
    <x v="14"/>
    <x v="0"/>
    <x v="0"/>
    <m/>
    <n v="96"/>
    <x v="0"/>
  </r>
  <r>
    <x v="14"/>
    <x v="1"/>
    <x v="1"/>
    <m/>
    <n v="299.28480000000002"/>
    <x v="0"/>
  </r>
  <r>
    <x v="14"/>
    <x v="2"/>
    <x v="2"/>
    <m/>
    <n v="60.252400000000002"/>
    <x v="0"/>
  </r>
  <r>
    <x v="14"/>
    <x v="3"/>
    <x v="3"/>
    <m/>
    <n v="504"/>
    <x v="0"/>
  </r>
  <r>
    <x v="14"/>
    <x v="4"/>
    <x v="4"/>
    <m/>
    <n v="71.887200000000007"/>
    <x v="0"/>
  </r>
  <r>
    <x v="14"/>
    <x v="5"/>
    <x v="5"/>
    <m/>
    <n v="50"/>
    <x v="0"/>
  </r>
  <r>
    <x v="15"/>
    <x v="0"/>
    <x v="0"/>
    <m/>
    <n v="96"/>
    <x v="0"/>
  </r>
  <r>
    <x v="15"/>
    <x v="1"/>
    <x v="1"/>
    <n v="35.53"/>
    <n v="761.41790000000003"/>
    <x v="0"/>
  </r>
  <r>
    <x v="15"/>
    <x v="2"/>
    <x v="2"/>
    <m/>
    <n v="105.5686"/>
    <x v="0"/>
  </r>
  <r>
    <x v="15"/>
    <x v="3"/>
    <x v="3"/>
    <n v="49.46"/>
    <n v="504"/>
    <x v="0"/>
  </r>
  <r>
    <x v="15"/>
    <x v="4"/>
    <x v="4"/>
    <m/>
    <n v="119.3888"/>
    <x v="0"/>
  </r>
  <r>
    <x v="15"/>
    <x v="5"/>
    <x v="5"/>
    <m/>
    <n v="60"/>
    <x v="0"/>
  </r>
  <r>
    <x v="16"/>
    <x v="0"/>
    <x v="0"/>
    <m/>
    <n v="204"/>
    <x v="0"/>
  </r>
  <r>
    <x v="16"/>
    <x v="1"/>
    <x v="1"/>
    <n v="743.16000000000008"/>
    <n v="13544.5077"/>
    <x v="0"/>
  </r>
  <r>
    <x v="16"/>
    <x v="2"/>
    <x v="2"/>
    <m/>
    <n v="97.389399999999995"/>
    <x v="0"/>
  </r>
  <r>
    <x v="16"/>
    <x v="3"/>
    <x v="3"/>
    <n v="126.25"/>
    <n v="1080"/>
    <x v="0"/>
  </r>
  <r>
    <x v="16"/>
    <x v="4"/>
    <x v="4"/>
    <n v="155.04"/>
    <n v="2541.9746"/>
    <x v="0"/>
  </r>
  <r>
    <x v="16"/>
    <x v="5"/>
    <x v="5"/>
    <m/>
    <n v="144"/>
    <x v="0"/>
  </r>
  <r>
    <x v="17"/>
    <x v="0"/>
    <x v="0"/>
    <m/>
    <n v="197"/>
    <x v="0"/>
  </r>
  <r>
    <x v="17"/>
    <x v="1"/>
    <x v="1"/>
    <n v="2909.6400000000003"/>
    <n v="25711.073100000001"/>
    <x v="0"/>
  </r>
  <r>
    <x v="17"/>
    <x v="2"/>
    <x v="2"/>
    <n v="5.55"/>
    <n v="96.779700000000005"/>
    <x v="0"/>
  </r>
  <r>
    <x v="17"/>
    <x v="3"/>
    <x v="3"/>
    <m/>
    <n v="1044"/>
    <x v="0"/>
  </r>
  <r>
    <x v="17"/>
    <x v="4"/>
    <x v="4"/>
    <n v="504"/>
    <n v="3404.5691000000002"/>
    <x v="0"/>
  </r>
  <r>
    <x v="17"/>
    <x v="5"/>
    <x v="5"/>
    <m/>
    <n v="132"/>
    <x v="0"/>
  </r>
  <r>
    <x v="18"/>
    <x v="0"/>
    <x v="0"/>
    <m/>
    <n v="109"/>
    <x v="0"/>
  </r>
  <r>
    <x v="18"/>
    <x v="1"/>
    <x v="1"/>
    <m/>
    <n v="446.2167"/>
    <x v="0"/>
  </r>
  <r>
    <x v="18"/>
    <x v="2"/>
    <x v="2"/>
    <n v="11.5"/>
    <n v="60.506399999999999"/>
    <x v="0"/>
  </r>
  <r>
    <x v="18"/>
    <x v="3"/>
    <x v="3"/>
    <n v="29.96"/>
    <n v="576"/>
    <x v="0"/>
  </r>
  <r>
    <x v="18"/>
    <x v="4"/>
    <x v="4"/>
    <m/>
    <n v="18.275099999999998"/>
    <x v="0"/>
  </r>
  <r>
    <x v="18"/>
    <x v="5"/>
    <x v="5"/>
    <m/>
    <n v="84"/>
    <x v="0"/>
  </r>
  <r>
    <x v="19"/>
    <x v="0"/>
    <x v="0"/>
    <m/>
    <n v="109"/>
    <x v="0"/>
  </r>
  <r>
    <x v="19"/>
    <x v="1"/>
    <x v="1"/>
    <m/>
    <n v="596.98389999999995"/>
    <x v="0"/>
  </r>
  <r>
    <x v="19"/>
    <x v="2"/>
    <x v="2"/>
    <m/>
    <n v="25.401499999999999"/>
    <x v="0"/>
  </r>
  <r>
    <x v="19"/>
    <x v="3"/>
    <x v="3"/>
    <m/>
    <n v="576"/>
    <x v="0"/>
  </r>
  <r>
    <x v="19"/>
    <x v="4"/>
    <x v="4"/>
    <m/>
    <n v="195.83629999999999"/>
    <x v="0"/>
  </r>
  <r>
    <x v="19"/>
    <x v="5"/>
    <x v="5"/>
    <m/>
    <n v="96"/>
    <x v="0"/>
  </r>
  <r>
    <x v="20"/>
    <x v="0"/>
    <x v="0"/>
    <m/>
    <n v="177"/>
    <x v="0"/>
  </r>
  <r>
    <x v="20"/>
    <x v="1"/>
    <x v="1"/>
    <n v="520.71"/>
    <n v="3598.1161000000002"/>
    <x v="0"/>
  </r>
  <r>
    <x v="20"/>
    <x v="2"/>
    <x v="2"/>
    <n v="36.099999999999994"/>
    <n v="3191.4650999999999"/>
    <x v="0"/>
  </r>
  <r>
    <x v="20"/>
    <x v="3"/>
    <x v="3"/>
    <m/>
    <n v="936"/>
    <x v="0"/>
  </r>
  <r>
    <x v="20"/>
    <x v="4"/>
    <x v="4"/>
    <m/>
    <n v="110.13339999999999"/>
    <x v="0"/>
  </r>
  <r>
    <x v="20"/>
    <x v="5"/>
    <x v="5"/>
    <m/>
    <n v="120"/>
    <x v="0"/>
  </r>
  <r>
    <x v="21"/>
    <x v="0"/>
    <x v="0"/>
    <m/>
    <n v="231"/>
    <x v="0"/>
  </r>
  <r>
    <x v="21"/>
    <x v="1"/>
    <x v="1"/>
    <n v="863.41"/>
    <n v="12516.1867"/>
    <x v="0"/>
  </r>
  <r>
    <x v="21"/>
    <x v="2"/>
    <x v="2"/>
    <n v="11.100000000000001"/>
    <n v="88.651200000000003"/>
    <x v="0"/>
  </r>
  <r>
    <x v="21"/>
    <x v="3"/>
    <x v="3"/>
    <n v="84.6"/>
    <n v="1224"/>
    <x v="0"/>
  </r>
  <r>
    <x v="21"/>
    <x v="4"/>
    <x v="4"/>
    <n v="80"/>
    <n v="203.22720000000001"/>
    <x v="0"/>
  </r>
  <r>
    <x v="21"/>
    <x v="5"/>
    <x v="5"/>
    <m/>
    <n v="168"/>
    <x v="0"/>
  </r>
  <r>
    <x v="22"/>
    <x v="0"/>
    <x v="0"/>
    <m/>
    <n v="0"/>
    <x v="0"/>
  </r>
  <r>
    <x v="22"/>
    <x v="1"/>
    <x v="1"/>
    <m/>
    <n v="0"/>
    <x v="0"/>
  </r>
  <r>
    <x v="22"/>
    <x v="2"/>
    <x v="2"/>
    <m/>
    <n v="0"/>
    <x v="0"/>
  </r>
  <r>
    <x v="22"/>
    <x v="3"/>
    <x v="3"/>
    <m/>
    <n v="0"/>
    <x v="0"/>
  </r>
  <r>
    <x v="22"/>
    <x v="4"/>
    <x v="4"/>
    <m/>
    <n v="0"/>
    <x v="0"/>
  </r>
  <r>
    <x v="22"/>
    <x v="5"/>
    <x v="5"/>
    <m/>
    <n v="0"/>
    <x v="0"/>
  </r>
  <r>
    <x v="23"/>
    <x v="0"/>
    <x v="0"/>
    <m/>
    <n v="204"/>
    <x v="0"/>
  </r>
  <r>
    <x v="23"/>
    <x v="1"/>
    <x v="1"/>
    <n v="2179.4499999999998"/>
    <n v="6660.4917999999998"/>
    <x v="0"/>
  </r>
  <r>
    <x v="23"/>
    <x v="2"/>
    <x v="2"/>
    <m/>
    <n v="35.003300000000003"/>
    <x v="0"/>
  </r>
  <r>
    <x v="23"/>
    <x v="3"/>
    <x v="3"/>
    <n v="169.85"/>
    <n v="1080"/>
    <x v="0"/>
  </r>
  <r>
    <x v="23"/>
    <x v="4"/>
    <x v="4"/>
    <n v="224"/>
    <n v="1275.9969000000001"/>
    <x v="0"/>
  </r>
  <r>
    <x v="23"/>
    <x v="5"/>
    <x v="5"/>
    <m/>
    <n v="50"/>
    <x v="0"/>
  </r>
  <r>
    <x v="24"/>
    <x v="0"/>
    <x v="0"/>
    <m/>
    <n v="116"/>
    <x v="0"/>
  </r>
  <r>
    <x v="24"/>
    <x v="1"/>
    <x v="1"/>
    <m/>
    <n v="126.6735"/>
    <x v="0"/>
  </r>
  <r>
    <x v="24"/>
    <x v="2"/>
    <x v="2"/>
    <n v="41.599999999999909"/>
    <n v="176.1848"/>
    <x v="0"/>
  </r>
  <r>
    <x v="24"/>
    <x v="3"/>
    <x v="3"/>
    <n v="85.12"/>
    <n v="612"/>
    <x v="0"/>
  </r>
  <r>
    <x v="24"/>
    <x v="4"/>
    <x v="4"/>
    <m/>
    <n v="52.792099999999998"/>
    <x v="0"/>
  </r>
  <r>
    <x v="24"/>
    <x v="5"/>
    <x v="5"/>
    <m/>
    <n v="50"/>
    <x v="0"/>
  </r>
  <r>
    <x v="25"/>
    <x v="0"/>
    <x v="0"/>
    <m/>
    <n v="62"/>
    <x v="0"/>
  </r>
  <r>
    <x v="25"/>
    <x v="1"/>
    <x v="1"/>
    <m/>
    <n v="314.78210000000001"/>
    <x v="0"/>
  </r>
  <r>
    <x v="25"/>
    <x v="2"/>
    <x v="2"/>
    <n v="10.75"/>
    <n v="89.565700000000007"/>
    <x v="0"/>
  </r>
  <r>
    <x v="25"/>
    <x v="3"/>
    <x v="3"/>
    <n v="71.92"/>
    <n v="324"/>
    <x v="0"/>
  </r>
  <r>
    <x v="25"/>
    <x v="4"/>
    <x v="4"/>
    <m/>
    <n v="17.612400000000001"/>
    <x v="0"/>
  </r>
  <r>
    <x v="25"/>
    <x v="5"/>
    <x v="5"/>
    <m/>
    <n v="24"/>
    <x v="0"/>
  </r>
  <r>
    <x v="26"/>
    <x v="0"/>
    <x v="0"/>
    <m/>
    <n v="109"/>
    <x v="0"/>
  </r>
  <r>
    <x v="26"/>
    <x v="1"/>
    <x v="1"/>
    <n v="161.45999999999998"/>
    <n v="230.2878"/>
    <x v="0"/>
  </r>
  <r>
    <x v="26"/>
    <x v="2"/>
    <x v="2"/>
    <m/>
    <n v="213.22020000000001"/>
    <x v="0"/>
  </r>
  <r>
    <x v="26"/>
    <x v="3"/>
    <x v="3"/>
    <n v="45.48"/>
    <n v="576"/>
    <x v="0"/>
  </r>
  <r>
    <x v="26"/>
    <x v="4"/>
    <x v="4"/>
    <m/>
    <n v="24.688700000000001"/>
    <x v="0"/>
  </r>
  <r>
    <x v="26"/>
    <x v="5"/>
    <x v="5"/>
    <m/>
    <n v="72"/>
    <x v="0"/>
  </r>
  <r>
    <x v="27"/>
    <x v="0"/>
    <x v="0"/>
    <m/>
    <n v="306"/>
    <x v="0"/>
  </r>
  <r>
    <x v="27"/>
    <x v="1"/>
    <x v="1"/>
    <n v="770.29"/>
    <n v="21334.706099999999"/>
    <x v="0"/>
  </r>
  <r>
    <x v="27"/>
    <x v="2"/>
    <x v="2"/>
    <n v="200.34"/>
    <n v="250.49950000000001"/>
    <x v="0"/>
  </r>
  <r>
    <x v="27"/>
    <x v="3"/>
    <x v="3"/>
    <m/>
    <n v="1620"/>
    <x v="0"/>
  </r>
  <r>
    <x v="27"/>
    <x v="4"/>
    <x v="4"/>
    <n v="32"/>
    <n v="3431.4881999999998"/>
    <x v="0"/>
  </r>
  <r>
    <x v="27"/>
    <x v="5"/>
    <x v="5"/>
    <m/>
    <n v="50"/>
    <x v="0"/>
  </r>
  <r>
    <x v="28"/>
    <x v="0"/>
    <x v="0"/>
    <m/>
    <n v="96"/>
    <x v="0"/>
  </r>
  <r>
    <x v="28"/>
    <x v="1"/>
    <x v="1"/>
    <n v="24.92"/>
    <n v="389.57319999999999"/>
    <x v="0"/>
  </r>
  <r>
    <x v="28"/>
    <x v="2"/>
    <x v="2"/>
    <n v="9.5500000000000007"/>
    <n v="10.2622"/>
    <x v="0"/>
  </r>
  <r>
    <x v="28"/>
    <x v="3"/>
    <x v="3"/>
    <m/>
    <n v="504"/>
    <x v="0"/>
  </r>
  <r>
    <x v="28"/>
    <x v="4"/>
    <x v="4"/>
    <m/>
    <n v="356.78489999999999"/>
    <x v="0"/>
  </r>
  <r>
    <x v="28"/>
    <x v="5"/>
    <x v="5"/>
    <m/>
    <n v="50"/>
    <x v="0"/>
  </r>
  <r>
    <x v="29"/>
    <x v="0"/>
    <x v="0"/>
    <m/>
    <n v="48"/>
    <x v="0"/>
  </r>
  <r>
    <x v="29"/>
    <x v="1"/>
    <x v="1"/>
    <m/>
    <n v="1327.4957999999999"/>
    <x v="0"/>
  </r>
  <r>
    <x v="29"/>
    <x v="2"/>
    <x v="2"/>
    <n v="715"/>
    <n v="7617.3010000000004"/>
    <x v="0"/>
  </r>
  <r>
    <x v="29"/>
    <x v="3"/>
    <x v="3"/>
    <n v="15.98"/>
    <n v="252"/>
    <x v="0"/>
  </r>
  <r>
    <x v="29"/>
    <x v="4"/>
    <x v="4"/>
    <m/>
    <n v="79.671199999999999"/>
    <x v="0"/>
  </r>
  <r>
    <x v="29"/>
    <x v="5"/>
    <x v="5"/>
    <m/>
    <n v="48"/>
    <x v="0"/>
  </r>
  <r>
    <x v="30"/>
    <x v="0"/>
    <x v="0"/>
    <m/>
    <n v="136"/>
    <x v="0"/>
  </r>
  <r>
    <x v="30"/>
    <x v="1"/>
    <x v="1"/>
    <n v="835.13"/>
    <n v="13491.2176"/>
    <x v="0"/>
  </r>
  <r>
    <x v="30"/>
    <x v="2"/>
    <x v="2"/>
    <n v="25.1"/>
    <n v="106.9606"/>
    <x v="0"/>
  </r>
  <r>
    <x v="30"/>
    <x v="3"/>
    <x v="3"/>
    <m/>
    <n v="720"/>
    <x v="0"/>
  </r>
  <r>
    <x v="30"/>
    <x v="4"/>
    <x v="4"/>
    <m/>
    <n v="381.10300000000001"/>
    <x v="0"/>
  </r>
  <r>
    <x v="30"/>
    <x v="5"/>
    <x v="5"/>
    <m/>
    <n v="50"/>
    <x v="0"/>
  </r>
  <r>
    <x v="31"/>
    <x v="0"/>
    <x v="0"/>
    <m/>
    <n v="41"/>
    <x v="0"/>
  </r>
  <r>
    <x v="31"/>
    <x v="1"/>
    <x v="1"/>
    <n v="68.88"/>
    <n v="676.92399999999998"/>
    <x v="0"/>
  </r>
  <r>
    <x v="31"/>
    <x v="2"/>
    <x v="2"/>
    <n v="40"/>
    <n v="568.99369999999999"/>
    <x v="0"/>
  </r>
  <r>
    <x v="31"/>
    <x v="3"/>
    <x v="3"/>
    <m/>
    <n v="216"/>
    <x v="0"/>
  </r>
  <r>
    <x v="31"/>
    <x v="4"/>
    <x v="4"/>
    <m/>
    <n v="55.712499999999999"/>
    <x v="0"/>
  </r>
  <r>
    <x v="31"/>
    <x v="5"/>
    <x v="5"/>
    <m/>
    <n v="24"/>
    <x v="0"/>
  </r>
  <r>
    <x v="32"/>
    <x v="0"/>
    <x v="0"/>
    <m/>
    <n v="96"/>
    <x v="0"/>
  </r>
  <r>
    <x v="32"/>
    <x v="1"/>
    <x v="1"/>
    <m/>
    <n v="95.731899999999996"/>
    <x v="0"/>
  </r>
  <r>
    <x v="32"/>
    <x v="2"/>
    <x v="2"/>
    <n v="128.1"/>
    <n v="2094.4555"/>
    <x v="0"/>
  </r>
  <r>
    <x v="32"/>
    <x v="3"/>
    <x v="3"/>
    <m/>
    <n v="504"/>
    <x v="0"/>
  </r>
  <r>
    <x v="32"/>
    <x v="4"/>
    <x v="4"/>
    <n v="22.75"/>
    <n v="339.98129999999998"/>
    <x v="0"/>
  </r>
  <r>
    <x v="32"/>
    <x v="5"/>
    <x v="5"/>
    <m/>
    <n v="48"/>
    <x v="0"/>
  </r>
  <r>
    <x v="33"/>
    <x v="0"/>
    <x v="0"/>
    <m/>
    <n v="197"/>
    <x v="0"/>
  </r>
  <r>
    <x v="33"/>
    <x v="1"/>
    <x v="1"/>
    <n v="136.03"/>
    <n v="2706.8566999999998"/>
    <x v="0"/>
  </r>
  <r>
    <x v="33"/>
    <x v="2"/>
    <x v="2"/>
    <n v="165.3"/>
    <n v="1391.5451"/>
    <x v="0"/>
  </r>
  <r>
    <x v="33"/>
    <x v="3"/>
    <x v="3"/>
    <m/>
    <n v="1044"/>
    <x v="0"/>
  </r>
  <r>
    <x v="33"/>
    <x v="4"/>
    <x v="4"/>
    <n v="32"/>
    <n v="206.6756"/>
    <x v="0"/>
  </r>
  <r>
    <x v="33"/>
    <x v="5"/>
    <x v="5"/>
    <m/>
    <n v="50"/>
    <x v="0"/>
  </r>
  <r>
    <x v="34"/>
    <x v="0"/>
    <x v="0"/>
    <m/>
    <n v="177"/>
    <x v="0"/>
  </r>
  <r>
    <x v="34"/>
    <x v="1"/>
    <x v="1"/>
    <n v="410.14000000000004"/>
    <n v="6671.7578999999996"/>
    <x v="0"/>
  </r>
  <r>
    <x v="34"/>
    <x v="2"/>
    <x v="2"/>
    <n v="4.5"/>
    <n v="334.5378"/>
    <x v="0"/>
  </r>
  <r>
    <x v="34"/>
    <x v="3"/>
    <x v="3"/>
    <m/>
    <n v="936"/>
    <x v="0"/>
  </r>
  <r>
    <x v="34"/>
    <x v="4"/>
    <x v="4"/>
    <n v="168"/>
    <n v="2588.8809000000001"/>
    <x v="0"/>
  </r>
  <r>
    <x v="34"/>
    <x v="5"/>
    <x v="5"/>
    <m/>
    <n v="96"/>
    <x v="0"/>
  </r>
  <r>
    <x v="35"/>
    <x v="0"/>
    <x v="0"/>
    <m/>
    <n v="62"/>
    <x v="0"/>
  </r>
  <r>
    <x v="35"/>
    <x v="1"/>
    <x v="1"/>
    <m/>
    <n v="16.057500000000001"/>
    <x v="0"/>
  </r>
  <r>
    <x v="35"/>
    <x v="2"/>
    <x v="2"/>
    <n v="255"/>
    <n v="3961.8724000000002"/>
    <x v="0"/>
  </r>
  <r>
    <x v="35"/>
    <x v="3"/>
    <x v="3"/>
    <m/>
    <n v="324"/>
    <x v="0"/>
  </r>
  <r>
    <x v="35"/>
    <x v="4"/>
    <x v="4"/>
    <m/>
    <n v="9.8844999999999992"/>
    <x v="0"/>
  </r>
  <r>
    <x v="35"/>
    <x v="5"/>
    <x v="5"/>
    <m/>
    <n v="60"/>
    <x v="0"/>
  </r>
  <r>
    <x v="36"/>
    <x v="0"/>
    <x v="0"/>
    <m/>
    <n v="96"/>
    <x v="0"/>
  </r>
  <r>
    <x v="36"/>
    <x v="1"/>
    <x v="1"/>
    <n v="81.22999999999999"/>
    <n v="21.6585"/>
    <x v="0"/>
  </r>
  <r>
    <x v="36"/>
    <x v="2"/>
    <x v="2"/>
    <n v="9.5500000000000007"/>
    <n v="17.4254"/>
    <x v="0"/>
  </r>
  <r>
    <x v="36"/>
    <x v="3"/>
    <x v="3"/>
    <m/>
    <n v="504"/>
    <x v="0"/>
  </r>
  <r>
    <x v="36"/>
    <x v="4"/>
    <x v="4"/>
    <n v="42.85"/>
    <n v="173.8546"/>
    <x v="0"/>
  </r>
  <r>
    <x v="36"/>
    <x v="5"/>
    <x v="5"/>
    <m/>
    <n v="84"/>
    <x v="0"/>
  </r>
  <r>
    <x v="37"/>
    <x v="0"/>
    <x v="0"/>
    <m/>
    <n v="89"/>
    <x v="0"/>
  </r>
  <r>
    <x v="37"/>
    <x v="1"/>
    <x v="1"/>
    <m/>
    <n v="498.65159999999997"/>
    <x v="0"/>
  </r>
  <r>
    <x v="37"/>
    <x v="2"/>
    <x v="2"/>
    <m/>
    <n v="30.4818"/>
    <x v="0"/>
  </r>
  <r>
    <x v="37"/>
    <x v="3"/>
    <x v="3"/>
    <m/>
    <n v="468"/>
    <x v="0"/>
  </r>
  <r>
    <x v="37"/>
    <x v="4"/>
    <x v="4"/>
    <m/>
    <n v="153.88339999999999"/>
    <x v="0"/>
  </r>
  <r>
    <x v="37"/>
    <x v="5"/>
    <x v="5"/>
    <m/>
    <n v="60"/>
    <x v="0"/>
  </r>
  <r>
    <x v="38"/>
    <x v="0"/>
    <x v="0"/>
    <m/>
    <n v="204"/>
    <x v="0"/>
  </r>
  <r>
    <x v="38"/>
    <x v="1"/>
    <x v="1"/>
    <n v="682.02"/>
    <n v="13394.651900000001"/>
    <x v="0"/>
  </r>
  <r>
    <x v="38"/>
    <x v="2"/>
    <x v="2"/>
    <n v="7.35"/>
    <n v="67.415599999999998"/>
    <x v="0"/>
  </r>
  <r>
    <x v="38"/>
    <x v="3"/>
    <x v="3"/>
    <n v="47"/>
    <n v="1080"/>
    <x v="0"/>
  </r>
  <r>
    <x v="38"/>
    <x v="4"/>
    <x v="4"/>
    <n v="64"/>
    <n v="561.84299999999996"/>
    <x v="0"/>
  </r>
  <r>
    <x v="38"/>
    <x v="5"/>
    <x v="5"/>
    <m/>
    <n v="50"/>
    <x v="0"/>
  </r>
  <r>
    <x v="39"/>
    <x v="0"/>
    <x v="0"/>
    <m/>
    <n v="109"/>
    <x v="0"/>
  </r>
  <r>
    <x v="39"/>
    <x v="1"/>
    <x v="1"/>
    <n v="465.11"/>
    <n v="6925.3455000000004"/>
    <x v="0"/>
  </r>
  <r>
    <x v="39"/>
    <x v="2"/>
    <x v="2"/>
    <m/>
    <n v="2.4384999999999999"/>
    <x v="0"/>
  </r>
  <r>
    <x v="39"/>
    <x v="3"/>
    <x v="3"/>
    <n v="52.89"/>
    <n v="576"/>
    <x v="0"/>
  </r>
  <r>
    <x v="39"/>
    <x v="4"/>
    <x v="4"/>
    <n v="104"/>
    <n v="2350.4065000000001"/>
    <x v="0"/>
  </r>
  <r>
    <x v="39"/>
    <x v="5"/>
    <x v="5"/>
    <m/>
    <n v="60"/>
    <x v="0"/>
  </r>
  <r>
    <x v="40"/>
    <x v="0"/>
    <x v="0"/>
    <m/>
    <n v="48"/>
    <x v="0"/>
  </r>
  <r>
    <x v="40"/>
    <x v="1"/>
    <x v="1"/>
    <m/>
    <n v="155.28229999999999"/>
    <x v="0"/>
  </r>
  <r>
    <x v="40"/>
    <x v="2"/>
    <x v="2"/>
    <m/>
    <n v="4.8771000000000004"/>
    <x v="0"/>
  </r>
  <r>
    <x v="40"/>
    <x v="3"/>
    <x v="3"/>
    <m/>
    <n v="252"/>
    <x v="0"/>
  </r>
  <r>
    <x v="40"/>
    <x v="4"/>
    <x v="4"/>
    <m/>
    <n v="49.703200000000002"/>
    <x v="0"/>
  </r>
  <r>
    <x v="40"/>
    <x v="5"/>
    <x v="5"/>
    <m/>
    <n v="60"/>
    <x v="0"/>
  </r>
  <r>
    <x v="41"/>
    <x v="0"/>
    <x v="0"/>
    <m/>
    <n v="150"/>
    <x v="0"/>
  </r>
  <r>
    <x v="41"/>
    <x v="1"/>
    <x v="1"/>
    <n v="406.17"/>
    <n v="2262.0223999999998"/>
    <x v="0"/>
  </r>
  <r>
    <x v="41"/>
    <x v="2"/>
    <x v="2"/>
    <n v="12"/>
    <n v="18.289100000000001"/>
    <x v="0"/>
  </r>
  <r>
    <x v="41"/>
    <x v="3"/>
    <x v="3"/>
    <n v="43.69"/>
    <n v="792"/>
    <x v="0"/>
  </r>
  <r>
    <x v="41"/>
    <x v="4"/>
    <x v="4"/>
    <n v="235.47"/>
    <n v="1189.0921000000001"/>
    <x v="0"/>
  </r>
  <r>
    <x v="41"/>
    <x v="5"/>
    <x v="5"/>
    <m/>
    <n v="60"/>
    <x v="0"/>
  </r>
  <r>
    <x v="42"/>
    <x v="0"/>
    <x v="0"/>
    <m/>
    <n v="55"/>
    <x v="0"/>
  </r>
  <r>
    <x v="42"/>
    <x v="1"/>
    <x v="1"/>
    <m/>
    <n v="272.34199999999998"/>
    <x v="0"/>
  </r>
  <r>
    <x v="42"/>
    <x v="2"/>
    <x v="2"/>
    <m/>
    <n v="175.80889999999999"/>
    <x v="0"/>
  </r>
  <r>
    <x v="42"/>
    <x v="3"/>
    <x v="3"/>
    <m/>
    <n v="288"/>
    <x v="0"/>
  </r>
  <r>
    <x v="42"/>
    <x v="4"/>
    <x v="4"/>
    <m/>
    <n v="0"/>
    <x v="0"/>
  </r>
  <r>
    <x v="42"/>
    <x v="5"/>
    <x v="5"/>
    <m/>
    <n v="60"/>
    <x v="0"/>
  </r>
  <r>
    <x v="43"/>
    <x v="0"/>
    <x v="0"/>
    <m/>
    <n v="55"/>
    <x v="0"/>
  </r>
  <r>
    <x v="43"/>
    <x v="1"/>
    <x v="1"/>
    <n v="75.89"/>
    <n v="20.113"/>
    <x v="0"/>
  </r>
  <r>
    <x v="43"/>
    <x v="2"/>
    <x v="2"/>
    <n v="444.61"/>
    <n v="3135.277"/>
    <x v="0"/>
  </r>
  <r>
    <x v="43"/>
    <x v="3"/>
    <x v="3"/>
    <m/>
    <n v="288"/>
    <x v="0"/>
  </r>
  <r>
    <x v="43"/>
    <x v="4"/>
    <x v="4"/>
    <m/>
    <n v="0"/>
    <x v="0"/>
  </r>
  <r>
    <x v="43"/>
    <x v="5"/>
    <x v="5"/>
    <m/>
    <n v="60"/>
    <x v="0"/>
  </r>
  <r>
    <x v="44"/>
    <x v="0"/>
    <x v="0"/>
    <m/>
    <n v="184"/>
    <x v="0"/>
  </r>
  <r>
    <x v="44"/>
    <x v="1"/>
    <x v="1"/>
    <n v="437.03"/>
    <n v="3289.3627999999999"/>
    <x v="0"/>
  </r>
  <r>
    <x v="44"/>
    <x v="2"/>
    <x v="2"/>
    <m/>
    <n v="72.292699999999996"/>
    <x v="0"/>
  </r>
  <r>
    <x v="44"/>
    <x v="3"/>
    <x v="3"/>
    <n v="65.489999999999995"/>
    <n v="972"/>
    <x v="0"/>
  </r>
  <r>
    <x v="44"/>
    <x v="4"/>
    <x v="4"/>
    <n v="80"/>
    <n v="376.82350000000002"/>
    <x v="0"/>
  </r>
  <r>
    <x v="44"/>
    <x v="5"/>
    <x v="5"/>
    <m/>
    <n v="96"/>
    <x v="0"/>
  </r>
  <r>
    <x v="45"/>
    <x v="0"/>
    <x v="0"/>
    <m/>
    <n v="191"/>
    <x v="0"/>
  </r>
  <r>
    <x v="45"/>
    <x v="1"/>
    <x v="1"/>
    <n v="766.81999999999994"/>
    <n v="3801.8164000000002"/>
    <x v="0"/>
  </r>
  <r>
    <x v="45"/>
    <x v="2"/>
    <x v="2"/>
    <n v="6.85"/>
    <n v="28.6021"/>
    <x v="0"/>
  </r>
  <r>
    <x v="45"/>
    <x v="3"/>
    <x v="3"/>
    <m/>
    <n v="1008"/>
    <x v="0"/>
  </r>
  <r>
    <x v="45"/>
    <x v="4"/>
    <x v="4"/>
    <n v="96"/>
    <n v="323.49220000000003"/>
    <x v="0"/>
  </r>
  <r>
    <x v="45"/>
    <x v="5"/>
    <x v="5"/>
    <m/>
    <n v="96"/>
    <x v="0"/>
  </r>
  <r>
    <x v="46"/>
    <x v="0"/>
    <x v="0"/>
    <m/>
    <n v="55"/>
    <x v="0"/>
  </r>
  <r>
    <x v="46"/>
    <x v="1"/>
    <x v="1"/>
    <m/>
    <n v="1559.5181"/>
    <x v="0"/>
  </r>
  <r>
    <x v="46"/>
    <x v="2"/>
    <x v="2"/>
    <n v="318"/>
    <n v="3138.8737999999998"/>
    <x v="0"/>
  </r>
  <r>
    <x v="46"/>
    <x v="3"/>
    <x v="3"/>
    <n v="103.75"/>
    <n v="288"/>
    <x v="0"/>
  </r>
  <r>
    <x v="46"/>
    <x v="4"/>
    <x v="4"/>
    <m/>
    <n v="69.505899999999997"/>
    <x v="0"/>
  </r>
  <r>
    <x v="46"/>
    <x v="5"/>
    <x v="5"/>
    <m/>
    <n v="36"/>
    <x v="0"/>
  </r>
  <r>
    <x v="47"/>
    <x v="0"/>
    <x v="0"/>
    <m/>
    <n v="75"/>
    <x v="0"/>
  </r>
  <r>
    <x v="47"/>
    <x v="1"/>
    <x v="1"/>
    <m/>
    <n v="153.1328"/>
    <x v="0"/>
  </r>
  <r>
    <x v="47"/>
    <x v="2"/>
    <x v="2"/>
    <n v="229.4"/>
    <n v="143.06129999999999"/>
    <x v="0"/>
  </r>
  <r>
    <x v="47"/>
    <x v="3"/>
    <x v="3"/>
    <m/>
    <n v="396"/>
    <x v="0"/>
  </r>
  <r>
    <x v="47"/>
    <x v="4"/>
    <x v="4"/>
    <n v="24.62"/>
    <n v="31.450600000000001"/>
    <x v="0"/>
  </r>
  <r>
    <x v="47"/>
    <x v="5"/>
    <x v="5"/>
    <m/>
    <n v="48"/>
    <x v="0"/>
  </r>
  <r>
    <x v="48"/>
    <x v="0"/>
    <x v="0"/>
    <m/>
    <n v="82"/>
    <x v="0"/>
  </r>
  <r>
    <x v="48"/>
    <x v="1"/>
    <x v="1"/>
    <m/>
    <n v="145.97540000000001"/>
    <x v="0"/>
  </r>
  <r>
    <x v="48"/>
    <x v="2"/>
    <x v="2"/>
    <m/>
    <n v="22.4041"/>
    <x v="0"/>
  </r>
  <r>
    <x v="48"/>
    <x v="3"/>
    <x v="3"/>
    <m/>
    <n v="432"/>
    <x v="0"/>
  </r>
  <r>
    <x v="48"/>
    <x v="4"/>
    <x v="4"/>
    <m/>
    <n v="15.1637"/>
    <x v="0"/>
  </r>
  <r>
    <x v="48"/>
    <x v="5"/>
    <x v="5"/>
    <m/>
    <n v="60"/>
    <x v="0"/>
  </r>
  <r>
    <x v="49"/>
    <x v="0"/>
    <x v="0"/>
    <m/>
    <n v="62"/>
    <x v="0"/>
  </r>
  <r>
    <x v="49"/>
    <x v="1"/>
    <x v="1"/>
    <n v="95.6"/>
    <n v="224.0899"/>
    <x v="0"/>
  </r>
  <r>
    <x v="49"/>
    <x v="2"/>
    <x v="2"/>
    <m/>
    <n v="9.6525999999999996"/>
    <x v="0"/>
  </r>
  <r>
    <x v="49"/>
    <x v="3"/>
    <x v="3"/>
    <m/>
    <n v="324"/>
    <x v="0"/>
  </r>
  <r>
    <x v="49"/>
    <x v="4"/>
    <x v="4"/>
    <n v="8"/>
    <n v="314.50630000000001"/>
    <x v="0"/>
  </r>
  <r>
    <x v="49"/>
    <x v="5"/>
    <x v="5"/>
    <m/>
    <n v="36"/>
    <x v="0"/>
  </r>
  <r>
    <x v="50"/>
    <x v="0"/>
    <x v="0"/>
    <m/>
    <n v="102"/>
    <x v="0"/>
  </r>
  <r>
    <x v="50"/>
    <x v="1"/>
    <x v="1"/>
    <m/>
    <n v="345.98660000000001"/>
    <x v="0"/>
  </r>
  <r>
    <x v="50"/>
    <x v="2"/>
    <x v="2"/>
    <m/>
    <n v="38.610300000000002"/>
    <x v="0"/>
  </r>
  <r>
    <x v="50"/>
    <x v="3"/>
    <x v="3"/>
    <m/>
    <n v="540"/>
    <x v="0"/>
  </r>
  <r>
    <x v="50"/>
    <x v="4"/>
    <x v="4"/>
    <n v="216"/>
    <n v="2394.7406999999998"/>
    <x v="0"/>
  </r>
  <r>
    <x v="50"/>
    <x v="5"/>
    <x v="5"/>
    <m/>
    <n v="72"/>
    <x v="0"/>
  </r>
  <r>
    <x v="51"/>
    <x v="0"/>
    <x v="0"/>
    <m/>
    <n v="75"/>
    <x v="0"/>
  </r>
  <r>
    <x v="51"/>
    <x v="1"/>
    <x v="1"/>
    <n v="45.75"/>
    <n v="524.94200000000001"/>
    <x v="0"/>
  </r>
  <r>
    <x v="51"/>
    <x v="2"/>
    <x v="2"/>
    <n v="4.2"/>
    <n v="27.332000000000001"/>
    <x v="0"/>
  </r>
  <r>
    <x v="51"/>
    <x v="3"/>
    <x v="3"/>
    <n v="70"/>
    <n v="396"/>
    <x v="0"/>
  </r>
  <r>
    <x v="51"/>
    <x v="4"/>
    <x v="4"/>
    <m/>
    <n v="145.0436"/>
    <x v="0"/>
  </r>
  <r>
    <x v="51"/>
    <x v="5"/>
    <x v="5"/>
    <m/>
    <n v="60"/>
    <x v="0"/>
  </r>
  <r>
    <x v="52"/>
    <x v="0"/>
    <x v="0"/>
    <m/>
    <n v="123"/>
    <x v="0"/>
  </r>
  <r>
    <x v="52"/>
    <x v="1"/>
    <x v="1"/>
    <n v="9.59"/>
    <n v="171.66739999999999"/>
    <x v="0"/>
  </r>
  <r>
    <x v="52"/>
    <x v="2"/>
    <x v="2"/>
    <n v="3"/>
    <n v="86.669899999999998"/>
    <x v="0"/>
  </r>
  <r>
    <x v="52"/>
    <x v="3"/>
    <x v="3"/>
    <n v="29.33"/>
    <n v="648"/>
    <x v="0"/>
  </r>
  <r>
    <x v="52"/>
    <x v="4"/>
    <x v="4"/>
    <n v="27.8"/>
    <n v="67.596400000000003"/>
    <x v="0"/>
  </r>
  <r>
    <x v="52"/>
    <x v="5"/>
    <x v="5"/>
    <n v="10.7"/>
    <n v="108"/>
    <x v="0"/>
  </r>
  <r>
    <x v="53"/>
    <x v="0"/>
    <x v="0"/>
    <m/>
    <n v="136"/>
    <x v="0"/>
  </r>
  <r>
    <x v="53"/>
    <x v="1"/>
    <x v="1"/>
    <n v="77.28"/>
    <n v="309.3818"/>
    <x v="0"/>
  </r>
  <r>
    <x v="53"/>
    <x v="2"/>
    <x v="2"/>
    <n v="17.5"/>
    <n v="87.533600000000007"/>
    <x v="0"/>
  </r>
  <r>
    <x v="53"/>
    <x v="3"/>
    <x v="3"/>
    <n v="75.959999999999994"/>
    <n v="720"/>
    <x v="0"/>
  </r>
  <r>
    <x v="53"/>
    <x v="4"/>
    <x v="4"/>
    <n v="8"/>
    <n v="45.479900000000001"/>
    <x v="0"/>
  </r>
  <r>
    <x v="53"/>
    <x v="5"/>
    <x v="5"/>
    <m/>
    <n v="84"/>
    <x v="0"/>
  </r>
  <r>
    <x v="54"/>
    <x v="0"/>
    <x v="0"/>
    <m/>
    <n v="211"/>
    <x v="0"/>
  </r>
  <r>
    <x v="54"/>
    <x v="1"/>
    <x v="1"/>
    <n v="1693.26"/>
    <n v="18526.6486"/>
    <x v="0"/>
  </r>
  <r>
    <x v="54"/>
    <x v="2"/>
    <x v="2"/>
    <n v="9"/>
    <n v="536.47969999999998"/>
    <x v="0"/>
  </r>
  <r>
    <x v="54"/>
    <x v="3"/>
    <x v="3"/>
    <m/>
    <n v="1116"/>
    <x v="0"/>
  </r>
  <r>
    <x v="54"/>
    <x v="4"/>
    <x v="4"/>
    <n v="352"/>
    <n v="4025.5167999999999"/>
    <x v="0"/>
  </r>
  <r>
    <x v="54"/>
    <x v="5"/>
    <x v="5"/>
    <m/>
    <n v="108"/>
    <x v="0"/>
  </r>
  <r>
    <x v="55"/>
    <x v="0"/>
    <x v="0"/>
    <m/>
    <n v="123"/>
    <x v="0"/>
  </r>
  <r>
    <x v="55"/>
    <x v="1"/>
    <x v="1"/>
    <n v="43.34"/>
    <n v="91.813900000000004"/>
    <x v="0"/>
  </r>
  <r>
    <x v="55"/>
    <x v="2"/>
    <x v="2"/>
    <n v="9.6"/>
    <n v="29.922999999999998"/>
    <x v="0"/>
  </r>
  <r>
    <x v="55"/>
    <x v="3"/>
    <x v="3"/>
    <m/>
    <n v="648"/>
    <x v="0"/>
  </r>
  <r>
    <x v="55"/>
    <x v="4"/>
    <x v="4"/>
    <n v="39.979999999999997"/>
    <n v="31.225999999999999"/>
    <x v="0"/>
  </r>
  <r>
    <x v="55"/>
    <x v="5"/>
    <x v="5"/>
    <m/>
    <n v="60"/>
    <x v="0"/>
  </r>
  <r>
    <x v="56"/>
    <x v="0"/>
    <x v="0"/>
    <m/>
    <n v="62"/>
    <x v="0"/>
  </r>
  <r>
    <x v="56"/>
    <x v="1"/>
    <x v="1"/>
    <m/>
    <n v="371.4513"/>
    <x v="0"/>
  </r>
  <r>
    <x v="56"/>
    <x v="2"/>
    <x v="2"/>
    <m/>
    <n v="47.754800000000003"/>
    <x v="0"/>
  </r>
  <r>
    <x v="56"/>
    <x v="3"/>
    <x v="3"/>
    <m/>
    <n v="324"/>
    <x v="0"/>
  </r>
  <r>
    <x v="56"/>
    <x v="4"/>
    <x v="4"/>
    <n v="38.450000000000003"/>
    <n v="177.84209999999999"/>
    <x v="0"/>
  </r>
  <r>
    <x v="56"/>
    <x v="5"/>
    <x v="5"/>
    <m/>
    <n v="60"/>
    <x v="0"/>
  </r>
  <r>
    <x v="57"/>
    <x v="0"/>
    <x v="0"/>
    <m/>
    <n v="96"/>
    <x v="0"/>
  </r>
  <r>
    <x v="57"/>
    <x v="1"/>
    <x v="1"/>
    <n v="65.27"/>
    <n v="590.07249999999999"/>
    <x v="0"/>
  </r>
  <r>
    <x v="57"/>
    <x v="2"/>
    <x v="2"/>
    <m/>
    <n v="34.8001"/>
    <x v="0"/>
  </r>
  <r>
    <x v="57"/>
    <x v="3"/>
    <x v="3"/>
    <m/>
    <n v="504"/>
    <x v="0"/>
  </r>
  <r>
    <x v="57"/>
    <x v="4"/>
    <x v="4"/>
    <n v="31.6"/>
    <n v="64.698400000000007"/>
    <x v="0"/>
  </r>
  <r>
    <x v="57"/>
    <x v="5"/>
    <x v="5"/>
    <m/>
    <n v="60"/>
    <x v="0"/>
  </r>
  <r>
    <x v="58"/>
    <x v="0"/>
    <x v="0"/>
    <m/>
    <n v="89"/>
    <x v="0"/>
  </r>
  <r>
    <x v="58"/>
    <x v="1"/>
    <x v="1"/>
    <m/>
    <n v="207.9914"/>
    <x v="0"/>
  </r>
  <r>
    <x v="58"/>
    <x v="2"/>
    <x v="2"/>
    <n v="21.049999999999955"/>
    <n v="65.231099999999998"/>
    <x v="0"/>
  </r>
  <r>
    <x v="58"/>
    <x v="3"/>
    <x v="3"/>
    <n v="81.2"/>
    <n v="468"/>
    <x v="0"/>
  </r>
  <r>
    <x v="58"/>
    <x v="4"/>
    <x v="4"/>
    <m/>
    <n v="0"/>
    <x v="0"/>
  </r>
  <r>
    <x v="58"/>
    <x v="5"/>
    <x v="5"/>
    <m/>
    <n v="60"/>
    <x v="0"/>
  </r>
  <r>
    <x v="59"/>
    <x v="0"/>
    <x v="0"/>
    <m/>
    <n v="62"/>
    <x v="0"/>
  </r>
  <r>
    <x v="59"/>
    <x v="1"/>
    <x v="1"/>
    <m/>
    <n v="85.011700000000005"/>
    <x v="0"/>
  </r>
  <r>
    <x v="59"/>
    <x v="2"/>
    <x v="2"/>
    <m/>
    <n v="40.845599999999997"/>
    <x v="0"/>
  </r>
  <r>
    <x v="59"/>
    <x v="3"/>
    <x v="3"/>
    <m/>
    <n v="324"/>
    <x v="0"/>
  </r>
  <r>
    <x v="59"/>
    <x v="4"/>
    <x v="4"/>
    <m/>
    <n v="37.066800000000001"/>
    <x v="0"/>
  </r>
  <r>
    <x v="59"/>
    <x v="5"/>
    <x v="5"/>
    <m/>
    <n v="48"/>
    <x v="0"/>
  </r>
  <r>
    <x v="60"/>
    <x v="0"/>
    <x v="0"/>
    <m/>
    <n v="177"/>
    <x v="0"/>
  </r>
  <r>
    <x v="60"/>
    <x v="1"/>
    <x v="1"/>
    <n v="437.65999999999997"/>
    <n v="4378.9534999999996"/>
    <x v="0"/>
  </r>
  <r>
    <x v="60"/>
    <x v="2"/>
    <x v="2"/>
    <m/>
    <n v="35.765300000000003"/>
    <x v="0"/>
  </r>
  <r>
    <x v="60"/>
    <x v="3"/>
    <x v="3"/>
    <n v="24.5"/>
    <n v="936"/>
    <x v="0"/>
  </r>
  <r>
    <x v="60"/>
    <x v="4"/>
    <x v="4"/>
    <n v="104"/>
    <n v="844.67399999999998"/>
    <x v="0"/>
  </r>
  <r>
    <x v="60"/>
    <x v="5"/>
    <x v="5"/>
    <m/>
    <n v="68"/>
    <x v="0"/>
  </r>
  <r>
    <x v="61"/>
    <x v="0"/>
    <x v="0"/>
    <m/>
    <n v="102"/>
    <x v="0"/>
  </r>
  <r>
    <x v="61"/>
    <x v="1"/>
    <x v="1"/>
    <n v="28.06"/>
    <n v="237.58430000000001"/>
    <x v="0"/>
  </r>
  <r>
    <x v="61"/>
    <x v="2"/>
    <x v="2"/>
    <m/>
    <n v="46.332299999999996"/>
    <x v="0"/>
  </r>
  <r>
    <x v="61"/>
    <x v="3"/>
    <x v="3"/>
    <n v="47.57"/>
    <n v="540"/>
    <x v="0"/>
  </r>
  <r>
    <x v="61"/>
    <x v="4"/>
    <x v="4"/>
    <m/>
    <n v="48.2879"/>
    <x v="0"/>
  </r>
  <r>
    <x v="61"/>
    <x v="5"/>
    <x v="5"/>
    <m/>
    <n v="60"/>
    <x v="0"/>
  </r>
  <r>
    <x v="62"/>
    <x v="0"/>
    <x v="0"/>
    <m/>
    <n v="245"/>
    <x v="0"/>
  </r>
  <r>
    <x v="62"/>
    <x v="1"/>
    <x v="1"/>
    <n v="219.8"/>
    <n v="2041.492"/>
    <x v="0"/>
  </r>
  <r>
    <x v="62"/>
    <x v="2"/>
    <x v="2"/>
    <m/>
    <n v="191.32409999999999"/>
    <x v="0"/>
  </r>
  <r>
    <x v="62"/>
    <x v="3"/>
    <x v="3"/>
    <n v="93.22"/>
    <n v="1296"/>
    <x v="0"/>
  </r>
  <r>
    <x v="62"/>
    <x v="4"/>
    <x v="4"/>
    <n v="16"/>
    <n v="707.0326"/>
    <x v="0"/>
  </r>
  <r>
    <x v="62"/>
    <x v="5"/>
    <x v="5"/>
    <m/>
    <n v="108"/>
    <x v="0"/>
  </r>
  <r>
    <x v="63"/>
    <x v="0"/>
    <x v="0"/>
    <m/>
    <n v="191"/>
    <x v="0"/>
  </r>
  <r>
    <x v="63"/>
    <x v="1"/>
    <x v="1"/>
    <n v="1230.7700000000002"/>
    <n v="13918.9046"/>
    <x v="0"/>
  </r>
  <r>
    <x v="63"/>
    <x v="2"/>
    <x v="2"/>
    <m/>
    <n v="86.669899999999998"/>
    <x v="0"/>
  </r>
  <r>
    <x v="63"/>
    <x v="3"/>
    <x v="3"/>
    <m/>
    <n v="1008"/>
    <x v="0"/>
  </r>
  <r>
    <x v="63"/>
    <x v="4"/>
    <x v="4"/>
    <n v="408"/>
    <n v="4384.0315000000001"/>
    <x v="0"/>
  </r>
  <r>
    <x v="63"/>
    <x v="5"/>
    <x v="5"/>
    <m/>
    <n v="84"/>
    <x v="0"/>
  </r>
  <r>
    <x v="64"/>
    <x v="0"/>
    <x v="0"/>
    <m/>
    <n v="96"/>
    <x v="0"/>
  </r>
  <r>
    <x v="64"/>
    <x v="1"/>
    <x v="1"/>
    <m/>
    <n v="82.6113"/>
    <x v="0"/>
  </r>
  <r>
    <x v="64"/>
    <x v="2"/>
    <x v="2"/>
    <m/>
    <n v="1465.4635000000001"/>
    <x v="0"/>
  </r>
  <r>
    <x v="64"/>
    <x v="3"/>
    <x v="3"/>
    <n v="40.86"/>
    <n v="504"/>
    <x v="0"/>
  </r>
  <r>
    <x v="64"/>
    <x v="4"/>
    <x v="4"/>
    <m/>
    <n v="91.117000000000004"/>
    <x v="0"/>
  </r>
  <r>
    <x v="64"/>
    <x v="5"/>
    <x v="5"/>
    <n v="5.99"/>
    <n v="72"/>
    <x v="0"/>
  </r>
  <r>
    <x v="65"/>
    <x v="0"/>
    <x v="0"/>
    <m/>
    <n v="41"/>
    <x v="0"/>
  </r>
  <r>
    <x v="65"/>
    <x v="1"/>
    <x v="1"/>
    <m/>
    <n v="54.475000000000001"/>
    <x v="0"/>
  </r>
  <r>
    <x v="65"/>
    <x v="2"/>
    <x v="2"/>
    <n v="12"/>
    <n v="21.7897"/>
    <x v="0"/>
  </r>
  <r>
    <x v="65"/>
    <x v="3"/>
    <x v="3"/>
    <m/>
    <n v="216"/>
    <x v="0"/>
  </r>
  <r>
    <x v="65"/>
    <x v="4"/>
    <x v="4"/>
    <m/>
    <n v="0"/>
    <x v="0"/>
  </r>
  <r>
    <x v="65"/>
    <x v="5"/>
    <x v="5"/>
    <m/>
    <n v="36"/>
    <x v="0"/>
  </r>
  <r>
    <x v="66"/>
    <x v="0"/>
    <x v="0"/>
    <m/>
    <n v="89"/>
    <x v="0"/>
  </r>
  <r>
    <x v="66"/>
    <x v="1"/>
    <x v="1"/>
    <n v="49.839999999999996"/>
    <n v="575.94579999999996"/>
    <x v="0"/>
  </r>
  <r>
    <x v="66"/>
    <x v="2"/>
    <x v="2"/>
    <n v="12"/>
    <n v="117.47199999999999"/>
    <x v="0"/>
  </r>
  <r>
    <x v="66"/>
    <x v="3"/>
    <x v="3"/>
    <n v="34.549999999999997"/>
    <n v="468"/>
    <x v="0"/>
  </r>
  <r>
    <x v="66"/>
    <x v="4"/>
    <x v="4"/>
    <m/>
    <n v="37.061999999999998"/>
    <x v="0"/>
  </r>
  <r>
    <x v="66"/>
    <x v="5"/>
    <x v="5"/>
    <m/>
    <n v="36"/>
    <x v="0"/>
  </r>
  <r>
    <x v="67"/>
    <x v="0"/>
    <x v="0"/>
    <m/>
    <n v="55"/>
    <x v="0"/>
  </r>
  <r>
    <x v="67"/>
    <x v="1"/>
    <x v="1"/>
    <m/>
    <n v="61.7639"/>
    <x v="0"/>
  </r>
  <r>
    <x v="67"/>
    <x v="2"/>
    <x v="2"/>
    <n v="0"/>
    <n v="629.95730000000003"/>
    <x v="0"/>
  </r>
  <r>
    <x v="67"/>
    <x v="3"/>
    <x v="3"/>
    <n v="15.95"/>
    <n v="288"/>
    <x v="0"/>
  </r>
  <r>
    <x v="67"/>
    <x v="4"/>
    <x v="4"/>
    <m/>
    <n v="35"/>
    <x v="0"/>
  </r>
  <r>
    <x v="67"/>
    <x v="5"/>
    <x v="5"/>
    <m/>
    <n v="36"/>
    <x v="0"/>
  </r>
  <r>
    <x v="68"/>
    <x v="0"/>
    <x v="0"/>
    <m/>
    <n v="0"/>
    <x v="0"/>
  </r>
  <r>
    <x v="68"/>
    <x v="1"/>
    <x v="1"/>
    <m/>
    <n v="0"/>
    <x v="0"/>
  </r>
  <r>
    <x v="68"/>
    <x v="2"/>
    <x v="2"/>
    <m/>
    <n v="0"/>
    <x v="0"/>
  </r>
  <r>
    <x v="68"/>
    <x v="3"/>
    <x v="3"/>
    <n v="21.57"/>
    <n v="0"/>
    <x v="0"/>
  </r>
  <r>
    <x v="68"/>
    <x v="4"/>
    <x v="4"/>
    <m/>
    <n v="0"/>
    <x v="0"/>
  </r>
  <r>
    <x v="68"/>
    <x v="5"/>
    <x v="5"/>
    <m/>
    <n v="0"/>
    <x v="0"/>
  </r>
  <r>
    <x v="69"/>
    <x v="0"/>
    <x v="0"/>
    <m/>
    <n v="68"/>
    <x v="0"/>
  </r>
  <r>
    <x v="69"/>
    <x v="1"/>
    <x v="1"/>
    <m/>
    <n v="0"/>
    <x v="0"/>
  </r>
  <r>
    <x v="69"/>
    <x v="2"/>
    <x v="2"/>
    <n v="14"/>
    <n v="204.4821"/>
    <x v="0"/>
  </r>
  <r>
    <x v="69"/>
    <x v="3"/>
    <x v="3"/>
    <n v="91.99"/>
    <n v="360"/>
    <x v="0"/>
  </r>
  <r>
    <x v="69"/>
    <x v="4"/>
    <x v="4"/>
    <n v="61.239999999999995"/>
    <n v="263.4776"/>
    <x v="0"/>
  </r>
  <r>
    <x v="69"/>
    <x v="5"/>
    <x v="5"/>
    <m/>
    <n v="36"/>
    <x v="0"/>
  </r>
  <r>
    <x v="70"/>
    <x v="0"/>
    <x v="0"/>
    <m/>
    <n v="62"/>
    <x v="0"/>
  </r>
  <r>
    <x v="70"/>
    <x v="1"/>
    <x v="1"/>
    <m/>
    <n v="472.71570000000003"/>
    <x v="0"/>
  </r>
  <r>
    <x v="70"/>
    <x v="2"/>
    <x v="2"/>
    <n v="8.65"/>
    <n v="63.656199999999998"/>
    <x v="0"/>
  </r>
  <r>
    <x v="70"/>
    <x v="3"/>
    <x v="3"/>
    <m/>
    <n v="324"/>
    <x v="0"/>
  </r>
  <r>
    <x v="70"/>
    <x v="4"/>
    <x v="4"/>
    <m/>
    <n v="185"/>
    <x v="0"/>
  </r>
  <r>
    <x v="70"/>
    <x v="5"/>
    <x v="5"/>
    <m/>
    <n v="36"/>
    <x v="0"/>
  </r>
  <r>
    <x v="71"/>
    <x v="0"/>
    <x v="0"/>
    <m/>
    <n v="75"/>
    <x v="0"/>
  </r>
  <r>
    <x v="71"/>
    <x v="1"/>
    <x v="1"/>
    <m/>
    <n v="818.41809999999998"/>
    <x v="0"/>
  </r>
  <r>
    <x v="71"/>
    <x v="2"/>
    <x v="2"/>
    <n v="70"/>
    <n v="446.84289999999999"/>
    <x v="0"/>
  </r>
  <r>
    <x v="71"/>
    <x v="3"/>
    <x v="3"/>
    <n v="58.05"/>
    <n v="396"/>
    <x v="0"/>
  </r>
  <r>
    <x v="71"/>
    <x v="4"/>
    <x v="4"/>
    <n v="59.96"/>
    <n v="1385.242"/>
    <x v="0"/>
  </r>
  <r>
    <x v="71"/>
    <x v="5"/>
    <x v="5"/>
    <m/>
    <n v="36"/>
    <x v="0"/>
  </r>
  <r>
    <x v="72"/>
    <x v="0"/>
    <x v="0"/>
    <m/>
    <n v="41"/>
    <x v="0"/>
  </r>
  <r>
    <x v="72"/>
    <x v="1"/>
    <x v="1"/>
    <n v="205.94"/>
    <n v="1252.5023000000001"/>
    <x v="0"/>
  </r>
  <r>
    <x v="72"/>
    <x v="2"/>
    <x v="2"/>
    <n v="4.5"/>
    <n v="117.47199999999999"/>
    <x v="0"/>
  </r>
  <r>
    <x v="72"/>
    <x v="3"/>
    <x v="3"/>
    <m/>
    <n v="216"/>
    <x v="0"/>
  </r>
  <r>
    <x v="72"/>
    <x v="4"/>
    <x v="4"/>
    <n v="13.99"/>
    <n v="53.4773"/>
    <x v="0"/>
  </r>
  <r>
    <x v="72"/>
    <x v="5"/>
    <x v="5"/>
    <m/>
    <n v="36"/>
    <x v="0"/>
  </r>
  <r>
    <x v="73"/>
    <x v="0"/>
    <x v="0"/>
    <m/>
    <n v="82"/>
    <x v="0"/>
  </r>
  <r>
    <x v="73"/>
    <x v="1"/>
    <x v="1"/>
    <m/>
    <n v="1499.8046999999999"/>
    <x v="0"/>
  </r>
  <r>
    <x v="73"/>
    <x v="2"/>
    <x v="2"/>
    <n v="13"/>
    <n v="489.46660000000003"/>
    <x v="0"/>
  </r>
  <r>
    <x v="73"/>
    <x v="3"/>
    <x v="3"/>
    <n v="33"/>
    <n v="432"/>
    <x v="0"/>
  </r>
  <r>
    <x v="73"/>
    <x v="4"/>
    <x v="4"/>
    <n v="85.300000000000011"/>
    <n v="81.232500000000002"/>
    <x v="0"/>
  </r>
  <r>
    <x v="73"/>
    <x v="5"/>
    <x v="5"/>
    <m/>
    <n v="36"/>
    <x v="0"/>
  </r>
  <r>
    <x v="74"/>
    <x v="0"/>
    <x v="0"/>
    <m/>
    <n v="0"/>
    <x v="0"/>
  </r>
  <r>
    <x v="74"/>
    <x v="1"/>
    <x v="1"/>
    <m/>
    <n v="0"/>
    <x v="0"/>
  </r>
  <r>
    <x v="74"/>
    <x v="2"/>
    <x v="2"/>
    <m/>
    <n v="0"/>
    <x v="0"/>
  </r>
  <r>
    <x v="74"/>
    <x v="3"/>
    <x v="3"/>
    <m/>
    <n v="0"/>
    <x v="0"/>
  </r>
  <r>
    <x v="74"/>
    <x v="4"/>
    <x v="4"/>
    <m/>
    <n v="0"/>
    <x v="0"/>
  </r>
  <r>
    <x v="74"/>
    <x v="5"/>
    <x v="5"/>
    <m/>
    <n v="0"/>
    <x v="0"/>
  </r>
  <r>
    <x v="75"/>
    <x v="0"/>
    <x v="0"/>
    <m/>
    <n v="62"/>
    <x v="0"/>
  </r>
  <r>
    <x v="75"/>
    <x v="1"/>
    <x v="1"/>
    <m/>
    <n v="356.63709999999998"/>
    <x v="0"/>
  </r>
  <r>
    <x v="75"/>
    <x v="2"/>
    <x v="2"/>
    <n v="7.2"/>
    <n v="97.893299999999996"/>
    <x v="0"/>
  </r>
  <r>
    <x v="75"/>
    <x v="3"/>
    <x v="3"/>
    <m/>
    <n v="324"/>
    <x v="0"/>
  </r>
  <r>
    <x v="75"/>
    <x v="4"/>
    <x v="4"/>
    <m/>
    <n v="31.290099999999999"/>
    <x v="0"/>
  </r>
  <r>
    <x v="75"/>
    <x v="5"/>
    <x v="5"/>
    <m/>
    <n v="36"/>
    <x v="0"/>
  </r>
</pivotCacheRecords>
</file>

<file path=xl/pivotCache/pivotCacheRecords2.xml><?xml version="1.0" encoding="utf-8"?>
<pivotCacheRecords xmlns="http://schemas.openxmlformats.org/spreadsheetml/2006/main" xmlns:r="http://schemas.openxmlformats.org/officeDocument/2006/relationships" count="412">
  <r>
    <x v="0"/>
    <n v="176818302"/>
    <x v="0"/>
    <x v="0"/>
    <x v="0"/>
    <x v="0"/>
    <x v="0"/>
    <n v="55.37"/>
    <x v="0"/>
    <s v="CASA MATRIZ"/>
    <x v="0"/>
    <x v="0"/>
    <x v="0"/>
    <x v="0"/>
  </r>
  <r>
    <x v="0"/>
    <n v="176818302"/>
    <x v="1"/>
    <x v="0"/>
    <x v="1"/>
    <x v="1"/>
    <x v="0"/>
    <n v="73.349999999999994"/>
    <x v="0"/>
    <s v="PAITILLA"/>
    <x v="0"/>
    <x v="0"/>
    <x v="1"/>
    <x v="1"/>
  </r>
  <r>
    <x v="1"/>
    <n v="176093323"/>
    <x v="2"/>
    <x v="0"/>
    <x v="1"/>
    <x v="2"/>
    <x v="0"/>
    <n v="25.11"/>
    <x v="1"/>
    <s v="PAITILLA"/>
    <x v="0"/>
    <x v="1"/>
    <x v="2"/>
    <x v="2"/>
  </r>
  <r>
    <x v="0"/>
    <n v="176818302"/>
    <x v="3"/>
    <x v="0"/>
    <x v="1"/>
    <x v="2"/>
    <x v="0"/>
    <n v="12.79"/>
    <x v="0"/>
    <s v="PAITILLA"/>
    <x v="0"/>
    <x v="0"/>
    <x v="2"/>
    <x v="2"/>
  </r>
  <r>
    <x v="0"/>
    <n v="176818302"/>
    <x v="4"/>
    <x v="0"/>
    <x v="2"/>
    <x v="2"/>
    <x v="0"/>
    <n v="60.69"/>
    <x v="0"/>
    <s v="EL DORADO"/>
    <x v="0"/>
    <x v="0"/>
    <x v="2"/>
    <x v="2"/>
  </r>
  <r>
    <x v="1"/>
    <n v="176093323"/>
    <x v="5"/>
    <x v="0"/>
    <x v="3"/>
    <x v="2"/>
    <x v="0"/>
    <n v="639.87"/>
    <x v="1"/>
    <s v="VIA PORRAS"/>
    <x v="0"/>
    <x v="1"/>
    <x v="2"/>
    <x v="2"/>
  </r>
  <r>
    <x v="0"/>
    <n v="176818302"/>
    <x v="6"/>
    <x v="0"/>
    <x v="3"/>
    <x v="2"/>
    <x v="0"/>
    <n v="938.84"/>
    <x v="0"/>
    <s v="VIA PORRAS"/>
    <x v="0"/>
    <x v="0"/>
    <x v="2"/>
    <x v="2"/>
  </r>
  <r>
    <x v="0"/>
    <n v="176818302"/>
    <x v="7"/>
    <x v="0"/>
    <x v="3"/>
    <x v="0"/>
    <x v="0"/>
    <n v="30.92"/>
    <x v="0"/>
    <s v="VIA PORRAS"/>
    <x v="0"/>
    <x v="0"/>
    <x v="0"/>
    <x v="0"/>
  </r>
  <r>
    <x v="0"/>
    <n v="176818302"/>
    <x v="8"/>
    <x v="0"/>
    <x v="4"/>
    <x v="1"/>
    <x v="0"/>
    <n v="49.82"/>
    <x v="0"/>
    <s v="EL INGENIO"/>
    <x v="0"/>
    <x v="0"/>
    <x v="1"/>
    <x v="1"/>
  </r>
  <r>
    <x v="0"/>
    <n v="176818302"/>
    <x v="9"/>
    <x v="0"/>
    <x v="4"/>
    <x v="2"/>
    <x v="0"/>
    <n v="25.14"/>
    <x v="0"/>
    <s v="EL INGENIO"/>
    <x v="0"/>
    <x v="0"/>
    <x v="2"/>
    <x v="2"/>
  </r>
  <r>
    <x v="1"/>
    <n v="176093323"/>
    <x v="10"/>
    <x v="0"/>
    <x v="5"/>
    <x v="0"/>
    <x v="0"/>
    <n v="52.73"/>
    <x v="1"/>
    <s v="PLAZA TOCUMEN"/>
    <x v="0"/>
    <x v="1"/>
    <x v="0"/>
    <x v="0"/>
  </r>
  <r>
    <x v="0"/>
    <n v="176818302"/>
    <x v="11"/>
    <x v="0"/>
    <x v="6"/>
    <x v="2"/>
    <x v="0"/>
    <n v="6.66"/>
    <x v="0"/>
    <s v="SANTIAGO"/>
    <x v="0"/>
    <x v="0"/>
    <x v="2"/>
    <x v="2"/>
  </r>
  <r>
    <x v="1"/>
    <n v="176093323"/>
    <x v="12"/>
    <x v="0"/>
    <x v="7"/>
    <x v="2"/>
    <x v="0"/>
    <n v="234.75"/>
    <x v="1"/>
    <s v="OBARRIO"/>
    <x v="0"/>
    <x v="1"/>
    <x v="2"/>
    <x v="2"/>
  </r>
  <r>
    <x v="0"/>
    <n v="176818302"/>
    <x v="13"/>
    <x v="0"/>
    <x v="7"/>
    <x v="2"/>
    <x v="0"/>
    <n v="281.75"/>
    <x v="0"/>
    <s v="OBARRIO"/>
    <x v="0"/>
    <x v="0"/>
    <x v="2"/>
    <x v="2"/>
  </r>
  <r>
    <x v="1"/>
    <n v="176093323"/>
    <x v="13"/>
    <x v="0"/>
    <x v="7"/>
    <x v="0"/>
    <x v="0"/>
    <n v="57.73"/>
    <x v="1"/>
    <s v="OBARRIO"/>
    <x v="0"/>
    <x v="1"/>
    <x v="0"/>
    <x v="0"/>
  </r>
  <r>
    <x v="0"/>
    <n v="176818302"/>
    <x v="14"/>
    <x v="0"/>
    <x v="7"/>
    <x v="0"/>
    <x v="0"/>
    <n v="43.81"/>
    <x v="0"/>
    <s v="OBARRIO"/>
    <x v="0"/>
    <x v="0"/>
    <x v="0"/>
    <x v="0"/>
  </r>
  <r>
    <x v="1"/>
    <n v="176093323"/>
    <x v="15"/>
    <x v="0"/>
    <x v="8"/>
    <x v="1"/>
    <x v="0"/>
    <n v="92.26"/>
    <x v="1"/>
    <s v="HATO PINTADO"/>
    <x v="0"/>
    <x v="1"/>
    <x v="1"/>
    <x v="1"/>
  </r>
  <r>
    <x v="1"/>
    <n v="176093323"/>
    <x v="16"/>
    <x v="0"/>
    <x v="8"/>
    <x v="2"/>
    <x v="0"/>
    <n v="316.97000000000003"/>
    <x v="1"/>
    <s v="HATO PINTADO"/>
    <x v="0"/>
    <x v="1"/>
    <x v="2"/>
    <x v="2"/>
  </r>
  <r>
    <x v="0"/>
    <n v="176818302"/>
    <x v="17"/>
    <x v="0"/>
    <x v="8"/>
    <x v="2"/>
    <x v="0"/>
    <n v="867.93"/>
    <x v="0"/>
    <s v="HATO PINTADO"/>
    <x v="0"/>
    <x v="0"/>
    <x v="2"/>
    <x v="2"/>
  </r>
  <r>
    <x v="1"/>
    <n v="176093323"/>
    <x v="18"/>
    <x v="0"/>
    <x v="8"/>
    <x v="0"/>
    <x v="0"/>
    <n v="121.69"/>
    <x v="1"/>
    <s v="HATO PINTADO"/>
    <x v="0"/>
    <x v="1"/>
    <x v="0"/>
    <x v="0"/>
  </r>
  <r>
    <x v="0"/>
    <n v="176818302"/>
    <x v="19"/>
    <x v="0"/>
    <x v="8"/>
    <x v="0"/>
    <x v="0"/>
    <n v="49.7"/>
    <x v="0"/>
    <s v="HATO PINTADO"/>
    <x v="0"/>
    <x v="0"/>
    <x v="0"/>
    <x v="0"/>
  </r>
  <r>
    <x v="1"/>
    <n v="176093323"/>
    <x v="20"/>
    <x v="0"/>
    <x v="9"/>
    <x v="2"/>
    <x v="0"/>
    <n v="10.68"/>
    <x v="1"/>
    <s v="LOS ANGELES"/>
    <x v="0"/>
    <x v="1"/>
    <x v="2"/>
    <x v="2"/>
  </r>
  <r>
    <x v="0"/>
    <n v="176818302"/>
    <x v="21"/>
    <x v="0"/>
    <x v="9"/>
    <x v="2"/>
    <x v="0"/>
    <n v="24.85"/>
    <x v="0"/>
    <s v="LOS ANGELES"/>
    <x v="0"/>
    <x v="0"/>
    <x v="2"/>
    <x v="2"/>
  </r>
  <r>
    <x v="1"/>
    <n v="176093323"/>
    <x v="22"/>
    <x v="0"/>
    <x v="10"/>
    <x v="2"/>
    <x v="0"/>
    <n v="339.37"/>
    <x v="1"/>
    <s v="VILLA LUCRE"/>
    <x v="0"/>
    <x v="1"/>
    <x v="2"/>
    <x v="2"/>
  </r>
  <r>
    <x v="0"/>
    <n v="176818302"/>
    <x v="23"/>
    <x v="0"/>
    <x v="10"/>
    <x v="2"/>
    <x v="0"/>
    <n v="403.79"/>
    <x v="0"/>
    <s v="VILLA LUCRE"/>
    <x v="0"/>
    <x v="0"/>
    <x v="2"/>
    <x v="2"/>
  </r>
  <r>
    <x v="1"/>
    <n v="176093323"/>
    <x v="24"/>
    <x v="0"/>
    <x v="11"/>
    <x v="2"/>
    <x v="0"/>
    <n v="1520.74"/>
    <x v="1"/>
    <s v="LOS ANDES"/>
    <x v="0"/>
    <x v="1"/>
    <x v="2"/>
    <x v="2"/>
  </r>
  <r>
    <x v="0"/>
    <n v="176818302"/>
    <x v="25"/>
    <x v="0"/>
    <x v="11"/>
    <x v="2"/>
    <x v="0"/>
    <n v="1388.9"/>
    <x v="0"/>
    <s v="LOS ANDES"/>
    <x v="0"/>
    <x v="0"/>
    <x v="2"/>
    <x v="2"/>
  </r>
  <r>
    <x v="1"/>
    <n v="176093323"/>
    <x v="26"/>
    <x v="0"/>
    <x v="12"/>
    <x v="2"/>
    <x v="0"/>
    <n v="164.81"/>
    <x v="1"/>
    <s v="CHITRE"/>
    <x v="0"/>
    <x v="1"/>
    <x v="2"/>
    <x v="2"/>
  </r>
  <r>
    <x v="0"/>
    <n v="176818302"/>
    <x v="27"/>
    <x v="0"/>
    <x v="12"/>
    <x v="2"/>
    <x v="0"/>
    <n v="327.9"/>
    <x v="0"/>
    <s v="CHITRE"/>
    <x v="0"/>
    <x v="0"/>
    <x v="2"/>
    <x v="2"/>
  </r>
  <r>
    <x v="1"/>
    <n v="176093323"/>
    <x v="28"/>
    <x v="0"/>
    <x v="12"/>
    <x v="0"/>
    <x v="0"/>
    <n v="28"/>
    <x v="1"/>
    <s v="CHITRE"/>
    <x v="0"/>
    <x v="1"/>
    <x v="0"/>
    <x v="0"/>
  </r>
  <r>
    <x v="1"/>
    <n v="176093323"/>
    <x v="29"/>
    <x v="0"/>
    <x v="13"/>
    <x v="2"/>
    <x v="0"/>
    <n v="362.75"/>
    <x v="1"/>
    <s v="LOS PUEBLOS"/>
    <x v="0"/>
    <x v="1"/>
    <x v="2"/>
    <x v="2"/>
  </r>
  <r>
    <x v="0"/>
    <n v="176818302"/>
    <x v="30"/>
    <x v="0"/>
    <x v="13"/>
    <x v="2"/>
    <x v="0"/>
    <n v="471.52"/>
    <x v="0"/>
    <s v="LOS PUEBLOS"/>
    <x v="0"/>
    <x v="0"/>
    <x v="2"/>
    <x v="2"/>
  </r>
  <r>
    <x v="1"/>
    <n v="176093323"/>
    <x v="31"/>
    <x v="0"/>
    <x v="13"/>
    <x v="0"/>
    <x v="0"/>
    <n v="13.33"/>
    <x v="1"/>
    <s v="LOS PUEBLOS"/>
    <x v="0"/>
    <x v="1"/>
    <x v="0"/>
    <x v="0"/>
  </r>
  <r>
    <x v="2"/>
    <n v="176326174"/>
    <x v="32"/>
    <x v="0"/>
    <x v="13"/>
    <x v="0"/>
    <x v="0"/>
    <n v="15.81"/>
    <x v="2"/>
    <s v="LOS PUEBLOS"/>
    <x v="0"/>
    <x v="2"/>
    <x v="0"/>
    <x v="0"/>
  </r>
  <r>
    <x v="1"/>
    <n v="176093323"/>
    <x v="33"/>
    <x v="0"/>
    <x v="14"/>
    <x v="1"/>
    <x v="0"/>
    <n v="33.58"/>
    <x v="1"/>
    <s v="TRANSISTMICA"/>
    <x v="0"/>
    <x v="1"/>
    <x v="1"/>
    <x v="1"/>
  </r>
  <r>
    <x v="0"/>
    <n v="176818302"/>
    <x v="34"/>
    <x v="0"/>
    <x v="14"/>
    <x v="1"/>
    <x v="0"/>
    <n v="34.42"/>
    <x v="0"/>
    <s v="TRANSISTMICA"/>
    <x v="0"/>
    <x v="0"/>
    <x v="1"/>
    <x v="1"/>
  </r>
  <r>
    <x v="1"/>
    <n v="176093323"/>
    <x v="35"/>
    <x v="0"/>
    <x v="14"/>
    <x v="2"/>
    <x v="0"/>
    <n v="496.79"/>
    <x v="1"/>
    <s v="TRANSISTMICA"/>
    <x v="0"/>
    <x v="1"/>
    <x v="2"/>
    <x v="2"/>
  </r>
  <r>
    <x v="0"/>
    <n v="176818302"/>
    <x v="36"/>
    <x v="0"/>
    <x v="14"/>
    <x v="2"/>
    <x v="0"/>
    <n v="1473.5"/>
    <x v="0"/>
    <s v="TRANSISTMICA"/>
    <x v="0"/>
    <x v="0"/>
    <x v="2"/>
    <x v="2"/>
  </r>
  <r>
    <x v="1"/>
    <n v="176093323"/>
    <x v="37"/>
    <x v="0"/>
    <x v="14"/>
    <x v="0"/>
    <x v="0"/>
    <n v="88.67"/>
    <x v="1"/>
    <s v="TRANSISTMICA"/>
    <x v="0"/>
    <x v="1"/>
    <x v="0"/>
    <x v="0"/>
  </r>
  <r>
    <x v="0"/>
    <n v="176818302"/>
    <x v="38"/>
    <x v="0"/>
    <x v="14"/>
    <x v="0"/>
    <x v="0"/>
    <n v="52.49"/>
    <x v="0"/>
    <s v="TRANSISTMICA"/>
    <x v="0"/>
    <x v="0"/>
    <x v="0"/>
    <x v="0"/>
  </r>
  <r>
    <x v="1"/>
    <n v="176093323"/>
    <x v="39"/>
    <x v="0"/>
    <x v="15"/>
    <x v="2"/>
    <x v="0"/>
    <n v="41.48"/>
    <x v="1"/>
    <s v="PARQUE LEFEVRE"/>
    <x v="0"/>
    <x v="1"/>
    <x v="2"/>
    <x v="2"/>
  </r>
  <r>
    <x v="0"/>
    <n v="176818302"/>
    <x v="40"/>
    <x v="0"/>
    <x v="15"/>
    <x v="2"/>
    <x v="0"/>
    <n v="80.37"/>
    <x v="0"/>
    <s v="PARQUE LEFEVRE"/>
    <x v="0"/>
    <x v="0"/>
    <x v="2"/>
    <x v="2"/>
  </r>
  <r>
    <x v="1"/>
    <n v="176093323"/>
    <x v="41"/>
    <x v="0"/>
    <x v="15"/>
    <x v="0"/>
    <x v="0"/>
    <n v="39.61"/>
    <x v="1"/>
    <s v="PARQUE LEFEVRE"/>
    <x v="0"/>
    <x v="1"/>
    <x v="0"/>
    <x v="0"/>
  </r>
  <r>
    <x v="3"/>
    <n v="175921689"/>
    <x v="42"/>
    <x v="0"/>
    <x v="16"/>
    <x v="2"/>
    <x v="0"/>
    <n v="61.02"/>
    <x v="2"/>
    <s v="DAVID"/>
    <x v="0"/>
    <x v="3"/>
    <x v="2"/>
    <x v="2"/>
  </r>
  <r>
    <x v="1"/>
    <n v="176093323"/>
    <x v="43"/>
    <x v="0"/>
    <x v="16"/>
    <x v="2"/>
    <x v="0"/>
    <n v="244"/>
    <x v="1"/>
    <s v="DAVID"/>
    <x v="0"/>
    <x v="1"/>
    <x v="2"/>
    <x v="2"/>
  </r>
  <r>
    <x v="0"/>
    <n v="176818302"/>
    <x v="44"/>
    <x v="0"/>
    <x v="16"/>
    <x v="2"/>
    <x v="0"/>
    <n v="465.27"/>
    <x v="0"/>
    <s v="DAVID"/>
    <x v="0"/>
    <x v="0"/>
    <x v="2"/>
    <x v="2"/>
  </r>
  <r>
    <x v="0"/>
    <n v="176818302"/>
    <x v="45"/>
    <x v="0"/>
    <x v="17"/>
    <x v="0"/>
    <x v="0"/>
    <n v="24.92"/>
    <x v="0"/>
    <s v="PLAZA LAS AMERICAS"/>
    <x v="0"/>
    <x v="0"/>
    <x v="0"/>
    <x v="0"/>
  </r>
  <r>
    <x v="1"/>
    <n v="176093323"/>
    <x v="46"/>
    <x v="0"/>
    <x v="18"/>
    <x v="2"/>
    <x v="0"/>
    <n v="365.79"/>
    <x v="1"/>
    <s v="ALBROOK MALL"/>
    <x v="0"/>
    <x v="1"/>
    <x v="2"/>
    <x v="2"/>
  </r>
  <r>
    <x v="0"/>
    <n v="176818302"/>
    <x v="47"/>
    <x v="0"/>
    <x v="18"/>
    <x v="2"/>
    <x v="0"/>
    <n v="451.51"/>
    <x v="0"/>
    <s v="ALBROOK MALL"/>
    <x v="0"/>
    <x v="0"/>
    <x v="2"/>
    <x v="2"/>
  </r>
  <r>
    <x v="1"/>
    <n v="176093323"/>
    <x v="48"/>
    <x v="0"/>
    <x v="18"/>
    <x v="0"/>
    <x v="0"/>
    <n v="17.829999999999998"/>
    <x v="1"/>
    <s v="ALBROOK MALL"/>
    <x v="0"/>
    <x v="1"/>
    <x v="0"/>
    <x v="0"/>
  </r>
  <r>
    <x v="1"/>
    <n v="176093323"/>
    <x v="49"/>
    <x v="0"/>
    <x v="19"/>
    <x v="1"/>
    <x v="0"/>
    <n v="68.88"/>
    <x v="1"/>
    <s v="PANAMA PACIFICO"/>
    <x v="0"/>
    <x v="1"/>
    <x v="1"/>
    <x v="1"/>
  </r>
  <r>
    <x v="1"/>
    <n v="176093323"/>
    <x v="50"/>
    <x v="0"/>
    <x v="20"/>
    <x v="2"/>
    <x v="0"/>
    <n v="30.02"/>
    <x v="1"/>
    <s v="ALBROOK"/>
    <x v="0"/>
    <x v="1"/>
    <x v="2"/>
    <x v="2"/>
  </r>
  <r>
    <x v="0"/>
    <n v="176818302"/>
    <x v="51"/>
    <x v="0"/>
    <x v="20"/>
    <x v="2"/>
    <x v="0"/>
    <n v="83.43"/>
    <x v="0"/>
    <s v="ALBROOK"/>
    <x v="0"/>
    <x v="0"/>
    <x v="2"/>
    <x v="2"/>
  </r>
  <r>
    <x v="1"/>
    <n v="176093323"/>
    <x v="52"/>
    <x v="0"/>
    <x v="20"/>
    <x v="0"/>
    <x v="0"/>
    <n v="22.58"/>
    <x v="1"/>
    <s v="ALBROOK"/>
    <x v="0"/>
    <x v="1"/>
    <x v="0"/>
    <x v="0"/>
  </r>
  <r>
    <x v="1"/>
    <n v="176093323"/>
    <x v="53"/>
    <x v="0"/>
    <x v="21"/>
    <x v="2"/>
    <x v="0"/>
    <n v="86.54"/>
    <x v="1"/>
    <s v="SUCURSAL DE VISTA ALEGRE"/>
    <x v="0"/>
    <x v="1"/>
    <x v="2"/>
    <x v="2"/>
  </r>
  <r>
    <x v="0"/>
    <n v="176818302"/>
    <x v="53"/>
    <x v="0"/>
    <x v="21"/>
    <x v="2"/>
    <x v="0"/>
    <n v="323.60000000000002"/>
    <x v="0"/>
    <s v="SUCURSAL DE VISTA ALEGRE"/>
    <x v="0"/>
    <x v="0"/>
    <x v="2"/>
    <x v="2"/>
  </r>
  <r>
    <x v="1"/>
    <n v="176093323"/>
    <x v="54"/>
    <x v="0"/>
    <x v="22"/>
    <x v="2"/>
    <x v="0"/>
    <n v="29.5"/>
    <x v="1"/>
    <s v="24 DE DICIEMBRE"/>
    <x v="0"/>
    <x v="1"/>
    <x v="2"/>
    <x v="2"/>
  </r>
  <r>
    <x v="0"/>
    <n v="176818302"/>
    <x v="54"/>
    <x v="0"/>
    <x v="22"/>
    <x v="2"/>
    <x v="0"/>
    <n v="51.73"/>
    <x v="0"/>
    <s v="24 DE DICIEMBRE"/>
    <x v="0"/>
    <x v="0"/>
    <x v="2"/>
    <x v="2"/>
  </r>
  <r>
    <x v="1"/>
    <n v="176093323"/>
    <x v="55"/>
    <x v="0"/>
    <x v="23"/>
    <x v="2"/>
    <x v="0"/>
    <n v="338.3"/>
    <x v="1"/>
    <s v="COSTA DEL ESTE"/>
    <x v="0"/>
    <x v="1"/>
    <x v="2"/>
    <x v="2"/>
  </r>
  <r>
    <x v="2"/>
    <n v="176326174"/>
    <x v="56"/>
    <x v="0"/>
    <x v="23"/>
    <x v="2"/>
    <x v="0"/>
    <n v="79.02"/>
    <x v="2"/>
    <s v="COSTA DEL ESTE"/>
    <x v="0"/>
    <x v="2"/>
    <x v="2"/>
    <x v="2"/>
  </r>
  <r>
    <x v="0"/>
    <n v="176818302"/>
    <x v="55"/>
    <x v="0"/>
    <x v="23"/>
    <x v="2"/>
    <x v="0"/>
    <n v="235.92"/>
    <x v="0"/>
    <s v="COSTA DEL ESTE"/>
    <x v="0"/>
    <x v="0"/>
    <x v="2"/>
    <x v="2"/>
  </r>
  <r>
    <x v="1"/>
    <n v="176093323"/>
    <x v="57"/>
    <x v="0"/>
    <x v="23"/>
    <x v="0"/>
    <x v="0"/>
    <n v="28.78"/>
    <x v="1"/>
    <s v="COSTA DEL ESTE"/>
    <x v="0"/>
    <x v="1"/>
    <x v="0"/>
    <x v="0"/>
  </r>
  <r>
    <x v="1"/>
    <n v="176093323"/>
    <x v="58"/>
    <x v="0"/>
    <x v="24"/>
    <x v="1"/>
    <x v="0"/>
    <n v="51.1"/>
    <x v="1"/>
    <s v="MULTI PLAZA"/>
    <x v="0"/>
    <x v="1"/>
    <x v="1"/>
    <x v="1"/>
  </r>
  <r>
    <x v="0"/>
    <n v="176818302"/>
    <x v="59"/>
    <x v="0"/>
    <x v="24"/>
    <x v="1"/>
    <x v="0"/>
    <n v="28.22"/>
    <x v="0"/>
    <s v="MULTI PLAZA"/>
    <x v="0"/>
    <x v="0"/>
    <x v="1"/>
    <x v="1"/>
  </r>
  <r>
    <x v="1"/>
    <n v="176093323"/>
    <x v="60"/>
    <x v="0"/>
    <x v="24"/>
    <x v="2"/>
    <x v="0"/>
    <n v="51.02"/>
    <x v="1"/>
    <s v="MULTI PLAZA"/>
    <x v="0"/>
    <x v="1"/>
    <x v="2"/>
    <x v="2"/>
  </r>
  <r>
    <x v="0"/>
    <n v="176818302"/>
    <x v="61"/>
    <x v="0"/>
    <x v="24"/>
    <x v="2"/>
    <x v="0"/>
    <n v="301.62"/>
    <x v="0"/>
    <s v="MULTI PLAZA"/>
    <x v="0"/>
    <x v="0"/>
    <x v="2"/>
    <x v="2"/>
  </r>
  <r>
    <x v="1"/>
    <n v="176093323"/>
    <x v="62"/>
    <x v="0"/>
    <x v="24"/>
    <x v="0"/>
    <x v="0"/>
    <n v="33.15"/>
    <x v="1"/>
    <s v="MULTI PLAZA"/>
    <x v="0"/>
    <x v="1"/>
    <x v="0"/>
    <x v="0"/>
  </r>
  <r>
    <x v="1"/>
    <n v="176093323"/>
    <x v="63"/>
    <x v="0"/>
    <x v="25"/>
    <x v="2"/>
    <x v="0"/>
    <n v="145.5"/>
    <x v="1"/>
    <s v="TERMINAL DE ALBROOK"/>
    <x v="0"/>
    <x v="1"/>
    <x v="2"/>
    <x v="2"/>
  </r>
  <r>
    <x v="0"/>
    <n v="176818302"/>
    <x v="64"/>
    <x v="0"/>
    <x v="25"/>
    <x v="2"/>
    <x v="0"/>
    <n v="246.81"/>
    <x v="0"/>
    <s v="TERMINAL DE ALBROOK"/>
    <x v="0"/>
    <x v="0"/>
    <x v="2"/>
    <x v="2"/>
  </r>
  <r>
    <x v="0"/>
    <n v="176818302"/>
    <x v="65"/>
    <x v="0"/>
    <x v="25"/>
    <x v="0"/>
    <x v="0"/>
    <n v="13.86"/>
    <x v="0"/>
    <s v="TERMINAL DE ALBROOK"/>
    <x v="0"/>
    <x v="0"/>
    <x v="0"/>
    <x v="0"/>
  </r>
  <r>
    <x v="1"/>
    <n v="176093323"/>
    <x v="66"/>
    <x v="0"/>
    <x v="26"/>
    <x v="2"/>
    <x v="0"/>
    <n v="30.14"/>
    <x v="1"/>
    <s v="BOQUETE"/>
    <x v="0"/>
    <x v="1"/>
    <x v="2"/>
    <x v="2"/>
  </r>
  <r>
    <x v="0"/>
    <n v="176818302"/>
    <x v="67"/>
    <x v="0"/>
    <x v="26"/>
    <x v="2"/>
    <x v="0"/>
    <n v="45.75"/>
    <x v="0"/>
    <s v="BOQUETE"/>
    <x v="0"/>
    <x v="0"/>
    <x v="2"/>
    <x v="2"/>
  </r>
  <r>
    <x v="1"/>
    <n v="176093323"/>
    <x v="68"/>
    <x v="0"/>
    <x v="27"/>
    <x v="2"/>
    <x v="0"/>
    <n v="233.51"/>
    <x v="1"/>
    <s v="BRISAS DEL GOLF"/>
    <x v="0"/>
    <x v="1"/>
    <x v="2"/>
    <x v="2"/>
  </r>
  <r>
    <x v="0"/>
    <n v="176818302"/>
    <x v="69"/>
    <x v="0"/>
    <x v="27"/>
    <x v="2"/>
    <x v="0"/>
    <n v="172.65"/>
    <x v="0"/>
    <s v="BRISAS DEL GOLF"/>
    <x v="0"/>
    <x v="0"/>
    <x v="2"/>
    <x v="2"/>
  </r>
  <r>
    <x v="1"/>
    <n v="176093323"/>
    <x v="70"/>
    <x v="0"/>
    <x v="27"/>
    <x v="0"/>
    <x v="0"/>
    <n v="30.87"/>
    <x v="1"/>
    <s v="BRISAS DEL GOLF"/>
    <x v="0"/>
    <x v="1"/>
    <x v="0"/>
    <x v="0"/>
  </r>
  <r>
    <x v="1"/>
    <n v="176093323"/>
    <x v="71"/>
    <x v="0"/>
    <x v="28"/>
    <x v="1"/>
    <x v="0"/>
    <n v="62.37"/>
    <x v="1"/>
    <s v="PUENTE CENTENARIO"/>
    <x v="0"/>
    <x v="1"/>
    <x v="1"/>
    <x v="1"/>
  </r>
  <r>
    <x v="1"/>
    <n v="176093323"/>
    <x v="72"/>
    <x v="0"/>
    <x v="28"/>
    <x v="2"/>
    <x v="0"/>
    <n v="228.39"/>
    <x v="1"/>
    <s v="PUENTE CENTENARIO"/>
    <x v="0"/>
    <x v="1"/>
    <x v="2"/>
    <x v="2"/>
  </r>
  <r>
    <x v="0"/>
    <n v="176818302"/>
    <x v="73"/>
    <x v="0"/>
    <x v="28"/>
    <x v="2"/>
    <x v="0"/>
    <n v="306.07"/>
    <x v="0"/>
    <s v="PUENTE CENTENARIO"/>
    <x v="0"/>
    <x v="0"/>
    <x v="2"/>
    <x v="2"/>
  </r>
  <r>
    <x v="1"/>
    <n v="176093323"/>
    <x v="74"/>
    <x v="0"/>
    <x v="28"/>
    <x v="0"/>
    <x v="0"/>
    <n v="169.99"/>
    <x v="1"/>
    <s v="PUENTE CENTENARIO"/>
    <x v="0"/>
    <x v="1"/>
    <x v="0"/>
    <x v="0"/>
  </r>
  <r>
    <x v="1"/>
    <n v="176093323"/>
    <x v="75"/>
    <x v="0"/>
    <x v="29"/>
    <x v="2"/>
    <x v="0"/>
    <n v="50.1"/>
    <x v="1"/>
    <s v="ALTOS DE PANAMA"/>
    <x v="0"/>
    <x v="1"/>
    <x v="2"/>
    <x v="2"/>
  </r>
  <r>
    <x v="0"/>
    <n v="176818302"/>
    <x v="76"/>
    <x v="0"/>
    <x v="29"/>
    <x v="2"/>
    <x v="0"/>
    <n v="45.5"/>
    <x v="0"/>
    <s v="ALTOS DE PANAMA"/>
    <x v="0"/>
    <x v="0"/>
    <x v="2"/>
    <x v="2"/>
  </r>
  <r>
    <x v="1"/>
    <n v="176093323"/>
    <x v="77"/>
    <x v="0"/>
    <x v="30"/>
    <x v="0"/>
    <x v="0"/>
    <n v="45.75"/>
    <x v="1"/>
    <s v="BUSINESS PARK"/>
    <x v="0"/>
    <x v="1"/>
    <x v="0"/>
    <x v="0"/>
  </r>
  <r>
    <x v="0"/>
    <n v="176818302"/>
    <x v="78"/>
    <x v="0"/>
    <x v="31"/>
    <x v="2"/>
    <x v="0"/>
    <n v="9.59"/>
    <x v="0"/>
    <s v="SAN FRANCISCO"/>
    <x v="0"/>
    <x v="0"/>
    <x v="2"/>
    <x v="2"/>
  </r>
  <r>
    <x v="0"/>
    <n v="176818302"/>
    <x v="79"/>
    <x v="0"/>
    <x v="32"/>
    <x v="0"/>
    <x v="0"/>
    <n v="77.28"/>
    <x v="0"/>
    <s v="PLAZA BANCO GENERAL"/>
    <x v="0"/>
    <x v="0"/>
    <x v="0"/>
    <x v="0"/>
  </r>
  <r>
    <x v="1"/>
    <n v="176093323"/>
    <x v="80"/>
    <x v="0"/>
    <x v="33"/>
    <x v="1"/>
    <x v="0"/>
    <n v="45.54"/>
    <x v="1"/>
    <s v="LA CHORRERA - PARQUE 10 DE NOV."/>
    <x v="0"/>
    <x v="1"/>
    <x v="1"/>
    <x v="1"/>
  </r>
  <r>
    <x v="1"/>
    <n v="176093323"/>
    <x v="81"/>
    <x v="0"/>
    <x v="33"/>
    <x v="2"/>
    <x v="0"/>
    <n v="549.44000000000005"/>
    <x v="1"/>
    <s v="LA CHORRERA - PARQUE 10 DE NOV."/>
    <x v="0"/>
    <x v="1"/>
    <x v="2"/>
    <x v="2"/>
  </r>
  <r>
    <x v="0"/>
    <n v="176818302"/>
    <x v="82"/>
    <x v="0"/>
    <x v="33"/>
    <x v="2"/>
    <x v="0"/>
    <n v="1066.53"/>
    <x v="0"/>
    <s v="LA CHORRERA - PARQUE 10 DE NOV."/>
    <x v="0"/>
    <x v="0"/>
    <x v="2"/>
    <x v="2"/>
  </r>
  <r>
    <x v="1"/>
    <n v="176093323"/>
    <x v="83"/>
    <x v="0"/>
    <x v="33"/>
    <x v="0"/>
    <x v="0"/>
    <n v="31.75"/>
    <x v="1"/>
    <s v="LA CHORRERA - PARQUE 10 DE NOV."/>
    <x v="0"/>
    <x v="1"/>
    <x v="0"/>
    <x v="0"/>
  </r>
  <r>
    <x v="1"/>
    <n v="176093323"/>
    <x v="84"/>
    <x v="0"/>
    <x v="34"/>
    <x v="1"/>
    <x v="0"/>
    <n v="43.34"/>
    <x v="1"/>
    <s v="COSTA DEL ESTE - CENTENARIO"/>
    <x v="0"/>
    <x v="1"/>
    <x v="1"/>
    <x v="1"/>
  </r>
  <r>
    <x v="1"/>
    <n v="176093323"/>
    <x v="85"/>
    <x v="0"/>
    <x v="35"/>
    <x v="2"/>
    <x v="0"/>
    <n v="14.1"/>
    <x v="1"/>
    <s v="MARBELLA"/>
    <x v="0"/>
    <x v="1"/>
    <x v="2"/>
    <x v="2"/>
  </r>
  <r>
    <x v="0"/>
    <n v="176818302"/>
    <x v="86"/>
    <x v="0"/>
    <x v="35"/>
    <x v="2"/>
    <x v="0"/>
    <n v="51.17"/>
    <x v="0"/>
    <s v="MARBELLA"/>
    <x v="0"/>
    <x v="0"/>
    <x v="2"/>
    <x v="2"/>
  </r>
  <r>
    <x v="1"/>
    <n v="176093323"/>
    <x v="87"/>
    <x v="0"/>
    <x v="36"/>
    <x v="2"/>
    <x v="0"/>
    <n v="143.71"/>
    <x v="1"/>
    <s v="VIA SIMON BOLIVAR"/>
    <x v="0"/>
    <x v="1"/>
    <x v="2"/>
    <x v="2"/>
  </r>
  <r>
    <x v="0"/>
    <n v="176818302"/>
    <x v="88"/>
    <x v="0"/>
    <x v="36"/>
    <x v="2"/>
    <x v="0"/>
    <n v="281.07"/>
    <x v="0"/>
    <s v="VIA SIMON BOLIVAR"/>
    <x v="0"/>
    <x v="0"/>
    <x v="2"/>
    <x v="2"/>
  </r>
  <r>
    <x v="1"/>
    <n v="176093323"/>
    <x v="89"/>
    <x v="0"/>
    <x v="36"/>
    <x v="0"/>
    <x v="0"/>
    <n v="12.88"/>
    <x v="1"/>
    <s v="VIA SIMON BOLIVAR"/>
    <x v="0"/>
    <x v="1"/>
    <x v="0"/>
    <x v="0"/>
  </r>
  <r>
    <x v="0"/>
    <n v="176818302"/>
    <x v="90"/>
    <x v="0"/>
    <x v="37"/>
    <x v="0"/>
    <x v="0"/>
    <n v="28.06"/>
    <x v="0"/>
    <s v="JUSTO AROSEMENA"/>
    <x v="0"/>
    <x v="0"/>
    <x v="0"/>
    <x v="0"/>
  </r>
  <r>
    <x v="1"/>
    <n v="176093323"/>
    <x v="91"/>
    <x v="0"/>
    <x v="38"/>
    <x v="2"/>
    <x v="0"/>
    <n v="106.23"/>
    <x v="1"/>
    <s v="BOULEVARD EL DORADO"/>
    <x v="0"/>
    <x v="1"/>
    <x v="2"/>
    <x v="2"/>
  </r>
  <r>
    <x v="0"/>
    <n v="176818302"/>
    <x v="92"/>
    <x v="0"/>
    <x v="38"/>
    <x v="2"/>
    <x v="0"/>
    <n v="53.95"/>
    <x v="0"/>
    <s v="BOULEVARD EL DORADO"/>
    <x v="0"/>
    <x v="0"/>
    <x v="2"/>
    <x v="2"/>
  </r>
  <r>
    <x v="1"/>
    <n v="176093323"/>
    <x v="93"/>
    <x v="0"/>
    <x v="38"/>
    <x v="0"/>
    <x v="0"/>
    <n v="30.27"/>
    <x v="1"/>
    <s v="BOULEVARD EL DORADO"/>
    <x v="0"/>
    <x v="1"/>
    <x v="0"/>
    <x v="0"/>
  </r>
  <r>
    <x v="0"/>
    <n v="176818302"/>
    <x v="94"/>
    <x v="0"/>
    <x v="38"/>
    <x v="0"/>
    <x v="0"/>
    <n v="29.35"/>
    <x v="0"/>
    <s v="BOULEVARD EL DORADO"/>
    <x v="0"/>
    <x v="0"/>
    <x v="0"/>
    <x v="0"/>
  </r>
  <r>
    <x v="1"/>
    <n v="176093323"/>
    <x v="95"/>
    <x v="0"/>
    <x v="39"/>
    <x v="2"/>
    <x v="0"/>
    <n v="503.99"/>
    <x v="1"/>
    <s v="SAN SEBASTIAN"/>
    <x v="0"/>
    <x v="1"/>
    <x v="2"/>
    <x v="2"/>
  </r>
  <r>
    <x v="0"/>
    <n v="176818302"/>
    <x v="96"/>
    <x v="0"/>
    <x v="39"/>
    <x v="2"/>
    <x v="0"/>
    <n v="661.6"/>
    <x v="0"/>
    <s v="SAN SEBASTIAN"/>
    <x v="0"/>
    <x v="0"/>
    <x v="2"/>
    <x v="2"/>
  </r>
  <r>
    <x v="1"/>
    <n v="176093323"/>
    <x v="97"/>
    <x v="0"/>
    <x v="39"/>
    <x v="0"/>
    <x v="0"/>
    <n v="49.79"/>
    <x v="1"/>
    <s v="SAN SEBASTIAN"/>
    <x v="0"/>
    <x v="1"/>
    <x v="0"/>
    <x v="0"/>
  </r>
  <r>
    <x v="0"/>
    <n v="176818302"/>
    <x v="98"/>
    <x v="0"/>
    <x v="39"/>
    <x v="0"/>
    <x v="0"/>
    <n v="15.39"/>
    <x v="0"/>
    <s v="SAN SEBASTIAN"/>
    <x v="0"/>
    <x v="0"/>
    <x v="0"/>
    <x v="0"/>
  </r>
  <r>
    <x v="1"/>
    <n v="176093323"/>
    <x v="99"/>
    <x v="0"/>
    <x v="40"/>
    <x v="2"/>
    <x v="0"/>
    <n v="37.19"/>
    <x v="1"/>
    <s v="VILLA ZAITA"/>
    <x v="0"/>
    <x v="1"/>
    <x v="2"/>
    <x v="2"/>
  </r>
  <r>
    <x v="0"/>
    <n v="176818302"/>
    <x v="100"/>
    <x v="0"/>
    <x v="40"/>
    <x v="2"/>
    <x v="0"/>
    <n v="12.65"/>
    <x v="0"/>
    <s v="VILLA ZAITA"/>
    <x v="0"/>
    <x v="0"/>
    <x v="2"/>
    <x v="2"/>
  </r>
  <r>
    <x v="0"/>
    <n v="176818302"/>
    <x v="101"/>
    <x v="0"/>
    <x v="41"/>
    <x v="2"/>
    <x v="0"/>
    <n v="119.59"/>
    <x v="0"/>
    <s v="BRISAS DEL GOLF ARRAIJAN"/>
    <x v="0"/>
    <x v="0"/>
    <x v="2"/>
    <x v="2"/>
  </r>
  <r>
    <x v="1"/>
    <n v="176093323"/>
    <x v="102"/>
    <x v="0"/>
    <x v="41"/>
    <x v="0"/>
    <x v="0"/>
    <n v="86.35"/>
    <x v="1"/>
    <s v="BRISAS DEL GOLF ARRAIJAN"/>
    <x v="0"/>
    <x v="1"/>
    <x v="0"/>
    <x v="0"/>
  </r>
  <r>
    <x v="4"/>
    <n v="175636909"/>
    <x v="32"/>
    <x v="1"/>
    <x v="0"/>
    <x v="1"/>
    <x v="0"/>
    <n v="2.4"/>
    <x v="3"/>
    <s v="CASA MATRIZ"/>
    <x v="1"/>
    <x v="4"/>
    <x v="1"/>
    <x v="1"/>
  </r>
  <r>
    <x v="5"/>
    <n v="176134839"/>
    <x v="32"/>
    <x v="1"/>
    <x v="0"/>
    <x v="1"/>
    <x v="0"/>
    <n v="5.55"/>
    <x v="3"/>
    <s v="CASA MATRIZ"/>
    <x v="1"/>
    <x v="4"/>
    <x v="1"/>
    <x v="1"/>
  </r>
  <r>
    <x v="6"/>
    <n v="176818772"/>
    <x v="32"/>
    <x v="1"/>
    <x v="0"/>
    <x v="1"/>
    <x v="0"/>
    <n v="2.4"/>
    <x v="3"/>
    <s v="CASA MATRIZ"/>
    <x v="1"/>
    <x v="4"/>
    <x v="1"/>
    <x v="1"/>
  </r>
  <r>
    <x v="3"/>
    <n v="175864711"/>
    <x v="32"/>
    <x v="1"/>
    <x v="2"/>
    <x v="1"/>
    <x v="0"/>
    <n v="9.1999999999999993"/>
    <x v="3"/>
    <s v="EL DORADO"/>
    <x v="1"/>
    <x v="5"/>
    <x v="1"/>
    <x v="1"/>
  </r>
  <r>
    <x v="7"/>
    <n v="176391455"/>
    <x v="32"/>
    <x v="1"/>
    <x v="42"/>
    <x v="1"/>
    <x v="0"/>
    <n v="2.4"/>
    <x v="3"/>
    <s v="VIA ARGENTINA"/>
    <x v="1"/>
    <x v="6"/>
    <x v="1"/>
    <x v="1"/>
  </r>
  <r>
    <x v="8"/>
    <n v="176941062"/>
    <x v="32"/>
    <x v="1"/>
    <x v="42"/>
    <x v="1"/>
    <x v="0"/>
    <n v="1.8"/>
    <x v="3"/>
    <s v="VIA ARGENTINA"/>
    <x v="1"/>
    <x v="6"/>
    <x v="1"/>
    <x v="1"/>
  </r>
  <r>
    <x v="9"/>
    <n v="175802453"/>
    <x v="32"/>
    <x v="1"/>
    <x v="3"/>
    <x v="1"/>
    <x v="0"/>
    <n v="9.1999999999999993"/>
    <x v="3"/>
    <s v="VIA PORRAS"/>
    <x v="1"/>
    <x v="7"/>
    <x v="1"/>
    <x v="1"/>
  </r>
  <r>
    <x v="3"/>
    <n v="175865455"/>
    <x v="32"/>
    <x v="1"/>
    <x v="3"/>
    <x v="1"/>
    <x v="0"/>
    <n v="9.1999999999999993"/>
    <x v="3"/>
    <s v="VIA PORRAS"/>
    <x v="1"/>
    <x v="7"/>
    <x v="1"/>
    <x v="1"/>
  </r>
  <r>
    <x v="1"/>
    <n v="176035024"/>
    <x v="32"/>
    <x v="1"/>
    <x v="3"/>
    <x v="1"/>
    <x v="0"/>
    <n v="1.8"/>
    <x v="3"/>
    <s v="VIA PORRAS"/>
    <x v="1"/>
    <x v="7"/>
    <x v="1"/>
    <x v="1"/>
  </r>
  <r>
    <x v="10"/>
    <n v="176721494"/>
    <x v="32"/>
    <x v="1"/>
    <x v="4"/>
    <x v="1"/>
    <x v="0"/>
    <n v="18.399999999999999"/>
    <x v="3"/>
    <s v="EL INGENIO"/>
    <x v="1"/>
    <x v="8"/>
    <x v="1"/>
    <x v="1"/>
  </r>
  <r>
    <x v="11"/>
    <n v="175924036"/>
    <x v="32"/>
    <x v="1"/>
    <x v="43"/>
    <x v="1"/>
    <x v="0"/>
    <n v="14.7"/>
    <x v="3"/>
    <s v="CHANIS"/>
    <x v="1"/>
    <x v="9"/>
    <x v="1"/>
    <x v="1"/>
  </r>
  <r>
    <x v="12"/>
    <n v="176557274"/>
    <x v="32"/>
    <x v="1"/>
    <x v="43"/>
    <x v="1"/>
    <x v="0"/>
    <n v="6.5"/>
    <x v="3"/>
    <s v="CHANIS"/>
    <x v="1"/>
    <x v="9"/>
    <x v="1"/>
    <x v="1"/>
  </r>
  <r>
    <x v="11"/>
    <n v="175924258"/>
    <x v="32"/>
    <x v="1"/>
    <x v="5"/>
    <x v="1"/>
    <x v="0"/>
    <n v="2.1"/>
    <x v="3"/>
    <s v="PLAZA TOCUMEN"/>
    <x v="1"/>
    <x v="10"/>
    <x v="1"/>
    <x v="1"/>
  </r>
  <r>
    <x v="4"/>
    <n v="175639207"/>
    <x v="32"/>
    <x v="1"/>
    <x v="6"/>
    <x v="1"/>
    <x v="0"/>
    <n v="16"/>
    <x v="3"/>
    <s v="SANTIAGO"/>
    <x v="1"/>
    <x v="11"/>
    <x v="1"/>
    <x v="1"/>
  </r>
  <r>
    <x v="13"/>
    <n v="176095467"/>
    <x v="32"/>
    <x v="1"/>
    <x v="7"/>
    <x v="1"/>
    <x v="0"/>
    <n v="10.25"/>
    <x v="3"/>
    <s v="OBARRIO"/>
    <x v="1"/>
    <x v="12"/>
    <x v="1"/>
    <x v="1"/>
  </r>
  <r>
    <x v="14"/>
    <n v="175575701"/>
    <x v="32"/>
    <x v="1"/>
    <x v="8"/>
    <x v="1"/>
    <x v="0"/>
    <n v="2.4"/>
    <x v="3"/>
    <s v="HATO PINTADO"/>
    <x v="1"/>
    <x v="13"/>
    <x v="1"/>
    <x v="1"/>
  </r>
  <r>
    <x v="15"/>
    <n v="176497092"/>
    <x v="32"/>
    <x v="1"/>
    <x v="8"/>
    <x v="1"/>
    <x v="0"/>
    <n v="10.7"/>
    <x v="3"/>
    <s v="HATO PINTADO"/>
    <x v="1"/>
    <x v="13"/>
    <x v="1"/>
    <x v="1"/>
  </r>
  <r>
    <x v="11"/>
    <n v="175926148"/>
    <x v="32"/>
    <x v="1"/>
    <x v="44"/>
    <x v="1"/>
    <x v="0"/>
    <n v="4.5"/>
    <x v="3"/>
    <s v="LA CHORRERA"/>
    <x v="1"/>
    <x v="14"/>
    <x v="1"/>
    <x v="1"/>
  </r>
  <r>
    <x v="5"/>
    <n v="176196481"/>
    <x v="103"/>
    <x v="1"/>
    <x v="44"/>
    <x v="1"/>
    <x v="0"/>
    <n v="38"/>
    <x v="4"/>
    <s v="LA CHORRERA"/>
    <x v="1"/>
    <x v="15"/>
    <x v="1"/>
    <x v="1"/>
  </r>
  <r>
    <x v="16"/>
    <n v="176669497"/>
    <x v="32"/>
    <x v="1"/>
    <x v="44"/>
    <x v="1"/>
    <x v="0"/>
    <n v="4.5"/>
    <x v="3"/>
    <s v="LA CHORRERA"/>
    <x v="1"/>
    <x v="14"/>
    <x v="1"/>
    <x v="1"/>
  </r>
  <r>
    <x v="12"/>
    <n v="176560454"/>
    <x v="32"/>
    <x v="1"/>
    <x v="11"/>
    <x v="1"/>
    <x v="0"/>
    <n v="5.55"/>
    <x v="3"/>
    <s v="LOS ANDES"/>
    <x v="1"/>
    <x v="16"/>
    <x v="1"/>
    <x v="1"/>
  </r>
  <r>
    <x v="15"/>
    <n v="176498886"/>
    <x v="32"/>
    <x v="1"/>
    <x v="45"/>
    <x v="1"/>
    <x v="0"/>
    <n v="1100"/>
    <x v="3"/>
    <s v="VIA ESPANA"/>
    <x v="1"/>
    <x v="17"/>
    <x v="1"/>
    <x v="1"/>
  </r>
  <r>
    <x v="10"/>
    <n v="176719534"/>
    <x v="42"/>
    <x v="1"/>
    <x v="45"/>
    <x v="1"/>
    <x v="1"/>
    <n v="0"/>
    <x v="5"/>
    <s v="VIA ESPANA"/>
    <x v="1"/>
    <x v="18"/>
    <x v="1"/>
    <x v="1"/>
  </r>
  <r>
    <x v="17"/>
    <n v="176886481"/>
    <x v="32"/>
    <x v="1"/>
    <x v="45"/>
    <x v="1"/>
    <x v="0"/>
    <n v="11.5"/>
    <x v="3"/>
    <s v="VIA ESPANA"/>
    <x v="1"/>
    <x v="17"/>
    <x v="1"/>
    <x v="1"/>
  </r>
  <r>
    <x v="18"/>
    <n v="176456296"/>
    <x v="32"/>
    <x v="1"/>
    <x v="12"/>
    <x v="1"/>
    <x v="0"/>
    <n v="27.4"/>
    <x v="3"/>
    <s v="CHITRE"/>
    <x v="1"/>
    <x v="19"/>
    <x v="1"/>
    <x v="1"/>
  </r>
  <r>
    <x v="19"/>
    <n v="177008095"/>
    <x v="32"/>
    <x v="1"/>
    <x v="12"/>
    <x v="1"/>
    <x v="0"/>
    <n v="8.6999999999999993"/>
    <x v="3"/>
    <s v="CHITRE"/>
    <x v="1"/>
    <x v="19"/>
    <x v="1"/>
    <x v="1"/>
  </r>
  <r>
    <x v="20"/>
    <n v="175984238"/>
    <x v="32"/>
    <x v="1"/>
    <x v="13"/>
    <x v="1"/>
    <x v="0"/>
    <n v="7.4"/>
    <x v="3"/>
    <s v="LOS PUEBLOS"/>
    <x v="1"/>
    <x v="20"/>
    <x v="1"/>
    <x v="1"/>
  </r>
  <r>
    <x v="2"/>
    <n v="176267023"/>
    <x v="32"/>
    <x v="1"/>
    <x v="13"/>
    <x v="1"/>
    <x v="0"/>
    <n v="3.7"/>
    <x v="3"/>
    <s v="LOS PUEBLOS"/>
    <x v="1"/>
    <x v="20"/>
    <x v="1"/>
    <x v="1"/>
  </r>
  <r>
    <x v="11"/>
    <n v="175977772"/>
    <x v="104"/>
    <x v="1"/>
    <x v="46"/>
    <x v="1"/>
    <x v="0"/>
    <n v="41.6"/>
    <x v="4"/>
    <s v="ZONA LIBRE"/>
    <x v="1"/>
    <x v="21"/>
    <x v="1"/>
    <x v="1"/>
  </r>
  <r>
    <x v="12"/>
    <n v="176562290"/>
    <x v="32"/>
    <x v="1"/>
    <x v="46"/>
    <x v="1"/>
    <x v="0"/>
    <n v="1500"/>
    <x v="3"/>
    <s v="ZONA LIBRE"/>
    <x v="1"/>
    <x v="22"/>
    <x v="1"/>
    <x v="1"/>
  </r>
  <r>
    <x v="10"/>
    <n v="176719538"/>
    <x v="42"/>
    <x v="1"/>
    <x v="46"/>
    <x v="1"/>
    <x v="2"/>
    <n v="0"/>
    <x v="6"/>
    <s v="ZONA LIBRE"/>
    <x v="1"/>
    <x v="23"/>
    <x v="1"/>
    <x v="1"/>
  </r>
  <r>
    <x v="11"/>
    <n v="175929174"/>
    <x v="32"/>
    <x v="1"/>
    <x v="47"/>
    <x v="1"/>
    <x v="0"/>
    <n v="2.9"/>
    <x v="3"/>
    <s v="PLAZA GALAPAGO"/>
    <x v="1"/>
    <x v="24"/>
    <x v="1"/>
    <x v="1"/>
  </r>
  <r>
    <x v="21"/>
    <n v="176334455"/>
    <x v="32"/>
    <x v="1"/>
    <x v="47"/>
    <x v="1"/>
    <x v="0"/>
    <n v="1.45"/>
    <x v="3"/>
    <s v="PLAZA GALAPAGO"/>
    <x v="1"/>
    <x v="24"/>
    <x v="1"/>
    <x v="1"/>
  </r>
  <r>
    <x v="15"/>
    <n v="176500813"/>
    <x v="32"/>
    <x v="1"/>
    <x v="47"/>
    <x v="1"/>
    <x v="0"/>
    <n v="6.4"/>
    <x v="3"/>
    <s v="PLAZA GALAPAGO"/>
    <x v="1"/>
    <x v="24"/>
    <x v="1"/>
    <x v="1"/>
  </r>
  <r>
    <x v="3"/>
    <n v="175921690"/>
    <x v="105"/>
    <x v="1"/>
    <x v="16"/>
    <x v="1"/>
    <x v="0"/>
    <n v="24.34"/>
    <x v="4"/>
    <s v="DAVID"/>
    <x v="1"/>
    <x v="25"/>
    <x v="1"/>
    <x v="1"/>
  </r>
  <r>
    <x v="20"/>
    <n v="176033141"/>
    <x v="106"/>
    <x v="1"/>
    <x v="16"/>
    <x v="1"/>
    <x v="0"/>
    <n v="176"/>
    <x v="7"/>
    <s v="DAVID"/>
    <x v="1"/>
    <x v="26"/>
    <x v="1"/>
    <x v="1"/>
  </r>
  <r>
    <x v="8"/>
    <n v="176948714"/>
    <x v="32"/>
    <x v="1"/>
    <x v="17"/>
    <x v="1"/>
    <x v="0"/>
    <n v="9.5500000000000007"/>
    <x v="3"/>
    <s v="PLAZA LAS AMERICAS"/>
    <x v="1"/>
    <x v="27"/>
    <x v="1"/>
    <x v="1"/>
  </r>
  <r>
    <x v="14"/>
    <n v="175580852"/>
    <x v="32"/>
    <x v="1"/>
    <x v="48"/>
    <x v="1"/>
    <x v="0"/>
    <n v="26"/>
    <x v="3"/>
    <s v="CORONADO"/>
    <x v="1"/>
    <x v="28"/>
    <x v="1"/>
    <x v="1"/>
  </r>
  <r>
    <x v="4"/>
    <n v="175645459"/>
    <x v="32"/>
    <x v="1"/>
    <x v="48"/>
    <x v="1"/>
    <x v="0"/>
    <n v="13"/>
    <x v="3"/>
    <s v="CORONADO"/>
    <x v="1"/>
    <x v="28"/>
    <x v="1"/>
    <x v="1"/>
  </r>
  <r>
    <x v="7"/>
    <n v="176451890"/>
    <x v="107"/>
    <x v="1"/>
    <x v="48"/>
    <x v="1"/>
    <x v="0"/>
    <n v="26"/>
    <x v="4"/>
    <s v="CORONADO"/>
    <x v="1"/>
    <x v="29"/>
    <x v="1"/>
    <x v="1"/>
  </r>
  <r>
    <x v="21"/>
    <n v="176389998"/>
    <x v="108"/>
    <x v="1"/>
    <x v="48"/>
    <x v="2"/>
    <x v="0"/>
    <n v="312"/>
    <x v="4"/>
    <s v="CORONADO"/>
    <x v="1"/>
    <x v="30"/>
    <x v="2"/>
    <x v="2"/>
  </r>
  <r>
    <x v="21"/>
    <n v="176389998"/>
    <x v="109"/>
    <x v="1"/>
    <x v="48"/>
    <x v="0"/>
    <x v="0"/>
    <n v="338"/>
    <x v="4"/>
    <s v="CORONADO"/>
    <x v="1"/>
    <x v="30"/>
    <x v="0"/>
    <x v="0"/>
  </r>
  <r>
    <x v="9"/>
    <n v="175810026"/>
    <x v="32"/>
    <x v="1"/>
    <x v="18"/>
    <x v="1"/>
    <x v="0"/>
    <n v="1.8"/>
    <x v="3"/>
    <s v="ALBROOK MALL"/>
    <x v="1"/>
    <x v="31"/>
    <x v="1"/>
    <x v="1"/>
  </r>
  <r>
    <x v="3"/>
    <n v="175872871"/>
    <x v="32"/>
    <x v="1"/>
    <x v="18"/>
    <x v="1"/>
    <x v="0"/>
    <n v="11.3"/>
    <x v="3"/>
    <s v="ALBROOK MALL"/>
    <x v="1"/>
    <x v="31"/>
    <x v="1"/>
    <x v="1"/>
  </r>
  <r>
    <x v="7"/>
    <n v="176451890"/>
    <x v="110"/>
    <x v="1"/>
    <x v="18"/>
    <x v="1"/>
    <x v="0"/>
    <n v="12"/>
    <x v="4"/>
    <s v="ALBROOK MALL"/>
    <x v="1"/>
    <x v="29"/>
    <x v="1"/>
    <x v="1"/>
  </r>
  <r>
    <x v="22"/>
    <n v="175764582"/>
    <x v="32"/>
    <x v="1"/>
    <x v="19"/>
    <x v="1"/>
    <x v="0"/>
    <n v="25"/>
    <x v="3"/>
    <s v="PANAMA PACIFICO"/>
    <x v="1"/>
    <x v="32"/>
    <x v="1"/>
    <x v="1"/>
  </r>
  <r>
    <x v="17"/>
    <n v="176889851"/>
    <x v="32"/>
    <x v="1"/>
    <x v="19"/>
    <x v="1"/>
    <x v="0"/>
    <n v="15"/>
    <x v="3"/>
    <s v="PANAMA PACIFICO"/>
    <x v="1"/>
    <x v="32"/>
    <x v="1"/>
    <x v="1"/>
  </r>
  <r>
    <x v="5"/>
    <n v="176144230"/>
    <x v="32"/>
    <x v="1"/>
    <x v="49"/>
    <x v="1"/>
    <x v="0"/>
    <n v="2.1"/>
    <x v="3"/>
    <s v="PENONOME"/>
    <x v="1"/>
    <x v="33"/>
    <x v="1"/>
    <x v="1"/>
  </r>
  <r>
    <x v="20"/>
    <n v="176033141"/>
    <x v="111"/>
    <x v="1"/>
    <x v="49"/>
    <x v="2"/>
    <x v="0"/>
    <n v="126"/>
    <x v="4"/>
    <s v="PENONOME"/>
    <x v="1"/>
    <x v="26"/>
    <x v="2"/>
    <x v="2"/>
  </r>
  <r>
    <x v="6"/>
    <n v="176828272"/>
    <x v="32"/>
    <x v="1"/>
    <x v="20"/>
    <x v="1"/>
    <x v="0"/>
    <n v="17.399999999999999"/>
    <x v="3"/>
    <s v="ALBROOK"/>
    <x v="1"/>
    <x v="34"/>
    <x v="1"/>
    <x v="1"/>
  </r>
  <r>
    <x v="11"/>
    <n v="175977772"/>
    <x v="112"/>
    <x v="1"/>
    <x v="20"/>
    <x v="2"/>
    <x v="0"/>
    <n v="147.9"/>
    <x v="4"/>
    <s v="ALBROOK"/>
    <x v="1"/>
    <x v="21"/>
    <x v="2"/>
    <x v="2"/>
  </r>
  <r>
    <x v="20"/>
    <n v="175987480"/>
    <x v="32"/>
    <x v="1"/>
    <x v="21"/>
    <x v="1"/>
    <x v="0"/>
    <n v="4.5"/>
    <x v="3"/>
    <s v="SUCURSAL DE VISTA ALEGRE"/>
    <x v="1"/>
    <x v="35"/>
    <x v="1"/>
    <x v="1"/>
  </r>
  <r>
    <x v="22"/>
    <n v="175765343"/>
    <x v="32"/>
    <x v="1"/>
    <x v="50"/>
    <x v="1"/>
    <x v="0"/>
    <n v="42"/>
    <x v="3"/>
    <s v="LAS TABLAS"/>
    <x v="1"/>
    <x v="36"/>
    <x v="1"/>
    <x v="1"/>
  </r>
  <r>
    <x v="23"/>
    <n v="176207518"/>
    <x v="32"/>
    <x v="1"/>
    <x v="50"/>
    <x v="1"/>
    <x v="0"/>
    <n v="3"/>
    <x v="3"/>
    <s v="LAS TABLAS"/>
    <x v="1"/>
    <x v="36"/>
    <x v="1"/>
    <x v="1"/>
  </r>
  <r>
    <x v="15"/>
    <n v="176503593"/>
    <x v="32"/>
    <x v="1"/>
    <x v="50"/>
    <x v="1"/>
    <x v="0"/>
    <n v="14"/>
    <x v="3"/>
    <s v="LAS TABLAS"/>
    <x v="1"/>
    <x v="36"/>
    <x v="1"/>
    <x v="1"/>
  </r>
  <r>
    <x v="0"/>
    <n v="176784482"/>
    <x v="32"/>
    <x v="1"/>
    <x v="50"/>
    <x v="1"/>
    <x v="0"/>
    <n v="14"/>
    <x v="3"/>
    <s v="LAS TABLAS"/>
    <x v="1"/>
    <x v="36"/>
    <x v="1"/>
    <x v="1"/>
  </r>
  <r>
    <x v="21"/>
    <n v="176389998"/>
    <x v="105"/>
    <x v="1"/>
    <x v="50"/>
    <x v="0"/>
    <x v="0"/>
    <n v="182"/>
    <x v="4"/>
    <s v="LAS TABLAS"/>
    <x v="1"/>
    <x v="30"/>
    <x v="0"/>
    <x v="0"/>
  </r>
  <r>
    <x v="11"/>
    <n v="175931940"/>
    <x v="32"/>
    <x v="1"/>
    <x v="22"/>
    <x v="1"/>
    <x v="0"/>
    <n v="9.5500000000000007"/>
    <x v="3"/>
    <s v="24 DE DICIEMBRE"/>
    <x v="1"/>
    <x v="37"/>
    <x v="1"/>
    <x v="1"/>
  </r>
  <r>
    <x v="2"/>
    <n v="176271799"/>
    <x v="32"/>
    <x v="1"/>
    <x v="23"/>
    <x v="1"/>
    <x v="0"/>
    <n v="7.35"/>
    <x v="3"/>
    <s v="COSTA DEL ESTE"/>
    <x v="1"/>
    <x v="38"/>
    <x v="1"/>
    <x v="1"/>
  </r>
  <r>
    <x v="7"/>
    <n v="176451890"/>
    <x v="113"/>
    <x v="1"/>
    <x v="25"/>
    <x v="1"/>
    <x v="0"/>
    <n v="12"/>
    <x v="4"/>
    <s v="TERMINAL DE ALBROOK"/>
    <x v="1"/>
    <x v="29"/>
    <x v="1"/>
    <x v="1"/>
  </r>
  <r>
    <x v="4"/>
    <n v="175696740"/>
    <x v="114"/>
    <x v="1"/>
    <x v="26"/>
    <x v="1"/>
    <x v="0"/>
    <n v="286"/>
    <x v="4"/>
    <s v="BOQUETE"/>
    <x v="1"/>
    <x v="39"/>
    <x v="1"/>
    <x v="1"/>
  </r>
  <r>
    <x v="24"/>
    <n v="175709476"/>
    <x v="32"/>
    <x v="1"/>
    <x v="26"/>
    <x v="1"/>
    <x v="0"/>
    <n v="22"/>
    <x v="3"/>
    <s v="BOQUETE"/>
    <x v="1"/>
    <x v="40"/>
    <x v="1"/>
    <x v="1"/>
  </r>
  <r>
    <x v="22"/>
    <n v="175766494"/>
    <x v="32"/>
    <x v="1"/>
    <x v="26"/>
    <x v="1"/>
    <x v="0"/>
    <n v="22"/>
    <x v="3"/>
    <s v="BOQUETE"/>
    <x v="1"/>
    <x v="40"/>
    <x v="1"/>
    <x v="1"/>
  </r>
  <r>
    <x v="7"/>
    <n v="176451890"/>
    <x v="115"/>
    <x v="1"/>
    <x v="26"/>
    <x v="1"/>
    <x v="0"/>
    <n v="136.61000000000001"/>
    <x v="8"/>
    <s v="BOQUETE"/>
    <x v="1"/>
    <x v="29"/>
    <x v="1"/>
    <x v="1"/>
  </r>
  <r>
    <x v="17"/>
    <n v="176939618"/>
    <x v="116"/>
    <x v="1"/>
    <x v="26"/>
    <x v="1"/>
    <x v="3"/>
    <n v="0"/>
    <x v="8"/>
    <s v="BOQUETE"/>
    <x v="1"/>
    <x v="41"/>
    <x v="1"/>
    <x v="1"/>
  </r>
  <r>
    <x v="14"/>
    <n v="175585079"/>
    <x v="32"/>
    <x v="1"/>
    <x v="28"/>
    <x v="1"/>
    <x v="0"/>
    <n v="3.7"/>
    <x v="3"/>
    <s v="PUENTE CENTENARIO"/>
    <x v="1"/>
    <x v="42"/>
    <x v="1"/>
    <x v="1"/>
  </r>
  <r>
    <x v="9"/>
    <n v="175813895"/>
    <x v="32"/>
    <x v="1"/>
    <x v="28"/>
    <x v="1"/>
    <x v="0"/>
    <n v="3.15"/>
    <x v="3"/>
    <s v="PUENTE CENTENARIO"/>
    <x v="1"/>
    <x v="42"/>
    <x v="1"/>
    <x v="1"/>
  </r>
  <r>
    <x v="9"/>
    <n v="175814153"/>
    <x v="32"/>
    <x v="1"/>
    <x v="51"/>
    <x v="1"/>
    <x v="0"/>
    <n v="18"/>
    <x v="3"/>
    <s v="AGUADULCE"/>
    <x v="1"/>
    <x v="43"/>
    <x v="1"/>
    <x v="1"/>
  </r>
  <r>
    <x v="3"/>
    <n v="175876921"/>
    <x v="32"/>
    <x v="1"/>
    <x v="51"/>
    <x v="1"/>
    <x v="0"/>
    <n v="72"/>
    <x v="3"/>
    <s v="AGUADULCE"/>
    <x v="1"/>
    <x v="43"/>
    <x v="1"/>
    <x v="1"/>
  </r>
  <r>
    <x v="1"/>
    <n v="176093324"/>
    <x v="117"/>
    <x v="1"/>
    <x v="51"/>
    <x v="1"/>
    <x v="0"/>
    <n v="91.5"/>
    <x v="4"/>
    <s v="AGUADULCE"/>
    <x v="1"/>
    <x v="44"/>
    <x v="1"/>
    <x v="1"/>
  </r>
  <r>
    <x v="21"/>
    <n v="176389998"/>
    <x v="118"/>
    <x v="1"/>
    <x v="51"/>
    <x v="0"/>
    <x v="0"/>
    <n v="136.5"/>
    <x v="4"/>
    <s v="AGUADULCE"/>
    <x v="1"/>
    <x v="30"/>
    <x v="0"/>
    <x v="0"/>
  </r>
  <r>
    <x v="12"/>
    <n v="176611219"/>
    <x v="119"/>
    <x v="1"/>
    <x v="52"/>
    <x v="1"/>
    <x v="0"/>
    <n v="39"/>
    <x v="4"/>
    <s v="SABANITAS"/>
    <x v="1"/>
    <x v="45"/>
    <x v="1"/>
    <x v="1"/>
  </r>
  <r>
    <x v="21"/>
    <n v="176389998"/>
    <x v="111"/>
    <x v="1"/>
    <x v="52"/>
    <x v="0"/>
    <x v="0"/>
    <n v="190.4"/>
    <x v="4"/>
    <s v="SABANITAS"/>
    <x v="1"/>
    <x v="30"/>
    <x v="0"/>
    <x v="0"/>
  </r>
  <r>
    <x v="7"/>
    <n v="176404780"/>
    <x v="32"/>
    <x v="1"/>
    <x v="30"/>
    <x v="1"/>
    <x v="0"/>
    <n v="2.4"/>
    <x v="3"/>
    <s v="BUSINESS PARK"/>
    <x v="1"/>
    <x v="46"/>
    <x v="1"/>
    <x v="1"/>
  </r>
  <r>
    <x v="17"/>
    <n v="176894640"/>
    <x v="32"/>
    <x v="1"/>
    <x v="30"/>
    <x v="1"/>
    <x v="0"/>
    <n v="1.8"/>
    <x v="3"/>
    <s v="BUSINESS PARK"/>
    <x v="1"/>
    <x v="46"/>
    <x v="1"/>
    <x v="1"/>
  </r>
  <r>
    <x v="14"/>
    <n v="175586610"/>
    <x v="32"/>
    <x v="1"/>
    <x v="31"/>
    <x v="1"/>
    <x v="0"/>
    <n v="1500"/>
    <x v="3"/>
    <s v="SAN FRANCISCO"/>
    <x v="1"/>
    <x v="47"/>
    <x v="1"/>
    <x v="1"/>
  </r>
  <r>
    <x v="10"/>
    <n v="176719401"/>
    <x v="42"/>
    <x v="1"/>
    <x v="31"/>
    <x v="1"/>
    <x v="2"/>
    <n v="0"/>
    <x v="9"/>
    <s v="SAN FRANCISCO"/>
    <x v="1"/>
    <x v="23"/>
    <x v="1"/>
    <x v="1"/>
  </r>
  <r>
    <x v="17"/>
    <n v="176894914"/>
    <x v="32"/>
    <x v="1"/>
    <x v="31"/>
    <x v="1"/>
    <x v="0"/>
    <n v="1.5"/>
    <x v="3"/>
    <s v="SAN FRANCISCO"/>
    <x v="1"/>
    <x v="47"/>
    <x v="1"/>
    <x v="1"/>
  </r>
  <r>
    <x v="8"/>
    <n v="176954483"/>
    <x v="32"/>
    <x v="1"/>
    <x v="31"/>
    <x v="1"/>
    <x v="0"/>
    <n v="1.5"/>
    <x v="3"/>
    <s v="SAN FRANCISCO"/>
    <x v="1"/>
    <x v="47"/>
    <x v="1"/>
    <x v="1"/>
  </r>
  <r>
    <x v="24"/>
    <n v="175712007"/>
    <x v="32"/>
    <x v="1"/>
    <x v="32"/>
    <x v="1"/>
    <x v="0"/>
    <n v="1.8"/>
    <x v="3"/>
    <s v="PLAZA BANCO GENERAL"/>
    <x v="1"/>
    <x v="48"/>
    <x v="1"/>
    <x v="1"/>
  </r>
  <r>
    <x v="25"/>
    <n v="176624734"/>
    <x v="32"/>
    <x v="1"/>
    <x v="32"/>
    <x v="1"/>
    <x v="0"/>
    <n v="13.3"/>
    <x v="3"/>
    <s v="PLAZA BANCO GENERAL"/>
    <x v="1"/>
    <x v="48"/>
    <x v="1"/>
    <x v="1"/>
  </r>
  <r>
    <x v="6"/>
    <n v="176833107"/>
    <x v="32"/>
    <x v="1"/>
    <x v="32"/>
    <x v="1"/>
    <x v="0"/>
    <n v="2.4"/>
    <x v="3"/>
    <s v="PLAZA BANCO GENERAL"/>
    <x v="1"/>
    <x v="48"/>
    <x v="1"/>
    <x v="1"/>
  </r>
  <r>
    <x v="20"/>
    <n v="175991940"/>
    <x v="32"/>
    <x v="1"/>
    <x v="33"/>
    <x v="1"/>
    <x v="0"/>
    <n v="9"/>
    <x v="3"/>
    <s v="LA CHORRERA - PARQUE 10 DE NOV."/>
    <x v="1"/>
    <x v="49"/>
    <x v="1"/>
    <x v="1"/>
  </r>
  <r>
    <x v="11"/>
    <n v="175936458"/>
    <x v="32"/>
    <x v="1"/>
    <x v="34"/>
    <x v="1"/>
    <x v="0"/>
    <n v="7.35"/>
    <x v="3"/>
    <s v="COSTA DEL ESTE - CENTENARIO"/>
    <x v="1"/>
    <x v="50"/>
    <x v="1"/>
    <x v="1"/>
  </r>
  <r>
    <x v="23"/>
    <n v="176212851"/>
    <x v="32"/>
    <x v="1"/>
    <x v="34"/>
    <x v="1"/>
    <x v="0"/>
    <n v="2.25"/>
    <x v="3"/>
    <s v="COSTA DEL ESTE - CENTENARIO"/>
    <x v="1"/>
    <x v="50"/>
    <x v="1"/>
    <x v="1"/>
  </r>
  <r>
    <x v="5"/>
    <n v="176150814"/>
    <x v="32"/>
    <x v="1"/>
    <x v="53"/>
    <x v="1"/>
    <x v="0"/>
    <n v="1200"/>
    <x v="3"/>
    <s v="PLAZA CAROLINA"/>
    <x v="1"/>
    <x v="51"/>
    <x v="1"/>
    <x v="1"/>
  </r>
  <r>
    <x v="16"/>
    <n v="176679812"/>
    <x v="32"/>
    <x v="1"/>
    <x v="53"/>
    <x v="1"/>
    <x v="0"/>
    <n v="6.5"/>
    <x v="3"/>
    <s v="PLAZA CAROLINA"/>
    <x v="1"/>
    <x v="51"/>
    <x v="1"/>
    <x v="1"/>
  </r>
  <r>
    <x v="10"/>
    <n v="176719533"/>
    <x v="42"/>
    <x v="1"/>
    <x v="53"/>
    <x v="1"/>
    <x v="4"/>
    <n v="0"/>
    <x v="10"/>
    <s v="PLAZA CAROLINA"/>
    <x v="1"/>
    <x v="23"/>
    <x v="1"/>
    <x v="1"/>
  </r>
  <r>
    <x v="0"/>
    <n v="176787908"/>
    <x v="32"/>
    <x v="1"/>
    <x v="53"/>
    <x v="1"/>
    <x v="0"/>
    <n v="14.55"/>
    <x v="3"/>
    <s v="PLAZA CAROLINA"/>
    <x v="1"/>
    <x v="51"/>
    <x v="1"/>
    <x v="1"/>
  </r>
  <r>
    <x v="10"/>
    <n v="176777716"/>
    <x v="120"/>
    <x v="1"/>
    <x v="54"/>
    <x v="1"/>
    <x v="0"/>
    <n v="12"/>
    <x v="4"/>
    <s v="CIUDAD DEL SABER"/>
    <x v="1"/>
    <x v="52"/>
    <x v="1"/>
    <x v="1"/>
  </r>
  <r>
    <x v="20"/>
    <n v="176003726"/>
    <x v="32"/>
    <x v="1"/>
    <x v="40"/>
    <x v="1"/>
    <x v="0"/>
    <n v="12"/>
    <x v="3"/>
    <s v="VILLA ZAITA"/>
    <x v="1"/>
    <x v="53"/>
    <x v="1"/>
    <x v="1"/>
  </r>
  <r>
    <x v="12"/>
    <n v="176581447"/>
    <x v="32"/>
    <x v="1"/>
    <x v="55"/>
    <x v="1"/>
    <x v="0"/>
    <n v="1100"/>
    <x v="3"/>
    <s v="AZUERO TERMINAL PLAZA"/>
    <x v="1"/>
    <x v="54"/>
    <x v="1"/>
    <x v="1"/>
  </r>
  <r>
    <x v="10"/>
    <n v="176719536"/>
    <x v="42"/>
    <x v="1"/>
    <x v="55"/>
    <x v="1"/>
    <x v="1"/>
    <n v="0"/>
    <x v="11"/>
    <s v="AZUERO TERMINAL PLAZA"/>
    <x v="1"/>
    <x v="18"/>
    <x v="1"/>
    <x v="1"/>
  </r>
  <r>
    <x v="23"/>
    <n v="176259407"/>
    <x v="121"/>
    <x v="1"/>
    <x v="56"/>
    <x v="1"/>
    <x v="0"/>
    <n v="9.5"/>
    <x v="4"/>
    <s v="COSTA VERDE"/>
    <x v="1"/>
    <x v="55"/>
    <x v="1"/>
    <x v="1"/>
  </r>
  <r>
    <x v="21"/>
    <n v="176355488"/>
    <x v="32"/>
    <x v="1"/>
    <x v="56"/>
    <x v="1"/>
    <x v="0"/>
    <n v="4.5"/>
    <x v="3"/>
    <s v="COSTA VERDE"/>
    <x v="1"/>
    <x v="56"/>
    <x v="1"/>
    <x v="1"/>
  </r>
  <r>
    <x v="16"/>
    <n v="176690865"/>
    <x v="32"/>
    <x v="1"/>
    <x v="57"/>
    <x v="1"/>
    <x v="0"/>
    <n v="1.8"/>
    <x v="3"/>
    <s v="PLAZA LOS ANGELES"/>
    <x v="1"/>
    <x v="57"/>
    <x v="1"/>
    <x v="1"/>
  </r>
  <r>
    <x v="6"/>
    <n v="176846900"/>
    <x v="42"/>
    <x v="1"/>
    <x v="57"/>
    <x v="2"/>
    <x v="5"/>
    <n v="0"/>
    <x v="12"/>
    <s v="PLAZA LOS ANGELES"/>
    <x v="1"/>
    <x v="58"/>
    <x v="2"/>
    <x v="2"/>
  </r>
  <r>
    <x v="8"/>
    <n v="176939858"/>
    <x v="32"/>
    <x v="1"/>
    <x v="57"/>
    <x v="2"/>
    <x v="0"/>
    <n v="6.85"/>
    <x v="13"/>
    <s v="PLAZA LOS ANGELES"/>
    <x v="1"/>
    <x v="59"/>
    <x v="2"/>
    <x v="2"/>
  </r>
  <r>
    <x v="8"/>
    <n v="176939858"/>
    <x v="122"/>
    <x v="1"/>
    <x v="57"/>
    <x v="2"/>
    <x v="0"/>
    <n v="6.85"/>
    <x v="14"/>
    <s v="PLAZA LOS ANGELES"/>
    <x v="1"/>
    <x v="59"/>
    <x v="2"/>
    <x v="2"/>
  </r>
  <r>
    <x v="1"/>
    <n v="176093324"/>
    <x v="123"/>
    <x v="1"/>
    <x v="58"/>
    <x v="1"/>
    <x v="0"/>
    <n v="70"/>
    <x v="4"/>
    <s v="SAN MATEO"/>
    <x v="1"/>
    <x v="44"/>
    <x v="1"/>
    <x v="1"/>
  </r>
  <r>
    <x v="14"/>
    <n v="175601425"/>
    <x v="32"/>
    <x v="1"/>
    <x v="41"/>
    <x v="1"/>
    <x v="0"/>
    <n v="4.5"/>
    <x v="3"/>
    <s v="BRISAS DEL GOLF ARRAIJAN"/>
    <x v="1"/>
    <x v="60"/>
    <x v="1"/>
    <x v="1"/>
  </r>
  <r>
    <x v="9"/>
    <n v="175830502"/>
    <x v="32"/>
    <x v="1"/>
    <x v="59"/>
    <x v="1"/>
    <x v="0"/>
    <n v="13"/>
    <x v="3"/>
    <s v="PASEO ARRAIJAN"/>
    <x v="1"/>
    <x v="61"/>
    <x v="1"/>
    <x v="1"/>
  </r>
  <r>
    <x v="4"/>
    <n v="175665315"/>
    <x v="32"/>
    <x v="1"/>
    <x v="60"/>
    <x v="1"/>
    <x v="0"/>
    <n v="3.6"/>
    <x v="3"/>
    <s v="SANTA MARIA"/>
    <x v="1"/>
    <x v="62"/>
    <x v="1"/>
    <x v="1"/>
  </r>
  <r>
    <x v="25"/>
    <n v="176637475"/>
    <x v="32"/>
    <x v="1"/>
    <x v="60"/>
    <x v="1"/>
    <x v="0"/>
    <n v="3.6"/>
    <x v="3"/>
    <s v="SANTA MARIA"/>
    <x v="1"/>
    <x v="62"/>
    <x v="1"/>
    <x v="1"/>
  </r>
  <r>
    <x v="16"/>
    <n v="176719325"/>
    <x v="32"/>
    <x v="2"/>
    <x v="0"/>
    <x v="1"/>
    <x v="0"/>
    <n v="63.13"/>
    <x v="15"/>
    <s v="CASA MATRIZ"/>
    <x v="2"/>
    <x v="63"/>
    <x v="1"/>
    <x v="1"/>
  </r>
  <r>
    <x v="25"/>
    <n v="176665182"/>
    <x v="122"/>
    <x v="2"/>
    <x v="0"/>
    <x v="2"/>
    <x v="0"/>
    <n v="48"/>
    <x v="16"/>
    <s v="CASA MATRIZ"/>
    <x v="2"/>
    <x v="64"/>
    <x v="2"/>
    <x v="2"/>
  </r>
  <r>
    <x v="1"/>
    <n v="176093324"/>
    <x v="42"/>
    <x v="2"/>
    <x v="1"/>
    <x v="1"/>
    <x v="0"/>
    <n v="8"/>
    <x v="16"/>
    <s v="PAITILLA"/>
    <x v="2"/>
    <x v="44"/>
    <x v="1"/>
    <x v="1"/>
  </r>
  <r>
    <x v="3"/>
    <n v="175921690"/>
    <x v="122"/>
    <x v="2"/>
    <x v="1"/>
    <x v="2"/>
    <x v="0"/>
    <n v="8"/>
    <x v="16"/>
    <s v="PAITILLA"/>
    <x v="2"/>
    <x v="25"/>
    <x v="2"/>
    <x v="2"/>
  </r>
  <r>
    <x v="16"/>
    <n v="176719325"/>
    <x v="124"/>
    <x v="2"/>
    <x v="3"/>
    <x v="1"/>
    <x v="0"/>
    <n v="113"/>
    <x v="15"/>
    <s v="VIA PORRAS"/>
    <x v="2"/>
    <x v="63"/>
    <x v="1"/>
    <x v="1"/>
  </r>
  <r>
    <x v="16"/>
    <n v="176719325"/>
    <x v="125"/>
    <x v="2"/>
    <x v="3"/>
    <x v="1"/>
    <x v="0"/>
    <n v="16"/>
    <x v="16"/>
    <s v="VIA PORRAS"/>
    <x v="2"/>
    <x v="63"/>
    <x v="1"/>
    <x v="1"/>
  </r>
  <r>
    <x v="3"/>
    <n v="175921690"/>
    <x v="126"/>
    <x v="2"/>
    <x v="3"/>
    <x v="2"/>
    <x v="0"/>
    <n v="8"/>
    <x v="16"/>
    <s v="VIA PORRAS"/>
    <x v="2"/>
    <x v="25"/>
    <x v="2"/>
    <x v="2"/>
  </r>
  <r>
    <x v="25"/>
    <n v="176665182"/>
    <x v="127"/>
    <x v="2"/>
    <x v="3"/>
    <x v="2"/>
    <x v="0"/>
    <n v="40"/>
    <x v="16"/>
    <s v="VIA PORRAS"/>
    <x v="2"/>
    <x v="64"/>
    <x v="2"/>
    <x v="2"/>
  </r>
  <r>
    <x v="21"/>
    <n v="176389998"/>
    <x v="122"/>
    <x v="2"/>
    <x v="3"/>
    <x v="0"/>
    <x v="0"/>
    <n v="8"/>
    <x v="16"/>
    <s v="VIA PORRAS"/>
    <x v="2"/>
    <x v="30"/>
    <x v="0"/>
    <x v="0"/>
  </r>
  <r>
    <x v="3"/>
    <n v="175921690"/>
    <x v="121"/>
    <x v="2"/>
    <x v="4"/>
    <x v="2"/>
    <x v="0"/>
    <n v="8"/>
    <x v="16"/>
    <s v="EL INGENIO"/>
    <x v="2"/>
    <x v="25"/>
    <x v="2"/>
    <x v="2"/>
  </r>
  <r>
    <x v="0"/>
    <n v="176818303"/>
    <x v="127"/>
    <x v="2"/>
    <x v="5"/>
    <x v="1"/>
    <x v="0"/>
    <n v="104"/>
    <x v="15"/>
    <s v="PLAZA TOCUMEN"/>
    <x v="2"/>
    <x v="65"/>
    <x v="1"/>
    <x v="1"/>
  </r>
  <r>
    <x v="12"/>
    <n v="176611219"/>
    <x v="128"/>
    <x v="2"/>
    <x v="7"/>
    <x v="2"/>
    <x v="0"/>
    <n v="8"/>
    <x v="16"/>
    <s v="OBARRIO"/>
    <x v="2"/>
    <x v="45"/>
    <x v="2"/>
    <x v="2"/>
  </r>
  <r>
    <x v="9"/>
    <n v="175863582"/>
    <x v="111"/>
    <x v="2"/>
    <x v="7"/>
    <x v="0"/>
    <x v="0"/>
    <n v="8"/>
    <x v="16"/>
    <s v="OBARRIO"/>
    <x v="2"/>
    <x v="66"/>
    <x v="0"/>
    <x v="0"/>
  </r>
  <r>
    <x v="15"/>
    <n v="176554951"/>
    <x v="129"/>
    <x v="2"/>
    <x v="7"/>
    <x v="0"/>
    <x v="0"/>
    <n v="24"/>
    <x v="16"/>
    <s v="OBARRIO"/>
    <x v="2"/>
    <x v="67"/>
    <x v="0"/>
    <x v="0"/>
  </r>
  <r>
    <x v="4"/>
    <n v="175696740"/>
    <x v="127"/>
    <x v="2"/>
    <x v="8"/>
    <x v="2"/>
    <x v="0"/>
    <n v="16"/>
    <x v="16"/>
    <s v="HATO PINTADO"/>
    <x v="2"/>
    <x v="39"/>
    <x v="2"/>
    <x v="2"/>
  </r>
  <r>
    <x v="9"/>
    <n v="175863582"/>
    <x v="130"/>
    <x v="2"/>
    <x v="8"/>
    <x v="2"/>
    <x v="0"/>
    <n v="16"/>
    <x v="16"/>
    <s v="HATO PINTADO"/>
    <x v="2"/>
    <x v="66"/>
    <x v="2"/>
    <x v="2"/>
  </r>
  <r>
    <x v="20"/>
    <n v="176033141"/>
    <x v="131"/>
    <x v="2"/>
    <x v="8"/>
    <x v="2"/>
    <x v="0"/>
    <n v="112"/>
    <x v="16"/>
    <s v="HATO PINTADO"/>
    <x v="2"/>
    <x v="26"/>
    <x v="2"/>
    <x v="2"/>
  </r>
  <r>
    <x v="5"/>
    <n v="176196481"/>
    <x v="3"/>
    <x v="2"/>
    <x v="8"/>
    <x v="2"/>
    <x v="0"/>
    <n v="16"/>
    <x v="16"/>
    <s v="HATO PINTADO"/>
    <x v="2"/>
    <x v="15"/>
    <x v="2"/>
    <x v="2"/>
  </r>
  <r>
    <x v="7"/>
    <n v="176451890"/>
    <x v="106"/>
    <x v="2"/>
    <x v="8"/>
    <x v="2"/>
    <x v="0"/>
    <n v="24"/>
    <x v="16"/>
    <s v="HATO PINTADO"/>
    <x v="2"/>
    <x v="29"/>
    <x v="2"/>
    <x v="2"/>
  </r>
  <r>
    <x v="15"/>
    <n v="176554951"/>
    <x v="132"/>
    <x v="2"/>
    <x v="8"/>
    <x v="2"/>
    <x v="0"/>
    <n v="16"/>
    <x v="16"/>
    <s v="HATO PINTADO"/>
    <x v="2"/>
    <x v="67"/>
    <x v="2"/>
    <x v="2"/>
  </r>
  <r>
    <x v="25"/>
    <n v="176665182"/>
    <x v="133"/>
    <x v="2"/>
    <x v="8"/>
    <x v="2"/>
    <x v="0"/>
    <n v="72"/>
    <x v="16"/>
    <s v="HATO PINTADO"/>
    <x v="2"/>
    <x v="64"/>
    <x v="2"/>
    <x v="2"/>
  </r>
  <r>
    <x v="16"/>
    <n v="176719325"/>
    <x v="134"/>
    <x v="2"/>
    <x v="8"/>
    <x v="2"/>
    <x v="0"/>
    <n v="48"/>
    <x v="16"/>
    <s v="HATO PINTADO"/>
    <x v="2"/>
    <x v="63"/>
    <x v="2"/>
    <x v="2"/>
  </r>
  <r>
    <x v="10"/>
    <n v="176777716"/>
    <x v="135"/>
    <x v="2"/>
    <x v="8"/>
    <x v="2"/>
    <x v="0"/>
    <n v="32"/>
    <x v="16"/>
    <s v="HATO PINTADO"/>
    <x v="2"/>
    <x v="52"/>
    <x v="2"/>
    <x v="2"/>
  </r>
  <r>
    <x v="6"/>
    <n v="176880462"/>
    <x v="104"/>
    <x v="2"/>
    <x v="8"/>
    <x v="2"/>
    <x v="0"/>
    <n v="8"/>
    <x v="16"/>
    <s v="HATO PINTADO"/>
    <x v="2"/>
    <x v="68"/>
    <x v="2"/>
    <x v="2"/>
  </r>
  <r>
    <x v="17"/>
    <n v="176939618"/>
    <x v="136"/>
    <x v="2"/>
    <x v="8"/>
    <x v="2"/>
    <x v="0"/>
    <n v="32"/>
    <x v="16"/>
    <s v="HATO PINTADO"/>
    <x v="2"/>
    <x v="41"/>
    <x v="2"/>
    <x v="2"/>
  </r>
  <r>
    <x v="20"/>
    <n v="176033141"/>
    <x v="137"/>
    <x v="2"/>
    <x v="8"/>
    <x v="0"/>
    <x v="0"/>
    <n v="16"/>
    <x v="16"/>
    <s v="HATO PINTADO"/>
    <x v="2"/>
    <x v="26"/>
    <x v="0"/>
    <x v="0"/>
  </r>
  <r>
    <x v="7"/>
    <n v="176451890"/>
    <x v="118"/>
    <x v="2"/>
    <x v="44"/>
    <x v="1"/>
    <x v="0"/>
    <n v="48.07"/>
    <x v="15"/>
    <s v="LA CHORRERA"/>
    <x v="2"/>
    <x v="29"/>
    <x v="1"/>
    <x v="1"/>
  </r>
  <r>
    <x v="23"/>
    <n v="176259407"/>
    <x v="137"/>
    <x v="2"/>
    <x v="10"/>
    <x v="1"/>
    <x v="0"/>
    <n v="51.04"/>
    <x v="15"/>
    <s v="VILLA LUCRE"/>
    <x v="2"/>
    <x v="55"/>
    <x v="1"/>
    <x v="1"/>
  </r>
  <r>
    <x v="24"/>
    <n v="175758174"/>
    <x v="138"/>
    <x v="2"/>
    <x v="10"/>
    <x v="2"/>
    <x v="0"/>
    <n v="32"/>
    <x v="16"/>
    <s v="VILLA LUCRE"/>
    <x v="2"/>
    <x v="69"/>
    <x v="2"/>
    <x v="2"/>
  </r>
  <r>
    <x v="9"/>
    <n v="175863582"/>
    <x v="115"/>
    <x v="2"/>
    <x v="10"/>
    <x v="2"/>
    <x v="0"/>
    <n v="8"/>
    <x v="16"/>
    <s v="VILLA LUCRE"/>
    <x v="2"/>
    <x v="66"/>
    <x v="2"/>
    <x v="2"/>
  </r>
  <r>
    <x v="7"/>
    <n v="176451890"/>
    <x v="139"/>
    <x v="2"/>
    <x v="10"/>
    <x v="2"/>
    <x v="0"/>
    <n v="16"/>
    <x v="16"/>
    <s v="VILLA LUCRE"/>
    <x v="2"/>
    <x v="29"/>
    <x v="2"/>
    <x v="2"/>
  </r>
  <r>
    <x v="15"/>
    <n v="176554951"/>
    <x v="140"/>
    <x v="2"/>
    <x v="10"/>
    <x v="2"/>
    <x v="0"/>
    <n v="48"/>
    <x v="16"/>
    <s v="VILLA LUCRE"/>
    <x v="2"/>
    <x v="67"/>
    <x v="2"/>
    <x v="2"/>
  </r>
  <r>
    <x v="4"/>
    <n v="175696740"/>
    <x v="141"/>
    <x v="2"/>
    <x v="11"/>
    <x v="2"/>
    <x v="0"/>
    <n v="24"/>
    <x v="16"/>
    <s v="LOS ANDES"/>
    <x v="2"/>
    <x v="39"/>
    <x v="2"/>
    <x v="2"/>
  </r>
  <r>
    <x v="24"/>
    <n v="175758174"/>
    <x v="126"/>
    <x v="2"/>
    <x v="11"/>
    <x v="2"/>
    <x v="0"/>
    <n v="72"/>
    <x v="16"/>
    <s v="LOS ANDES"/>
    <x v="2"/>
    <x v="69"/>
    <x v="2"/>
    <x v="2"/>
  </r>
  <r>
    <x v="3"/>
    <n v="175921690"/>
    <x v="142"/>
    <x v="2"/>
    <x v="11"/>
    <x v="2"/>
    <x v="0"/>
    <n v="32"/>
    <x v="16"/>
    <s v="LOS ANDES"/>
    <x v="2"/>
    <x v="25"/>
    <x v="2"/>
    <x v="2"/>
  </r>
  <r>
    <x v="20"/>
    <n v="176033141"/>
    <x v="143"/>
    <x v="2"/>
    <x v="11"/>
    <x v="2"/>
    <x v="0"/>
    <n v="80"/>
    <x v="16"/>
    <s v="LOS ANDES"/>
    <x v="2"/>
    <x v="26"/>
    <x v="2"/>
    <x v="2"/>
  </r>
  <r>
    <x v="5"/>
    <n v="176196481"/>
    <x v="105"/>
    <x v="2"/>
    <x v="11"/>
    <x v="2"/>
    <x v="0"/>
    <n v="32"/>
    <x v="16"/>
    <s v="LOS ANDES"/>
    <x v="2"/>
    <x v="15"/>
    <x v="2"/>
    <x v="2"/>
  </r>
  <r>
    <x v="21"/>
    <n v="176389998"/>
    <x v="1"/>
    <x v="2"/>
    <x v="11"/>
    <x v="2"/>
    <x v="0"/>
    <n v="64"/>
    <x v="16"/>
    <s v="LOS ANDES"/>
    <x v="2"/>
    <x v="30"/>
    <x v="2"/>
    <x v="2"/>
  </r>
  <r>
    <x v="7"/>
    <n v="176451890"/>
    <x v="144"/>
    <x v="2"/>
    <x v="11"/>
    <x v="2"/>
    <x v="0"/>
    <n v="80"/>
    <x v="16"/>
    <s v="LOS ANDES"/>
    <x v="2"/>
    <x v="29"/>
    <x v="2"/>
    <x v="2"/>
  </r>
  <r>
    <x v="12"/>
    <n v="176611219"/>
    <x v="145"/>
    <x v="2"/>
    <x v="11"/>
    <x v="2"/>
    <x v="0"/>
    <n v="40"/>
    <x v="16"/>
    <s v="LOS ANDES"/>
    <x v="2"/>
    <x v="45"/>
    <x v="2"/>
    <x v="2"/>
  </r>
  <r>
    <x v="25"/>
    <n v="176665182"/>
    <x v="146"/>
    <x v="2"/>
    <x v="11"/>
    <x v="2"/>
    <x v="0"/>
    <n v="8"/>
    <x v="16"/>
    <s v="LOS ANDES"/>
    <x v="2"/>
    <x v="64"/>
    <x v="2"/>
    <x v="2"/>
  </r>
  <r>
    <x v="16"/>
    <n v="176719325"/>
    <x v="147"/>
    <x v="2"/>
    <x v="11"/>
    <x v="2"/>
    <x v="0"/>
    <n v="48"/>
    <x v="16"/>
    <s v="LOS ANDES"/>
    <x v="2"/>
    <x v="63"/>
    <x v="2"/>
    <x v="2"/>
  </r>
  <r>
    <x v="10"/>
    <n v="176777716"/>
    <x v="148"/>
    <x v="2"/>
    <x v="11"/>
    <x v="2"/>
    <x v="0"/>
    <n v="16"/>
    <x v="16"/>
    <s v="LOS ANDES"/>
    <x v="2"/>
    <x v="52"/>
    <x v="2"/>
    <x v="2"/>
  </r>
  <r>
    <x v="6"/>
    <n v="176880462"/>
    <x v="149"/>
    <x v="2"/>
    <x v="11"/>
    <x v="2"/>
    <x v="0"/>
    <n v="8"/>
    <x v="16"/>
    <s v="LOS ANDES"/>
    <x v="2"/>
    <x v="68"/>
    <x v="2"/>
    <x v="2"/>
  </r>
  <r>
    <x v="3"/>
    <n v="175921690"/>
    <x v="123"/>
    <x v="2"/>
    <x v="13"/>
    <x v="2"/>
    <x v="0"/>
    <n v="16"/>
    <x v="16"/>
    <s v="LOS PUEBLOS"/>
    <x v="2"/>
    <x v="25"/>
    <x v="2"/>
    <x v="2"/>
  </r>
  <r>
    <x v="10"/>
    <n v="176777716"/>
    <x v="150"/>
    <x v="2"/>
    <x v="13"/>
    <x v="2"/>
    <x v="0"/>
    <n v="64"/>
    <x v="16"/>
    <s v="LOS PUEBLOS"/>
    <x v="2"/>
    <x v="52"/>
    <x v="2"/>
    <x v="2"/>
  </r>
  <r>
    <x v="24"/>
    <n v="175758174"/>
    <x v="151"/>
    <x v="2"/>
    <x v="14"/>
    <x v="2"/>
    <x v="0"/>
    <n v="80"/>
    <x v="16"/>
    <s v="TRANSISTMICA"/>
    <x v="2"/>
    <x v="69"/>
    <x v="2"/>
    <x v="2"/>
  </r>
  <r>
    <x v="10"/>
    <n v="176777716"/>
    <x v="152"/>
    <x v="2"/>
    <x v="14"/>
    <x v="2"/>
    <x v="0"/>
    <n v="112"/>
    <x v="16"/>
    <s v="TRANSISTMICA"/>
    <x v="2"/>
    <x v="52"/>
    <x v="2"/>
    <x v="2"/>
  </r>
  <r>
    <x v="24"/>
    <n v="175758174"/>
    <x v="121"/>
    <x v="2"/>
    <x v="14"/>
    <x v="0"/>
    <x v="0"/>
    <n v="24"/>
    <x v="16"/>
    <s v="TRANSISTMICA"/>
    <x v="2"/>
    <x v="69"/>
    <x v="0"/>
    <x v="0"/>
  </r>
  <r>
    <x v="10"/>
    <n v="176777716"/>
    <x v="153"/>
    <x v="2"/>
    <x v="14"/>
    <x v="0"/>
    <x v="0"/>
    <n v="8"/>
    <x v="16"/>
    <s v="TRANSISTMICA"/>
    <x v="2"/>
    <x v="52"/>
    <x v="0"/>
    <x v="0"/>
  </r>
  <r>
    <x v="9"/>
    <n v="175863582"/>
    <x v="154"/>
    <x v="2"/>
    <x v="16"/>
    <x v="2"/>
    <x v="0"/>
    <n v="24"/>
    <x v="16"/>
    <s v="DAVID"/>
    <x v="2"/>
    <x v="66"/>
    <x v="2"/>
    <x v="2"/>
  </r>
  <r>
    <x v="11"/>
    <n v="175977772"/>
    <x v="155"/>
    <x v="2"/>
    <x v="16"/>
    <x v="2"/>
    <x v="0"/>
    <n v="8"/>
    <x v="16"/>
    <s v="DAVID"/>
    <x v="2"/>
    <x v="21"/>
    <x v="2"/>
    <x v="2"/>
  </r>
  <r>
    <x v="20"/>
    <n v="176033141"/>
    <x v="118"/>
    <x v="2"/>
    <x v="49"/>
    <x v="1"/>
    <x v="0"/>
    <n v="8.5"/>
    <x v="15"/>
    <s v="PENONOME"/>
    <x v="2"/>
    <x v="26"/>
    <x v="1"/>
    <x v="1"/>
  </r>
  <r>
    <x v="16"/>
    <n v="176719325"/>
    <x v="16"/>
    <x v="2"/>
    <x v="49"/>
    <x v="1"/>
    <x v="0"/>
    <n v="14.25"/>
    <x v="15"/>
    <s v="PENONOME"/>
    <x v="2"/>
    <x v="63"/>
    <x v="1"/>
    <x v="1"/>
  </r>
  <r>
    <x v="3"/>
    <n v="175921690"/>
    <x v="106"/>
    <x v="2"/>
    <x v="20"/>
    <x v="2"/>
    <x v="0"/>
    <n v="8"/>
    <x v="16"/>
    <s v="ALBROOK"/>
    <x v="2"/>
    <x v="25"/>
    <x v="2"/>
    <x v="2"/>
  </r>
  <r>
    <x v="5"/>
    <n v="176196481"/>
    <x v="156"/>
    <x v="2"/>
    <x v="20"/>
    <x v="2"/>
    <x v="0"/>
    <n v="8"/>
    <x v="16"/>
    <s v="ALBROOK"/>
    <x v="2"/>
    <x v="15"/>
    <x v="2"/>
    <x v="2"/>
  </r>
  <r>
    <x v="23"/>
    <n v="176259407"/>
    <x v="3"/>
    <x v="2"/>
    <x v="20"/>
    <x v="2"/>
    <x v="0"/>
    <n v="8"/>
    <x v="16"/>
    <s v="ALBROOK"/>
    <x v="2"/>
    <x v="55"/>
    <x v="2"/>
    <x v="2"/>
  </r>
  <r>
    <x v="10"/>
    <n v="176777716"/>
    <x v="157"/>
    <x v="2"/>
    <x v="20"/>
    <x v="2"/>
    <x v="0"/>
    <n v="8"/>
    <x v="16"/>
    <s v="ALBROOK"/>
    <x v="2"/>
    <x v="52"/>
    <x v="2"/>
    <x v="2"/>
  </r>
  <r>
    <x v="4"/>
    <n v="175696740"/>
    <x v="133"/>
    <x v="2"/>
    <x v="21"/>
    <x v="2"/>
    <x v="0"/>
    <n v="24"/>
    <x v="16"/>
    <s v="SUCURSAL DE VISTA ALEGRE"/>
    <x v="2"/>
    <x v="39"/>
    <x v="2"/>
    <x v="2"/>
  </r>
  <r>
    <x v="9"/>
    <n v="175863582"/>
    <x v="158"/>
    <x v="2"/>
    <x v="21"/>
    <x v="2"/>
    <x v="0"/>
    <n v="32"/>
    <x v="16"/>
    <s v="SUCURSAL DE VISTA ALEGRE"/>
    <x v="2"/>
    <x v="66"/>
    <x v="2"/>
    <x v="2"/>
  </r>
  <r>
    <x v="3"/>
    <n v="175921690"/>
    <x v="159"/>
    <x v="2"/>
    <x v="21"/>
    <x v="2"/>
    <x v="0"/>
    <n v="8"/>
    <x v="16"/>
    <s v="SUCURSAL DE VISTA ALEGRE"/>
    <x v="2"/>
    <x v="25"/>
    <x v="2"/>
    <x v="2"/>
  </r>
  <r>
    <x v="2"/>
    <n v="176326175"/>
    <x v="116"/>
    <x v="2"/>
    <x v="21"/>
    <x v="2"/>
    <x v="0"/>
    <n v="16"/>
    <x v="16"/>
    <s v="SUCURSAL DE VISTA ALEGRE"/>
    <x v="2"/>
    <x v="70"/>
    <x v="2"/>
    <x v="2"/>
  </r>
  <r>
    <x v="21"/>
    <n v="176389998"/>
    <x v="141"/>
    <x v="2"/>
    <x v="21"/>
    <x v="2"/>
    <x v="0"/>
    <n v="8"/>
    <x v="16"/>
    <s v="SUCURSAL DE VISTA ALEGRE"/>
    <x v="2"/>
    <x v="30"/>
    <x v="2"/>
    <x v="2"/>
  </r>
  <r>
    <x v="12"/>
    <n v="176611219"/>
    <x v="160"/>
    <x v="2"/>
    <x v="21"/>
    <x v="2"/>
    <x v="0"/>
    <n v="8"/>
    <x v="16"/>
    <s v="SUCURSAL DE VISTA ALEGRE"/>
    <x v="2"/>
    <x v="45"/>
    <x v="2"/>
    <x v="2"/>
  </r>
  <r>
    <x v="25"/>
    <n v="176665182"/>
    <x v="161"/>
    <x v="2"/>
    <x v="21"/>
    <x v="2"/>
    <x v="0"/>
    <n v="16"/>
    <x v="16"/>
    <s v="SUCURSAL DE VISTA ALEGRE"/>
    <x v="2"/>
    <x v="64"/>
    <x v="2"/>
    <x v="2"/>
  </r>
  <r>
    <x v="16"/>
    <n v="176719325"/>
    <x v="162"/>
    <x v="2"/>
    <x v="21"/>
    <x v="2"/>
    <x v="0"/>
    <n v="16"/>
    <x v="16"/>
    <s v="SUCURSAL DE VISTA ALEGRE"/>
    <x v="2"/>
    <x v="63"/>
    <x v="2"/>
    <x v="2"/>
  </r>
  <r>
    <x v="10"/>
    <n v="176777716"/>
    <x v="163"/>
    <x v="2"/>
    <x v="21"/>
    <x v="2"/>
    <x v="0"/>
    <n v="24"/>
    <x v="16"/>
    <s v="SUCURSAL DE VISTA ALEGRE"/>
    <x v="2"/>
    <x v="52"/>
    <x v="2"/>
    <x v="2"/>
  </r>
  <r>
    <x v="5"/>
    <n v="176196481"/>
    <x v="155"/>
    <x v="2"/>
    <x v="21"/>
    <x v="0"/>
    <x v="0"/>
    <n v="8"/>
    <x v="16"/>
    <s v="SUCURSAL DE VISTA ALEGRE"/>
    <x v="2"/>
    <x v="15"/>
    <x v="0"/>
    <x v="0"/>
  </r>
  <r>
    <x v="12"/>
    <n v="176611219"/>
    <x v="164"/>
    <x v="2"/>
    <x v="21"/>
    <x v="0"/>
    <x v="0"/>
    <n v="8"/>
    <x v="16"/>
    <s v="SUCURSAL DE VISTA ALEGRE"/>
    <x v="2"/>
    <x v="45"/>
    <x v="0"/>
    <x v="0"/>
  </r>
  <r>
    <x v="23"/>
    <n v="176259407"/>
    <x v="165"/>
    <x v="2"/>
    <x v="22"/>
    <x v="1"/>
    <x v="0"/>
    <n v="42.85"/>
    <x v="15"/>
    <s v="24 DE DICIEMBRE"/>
    <x v="2"/>
    <x v="55"/>
    <x v="1"/>
    <x v="1"/>
  </r>
  <r>
    <x v="9"/>
    <n v="175863582"/>
    <x v="166"/>
    <x v="2"/>
    <x v="23"/>
    <x v="2"/>
    <x v="0"/>
    <n v="8"/>
    <x v="16"/>
    <s v="COSTA DEL ESTE"/>
    <x v="2"/>
    <x v="66"/>
    <x v="2"/>
    <x v="2"/>
  </r>
  <r>
    <x v="20"/>
    <n v="176033141"/>
    <x v="167"/>
    <x v="2"/>
    <x v="23"/>
    <x v="2"/>
    <x v="0"/>
    <n v="16"/>
    <x v="16"/>
    <s v="COSTA DEL ESTE"/>
    <x v="2"/>
    <x v="26"/>
    <x v="2"/>
    <x v="2"/>
  </r>
  <r>
    <x v="25"/>
    <n v="176665182"/>
    <x v="168"/>
    <x v="2"/>
    <x v="23"/>
    <x v="2"/>
    <x v="0"/>
    <n v="24"/>
    <x v="16"/>
    <s v="COSTA DEL ESTE"/>
    <x v="2"/>
    <x v="64"/>
    <x v="2"/>
    <x v="2"/>
  </r>
  <r>
    <x v="21"/>
    <n v="176389998"/>
    <x v="128"/>
    <x v="2"/>
    <x v="23"/>
    <x v="0"/>
    <x v="0"/>
    <n v="8"/>
    <x v="16"/>
    <s v="COSTA DEL ESTE"/>
    <x v="2"/>
    <x v="30"/>
    <x v="0"/>
    <x v="0"/>
  </r>
  <r>
    <x v="17"/>
    <n v="176939618"/>
    <x v="169"/>
    <x v="2"/>
    <x v="23"/>
    <x v="0"/>
    <x v="0"/>
    <n v="8"/>
    <x v="16"/>
    <s v="COSTA DEL ESTE"/>
    <x v="2"/>
    <x v="41"/>
    <x v="0"/>
    <x v="0"/>
  </r>
  <r>
    <x v="21"/>
    <n v="176389998"/>
    <x v="170"/>
    <x v="2"/>
    <x v="24"/>
    <x v="1"/>
    <x v="0"/>
    <n v="8"/>
    <x v="16"/>
    <s v="MULTI PLAZA"/>
    <x v="2"/>
    <x v="30"/>
    <x v="1"/>
    <x v="1"/>
  </r>
  <r>
    <x v="4"/>
    <n v="175696740"/>
    <x v="112"/>
    <x v="2"/>
    <x v="24"/>
    <x v="2"/>
    <x v="0"/>
    <n v="8"/>
    <x v="16"/>
    <s v="MULTI PLAZA"/>
    <x v="2"/>
    <x v="39"/>
    <x v="2"/>
    <x v="2"/>
  </r>
  <r>
    <x v="9"/>
    <n v="175863582"/>
    <x v="171"/>
    <x v="2"/>
    <x v="24"/>
    <x v="2"/>
    <x v="0"/>
    <n v="48"/>
    <x v="16"/>
    <s v="MULTI PLAZA"/>
    <x v="2"/>
    <x v="66"/>
    <x v="2"/>
    <x v="2"/>
  </r>
  <r>
    <x v="7"/>
    <n v="176451890"/>
    <x v="172"/>
    <x v="2"/>
    <x v="24"/>
    <x v="2"/>
    <x v="0"/>
    <n v="16"/>
    <x v="16"/>
    <s v="MULTI PLAZA"/>
    <x v="2"/>
    <x v="29"/>
    <x v="2"/>
    <x v="2"/>
  </r>
  <r>
    <x v="25"/>
    <n v="176665182"/>
    <x v="173"/>
    <x v="2"/>
    <x v="24"/>
    <x v="2"/>
    <x v="0"/>
    <n v="16"/>
    <x v="16"/>
    <s v="MULTI PLAZA"/>
    <x v="2"/>
    <x v="64"/>
    <x v="2"/>
    <x v="2"/>
  </r>
  <r>
    <x v="17"/>
    <n v="176939618"/>
    <x v="6"/>
    <x v="2"/>
    <x v="24"/>
    <x v="2"/>
    <x v="0"/>
    <n v="8"/>
    <x v="16"/>
    <s v="MULTI PLAZA"/>
    <x v="2"/>
    <x v="41"/>
    <x v="2"/>
    <x v="2"/>
  </r>
  <r>
    <x v="7"/>
    <n v="176451890"/>
    <x v="174"/>
    <x v="2"/>
    <x v="25"/>
    <x v="1"/>
    <x v="0"/>
    <n v="27.47"/>
    <x v="15"/>
    <s v="TERMINAL DE ALBROOK"/>
    <x v="2"/>
    <x v="29"/>
    <x v="1"/>
    <x v="1"/>
  </r>
  <r>
    <x v="3"/>
    <n v="175921690"/>
    <x v="175"/>
    <x v="2"/>
    <x v="25"/>
    <x v="2"/>
    <x v="0"/>
    <n v="56"/>
    <x v="16"/>
    <s v="TERMINAL DE ALBROOK"/>
    <x v="2"/>
    <x v="25"/>
    <x v="2"/>
    <x v="2"/>
  </r>
  <r>
    <x v="20"/>
    <n v="176033141"/>
    <x v="156"/>
    <x v="2"/>
    <x v="25"/>
    <x v="2"/>
    <x v="0"/>
    <n v="16"/>
    <x v="16"/>
    <s v="TERMINAL DE ALBROOK"/>
    <x v="2"/>
    <x v="26"/>
    <x v="2"/>
    <x v="2"/>
  </r>
  <r>
    <x v="7"/>
    <n v="176451890"/>
    <x v="176"/>
    <x v="2"/>
    <x v="25"/>
    <x v="2"/>
    <x v="0"/>
    <n v="48"/>
    <x v="16"/>
    <s v="TERMINAL DE ALBROOK"/>
    <x v="2"/>
    <x v="29"/>
    <x v="2"/>
    <x v="2"/>
  </r>
  <r>
    <x v="15"/>
    <n v="176554951"/>
    <x v="177"/>
    <x v="2"/>
    <x v="25"/>
    <x v="2"/>
    <x v="0"/>
    <n v="32"/>
    <x v="16"/>
    <s v="TERMINAL DE ALBROOK"/>
    <x v="2"/>
    <x v="67"/>
    <x v="2"/>
    <x v="2"/>
  </r>
  <r>
    <x v="12"/>
    <n v="176611219"/>
    <x v="178"/>
    <x v="2"/>
    <x v="25"/>
    <x v="2"/>
    <x v="0"/>
    <n v="8"/>
    <x v="16"/>
    <s v="TERMINAL DE ALBROOK"/>
    <x v="2"/>
    <x v="45"/>
    <x v="2"/>
    <x v="2"/>
  </r>
  <r>
    <x v="16"/>
    <n v="176719325"/>
    <x v="158"/>
    <x v="2"/>
    <x v="25"/>
    <x v="2"/>
    <x v="0"/>
    <n v="8"/>
    <x v="16"/>
    <s v="TERMINAL DE ALBROOK"/>
    <x v="2"/>
    <x v="63"/>
    <x v="2"/>
    <x v="2"/>
  </r>
  <r>
    <x v="10"/>
    <n v="176777716"/>
    <x v="179"/>
    <x v="2"/>
    <x v="25"/>
    <x v="2"/>
    <x v="0"/>
    <n v="16"/>
    <x v="16"/>
    <s v="TERMINAL DE ALBROOK"/>
    <x v="2"/>
    <x v="52"/>
    <x v="2"/>
    <x v="2"/>
  </r>
  <r>
    <x v="20"/>
    <n v="176033141"/>
    <x v="180"/>
    <x v="2"/>
    <x v="25"/>
    <x v="0"/>
    <x v="0"/>
    <n v="8"/>
    <x v="16"/>
    <s v="TERMINAL DE ALBROOK"/>
    <x v="2"/>
    <x v="26"/>
    <x v="0"/>
    <x v="0"/>
  </r>
  <r>
    <x v="7"/>
    <n v="176451890"/>
    <x v="181"/>
    <x v="2"/>
    <x v="25"/>
    <x v="0"/>
    <x v="0"/>
    <n v="8"/>
    <x v="16"/>
    <s v="TERMINAL DE ALBROOK"/>
    <x v="2"/>
    <x v="29"/>
    <x v="0"/>
    <x v="0"/>
  </r>
  <r>
    <x v="8"/>
    <n v="177000559"/>
    <x v="106"/>
    <x v="2"/>
    <x v="25"/>
    <x v="0"/>
    <x v="0"/>
    <n v="8"/>
    <x v="16"/>
    <s v="TERMINAL DE ALBROOK"/>
    <x v="2"/>
    <x v="71"/>
    <x v="0"/>
    <x v="0"/>
  </r>
  <r>
    <x v="3"/>
    <n v="175921690"/>
    <x v="182"/>
    <x v="2"/>
    <x v="27"/>
    <x v="2"/>
    <x v="0"/>
    <n v="24"/>
    <x v="16"/>
    <s v="BRISAS DEL GOLF"/>
    <x v="2"/>
    <x v="25"/>
    <x v="2"/>
    <x v="2"/>
  </r>
  <r>
    <x v="5"/>
    <n v="176196481"/>
    <x v="144"/>
    <x v="2"/>
    <x v="27"/>
    <x v="2"/>
    <x v="0"/>
    <n v="8"/>
    <x v="16"/>
    <s v="BRISAS DEL GOLF"/>
    <x v="2"/>
    <x v="15"/>
    <x v="2"/>
    <x v="2"/>
  </r>
  <r>
    <x v="12"/>
    <n v="176611219"/>
    <x v="183"/>
    <x v="2"/>
    <x v="27"/>
    <x v="2"/>
    <x v="0"/>
    <n v="24"/>
    <x v="16"/>
    <s v="BRISAS DEL GOLF"/>
    <x v="2"/>
    <x v="45"/>
    <x v="2"/>
    <x v="2"/>
  </r>
  <r>
    <x v="10"/>
    <n v="176777716"/>
    <x v="184"/>
    <x v="2"/>
    <x v="27"/>
    <x v="2"/>
    <x v="0"/>
    <n v="24"/>
    <x v="16"/>
    <s v="BRISAS DEL GOLF"/>
    <x v="2"/>
    <x v="52"/>
    <x v="2"/>
    <x v="2"/>
  </r>
  <r>
    <x v="25"/>
    <n v="176665182"/>
    <x v="158"/>
    <x v="2"/>
    <x v="28"/>
    <x v="2"/>
    <x v="0"/>
    <n v="88"/>
    <x v="16"/>
    <s v="PUENTE CENTENARIO"/>
    <x v="2"/>
    <x v="64"/>
    <x v="2"/>
    <x v="2"/>
  </r>
  <r>
    <x v="16"/>
    <n v="176719325"/>
    <x v="185"/>
    <x v="2"/>
    <x v="28"/>
    <x v="2"/>
    <x v="0"/>
    <n v="8"/>
    <x v="16"/>
    <s v="PUENTE CENTENARIO"/>
    <x v="2"/>
    <x v="63"/>
    <x v="2"/>
    <x v="2"/>
  </r>
  <r>
    <x v="16"/>
    <n v="176719325"/>
    <x v="186"/>
    <x v="2"/>
    <x v="52"/>
    <x v="1"/>
    <x v="0"/>
    <n v="24.62"/>
    <x v="15"/>
    <s v="SABANITAS"/>
    <x v="2"/>
    <x v="63"/>
    <x v="1"/>
    <x v="1"/>
  </r>
  <r>
    <x v="10"/>
    <n v="176777716"/>
    <x v="187"/>
    <x v="2"/>
    <x v="29"/>
    <x v="0"/>
    <x v="0"/>
    <n v="8"/>
    <x v="16"/>
    <s v="ALTOS DE PANAMA"/>
    <x v="2"/>
    <x v="52"/>
    <x v="0"/>
    <x v="0"/>
  </r>
  <r>
    <x v="14"/>
    <n v="175636411"/>
    <x v="118"/>
    <x v="2"/>
    <x v="61"/>
    <x v="1"/>
    <x v="0"/>
    <n v="104"/>
    <x v="15"/>
    <s v="VERSALLES"/>
    <x v="2"/>
    <x v="72"/>
    <x v="1"/>
    <x v="1"/>
  </r>
  <r>
    <x v="21"/>
    <n v="176389998"/>
    <x v="104"/>
    <x v="2"/>
    <x v="61"/>
    <x v="1"/>
    <x v="0"/>
    <n v="112"/>
    <x v="15"/>
    <s v="VERSALLES"/>
    <x v="2"/>
    <x v="30"/>
    <x v="1"/>
    <x v="1"/>
  </r>
  <r>
    <x v="20"/>
    <n v="176033141"/>
    <x v="6"/>
    <x v="2"/>
    <x v="31"/>
    <x v="1"/>
    <x v="0"/>
    <n v="27.8"/>
    <x v="15"/>
    <s v="SAN FRANCISCO"/>
    <x v="2"/>
    <x v="26"/>
    <x v="1"/>
    <x v="1"/>
  </r>
  <r>
    <x v="6"/>
    <n v="176880462"/>
    <x v="188"/>
    <x v="2"/>
    <x v="32"/>
    <x v="2"/>
    <x v="0"/>
    <n v="8"/>
    <x v="16"/>
    <s v="PLAZA BANCO GENERAL"/>
    <x v="2"/>
    <x v="68"/>
    <x v="2"/>
    <x v="2"/>
  </r>
  <r>
    <x v="24"/>
    <n v="175758174"/>
    <x v="124"/>
    <x v="2"/>
    <x v="33"/>
    <x v="2"/>
    <x v="0"/>
    <n v="80"/>
    <x v="16"/>
    <s v="LA CHORRERA - PARQUE 10 DE NOV."/>
    <x v="2"/>
    <x v="69"/>
    <x v="2"/>
    <x v="2"/>
  </r>
  <r>
    <x v="20"/>
    <n v="176033141"/>
    <x v="134"/>
    <x v="2"/>
    <x v="33"/>
    <x v="2"/>
    <x v="0"/>
    <n v="72"/>
    <x v="16"/>
    <s v="LA CHORRERA - PARQUE 10 DE NOV."/>
    <x v="2"/>
    <x v="26"/>
    <x v="2"/>
    <x v="2"/>
  </r>
  <r>
    <x v="23"/>
    <n v="176259407"/>
    <x v="189"/>
    <x v="2"/>
    <x v="33"/>
    <x v="2"/>
    <x v="0"/>
    <n v="24"/>
    <x v="16"/>
    <s v="LA CHORRERA - PARQUE 10 DE NOV."/>
    <x v="2"/>
    <x v="55"/>
    <x v="2"/>
    <x v="2"/>
  </r>
  <r>
    <x v="7"/>
    <n v="176451890"/>
    <x v="190"/>
    <x v="2"/>
    <x v="33"/>
    <x v="2"/>
    <x v="0"/>
    <n v="16"/>
    <x v="16"/>
    <s v="LA CHORRERA - PARQUE 10 DE NOV."/>
    <x v="2"/>
    <x v="29"/>
    <x v="2"/>
    <x v="2"/>
  </r>
  <r>
    <x v="15"/>
    <n v="176554951"/>
    <x v="191"/>
    <x v="2"/>
    <x v="33"/>
    <x v="2"/>
    <x v="0"/>
    <n v="40"/>
    <x v="16"/>
    <s v="LA CHORRERA - PARQUE 10 DE NOV."/>
    <x v="2"/>
    <x v="67"/>
    <x v="2"/>
    <x v="2"/>
  </r>
  <r>
    <x v="12"/>
    <n v="176611219"/>
    <x v="24"/>
    <x v="2"/>
    <x v="33"/>
    <x v="2"/>
    <x v="0"/>
    <n v="8"/>
    <x v="16"/>
    <s v="LA CHORRERA - PARQUE 10 DE NOV."/>
    <x v="2"/>
    <x v="45"/>
    <x v="2"/>
    <x v="2"/>
  </r>
  <r>
    <x v="25"/>
    <n v="176665182"/>
    <x v="22"/>
    <x v="2"/>
    <x v="33"/>
    <x v="2"/>
    <x v="0"/>
    <n v="48"/>
    <x v="16"/>
    <s v="LA CHORRERA - PARQUE 10 DE NOV."/>
    <x v="2"/>
    <x v="64"/>
    <x v="2"/>
    <x v="2"/>
  </r>
  <r>
    <x v="16"/>
    <n v="176719325"/>
    <x v="192"/>
    <x v="2"/>
    <x v="33"/>
    <x v="2"/>
    <x v="0"/>
    <n v="8"/>
    <x v="16"/>
    <s v="LA CHORRERA - PARQUE 10 DE NOV."/>
    <x v="2"/>
    <x v="63"/>
    <x v="2"/>
    <x v="2"/>
  </r>
  <r>
    <x v="10"/>
    <n v="176777716"/>
    <x v="193"/>
    <x v="2"/>
    <x v="33"/>
    <x v="2"/>
    <x v="0"/>
    <n v="16"/>
    <x v="16"/>
    <s v="LA CHORRERA - PARQUE 10 DE NOV."/>
    <x v="2"/>
    <x v="52"/>
    <x v="2"/>
    <x v="2"/>
  </r>
  <r>
    <x v="6"/>
    <n v="176880462"/>
    <x v="194"/>
    <x v="2"/>
    <x v="33"/>
    <x v="2"/>
    <x v="0"/>
    <n v="16"/>
    <x v="16"/>
    <s v="LA CHORRERA - PARQUE 10 DE NOV."/>
    <x v="2"/>
    <x v="68"/>
    <x v="2"/>
    <x v="2"/>
  </r>
  <r>
    <x v="5"/>
    <n v="176196481"/>
    <x v="9"/>
    <x v="2"/>
    <x v="33"/>
    <x v="0"/>
    <x v="0"/>
    <n v="8"/>
    <x v="16"/>
    <s v="LA CHORRERA - PARQUE 10 DE NOV."/>
    <x v="2"/>
    <x v="15"/>
    <x v="0"/>
    <x v="0"/>
  </r>
  <r>
    <x v="10"/>
    <n v="176777716"/>
    <x v="195"/>
    <x v="2"/>
    <x v="33"/>
    <x v="0"/>
    <x v="0"/>
    <n v="8"/>
    <x v="16"/>
    <s v="LA CHORRERA - PARQUE 10 DE NOV."/>
    <x v="2"/>
    <x v="52"/>
    <x v="0"/>
    <x v="0"/>
  </r>
  <r>
    <x v="6"/>
    <n v="176880462"/>
    <x v="196"/>
    <x v="2"/>
    <x v="33"/>
    <x v="0"/>
    <x v="0"/>
    <n v="8"/>
    <x v="16"/>
    <s v="LA CHORRERA - PARQUE 10 DE NOV."/>
    <x v="2"/>
    <x v="68"/>
    <x v="0"/>
    <x v="0"/>
  </r>
  <r>
    <x v="23"/>
    <n v="176259407"/>
    <x v="197"/>
    <x v="2"/>
    <x v="34"/>
    <x v="1"/>
    <x v="0"/>
    <n v="39.979999999999997"/>
    <x v="15"/>
    <s v="COSTA DEL ESTE - CENTENARIO"/>
    <x v="2"/>
    <x v="55"/>
    <x v="1"/>
    <x v="1"/>
  </r>
  <r>
    <x v="7"/>
    <n v="176451890"/>
    <x v="198"/>
    <x v="2"/>
    <x v="62"/>
    <x v="1"/>
    <x v="0"/>
    <n v="14.45"/>
    <x v="15"/>
    <s v="CLAYTON"/>
    <x v="2"/>
    <x v="29"/>
    <x v="1"/>
    <x v="1"/>
  </r>
  <r>
    <x v="7"/>
    <n v="176451890"/>
    <x v="199"/>
    <x v="2"/>
    <x v="62"/>
    <x v="2"/>
    <x v="0"/>
    <n v="16"/>
    <x v="16"/>
    <s v="CLAYTON"/>
    <x v="2"/>
    <x v="29"/>
    <x v="2"/>
    <x v="2"/>
  </r>
  <r>
    <x v="12"/>
    <n v="176611219"/>
    <x v="200"/>
    <x v="2"/>
    <x v="62"/>
    <x v="2"/>
    <x v="0"/>
    <n v="8"/>
    <x v="16"/>
    <s v="CLAYTON"/>
    <x v="2"/>
    <x v="45"/>
    <x v="2"/>
    <x v="2"/>
  </r>
  <r>
    <x v="16"/>
    <n v="176719325"/>
    <x v="201"/>
    <x v="2"/>
    <x v="35"/>
    <x v="1"/>
    <x v="0"/>
    <n v="31.6"/>
    <x v="15"/>
    <s v="MARBELLA"/>
    <x v="2"/>
    <x v="63"/>
    <x v="1"/>
    <x v="1"/>
  </r>
  <r>
    <x v="20"/>
    <n v="176033141"/>
    <x v="202"/>
    <x v="2"/>
    <x v="36"/>
    <x v="2"/>
    <x v="0"/>
    <n v="48"/>
    <x v="16"/>
    <s v="VIA SIMON BOLIVAR"/>
    <x v="2"/>
    <x v="26"/>
    <x v="2"/>
    <x v="2"/>
  </r>
  <r>
    <x v="23"/>
    <n v="176259407"/>
    <x v="141"/>
    <x v="2"/>
    <x v="36"/>
    <x v="2"/>
    <x v="0"/>
    <n v="16"/>
    <x v="16"/>
    <s v="VIA SIMON BOLIVAR"/>
    <x v="2"/>
    <x v="55"/>
    <x v="2"/>
    <x v="2"/>
  </r>
  <r>
    <x v="25"/>
    <n v="176665182"/>
    <x v="203"/>
    <x v="2"/>
    <x v="36"/>
    <x v="2"/>
    <x v="0"/>
    <n v="24"/>
    <x v="16"/>
    <s v="VIA SIMON BOLIVAR"/>
    <x v="2"/>
    <x v="64"/>
    <x v="2"/>
    <x v="2"/>
  </r>
  <r>
    <x v="8"/>
    <n v="177000559"/>
    <x v="204"/>
    <x v="2"/>
    <x v="36"/>
    <x v="2"/>
    <x v="0"/>
    <n v="8"/>
    <x v="16"/>
    <s v="VIA SIMON BOLIVAR"/>
    <x v="2"/>
    <x v="71"/>
    <x v="2"/>
    <x v="2"/>
  </r>
  <r>
    <x v="25"/>
    <n v="176665182"/>
    <x v="205"/>
    <x v="2"/>
    <x v="36"/>
    <x v="0"/>
    <x v="0"/>
    <n v="8"/>
    <x v="16"/>
    <s v="VIA SIMON BOLIVAR"/>
    <x v="2"/>
    <x v="64"/>
    <x v="0"/>
    <x v="0"/>
  </r>
  <r>
    <x v="17"/>
    <n v="176939618"/>
    <x v="24"/>
    <x v="2"/>
    <x v="38"/>
    <x v="2"/>
    <x v="0"/>
    <n v="16"/>
    <x v="16"/>
    <s v="BOULEVARD EL DORADO"/>
    <x v="2"/>
    <x v="41"/>
    <x v="2"/>
    <x v="2"/>
  </r>
  <r>
    <x v="4"/>
    <n v="175696740"/>
    <x v="206"/>
    <x v="2"/>
    <x v="39"/>
    <x v="2"/>
    <x v="0"/>
    <n v="56"/>
    <x v="16"/>
    <s v="SAN SEBASTIAN"/>
    <x v="2"/>
    <x v="39"/>
    <x v="2"/>
    <x v="2"/>
  </r>
  <r>
    <x v="24"/>
    <n v="175758174"/>
    <x v="162"/>
    <x v="2"/>
    <x v="39"/>
    <x v="2"/>
    <x v="0"/>
    <n v="8"/>
    <x v="16"/>
    <s v="SAN SEBASTIAN"/>
    <x v="2"/>
    <x v="69"/>
    <x v="2"/>
    <x v="2"/>
  </r>
  <r>
    <x v="9"/>
    <n v="175863582"/>
    <x v="207"/>
    <x v="2"/>
    <x v="39"/>
    <x v="2"/>
    <x v="0"/>
    <n v="24"/>
    <x v="16"/>
    <s v="SAN SEBASTIAN"/>
    <x v="2"/>
    <x v="66"/>
    <x v="2"/>
    <x v="2"/>
  </r>
  <r>
    <x v="3"/>
    <n v="175921690"/>
    <x v="33"/>
    <x v="2"/>
    <x v="39"/>
    <x v="2"/>
    <x v="0"/>
    <n v="16"/>
    <x v="16"/>
    <s v="SAN SEBASTIAN"/>
    <x v="2"/>
    <x v="25"/>
    <x v="2"/>
    <x v="2"/>
  </r>
  <r>
    <x v="20"/>
    <n v="176033141"/>
    <x v="208"/>
    <x v="2"/>
    <x v="39"/>
    <x v="2"/>
    <x v="0"/>
    <n v="16"/>
    <x v="16"/>
    <s v="SAN SEBASTIAN"/>
    <x v="2"/>
    <x v="26"/>
    <x v="2"/>
    <x v="2"/>
  </r>
  <r>
    <x v="1"/>
    <n v="176093324"/>
    <x v="40"/>
    <x v="2"/>
    <x v="39"/>
    <x v="2"/>
    <x v="0"/>
    <n v="24"/>
    <x v="16"/>
    <s v="SAN SEBASTIAN"/>
    <x v="2"/>
    <x v="44"/>
    <x v="2"/>
    <x v="2"/>
  </r>
  <r>
    <x v="23"/>
    <n v="176259407"/>
    <x v="209"/>
    <x v="2"/>
    <x v="39"/>
    <x v="2"/>
    <x v="0"/>
    <n v="32"/>
    <x v="16"/>
    <s v="SAN SEBASTIAN"/>
    <x v="2"/>
    <x v="55"/>
    <x v="2"/>
    <x v="2"/>
  </r>
  <r>
    <x v="7"/>
    <n v="176451890"/>
    <x v="210"/>
    <x v="2"/>
    <x v="39"/>
    <x v="2"/>
    <x v="0"/>
    <n v="8"/>
    <x v="16"/>
    <s v="SAN SEBASTIAN"/>
    <x v="2"/>
    <x v="29"/>
    <x v="2"/>
    <x v="2"/>
  </r>
  <r>
    <x v="15"/>
    <n v="176554951"/>
    <x v="211"/>
    <x v="2"/>
    <x v="39"/>
    <x v="2"/>
    <x v="0"/>
    <n v="112"/>
    <x v="16"/>
    <s v="SAN SEBASTIAN"/>
    <x v="2"/>
    <x v="67"/>
    <x v="2"/>
    <x v="2"/>
  </r>
  <r>
    <x v="25"/>
    <n v="176665182"/>
    <x v="212"/>
    <x v="2"/>
    <x v="39"/>
    <x v="2"/>
    <x v="0"/>
    <n v="8"/>
    <x v="16"/>
    <s v="SAN SEBASTIAN"/>
    <x v="2"/>
    <x v="64"/>
    <x v="2"/>
    <x v="2"/>
  </r>
  <r>
    <x v="16"/>
    <n v="176719325"/>
    <x v="213"/>
    <x v="2"/>
    <x v="39"/>
    <x v="2"/>
    <x v="0"/>
    <n v="16"/>
    <x v="16"/>
    <s v="SAN SEBASTIAN"/>
    <x v="2"/>
    <x v="63"/>
    <x v="2"/>
    <x v="2"/>
  </r>
  <r>
    <x v="10"/>
    <n v="176777716"/>
    <x v="214"/>
    <x v="2"/>
    <x v="39"/>
    <x v="2"/>
    <x v="0"/>
    <n v="32"/>
    <x v="16"/>
    <s v="SAN SEBASTIAN"/>
    <x v="2"/>
    <x v="52"/>
    <x v="2"/>
    <x v="2"/>
  </r>
  <r>
    <x v="17"/>
    <n v="176939618"/>
    <x v="215"/>
    <x v="2"/>
    <x v="39"/>
    <x v="2"/>
    <x v="0"/>
    <n v="16"/>
    <x v="16"/>
    <s v="SAN SEBASTIAN"/>
    <x v="2"/>
    <x v="41"/>
    <x v="2"/>
    <x v="2"/>
  </r>
  <r>
    <x v="8"/>
    <n v="177000559"/>
    <x v="216"/>
    <x v="2"/>
    <x v="39"/>
    <x v="2"/>
    <x v="0"/>
    <n v="8"/>
    <x v="16"/>
    <s v="SAN SEBASTIAN"/>
    <x v="2"/>
    <x v="71"/>
    <x v="2"/>
    <x v="2"/>
  </r>
  <r>
    <x v="24"/>
    <n v="175758174"/>
    <x v="217"/>
    <x v="2"/>
    <x v="39"/>
    <x v="0"/>
    <x v="0"/>
    <n v="8"/>
    <x v="16"/>
    <s v="SAN SEBASTIAN"/>
    <x v="2"/>
    <x v="69"/>
    <x v="0"/>
    <x v="0"/>
  </r>
  <r>
    <x v="3"/>
    <n v="175921690"/>
    <x v="218"/>
    <x v="2"/>
    <x v="39"/>
    <x v="0"/>
    <x v="0"/>
    <n v="8"/>
    <x v="16"/>
    <s v="SAN SEBASTIAN"/>
    <x v="2"/>
    <x v="25"/>
    <x v="0"/>
    <x v="0"/>
  </r>
  <r>
    <x v="16"/>
    <n v="176719325"/>
    <x v="219"/>
    <x v="2"/>
    <x v="39"/>
    <x v="0"/>
    <x v="0"/>
    <n v="8"/>
    <x v="16"/>
    <s v="SAN SEBASTIAN"/>
    <x v="2"/>
    <x v="63"/>
    <x v="0"/>
    <x v="0"/>
  </r>
  <r>
    <x v="10"/>
    <n v="176777716"/>
    <x v="220"/>
    <x v="2"/>
    <x v="39"/>
    <x v="0"/>
    <x v="0"/>
    <n v="8"/>
    <x v="16"/>
    <s v="SAN SEBASTIAN"/>
    <x v="2"/>
    <x v="52"/>
    <x v="0"/>
    <x v="0"/>
  </r>
  <r>
    <x v="24"/>
    <n v="175758174"/>
    <x v="221"/>
    <x v="2"/>
    <x v="56"/>
    <x v="1"/>
    <x v="0"/>
    <n v="27.48"/>
    <x v="15"/>
    <s v="COSTA VERDE"/>
    <x v="2"/>
    <x v="69"/>
    <x v="1"/>
    <x v="1"/>
  </r>
  <r>
    <x v="7"/>
    <n v="176451890"/>
    <x v="105"/>
    <x v="2"/>
    <x v="56"/>
    <x v="1"/>
    <x v="0"/>
    <n v="33.76"/>
    <x v="15"/>
    <s v="COSTA VERDE"/>
    <x v="2"/>
    <x v="29"/>
    <x v="1"/>
    <x v="1"/>
  </r>
  <r>
    <x v="1"/>
    <n v="176093324"/>
    <x v="141"/>
    <x v="2"/>
    <x v="58"/>
    <x v="1"/>
    <x v="0"/>
    <n v="29.98"/>
    <x v="16"/>
    <s v="SAN MATEO"/>
    <x v="2"/>
    <x v="44"/>
    <x v="1"/>
    <x v="1"/>
  </r>
  <r>
    <x v="23"/>
    <n v="176259407"/>
    <x v="0"/>
    <x v="2"/>
    <x v="58"/>
    <x v="1"/>
    <x v="0"/>
    <n v="29.98"/>
    <x v="15"/>
    <s v="SAN MATEO"/>
    <x v="2"/>
    <x v="55"/>
    <x v="1"/>
    <x v="1"/>
  </r>
  <r>
    <x v="7"/>
    <n v="176451890"/>
    <x v="182"/>
    <x v="2"/>
    <x v="41"/>
    <x v="1"/>
    <x v="0"/>
    <n v="13.99"/>
    <x v="15"/>
    <s v="BRISAS DEL GOLF ARRAIJAN"/>
    <x v="2"/>
    <x v="29"/>
    <x v="1"/>
    <x v="1"/>
  </r>
  <r>
    <x v="20"/>
    <n v="176033141"/>
    <x v="2"/>
    <x v="2"/>
    <x v="59"/>
    <x v="1"/>
    <x v="0"/>
    <n v="44.85"/>
    <x v="15"/>
    <s v="PASEO ARRAIJAN"/>
    <x v="2"/>
    <x v="26"/>
    <x v="1"/>
    <x v="1"/>
  </r>
  <r>
    <x v="16"/>
    <n v="176719325"/>
    <x v="222"/>
    <x v="2"/>
    <x v="59"/>
    <x v="1"/>
    <x v="0"/>
    <n v="40.450000000000003"/>
    <x v="15"/>
    <s v="PASEO ARRAIJAN"/>
    <x v="2"/>
    <x v="63"/>
    <x v="1"/>
    <x v="1"/>
  </r>
  <r>
    <x v="20"/>
    <n v="176033141"/>
    <x v="223"/>
    <x v="3"/>
    <x v="31"/>
    <x v="1"/>
    <x v="0"/>
    <n v="10.7"/>
    <x v="17"/>
    <s v="SAN FRANCISCO"/>
    <x v="3"/>
    <x v="26"/>
    <x v="1"/>
    <x v="1"/>
  </r>
  <r>
    <x v="24"/>
    <n v="175758174"/>
    <x v="168"/>
    <x v="3"/>
    <x v="63"/>
    <x v="1"/>
    <x v="0"/>
    <n v="5.99"/>
    <x v="18"/>
    <s v="SANTIAGO INTERAMERICANA"/>
    <x v="3"/>
    <x v="69"/>
    <x v="1"/>
    <x v="1"/>
  </r>
  <r>
    <x v="20"/>
    <n v="176033141"/>
    <x v="122"/>
    <x v="4"/>
    <x v="0"/>
    <x v="1"/>
    <x v="0"/>
    <n v="78.8"/>
    <x v="19"/>
    <s v="CASA MATRIZ"/>
    <x v="4"/>
    <x v="26"/>
    <x v="1"/>
    <x v="1"/>
  </r>
  <r>
    <x v="23"/>
    <n v="176259407"/>
    <x v="42"/>
    <x v="4"/>
    <x v="0"/>
    <x v="1"/>
    <x v="0"/>
    <n v="57.76"/>
    <x v="19"/>
    <s v="CASA MATRIZ"/>
    <x v="4"/>
    <x v="55"/>
    <x v="1"/>
    <x v="1"/>
  </r>
  <r>
    <x v="15"/>
    <n v="176554951"/>
    <x v="224"/>
    <x v="4"/>
    <x v="2"/>
    <x v="1"/>
    <x v="0"/>
    <n v="202.5"/>
    <x v="20"/>
    <s v="EL DORADO"/>
    <x v="4"/>
    <x v="67"/>
    <x v="1"/>
    <x v="1"/>
  </r>
  <r>
    <x v="16"/>
    <n v="176719325"/>
    <x v="165"/>
    <x v="4"/>
    <x v="3"/>
    <x v="1"/>
    <x v="0"/>
    <n v="211"/>
    <x v="19"/>
    <s v="VIA PORRAS"/>
    <x v="4"/>
    <x v="63"/>
    <x v="1"/>
    <x v="1"/>
  </r>
  <r>
    <x v="16"/>
    <n v="176719325"/>
    <x v="108"/>
    <x v="4"/>
    <x v="4"/>
    <x v="1"/>
    <x v="0"/>
    <n v="63.77"/>
    <x v="19"/>
    <s v="EL INGENIO"/>
    <x v="4"/>
    <x v="63"/>
    <x v="1"/>
    <x v="1"/>
  </r>
  <r>
    <x v="23"/>
    <n v="176259407"/>
    <x v="221"/>
    <x v="4"/>
    <x v="5"/>
    <x v="1"/>
    <x v="0"/>
    <n v="14.25"/>
    <x v="19"/>
    <s v="PLAZA TOCUMEN"/>
    <x v="4"/>
    <x v="55"/>
    <x v="1"/>
    <x v="1"/>
  </r>
  <r>
    <x v="24"/>
    <n v="175758174"/>
    <x v="122"/>
    <x v="4"/>
    <x v="6"/>
    <x v="1"/>
    <x v="0"/>
    <n v="90"/>
    <x v="19"/>
    <s v="SANTIAGO"/>
    <x v="4"/>
    <x v="69"/>
    <x v="1"/>
    <x v="1"/>
  </r>
  <r>
    <x v="16"/>
    <n v="176719325"/>
    <x v="170"/>
    <x v="4"/>
    <x v="6"/>
    <x v="1"/>
    <x v="0"/>
    <n v="128.04"/>
    <x v="19"/>
    <s v="SANTIAGO"/>
    <x v="4"/>
    <x v="63"/>
    <x v="1"/>
    <x v="1"/>
  </r>
  <r>
    <x v="20"/>
    <n v="176033141"/>
    <x v="224"/>
    <x v="4"/>
    <x v="8"/>
    <x v="1"/>
    <x v="0"/>
    <n v="152.08000000000001"/>
    <x v="19"/>
    <s v="HATO PINTADO"/>
    <x v="4"/>
    <x v="26"/>
    <x v="1"/>
    <x v="1"/>
  </r>
  <r>
    <x v="20"/>
    <n v="176033141"/>
    <x v="225"/>
    <x v="4"/>
    <x v="64"/>
    <x v="1"/>
    <x v="0"/>
    <n v="102.39"/>
    <x v="19"/>
    <s v="RIO ABAJO"/>
    <x v="4"/>
    <x v="26"/>
    <x v="1"/>
    <x v="1"/>
  </r>
  <r>
    <x v="20"/>
    <n v="176033141"/>
    <x v="124"/>
    <x v="4"/>
    <x v="44"/>
    <x v="1"/>
    <x v="0"/>
    <n v="28.82"/>
    <x v="19"/>
    <s v="LA CHORRERA"/>
    <x v="4"/>
    <x v="26"/>
    <x v="1"/>
    <x v="1"/>
  </r>
  <r>
    <x v="7"/>
    <n v="176451890"/>
    <x v="226"/>
    <x v="4"/>
    <x v="9"/>
    <x v="1"/>
    <x v="0"/>
    <n v="49.46"/>
    <x v="19"/>
    <s v="LOS ANGELES"/>
    <x v="4"/>
    <x v="29"/>
    <x v="1"/>
    <x v="1"/>
  </r>
  <r>
    <x v="23"/>
    <n v="176259407"/>
    <x v="227"/>
    <x v="4"/>
    <x v="10"/>
    <x v="1"/>
    <x v="0"/>
    <n v="126.25"/>
    <x v="19"/>
    <s v="VILLA LUCRE"/>
    <x v="4"/>
    <x v="55"/>
    <x v="1"/>
    <x v="1"/>
  </r>
  <r>
    <x v="16"/>
    <n v="176719325"/>
    <x v="113"/>
    <x v="4"/>
    <x v="45"/>
    <x v="1"/>
    <x v="0"/>
    <n v="29.96"/>
    <x v="19"/>
    <s v="VIA ESPANA"/>
    <x v="4"/>
    <x v="63"/>
    <x v="1"/>
    <x v="1"/>
  </r>
  <r>
    <x v="23"/>
    <n v="176259407"/>
    <x v="225"/>
    <x v="4"/>
    <x v="13"/>
    <x v="1"/>
    <x v="0"/>
    <n v="84.6"/>
    <x v="19"/>
    <s v="LOS PUEBLOS"/>
    <x v="4"/>
    <x v="55"/>
    <x v="1"/>
    <x v="1"/>
  </r>
  <r>
    <x v="8"/>
    <n v="177000559"/>
    <x v="165"/>
    <x v="4"/>
    <x v="14"/>
    <x v="1"/>
    <x v="0"/>
    <n v="169.85"/>
    <x v="20"/>
    <s v="TRANSISTMICA"/>
    <x v="4"/>
    <x v="71"/>
    <x v="1"/>
    <x v="1"/>
  </r>
  <r>
    <x v="24"/>
    <n v="175758174"/>
    <x v="224"/>
    <x v="4"/>
    <x v="46"/>
    <x v="1"/>
    <x v="0"/>
    <n v="85.12"/>
    <x v="19"/>
    <s v="ZONA LIBRE"/>
    <x v="4"/>
    <x v="69"/>
    <x v="1"/>
    <x v="1"/>
  </r>
  <r>
    <x v="23"/>
    <n v="176259407"/>
    <x v="125"/>
    <x v="4"/>
    <x v="47"/>
    <x v="1"/>
    <x v="0"/>
    <n v="71.92"/>
    <x v="19"/>
    <s v="PLAZA GALAPAGO"/>
    <x v="4"/>
    <x v="55"/>
    <x v="1"/>
    <x v="1"/>
  </r>
  <r>
    <x v="20"/>
    <n v="176033141"/>
    <x v="170"/>
    <x v="4"/>
    <x v="15"/>
    <x v="1"/>
    <x v="0"/>
    <n v="45.48"/>
    <x v="19"/>
    <s v="PARQUE LEFEVRE"/>
    <x v="4"/>
    <x v="26"/>
    <x v="1"/>
    <x v="1"/>
  </r>
  <r>
    <x v="23"/>
    <n v="176259407"/>
    <x v="228"/>
    <x v="4"/>
    <x v="48"/>
    <x v="1"/>
    <x v="0"/>
    <n v="15.98"/>
    <x v="19"/>
    <s v="CORONADO"/>
    <x v="4"/>
    <x v="55"/>
    <x v="1"/>
    <x v="1"/>
  </r>
  <r>
    <x v="16"/>
    <n v="176719325"/>
    <x v="196"/>
    <x v="4"/>
    <x v="23"/>
    <x v="1"/>
    <x v="0"/>
    <n v="47"/>
    <x v="19"/>
    <s v="COSTA DEL ESTE"/>
    <x v="4"/>
    <x v="63"/>
    <x v="1"/>
    <x v="1"/>
  </r>
  <r>
    <x v="16"/>
    <n v="176719325"/>
    <x v="178"/>
    <x v="4"/>
    <x v="24"/>
    <x v="1"/>
    <x v="0"/>
    <n v="0.01"/>
    <x v="19"/>
    <s v="MULTI PLAZA"/>
    <x v="4"/>
    <x v="63"/>
    <x v="1"/>
    <x v="1"/>
  </r>
  <r>
    <x v="16"/>
    <n v="176719325"/>
    <x v="229"/>
    <x v="4"/>
    <x v="24"/>
    <x v="1"/>
    <x v="6"/>
    <n v="0"/>
    <x v="19"/>
    <s v="MULTI PLAZA"/>
    <x v="4"/>
    <x v="63"/>
    <x v="1"/>
    <x v="1"/>
  </r>
  <r>
    <x v="8"/>
    <n v="177000559"/>
    <x v="129"/>
    <x v="4"/>
    <x v="24"/>
    <x v="1"/>
    <x v="0"/>
    <n v="52.89"/>
    <x v="19"/>
    <s v="MULTI PLAZA"/>
    <x v="4"/>
    <x v="71"/>
    <x v="1"/>
    <x v="1"/>
  </r>
  <r>
    <x v="20"/>
    <n v="176033141"/>
    <x v="204"/>
    <x v="4"/>
    <x v="25"/>
    <x v="1"/>
    <x v="0"/>
    <n v="13.92"/>
    <x v="20"/>
    <s v="TERMINAL DE ALBROOK"/>
    <x v="4"/>
    <x v="26"/>
    <x v="1"/>
    <x v="1"/>
  </r>
  <r>
    <x v="7"/>
    <n v="176451890"/>
    <x v="230"/>
    <x v="4"/>
    <x v="25"/>
    <x v="1"/>
    <x v="0"/>
    <n v="29.77"/>
    <x v="19"/>
    <s v="TERMINAL DE ALBROOK"/>
    <x v="4"/>
    <x v="29"/>
    <x v="1"/>
    <x v="1"/>
  </r>
  <r>
    <x v="23"/>
    <n v="176259407"/>
    <x v="142"/>
    <x v="4"/>
    <x v="27"/>
    <x v="1"/>
    <x v="0"/>
    <n v="65.489999999999995"/>
    <x v="19"/>
    <s v="BRISAS DEL GOLF"/>
    <x v="4"/>
    <x v="55"/>
    <x v="1"/>
    <x v="1"/>
  </r>
  <r>
    <x v="16"/>
    <n v="176719325"/>
    <x v="231"/>
    <x v="4"/>
    <x v="51"/>
    <x v="1"/>
    <x v="0"/>
    <n v="86.93"/>
    <x v="19"/>
    <s v="AGUADULCE"/>
    <x v="4"/>
    <x v="63"/>
    <x v="1"/>
    <x v="1"/>
  </r>
  <r>
    <x v="6"/>
    <n v="176880462"/>
    <x v="232"/>
    <x v="4"/>
    <x v="51"/>
    <x v="1"/>
    <x v="0"/>
    <n v="16.82"/>
    <x v="20"/>
    <s v="AGUADULCE"/>
    <x v="4"/>
    <x v="68"/>
    <x v="1"/>
    <x v="1"/>
  </r>
  <r>
    <x v="24"/>
    <n v="175758174"/>
    <x v="1"/>
    <x v="4"/>
    <x v="30"/>
    <x v="1"/>
    <x v="0"/>
    <n v="45"/>
    <x v="19"/>
    <s v="BUSINESS PARK"/>
    <x v="4"/>
    <x v="69"/>
    <x v="1"/>
    <x v="1"/>
  </r>
  <r>
    <x v="23"/>
    <n v="176259407"/>
    <x v="233"/>
    <x v="4"/>
    <x v="30"/>
    <x v="1"/>
    <x v="0"/>
    <n v="25"/>
    <x v="19"/>
    <s v="BUSINESS PARK"/>
    <x v="4"/>
    <x v="55"/>
    <x v="1"/>
    <x v="1"/>
  </r>
  <r>
    <x v="10"/>
    <n v="176777716"/>
    <x v="234"/>
    <x v="4"/>
    <x v="31"/>
    <x v="1"/>
    <x v="0"/>
    <n v="29.33"/>
    <x v="20"/>
    <s v="SAN FRANCISCO"/>
    <x v="4"/>
    <x v="52"/>
    <x v="1"/>
    <x v="1"/>
  </r>
  <r>
    <x v="20"/>
    <n v="176033141"/>
    <x v="112"/>
    <x v="4"/>
    <x v="32"/>
    <x v="1"/>
    <x v="0"/>
    <n v="40.299999999999997"/>
    <x v="19"/>
    <s v="PLAZA BANCO GENERAL"/>
    <x v="4"/>
    <x v="26"/>
    <x v="1"/>
    <x v="1"/>
  </r>
  <r>
    <x v="16"/>
    <n v="176719325"/>
    <x v="215"/>
    <x v="4"/>
    <x v="32"/>
    <x v="1"/>
    <x v="0"/>
    <n v="35.659999999999997"/>
    <x v="19"/>
    <s v="PLAZA BANCO GENERAL"/>
    <x v="4"/>
    <x v="63"/>
    <x v="1"/>
    <x v="1"/>
  </r>
  <r>
    <x v="24"/>
    <n v="175758174"/>
    <x v="235"/>
    <x v="4"/>
    <x v="53"/>
    <x v="1"/>
    <x v="0"/>
    <n v="81.2"/>
    <x v="19"/>
    <s v="PLAZA CAROLINA"/>
    <x v="4"/>
    <x v="69"/>
    <x v="1"/>
    <x v="1"/>
  </r>
  <r>
    <x v="20"/>
    <n v="176033141"/>
    <x v="8"/>
    <x v="4"/>
    <x v="36"/>
    <x v="1"/>
    <x v="0"/>
    <n v="24.5"/>
    <x v="19"/>
    <s v="VIA SIMON BOLIVAR"/>
    <x v="4"/>
    <x v="26"/>
    <x v="1"/>
    <x v="1"/>
  </r>
  <r>
    <x v="21"/>
    <n v="176389998"/>
    <x v="236"/>
    <x v="4"/>
    <x v="37"/>
    <x v="1"/>
    <x v="0"/>
    <n v="47.57"/>
    <x v="20"/>
    <s v="JUSTO AROSEMENA"/>
    <x v="4"/>
    <x v="30"/>
    <x v="1"/>
    <x v="1"/>
  </r>
  <r>
    <x v="23"/>
    <n v="176259407"/>
    <x v="237"/>
    <x v="4"/>
    <x v="38"/>
    <x v="1"/>
    <x v="0"/>
    <n v="63.22"/>
    <x v="19"/>
    <s v="BOULEVARD EL DORADO"/>
    <x v="4"/>
    <x v="55"/>
    <x v="1"/>
    <x v="1"/>
  </r>
  <r>
    <x v="7"/>
    <n v="176451890"/>
    <x v="238"/>
    <x v="4"/>
    <x v="38"/>
    <x v="1"/>
    <x v="0"/>
    <n v="30"/>
    <x v="20"/>
    <s v="BOULEVARD EL DORADO"/>
    <x v="4"/>
    <x v="29"/>
    <x v="1"/>
    <x v="1"/>
  </r>
  <r>
    <x v="24"/>
    <n v="175758174"/>
    <x v="239"/>
    <x v="4"/>
    <x v="63"/>
    <x v="1"/>
    <x v="0"/>
    <n v="40.86"/>
    <x v="19"/>
    <s v="SANTIAGO INTERAMERICANA"/>
    <x v="4"/>
    <x v="69"/>
    <x v="1"/>
    <x v="1"/>
  </r>
  <r>
    <x v="11"/>
    <n v="175977772"/>
    <x v="1"/>
    <x v="4"/>
    <x v="40"/>
    <x v="1"/>
    <x v="0"/>
    <n v="34.549999999999997"/>
    <x v="20"/>
    <s v="VILLA ZAITA"/>
    <x v="4"/>
    <x v="21"/>
    <x v="1"/>
    <x v="1"/>
  </r>
  <r>
    <x v="16"/>
    <n v="176719325"/>
    <x v="167"/>
    <x v="4"/>
    <x v="55"/>
    <x v="1"/>
    <x v="0"/>
    <n v="15.95"/>
    <x v="19"/>
    <s v="AZUERO TERMINAL PLAZA"/>
    <x v="4"/>
    <x v="63"/>
    <x v="1"/>
    <x v="1"/>
  </r>
  <r>
    <x v="23"/>
    <n v="176259407"/>
    <x v="240"/>
    <x v="4"/>
    <x v="65"/>
    <x v="1"/>
    <x v="0"/>
    <n v="21.57"/>
    <x v="19"/>
    <s v="TOWN CENTER COSTA DEL ESTE"/>
    <x v="4"/>
    <x v="55"/>
    <x v="1"/>
    <x v="1"/>
  </r>
  <r>
    <x v="7"/>
    <n v="176451890"/>
    <x v="241"/>
    <x v="4"/>
    <x v="56"/>
    <x v="1"/>
    <x v="0"/>
    <n v="91.99"/>
    <x v="19"/>
    <s v="COSTA VERDE"/>
    <x v="4"/>
    <x v="29"/>
    <x v="1"/>
    <x v="1"/>
  </r>
  <r>
    <x v="23"/>
    <n v="176259407"/>
    <x v="131"/>
    <x v="4"/>
    <x v="58"/>
    <x v="1"/>
    <x v="0"/>
    <n v="58.05"/>
    <x v="19"/>
    <s v="SAN MATEO"/>
    <x v="4"/>
    <x v="55"/>
    <x v="1"/>
    <x v="1"/>
  </r>
  <r>
    <x v="20"/>
    <n v="176033141"/>
    <x v="228"/>
    <x v="4"/>
    <x v="59"/>
    <x v="1"/>
    <x v="0"/>
    <n v="33"/>
    <x v="19"/>
    <s v="PASEO ARRAIJAN"/>
    <x v="4"/>
    <x v="26"/>
    <x v="1"/>
    <x v="1"/>
  </r>
</pivotCacheRecords>
</file>

<file path=xl/pivotCache/pivotCacheRecords3.xml><?xml version="1.0" encoding="utf-8"?>
<pivotCacheRecords xmlns="http://schemas.openxmlformats.org/spreadsheetml/2006/main" xmlns:r="http://schemas.openxmlformats.org/officeDocument/2006/relationships" count="456">
  <r>
    <x v="0"/>
    <x v="0"/>
    <x v="0"/>
    <m/>
    <n v="170"/>
    <x v="0"/>
  </r>
  <r>
    <x v="0"/>
    <x v="1"/>
    <x v="1"/>
    <n v="-29.260000000000105"/>
    <n v="85.441999999999993"/>
    <x v="0"/>
  </r>
  <r>
    <x v="0"/>
    <x v="2"/>
    <x v="2"/>
    <n v="23.049999999999983"/>
    <n v="103.2723"/>
    <x v="0"/>
  </r>
  <r>
    <x v="0"/>
    <x v="3"/>
    <x v="3"/>
    <n v="165.64"/>
    <n v="900"/>
    <x v="0"/>
  </r>
  <r>
    <x v="0"/>
    <x v="4"/>
    <x v="4"/>
    <n v="215.24"/>
    <n v="666.78700000000003"/>
    <x v="0"/>
  </r>
  <r>
    <x v="0"/>
    <x v="5"/>
    <x v="5"/>
    <n v="0"/>
    <n v="50"/>
    <x v="0"/>
  </r>
  <r>
    <x v="1"/>
    <x v="0"/>
    <x v="0"/>
    <m/>
    <n v="116"/>
    <x v="0"/>
  </r>
  <r>
    <x v="1"/>
    <x v="1"/>
    <x v="1"/>
    <n v="-502.27"/>
    <n v="959.08249999999998"/>
    <x v="0"/>
  </r>
  <r>
    <x v="1"/>
    <x v="2"/>
    <x v="2"/>
    <n v="29.5"/>
    <n v="17.222200000000001"/>
    <x v="0"/>
  </r>
  <r>
    <x v="1"/>
    <x v="3"/>
    <x v="3"/>
    <n v="13.960000000000036"/>
    <n v="612"/>
    <x v="0"/>
  </r>
  <r>
    <x v="1"/>
    <x v="4"/>
    <x v="4"/>
    <n v="-72"/>
    <n v="341.464"/>
    <x v="0"/>
  </r>
  <r>
    <x v="1"/>
    <x v="5"/>
    <x v="5"/>
    <m/>
    <n v="50"/>
    <x v="0"/>
  </r>
  <r>
    <x v="2"/>
    <x v="0"/>
    <x v="0"/>
    <m/>
    <n v="184"/>
    <x v="0"/>
  </r>
  <r>
    <x v="2"/>
    <x v="1"/>
    <x v="1"/>
    <n v="-227.33000000000004"/>
    <n v="356.85210000000001"/>
    <x v="0"/>
  </r>
  <r>
    <x v="2"/>
    <x v="2"/>
    <x v="2"/>
    <n v="6.0499999999999829"/>
    <n v="82.199299999999994"/>
    <x v="0"/>
  </r>
  <r>
    <x v="2"/>
    <x v="3"/>
    <x v="3"/>
    <n v="-192.96000000000004"/>
    <n v="972"/>
    <x v="0"/>
  </r>
  <r>
    <x v="2"/>
    <x v="4"/>
    <x v="4"/>
    <n v="-8"/>
    <n v="813.77380000000005"/>
    <x v="0"/>
  </r>
  <r>
    <x v="2"/>
    <x v="5"/>
    <x v="5"/>
    <m/>
    <n v="132"/>
    <x v="0"/>
  </r>
  <r>
    <x v="3"/>
    <x v="0"/>
    <x v="0"/>
    <m/>
    <n v="123"/>
    <x v="0"/>
  </r>
  <r>
    <x v="3"/>
    <x v="1"/>
    <x v="1"/>
    <n v="-139.23000000000002"/>
    <n v="300.6003"/>
    <x v="0"/>
  </r>
  <r>
    <x v="3"/>
    <x v="2"/>
    <x v="2"/>
    <n v="14.399999999999991"/>
    <n v="20.626000000000001"/>
    <x v="0"/>
  </r>
  <r>
    <x v="3"/>
    <x v="3"/>
    <x v="3"/>
    <n v="79.510000000000048"/>
    <n v="648"/>
    <x v="0"/>
  </r>
  <r>
    <x v="3"/>
    <x v="4"/>
    <x v="4"/>
    <n v="-20.689999999999998"/>
    <n v="17.971800000000002"/>
    <x v="0"/>
  </r>
  <r>
    <x v="3"/>
    <x v="5"/>
    <x v="5"/>
    <n v="-25"/>
    <n v="50"/>
    <x v="0"/>
  </r>
  <r>
    <x v="4"/>
    <x v="0"/>
    <x v="0"/>
    <m/>
    <n v="333"/>
    <x v="0"/>
  </r>
  <r>
    <x v="4"/>
    <x v="1"/>
    <x v="1"/>
    <n v="4525.2200000000012"/>
    <n v="25629.205399999999"/>
    <x v="0"/>
  </r>
  <r>
    <x v="4"/>
    <x v="2"/>
    <x v="2"/>
    <n v="32.700000000000003"/>
    <n v="121.7748"/>
    <x v="0"/>
  </r>
  <r>
    <x v="4"/>
    <x v="3"/>
    <x v="3"/>
    <n v="395.67000000000007"/>
    <n v="1764"/>
    <x v="0"/>
  </r>
  <r>
    <x v="4"/>
    <x v="4"/>
    <x v="4"/>
    <n v="412.58000000000015"/>
    <n v="1174.5012999999999"/>
    <x v="0"/>
  </r>
  <r>
    <x v="4"/>
    <x v="5"/>
    <x v="5"/>
    <m/>
    <n v="210"/>
    <x v="0"/>
  </r>
  <r>
    <x v="5"/>
    <x v="0"/>
    <x v="0"/>
    <m/>
    <n v="89"/>
    <x v="0"/>
  </r>
  <r>
    <x v="5"/>
    <x v="1"/>
    <x v="1"/>
    <n v="-66.170000000000044"/>
    <n v="202.70830000000001"/>
    <x v="0"/>
  </r>
  <r>
    <x v="5"/>
    <x v="2"/>
    <x v="2"/>
    <n v="55.699999999999989"/>
    <n v="46.535600000000002"/>
    <x v="0"/>
  </r>
  <r>
    <x v="5"/>
    <x v="3"/>
    <x v="3"/>
    <n v="216.06000000000012"/>
    <n v="468"/>
    <x v="0"/>
  </r>
  <r>
    <x v="5"/>
    <x v="4"/>
    <x v="4"/>
    <n v="0"/>
    <n v="8.9859000000000009"/>
    <x v="0"/>
  </r>
  <r>
    <x v="5"/>
    <x v="5"/>
    <x v="5"/>
    <m/>
    <n v="50"/>
    <x v="0"/>
  </r>
  <r>
    <x v="6"/>
    <x v="0"/>
    <x v="0"/>
    <m/>
    <n v="68"/>
    <x v="0"/>
  </r>
  <r>
    <x v="6"/>
    <x v="1"/>
    <x v="1"/>
    <n v="-91.059999999999945"/>
    <n v="528.49220000000003"/>
    <x v="0"/>
  </r>
  <r>
    <x v="6"/>
    <x v="2"/>
    <x v="2"/>
    <n v="-1.4500000000000028"/>
    <n v="61.37"/>
    <x v="0"/>
  </r>
  <r>
    <x v="6"/>
    <x v="3"/>
    <x v="3"/>
    <n v="133.80000000000001"/>
    <n v="360"/>
    <x v="0"/>
  </r>
  <r>
    <x v="6"/>
    <x v="4"/>
    <x v="4"/>
    <n v="44.91"/>
    <n v="158.99420000000001"/>
    <x v="0"/>
  </r>
  <r>
    <x v="6"/>
    <x v="5"/>
    <x v="5"/>
    <n v="0"/>
    <n v="50"/>
    <x v="0"/>
  </r>
  <r>
    <x v="7"/>
    <x v="0"/>
    <x v="0"/>
    <m/>
    <n v="109"/>
    <x v="0"/>
  </r>
  <r>
    <x v="7"/>
    <x v="1"/>
    <x v="1"/>
    <n v="-780.56000000000006"/>
    <n v="105.6508"/>
    <x v="0"/>
  </r>
  <r>
    <x v="7"/>
    <x v="2"/>
    <x v="2"/>
    <n v="1.5000000000000071"/>
    <n v="56.086500000000001"/>
    <x v="0"/>
  </r>
  <r>
    <x v="7"/>
    <x v="3"/>
    <x v="3"/>
    <n v="79.610000000000014"/>
    <n v="576"/>
    <x v="0"/>
  </r>
  <r>
    <x v="7"/>
    <x v="4"/>
    <x v="4"/>
    <n v="-226.64999999999986"/>
    <n v="1377.8633"/>
    <x v="0"/>
  </r>
  <r>
    <x v="7"/>
    <x v="5"/>
    <x v="5"/>
    <n v="0"/>
    <n v="50"/>
    <x v="0"/>
  </r>
  <r>
    <x v="8"/>
    <x v="0"/>
    <x v="0"/>
    <m/>
    <n v="150"/>
    <x v="0"/>
  </r>
  <r>
    <x v="8"/>
    <x v="1"/>
    <x v="1"/>
    <n v="-12.700000000000017"/>
    <n v="701.10500000000002"/>
    <x v="0"/>
  </r>
  <r>
    <x v="8"/>
    <x v="2"/>
    <x v="2"/>
    <n v="592.49999999999989"/>
    <n v="837.33510000000001"/>
    <x v="0"/>
  </r>
  <r>
    <x v="8"/>
    <x v="3"/>
    <x v="3"/>
    <n v="372.98"/>
    <n v="792"/>
    <x v="0"/>
  </r>
  <r>
    <x v="8"/>
    <x v="4"/>
    <x v="4"/>
    <n v="91.03"/>
    <n v="34.191299999999998"/>
    <x v="0"/>
  </r>
  <r>
    <x v="8"/>
    <x v="5"/>
    <x v="5"/>
    <n v="5.7999999999999972"/>
    <n v="50"/>
    <x v="0"/>
  </r>
  <r>
    <x v="9"/>
    <x v="0"/>
    <x v="0"/>
    <m/>
    <n v="191"/>
    <x v="0"/>
  </r>
  <r>
    <x v="9"/>
    <x v="1"/>
    <x v="1"/>
    <n v="1239.2100000000009"/>
    <n v="7640.5749999999998"/>
    <x v="0"/>
  </r>
  <r>
    <x v="9"/>
    <x v="2"/>
    <x v="2"/>
    <n v="0"/>
    <n v="17.831900000000001"/>
    <x v="0"/>
  </r>
  <r>
    <x v="9"/>
    <x v="3"/>
    <x v="3"/>
    <n v="387.4"/>
    <n v="1008"/>
    <x v="0"/>
  </r>
  <r>
    <x v="9"/>
    <x v="4"/>
    <x v="4"/>
    <n v="-72.63"/>
    <n v="548.1395"/>
    <x v="0"/>
  </r>
  <r>
    <x v="9"/>
    <x v="5"/>
    <x v="5"/>
    <m/>
    <n v="50"/>
    <x v="0"/>
  </r>
  <r>
    <x v="10"/>
    <x v="0"/>
    <x v="0"/>
    <m/>
    <n v="123"/>
    <x v="0"/>
  </r>
  <r>
    <x v="10"/>
    <x v="1"/>
    <x v="1"/>
    <m/>
    <n v="0"/>
    <x v="0"/>
  </r>
  <r>
    <x v="10"/>
    <x v="2"/>
    <x v="2"/>
    <n v="-40.300000000000011"/>
    <n v="58.829900000000002"/>
    <x v="0"/>
  </r>
  <r>
    <x v="10"/>
    <x v="3"/>
    <x v="3"/>
    <n v="311.61999999999989"/>
    <n v="648"/>
    <x v="0"/>
  </r>
  <r>
    <x v="10"/>
    <x v="4"/>
    <x v="4"/>
    <n v="-21.4"/>
    <n v="700.89970000000005"/>
    <x v="0"/>
  </r>
  <r>
    <x v="10"/>
    <x v="5"/>
    <x v="5"/>
    <n v="0"/>
    <n v="50"/>
    <x v="0"/>
  </r>
  <r>
    <x v="11"/>
    <x v="0"/>
    <x v="0"/>
    <m/>
    <n v="191"/>
    <x v="0"/>
  </r>
  <r>
    <x v="11"/>
    <x v="1"/>
    <x v="1"/>
    <n v="6513.8500000000076"/>
    <n v="20399.734899999999"/>
    <x v="0"/>
  </r>
  <r>
    <x v="11"/>
    <x v="2"/>
    <x v="2"/>
    <n v="-42.699999999999989"/>
    <n v="95.560500000000005"/>
    <x v="0"/>
  </r>
  <r>
    <x v="11"/>
    <x v="3"/>
    <x v="3"/>
    <n v="175.00000000000045"/>
    <n v="1008"/>
    <x v="0"/>
  </r>
  <r>
    <x v="11"/>
    <x v="4"/>
    <x v="4"/>
    <n v="1175.9999999999995"/>
    <n v="4319.2208000000001"/>
    <x v="0"/>
  </r>
  <r>
    <x v="11"/>
    <x v="5"/>
    <x v="5"/>
    <m/>
    <n v="50"/>
    <x v="0"/>
  </r>
  <r>
    <x v="12"/>
    <x v="0"/>
    <x v="0"/>
    <m/>
    <n v="82"/>
    <x v="0"/>
  </r>
  <r>
    <x v="12"/>
    <x v="1"/>
    <x v="1"/>
    <n v="-398.44"/>
    <n v="481.5992"/>
    <x v="0"/>
  </r>
  <r>
    <x v="12"/>
    <x v="2"/>
    <x v="2"/>
    <n v="2.4000000000000057"/>
    <n v="18.238299999999999"/>
    <x v="0"/>
  </r>
  <r>
    <x v="12"/>
    <x v="3"/>
    <x v="3"/>
    <n v="-49.260000000000048"/>
    <n v="432"/>
    <x v="0"/>
  </r>
  <r>
    <x v="12"/>
    <x v="4"/>
    <x v="4"/>
    <n v="0"/>
    <n v="8.9859000000000009"/>
    <x v="0"/>
  </r>
  <r>
    <x v="12"/>
    <x v="5"/>
    <x v="5"/>
    <m/>
    <n v="50"/>
    <x v="0"/>
  </r>
  <r>
    <x v="13"/>
    <x v="0"/>
    <x v="0"/>
    <m/>
    <n v="96"/>
    <x v="0"/>
  </r>
  <r>
    <x v="13"/>
    <x v="1"/>
    <x v="1"/>
    <n v="-467.50000000000006"/>
    <n v="444.05349999999999"/>
    <x v="0"/>
  </r>
  <r>
    <x v="13"/>
    <x v="2"/>
    <x v="2"/>
    <n v="32.399999999999977"/>
    <n v="186.19300000000001"/>
    <x v="0"/>
  </r>
  <r>
    <x v="13"/>
    <x v="3"/>
    <x v="3"/>
    <n v="-51.550000000000068"/>
    <n v="504"/>
    <x v="0"/>
  </r>
  <r>
    <x v="13"/>
    <x v="4"/>
    <x v="4"/>
    <n v="26.79000000000002"/>
    <n v="211.50550000000001"/>
    <x v="0"/>
  </r>
  <r>
    <x v="13"/>
    <x v="5"/>
    <x v="5"/>
    <n v="0"/>
    <n v="50"/>
    <x v="0"/>
  </r>
  <r>
    <x v="14"/>
    <x v="0"/>
    <x v="0"/>
    <m/>
    <n v="96"/>
    <x v="0"/>
  </r>
  <r>
    <x v="14"/>
    <x v="1"/>
    <x v="1"/>
    <n v="-219.51000000000002"/>
    <n v="299.28480000000002"/>
    <x v="0"/>
  </r>
  <r>
    <x v="14"/>
    <x v="2"/>
    <x v="2"/>
    <n v="-46.609999999999992"/>
    <n v="60.252400000000002"/>
    <x v="0"/>
  </r>
  <r>
    <x v="14"/>
    <x v="3"/>
    <x v="3"/>
    <n v="81.37"/>
    <n v="504"/>
    <x v="0"/>
  </r>
  <r>
    <x v="14"/>
    <x v="4"/>
    <x v="4"/>
    <n v="8"/>
    <n v="71.887200000000007"/>
    <x v="0"/>
  </r>
  <r>
    <x v="14"/>
    <x v="5"/>
    <x v="5"/>
    <m/>
    <n v="50"/>
    <x v="0"/>
  </r>
  <r>
    <x v="15"/>
    <x v="0"/>
    <x v="0"/>
    <m/>
    <n v="96"/>
    <x v="0"/>
  </r>
  <r>
    <x v="15"/>
    <x v="1"/>
    <x v="1"/>
    <n v="-4.6999999999999318"/>
    <n v="761.41790000000003"/>
    <x v="0"/>
  </r>
  <r>
    <x v="15"/>
    <x v="2"/>
    <x v="2"/>
    <n v="12.900000000000006"/>
    <n v="105.5686"/>
    <x v="0"/>
  </r>
  <r>
    <x v="15"/>
    <x v="3"/>
    <x v="3"/>
    <n v="296.56999999999994"/>
    <n v="504"/>
    <x v="0"/>
  </r>
  <r>
    <x v="15"/>
    <x v="4"/>
    <x v="4"/>
    <m/>
    <n v="119.3888"/>
    <x v="0"/>
  </r>
  <r>
    <x v="15"/>
    <x v="5"/>
    <x v="5"/>
    <n v="-29.26"/>
    <n v="60"/>
    <x v="0"/>
  </r>
  <r>
    <x v="16"/>
    <x v="0"/>
    <x v="0"/>
    <m/>
    <n v="204"/>
    <x v="0"/>
  </r>
  <r>
    <x v="16"/>
    <x v="1"/>
    <x v="1"/>
    <n v="1364.9800000000014"/>
    <n v="13544.5077"/>
    <x v="0"/>
  </r>
  <r>
    <x v="16"/>
    <x v="2"/>
    <x v="2"/>
    <n v="-8.1499999999999915"/>
    <n v="97.389399999999995"/>
    <x v="0"/>
  </r>
  <r>
    <x v="16"/>
    <x v="3"/>
    <x v="3"/>
    <n v="624.85"/>
    <n v="1080"/>
    <x v="0"/>
  </r>
  <r>
    <x v="16"/>
    <x v="4"/>
    <x v="4"/>
    <n v="117.73999999999978"/>
    <n v="2541.9746"/>
    <x v="0"/>
  </r>
  <r>
    <x v="16"/>
    <x v="5"/>
    <x v="5"/>
    <n v="0"/>
    <n v="144"/>
    <x v="0"/>
  </r>
  <r>
    <x v="17"/>
    <x v="0"/>
    <x v="0"/>
    <m/>
    <n v="197"/>
    <x v="0"/>
  </r>
  <r>
    <x v="17"/>
    <x v="1"/>
    <x v="1"/>
    <n v="4927.5199999999932"/>
    <n v="25711.073100000001"/>
    <x v="0"/>
  </r>
  <r>
    <x v="17"/>
    <x v="2"/>
    <x v="2"/>
    <n v="-77.849999999999994"/>
    <n v="96.779700000000005"/>
    <x v="0"/>
  </r>
  <r>
    <x v="17"/>
    <x v="3"/>
    <x v="3"/>
    <n v="452.32999999999993"/>
    <n v="1044"/>
    <x v="0"/>
  </r>
  <r>
    <x v="17"/>
    <x v="4"/>
    <x v="4"/>
    <n v="1592"/>
    <n v="3404.5691000000002"/>
    <x v="0"/>
  </r>
  <r>
    <x v="17"/>
    <x v="5"/>
    <x v="5"/>
    <n v="0"/>
    <n v="132"/>
    <x v="0"/>
  </r>
  <r>
    <x v="18"/>
    <x v="0"/>
    <x v="0"/>
    <m/>
    <n v="109"/>
    <x v="0"/>
  </r>
  <r>
    <x v="18"/>
    <x v="1"/>
    <x v="1"/>
    <n v="-92.95999999999998"/>
    <n v="446.2167"/>
    <x v="0"/>
  </r>
  <r>
    <x v="18"/>
    <x v="2"/>
    <x v="2"/>
    <n v="20.350000000000364"/>
    <n v="60.506399999999999"/>
    <x v="0"/>
  </r>
  <r>
    <x v="18"/>
    <x v="3"/>
    <x v="3"/>
    <n v="-0.82999999999998408"/>
    <n v="576"/>
    <x v="0"/>
  </r>
  <r>
    <x v="18"/>
    <x v="4"/>
    <x v="4"/>
    <n v="63.64"/>
    <n v="18.275099999999998"/>
    <x v="0"/>
  </r>
  <r>
    <x v="18"/>
    <x v="5"/>
    <x v="5"/>
    <m/>
    <n v="84"/>
    <x v="0"/>
  </r>
  <r>
    <x v="19"/>
    <x v="0"/>
    <x v="0"/>
    <m/>
    <n v="109"/>
    <x v="0"/>
  </r>
  <r>
    <x v="19"/>
    <x v="1"/>
    <x v="1"/>
    <n v="-629.88999999999987"/>
    <n v="596.98389999999995"/>
    <x v="0"/>
  </r>
  <r>
    <x v="19"/>
    <x v="2"/>
    <x v="2"/>
    <n v="28.15"/>
    <n v="25.401499999999999"/>
    <x v="0"/>
  </r>
  <r>
    <x v="19"/>
    <x v="3"/>
    <x v="3"/>
    <n v="208.89999999999998"/>
    <n v="576"/>
    <x v="0"/>
  </r>
  <r>
    <x v="19"/>
    <x v="4"/>
    <x v="4"/>
    <n v="107.98"/>
    <n v="195.83629999999999"/>
    <x v="0"/>
  </r>
  <r>
    <x v="19"/>
    <x v="5"/>
    <x v="5"/>
    <m/>
    <n v="96"/>
    <x v="0"/>
  </r>
  <r>
    <x v="20"/>
    <x v="0"/>
    <x v="0"/>
    <m/>
    <n v="177"/>
    <x v="0"/>
  </r>
  <r>
    <x v="20"/>
    <x v="1"/>
    <x v="1"/>
    <n v="2505.7099999999991"/>
    <n v="3598.1161000000002"/>
    <x v="0"/>
  </r>
  <r>
    <x v="20"/>
    <x v="2"/>
    <x v="2"/>
    <n v="-771.66000000000008"/>
    <n v="3191.4650999999999"/>
    <x v="0"/>
  </r>
  <r>
    <x v="20"/>
    <x v="3"/>
    <x v="3"/>
    <n v="462.77999999999992"/>
    <n v="936"/>
    <x v="0"/>
  </r>
  <r>
    <x v="20"/>
    <x v="4"/>
    <x v="4"/>
    <n v="115.17999999999998"/>
    <n v="110.13339999999999"/>
    <x v="0"/>
  </r>
  <r>
    <x v="20"/>
    <x v="5"/>
    <x v="5"/>
    <m/>
    <n v="120"/>
    <x v="0"/>
  </r>
  <r>
    <x v="21"/>
    <x v="0"/>
    <x v="0"/>
    <m/>
    <n v="231"/>
    <x v="0"/>
  </r>
  <r>
    <x v="21"/>
    <x v="1"/>
    <x v="1"/>
    <n v="2666.029999999997"/>
    <n v="12516.1867"/>
    <x v="0"/>
  </r>
  <r>
    <x v="21"/>
    <x v="2"/>
    <x v="2"/>
    <n v="31.40000000000002"/>
    <n v="88.651200000000003"/>
    <x v="0"/>
  </r>
  <r>
    <x v="21"/>
    <x v="3"/>
    <x v="3"/>
    <n v="431.96999999999991"/>
    <n v="1224"/>
    <x v="0"/>
  </r>
  <r>
    <x v="21"/>
    <x v="4"/>
    <x v="4"/>
    <n v="416"/>
    <n v="203.22720000000001"/>
    <x v="0"/>
  </r>
  <r>
    <x v="21"/>
    <x v="5"/>
    <x v="5"/>
    <m/>
    <n v="168"/>
    <x v="0"/>
  </r>
  <r>
    <x v="22"/>
    <x v="0"/>
    <x v="0"/>
    <m/>
    <n v="0"/>
    <x v="0"/>
  </r>
  <r>
    <x v="22"/>
    <x v="1"/>
    <x v="1"/>
    <m/>
    <n v="0"/>
    <x v="0"/>
  </r>
  <r>
    <x v="22"/>
    <x v="2"/>
    <x v="2"/>
    <m/>
    <n v="0"/>
    <x v="0"/>
  </r>
  <r>
    <x v="22"/>
    <x v="3"/>
    <x v="3"/>
    <m/>
    <n v="0"/>
    <x v="0"/>
  </r>
  <r>
    <x v="22"/>
    <x v="4"/>
    <x v="4"/>
    <m/>
    <n v="0"/>
    <x v="0"/>
  </r>
  <r>
    <x v="22"/>
    <x v="5"/>
    <x v="5"/>
    <m/>
    <n v="0"/>
    <x v="0"/>
  </r>
  <r>
    <x v="23"/>
    <x v="0"/>
    <x v="0"/>
    <m/>
    <n v="204"/>
    <x v="0"/>
  </r>
  <r>
    <x v="23"/>
    <x v="1"/>
    <x v="1"/>
    <n v="3949.2099999999955"/>
    <n v="6660.4917999999998"/>
    <x v="0"/>
  </r>
  <r>
    <x v="23"/>
    <x v="2"/>
    <x v="2"/>
    <n v="3.7999999999999829"/>
    <n v="35.003300000000003"/>
    <x v="0"/>
  </r>
  <r>
    <x v="23"/>
    <x v="3"/>
    <x v="3"/>
    <n v="153.1400000000001"/>
    <n v="1080"/>
    <x v="0"/>
  </r>
  <r>
    <x v="23"/>
    <x v="4"/>
    <x v="4"/>
    <n v="496"/>
    <n v="1275.9969000000001"/>
    <x v="0"/>
  </r>
  <r>
    <x v="23"/>
    <x v="5"/>
    <x v="5"/>
    <m/>
    <n v="50"/>
    <x v="0"/>
  </r>
  <r>
    <x v="24"/>
    <x v="0"/>
    <x v="0"/>
    <m/>
    <n v="116"/>
    <x v="0"/>
  </r>
  <r>
    <x v="24"/>
    <x v="1"/>
    <x v="1"/>
    <m/>
    <n v="126.6735"/>
    <x v="0"/>
  </r>
  <r>
    <x v="24"/>
    <x v="2"/>
    <x v="2"/>
    <n v="180.7999999999995"/>
    <n v="176.1848"/>
    <x v="0"/>
  </r>
  <r>
    <x v="24"/>
    <x v="3"/>
    <x v="3"/>
    <n v="185.09000000000003"/>
    <n v="612"/>
    <x v="0"/>
  </r>
  <r>
    <x v="24"/>
    <x v="4"/>
    <x v="4"/>
    <n v="0"/>
    <n v="52.792099999999998"/>
    <x v="0"/>
  </r>
  <r>
    <x v="24"/>
    <x v="5"/>
    <x v="5"/>
    <n v="0"/>
    <n v="50"/>
    <x v="0"/>
  </r>
  <r>
    <x v="25"/>
    <x v="0"/>
    <x v="0"/>
    <m/>
    <n v="62"/>
    <x v="0"/>
  </r>
  <r>
    <x v="25"/>
    <x v="1"/>
    <x v="1"/>
    <n v="16.97"/>
    <n v="314.78210000000001"/>
    <x v="0"/>
  </r>
  <r>
    <x v="25"/>
    <x v="2"/>
    <x v="2"/>
    <n v="-38.6"/>
    <n v="89.565700000000007"/>
    <x v="0"/>
  </r>
  <r>
    <x v="25"/>
    <x v="3"/>
    <x v="3"/>
    <n v="101.61999999999998"/>
    <n v="324"/>
    <x v="0"/>
  </r>
  <r>
    <x v="25"/>
    <x v="4"/>
    <x v="4"/>
    <m/>
    <n v="17.612400000000001"/>
    <x v="0"/>
  </r>
  <r>
    <x v="25"/>
    <x v="5"/>
    <x v="5"/>
    <m/>
    <n v="24"/>
    <x v="0"/>
  </r>
  <r>
    <x v="26"/>
    <x v="0"/>
    <x v="0"/>
    <m/>
    <n v="109"/>
    <x v="0"/>
  </r>
  <r>
    <x v="26"/>
    <x v="1"/>
    <x v="1"/>
    <n v="-119.62"/>
    <n v="230.2878"/>
    <x v="0"/>
  </r>
  <r>
    <x v="26"/>
    <x v="2"/>
    <x v="2"/>
    <n v="8.4499999999999922"/>
    <n v="213.22020000000001"/>
    <x v="0"/>
  </r>
  <r>
    <x v="26"/>
    <x v="3"/>
    <x v="3"/>
    <n v="33.680000000000064"/>
    <n v="576"/>
    <x v="0"/>
  </r>
  <r>
    <x v="26"/>
    <x v="4"/>
    <x v="4"/>
    <n v="0"/>
    <n v="24.688700000000001"/>
    <x v="0"/>
  </r>
  <r>
    <x v="26"/>
    <x v="5"/>
    <x v="5"/>
    <m/>
    <n v="72"/>
    <x v="0"/>
  </r>
  <r>
    <x v="27"/>
    <x v="0"/>
    <x v="0"/>
    <m/>
    <n v="306"/>
    <x v="0"/>
  </r>
  <r>
    <x v="27"/>
    <x v="1"/>
    <x v="1"/>
    <n v="-205.80000000000291"/>
    <n v="21334.706099999999"/>
    <x v="0"/>
  </r>
  <r>
    <x v="27"/>
    <x v="2"/>
    <x v="2"/>
    <n v="1001.52"/>
    <n v="250.49950000000001"/>
    <x v="0"/>
  </r>
  <r>
    <x v="27"/>
    <x v="3"/>
    <x v="3"/>
    <n v="-4.67999999999995"/>
    <n v="1620"/>
    <x v="0"/>
  </r>
  <r>
    <x v="27"/>
    <x v="4"/>
    <x v="4"/>
    <n v="246"/>
    <n v="3431.4881999999998"/>
    <x v="0"/>
  </r>
  <r>
    <x v="27"/>
    <x v="5"/>
    <x v="5"/>
    <n v="0"/>
    <n v="50"/>
    <x v="0"/>
  </r>
  <r>
    <x v="28"/>
    <x v="0"/>
    <x v="0"/>
    <m/>
    <n v="96"/>
    <x v="0"/>
  </r>
  <r>
    <x v="28"/>
    <x v="1"/>
    <x v="1"/>
    <n v="55.51"/>
    <n v="389.57319999999999"/>
    <x v="0"/>
  </r>
  <r>
    <x v="28"/>
    <x v="2"/>
    <x v="2"/>
    <n v="64.050000000000011"/>
    <n v="10.2622"/>
    <x v="0"/>
  </r>
  <r>
    <x v="28"/>
    <x v="3"/>
    <x v="3"/>
    <n v="9.8800000000000523"/>
    <n v="504"/>
    <x v="0"/>
  </r>
  <r>
    <x v="28"/>
    <x v="4"/>
    <x v="4"/>
    <n v="-101.16000000000003"/>
    <n v="356.78489999999999"/>
    <x v="0"/>
  </r>
  <r>
    <x v="28"/>
    <x v="5"/>
    <x v="5"/>
    <m/>
    <n v="50"/>
    <x v="0"/>
  </r>
  <r>
    <x v="29"/>
    <x v="0"/>
    <x v="0"/>
    <m/>
    <n v="48"/>
    <x v="0"/>
  </r>
  <r>
    <x v="29"/>
    <x v="1"/>
    <x v="1"/>
    <n v="-1075.98"/>
    <n v="1327.4957999999999"/>
    <x v="0"/>
  </r>
  <r>
    <x v="29"/>
    <x v="2"/>
    <x v="2"/>
    <n v="2376"/>
    <n v="7617.3010000000004"/>
    <x v="0"/>
  </r>
  <r>
    <x v="29"/>
    <x v="3"/>
    <x v="3"/>
    <n v="243.57999999999998"/>
    <n v="252"/>
    <x v="0"/>
  </r>
  <r>
    <x v="29"/>
    <x v="4"/>
    <x v="4"/>
    <n v="-166.14999999999998"/>
    <n v="79.671199999999999"/>
    <x v="0"/>
  </r>
  <r>
    <x v="29"/>
    <x v="5"/>
    <x v="5"/>
    <n v="9.7799999999999994"/>
    <n v="48"/>
    <x v="0"/>
  </r>
  <r>
    <x v="30"/>
    <x v="0"/>
    <x v="0"/>
    <m/>
    <n v="136"/>
    <x v="0"/>
  </r>
  <r>
    <x v="30"/>
    <x v="1"/>
    <x v="1"/>
    <n v="2951.6299999999992"/>
    <n v="13491.2176"/>
    <x v="0"/>
  </r>
  <r>
    <x v="30"/>
    <x v="2"/>
    <x v="2"/>
    <n v="-21.28"/>
    <n v="106.9606"/>
    <x v="0"/>
  </r>
  <r>
    <x v="30"/>
    <x v="3"/>
    <x v="3"/>
    <n v="-144.28999999999996"/>
    <n v="720"/>
    <x v="0"/>
  </r>
  <r>
    <x v="30"/>
    <x v="4"/>
    <x v="4"/>
    <n v="8"/>
    <n v="381.10300000000001"/>
    <x v="0"/>
  </r>
  <r>
    <x v="30"/>
    <x v="5"/>
    <x v="5"/>
    <n v="0"/>
    <n v="50"/>
    <x v="0"/>
  </r>
  <r>
    <x v="31"/>
    <x v="0"/>
    <x v="0"/>
    <m/>
    <n v="41"/>
    <x v="0"/>
  </r>
  <r>
    <x v="31"/>
    <x v="1"/>
    <x v="1"/>
    <n v="-502.5"/>
    <n v="676.92399999999998"/>
    <x v="0"/>
  </r>
  <r>
    <x v="31"/>
    <x v="2"/>
    <x v="2"/>
    <n v="-44.25"/>
    <n v="568.99369999999999"/>
    <x v="0"/>
  </r>
  <r>
    <x v="31"/>
    <x v="3"/>
    <x v="3"/>
    <n v="54.569999999999993"/>
    <n v="216"/>
    <x v="0"/>
  </r>
  <r>
    <x v="31"/>
    <x v="4"/>
    <x v="4"/>
    <n v="-20.400000000000006"/>
    <n v="55.712499999999999"/>
    <x v="0"/>
  </r>
  <r>
    <x v="31"/>
    <x v="5"/>
    <x v="5"/>
    <m/>
    <n v="24"/>
    <x v="0"/>
  </r>
  <r>
    <x v="32"/>
    <x v="0"/>
    <x v="0"/>
    <m/>
    <n v="96"/>
    <x v="0"/>
  </r>
  <r>
    <x v="32"/>
    <x v="1"/>
    <x v="1"/>
    <m/>
    <n v="95.731899999999996"/>
    <x v="0"/>
  </r>
  <r>
    <x v="32"/>
    <x v="2"/>
    <x v="2"/>
    <n v="288.79999999999973"/>
    <n v="2094.4555"/>
    <x v="0"/>
  </r>
  <r>
    <x v="32"/>
    <x v="3"/>
    <x v="3"/>
    <n v="52.489999999999995"/>
    <n v="504"/>
    <x v="0"/>
  </r>
  <r>
    <x v="32"/>
    <x v="4"/>
    <x v="4"/>
    <n v="-48.800000000000011"/>
    <n v="339.98129999999998"/>
    <x v="0"/>
  </r>
  <r>
    <x v="32"/>
    <x v="5"/>
    <x v="5"/>
    <n v="0"/>
    <n v="48"/>
    <x v="0"/>
  </r>
  <r>
    <x v="33"/>
    <x v="0"/>
    <x v="0"/>
    <m/>
    <n v="197"/>
    <x v="0"/>
  </r>
  <r>
    <x v="33"/>
    <x v="1"/>
    <x v="1"/>
    <n v="314.21999999999889"/>
    <n v="2706.8566999999998"/>
    <x v="0"/>
  </r>
  <r>
    <x v="33"/>
    <x v="2"/>
    <x v="2"/>
    <n v="446.15000000000055"/>
    <n v="1391.5451"/>
    <x v="0"/>
  </r>
  <r>
    <x v="33"/>
    <x v="3"/>
    <x v="3"/>
    <n v="266.23"/>
    <n v="1044"/>
    <x v="0"/>
  </r>
  <r>
    <x v="33"/>
    <x v="4"/>
    <x v="4"/>
    <n v="149.96000000000004"/>
    <n v="206.6756"/>
    <x v="0"/>
  </r>
  <r>
    <x v="33"/>
    <x v="5"/>
    <x v="5"/>
    <m/>
    <n v="50"/>
    <x v="0"/>
  </r>
  <r>
    <x v="34"/>
    <x v="0"/>
    <x v="0"/>
    <m/>
    <n v="177"/>
    <x v="0"/>
  </r>
  <r>
    <x v="34"/>
    <x v="1"/>
    <x v="1"/>
    <n v="2036.4400000000014"/>
    <n v="6671.7578999999996"/>
    <x v="0"/>
  </r>
  <r>
    <x v="34"/>
    <x v="2"/>
    <x v="2"/>
    <n v="98.75"/>
    <n v="334.5378"/>
    <x v="0"/>
  </r>
  <r>
    <x v="34"/>
    <x v="3"/>
    <x v="3"/>
    <n v="206.14000000000004"/>
    <n v="936"/>
    <x v="0"/>
  </r>
  <r>
    <x v="34"/>
    <x v="4"/>
    <x v="4"/>
    <n v="885.97000000000025"/>
    <n v="2588.8809000000001"/>
    <x v="0"/>
  </r>
  <r>
    <x v="34"/>
    <x v="5"/>
    <x v="5"/>
    <m/>
    <n v="96"/>
    <x v="0"/>
  </r>
  <r>
    <x v="35"/>
    <x v="0"/>
    <x v="0"/>
    <m/>
    <n v="62"/>
    <x v="0"/>
  </r>
  <r>
    <x v="35"/>
    <x v="1"/>
    <x v="1"/>
    <n v="-109.03000000000009"/>
    <n v="16.057500000000001"/>
    <x v="0"/>
  </r>
  <r>
    <x v="35"/>
    <x v="2"/>
    <x v="2"/>
    <n v="2742.9999999999995"/>
    <n v="3961.8724000000002"/>
    <x v="0"/>
  </r>
  <r>
    <x v="35"/>
    <x v="3"/>
    <x v="3"/>
    <n v="61.480000000000018"/>
    <n v="324"/>
    <x v="0"/>
  </r>
  <r>
    <x v="35"/>
    <x v="4"/>
    <x v="4"/>
    <n v="-0.50999999999999801"/>
    <n v="9.8844999999999992"/>
    <x v="0"/>
  </r>
  <r>
    <x v="35"/>
    <x v="5"/>
    <x v="5"/>
    <n v="52.99"/>
    <n v="60"/>
    <x v="0"/>
  </r>
  <r>
    <x v="36"/>
    <x v="0"/>
    <x v="0"/>
    <m/>
    <n v="96"/>
    <x v="0"/>
  </r>
  <r>
    <x v="36"/>
    <x v="1"/>
    <x v="1"/>
    <n v="41.309999999999988"/>
    <n v="21.6585"/>
    <x v="0"/>
  </r>
  <r>
    <x v="36"/>
    <x v="2"/>
    <x v="2"/>
    <n v="54"/>
    <n v="17.4254"/>
    <x v="0"/>
  </r>
  <r>
    <x v="36"/>
    <x v="3"/>
    <x v="3"/>
    <n v="48.919999999999902"/>
    <n v="504"/>
    <x v="0"/>
  </r>
  <r>
    <x v="36"/>
    <x v="4"/>
    <x v="4"/>
    <n v="23.990000000000002"/>
    <n v="173.8546"/>
    <x v="0"/>
  </r>
  <r>
    <x v="36"/>
    <x v="5"/>
    <x v="5"/>
    <m/>
    <n v="84"/>
    <x v="0"/>
  </r>
  <r>
    <x v="37"/>
    <x v="0"/>
    <x v="0"/>
    <m/>
    <n v="89"/>
    <x v="0"/>
  </r>
  <r>
    <x v="37"/>
    <x v="1"/>
    <x v="1"/>
    <n v="223.94"/>
    <n v="498.65159999999997"/>
    <x v="0"/>
  </r>
  <r>
    <x v="37"/>
    <x v="2"/>
    <x v="2"/>
    <n v="16"/>
    <n v="30.4818"/>
    <x v="0"/>
  </r>
  <r>
    <x v="37"/>
    <x v="3"/>
    <x v="3"/>
    <n v="8.9399999999999977"/>
    <n v="468"/>
    <x v="0"/>
  </r>
  <r>
    <x v="37"/>
    <x v="4"/>
    <x v="4"/>
    <n v="58.179999999999993"/>
    <n v="153.88339999999999"/>
    <x v="0"/>
  </r>
  <r>
    <x v="37"/>
    <x v="5"/>
    <x v="5"/>
    <n v="32.1"/>
    <n v="60"/>
    <x v="0"/>
  </r>
  <r>
    <x v="38"/>
    <x v="0"/>
    <x v="0"/>
    <m/>
    <n v="204"/>
    <x v="0"/>
  </r>
  <r>
    <x v="38"/>
    <x v="1"/>
    <x v="1"/>
    <n v="698.42999999999483"/>
    <n v="13394.651900000001"/>
    <x v="0"/>
  </r>
  <r>
    <x v="38"/>
    <x v="2"/>
    <x v="2"/>
    <n v="-4.5"/>
    <n v="67.415599999999998"/>
    <x v="0"/>
  </r>
  <r>
    <x v="38"/>
    <x v="3"/>
    <x v="3"/>
    <n v="143.05999999999995"/>
    <n v="1080"/>
    <x v="0"/>
  </r>
  <r>
    <x v="38"/>
    <x v="4"/>
    <x v="4"/>
    <n v="144"/>
    <n v="561.84299999999996"/>
    <x v="0"/>
  </r>
  <r>
    <x v="38"/>
    <x v="5"/>
    <x v="5"/>
    <n v="17.989999999999998"/>
    <n v="50"/>
    <x v="0"/>
  </r>
  <r>
    <x v="39"/>
    <x v="0"/>
    <x v="0"/>
    <m/>
    <n v="109"/>
    <x v="0"/>
  </r>
  <r>
    <x v="39"/>
    <x v="1"/>
    <x v="1"/>
    <n v="1225.8300000000017"/>
    <n v="6925.3455000000004"/>
    <x v="0"/>
  </r>
  <r>
    <x v="39"/>
    <x v="2"/>
    <x v="2"/>
    <n v="-16.7"/>
    <n v="2.4384999999999999"/>
    <x v="0"/>
  </r>
  <r>
    <x v="39"/>
    <x v="3"/>
    <x v="3"/>
    <n v="183.63000000000011"/>
    <n v="576"/>
    <x v="0"/>
  </r>
  <r>
    <x v="39"/>
    <x v="4"/>
    <x v="4"/>
    <n v="168"/>
    <n v="2350.4065000000001"/>
    <x v="0"/>
  </r>
  <r>
    <x v="39"/>
    <x v="5"/>
    <x v="5"/>
    <n v="0"/>
    <n v="60"/>
    <x v="0"/>
  </r>
  <r>
    <x v="40"/>
    <x v="0"/>
    <x v="0"/>
    <m/>
    <n v="48"/>
    <x v="0"/>
  </r>
  <r>
    <x v="40"/>
    <x v="1"/>
    <x v="1"/>
    <n v="78.42"/>
    <n v="155.28229999999999"/>
    <x v="0"/>
  </r>
  <r>
    <x v="40"/>
    <x v="2"/>
    <x v="2"/>
    <n v="2.4"/>
    <n v="4.8771000000000004"/>
    <x v="0"/>
  </r>
  <r>
    <x v="40"/>
    <x v="3"/>
    <x v="3"/>
    <n v="294.66000000000003"/>
    <n v="252"/>
    <x v="0"/>
  </r>
  <r>
    <x v="40"/>
    <x v="4"/>
    <x v="4"/>
    <m/>
    <n v="49.703200000000002"/>
    <x v="0"/>
  </r>
  <r>
    <x v="40"/>
    <x v="5"/>
    <x v="5"/>
    <m/>
    <n v="60"/>
    <x v="0"/>
  </r>
  <r>
    <x v="41"/>
    <x v="0"/>
    <x v="0"/>
    <m/>
    <n v="150"/>
    <x v="0"/>
  </r>
  <r>
    <x v="41"/>
    <x v="1"/>
    <x v="1"/>
    <n v="2918.6500000000051"/>
    <n v="2262.0223999999998"/>
    <x v="0"/>
  </r>
  <r>
    <x v="41"/>
    <x v="2"/>
    <x v="2"/>
    <n v="8.6000000000000085"/>
    <n v="18.289100000000001"/>
    <x v="0"/>
  </r>
  <r>
    <x v="41"/>
    <x v="3"/>
    <x v="3"/>
    <n v="128.75999999999988"/>
    <n v="792"/>
    <x v="0"/>
  </r>
  <r>
    <x v="41"/>
    <x v="4"/>
    <x v="4"/>
    <n v="843.97999999999979"/>
    <n v="1189.0921000000001"/>
    <x v="0"/>
  </r>
  <r>
    <x v="41"/>
    <x v="5"/>
    <x v="5"/>
    <n v="0"/>
    <n v="60"/>
    <x v="0"/>
  </r>
  <r>
    <x v="42"/>
    <x v="0"/>
    <x v="0"/>
    <m/>
    <n v="55"/>
    <x v="0"/>
  </r>
  <r>
    <x v="42"/>
    <x v="1"/>
    <x v="1"/>
    <n v="-358.64000000000004"/>
    <n v="272.34199999999998"/>
    <x v="0"/>
  </r>
  <r>
    <x v="42"/>
    <x v="2"/>
    <x v="2"/>
    <n v="-432.5"/>
    <n v="175.80889999999999"/>
    <x v="0"/>
  </r>
  <r>
    <x v="42"/>
    <x v="3"/>
    <x v="3"/>
    <n v="-85.5"/>
    <n v="288"/>
    <x v="0"/>
  </r>
  <r>
    <x v="42"/>
    <x v="4"/>
    <x v="4"/>
    <n v="25.86"/>
    <n v="0"/>
    <x v="0"/>
  </r>
  <r>
    <x v="42"/>
    <x v="5"/>
    <x v="5"/>
    <m/>
    <n v="60"/>
    <x v="0"/>
  </r>
  <r>
    <x v="43"/>
    <x v="0"/>
    <x v="0"/>
    <m/>
    <n v="55"/>
    <x v="0"/>
  </r>
  <r>
    <x v="43"/>
    <x v="1"/>
    <x v="1"/>
    <n v="-59.36"/>
    <n v="20.113"/>
    <x v="0"/>
  </r>
  <r>
    <x v="43"/>
    <x v="2"/>
    <x v="2"/>
    <n v="-235.98999999999978"/>
    <n v="3135.277"/>
    <x v="0"/>
  </r>
  <r>
    <x v="43"/>
    <x v="3"/>
    <x v="3"/>
    <n v="72"/>
    <n v="288"/>
    <x v="0"/>
  </r>
  <r>
    <x v="43"/>
    <x v="4"/>
    <x v="4"/>
    <m/>
    <n v="0"/>
    <x v="0"/>
  </r>
  <r>
    <x v="43"/>
    <x v="5"/>
    <x v="5"/>
    <m/>
    <n v="60"/>
    <x v="0"/>
  </r>
  <r>
    <x v="44"/>
    <x v="0"/>
    <x v="0"/>
    <m/>
    <n v="184"/>
    <x v="0"/>
  </r>
  <r>
    <x v="44"/>
    <x v="1"/>
    <x v="1"/>
    <n v="2281.7600000000007"/>
    <n v="3289.3627999999999"/>
    <x v="0"/>
  </r>
  <r>
    <x v="44"/>
    <x v="2"/>
    <x v="2"/>
    <n v="-33.750000000000014"/>
    <n v="72.292699999999996"/>
    <x v="0"/>
  </r>
  <r>
    <x v="44"/>
    <x v="3"/>
    <x v="3"/>
    <n v="121.25999999999999"/>
    <n v="972"/>
    <x v="0"/>
  </r>
  <r>
    <x v="44"/>
    <x v="4"/>
    <x v="4"/>
    <n v="519.22"/>
    <n v="376.82350000000002"/>
    <x v="0"/>
  </r>
  <r>
    <x v="44"/>
    <x v="5"/>
    <x v="5"/>
    <m/>
    <n v="96"/>
    <x v="0"/>
  </r>
  <r>
    <x v="45"/>
    <x v="0"/>
    <x v="0"/>
    <m/>
    <n v="191"/>
    <x v="0"/>
  </r>
  <r>
    <x v="45"/>
    <x v="1"/>
    <x v="1"/>
    <n v="2060.7400000000007"/>
    <n v="3801.8164000000002"/>
    <x v="0"/>
  </r>
  <r>
    <x v="45"/>
    <x v="2"/>
    <x v="2"/>
    <n v="-3.4000000000000057"/>
    <n v="28.6021"/>
    <x v="0"/>
  </r>
  <r>
    <x v="45"/>
    <x v="3"/>
    <x v="3"/>
    <n v="248.18000000000006"/>
    <n v="1008"/>
    <x v="0"/>
  </r>
  <r>
    <x v="45"/>
    <x v="4"/>
    <x v="4"/>
    <n v="272"/>
    <n v="323.49220000000003"/>
    <x v="0"/>
  </r>
  <r>
    <x v="45"/>
    <x v="5"/>
    <x v="5"/>
    <m/>
    <n v="96"/>
    <x v="0"/>
  </r>
  <r>
    <x v="46"/>
    <x v="0"/>
    <x v="0"/>
    <m/>
    <n v="55"/>
    <x v="0"/>
  </r>
  <r>
    <x v="46"/>
    <x v="1"/>
    <x v="1"/>
    <m/>
    <n v="1559.5181"/>
    <x v="0"/>
  </r>
  <r>
    <x v="46"/>
    <x v="2"/>
    <x v="2"/>
    <n v="510.23"/>
    <n v="3138.8737999999998"/>
    <x v="0"/>
  </r>
  <r>
    <x v="46"/>
    <x v="3"/>
    <x v="3"/>
    <n v="-178.47999999999996"/>
    <n v="288"/>
    <x v="0"/>
  </r>
  <r>
    <x v="46"/>
    <x v="4"/>
    <x v="4"/>
    <n v="-25.98"/>
    <n v="69.505899999999997"/>
    <x v="0"/>
  </r>
  <r>
    <x v="46"/>
    <x v="5"/>
    <x v="5"/>
    <n v="0"/>
    <n v="36"/>
    <x v="0"/>
  </r>
  <r>
    <x v="47"/>
    <x v="0"/>
    <x v="0"/>
    <m/>
    <n v="75"/>
    <x v="0"/>
  </r>
  <r>
    <x v="47"/>
    <x v="1"/>
    <x v="1"/>
    <m/>
    <n v="153.1328"/>
    <x v="0"/>
  </r>
  <r>
    <x v="47"/>
    <x v="2"/>
    <x v="2"/>
    <n v="189.89999999999986"/>
    <n v="143.06129999999999"/>
    <x v="0"/>
  </r>
  <r>
    <x v="47"/>
    <x v="3"/>
    <x v="3"/>
    <n v="-52.039999999999964"/>
    <n v="396"/>
    <x v="0"/>
  </r>
  <r>
    <x v="47"/>
    <x v="4"/>
    <x v="4"/>
    <n v="156.88"/>
    <n v="31.450600000000001"/>
    <x v="0"/>
  </r>
  <r>
    <x v="47"/>
    <x v="5"/>
    <x v="5"/>
    <n v="30"/>
    <n v="48"/>
    <x v="0"/>
  </r>
  <r>
    <x v="48"/>
    <x v="0"/>
    <x v="0"/>
    <m/>
    <n v="82"/>
    <x v="0"/>
  </r>
  <r>
    <x v="48"/>
    <x v="1"/>
    <x v="1"/>
    <n v="-4.5399999999999991"/>
    <n v="145.97540000000001"/>
    <x v="0"/>
  </r>
  <r>
    <x v="48"/>
    <x v="2"/>
    <x v="2"/>
    <n v="34.200000000000003"/>
    <n v="22.4041"/>
    <x v="0"/>
  </r>
  <r>
    <x v="48"/>
    <x v="3"/>
    <x v="3"/>
    <n v="4.8900000000000148"/>
    <n v="432"/>
    <x v="0"/>
  </r>
  <r>
    <x v="48"/>
    <x v="4"/>
    <x v="4"/>
    <m/>
    <n v="15.1637"/>
    <x v="0"/>
  </r>
  <r>
    <x v="48"/>
    <x v="5"/>
    <x v="5"/>
    <n v="-247.61"/>
    <n v="60"/>
    <x v="0"/>
  </r>
  <r>
    <x v="49"/>
    <x v="0"/>
    <x v="0"/>
    <m/>
    <n v="62"/>
    <x v="0"/>
  </r>
  <r>
    <x v="49"/>
    <x v="1"/>
    <x v="1"/>
    <n v="-80.299999999999983"/>
    <n v="224.0899"/>
    <x v="0"/>
  </r>
  <r>
    <x v="49"/>
    <x v="2"/>
    <x v="2"/>
    <n v="4.75"/>
    <n v="9.6525999999999996"/>
    <x v="0"/>
  </r>
  <r>
    <x v="49"/>
    <x v="3"/>
    <x v="3"/>
    <n v="114.33"/>
    <n v="324"/>
    <x v="0"/>
  </r>
  <r>
    <x v="49"/>
    <x v="4"/>
    <x v="4"/>
    <n v="16"/>
    <n v="314.50630000000001"/>
    <x v="0"/>
  </r>
  <r>
    <x v="49"/>
    <x v="5"/>
    <x v="5"/>
    <n v="17.11"/>
    <n v="36"/>
    <x v="0"/>
  </r>
  <r>
    <x v="50"/>
    <x v="0"/>
    <x v="0"/>
    <m/>
    <n v="102"/>
    <x v="0"/>
  </r>
  <r>
    <x v="50"/>
    <x v="1"/>
    <x v="1"/>
    <n v="207.83999999999997"/>
    <n v="345.98660000000001"/>
    <x v="0"/>
  </r>
  <r>
    <x v="50"/>
    <x v="2"/>
    <x v="2"/>
    <n v="23.15"/>
    <n v="38.610300000000002"/>
    <x v="0"/>
  </r>
  <r>
    <x v="50"/>
    <x v="3"/>
    <x v="3"/>
    <n v="164.25999999999988"/>
    <n v="540"/>
    <x v="0"/>
  </r>
  <r>
    <x v="50"/>
    <x v="4"/>
    <x v="4"/>
    <n v="166.55999999999995"/>
    <n v="2394.7406999999998"/>
    <x v="0"/>
  </r>
  <r>
    <x v="50"/>
    <x v="5"/>
    <x v="5"/>
    <m/>
    <n v="72"/>
    <x v="0"/>
  </r>
  <r>
    <x v="51"/>
    <x v="0"/>
    <x v="0"/>
    <m/>
    <n v="75"/>
    <x v="0"/>
  </r>
  <r>
    <x v="51"/>
    <x v="1"/>
    <x v="1"/>
    <n v="4.6199999999999761"/>
    <n v="524.94200000000001"/>
    <x v="0"/>
  </r>
  <r>
    <x v="51"/>
    <x v="2"/>
    <x v="2"/>
    <n v="31.699999999999996"/>
    <n v="27.332000000000001"/>
    <x v="0"/>
  </r>
  <r>
    <x v="51"/>
    <x v="3"/>
    <x v="3"/>
    <n v="105.71000000000004"/>
    <n v="396"/>
    <x v="0"/>
  </r>
  <r>
    <x v="51"/>
    <x v="4"/>
    <x v="4"/>
    <n v="41.3"/>
    <n v="145.0436"/>
    <x v="0"/>
  </r>
  <r>
    <x v="51"/>
    <x v="5"/>
    <x v="5"/>
    <m/>
    <n v="60"/>
    <x v="0"/>
  </r>
  <r>
    <x v="52"/>
    <x v="0"/>
    <x v="0"/>
    <m/>
    <n v="123"/>
    <x v="0"/>
  </r>
  <r>
    <x v="52"/>
    <x v="1"/>
    <x v="1"/>
    <n v="-28"/>
    <n v="171.66739999999999"/>
    <x v="0"/>
  </r>
  <r>
    <x v="52"/>
    <x v="2"/>
    <x v="2"/>
    <n v="8.6500000000000909"/>
    <n v="86.669899999999998"/>
    <x v="0"/>
  </r>
  <r>
    <x v="52"/>
    <x v="3"/>
    <x v="3"/>
    <n v="-32.28000000000003"/>
    <n v="648"/>
    <x v="0"/>
  </r>
  <r>
    <x v="52"/>
    <x v="4"/>
    <x v="4"/>
    <n v="12.959999999999994"/>
    <n v="67.596400000000003"/>
    <x v="0"/>
  </r>
  <r>
    <x v="52"/>
    <x v="5"/>
    <x v="5"/>
    <n v="-5.3500000000000014"/>
    <n v="108"/>
    <x v="0"/>
  </r>
  <r>
    <x v="53"/>
    <x v="0"/>
    <x v="0"/>
    <m/>
    <n v="136"/>
    <x v="0"/>
  </r>
  <r>
    <x v="53"/>
    <x v="1"/>
    <x v="1"/>
    <n v="8.7299999999999613"/>
    <n v="309.3818"/>
    <x v="0"/>
  </r>
  <r>
    <x v="53"/>
    <x v="2"/>
    <x v="2"/>
    <n v="-14.400000000000006"/>
    <n v="87.533600000000007"/>
    <x v="0"/>
  </r>
  <r>
    <x v="53"/>
    <x v="3"/>
    <x v="3"/>
    <n v="48.139999999999873"/>
    <n v="720"/>
    <x v="0"/>
  </r>
  <r>
    <x v="53"/>
    <x v="4"/>
    <x v="4"/>
    <n v="-33.490000000000009"/>
    <n v="45.479900000000001"/>
    <x v="0"/>
  </r>
  <r>
    <x v="53"/>
    <x v="5"/>
    <x v="5"/>
    <n v="0"/>
    <n v="84"/>
    <x v="0"/>
  </r>
  <r>
    <x v="54"/>
    <x v="0"/>
    <x v="0"/>
    <m/>
    <n v="211"/>
    <x v="0"/>
  </r>
  <r>
    <x v="54"/>
    <x v="1"/>
    <x v="1"/>
    <n v="4921.299999999992"/>
    <n v="18526.6486"/>
    <x v="0"/>
  </r>
  <r>
    <x v="54"/>
    <x v="2"/>
    <x v="2"/>
    <n v="868"/>
    <n v="536.47969999999998"/>
    <x v="0"/>
  </r>
  <r>
    <x v="54"/>
    <x v="3"/>
    <x v="3"/>
    <n v="104.02999999999997"/>
    <n v="1116"/>
    <x v="0"/>
  </r>
  <r>
    <x v="54"/>
    <x v="4"/>
    <x v="4"/>
    <n v="921.58999999999924"/>
    <n v="4025.5167999999999"/>
    <x v="0"/>
  </r>
  <r>
    <x v="54"/>
    <x v="5"/>
    <x v="5"/>
    <n v="117.49"/>
    <n v="108"/>
    <x v="0"/>
  </r>
  <r>
    <x v="55"/>
    <x v="0"/>
    <x v="0"/>
    <m/>
    <n v="123"/>
    <x v="0"/>
  </r>
  <r>
    <x v="55"/>
    <x v="1"/>
    <x v="1"/>
    <n v="-186.1"/>
    <n v="91.813900000000004"/>
    <x v="0"/>
  </r>
  <r>
    <x v="55"/>
    <x v="2"/>
    <x v="2"/>
    <n v="38.15"/>
    <n v="29.922999999999998"/>
    <x v="0"/>
  </r>
  <r>
    <x v="55"/>
    <x v="3"/>
    <x v="3"/>
    <n v="58.359999999999957"/>
    <n v="648"/>
    <x v="0"/>
  </r>
  <r>
    <x v="55"/>
    <x v="4"/>
    <x v="4"/>
    <n v="25.979999999999997"/>
    <n v="31.225999999999999"/>
    <x v="0"/>
  </r>
  <r>
    <x v="55"/>
    <x v="5"/>
    <x v="5"/>
    <m/>
    <n v="60"/>
    <x v="0"/>
  </r>
  <r>
    <x v="56"/>
    <x v="0"/>
    <x v="0"/>
    <m/>
    <n v="62"/>
    <x v="0"/>
  </r>
  <r>
    <x v="56"/>
    <x v="1"/>
    <x v="1"/>
    <n v="119.46999999999997"/>
    <n v="371.4513"/>
    <x v="0"/>
  </r>
  <r>
    <x v="56"/>
    <x v="2"/>
    <x v="2"/>
    <n v="66.800000000000011"/>
    <n v="47.754800000000003"/>
    <x v="0"/>
  </r>
  <r>
    <x v="56"/>
    <x v="3"/>
    <x v="3"/>
    <n v="83.810000000000059"/>
    <n v="324"/>
    <x v="0"/>
  </r>
  <r>
    <x v="56"/>
    <x v="4"/>
    <x v="4"/>
    <n v="39.620000000000005"/>
    <n v="177.84209999999999"/>
    <x v="0"/>
  </r>
  <r>
    <x v="56"/>
    <x v="5"/>
    <x v="5"/>
    <n v="18.600000000000001"/>
    <n v="60"/>
    <x v="0"/>
  </r>
  <r>
    <x v="57"/>
    <x v="0"/>
    <x v="0"/>
    <m/>
    <n v="96"/>
    <x v="0"/>
  </r>
  <r>
    <x v="57"/>
    <x v="1"/>
    <x v="1"/>
    <n v="309.46999999999997"/>
    <n v="590.07249999999999"/>
    <x v="0"/>
  </r>
  <r>
    <x v="57"/>
    <x v="2"/>
    <x v="2"/>
    <n v="5.3999999999999995"/>
    <n v="34.8001"/>
    <x v="0"/>
  </r>
  <r>
    <x v="57"/>
    <x v="3"/>
    <x v="3"/>
    <n v="314.52"/>
    <n v="504"/>
    <x v="0"/>
  </r>
  <r>
    <x v="57"/>
    <x v="4"/>
    <x v="4"/>
    <n v="22.849999999999994"/>
    <n v="64.698400000000007"/>
    <x v="0"/>
  </r>
  <r>
    <x v="57"/>
    <x v="5"/>
    <x v="5"/>
    <m/>
    <n v="60"/>
    <x v="0"/>
  </r>
  <r>
    <x v="58"/>
    <x v="0"/>
    <x v="0"/>
    <m/>
    <n v="89"/>
    <x v="0"/>
  </r>
  <r>
    <x v="58"/>
    <x v="1"/>
    <x v="1"/>
    <n v="-68.81"/>
    <n v="207.9914"/>
    <x v="0"/>
  </r>
  <r>
    <x v="58"/>
    <x v="2"/>
    <x v="2"/>
    <n v="37.499999999999545"/>
    <n v="65.231099999999998"/>
    <x v="0"/>
  </r>
  <r>
    <x v="58"/>
    <x v="3"/>
    <x v="3"/>
    <n v="124.10000000000002"/>
    <n v="468"/>
    <x v="0"/>
  </r>
  <r>
    <x v="58"/>
    <x v="4"/>
    <x v="4"/>
    <n v="30.20000000000001"/>
    <n v="0"/>
    <x v="0"/>
  </r>
  <r>
    <x v="58"/>
    <x v="5"/>
    <x v="5"/>
    <n v="0"/>
    <n v="60"/>
    <x v="0"/>
  </r>
  <r>
    <x v="59"/>
    <x v="0"/>
    <x v="0"/>
    <m/>
    <n v="62"/>
    <x v="0"/>
  </r>
  <r>
    <x v="59"/>
    <x v="1"/>
    <x v="1"/>
    <n v="-250.79999999999998"/>
    <n v="85.011700000000005"/>
    <x v="0"/>
  </r>
  <r>
    <x v="59"/>
    <x v="2"/>
    <x v="2"/>
    <n v="10.95"/>
    <n v="40.845599999999997"/>
    <x v="0"/>
  </r>
  <r>
    <x v="59"/>
    <x v="3"/>
    <x v="3"/>
    <n v="-131.35000000000002"/>
    <n v="324"/>
    <x v="0"/>
  </r>
  <r>
    <x v="59"/>
    <x v="4"/>
    <x v="4"/>
    <n v="12.55"/>
    <n v="37.066800000000001"/>
    <x v="0"/>
  </r>
  <r>
    <x v="59"/>
    <x v="5"/>
    <x v="5"/>
    <n v="0"/>
    <n v="48"/>
    <x v="0"/>
  </r>
  <r>
    <x v="60"/>
    <x v="0"/>
    <x v="0"/>
    <m/>
    <n v="177"/>
    <x v="0"/>
  </r>
  <r>
    <x v="60"/>
    <x v="1"/>
    <x v="1"/>
    <n v="-24.220000000000255"/>
    <n v="4378.9534999999996"/>
    <x v="0"/>
  </r>
  <r>
    <x v="60"/>
    <x v="2"/>
    <x v="2"/>
    <n v="169.50000000000003"/>
    <n v="35.765300000000003"/>
    <x v="0"/>
  </r>
  <r>
    <x v="60"/>
    <x v="3"/>
    <x v="3"/>
    <n v="4.5099999999999341"/>
    <n v="936"/>
    <x v="0"/>
  </r>
  <r>
    <x v="60"/>
    <x v="4"/>
    <x v="4"/>
    <n v="-24"/>
    <n v="844.67399999999998"/>
    <x v="0"/>
  </r>
  <r>
    <x v="60"/>
    <x v="5"/>
    <x v="5"/>
    <m/>
    <n v="68"/>
    <x v="0"/>
  </r>
  <r>
    <x v="61"/>
    <x v="0"/>
    <x v="0"/>
    <m/>
    <n v="102"/>
    <x v="0"/>
  </r>
  <r>
    <x v="61"/>
    <x v="1"/>
    <x v="1"/>
    <n v="-308.68000000000012"/>
    <n v="237.58430000000001"/>
    <x v="0"/>
  </r>
  <r>
    <x v="61"/>
    <x v="2"/>
    <x v="2"/>
    <n v="-4.1500000000000057"/>
    <n v="46.332299999999996"/>
    <x v="0"/>
  </r>
  <r>
    <x v="61"/>
    <x v="3"/>
    <x v="3"/>
    <n v="99.519999999999982"/>
    <n v="540"/>
    <x v="0"/>
  </r>
  <r>
    <x v="61"/>
    <x v="4"/>
    <x v="4"/>
    <n v="-32"/>
    <n v="48.2879"/>
    <x v="0"/>
  </r>
  <r>
    <x v="61"/>
    <x v="5"/>
    <x v="5"/>
    <n v="-25"/>
    <n v="60"/>
    <x v="0"/>
  </r>
  <r>
    <x v="62"/>
    <x v="0"/>
    <x v="0"/>
    <m/>
    <n v="245"/>
    <x v="0"/>
  </r>
  <r>
    <x v="62"/>
    <x v="1"/>
    <x v="1"/>
    <n v="789.71000000000049"/>
    <n v="2041.492"/>
    <x v="0"/>
  </r>
  <r>
    <x v="62"/>
    <x v="2"/>
    <x v="2"/>
    <n v="-138.05000000000001"/>
    <n v="191.32409999999999"/>
    <x v="0"/>
  </r>
  <r>
    <x v="62"/>
    <x v="3"/>
    <x v="3"/>
    <n v="397.13999999999987"/>
    <n v="1296"/>
    <x v="0"/>
  </r>
  <r>
    <x v="62"/>
    <x v="4"/>
    <x v="4"/>
    <n v="102.75999999999999"/>
    <n v="707.0326"/>
    <x v="0"/>
  </r>
  <r>
    <x v="62"/>
    <x v="5"/>
    <x v="5"/>
    <n v="-25"/>
    <n v="108"/>
    <x v="0"/>
  </r>
  <r>
    <x v="63"/>
    <x v="0"/>
    <x v="0"/>
    <m/>
    <n v="191"/>
    <x v="0"/>
  </r>
  <r>
    <x v="63"/>
    <x v="1"/>
    <x v="1"/>
    <n v="1980.6400000000049"/>
    <n v="13918.9046"/>
    <x v="0"/>
  </r>
  <r>
    <x v="63"/>
    <x v="2"/>
    <x v="2"/>
    <n v="51.670000000000016"/>
    <n v="86.669899999999998"/>
    <x v="0"/>
  </r>
  <r>
    <x v="63"/>
    <x v="3"/>
    <x v="3"/>
    <n v="103.32000000000005"/>
    <n v="1008"/>
    <x v="0"/>
  </r>
  <r>
    <x v="63"/>
    <x v="4"/>
    <x v="4"/>
    <n v="960"/>
    <n v="4384.0315000000001"/>
    <x v="0"/>
  </r>
  <r>
    <x v="63"/>
    <x v="5"/>
    <x v="5"/>
    <m/>
    <n v="84"/>
    <x v="0"/>
  </r>
  <r>
    <x v="64"/>
    <x v="0"/>
    <x v="0"/>
    <m/>
    <n v="96"/>
    <x v="0"/>
  </r>
  <r>
    <x v="64"/>
    <x v="1"/>
    <x v="1"/>
    <n v="6.5599999999999987"/>
    <n v="82.6113"/>
    <x v="0"/>
  </r>
  <r>
    <x v="64"/>
    <x v="2"/>
    <x v="2"/>
    <n v="1382.9499999999998"/>
    <n v="1465.4635000000001"/>
    <x v="0"/>
  </r>
  <r>
    <x v="64"/>
    <x v="3"/>
    <x v="3"/>
    <n v="7.5600000000000591"/>
    <n v="504"/>
    <x v="0"/>
  </r>
  <r>
    <x v="64"/>
    <x v="4"/>
    <x v="4"/>
    <n v="0"/>
    <n v="91.117000000000004"/>
    <x v="0"/>
  </r>
  <r>
    <x v="64"/>
    <x v="5"/>
    <x v="5"/>
    <n v="50"/>
    <n v="72"/>
    <x v="0"/>
  </r>
  <r>
    <x v="65"/>
    <x v="0"/>
    <x v="0"/>
    <m/>
    <n v="41"/>
    <x v="0"/>
  </r>
  <r>
    <x v="65"/>
    <x v="1"/>
    <x v="1"/>
    <n v="0"/>
    <n v="54.475000000000001"/>
    <x v="0"/>
  </r>
  <r>
    <x v="65"/>
    <x v="2"/>
    <x v="2"/>
    <n v="14.700000000000003"/>
    <n v="21.7897"/>
    <x v="0"/>
  </r>
  <r>
    <x v="65"/>
    <x v="3"/>
    <x v="3"/>
    <n v="39.860000000000014"/>
    <n v="216"/>
    <x v="0"/>
  </r>
  <r>
    <x v="65"/>
    <x v="4"/>
    <x v="4"/>
    <n v="23.91"/>
    <n v="0"/>
    <x v="0"/>
  </r>
  <r>
    <x v="65"/>
    <x v="5"/>
    <x v="5"/>
    <m/>
    <n v="36"/>
    <x v="0"/>
  </r>
  <r>
    <x v="66"/>
    <x v="0"/>
    <x v="0"/>
    <m/>
    <n v="89"/>
    <x v="0"/>
  </r>
  <r>
    <x v="66"/>
    <x v="1"/>
    <x v="1"/>
    <n v="169.98000000000013"/>
    <n v="575.94579999999996"/>
    <x v="0"/>
  </r>
  <r>
    <x v="66"/>
    <x v="2"/>
    <x v="2"/>
    <n v="-6.2999999999999972"/>
    <n v="117.47199999999999"/>
    <x v="0"/>
  </r>
  <r>
    <x v="66"/>
    <x v="3"/>
    <x v="3"/>
    <n v="120.3599999999999"/>
    <n v="468"/>
    <x v="0"/>
  </r>
  <r>
    <x v="66"/>
    <x v="4"/>
    <x v="4"/>
    <n v="8"/>
    <n v="37.061999999999998"/>
    <x v="0"/>
  </r>
  <r>
    <x v="66"/>
    <x v="5"/>
    <x v="5"/>
    <m/>
    <n v="36"/>
    <x v="0"/>
  </r>
  <r>
    <x v="67"/>
    <x v="0"/>
    <x v="0"/>
    <m/>
    <n v="55"/>
    <x v="0"/>
  </r>
  <r>
    <x v="67"/>
    <x v="1"/>
    <x v="1"/>
    <n v="312.33"/>
    <n v="61.7639"/>
    <x v="0"/>
  </r>
  <r>
    <x v="67"/>
    <x v="2"/>
    <x v="2"/>
    <n v="111.00000000000023"/>
    <n v="629.95730000000003"/>
    <x v="0"/>
  </r>
  <r>
    <x v="67"/>
    <x v="3"/>
    <x v="3"/>
    <n v="16.340000000000003"/>
    <n v="288"/>
    <x v="0"/>
  </r>
  <r>
    <x v="67"/>
    <x v="4"/>
    <x v="4"/>
    <m/>
    <n v="35"/>
    <x v="0"/>
  </r>
  <r>
    <x v="67"/>
    <x v="5"/>
    <x v="5"/>
    <m/>
    <n v="36"/>
    <x v="0"/>
  </r>
  <r>
    <x v="68"/>
    <x v="0"/>
    <x v="0"/>
    <m/>
    <n v="0"/>
    <x v="0"/>
  </r>
  <r>
    <x v="68"/>
    <x v="1"/>
    <x v="1"/>
    <n v="-147.12999999999994"/>
    <n v="0"/>
    <x v="0"/>
  </r>
  <r>
    <x v="68"/>
    <x v="2"/>
    <x v="2"/>
    <n v="3.7500000000000036"/>
    <n v="0"/>
    <x v="0"/>
  </r>
  <r>
    <x v="68"/>
    <x v="3"/>
    <x v="3"/>
    <n v="126.94999999999996"/>
    <n v="0"/>
    <x v="0"/>
  </r>
  <r>
    <x v="68"/>
    <x v="4"/>
    <x v="4"/>
    <n v="87.57"/>
    <n v="0"/>
    <x v="0"/>
  </r>
  <r>
    <x v="68"/>
    <x v="5"/>
    <x v="5"/>
    <m/>
    <n v="0"/>
    <x v="0"/>
  </r>
  <r>
    <x v="69"/>
    <x v="0"/>
    <x v="0"/>
    <m/>
    <n v="68"/>
    <x v="0"/>
  </r>
  <r>
    <x v="69"/>
    <x v="1"/>
    <x v="1"/>
    <n v="876.9200000000003"/>
    <n v="0"/>
    <x v="0"/>
  </r>
  <r>
    <x v="69"/>
    <x v="2"/>
    <x v="2"/>
    <n v="4.75"/>
    <n v="204.4821"/>
    <x v="0"/>
  </r>
  <r>
    <x v="69"/>
    <x v="3"/>
    <x v="3"/>
    <n v="-44.220000000000027"/>
    <n v="360"/>
    <x v="0"/>
  </r>
  <r>
    <x v="69"/>
    <x v="4"/>
    <x v="4"/>
    <n v="595.26999999999987"/>
    <n v="263.4776"/>
    <x v="0"/>
  </r>
  <r>
    <x v="69"/>
    <x v="5"/>
    <x v="5"/>
    <m/>
    <n v="36"/>
    <x v="0"/>
  </r>
  <r>
    <x v="70"/>
    <x v="0"/>
    <x v="0"/>
    <m/>
    <n v="62"/>
    <x v="0"/>
  </r>
  <r>
    <x v="70"/>
    <x v="1"/>
    <x v="1"/>
    <n v="-13.41"/>
    <n v="472.71570000000003"/>
    <x v="0"/>
  </r>
  <r>
    <x v="70"/>
    <x v="2"/>
    <x v="2"/>
    <n v="-2.8999999999999773"/>
    <n v="63.656199999999998"/>
    <x v="0"/>
  </r>
  <r>
    <x v="70"/>
    <x v="3"/>
    <x v="3"/>
    <n v="-20.679999999999978"/>
    <n v="324"/>
    <x v="0"/>
  </r>
  <r>
    <x v="70"/>
    <x v="4"/>
    <x v="4"/>
    <n v="15.920000000000002"/>
    <n v="185"/>
    <x v="0"/>
  </r>
  <r>
    <x v="70"/>
    <x v="5"/>
    <x v="5"/>
    <m/>
    <n v="36"/>
    <x v="0"/>
  </r>
  <r>
    <x v="71"/>
    <x v="0"/>
    <x v="0"/>
    <m/>
    <n v="75"/>
    <x v="0"/>
  </r>
  <r>
    <x v="71"/>
    <x v="1"/>
    <x v="1"/>
    <n v="-282.48999999999995"/>
    <n v="818.41809999999998"/>
    <x v="0"/>
  </r>
  <r>
    <x v="71"/>
    <x v="2"/>
    <x v="2"/>
    <n v="651"/>
    <n v="446.84289999999999"/>
    <x v="0"/>
  </r>
  <r>
    <x v="71"/>
    <x v="3"/>
    <x v="3"/>
    <n v="207.69000000000005"/>
    <n v="396"/>
    <x v="0"/>
  </r>
  <r>
    <x v="71"/>
    <x v="4"/>
    <x v="4"/>
    <n v="75.009999999999991"/>
    <n v="1385.242"/>
    <x v="0"/>
  </r>
  <r>
    <x v="71"/>
    <x v="5"/>
    <x v="5"/>
    <m/>
    <n v="36"/>
    <x v="0"/>
  </r>
  <r>
    <x v="72"/>
    <x v="0"/>
    <x v="0"/>
    <m/>
    <n v="41"/>
    <x v="0"/>
  </r>
  <r>
    <x v="72"/>
    <x v="1"/>
    <x v="1"/>
    <n v="-564.09"/>
    <n v="1252.5023000000001"/>
    <x v="0"/>
  </r>
  <r>
    <x v="72"/>
    <x v="2"/>
    <x v="2"/>
    <n v="-9.8999999999999773"/>
    <n v="117.47199999999999"/>
    <x v="0"/>
  </r>
  <r>
    <x v="72"/>
    <x v="3"/>
    <x v="3"/>
    <n v="-128.26999999999998"/>
    <n v="216"/>
    <x v="0"/>
  </r>
  <r>
    <x v="72"/>
    <x v="4"/>
    <x v="4"/>
    <n v="-7.2299999999999898"/>
    <n v="53.4773"/>
    <x v="0"/>
  </r>
  <r>
    <x v="72"/>
    <x v="5"/>
    <x v="5"/>
    <n v="0"/>
    <n v="36"/>
    <x v="0"/>
  </r>
  <r>
    <x v="73"/>
    <x v="0"/>
    <x v="0"/>
    <m/>
    <n v="82"/>
    <x v="0"/>
  </r>
  <r>
    <x v="73"/>
    <x v="1"/>
    <x v="1"/>
    <n v="135.51"/>
    <n v="1499.8046999999999"/>
    <x v="0"/>
  </r>
  <r>
    <x v="73"/>
    <x v="2"/>
    <x v="2"/>
    <n v="-26"/>
    <n v="489.46660000000003"/>
    <x v="0"/>
  </r>
  <r>
    <x v="73"/>
    <x v="3"/>
    <x v="3"/>
    <n v="213.67999999999995"/>
    <n v="432"/>
    <x v="0"/>
  </r>
  <r>
    <x v="73"/>
    <x v="4"/>
    <x v="4"/>
    <n v="140.20999999999998"/>
    <n v="81.232500000000002"/>
    <x v="0"/>
  </r>
  <r>
    <x v="73"/>
    <x v="5"/>
    <x v="5"/>
    <n v="45"/>
    <n v="36"/>
    <x v="0"/>
  </r>
  <r>
    <x v="74"/>
    <x v="0"/>
    <x v="0"/>
    <m/>
    <n v="0"/>
    <x v="0"/>
  </r>
  <r>
    <x v="74"/>
    <x v="1"/>
    <x v="1"/>
    <n v="44.13"/>
    <n v="0"/>
    <x v="0"/>
  </r>
  <r>
    <x v="74"/>
    <x v="2"/>
    <x v="2"/>
    <n v="204.20000000000002"/>
    <n v="0"/>
    <x v="0"/>
  </r>
  <r>
    <x v="74"/>
    <x v="3"/>
    <x v="3"/>
    <n v="219.95999999999998"/>
    <n v="0"/>
    <x v="0"/>
  </r>
  <r>
    <x v="74"/>
    <x v="4"/>
    <x v="4"/>
    <n v="16"/>
    <n v="0"/>
    <x v="0"/>
  </r>
  <r>
    <x v="74"/>
    <x v="5"/>
    <x v="5"/>
    <m/>
    <n v="0"/>
    <x v="0"/>
  </r>
  <r>
    <x v="75"/>
    <x v="0"/>
    <x v="0"/>
    <m/>
    <n v="62"/>
    <x v="0"/>
  </r>
  <r>
    <x v="75"/>
    <x v="1"/>
    <x v="1"/>
    <n v="97.52000000000001"/>
    <n v="356.63709999999998"/>
    <x v="0"/>
  </r>
  <r>
    <x v="75"/>
    <x v="2"/>
    <x v="2"/>
    <n v="83.85"/>
    <n v="97.893299999999996"/>
    <x v="0"/>
  </r>
  <r>
    <x v="75"/>
    <x v="3"/>
    <x v="3"/>
    <n v="28.879999999999995"/>
    <n v="324"/>
    <x v="0"/>
  </r>
  <r>
    <x v="75"/>
    <x v="4"/>
    <x v="4"/>
    <m/>
    <n v="31.290099999999999"/>
    <x v="0"/>
  </r>
  <r>
    <x v="75"/>
    <x v="5"/>
    <x v="5"/>
    <m/>
    <n v="36"/>
    <x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61">
  <r>
    <x v="0"/>
    <x v="0"/>
    <x v="0"/>
    <x v="0"/>
    <x v="0"/>
    <x v="0"/>
    <x v="0"/>
    <x v="0"/>
    <x v="0"/>
    <x v="0"/>
    <x v="0"/>
    <x v="0"/>
  </r>
  <r>
    <x v="0"/>
    <x v="1"/>
    <x v="1"/>
    <x v="1"/>
    <x v="0"/>
    <x v="0"/>
    <x v="1"/>
    <x v="1"/>
    <x v="1"/>
    <x v="1"/>
    <x v="0"/>
    <x v="0"/>
  </r>
  <r>
    <x v="0"/>
    <x v="2"/>
    <x v="2"/>
    <x v="2"/>
    <x v="0"/>
    <x v="1"/>
    <x v="2"/>
    <x v="2"/>
    <x v="2"/>
    <x v="0"/>
    <x v="0"/>
    <x v="0"/>
  </r>
  <r>
    <x v="0"/>
    <x v="3"/>
    <x v="3"/>
    <x v="3"/>
    <x v="0"/>
    <x v="1"/>
    <x v="3"/>
    <x v="3"/>
    <x v="3"/>
    <x v="0"/>
    <x v="0"/>
    <x v="0"/>
  </r>
  <r>
    <x v="0"/>
    <x v="4"/>
    <x v="4"/>
    <x v="4"/>
    <x v="0"/>
    <x v="1"/>
    <x v="4"/>
    <x v="4"/>
    <x v="4"/>
    <x v="0"/>
    <x v="0"/>
    <x v="0"/>
  </r>
  <r>
    <x v="0"/>
    <x v="0"/>
    <x v="0"/>
    <x v="0"/>
    <x v="0"/>
    <x v="1"/>
    <x v="0"/>
    <x v="0"/>
    <x v="4"/>
    <x v="0"/>
    <x v="0"/>
    <x v="0"/>
  </r>
  <r>
    <x v="0"/>
    <x v="5"/>
    <x v="0"/>
    <x v="0"/>
    <x v="0"/>
    <x v="1"/>
    <x v="5"/>
    <x v="5"/>
    <x v="5"/>
    <x v="0"/>
    <x v="0"/>
    <x v="0"/>
  </r>
  <r>
    <x v="0"/>
    <x v="6"/>
    <x v="5"/>
    <x v="5"/>
    <x v="0"/>
    <x v="1"/>
    <x v="6"/>
    <x v="6"/>
    <x v="6"/>
    <x v="0"/>
    <x v="0"/>
    <x v="0"/>
  </r>
  <r>
    <x v="0"/>
    <x v="1"/>
    <x v="1"/>
    <x v="1"/>
    <x v="0"/>
    <x v="1"/>
    <x v="1"/>
    <x v="1"/>
    <x v="1"/>
    <x v="2"/>
    <x v="0"/>
    <x v="0"/>
  </r>
  <r>
    <x v="1"/>
    <x v="7"/>
    <x v="2"/>
    <x v="2"/>
    <x v="0"/>
    <x v="2"/>
    <x v="7"/>
    <x v="7"/>
    <x v="7"/>
    <x v="0"/>
    <x v="1"/>
    <x v="0"/>
  </r>
  <r>
    <x v="1"/>
    <x v="3"/>
    <x v="3"/>
    <x v="3"/>
    <x v="0"/>
    <x v="2"/>
    <x v="3"/>
    <x v="3"/>
    <x v="8"/>
    <x v="0"/>
    <x v="1"/>
    <x v="0"/>
  </r>
  <r>
    <x v="1"/>
    <x v="5"/>
    <x v="0"/>
    <x v="0"/>
    <x v="0"/>
    <x v="2"/>
    <x v="5"/>
    <x v="5"/>
    <x v="9"/>
    <x v="0"/>
    <x v="1"/>
    <x v="0"/>
  </r>
  <r>
    <x v="1"/>
    <x v="8"/>
    <x v="1"/>
    <x v="1"/>
    <x v="0"/>
    <x v="2"/>
    <x v="8"/>
    <x v="8"/>
    <x v="10"/>
    <x v="0"/>
    <x v="1"/>
    <x v="0"/>
  </r>
  <r>
    <x v="1"/>
    <x v="1"/>
    <x v="1"/>
    <x v="1"/>
    <x v="0"/>
    <x v="2"/>
    <x v="1"/>
    <x v="1"/>
    <x v="1"/>
    <x v="3"/>
    <x v="1"/>
    <x v="0"/>
  </r>
  <r>
    <x v="1"/>
    <x v="9"/>
    <x v="6"/>
    <x v="6"/>
    <x v="0"/>
    <x v="0"/>
    <x v="9"/>
    <x v="9"/>
    <x v="11"/>
    <x v="0"/>
    <x v="1"/>
    <x v="0"/>
  </r>
  <r>
    <x v="1"/>
    <x v="10"/>
    <x v="3"/>
    <x v="3"/>
    <x v="0"/>
    <x v="0"/>
    <x v="10"/>
    <x v="10"/>
    <x v="12"/>
    <x v="0"/>
    <x v="1"/>
    <x v="0"/>
  </r>
  <r>
    <x v="1"/>
    <x v="3"/>
    <x v="3"/>
    <x v="3"/>
    <x v="0"/>
    <x v="0"/>
    <x v="3"/>
    <x v="3"/>
    <x v="13"/>
    <x v="0"/>
    <x v="1"/>
    <x v="0"/>
  </r>
  <r>
    <x v="1"/>
    <x v="4"/>
    <x v="4"/>
    <x v="4"/>
    <x v="0"/>
    <x v="0"/>
    <x v="4"/>
    <x v="4"/>
    <x v="14"/>
    <x v="0"/>
    <x v="1"/>
    <x v="0"/>
  </r>
  <r>
    <x v="1"/>
    <x v="0"/>
    <x v="0"/>
    <x v="0"/>
    <x v="0"/>
    <x v="0"/>
    <x v="0"/>
    <x v="0"/>
    <x v="15"/>
    <x v="0"/>
    <x v="1"/>
    <x v="0"/>
  </r>
  <r>
    <x v="1"/>
    <x v="1"/>
    <x v="1"/>
    <x v="1"/>
    <x v="0"/>
    <x v="0"/>
    <x v="1"/>
    <x v="1"/>
    <x v="1"/>
    <x v="4"/>
    <x v="1"/>
    <x v="0"/>
  </r>
  <r>
    <x v="1"/>
    <x v="1"/>
    <x v="1"/>
    <x v="1"/>
    <x v="0"/>
    <x v="1"/>
    <x v="1"/>
    <x v="1"/>
    <x v="1"/>
    <x v="5"/>
    <x v="1"/>
    <x v="0"/>
  </r>
  <r>
    <x v="2"/>
    <x v="11"/>
    <x v="6"/>
    <x v="6"/>
    <x v="0"/>
    <x v="0"/>
    <x v="11"/>
    <x v="11"/>
    <x v="16"/>
    <x v="0"/>
    <x v="2"/>
    <x v="0"/>
  </r>
  <r>
    <x v="2"/>
    <x v="3"/>
    <x v="3"/>
    <x v="3"/>
    <x v="0"/>
    <x v="0"/>
    <x v="3"/>
    <x v="3"/>
    <x v="17"/>
    <x v="0"/>
    <x v="2"/>
    <x v="0"/>
  </r>
  <r>
    <x v="2"/>
    <x v="4"/>
    <x v="4"/>
    <x v="4"/>
    <x v="0"/>
    <x v="0"/>
    <x v="4"/>
    <x v="4"/>
    <x v="18"/>
    <x v="0"/>
    <x v="2"/>
    <x v="0"/>
  </r>
  <r>
    <x v="2"/>
    <x v="5"/>
    <x v="0"/>
    <x v="0"/>
    <x v="0"/>
    <x v="0"/>
    <x v="5"/>
    <x v="5"/>
    <x v="19"/>
    <x v="0"/>
    <x v="2"/>
    <x v="0"/>
  </r>
  <r>
    <x v="2"/>
    <x v="1"/>
    <x v="1"/>
    <x v="1"/>
    <x v="0"/>
    <x v="0"/>
    <x v="1"/>
    <x v="1"/>
    <x v="1"/>
    <x v="6"/>
    <x v="2"/>
    <x v="0"/>
  </r>
  <r>
    <x v="2"/>
    <x v="1"/>
    <x v="1"/>
    <x v="1"/>
    <x v="0"/>
    <x v="1"/>
    <x v="1"/>
    <x v="1"/>
    <x v="1"/>
    <x v="7"/>
    <x v="2"/>
    <x v="0"/>
  </r>
  <r>
    <x v="3"/>
    <x v="1"/>
    <x v="1"/>
    <x v="1"/>
    <x v="0"/>
    <x v="0"/>
    <x v="1"/>
    <x v="1"/>
    <x v="1"/>
    <x v="8"/>
    <x v="3"/>
    <x v="0"/>
  </r>
  <r>
    <x v="3"/>
    <x v="1"/>
    <x v="1"/>
    <x v="1"/>
    <x v="0"/>
    <x v="1"/>
    <x v="1"/>
    <x v="1"/>
    <x v="1"/>
    <x v="9"/>
    <x v="3"/>
    <x v="0"/>
  </r>
  <r>
    <x v="4"/>
    <x v="2"/>
    <x v="2"/>
    <x v="2"/>
    <x v="0"/>
    <x v="2"/>
    <x v="2"/>
    <x v="2"/>
    <x v="20"/>
    <x v="0"/>
    <x v="4"/>
    <x v="0"/>
  </r>
  <r>
    <x v="4"/>
    <x v="11"/>
    <x v="6"/>
    <x v="6"/>
    <x v="0"/>
    <x v="2"/>
    <x v="11"/>
    <x v="11"/>
    <x v="21"/>
    <x v="0"/>
    <x v="4"/>
    <x v="0"/>
  </r>
  <r>
    <x v="4"/>
    <x v="12"/>
    <x v="4"/>
    <x v="4"/>
    <x v="0"/>
    <x v="2"/>
    <x v="12"/>
    <x v="12"/>
    <x v="22"/>
    <x v="0"/>
    <x v="4"/>
    <x v="0"/>
  </r>
  <r>
    <x v="4"/>
    <x v="0"/>
    <x v="0"/>
    <x v="0"/>
    <x v="0"/>
    <x v="2"/>
    <x v="0"/>
    <x v="0"/>
    <x v="23"/>
    <x v="0"/>
    <x v="4"/>
    <x v="0"/>
  </r>
  <r>
    <x v="4"/>
    <x v="13"/>
    <x v="5"/>
    <x v="5"/>
    <x v="0"/>
    <x v="2"/>
    <x v="13"/>
    <x v="13"/>
    <x v="24"/>
    <x v="0"/>
    <x v="4"/>
    <x v="0"/>
  </r>
  <r>
    <x v="4"/>
    <x v="6"/>
    <x v="5"/>
    <x v="5"/>
    <x v="0"/>
    <x v="2"/>
    <x v="6"/>
    <x v="6"/>
    <x v="25"/>
    <x v="0"/>
    <x v="4"/>
    <x v="0"/>
  </r>
  <r>
    <x v="4"/>
    <x v="14"/>
    <x v="1"/>
    <x v="1"/>
    <x v="0"/>
    <x v="2"/>
    <x v="14"/>
    <x v="14"/>
    <x v="26"/>
    <x v="0"/>
    <x v="4"/>
    <x v="0"/>
  </r>
  <r>
    <x v="4"/>
    <x v="1"/>
    <x v="1"/>
    <x v="1"/>
    <x v="0"/>
    <x v="2"/>
    <x v="1"/>
    <x v="1"/>
    <x v="1"/>
    <x v="10"/>
    <x v="4"/>
    <x v="0"/>
  </r>
  <r>
    <x v="4"/>
    <x v="7"/>
    <x v="2"/>
    <x v="2"/>
    <x v="0"/>
    <x v="0"/>
    <x v="7"/>
    <x v="7"/>
    <x v="27"/>
    <x v="0"/>
    <x v="4"/>
    <x v="0"/>
  </r>
  <r>
    <x v="4"/>
    <x v="2"/>
    <x v="2"/>
    <x v="2"/>
    <x v="0"/>
    <x v="0"/>
    <x v="2"/>
    <x v="2"/>
    <x v="28"/>
    <x v="0"/>
    <x v="4"/>
    <x v="0"/>
  </r>
  <r>
    <x v="4"/>
    <x v="9"/>
    <x v="6"/>
    <x v="6"/>
    <x v="0"/>
    <x v="0"/>
    <x v="9"/>
    <x v="9"/>
    <x v="29"/>
    <x v="0"/>
    <x v="4"/>
    <x v="0"/>
  </r>
  <r>
    <x v="4"/>
    <x v="11"/>
    <x v="6"/>
    <x v="6"/>
    <x v="0"/>
    <x v="0"/>
    <x v="11"/>
    <x v="11"/>
    <x v="30"/>
    <x v="0"/>
    <x v="4"/>
    <x v="0"/>
  </r>
  <r>
    <x v="4"/>
    <x v="10"/>
    <x v="3"/>
    <x v="3"/>
    <x v="0"/>
    <x v="0"/>
    <x v="10"/>
    <x v="10"/>
    <x v="31"/>
    <x v="0"/>
    <x v="4"/>
    <x v="0"/>
  </r>
  <r>
    <x v="4"/>
    <x v="3"/>
    <x v="3"/>
    <x v="3"/>
    <x v="0"/>
    <x v="0"/>
    <x v="3"/>
    <x v="3"/>
    <x v="32"/>
    <x v="0"/>
    <x v="4"/>
    <x v="0"/>
  </r>
  <r>
    <x v="4"/>
    <x v="12"/>
    <x v="4"/>
    <x v="4"/>
    <x v="0"/>
    <x v="0"/>
    <x v="12"/>
    <x v="12"/>
    <x v="33"/>
    <x v="0"/>
    <x v="4"/>
    <x v="0"/>
  </r>
  <r>
    <x v="4"/>
    <x v="4"/>
    <x v="4"/>
    <x v="4"/>
    <x v="0"/>
    <x v="0"/>
    <x v="4"/>
    <x v="4"/>
    <x v="34"/>
    <x v="0"/>
    <x v="4"/>
    <x v="0"/>
  </r>
  <r>
    <x v="4"/>
    <x v="0"/>
    <x v="0"/>
    <x v="0"/>
    <x v="0"/>
    <x v="0"/>
    <x v="0"/>
    <x v="0"/>
    <x v="35"/>
    <x v="0"/>
    <x v="4"/>
    <x v="0"/>
  </r>
  <r>
    <x v="4"/>
    <x v="5"/>
    <x v="0"/>
    <x v="0"/>
    <x v="0"/>
    <x v="0"/>
    <x v="5"/>
    <x v="5"/>
    <x v="36"/>
    <x v="0"/>
    <x v="4"/>
    <x v="0"/>
  </r>
  <r>
    <x v="4"/>
    <x v="13"/>
    <x v="5"/>
    <x v="5"/>
    <x v="0"/>
    <x v="0"/>
    <x v="13"/>
    <x v="13"/>
    <x v="37"/>
    <x v="0"/>
    <x v="4"/>
    <x v="0"/>
  </r>
  <r>
    <x v="4"/>
    <x v="6"/>
    <x v="5"/>
    <x v="5"/>
    <x v="0"/>
    <x v="0"/>
    <x v="6"/>
    <x v="6"/>
    <x v="38"/>
    <x v="0"/>
    <x v="4"/>
    <x v="0"/>
  </r>
  <r>
    <x v="4"/>
    <x v="14"/>
    <x v="1"/>
    <x v="1"/>
    <x v="0"/>
    <x v="0"/>
    <x v="14"/>
    <x v="14"/>
    <x v="39"/>
    <x v="0"/>
    <x v="4"/>
    <x v="0"/>
  </r>
  <r>
    <x v="4"/>
    <x v="8"/>
    <x v="1"/>
    <x v="1"/>
    <x v="0"/>
    <x v="0"/>
    <x v="8"/>
    <x v="8"/>
    <x v="40"/>
    <x v="0"/>
    <x v="4"/>
    <x v="0"/>
  </r>
  <r>
    <x v="4"/>
    <x v="1"/>
    <x v="1"/>
    <x v="1"/>
    <x v="0"/>
    <x v="0"/>
    <x v="1"/>
    <x v="1"/>
    <x v="1"/>
    <x v="11"/>
    <x v="4"/>
    <x v="0"/>
  </r>
  <r>
    <x v="4"/>
    <x v="7"/>
    <x v="2"/>
    <x v="2"/>
    <x v="0"/>
    <x v="1"/>
    <x v="7"/>
    <x v="7"/>
    <x v="41"/>
    <x v="0"/>
    <x v="4"/>
    <x v="0"/>
  </r>
  <r>
    <x v="4"/>
    <x v="2"/>
    <x v="2"/>
    <x v="2"/>
    <x v="0"/>
    <x v="1"/>
    <x v="2"/>
    <x v="2"/>
    <x v="42"/>
    <x v="0"/>
    <x v="4"/>
    <x v="0"/>
  </r>
  <r>
    <x v="4"/>
    <x v="11"/>
    <x v="6"/>
    <x v="6"/>
    <x v="0"/>
    <x v="1"/>
    <x v="11"/>
    <x v="11"/>
    <x v="43"/>
    <x v="0"/>
    <x v="4"/>
    <x v="0"/>
  </r>
  <r>
    <x v="4"/>
    <x v="3"/>
    <x v="3"/>
    <x v="3"/>
    <x v="0"/>
    <x v="1"/>
    <x v="3"/>
    <x v="3"/>
    <x v="44"/>
    <x v="0"/>
    <x v="4"/>
    <x v="0"/>
  </r>
  <r>
    <x v="4"/>
    <x v="12"/>
    <x v="4"/>
    <x v="4"/>
    <x v="0"/>
    <x v="1"/>
    <x v="12"/>
    <x v="12"/>
    <x v="45"/>
    <x v="0"/>
    <x v="4"/>
    <x v="0"/>
  </r>
  <r>
    <x v="4"/>
    <x v="4"/>
    <x v="4"/>
    <x v="4"/>
    <x v="0"/>
    <x v="1"/>
    <x v="4"/>
    <x v="4"/>
    <x v="46"/>
    <x v="0"/>
    <x v="4"/>
    <x v="0"/>
  </r>
  <r>
    <x v="4"/>
    <x v="13"/>
    <x v="5"/>
    <x v="5"/>
    <x v="0"/>
    <x v="1"/>
    <x v="13"/>
    <x v="13"/>
    <x v="47"/>
    <x v="0"/>
    <x v="4"/>
    <x v="0"/>
  </r>
  <r>
    <x v="4"/>
    <x v="6"/>
    <x v="5"/>
    <x v="5"/>
    <x v="0"/>
    <x v="1"/>
    <x v="6"/>
    <x v="6"/>
    <x v="48"/>
    <x v="0"/>
    <x v="4"/>
    <x v="0"/>
  </r>
  <r>
    <x v="4"/>
    <x v="14"/>
    <x v="1"/>
    <x v="1"/>
    <x v="0"/>
    <x v="1"/>
    <x v="14"/>
    <x v="14"/>
    <x v="49"/>
    <x v="0"/>
    <x v="4"/>
    <x v="0"/>
  </r>
  <r>
    <x v="4"/>
    <x v="1"/>
    <x v="1"/>
    <x v="1"/>
    <x v="0"/>
    <x v="1"/>
    <x v="1"/>
    <x v="1"/>
    <x v="1"/>
    <x v="12"/>
    <x v="4"/>
    <x v="0"/>
  </r>
  <r>
    <x v="5"/>
    <x v="3"/>
    <x v="3"/>
    <x v="3"/>
    <x v="0"/>
    <x v="2"/>
    <x v="3"/>
    <x v="3"/>
    <x v="50"/>
    <x v="0"/>
    <x v="5"/>
    <x v="0"/>
  </r>
  <r>
    <x v="5"/>
    <x v="1"/>
    <x v="1"/>
    <x v="1"/>
    <x v="0"/>
    <x v="2"/>
    <x v="1"/>
    <x v="1"/>
    <x v="1"/>
    <x v="13"/>
    <x v="5"/>
    <x v="0"/>
  </r>
  <r>
    <x v="5"/>
    <x v="3"/>
    <x v="3"/>
    <x v="3"/>
    <x v="0"/>
    <x v="0"/>
    <x v="3"/>
    <x v="3"/>
    <x v="51"/>
    <x v="0"/>
    <x v="5"/>
    <x v="0"/>
  </r>
  <r>
    <x v="5"/>
    <x v="1"/>
    <x v="1"/>
    <x v="1"/>
    <x v="0"/>
    <x v="0"/>
    <x v="1"/>
    <x v="1"/>
    <x v="1"/>
    <x v="14"/>
    <x v="5"/>
    <x v="0"/>
  </r>
  <r>
    <x v="5"/>
    <x v="1"/>
    <x v="1"/>
    <x v="1"/>
    <x v="0"/>
    <x v="1"/>
    <x v="1"/>
    <x v="1"/>
    <x v="1"/>
    <x v="15"/>
    <x v="5"/>
    <x v="0"/>
  </r>
  <r>
    <x v="6"/>
    <x v="5"/>
    <x v="0"/>
    <x v="0"/>
    <x v="0"/>
    <x v="2"/>
    <x v="5"/>
    <x v="5"/>
    <x v="52"/>
    <x v="0"/>
    <x v="6"/>
    <x v="0"/>
  </r>
  <r>
    <x v="6"/>
    <x v="1"/>
    <x v="1"/>
    <x v="1"/>
    <x v="0"/>
    <x v="2"/>
    <x v="1"/>
    <x v="1"/>
    <x v="1"/>
    <x v="16"/>
    <x v="6"/>
    <x v="0"/>
  </r>
  <r>
    <x v="6"/>
    <x v="4"/>
    <x v="4"/>
    <x v="4"/>
    <x v="0"/>
    <x v="0"/>
    <x v="4"/>
    <x v="4"/>
    <x v="53"/>
    <x v="0"/>
    <x v="6"/>
    <x v="0"/>
  </r>
  <r>
    <x v="6"/>
    <x v="8"/>
    <x v="1"/>
    <x v="1"/>
    <x v="0"/>
    <x v="0"/>
    <x v="8"/>
    <x v="8"/>
    <x v="54"/>
    <x v="0"/>
    <x v="6"/>
    <x v="0"/>
  </r>
  <r>
    <x v="6"/>
    <x v="1"/>
    <x v="1"/>
    <x v="1"/>
    <x v="0"/>
    <x v="0"/>
    <x v="1"/>
    <x v="1"/>
    <x v="1"/>
    <x v="17"/>
    <x v="6"/>
    <x v="0"/>
  </r>
  <r>
    <x v="6"/>
    <x v="11"/>
    <x v="6"/>
    <x v="6"/>
    <x v="0"/>
    <x v="1"/>
    <x v="11"/>
    <x v="11"/>
    <x v="55"/>
    <x v="0"/>
    <x v="6"/>
    <x v="0"/>
  </r>
  <r>
    <x v="6"/>
    <x v="1"/>
    <x v="1"/>
    <x v="1"/>
    <x v="0"/>
    <x v="1"/>
    <x v="1"/>
    <x v="1"/>
    <x v="1"/>
    <x v="18"/>
    <x v="6"/>
    <x v="0"/>
  </r>
  <r>
    <x v="7"/>
    <x v="1"/>
    <x v="1"/>
    <x v="1"/>
    <x v="0"/>
    <x v="2"/>
    <x v="1"/>
    <x v="1"/>
    <x v="1"/>
    <x v="19"/>
    <x v="7"/>
    <x v="0"/>
  </r>
  <r>
    <x v="7"/>
    <x v="2"/>
    <x v="2"/>
    <x v="2"/>
    <x v="0"/>
    <x v="0"/>
    <x v="2"/>
    <x v="2"/>
    <x v="56"/>
    <x v="0"/>
    <x v="7"/>
    <x v="0"/>
  </r>
  <r>
    <x v="7"/>
    <x v="1"/>
    <x v="1"/>
    <x v="1"/>
    <x v="0"/>
    <x v="0"/>
    <x v="1"/>
    <x v="1"/>
    <x v="1"/>
    <x v="20"/>
    <x v="7"/>
    <x v="0"/>
  </r>
  <r>
    <x v="7"/>
    <x v="10"/>
    <x v="3"/>
    <x v="3"/>
    <x v="0"/>
    <x v="1"/>
    <x v="10"/>
    <x v="10"/>
    <x v="57"/>
    <x v="0"/>
    <x v="7"/>
    <x v="0"/>
  </r>
  <r>
    <x v="7"/>
    <x v="0"/>
    <x v="0"/>
    <x v="0"/>
    <x v="0"/>
    <x v="1"/>
    <x v="0"/>
    <x v="0"/>
    <x v="58"/>
    <x v="0"/>
    <x v="7"/>
    <x v="0"/>
  </r>
  <r>
    <x v="7"/>
    <x v="1"/>
    <x v="1"/>
    <x v="1"/>
    <x v="0"/>
    <x v="1"/>
    <x v="1"/>
    <x v="1"/>
    <x v="1"/>
    <x v="21"/>
    <x v="7"/>
    <x v="0"/>
  </r>
  <r>
    <x v="8"/>
    <x v="3"/>
    <x v="3"/>
    <x v="3"/>
    <x v="0"/>
    <x v="0"/>
    <x v="3"/>
    <x v="3"/>
    <x v="59"/>
    <x v="0"/>
    <x v="8"/>
    <x v="0"/>
  </r>
  <r>
    <x v="8"/>
    <x v="0"/>
    <x v="0"/>
    <x v="0"/>
    <x v="0"/>
    <x v="0"/>
    <x v="0"/>
    <x v="0"/>
    <x v="60"/>
    <x v="0"/>
    <x v="8"/>
    <x v="0"/>
  </r>
  <r>
    <x v="8"/>
    <x v="5"/>
    <x v="0"/>
    <x v="0"/>
    <x v="0"/>
    <x v="0"/>
    <x v="5"/>
    <x v="5"/>
    <x v="61"/>
    <x v="0"/>
    <x v="8"/>
    <x v="0"/>
  </r>
  <r>
    <x v="8"/>
    <x v="13"/>
    <x v="5"/>
    <x v="5"/>
    <x v="0"/>
    <x v="0"/>
    <x v="13"/>
    <x v="13"/>
    <x v="62"/>
    <x v="0"/>
    <x v="8"/>
    <x v="0"/>
  </r>
  <r>
    <x v="8"/>
    <x v="1"/>
    <x v="1"/>
    <x v="1"/>
    <x v="0"/>
    <x v="0"/>
    <x v="1"/>
    <x v="1"/>
    <x v="1"/>
    <x v="22"/>
    <x v="8"/>
    <x v="0"/>
  </r>
  <r>
    <x v="8"/>
    <x v="11"/>
    <x v="6"/>
    <x v="6"/>
    <x v="0"/>
    <x v="1"/>
    <x v="11"/>
    <x v="11"/>
    <x v="63"/>
    <x v="0"/>
    <x v="8"/>
    <x v="0"/>
  </r>
  <r>
    <x v="8"/>
    <x v="12"/>
    <x v="4"/>
    <x v="4"/>
    <x v="0"/>
    <x v="1"/>
    <x v="12"/>
    <x v="12"/>
    <x v="64"/>
    <x v="0"/>
    <x v="8"/>
    <x v="0"/>
  </r>
  <r>
    <x v="8"/>
    <x v="0"/>
    <x v="0"/>
    <x v="0"/>
    <x v="0"/>
    <x v="1"/>
    <x v="0"/>
    <x v="0"/>
    <x v="65"/>
    <x v="0"/>
    <x v="8"/>
    <x v="0"/>
  </r>
  <r>
    <x v="8"/>
    <x v="5"/>
    <x v="0"/>
    <x v="0"/>
    <x v="0"/>
    <x v="1"/>
    <x v="5"/>
    <x v="5"/>
    <x v="66"/>
    <x v="0"/>
    <x v="8"/>
    <x v="0"/>
  </r>
  <r>
    <x v="8"/>
    <x v="1"/>
    <x v="1"/>
    <x v="1"/>
    <x v="0"/>
    <x v="1"/>
    <x v="1"/>
    <x v="1"/>
    <x v="1"/>
    <x v="23"/>
    <x v="8"/>
    <x v="0"/>
  </r>
  <r>
    <x v="9"/>
    <x v="13"/>
    <x v="5"/>
    <x v="5"/>
    <x v="0"/>
    <x v="2"/>
    <x v="13"/>
    <x v="13"/>
    <x v="67"/>
    <x v="0"/>
    <x v="9"/>
    <x v="0"/>
  </r>
  <r>
    <x v="9"/>
    <x v="1"/>
    <x v="1"/>
    <x v="1"/>
    <x v="0"/>
    <x v="2"/>
    <x v="1"/>
    <x v="1"/>
    <x v="1"/>
    <x v="24"/>
    <x v="9"/>
    <x v="0"/>
  </r>
  <r>
    <x v="9"/>
    <x v="7"/>
    <x v="2"/>
    <x v="2"/>
    <x v="0"/>
    <x v="0"/>
    <x v="7"/>
    <x v="7"/>
    <x v="68"/>
    <x v="0"/>
    <x v="9"/>
    <x v="0"/>
  </r>
  <r>
    <x v="9"/>
    <x v="2"/>
    <x v="2"/>
    <x v="2"/>
    <x v="0"/>
    <x v="0"/>
    <x v="2"/>
    <x v="2"/>
    <x v="69"/>
    <x v="0"/>
    <x v="9"/>
    <x v="0"/>
  </r>
  <r>
    <x v="9"/>
    <x v="9"/>
    <x v="6"/>
    <x v="6"/>
    <x v="0"/>
    <x v="0"/>
    <x v="9"/>
    <x v="9"/>
    <x v="70"/>
    <x v="0"/>
    <x v="9"/>
    <x v="0"/>
  </r>
  <r>
    <x v="9"/>
    <x v="15"/>
    <x v="6"/>
    <x v="6"/>
    <x v="0"/>
    <x v="0"/>
    <x v="15"/>
    <x v="15"/>
    <x v="71"/>
    <x v="0"/>
    <x v="9"/>
    <x v="0"/>
  </r>
  <r>
    <x v="9"/>
    <x v="11"/>
    <x v="6"/>
    <x v="6"/>
    <x v="0"/>
    <x v="0"/>
    <x v="11"/>
    <x v="11"/>
    <x v="72"/>
    <x v="0"/>
    <x v="9"/>
    <x v="0"/>
  </r>
  <r>
    <x v="9"/>
    <x v="10"/>
    <x v="3"/>
    <x v="3"/>
    <x v="0"/>
    <x v="0"/>
    <x v="10"/>
    <x v="10"/>
    <x v="73"/>
    <x v="0"/>
    <x v="9"/>
    <x v="0"/>
  </r>
  <r>
    <x v="9"/>
    <x v="3"/>
    <x v="3"/>
    <x v="3"/>
    <x v="0"/>
    <x v="0"/>
    <x v="3"/>
    <x v="3"/>
    <x v="74"/>
    <x v="0"/>
    <x v="9"/>
    <x v="0"/>
  </r>
  <r>
    <x v="9"/>
    <x v="12"/>
    <x v="4"/>
    <x v="4"/>
    <x v="0"/>
    <x v="0"/>
    <x v="12"/>
    <x v="12"/>
    <x v="75"/>
    <x v="0"/>
    <x v="9"/>
    <x v="0"/>
  </r>
  <r>
    <x v="9"/>
    <x v="4"/>
    <x v="4"/>
    <x v="4"/>
    <x v="0"/>
    <x v="0"/>
    <x v="4"/>
    <x v="4"/>
    <x v="76"/>
    <x v="0"/>
    <x v="9"/>
    <x v="0"/>
  </r>
  <r>
    <x v="9"/>
    <x v="0"/>
    <x v="0"/>
    <x v="0"/>
    <x v="0"/>
    <x v="0"/>
    <x v="0"/>
    <x v="0"/>
    <x v="77"/>
    <x v="0"/>
    <x v="9"/>
    <x v="0"/>
  </r>
  <r>
    <x v="9"/>
    <x v="5"/>
    <x v="0"/>
    <x v="0"/>
    <x v="0"/>
    <x v="0"/>
    <x v="5"/>
    <x v="5"/>
    <x v="78"/>
    <x v="0"/>
    <x v="9"/>
    <x v="0"/>
  </r>
  <r>
    <x v="9"/>
    <x v="13"/>
    <x v="5"/>
    <x v="5"/>
    <x v="0"/>
    <x v="0"/>
    <x v="13"/>
    <x v="13"/>
    <x v="79"/>
    <x v="0"/>
    <x v="9"/>
    <x v="0"/>
  </r>
  <r>
    <x v="9"/>
    <x v="6"/>
    <x v="5"/>
    <x v="5"/>
    <x v="0"/>
    <x v="0"/>
    <x v="6"/>
    <x v="6"/>
    <x v="80"/>
    <x v="0"/>
    <x v="9"/>
    <x v="0"/>
  </r>
  <r>
    <x v="9"/>
    <x v="14"/>
    <x v="1"/>
    <x v="1"/>
    <x v="0"/>
    <x v="0"/>
    <x v="14"/>
    <x v="14"/>
    <x v="81"/>
    <x v="0"/>
    <x v="9"/>
    <x v="0"/>
  </r>
  <r>
    <x v="9"/>
    <x v="8"/>
    <x v="1"/>
    <x v="1"/>
    <x v="0"/>
    <x v="0"/>
    <x v="8"/>
    <x v="8"/>
    <x v="82"/>
    <x v="0"/>
    <x v="9"/>
    <x v="0"/>
  </r>
  <r>
    <x v="9"/>
    <x v="1"/>
    <x v="1"/>
    <x v="1"/>
    <x v="0"/>
    <x v="0"/>
    <x v="1"/>
    <x v="1"/>
    <x v="1"/>
    <x v="25"/>
    <x v="9"/>
    <x v="0"/>
  </r>
  <r>
    <x v="9"/>
    <x v="10"/>
    <x v="3"/>
    <x v="3"/>
    <x v="0"/>
    <x v="1"/>
    <x v="10"/>
    <x v="10"/>
    <x v="83"/>
    <x v="0"/>
    <x v="9"/>
    <x v="0"/>
  </r>
  <r>
    <x v="9"/>
    <x v="3"/>
    <x v="3"/>
    <x v="3"/>
    <x v="0"/>
    <x v="1"/>
    <x v="3"/>
    <x v="3"/>
    <x v="84"/>
    <x v="0"/>
    <x v="9"/>
    <x v="0"/>
  </r>
  <r>
    <x v="9"/>
    <x v="12"/>
    <x v="4"/>
    <x v="4"/>
    <x v="0"/>
    <x v="1"/>
    <x v="12"/>
    <x v="12"/>
    <x v="85"/>
    <x v="0"/>
    <x v="9"/>
    <x v="0"/>
  </r>
  <r>
    <x v="9"/>
    <x v="4"/>
    <x v="4"/>
    <x v="4"/>
    <x v="0"/>
    <x v="1"/>
    <x v="4"/>
    <x v="4"/>
    <x v="86"/>
    <x v="0"/>
    <x v="9"/>
    <x v="0"/>
  </r>
  <r>
    <x v="9"/>
    <x v="0"/>
    <x v="0"/>
    <x v="0"/>
    <x v="0"/>
    <x v="1"/>
    <x v="0"/>
    <x v="0"/>
    <x v="87"/>
    <x v="0"/>
    <x v="9"/>
    <x v="0"/>
  </r>
  <r>
    <x v="9"/>
    <x v="13"/>
    <x v="5"/>
    <x v="5"/>
    <x v="0"/>
    <x v="1"/>
    <x v="13"/>
    <x v="13"/>
    <x v="88"/>
    <x v="0"/>
    <x v="9"/>
    <x v="0"/>
  </r>
  <r>
    <x v="9"/>
    <x v="6"/>
    <x v="5"/>
    <x v="5"/>
    <x v="0"/>
    <x v="1"/>
    <x v="6"/>
    <x v="6"/>
    <x v="86"/>
    <x v="0"/>
    <x v="9"/>
    <x v="0"/>
  </r>
  <r>
    <x v="9"/>
    <x v="8"/>
    <x v="1"/>
    <x v="1"/>
    <x v="0"/>
    <x v="1"/>
    <x v="8"/>
    <x v="8"/>
    <x v="89"/>
    <x v="0"/>
    <x v="9"/>
    <x v="0"/>
  </r>
  <r>
    <x v="9"/>
    <x v="1"/>
    <x v="1"/>
    <x v="1"/>
    <x v="0"/>
    <x v="1"/>
    <x v="1"/>
    <x v="1"/>
    <x v="1"/>
    <x v="26"/>
    <x v="9"/>
    <x v="0"/>
  </r>
  <r>
    <x v="10"/>
    <x v="7"/>
    <x v="2"/>
    <x v="2"/>
    <x v="0"/>
    <x v="2"/>
    <x v="7"/>
    <x v="7"/>
    <x v="90"/>
    <x v="0"/>
    <x v="10"/>
    <x v="0"/>
  </r>
  <r>
    <x v="10"/>
    <x v="10"/>
    <x v="3"/>
    <x v="3"/>
    <x v="0"/>
    <x v="2"/>
    <x v="10"/>
    <x v="10"/>
    <x v="91"/>
    <x v="0"/>
    <x v="10"/>
    <x v="0"/>
  </r>
  <r>
    <x v="10"/>
    <x v="14"/>
    <x v="1"/>
    <x v="1"/>
    <x v="0"/>
    <x v="2"/>
    <x v="14"/>
    <x v="14"/>
    <x v="92"/>
    <x v="0"/>
    <x v="10"/>
    <x v="0"/>
  </r>
  <r>
    <x v="10"/>
    <x v="8"/>
    <x v="1"/>
    <x v="1"/>
    <x v="0"/>
    <x v="2"/>
    <x v="8"/>
    <x v="8"/>
    <x v="93"/>
    <x v="0"/>
    <x v="10"/>
    <x v="0"/>
  </r>
  <r>
    <x v="10"/>
    <x v="1"/>
    <x v="1"/>
    <x v="1"/>
    <x v="0"/>
    <x v="2"/>
    <x v="1"/>
    <x v="1"/>
    <x v="1"/>
    <x v="27"/>
    <x v="10"/>
    <x v="0"/>
  </r>
  <r>
    <x v="10"/>
    <x v="7"/>
    <x v="2"/>
    <x v="2"/>
    <x v="0"/>
    <x v="0"/>
    <x v="7"/>
    <x v="7"/>
    <x v="94"/>
    <x v="0"/>
    <x v="10"/>
    <x v="0"/>
  </r>
  <r>
    <x v="10"/>
    <x v="2"/>
    <x v="2"/>
    <x v="2"/>
    <x v="0"/>
    <x v="0"/>
    <x v="2"/>
    <x v="2"/>
    <x v="95"/>
    <x v="0"/>
    <x v="10"/>
    <x v="0"/>
  </r>
  <r>
    <x v="10"/>
    <x v="9"/>
    <x v="6"/>
    <x v="6"/>
    <x v="0"/>
    <x v="0"/>
    <x v="9"/>
    <x v="9"/>
    <x v="96"/>
    <x v="0"/>
    <x v="10"/>
    <x v="0"/>
  </r>
  <r>
    <x v="10"/>
    <x v="11"/>
    <x v="6"/>
    <x v="6"/>
    <x v="0"/>
    <x v="0"/>
    <x v="11"/>
    <x v="11"/>
    <x v="97"/>
    <x v="0"/>
    <x v="10"/>
    <x v="0"/>
  </r>
  <r>
    <x v="10"/>
    <x v="10"/>
    <x v="3"/>
    <x v="3"/>
    <x v="0"/>
    <x v="0"/>
    <x v="10"/>
    <x v="10"/>
    <x v="98"/>
    <x v="0"/>
    <x v="10"/>
    <x v="0"/>
  </r>
  <r>
    <x v="10"/>
    <x v="3"/>
    <x v="3"/>
    <x v="3"/>
    <x v="0"/>
    <x v="0"/>
    <x v="3"/>
    <x v="3"/>
    <x v="99"/>
    <x v="0"/>
    <x v="10"/>
    <x v="0"/>
  </r>
  <r>
    <x v="10"/>
    <x v="12"/>
    <x v="4"/>
    <x v="4"/>
    <x v="0"/>
    <x v="0"/>
    <x v="12"/>
    <x v="12"/>
    <x v="100"/>
    <x v="0"/>
    <x v="10"/>
    <x v="0"/>
  </r>
  <r>
    <x v="10"/>
    <x v="4"/>
    <x v="4"/>
    <x v="4"/>
    <x v="0"/>
    <x v="0"/>
    <x v="4"/>
    <x v="4"/>
    <x v="101"/>
    <x v="0"/>
    <x v="10"/>
    <x v="0"/>
  </r>
  <r>
    <x v="10"/>
    <x v="0"/>
    <x v="0"/>
    <x v="0"/>
    <x v="0"/>
    <x v="0"/>
    <x v="0"/>
    <x v="0"/>
    <x v="102"/>
    <x v="0"/>
    <x v="10"/>
    <x v="0"/>
  </r>
  <r>
    <x v="10"/>
    <x v="5"/>
    <x v="0"/>
    <x v="0"/>
    <x v="0"/>
    <x v="0"/>
    <x v="5"/>
    <x v="5"/>
    <x v="103"/>
    <x v="0"/>
    <x v="10"/>
    <x v="0"/>
  </r>
  <r>
    <x v="10"/>
    <x v="13"/>
    <x v="5"/>
    <x v="5"/>
    <x v="0"/>
    <x v="0"/>
    <x v="13"/>
    <x v="13"/>
    <x v="104"/>
    <x v="0"/>
    <x v="10"/>
    <x v="0"/>
  </r>
  <r>
    <x v="10"/>
    <x v="6"/>
    <x v="5"/>
    <x v="5"/>
    <x v="0"/>
    <x v="0"/>
    <x v="6"/>
    <x v="6"/>
    <x v="105"/>
    <x v="0"/>
    <x v="10"/>
    <x v="0"/>
  </r>
  <r>
    <x v="10"/>
    <x v="14"/>
    <x v="1"/>
    <x v="1"/>
    <x v="0"/>
    <x v="0"/>
    <x v="14"/>
    <x v="14"/>
    <x v="106"/>
    <x v="0"/>
    <x v="10"/>
    <x v="0"/>
  </r>
  <r>
    <x v="10"/>
    <x v="8"/>
    <x v="1"/>
    <x v="1"/>
    <x v="0"/>
    <x v="0"/>
    <x v="8"/>
    <x v="8"/>
    <x v="107"/>
    <x v="0"/>
    <x v="10"/>
    <x v="0"/>
  </r>
  <r>
    <x v="10"/>
    <x v="1"/>
    <x v="1"/>
    <x v="1"/>
    <x v="0"/>
    <x v="0"/>
    <x v="1"/>
    <x v="1"/>
    <x v="1"/>
    <x v="28"/>
    <x v="10"/>
    <x v="0"/>
  </r>
  <r>
    <x v="10"/>
    <x v="2"/>
    <x v="2"/>
    <x v="2"/>
    <x v="0"/>
    <x v="1"/>
    <x v="2"/>
    <x v="2"/>
    <x v="108"/>
    <x v="0"/>
    <x v="10"/>
    <x v="0"/>
  </r>
  <r>
    <x v="10"/>
    <x v="9"/>
    <x v="6"/>
    <x v="6"/>
    <x v="0"/>
    <x v="1"/>
    <x v="9"/>
    <x v="9"/>
    <x v="109"/>
    <x v="0"/>
    <x v="10"/>
    <x v="0"/>
  </r>
  <r>
    <x v="10"/>
    <x v="11"/>
    <x v="6"/>
    <x v="6"/>
    <x v="0"/>
    <x v="1"/>
    <x v="11"/>
    <x v="11"/>
    <x v="110"/>
    <x v="0"/>
    <x v="10"/>
    <x v="0"/>
  </r>
  <r>
    <x v="10"/>
    <x v="10"/>
    <x v="3"/>
    <x v="3"/>
    <x v="0"/>
    <x v="1"/>
    <x v="10"/>
    <x v="10"/>
    <x v="111"/>
    <x v="0"/>
    <x v="10"/>
    <x v="0"/>
  </r>
  <r>
    <x v="10"/>
    <x v="3"/>
    <x v="3"/>
    <x v="3"/>
    <x v="0"/>
    <x v="1"/>
    <x v="3"/>
    <x v="3"/>
    <x v="112"/>
    <x v="0"/>
    <x v="10"/>
    <x v="0"/>
  </r>
  <r>
    <x v="10"/>
    <x v="0"/>
    <x v="0"/>
    <x v="0"/>
    <x v="0"/>
    <x v="1"/>
    <x v="0"/>
    <x v="0"/>
    <x v="2"/>
    <x v="0"/>
    <x v="10"/>
    <x v="0"/>
  </r>
  <r>
    <x v="10"/>
    <x v="5"/>
    <x v="0"/>
    <x v="0"/>
    <x v="0"/>
    <x v="1"/>
    <x v="5"/>
    <x v="5"/>
    <x v="113"/>
    <x v="0"/>
    <x v="10"/>
    <x v="0"/>
  </r>
  <r>
    <x v="10"/>
    <x v="13"/>
    <x v="5"/>
    <x v="5"/>
    <x v="0"/>
    <x v="1"/>
    <x v="13"/>
    <x v="13"/>
    <x v="114"/>
    <x v="0"/>
    <x v="10"/>
    <x v="0"/>
  </r>
  <r>
    <x v="10"/>
    <x v="6"/>
    <x v="5"/>
    <x v="5"/>
    <x v="0"/>
    <x v="1"/>
    <x v="6"/>
    <x v="6"/>
    <x v="115"/>
    <x v="0"/>
    <x v="10"/>
    <x v="0"/>
  </r>
  <r>
    <x v="10"/>
    <x v="8"/>
    <x v="1"/>
    <x v="1"/>
    <x v="0"/>
    <x v="1"/>
    <x v="8"/>
    <x v="8"/>
    <x v="114"/>
    <x v="0"/>
    <x v="10"/>
    <x v="0"/>
  </r>
  <r>
    <x v="10"/>
    <x v="1"/>
    <x v="1"/>
    <x v="1"/>
    <x v="0"/>
    <x v="1"/>
    <x v="1"/>
    <x v="1"/>
    <x v="1"/>
    <x v="29"/>
    <x v="10"/>
    <x v="0"/>
  </r>
  <r>
    <x v="11"/>
    <x v="4"/>
    <x v="4"/>
    <x v="4"/>
    <x v="0"/>
    <x v="0"/>
    <x v="4"/>
    <x v="4"/>
    <x v="116"/>
    <x v="0"/>
    <x v="11"/>
    <x v="0"/>
  </r>
  <r>
    <x v="11"/>
    <x v="5"/>
    <x v="0"/>
    <x v="0"/>
    <x v="0"/>
    <x v="0"/>
    <x v="5"/>
    <x v="5"/>
    <x v="117"/>
    <x v="0"/>
    <x v="11"/>
    <x v="0"/>
  </r>
  <r>
    <x v="11"/>
    <x v="1"/>
    <x v="1"/>
    <x v="1"/>
    <x v="0"/>
    <x v="0"/>
    <x v="1"/>
    <x v="1"/>
    <x v="1"/>
    <x v="30"/>
    <x v="11"/>
    <x v="0"/>
  </r>
  <r>
    <x v="12"/>
    <x v="1"/>
    <x v="1"/>
    <x v="1"/>
    <x v="0"/>
    <x v="2"/>
    <x v="1"/>
    <x v="1"/>
    <x v="1"/>
    <x v="31"/>
    <x v="12"/>
    <x v="0"/>
  </r>
  <r>
    <x v="12"/>
    <x v="11"/>
    <x v="6"/>
    <x v="6"/>
    <x v="0"/>
    <x v="0"/>
    <x v="11"/>
    <x v="11"/>
    <x v="118"/>
    <x v="0"/>
    <x v="12"/>
    <x v="0"/>
  </r>
  <r>
    <x v="12"/>
    <x v="12"/>
    <x v="4"/>
    <x v="4"/>
    <x v="0"/>
    <x v="0"/>
    <x v="12"/>
    <x v="12"/>
    <x v="119"/>
    <x v="0"/>
    <x v="12"/>
    <x v="0"/>
  </r>
  <r>
    <x v="12"/>
    <x v="4"/>
    <x v="4"/>
    <x v="4"/>
    <x v="0"/>
    <x v="0"/>
    <x v="4"/>
    <x v="4"/>
    <x v="120"/>
    <x v="0"/>
    <x v="12"/>
    <x v="0"/>
  </r>
  <r>
    <x v="12"/>
    <x v="0"/>
    <x v="0"/>
    <x v="0"/>
    <x v="0"/>
    <x v="0"/>
    <x v="0"/>
    <x v="0"/>
    <x v="121"/>
    <x v="0"/>
    <x v="12"/>
    <x v="0"/>
  </r>
  <r>
    <x v="12"/>
    <x v="1"/>
    <x v="1"/>
    <x v="1"/>
    <x v="0"/>
    <x v="0"/>
    <x v="1"/>
    <x v="1"/>
    <x v="1"/>
    <x v="32"/>
    <x v="12"/>
    <x v="0"/>
  </r>
  <r>
    <x v="12"/>
    <x v="7"/>
    <x v="2"/>
    <x v="2"/>
    <x v="0"/>
    <x v="1"/>
    <x v="7"/>
    <x v="7"/>
    <x v="122"/>
    <x v="0"/>
    <x v="12"/>
    <x v="0"/>
  </r>
  <r>
    <x v="12"/>
    <x v="1"/>
    <x v="1"/>
    <x v="1"/>
    <x v="0"/>
    <x v="1"/>
    <x v="1"/>
    <x v="1"/>
    <x v="1"/>
    <x v="33"/>
    <x v="12"/>
    <x v="0"/>
  </r>
  <r>
    <x v="13"/>
    <x v="11"/>
    <x v="6"/>
    <x v="6"/>
    <x v="0"/>
    <x v="0"/>
    <x v="11"/>
    <x v="11"/>
    <x v="123"/>
    <x v="0"/>
    <x v="13"/>
    <x v="0"/>
  </r>
  <r>
    <x v="13"/>
    <x v="6"/>
    <x v="5"/>
    <x v="5"/>
    <x v="0"/>
    <x v="0"/>
    <x v="6"/>
    <x v="6"/>
    <x v="124"/>
    <x v="0"/>
    <x v="13"/>
    <x v="0"/>
  </r>
  <r>
    <x v="13"/>
    <x v="1"/>
    <x v="1"/>
    <x v="1"/>
    <x v="0"/>
    <x v="0"/>
    <x v="1"/>
    <x v="1"/>
    <x v="1"/>
    <x v="34"/>
    <x v="13"/>
    <x v="0"/>
  </r>
  <r>
    <x v="14"/>
    <x v="5"/>
    <x v="0"/>
    <x v="0"/>
    <x v="0"/>
    <x v="2"/>
    <x v="5"/>
    <x v="5"/>
    <x v="125"/>
    <x v="0"/>
    <x v="14"/>
    <x v="0"/>
  </r>
  <r>
    <x v="14"/>
    <x v="1"/>
    <x v="1"/>
    <x v="1"/>
    <x v="0"/>
    <x v="2"/>
    <x v="1"/>
    <x v="1"/>
    <x v="1"/>
    <x v="35"/>
    <x v="14"/>
    <x v="0"/>
  </r>
  <r>
    <x v="14"/>
    <x v="10"/>
    <x v="3"/>
    <x v="3"/>
    <x v="0"/>
    <x v="0"/>
    <x v="10"/>
    <x v="10"/>
    <x v="126"/>
    <x v="0"/>
    <x v="14"/>
    <x v="0"/>
  </r>
  <r>
    <x v="14"/>
    <x v="3"/>
    <x v="3"/>
    <x v="3"/>
    <x v="0"/>
    <x v="0"/>
    <x v="3"/>
    <x v="3"/>
    <x v="127"/>
    <x v="0"/>
    <x v="14"/>
    <x v="0"/>
  </r>
  <r>
    <x v="14"/>
    <x v="5"/>
    <x v="0"/>
    <x v="0"/>
    <x v="0"/>
    <x v="0"/>
    <x v="5"/>
    <x v="5"/>
    <x v="128"/>
    <x v="0"/>
    <x v="14"/>
    <x v="0"/>
  </r>
  <r>
    <x v="14"/>
    <x v="1"/>
    <x v="1"/>
    <x v="1"/>
    <x v="0"/>
    <x v="0"/>
    <x v="1"/>
    <x v="1"/>
    <x v="1"/>
    <x v="36"/>
    <x v="14"/>
    <x v="0"/>
  </r>
  <r>
    <x v="15"/>
    <x v="11"/>
    <x v="6"/>
    <x v="6"/>
    <x v="0"/>
    <x v="2"/>
    <x v="11"/>
    <x v="11"/>
    <x v="129"/>
    <x v="0"/>
    <x v="15"/>
    <x v="0"/>
  </r>
  <r>
    <x v="15"/>
    <x v="1"/>
    <x v="1"/>
    <x v="1"/>
    <x v="0"/>
    <x v="2"/>
    <x v="1"/>
    <x v="1"/>
    <x v="1"/>
    <x v="37"/>
    <x v="15"/>
    <x v="0"/>
  </r>
  <r>
    <x v="15"/>
    <x v="7"/>
    <x v="2"/>
    <x v="2"/>
    <x v="0"/>
    <x v="0"/>
    <x v="7"/>
    <x v="7"/>
    <x v="130"/>
    <x v="0"/>
    <x v="15"/>
    <x v="0"/>
  </r>
  <r>
    <x v="15"/>
    <x v="2"/>
    <x v="2"/>
    <x v="2"/>
    <x v="0"/>
    <x v="0"/>
    <x v="2"/>
    <x v="2"/>
    <x v="131"/>
    <x v="0"/>
    <x v="15"/>
    <x v="0"/>
  </r>
  <r>
    <x v="15"/>
    <x v="9"/>
    <x v="6"/>
    <x v="6"/>
    <x v="0"/>
    <x v="0"/>
    <x v="9"/>
    <x v="9"/>
    <x v="132"/>
    <x v="0"/>
    <x v="15"/>
    <x v="0"/>
  </r>
  <r>
    <x v="15"/>
    <x v="11"/>
    <x v="6"/>
    <x v="6"/>
    <x v="0"/>
    <x v="0"/>
    <x v="11"/>
    <x v="11"/>
    <x v="133"/>
    <x v="0"/>
    <x v="15"/>
    <x v="0"/>
  </r>
  <r>
    <x v="15"/>
    <x v="10"/>
    <x v="3"/>
    <x v="3"/>
    <x v="0"/>
    <x v="0"/>
    <x v="10"/>
    <x v="10"/>
    <x v="134"/>
    <x v="0"/>
    <x v="15"/>
    <x v="0"/>
  </r>
  <r>
    <x v="15"/>
    <x v="3"/>
    <x v="3"/>
    <x v="3"/>
    <x v="0"/>
    <x v="0"/>
    <x v="3"/>
    <x v="3"/>
    <x v="135"/>
    <x v="0"/>
    <x v="15"/>
    <x v="0"/>
  </r>
  <r>
    <x v="15"/>
    <x v="12"/>
    <x v="4"/>
    <x v="4"/>
    <x v="0"/>
    <x v="0"/>
    <x v="12"/>
    <x v="12"/>
    <x v="136"/>
    <x v="0"/>
    <x v="15"/>
    <x v="0"/>
  </r>
  <r>
    <x v="15"/>
    <x v="4"/>
    <x v="4"/>
    <x v="4"/>
    <x v="0"/>
    <x v="0"/>
    <x v="4"/>
    <x v="4"/>
    <x v="137"/>
    <x v="0"/>
    <x v="15"/>
    <x v="0"/>
  </r>
  <r>
    <x v="15"/>
    <x v="0"/>
    <x v="0"/>
    <x v="0"/>
    <x v="0"/>
    <x v="0"/>
    <x v="0"/>
    <x v="0"/>
    <x v="138"/>
    <x v="0"/>
    <x v="15"/>
    <x v="0"/>
  </r>
  <r>
    <x v="15"/>
    <x v="5"/>
    <x v="0"/>
    <x v="0"/>
    <x v="0"/>
    <x v="0"/>
    <x v="5"/>
    <x v="5"/>
    <x v="139"/>
    <x v="0"/>
    <x v="15"/>
    <x v="0"/>
  </r>
  <r>
    <x v="15"/>
    <x v="13"/>
    <x v="5"/>
    <x v="5"/>
    <x v="0"/>
    <x v="0"/>
    <x v="13"/>
    <x v="13"/>
    <x v="140"/>
    <x v="0"/>
    <x v="15"/>
    <x v="0"/>
  </r>
  <r>
    <x v="15"/>
    <x v="6"/>
    <x v="5"/>
    <x v="5"/>
    <x v="0"/>
    <x v="0"/>
    <x v="6"/>
    <x v="6"/>
    <x v="141"/>
    <x v="0"/>
    <x v="15"/>
    <x v="0"/>
  </r>
  <r>
    <x v="15"/>
    <x v="14"/>
    <x v="1"/>
    <x v="1"/>
    <x v="0"/>
    <x v="0"/>
    <x v="14"/>
    <x v="14"/>
    <x v="142"/>
    <x v="0"/>
    <x v="15"/>
    <x v="0"/>
  </r>
  <r>
    <x v="15"/>
    <x v="8"/>
    <x v="1"/>
    <x v="1"/>
    <x v="0"/>
    <x v="0"/>
    <x v="8"/>
    <x v="8"/>
    <x v="143"/>
    <x v="0"/>
    <x v="15"/>
    <x v="0"/>
  </r>
  <r>
    <x v="15"/>
    <x v="1"/>
    <x v="1"/>
    <x v="1"/>
    <x v="0"/>
    <x v="0"/>
    <x v="1"/>
    <x v="1"/>
    <x v="1"/>
    <x v="38"/>
    <x v="15"/>
    <x v="0"/>
  </r>
  <r>
    <x v="15"/>
    <x v="7"/>
    <x v="2"/>
    <x v="2"/>
    <x v="0"/>
    <x v="1"/>
    <x v="7"/>
    <x v="7"/>
    <x v="56"/>
    <x v="0"/>
    <x v="15"/>
    <x v="0"/>
  </r>
  <r>
    <x v="15"/>
    <x v="11"/>
    <x v="6"/>
    <x v="6"/>
    <x v="0"/>
    <x v="1"/>
    <x v="11"/>
    <x v="11"/>
    <x v="144"/>
    <x v="0"/>
    <x v="15"/>
    <x v="0"/>
  </r>
  <r>
    <x v="15"/>
    <x v="13"/>
    <x v="5"/>
    <x v="5"/>
    <x v="0"/>
    <x v="1"/>
    <x v="13"/>
    <x v="13"/>
    <x v="145"/>
    <x v="0"/>
    <x v="15"/>
    <x v="0"/>
  </r>
  <r>
    <x v="15"/>
    <x v="1"/>
    <x v="1"/>
    <x v="1"/>
    <x v="0"/>
    <x v="1"/>
    <x v="1"/>
    <x v="1"/>
    <x v="1"/>
    <x v="39"/>
    <x v="15"/>
    <x v="0"/>
  </r>
  <r>
    <x v="16"/>
    <x v="7"/>
    <x v="2"/>
    <x v="2"/>
    <x v="0"/>
    <x v="2"/>
    <x v="7"/>
    <x v="7"/>
    <x v="146"/>
    <x v="0"/>
    <x v="16"/>
    <x v="0"/>
  </r>
  <r>
    <x v="16"/>
    <x v="5"/>
    <x v="0"/>
    <x v="0"/>
    <x v="0"/>
    <x v="2"/>
    <x v="5"/>
    <x v="5"/>
    <x v="147"/>
    <x v="0"/>
    <x v="16"/>
    <x v="0"/>
  </r>
  <r>
    <x v="16"/>
    <x v="1"/>
    <x v="1"/>
    <x v="1"/>
    <x v="0"/>
    <x v="2"/>
    <x v="1"/>
    <x v="1"/>
    <x v="1"/>
    <x v="40"/>
    <x v="16"/>
    <x v="0"/>
  </r>
  <r>
    <x v="16"/>
    <x v="16"/>
    <x v="2"/>
    <x v="2"/>
    <x v="0"/>
    <x v="0"/>
    <x v="16"/>
    <x v="16"/>
    <x v="148"/>
    <x v="0"/>
    <x v="16"/>
    <x v="0"/>
  </r>
  <r>
    <x v="16"/>
    <x v="7"/>
    <x v="2"/>
    <x v="2"/>
    <x v="0"/>
    <x v="0"/>
    <x v="7"/>
    <x v="7"/>
    <x v="149"/>
    <x v="0"/>
    <x v="16"/>
    <x v="0"/>
  </r>
  <r>
    <x v="16"/>
    <x v="2"/>
    <x v="2"/>
    <x v="2"/>
    <x v="0"/>
    <x v="0"/>
    <x v="2"/>
    <x v="2"/>
    <x v="150"/>
    <x v="0"/>
    <x v="16"/>
    <x v="0"/>
  </r>
  <r>
    <x v="16"/>
    <x v="17"/>
    <x v="2"/>
    <x v="2"/>
    <x v="0"/>
    <x v="0"/>
    <x v="16"/>
    <x v="17"/>
    <x v="151"/>
    <x v="0"/>
    <x v="16"/>
    <x v="0"/>
  </r>
  <r>
    <x v="16"/>
    <x v="9"/>
    <x v="6"/>
    <x v="6"/>
    <x v="0"/>
    <x v="0"/>
    <x v="9"/>
    <x v="9"/>
    <x v="152"/>
    <x v="0"/>
    <x v="16"/>
    <x v="0"/>
  </r>
  <r>
    <x v="16"/>
    <x v="11"/>
    <x v="6"/>
    <x v="6"/>
    <x v="0"/>
    <x v="0"/>
    <x v="11"/>
    <x v="11"/>
    <x v="153"/>
    <x v="0"/>
    <x v="16"/>
    <x v="0"/>
  </r>
  <r>
    <x v="16"/>
    <x v="10"/>
    <x v="3"/>
    <x v="3"/>
    <x v="0"/>
    <x v="0"/>
    <x v="10"/>
    <x v="10"/>
    <x v="154"/>
    <x v="0"/>
    <x v="16"/>
    <x v="0"/>
  </r>
  <r>
    <x v="16"/>
    <x v="3"/>
    <x v="3"/>
    <x v="3"/>
    <x v="0"/>
    <x v="0"/>
    <x v="3"/>
    <x v="3"/>
    <x v="155"/>
    <x v="0"/>
    <x v="16"/>
    <x v="0"/>
  </r>
  <r>
    <x v="16"/>
    <x v="12"/>
    <x v="4"/>
    <x v="4"/>
    <x v="0"/>
    <x v="0"/>
    <x v="12"/>
    <x v="12"/>
    <x v="156"/>
    <x v="0"/>
    <x v="16"/>
    <x v="0"/>
  </r>
  <r>
    <x v="16"/>
    <x v="4"/>
    <x v="4"/>
    <x v="4"/>
    <x v="0"/>
    <x v="0"/>
    <x v="4"/>
    <x v="4"/>
    <x v="157"/>
    <x v="0"/>
    <x v="16"/>
    <x v="0"/>
  </r>
  <r>
    <x v="16"/>
    <x v="0"/>
    <x v="0"/>
    <x v="0"/>
    <x v="0"/>
    <x v="0"/>
    <x v="0"/>
    <x v="0"/>
    <x v="158"/>
    <x v="0"/>
    <x v="16"/>
    <x v="0"/>
  </r>
  <r>
    <x v="16"/>
    <x v="5"/>
    <x v="0"/>
    <x v="0"/>
    <x v="0"/>
    <x v="0"/>
    <x v="5"/>
    <x v="5"/>
    <x v="159"/>
    <x v="0"/>
    <x v="16"/>
    <x v="0"/>
  </r>
  <r>
    <x v="16"/>
    <x v="13"/>
    <x v="5"/>
    <x v="5"/>
    <x v="0"/>
    <x v="0"/>
    <x v="13"/>
    <x v="13"/>
    <x v="160"/>
    <x v="0"/>
    <x v="16"/>
    <x v="0"/>
  </r>
  <r>
    <x v="16"/>
    <x v="6"/>
    <x v="5"/>
    <x v="5"/>
    <x v="0"/>
    <x v="0"/>
    <x v="6"/>
    <x v="6"/>
    <x v="161"/>
    <x v="0"/>
    <x v="16"/>
    <x v="0"/>
  </r>
  <r>
    <x v="16"/>
    <x v="14"/>
    <x v="1"/>
    <x v="1"/>
    <x v="0"/>
    <x v="0"/>
    <x v="14"/>
    <x v="14"/>
    <x v="162"/>
    <x v="0"/>
    <x v="16"/>
    <x v="0"/>
  </r>
  <r>
    <x v="16"/>
    <x v="8"/>
    <x v="1"/>
    <x v="1"/>
    <x v="0"/>
    <x v="0"/>
    <x v="8"/>
    <x v="8"/>
    <x v="163"/>
    <x v="0"/>
    <x v="16"/>
    <x v="0"/>
  </r>
  <r>
    <x v="16"/>
    <x v="1"/>
    <x v="1"/>
    <x v="1"/>
    <x v="0"/>
    <x v="0"/>
    <x v="1"/>
    <x v="1"/>
    <x v="1"/>
    <x v="41"/>
    <x v="16"/>
    <x v="0"/>
  </r>
  <r>
    <x v="16"/>
    <x v="7"/>
    <x v="2"/>
    <x v="2"/>
    <x v="0"/>
    <x v="1"/>
    <x v="7"/>
    <x v="7"/>
    <x v="87"/>
    <x v="0"/>
    <x v="16"/>
    <x v="0"/>
  </r>
  <r>
    <x v="16"/>
    <x v="12"/>
    <x v="4"/>
    <x v="4"/>
    <x v="0"/>
    <x v="1"/>
    <x v="12"/>
    <x v="12"/>
    <x v="164"/>
    <x v="0"/>
    <x v="16"/>
    <x v="0"/>
  </r>
  <r>
    <x v="16"/>
    <x v="5"/>
    <x v="0"/>
    <x v="0"/>
    <x v="0"/>
    <x v="1"/>
    <x v="5"/>
    <x v="5"/>
    <x v="165"/>
    <x v="0"/>
    <x v="16"/>
    <x v="0"/>
  </r>
  <r>
    <x v="16"/>
    <x v="6"/>
    <x v="5"/>
    <x v="5"/>
    <x v="0"/>
    <x v="1"/>
    <x v="6"/>
    <x v="6"/>
    <x v="166"/>
    <x v="0"/>
    <x v="16"/>
    <x v="0"/>
  </r>
  <r>
    <x v="16"/>
    <x v="1"/>
    <x v="1"/>
    <x v="1"/>
    <x v="0"/>
    <x v="1"/>
    <x v="1"/>
    <x v="1"/>
    <x v="1"/>
    <x v="42"/>
    <x v="16"/>
    <x v="0"/>
  </r>
  <r>
    <x v="17"/>
    <x v="13"/>
    <x v="5"/>
    <x v="5"/>
    <x v="0"/>
    <x v="0"/>
    <x v="13"/>
    <x v="13"/>
    <x v="167"/>
    <x v="0"/>
    <x v="17"/>
    <x v="0"/>
  </r>
  <r>
    <x v="17"/>
    <x v="1"/>
    <x v="1"/>
    <x v="1"/>
    <x v="0"/>
    <x v="0"/>
    <x v="1"/>
    <x v="1"/>
    <x v="1"/>
    <x v="43"/>
    <x v="17"/>
    <x v="0"/>
  </r>
  <r>
    <x v="18"/>
    <x v="12"/>
    <x v="4"/>
    <x v="4"/>
    <x v="0"/>
    <x v="0"/>
    <x v="12"/>
    <x v="12"/>
    <x v="168"/>
    <x v="0"/>
    <x v="18"/>
    <x v="0"/>
  </r>
  <r>
    <x v="18"/>
    <x v="0"/>
    <x v="0"/>
    <x v="0"/>
    <x v="0"/>
    <x v="0"/>
    <x v="0"/>
    <x v="0"/>
    <x v="169"/>
    <x v="0"/>
    <x v="18"/>
    <x v="0"/>
  </r>
  <r>
    <x v="18"/>
    <x v="5"/>
    <x v="0"/>
    <x v="0"/>
    <x v="0"/>
    <x v="0"/>
    <x v="5"/>
    <x v="5"/>
    <x v="170"/>
    <x v="0"/>
    <x v="18"/>
    <x v="0"/>
  </r>
  <r>
    <x v="18"/>
    <x v="1"/>
    <x v="1"/>
    <x v="1"/>
    <x v="0"/>
    <x v="0"/>
    <x v="1"/>
    <x v="1"/>
    <x v="1"/>
    <x v="44"/>
    <x v="18"/>
    <x v="0"/>
  </r>
  <r>
    <x v="18"/>
    <x v="13"/>
    <x v="5"/>
    <x v="5"/>
    <x v="0"/>
    <x v="1"/>
    <x v="13"/>
    <x v="13"/>
    <x v="171"/>
    <x v="0"/>
    <x v="18"/>
    <x v="0"/>
  </r>
  <r>
    <x v="18"/>
    <x v="1"/>
    <x v="1"/>
    <x v="1"/>
    <x v="0"/>
    <x v="1"/>
    <x v="1"/>
    <x v="1"/>
    <x v="1"/>
    <x v="45"/>
    <x v="18"/>
    <x v="0"/>
  </r>
  <r>
    <x v="19"/>
    <x v="4"/>
    <x v="4"/>
    <x v="4"/>
    <x v="0"/>
    <x v="2"/>
    <x v="4"/>
    <x v="4"/>
    <x v="172"/>
    <x v="0"/>
    <x v="19"/>
    <x v="0"/>
  </r>
  <r>
    <x v="19"/>
    <x v="1"/>
    <x v="1"/>
    <x v="1"/>
    <x v="0"/>
    <x v="2"/>
    <x v="1"/>
    <x v="1"/>
    <x v="1"/>
    <x v="46"/>
    <x v="19"/>
    <x v="0"/>
  </r>
  <r>
    <x v="19"/>
    <x v="7"/>
    <x v="2"/>
    <x v="2"/>
    <x v="0"/>
    <x v="0"/>
    <x v="7"/>
    <x v="7"/>
    <x v="173"/>
    <x v="0"/>
    <x v="19"/>
    <x v="0"/>
  </r>
  <r>
    <x v="19"/>
    <x v="2"/>
    <x v="2"/>
    <x v="2"/>
    <x v="0"/>
    <x v="0"/>
    <x v="2"/>
    <x v="2"/>
    <x v="174"/>
    <x v="0"/>
    <x v="19"/>
    <x v="0"/>
  </r>
  <r>
    <x v="19"/>
    <x v="9"/>
    <x v="6"/>
    <x v="6"/>
    <x v="0"/>
    <x v="0"/>
    <x v="9"/>
    <x v="9"/>
    <x v="175"/>
    <x v="0"/>
    <x v="19"/>
    <x v="0"/>
  </r>
  <r>
    <x v="19"/>
    <x v="11"/>
    <x v="6"/>
    <x v="6"/>
    <x v="0"/>
    <x v="0"/>
    <x v="11"/>
    <x v="11"/>
    <x v="176"/>
    <x v="0"/>
    <x v="19"/>
    <x v="0"/>
  </r>
  <r>
    <x v="19"/>
    <x v="10"/>
    <x v="3"/>
    <x v="3"/>
    <x v="0"/>
    <x v="0"/>
    <x v="10"/>
    <x v="10"/>
    <x v="177"/>
    <x v="0"/>
    <x v="19"/>
    <x v="0"/>
  </r>
  <r>
    <x v="19"/>
    <x v="3"/>
    <x v="3"/>
    <x v="3"/>
    <x v="0"/>
    <x v="0"/>
    <x v="3"/>
    <x v="3"/>
    <x v="178"/>
    <x v="0"/>
    <x v="19"/>
    <x v="0"/>
  </r>
  <r>
    <x v="19"/>
    <x v="12"/>
    <x v="4"/>
    <x v="4"/>
    <x v="0"/>
    <x v="0"/>
    <x v="12"/>
    <x v="12"/>
    <x v="179"/>
    <x v="0"/>
    <x v="19"/>
    <x v="0"/>
  </r>
  <r>
    <x v="19"/>
    <x v="4"/>
    <x v="4"/>
    <x v="4"/>
    <x v="0"/>
    <x v="0"/>
    <x v="4"/>
    <x v="4"/>
    <x v="180"/>
    <x v="0"/>
    <x v="19"/>
    <x v="0"/>
  </r>
  <r>
    <x v="19"/>
    <x v="0"/>
    <x v="0"/>
    <x v="0"/>
    <x v="0"/>
    <x v="0"/>
    <x v="0"/>
    <x v="0"/>
    <x v="181"/>
    <x v="0"/>
    <x v="19"/>
    <x v="0"/>
  </r>
  <r>
    <x v="19"/>
    <x v="5"/>
    <x v="0"/>
    <x v="0"/>
    <x v="0"/>
    <x v="0"/>
    <x v="5"/>
    <x v="5"/>
    <x v="182"/>
    <x v="0"/>
    <x v="19"/>
    <x v="0"/>
  </r>
  <r>
    <x v="19"/>
    <x v="13"/>
    <x v="5"/>
    <x v="5"/>
    <x v="0"/>
    <x v="0"/>
    <x v="13"/>
    <x v="13"/>
    <x v="183"/>
    <x v="0"/>
    <x v="19"/>
    <x v="0"/>
  </r>
  <r>
    <x v="19"/>
    <x v="6"/>
    <x v="5"/>
    <x v="5"/>
    <x v="0"/>
    <x v="0"/>
    <x v="6"/>
    <x v="6"/>
    <x v="184"/>
    <x v="0"/>
    <x v="19"/>
    <x v="0"/>
  </r>
  <r>
    <x v="19"/>
    <x v="14"/>
    <x v="1"/>
    <x v="1"/>
    <x v="0"/>
    <x v="0"/>
    <x v="14"/>
    <x v="14"/>
    <x v="185"/>
    <x v="0"/>
    <x v="19"/>
    <x v="0"/>
  </r>
  <r>
    <x v="19"/>
    <x v="8"/>
    <x v="1"/>
    <x v="1"/>
    <x v="0"/>
    <x v="0"/>
    <x v="8"/>
    <x v="8"/>
    <x v="186"/>
    <x v="0"/>
    <x v="19"/>
    <x v="0"/>
  </r>
  <r>
    <x v="19"/>
    <x v="1"/>
    <x v="1"/>
    <x v="1"/>
    <x v="0"/>
    <x v="0"/>
    <x v="1"/>
    <x v="1"/>
    <x v="1"/>
    <x v="47"/>
    <x v="19"/>
    <x v="0"/>
  </r>
  <r>
    <x v="19"/>
    <x v="10"/>
    <x v="3"/>
    <x v="3"/>
    <x v="0"/>
    <x v="1"/>
    <x v="10"/>
    <x v="10"/>
    <x v="187"/>
    <x v="0"/>
    <x v="19"/>
    <x v="0"/>
  </r>
  <r>
    <x v="19"/>
    <x v="12"/>
    <x v="4"/>
    <x v="4"/>
    <x v="0"/>
    <x v="1"/>
    <x v="12"/>
    <x v="12"/>
    <x v="188"/>
    <x v="0"/>
    <x v="19"/>
    <x v="0"/>
  </r>
  <r>
    <x v="19"/>
    <x v="4"/>
    <x v="4"/>
    <x v="4"/>
    <x v="0"/>
    <x v="1"/>
    <x v="4"/>
    <x v="4"/>
    <x v="189"/>
    <x v="0"/>
    <x v="19"/>
    <x v="0"/>
  </r>
  <r>
    <x v="19"/>
    <x v="0"/>
    <x v="0"/>
    <x v="0"/>
    <x v="0"/>
    <x v="1"/>
    <x v="0"/>
    <x v="0"/>
    <x v="190"/>
    <x v="0"/>
    <x v="19"/>
    <x v="0"/>
  </r>
  <r>
    <x v="19"/>
    <x v="5"/>
    <x v="0"/>
    <x v="0"/>
    <x v="0"/>
    <x v="1"/>
    <x v="5"/>
    <x v="5"/>
    <x v="191"/>
    <x v="0"/>
    <x v="19"/>
    <x v="0"/>
  </r>
  <r>
    <x v="19"/>
    <x v="6"/>
    <x v="5"/>
    <x v="5"/>
    <x v="0"/>
    <x v="1"/>
    <x v="6"/>
    <x v="6"/>
    <x v="192"/>
    <x v="0"/>
    <x v="19"/>
    <x v="0"/>
  </r>
  <r>
    <x v="19"/>
    <x v="1"/>
    <x v="1"/>
    <x v="1"/>
    <x v="0"/>
    <x v="1"/>
    <x v="1"/>
    <x v="1"/>
    <x v="1"/>
    <x v="48"/>
    <x v="19"/>
    <x v="0"/>
  </r>
  <r>
    <x v="20"/>
    <x v="5"/>
    <x v="0"/>
    <x v="0"/>
    <x v="0"/>
    <x v="2"/>
    <x v="5"/>
    <x v="5"/>
    <x v="193"/>
    <x v="0"/>
    <x v="20"/>
    <x v="0"/>
  </r>
  <r>
    <x v="20"/>
    <x v="1"/>
    <x v="1"/>
    <x v="1"/>
    <x v="0"/>
    <x v="2"/>
    <x v="1"/>
    <x v="1"/>
    <x v="1"/>
    <x v="49"/>
    <x v="20"/>
    <x v="0"/>
  </r>
  <r>
    <x v="20"/>
    <x v="7"/>
    <x v="2"/>
    <x v="2"/>
    <x v="0"/>
    <x v="0"/>
    <x v="7"/>
    <x v="7"/>
    <x v="194"/>
    <x v="0"/>
    <x v="20"/>
    <x v="0"/>
  </r>
  <r>
    <x v="20"/>
    <x v="2"/>
    <x v="2"/>
    <x v="2"/>
    <x v="0"/>
    <x v="0"/>
    <x v="2"/>
    <x v="2"/>
    <x v="195"/>
    <x v="0"/>
    <x v="20"/>
    <x v="0"/>
  </r>
  <r>
    <x v="20"/>
    <x v="9"/>
    <x v="6"/>
    <x v="6"/>
    <x v="0"/>
    <x v="0"/>
    <x v="9"/>
    <x v="9"/>
    <x v="196"/>
    <x v="0"/>
    <x v="20"/>
    <x v="0"/>
  </r>
  <r>
    <x v="20"/>
    <x v="11"/>
    <x v="6"/>
    <x v="6"/>
    <x v="0"/>
    <x v="0"/>
    <x v="11"/>
    <x v="11"/>
    <x v="197"/>
    <x v="0"/>
    <x v="20"/>
    <x v="0"/>
  </r>
  <r>
    <x v="20"/>
    <x v="10"/>
    <x v="3"/>
    <x v="3"/>
    <x v="0"/>
    <x v="0"/>
    <x v="10"/>
    <x v="10"/>
    <x v="198"/>
    <x v="0"/>
    <x v="20"/>
    <x v="0"/>
  </r>
  <r>
    <x v="20"/>
    <x v="3"/>
    <x v="3"/>
    <x v="3"/>
    <x v="0"/>
    <x v="0"/>
    <x v="3"/>
    <x v="3"/>
    <x v="199"/>
    <x v="0"/>
    <x v="20"/>
    <x v="0"/>
  </r>
  <r>
    <x v="20"/>
    <x v="12"/>
    <x v="4"/>
    <x v="4"/>
    <x v="0"/>
    <x v="0"/>
    <x v="12"/>
    <x v="12"/>
    <x v="200"/>
    <x v="0"/>
    <x v="20"/>
    <x v="0"/>
  </r>
  <r>
    <x v="20"/>
    <x v="4"/>
    <x v="4"/>
    <x v="4"/>
    <x v="0"/>
    <x v="0"/>
    <x v="4"/>
    <x v="4"/>
    <x v="201"/>
    <x v="0"/>
    <x v="20"/>
    <x v="0"/>
  </r>
  <r>
    <x v="20"/>
    <x v="0"/>
    <x v="0"/>
    <x v="0"/>
    <x v="0"/>
    <x v="0"/>
    <x v="0"/>
    <x v="0"/>
    <x v="202"/>
    <x v="0"/>
    <x v="20"/>
    <x v="0"/>
  </r>
  <r>
    <x v="20"/>
    <x v="5"/>
    <x v="0"/>
    <x v="0"/>
    <x v="0"/>
    <x v="0"/>
    <x v="5"/>
    <x v="5"/>
    <x v="203"/>
    <x v="0"/>
    <x v="20"/>
    <x v="0"/>
  </r>
  <r>
    <x v="20"/>
    <x v="13"/>
    <x v="5"/>
    <x v="5"/>
    <x v="0"/>
    <x v="0"/>
    <x v="13"/>
    <x v="13"/>
    <x v="204"/>
    <x v="0"/>
    <x v="20"/>
    <x v="0"/>
  </r>
  <r>
    <x v="20"/>
    <x v="6"/>
    <x v="5"/>
    <x v="5"/>
    <x v="0"/>
    <x v="0"/>
    <x v="6"/>
    <x v="6"/>
    <x v="205"/>
    <x v="0"/>
    <x v="20"/>
    <x v="0"/>
  </r>
  <r>
    <x v="20"/>
    <x v="14"/>
    <x v="1"/>
    <x v="1"/>
    <x v="0"/>
    <x v="0"/>
    <x v="14"/>
    <x v="14"/>
    <x v="206"/>
    <x v="0"/>
    <x v="20"/>
    <x v="0"/>
  </r>
  <r>
    <x v="20"/>
    <x v="8"/>
    <x v="1"/>
    <x v="1"/>
    <x v="0"/>
    <x v="0"/>
    <x v="8"/>
    <x v="8"/>
    <x v="207"/>
    <x v="0"/>
    <x v="20"/>
    <x v="0"/>
  </r>
  <r>
    <x v="20"/>
    <x v="1"/>
    <x v="1"/>
    <x v="1"/>
    <x v="0"/>
    <x v="0"/>
    <x v="1"/>
    <x v="1"/>
    <x v="1"/>
    <x v="50"/>
    <x v="20"/>
    <x v="0"/>
  </r>
  <r>
    <x v="20"/>
    <x v="2"/>
    <x v="2"/>
    <x v="2"/>
    <x v="0"/>
    <x v="1"/>
    <x v="2"/>
    <x v="2"/>
    <x v="208"/>
    <x v="0"/>
    <x v="20"/>
    <x v="0"/>
  </r>
  <r>
    <x v="20"/>
    <x v="10"/>
    <x v="3"/>
    <x v="3"/>
    <x v="0"/>
    <x v="1"/>
    <x v="10"/>
    <x v="10"/>
    <x v="209"/>
    <x v="0"/>
    <x v="20"/>
    <x v="0"/>
  </r>
  <r>
    <x v="20"/>
    <x v="18"/>
    <x v="3"/>
    <x v="3"/>
    <x v="0"/>
    <x v="1"/>
    <x v="17"/>
    <x v="18"/>
    <x v="210"/>
    <x v="0"/>
    <x v="20"/>
    <x v="0"/>
  </r>
  <r>
    <x v="20"/>
    <x v="12"/>
    <x v="4"/>
    <x v="4"/>
    <x v="0"/>
    <x v="1"/>
    <x v="12"/>
    <x v="12"/>
    <x v="211"/>
    <x v="0"/>
    <x v="20"/>
    <x v="0"/>
  </r>
  <r>
    <x v="20"/>
    <x v="4"/>
    <x v="4"/>
    <x v="4"/>
    <x v="0"/>
    <x v="1"/>
    <x v="4"/>
    <x v="4"/>
    <x v="212"/>
    <x v="0"/>
    <x v="20"/>
    <x v="0"/>
  </r>
  <r>
    <x v="20"/>
    <x v="5"/>
    <x v="0"/>
    <x v="0"/>
    <x v="0"/>
    <x v="1"/>
    <x v="5"/>
    <x v="5"/>
    <x v="213"/>
    <x v="0"/>
    <x v="20"/>
    <x v="0"/>
  </r>
  <r>
    <x v="20"/>
    <x v="13"/>
    <x v="5"/>
    <x v="5"/>
    <x v="0"/>
    <x v="1"/>
    <x v="13"/>
    <x v="13"/>
    <x v="214"/>
    <x v="0"/>
    <x v="20"/>
    <x v="0"/>
  </r>
  <r>
    <x v="20"/>
    <x v="8"/>
    <x v="1"/>
    <x v="1"/>
    <x v="0"/>
    <x v="1"/>
    <x v="8"/>
    <x v="8"/>
    <x v="215"/>
    <x v="0"/>
    <x v="20"/>
    <x v="0"/>
  </r>
  <r>
    <x v="20"/>
    <x v="1"/>
    <x v="1"/>
    <x v="1"/>
    <x v="0"/>
    <x v="1"/>
    <x v="1"/>
    <x v="1"/>
    <x v="1"/>
    <x v="51"/>
    <x v="20"/>
    <x v="0"/>
  </r>
  <r>
    <x v="21"/>
    <x v="7"/>
    <x v="2"/>
    <x v="2"/>
    <x v="0"/>
    <x v="2"/>
    <x v="7"/>
    <x v="7"/>
    <x v="216"/>
    <x v="0"/>
    <x v="21"/>
    <x v="0"/>
  </r>
  <r>
    <x v="21"/>
    <x v="11"/>
    <x v="6"/>
    <x v="6"/>
    <x v="0"/>
    <x v="2"/>
    <x v="11"/>
    <x v="11"/>
    <x v="121"/>
    <x v="0"/>
    <x v="21"/>
    <x v="0"/>
  </r>
  <r>
    <x v="21"/>
    <x v="10"/>
    <x v="3"/>
    <x v="3"/>
    <x v="0"/>
    <x v="2"/>
    <x v="10"/>
    <x v="10"/>
    <x v="217"/>
    <x v="0"/>
    <x v="21"/>
    <x v="0"/>
  </r>
  <r>
    <x v="21"/>
    <x v="3"/>
    <x v="3"/>
    <x v="3"/>
    <x v="0"/>
    <x v="2"/>
    <x v="3"/>
    <x v="3"/>
    <x v="218"/>
    <x v="0"/>
    <x v="21"/>
    <x v="0"/>
  </r>
  <r>
    <x v="21"/>
    <x v="12"/>
    <x v="4"/>
    <x v="4"/>
    <x v="0"/>
    <x v="2"/>
    <x v="12"/>
    <x v="12"/>
    <x v="219"/>
    <x v="0"/>
    <x v="21"/>
    <x v="0"/>
  </r>
  <r>
    <x v="21"/>
    <x v="0"/>
    <x v="0"/>
    <x v="0"/>
    <x v="0"/>
    <x v="2"/>
    <x v="0"/>
    <x v="0"/>
    <x v="220"/>
    <x v="0"/>
    <x v="21"/>
    <x v="0"/>
  </r>
  <r>
    <x v="21"/>
    <x v="5"/>
    <x v="0"/>
    <x v="0"/>
    <x v="0"/>
    <x v="2"/>
    <x v="5"/>
    <x v="5"/>
    <x v="221"/>
    <x v="0"/>
    <x v="21"/>
    <x v="0"/>
  </r>
  <r>
    <x v="21"/>
    <x v="13"/>
    <x v="5"/>
    <x v="5"/>
    <x v="0"/>
    <x v="2"/>
    <x v="13"/>
    <x v="13"/>
    <x v="222"/>
    <x v="0"/>
    <x v="21"/>
    <x v="0"/>
  </r>
  <r>
    <x v="21"/>
    <x v="6"/>
    <x v="5"/>
    <x v="5"/>
    <x v="0"/>
    <x v="2"/>
    <x v="6"/>
    <x v="6"/>
    <x v="222"/>
    <x v="0"/>
    <x v="21"/>
    <x v="0"/>
  </r>
  <r>
    <x v="21"/>
    <x v="1"/>
    <x v="1"/>
    <x v="1"/>
    <x v="0"/>
    <x v="2"/>
    <x v="1"/>
    <x v="1"/>
    <x v="1"/>
    <x v="52"/>
    <x v="21"/>
    <x v="0"/>
  </r>
  <r>
    <x v="21"/>
    <x v="7"/>
    <x v="2"/>
    <x v="2"/>
    <x v="0"/>
    <x v="0"/>
    <x v="7"/>
    <x v="7"/>
    <x v="223"/>
    <x v="0"/>
    <x v="21"/>
    <x v="0"/>
  </r>
  <r>
    <x v="21"/>
    <x v="2"/>
    <x v="2"/>
    <x v="2"/>
    <x v="0"/>
    <x v="0"/>
    <x v="2"/>
    <x v="2"/>
    <x v="224"/>
    <x v="0"/>
    <x v="21"/>
    <x v="0"/>
  </r>
  <r>
    <x v="21"/>
    <x v="9"/>
    <x v="6"/>
    <x v="6"/>
    <x v="0"/>
    <x v="0"/>
    <x v="9"/>
    <x v="9"/>
    <x v="88"/>
    <x v="0"/>
    <x v="21"/>
    <x v="0"/>
  </r>
  <r>
    <x v="21"/>
    <x v="11"/>
    <x v="6"/>
    <x v="6"/>
    <x v="0"/>
    <x v="0"/>
    <x v="11"/>
    <x v="11"/>
    <x v="225"/>
    <x v="0"/>
    <x v="21"/>
    <x v="0"/>
  </r>
  <r>
    <x v="21"/>
    <x v="10"/>
    <x v="3"/>
    <x v="3"/>
    <x v="0"/>
    <x v="0"/>
    <x v="10"/>
    <x v="10"/>
    <x v="226"/>
    <x v="0"/>
    <x v="21"/>
    <x v="0"/>
  </r>
  <r>
    <x v="21"/>
    <x v="3"/>
    <x v="3"/>
    <x v="3"/>
    <x v="0"/>
    <x v="0"/>
    <x v="3"/>
    <x v="3"/>
    <x v="227"/>
    <x v="0"/>
    <x v="21"/>
    <x v="0"/>
  </r>
  <r>
    <x v="21"/>
    <x v="12"/>
    <x v="4"/>
    <x v="4"/>
    <x v="0"/>
    <x v="0"/>
    <x v="12"/>
    <x v="12"/>
    <x v="228"/>
    <x v="0"/>
    <x v="21"/>
    <x v="0"/>
  </r>
  <r>
    <x v="21"/>
    <x v="4"/>
    <x v="4"/>
    <x v="4"/>
    <x v="0"/>
    <x v="0"/>
    <x v="4"/>
    <x v="4"/>
    <x v="229"/>
    <x v="0"/>
    <x v="21"/>
    <x v="0"/>
  </r>
  <r>
    <x v="21"/>
    <x v="0"/>
    <x v="0"/>
    <x v="0"/>
    <x v="0"/>
    <x v="0"/>
    <x v="0"/>
    <x v="0"/>
    <x v="230"/>
    <x v="0"/>
    <x v="21"/>
    <x v="0"/>
  </r>
  <r>
    <x v="21"/>
    <x v="5"/>
    <x v="0"/>
    <x v="0"/>
    <x v="0"/>
    <x v="0"/>
    <x v="5"/>
    <x v="5"/>
    <x v="231"/>
    <x v="0"/>
    <x v="21"/>
    <x v="0"/>
  </r>
  <r>
    <x v="21"/>
    <x v="13"/>
    <x v="5"/>
    <x v="5"/>
    <x v="0"/>
    <x v="0"/>
    <x v="13"/>
    <x v="13"/>
    <x v="232"/>
    <x v="0"/>
    <x v="21"/>
    <x v="0"/>
  </r>
  <r>
    <x v="21"/>
    <x v="6"/>
    <x v="5"/>
    <x v="5"/>
    <x v="0"/>
    <x v="0"/>
    <x v="6"/>
    <x v="6"/>
    <x v="233"/>
    <x v="0"/>
    <x v="21"/>
    <x v="0"/>
  </r>
  <r>
    <x v="21"/>
    <x v="14"/>
    <x v="1"/>
    <x v="1"/>
    <x v="0"/>
    <x v="0"/>
    <x v="14"/>
    <x v="14"/>
    <x v="234"/>
    <x v="0"/>
    <x v="21"/>
    <x v="0"/>
  </r>
  <r>
    <x v="21"/>
    <x v="8"/>
    <x v="1"/>
    <x v="1"/>
    <x v="0"/>
    <x v="0"/>
    <x v="8"/>
    <x v="8"/>
    <x v="235"/>
    <x v="0"/>
    <x v="21"/>
    <x v="0"/>
  </r>
  <r>
    <x v="21"/>
    <x v="1"/>
    <x v="1"/>
    <x v="1"/>
    <x v="0"/>
    <x v="0"/>
    <x v="1"/>
    <x v="1"/>
    <x v="1"/>
    <x v="53"/>
    <x v="21"/>
    <x v="0"/>
  </r>
  <r>
    <x v="21"/>
    <x v="10"/>
    <x v="3"/>
    <x v="3"/>
    <x v="0"/>
    <x v="1"/>
    <x v="10"/>
    <x v="10"/>
    <x v="236"/>
    <x v="0"/>
    <x v="21"/>
    <x v="0"/>
  </r>
  <r>
    <x v="21"/>
    <x v="3"/>
    <x v="3"/>
    <x v="3"/>
    <x v="0"/>
    <x v="1"/>
    <x v="3"/>
    <x v="3"/>
    <x v="237"/>
    <x v="0"/>
    <x v="21"/>
    <x v="0"/>
  </r>
  <r>
    <x v="21"/>
    <x v="4"/>
    <x v="4"/>
    <x v="4"/>
    <x v="0"/>
    <x v="1"/>
    <x v="4"/>
    <x v="4"/>
    <x v="238"/>
    <x v="0"/>
    <x v="21"/>
    <x v="0"/>
  </r>
  <r>
    <x v="21"/>
    <x v="0"/>
    <x v="0"/>
    <x v="0"/>
    <x v="0"/>
    <x v="1"/>
    <x v="0"/>
    <x v="0"/>
    <x v="239"/>
    <x v="0"/>
    <x v="21"/>
    <x v="0"/>
  </r>
  <r>
    <x v="21"/>
    <x v="5"/>
    <x v="0"/>
    <x v="0"/>
    <x v="0"/>
    <x v="1"/>
    <x v="5"/>
    <x v="5"/>
    <x v="240"/>
    <x v="0"/>
    <x v="21"/>
    <x v="0"/>
  </r>
  <r>
    <x v="21"/>
    <x v="13"/>
    <x v="5"/>
    <x v="5"/>
    <x v="0"/>
    <x v="1"/>
    <x v="13"/>
    <x v="13"/>
    <x v="241"/>
    <x v="0"/>
    <x v="21"/>
    <x v="0"/>
  </r>
  <r>
    <x v="21"/>
    <x v="14"/>
    <x v="1"/>
    <x v="1"/>
    <x v="0"/>
    <x v="1"/>
    <x v="14"/>
    <x v="14"/>
    <x v="242"/>
    <x v="0"/>
    <x v="21"/>
    <x v="0"/>
  </r>
  <r>
    <x v="21"/>
    <x v="8"/>
    <x v="1"/>
    <x v="1"/>
    <x v="0"/>
    <x v="1"/>
    <x v="8"/>
    <x v="8"/>
    <x v="243"/>
    <x v="0"/>
    <x v="21"/>
    <x v="0"/>
  </r>
  <r>
    <x v="21"/>
    <x v="1"/>
    <x v="1"/>
    <x v="1"/>
    <x v="0"/>
    <x v="1"/>
    <x v="1"/>
    <x v="1"/>
    <x v="1"/>
    <x v="54"/>
    <x v="21"/>
    <x v="0"/>
  </r>
  <r>
    <x v="22"/>
    <x v="4"/>
    <x v="4"/>
    <x v="4"/>
    <x v="0"/>
    <x v="0"/>
    <x v="4"/>
    <x v="4"/>
    <x v="244"/>
    <x v="0"/>
    <x v="22"/>
    <x v="0"/>
  </r>
  <r>
    <x v="22"/>
    <x v="0"/>
    <x v="0"/>
    <x v="0"/>
    <x v="0"/>
    <x v="0"/>
    <x v="0"/>
    <x v="0"/>
    <x v="245"/>
    <x v="0"/>
    <x v="22"/>
    <x v="0"/>
  </r>
  <r>
    <x v="22"/>
    <x v="5"/>
    <x v="0"/>
    <x v="0"/>
    <x v="0"/>
    <x v="0"/>
    <x v="5"/>
    <x v="5"/>
    <x v="246"/>
    <x v="0"/>
    <x v="22"/>
    <x v="0"/>
  </r>
  <r>
    <x v="22"/>
    <x v="1"/>
    <x v="1"/>
    <x v="1"/>
    <x v="0"/>
    <x v="0"/>
    <x v="1"/>
    <x v="1"/>
    <x v="1"/>
    <x v="55"/>
    <x v="22"/>
    <x v="0"/>
  </r>
  <r>
    <x v="23"/>
    <x v="10"/>
    <x v="3"/>
    <x v="3"/>
    <x v="0"/>
    <x v="0"/>
    <x v="10"/>
    <x v="10"/>
    <x v="247"/>
    <x v="0"/>
    <x v="23"/>
    <x v="0"/>
  </r>
  <r>
    <x v="23"/>
    <x v="3"/>
    <x v="3"/>
    <x v="3"/>
    <x v="0"/>
    <x v="0"/>
    <x v="3"/>
    <x v="3"/>
    <x v="248"/>
    <x v="0"/>
    <x v="23"/>
    <x v="0"/>
  </r>
  <r>
    <x v="23"/>
    <x v="1"/>
    <x v="1"/>
    <x v="1"/>
    <x v="0"/>
    <x v="0"/>
    <x v="1"/>
    <x v="1"/>
    <x v="1"/>
    <x v="56"/>
    <x v="23"/>
    <x v="0"/>
  </r>
  <r>
    <x v="23"/>
    <x v="11"/>
    <x v="6"/>
    <x v="6"/>
    <x v="0"/>
    <x v="1"/>
    <x v="11"/>
    <x v="11"/>
    <x v="249"/>
    <x v="0"/>
    <x v="23"/>
    <x v="0"/>
  </r>
  <r>
    <x v="23"/>
    <x v="10"/>
    <x v="3"/>
    <x v="3"/>
    <x v="0"/>
    <x v="1"/>
    <x v="10"/>
    <x v="10"/>
    <x v="250"/>
    <x v="0"/>
    <x v="23"/>
    <x v="0"/>
  </r>
  <r>
    <x v="23"/>
    <x v="0"/>
    <x v="0"/>
    <x v="0"/>
    <x v="0"/>
    <x v="1"/>
    <x v="0"/>
    <x v="0"/>
    <x v="251"/>
    <x v="0"/>
    <x v="23"/>
    <x v="0"/>
  </r>
  <r>
    <x v="23"/>
    <x v="5"/>
    <x v="0"/>
    <x v="0"/>
    <x v="0"/>
    <x v="1"/>
    <x v="5"/>
    <x v="5"/>
    <x v="252"/>
    <x v="0"/>
    <x v="23"/>
    <x v="0"/>
  </r>
  <r>
    <x v="23"/>
    <x v="1"/>
    <x v="1"/>
    <x v="1"/>
    <x v="0"/>
    <x v="1"/>
    <x v="1"/>
    <x v="1"/>
    <x v="1"/>
    <x v="57"/>
    <x v="23"/>
    <x v="0"/>
  </r>
  <r>
    <x v="24"/>
    <x v="7"/>
    <x v="2"/>
    <x v="2"/>
    <x v="0"/>
    <x v="2"/>
    <x v="7"/>
    <x v="7"/>
    <x v="253"/>
    <x v="0"/>
    <x v="24"/>
    <x v="0"/>
  </r>
  <r>
    <x v="24"/>
    <x v="9"/>
    <x v="6"/>
    <x v="6"/>
    <x v="0"/>
    <x v="2"/>
    <x v="9"/>
    <x v="9"/>
    <x v="254"/>
    <x v="0"/>
    <x v="24"/>
    <x v="0"/>
  </r>
  <r>
    <x v="24"/>
    <x v="11"/>
    <x v="6"/>
    <x v="6"/>
    <x v="0"/>
    <x v="2"/>
    <x v="11"/>
    <x v="11"/>
    <x v="255"/>
    <x v="0"/>
    <x v="24"/>
    <x v="0"/>
  </r>
  <r>
    <x v="24"/>
    <x v="12"/>
    <x v="4"/>
    <x v="4"/>
    <x v="0"/>
    <x v="2"/>
    <x v="12"/>
    <x v="12"/>
    <x v="256"/>
    <x v="0"/>
    <x v="24"/>
    <x v="0"/>
  </r>
  <r>
    <x v="24"/>
    <x v="0"/>
    <x v="0"/>
    <x v="0"/>
    <x v="0"/>
    <x v="2"/>
    <x v="0"/>
    <x v="0"/>
    <x v="257"/>
    <x v="0"/>
    <x v="24"/>
    <x v="0"/>
  </r>
  <r>
    <x v="24"/>
    <x v="5"/>
    <x v="0"/>
    <x v="0"/>
    <x v="0"/>
    <x v="2"/>
    <x v="5"/>
    <x v="5"/>
    <x v="258"/>
    <x v="0"/>
    <x v="24"/>
    <x v="0"/>
  </r>
  <r>
    <x v="24"/>
    <x v="13"/>
    <x v="5"/>
    <x v="5"/>
    <x v="0"/>
    <x v="2"/>
    <x v="13"/>
    <x v="13"/>
    <x v="259"/>
    <x v="0"/>
    <x v="24"/>
    <x v="0"/>
  </r>
  <r>
    <x v="24"/>
    <x v="6"/>
    <x v="5"/>
    <x v="5"/>
    <x v="0"/>
    <x v="2"/>
    <x v="6"/>
    <x v="6"/>
    <x v="260"/>
    <x v="0"/>
    <x v="24"/>
    <x v="0"/>
  </r>
  <r>
    <x v="24"/>
    <x v="14"/>
    <x v="1"/>
    <x v="1"/>
    <x v="0"/>
    <x v="2"/>
    <x v="14"/>
    <x v="14"/>
    <x v="261"/>
    <x v="0"/>
    <x v="24"/>
    <x v="0"/>
  </r>
  <r>
    <x v="24"/>
    <x v="8"/>
    <x v="1"/>
    <x v="1"/>
    <x v="0"/>
    <x v="2"/>
    <x v="8"/>
    <x v="8"/>
    <x v="262"/>
    <x v="0"/>
    <x v="24"/>
    <x v="0"/>
  </r>
  <r>
    <x v="24"/>
    <x v="1"/>
    <x v="1"/>
    <x v="1"/>
    <x v="0"/>
    <x v="2"/>
    <x v="1"/>
    <x v="1"/>
    <x v="1"/>
    <x v="58"/>
    <x v="24"/>
    <x v="0"/>
  </r>
  <r>
    <x v="24"/>
    <x v="7"/>
    <x v="2"/>
    <x v="2"/>
    <x v="0"/>
    <x v="0"/>
    <x v="7"/>
    <x v="7"/>
    <x v="263"/>
    <x v="0"/>
    <x v="24"/>
    <x v="0"/>
  </r>
  <r>
    <x v="24"/>
    <x v="2"/>
    <x v="2"/>
    <x v="2"/>
    <x v="0"/>
    <x v="0"/>
    <x v="2"/>
    <x v="2"/>
    <x v="264"/>
    <x v="0"/>
    <x v="24"/>
    <x v="0"/>
  </r>
  <r>
    <x v="24"/>
    <x v="9"/>
    <x v="6"/>
    <x v="6"/>
    <x v="0"/>
    <x v="0"/>
    <x v="9"/>
    <x v="9"/>
    <x v="265"/>
    <x v="0"/>
    <x v="24"/>
    <x v="0"/>
  </r>
  <r>
    <x v="24"/>
    <x v="11"/>
    <x v="6"/>
    <x v="6"/>
    <x v="0"/>
    <x v="0"/>
    <x v="11"/>
    <x v="11"/>
    <x v="266"/>
    <x v="0"/>
    <x v="24"/>
    <x v="0"/>
  </r>
  <r>
    <x v="24"/>
    <x v="19"/>
    <x v="3"/>
    <x v="3"/>
    <x v="0"/>
    <x v="0"/>
    <x v="17"/>
    <x v="19"/>
    <x v="267"/>
    <x v="0"/>
    <x v="24"/>
    <x v="0"/>
  </r>
  <r>
    <x v="24"/>
    <x v="10"/>
    <x v="3"/>
    <x v="3"/>
    <x v="0"/>
    <x v="0"/>
    <x v="10"/>
    <x v="10"/>
    <x v="268"/>
    <x v="0"/>
    <x v="24"/>
    <x v="0"/>
  </r>
  <r>
    <x v="24"/>
    <x v="3"/>
    <x v="3"/>
    <x v="3"/>
    <x v="0"/>
    <x v="0"/>
    <x v="3"/>
    <x v="3"/>
    <x v="269"/>
    <x v="0"/>
    <x v="24"/>
    <x v="0"/>
  </r>
  <r>
    <x v="24"/>
    <x v="12"/>
    <x v="4"/>
    <x v="4"/>
    <x v="0"/>
    <x v="0"/>
    <x v="12"/>
    <x v="12"/>
    <x v="270"/>
    <x v="0"/>
    <x v="24"/>
    <x v="0"/>
  </r>
  <r>
    <x v="24"/>
    <x v="4"/>
    <x v="4"/>
    <x v="4"/>
    <x v="0"/>
    <x v="0"/>
    <x v="4"/>
    <x v="4"/>
    <x v="271"/>
    <x v="0"/>
    <x v="24"/>
    <x v="0"/>
  </r>
  <r>
    <x v="24"/>
    <x v="0"/>
    <x v="0"/>
    <x v="0"/>
    <x v="0"/>
    <x v="0"/>
    <x v="0"/>
    <x v="0"/>
    <x v="272"/>
    <x v="0"/>
    <x v="24"/>
    <x v="0"/>
  </r>
  <r>
    <x v="24"/>
    <x v="5"/>
    <x v="0"/>
    <x v="0"/>
    <x v="0"/>
    <x v="0"/>
    <x v="5"/>
    <x v="5"/>
    <x v="273"/>
    <x v="0"/>
    <x v="24"/>
    <x v="0"/>
  </r>
  <r>
    <x v="24"/>
    <x v="13"/>
    <x v="5"/>
    <x v="5"/>
    <x v="0"/>
    <x v="0"/>
    <x v="13"/>
    <x v="13"/>
    <x v="274"/>
    <x v="0"/>
    <x v="24"/>
    <x v="0"/>
  </r>
  <r>
    <x v="24"/>
    <x v="6"/>
    <x v="5"/>
    <x v="5"/>
    <x v="0"/>
    <x v="0"/>
    <x v="6"/>
    <x v="6"/>
    <x v="275"/>
    <x v="0"/>
    <x v="24"/>
    <x v="0"/>
  </r>
  <r>
    <x v="24"/>
    <x v="14"/>
    <x v="1"/>
    <x v="1"/>
    <x v="0"/>
    <x v="0"/>
    <x v="14"/>
    <x v="14"/>
    <x v="276"/>
    <x v="0"/>
    <x v="24"/>
    <x v="0"/>
  </r>
  <r>
    <x v="24"/>
    <x v="8"/>
    <x v="1"/>
    <x v="1"/>
    <x v="0"/>
    <x v="0"/>
    <x v="8"/>
    <x v="8"/>
    <x v="277"/>
    <x v="0"/>
    <x v="24"/>
    <x v="0"/>
  </r>
  <r>
    <x v="24"/>
    <x v="1"/>
    <x v="1"/>
    <x v="1"/>
    <x v="0"/>
    <x v="0"/>
    <x v="1"/>
    <x v="1"/>
    <x v="1"/>
    <x v="59"/>
    <x v="24"/>
    <x v="0"/>
  </r>
  <r>
    <x v="24"/>
    <x v="9"/>
    <x v="6"/>
    <x v="6"/>
    <x v="0"/>
    <x v="1"/>
    <x v="9"/>
    <x v="9"/>
    <x v="278"/>
    <x v="0"/>
    <x v="24"/>
    <x v="0"/>
  </r>
  <r>
    <x v="24"/>
    <x v="11"/>
    <x v="6"/>
    <x v="6"/>
    <x v="0"/>
    <x v="1"/>
    <x v="11"/>
    <x v="11"/>
    <x v="279"/>
    <x v="0"/>
    <x v="24"/>
    <x v="0"/>
  </r>
  <r>
    <x v="24"/>
    <x v="5"/>
    <x v="0"/>
    <x v="0"/>
    <x v="0"/>
    <x v="1"/>
    <x v="5"/>
    <x v="5"/>
    <x v="280"/>
    <x v="0"/>
    <x v="24"/>
    <x v="0"/>
  </r>
  <r>
    <x v="24"/>
    <x v="13"/>
    <x v="5"/>
    <x v="5"/>
    <x v="0"/>
    <x v="1"/>
    <x v="13"/>
    <x v="13"/>
    <x v="281"/>
    <x v="0"/>
    <x v="24"/>
    <x v="0"/>
  </r>
  <r>
    <x v="24"/>
    <x v="6"/>
    <x v="5"/>
    <x v="5"/>
    <x v="0"/>
    <x v="1"/>
    <x v="6"/>
    <x v="6"/>
    <x v="282"/>
    <x v="0"/>
    <x v="24"/>
    <x v="0"/>
  </r>
  <r>
    <x v="24"/>
    <x v="8"/>
    <x v="1"/>
    <x v="1"/>
    <x v="0"/>
    <x v="1"/>
    <x v="8"/>
    <x v="8"/>
    <x v="283"/>
    <x v="0"/>
    <x v="24"/>
    <x v="0"/>
  </r>
  <r>
    <x v="24"/>
    <x v="1"/>
    <x v="1"/>
    <x v="1"/>
    <x v="0"/>
    <x v="1"/>
    <x v="1"/>
    <x v="1"/>
    <x v="1"/>
    <x v="60"/>
    <x v="24"/>
    <x v="0"/>
  </r>
  <r>
    <x v="25"/>
    <x v="1"/>
    <x v="1"/>
    <x v="1"/>
    <x v="0"/>
    <x v="0"/>
    <x v="1"/>
    <x v="1"/>
    <x v="1"/>
    <x v="61"/>
    <x v="25"/>
    <x v="0"/>
  </r>
  <r>
    <x v="25"/>
    <x v="3"/>
    <x v="3"/>
    <x v="3"/>
    <x v="0"/>
    <x v="1"/>
    <x v="3"/>
    <x v="3"/>
    <x v="284"/>
    <x v="0"/>
    <x v="25"/>
    <x v="0"/>
  </r>
  <r>
    <x v="25"/>
    <x v="1"/>
    <x v="1"/>
    <x v="1"/>
    <x v="0"/>
    <x v="1"/>
    <x v="1"/>
    <x v="1"/>
    <x v="1"/>
    <x v="62"/>
    <x v="25"/>
    <x v="0"/>
  </r>
  <r>
    <x v="26"/>
    <x v="1"/>
    <x v="1"/>
    <x v="1"/>
    <x v="0"/>
    <x v="2"/>
    <x v="1"/>
    <x v="1"/>
    <x v="1"/>
    <x v="63"/>
    <x v="26"/>
    <x v="0"/>
  </r>
  <r>
    <x v="26"/>
    <x v="13"/>
    <x v="5"/>
    <x v="5"/>
    <x v="0"/>
    <x v="0"/>
    <x v="13"/>
    <x v="13"/>
    <x v="285"/>
    <x v="0"/>
    <x v="26"/>
    <x v="0"/>
  </r>
  <r>
    <x v="26"/>
    <x v="6"/>
    <x v="5"/>
    <x v="5"/>
    <x v="0"/>
    <x v="0"/>
    <x v="6"/>
    <x v="6"/>
    <x v="286"/>
    <x v="0"/>
    <x v="26"/>
    <x v="0"/>
  </r>
  <r>
    <x v="26"/>
    <x v="14"/>
    <x v="1"/>
    <x v="1"/>
    <x v="0"/>
    <x v="0"/>
    <x v="14"/>
    <x v="14"/>
    <x v="287"/>
    <x v="0"/>
    <x v="26"/>
    <x v="0"/>
  </r>
  <r>
    <x v="26"/>
    <x v="1"/>
    <x v="1"/>
    <x v="1"/>
    <x v="0"/>
    <x v="0"/>
    <x v="1"/>
    <x v="1"/>
    <x v="1"/>
    <x v="64"/>
    <x v="26"/>
    <x v="0"/>
  </r>
  <r>
    <x v="26"/>
    <x v="5"/>
    <x v="0"/>
    <x v="0"/>
    <x v="0"/>
    <x v="1"/>
    <x v="5"/>
    <x v="5"/>
    <x v="288"/>
    <x v="0"/>
    <x v="26"/>
    <x v="0"/>
  </r>
  <r>
    <x v="26"/>
    <x v="8"/>
    <x v="1"/>
    <x v="1"/>
    <x v="0"/>
    <x v="1"/>
    <x v="8"/>
    <x v="8"/>
    <x v="289"/>
    <x v="0"/>
    <x v="26"/>
    <x v="0"/>
  </r>
  <r>
    <x v="26"/>
    <x v="1"/>
    <x v="1"/>
    <x v="1"/>
    <x v="0"/>
    <x v="1"/>
    <x v="1"/>
    <x v="1"/>
    <x v="1"/>
    <x v="65"/>
    <x v="26"/>
    <x v="0"/>
  </r>
  <r>
    <x v="27"/>
    <x v="12"/>
    <x v="4"/>
    <x v="4"/>
    <x v="0"/>
    <x v="2"/>
    <x v="12"/>
    <x v="12"/>
    <x v="290"/>
    <x v="0"/>
    <x v="27"/>
    <x v="0"/>
  </r>
  <r>
    <x v="27"/>
    <x v="13"/>
    <x v="5"/>
    <x v="5"/>
    <x v="0"/>
    <x v="2"/>
    <x v="13"/>
    <x v="13"/>
    <x v="291"/>
    <x v="0"/>
    <x v="27"/>
    <x v="0"/>
  </r>
  <r>
    <x v="27"/>
    <x v="1"/>
    <x v="1"/>
    <x v="1"/>
    <x v="0"/>
    <x v="2"/>
    <x v="1"/>
    <x v="1"/>
    <x v="1"/>
    <x v="66"/>
    <x v="27"/>
    <x v="0"/>
  </r>
  <r>
    <x v="27"/>
    <x v="7"/>
    <x v="2"/>
    <x v="2"/>
    <x v="0"/>
    <x v="0"/>
    <x v="7"/>
    <x v="7"/>
    <x v="292"/>
    <x v="0"/>
    <x v="27"/>
    <x v="0"/>
  </r>
  <r>
    <x v="27"/>
    <x v="2"/>
    <x v="2"/>
    <x v="2"/>
    <x v="0"/>
    <x v="0"/>
    <x v="2"/>
    <x v="2"/>
    <x v="293"/>
    <x v="0"/>
    <x v="27"/>
    <x v="0"/>
  </r>
  <r>
    <x v="27"/>
    <x v="9"/>
    <x v="6"/>
    <x v="6"/>
    <x v="0"/>
    <x v="0"/>
    <x v="9"/>
    <x v="9"/>
    <x v="294"/>
    <x v="0"/>
    <x v="27"/>
    <x v="0"/>
  </r>
  <r>
    <x v="27"/>
    <x v="11"/>
    <x v="6"/>
    <x v="6"/>
    <x v="0"/>
    <x v="0"/>
    <x v="11"/>
    <x v="11"/>
    <x v="295"/>
    <x v="0"/>
    <x v="27"/>
    <x v="0"/>
  </r>
  <r>
    <x v="27"/>
    <x v="10"/>
    <x v="3"/>
    <x v="3"/>
    <x v="0"/>
    <x v="0"/>
    <x v="10"/>
    <x v="10"/>
    <x v="296"/>
    <x v="0"/>
    <x v="27"/>
    <x v="0"/>
  </r>
  <r>
    <x v="27"/>
    <x v="3"/>
    <x v="3"/>
    <x v="3"/>
    <x v="0"/>
    <x v="0"/>
    <x v="3"/>
    <x v="3"/>
    <x v="297"/>
    <x v="0"/>
    <x v="27"/>
    <x v="0"/>
  </r>
  <r>
    <x v="27"/>
    <x v="12"/>
    <x v="4"/>
    <x v="4"/>
    <x v="0"/>
    <x v="0"/>
    <x v="12"/>
    <x v="12"/>
    <x v="298"/>
    <x v="0"/>
    <x v="27"/>
    <x v="0"/>
  </r>
  <r>
    <x v="27"/>
    <x v="4"/>
    <x v="4"/>
    <x v="4"/>
    <x v="0"/>
    <x v="0"/>
    <x v="4"/>
    <x v="4"/>
    <x v="299"/>
    <x v="0"/>
    <x v="27"/>
    <x v="0"/>
  </r>
  <r>
    <x v="27"/>
    <x v="0"/>
    <x v="0"/>
    <x v="0"/>
    <x v="0"/>
    <x v="0"/>
    <x v="0"/>
    <x v="0"/>
    <x v="300"/>
    <x v="0"/>
    <x v="27"/>
    <x v="0"/>
  </r>
  <r>
    <x v="27"/>
    <x v="5"/>
    <x v="0"/>
    <x v="0"/>
    <x v="0"/>
    <x v="0"/>
    <x v="5"/>
    <x v="5"/>
    <x v="301"/>
    <x v="0"/>
    <x v="27"/>
    <x v="0"/>
  </r>
  <r>
    <x v="27"/>
    <x v="13"/>
    <x v="5"/>
    <x v="5"/>
    <x v="0"/>
    <x v="0"/>
    <x v="13"/>
    <x v="13"/>
    <x v="302"/>
    <x v="0"/>
    <x v="27"/>
    <x v="0"/>
  </r>
  <r>
    <x v="27"/>
    <x v="6"/>
    <x v="5"/>
    <x v="5"/>
    <x v="0"/>
    <x v="0"/>
    <x v="6"/>
    <x v="6"/>
    <x v="303"/>
    <x v="0"/>
    <x v="27"/>
    <x v="0"/>
  </r>
  <r>
    <x v="27"/>
    <x v="20"/>
    <x v="5"/>
    <x v="5"/>
    <x v="0"/>
    <x v="0"/>
    <x v="18"/>
    <x v="20"/>
    <x v="304"/>
    <x v="0"/>
    <x v="27"/>
    <x v="0"/>
  </r>
  <r>
    <x v="27"/>
    <x v="14"/>
    <x v="1"/>
    <x v="1"/>
    <x v="0"/>
    <x v="0"/>
    <x v="14"/>
    <x v="14"/>
    <x v="305"/>
    <x v="0"/>
    <x v="27"/>
    <x v="0"/>
  </r>
  <r>
    <x v="27"/>
    <x v="8"/>
    <x v="1"/>
    <x v="1"/>
    <x v="0"/>
    <x v="0"/>
    <x v="8"/>
    <x v="8"/>
    <x v="306"/>
    <x v="0"/>
    <x v="27"/>
    <x v="0"/>
  </r>
  <r>
    <x v="27"/>
    <x v="1"/>
    <x v="1"/>
    <x v="1"/>
    <x v="0"/>
    <x v="0"/>
    <x v="1"/>
    <x v="1"/>
    <x v="1"/>
    <x v="67"/>
    <x v="27"/>
    <x v="0"/>
  </r>
  <r>
    <x v="27"/>
    <x v="7"/>
    <x v="2"/>
    <x v="2"/>
    <x v="0"/>
    <x v="1"/>
    <x v="7"/>
    <x v="7"/>
    <x v="307"/>
    <x v="0"/>
    <x v="27"/>
    <x v="0"/>
  </r>
  <r>
    <x v="27"/>
    <x v="2"/>
    <x v="2"/>
    <x v="2"/>
    <x v="0"/>
    <x v="1"/>
    <x v="2"/>
    <x v="2"/>
    <x v="308"/>
    <x v="0"/>
    <x v="27"/>
    <x v="0"/>
  </r>
  <r>
    <x v="27"/>
    <x v="9"/>
    <x v="6"/>
    <x v="6"/>
    <x v="0"/>
    <x v="1"/>
    <x v="9"/>
    <x v="9"/>
    <x v="309"/>
    <x v="0"/>
    <x v="27"/>
    <x v="0"/>
  </r>
  <r>
    <x v="27"/>
    <x v="11"/>
    <x v="6"/>
    <x v="6"/>
    <x v="0"/>
    <x v="1"/>
    <x v="11"/>
    <x v="11"/>
    <x v="310"/>
    <x v="0"/>
    <x v="27"/>
    <x v="0"/>
  </r>
  <r>
    <x v="27"/>
    <x v="10"/>
    <x v="3"/>
    <x v="3"/>
    <x v="0"/>
    <x v="1"/>
    <x v="10"/>
    <x v="10"/>
    <x v="311"/>
    <x v="0"/>
    <x v="27"/>
    <x v="0"/>
  </r>
  <r>
    <x v="27"/>
    <x v="12"/>
    <x v="4"/>
    <x v="4"/>
    <x v="0"/>
    <x v="1"/>
    <x v="12"/>
    <x v="12"/>
    <x v="312"/>
    <x v="0"/>
    <x v="27"/>
    <x v="0"/>
  </r>
  <r>
    <x v="27"/>
    <x v="4"/>
    <x v="4"/>
    <x v="4"/>
    <x v="0"/>
    <x v="1"/>
    <x v="4"/>
    <x v="4"/>
    <x v="313"/>
    <x v="0"/>
    <x v="27"/>
    <x v="0"/>
  </r>
  <r>
    <x v="27"/>
    <x v="0"/>
    <x v="0"/>
    <x v="0"/>
    <x v="0"/>
    <x v="1"/>
    <x v="0"/>
    <x v="0"/>
    <x v="314"/>
    <x v="0"/>
    <x v="27"/>
    <x v="0"/>
  </r>
  <r>
    <x v="27"/>
    <x v="5"/>
    <x v="0"/>
    <x v="0"/>
    <x v="0"/>
    <x v="1"/>
    <x v="5"/>
    <x v="5"/>
    <x v="315"/>
    <x v="0"/>
    <x v="27"/>
    <x v="0"/>
  </r>
  <r>
    <x v="27"/>
    <x v="13"/>
    <x v="5"/>
    <x v="5"/>
    <x v="0"/>
    <x v="1"/>
    <x v="13"/>
    <x v="13"/>
    <x v="316"/>
    <x v="0"/>
    <x v="27"/>
    <x v="0"/>
  </r>
  <r>
    <x v="27"/>
    <x v="6"/>
    <x v="5"/>
    <x v="5"/>
    <x v="0"/>
    <x v="1"/>
    <x v="6"/>
    <x v="6"/>
    <x v="16"/>
    <x v="0"/>
    <x v="27"/>
    <x v="0"/>
  </r>
  <r>
    <x v="27"/>
    <x v="14"/>
    <x v="1"/>
    <x v="1"/>
    <x v="0"/>
    <x v="1"/>
    <x v="14"/>
    <x v="14"/>
    <x v="317"/>
    <x v="0"/>
    <x v="27"/>
    <x v="0"/>
  </r>
  <r>
    <x v="27"/>
    <x v="8"/>
    <x v="1"/>
    <x v="1"/>
    <x v="0"/>
    <x v="1"/>
    <x v="8"/>
    <x v="8"/>
    <x v="318"/>
    <x v="0"/>
    <x v="27"/>
    <x v="0"/>
  </r>
  <r>
    <x v="27"/>
    <x v="1"/>
    <x v="1"/>
    <x v="1"/>
    <x v="0"/>
    <x v="1"/>
    <x v="1"/>
    <x v="1"/>
    <x v="1"/>
    <x v="68"/>
    <x v="27"/>
    <x v="0"/>
  </r>
  <r>
    <x v="28"/>
    <x v="10"/>
    <x v="3"/>
    <x v="3"/>
    <x v="0"/>
    <x v="2"/>
    <x v="10"/>
    <x v="10"/>
    <x v="319"/>
    <x v="0"/>
    <x v="28"/>
    <x v="0"/>
  </r>
  <r>
    <x v="28"/>
    <x v="1"/>
    <x v="1"/>
    <x v="1"/>
    <x v="0"/>
    <x v="2"/>
    <x v="1"/>
    <x v="1"/>
    <x v="1"/>
    <x v="69"/>
    <x v="28"/>
    <x v="0"/>
  </r>
  <r>
    <x v="28"/>
    <x v="11"/>
    <x v="6"/>
    <x v="6"/>
    <x v="0"/>
    <x v="0"/>
    <x v="11"/>
    <x v="11"/>
    <x v="320"/>
    <x v="0"/>
    <x v="28"/>
    <x v="0"/>
  </r>
  <r>
    <x v="28"/>
    <x v="0"/>
    <x v="0"/>
    <x v="0"/>
    <x v="0"/>
    <x v="0"/>
    <x v="0"/>
    <x v="0"/>
    <x v="321"/>
    <x v="0"/>
    <x v="28"/>
    <x v="0"/>
  </r>
  <r>
    <x v="28"/>
    <x v="14"/>
    <x v="1"/>
    <x v="1"/>
    <x v="0"/>
    <x v="0"/>
    <x v="14"/>
    <x v="14"/>
    <x v="322"/>
    <x v="0"/>
    <x v="28"/>
    <x v="0"/>
  </r>
  <r>
    <x v="28"/>
    <x v="1"/>
    <x v="1"/>
    <x v="1"/>
    <x v="0"/>
    <x v="0"/>
    <x v="1"/>
    <x v="1"/>
    <x v="1"/>
    <x v="70"/>
    <x v="28"/>
    <x v="0"/>
  </r>
  <r>
    <x v="28"/>
    <x v="7"/>
    <x v="2"/>
    <x v="2"/>
    <x v="0"/>
    <x v="1"/>
    <x v="7"/>
    <x v="7"/>
    <x v="323"/>
    <x v="0"/>
    <x v="28"/>
    <x v="0"/>
  </r>
  <r>
    <x v="28"/>
    <x v="12"/>
    <x v="4"/>
    <x v="4"/>
    <x v="0"/>
    <x v="1"/>
    <x v="12"/>
    <x v="12"/>
    <x v="324"/>
    <x v="0"/>
    <x v="28"/>
    <x v="0"/>
  </r>
  <r>
    <x v="28"/>
    <x v="4"/>
    <x v="4"/>
    <x v="4"/>
    <x v="0"/>
    <x v="1"/>
    <x v="4"/>
    <x v="4"/>
    <x v="325"/>
    <x v="0"/>
    <x v="28"/>
    <x v="0"/>
  </r>
  <r>
    <x v="28"/>
    <x v="0"/>
    <x v="0"/>
    <x v="0"/>
    <x v="0"/>
    <x v="1"/>
    <x v="0"/>
    <x v="0"/>
    <x v="326"/>
    <x v="0"/>
    <x v="28"/>
    <x v="0"/>
  </r>
  <r>
    <x v="28"/>
    <x v="14"/>
    <x v="1"/>
    <x v="1"/>
    <x v="0"/>
    <x v="1"/>
    <x v="14"/>
    <x v="14"/>
    <x v="327"/>
    <x v="0"/>
    <x v="28"/>
    <x v="0"/>
  </r>
  <r>
    <x v="28"/>
    <x v="8"/>
    <x v="1"/>
    <x v="1"/>
    <x v="0"/>
    <x v="1"/>
    <x v="8"/>
    <x v="8"/>
    <x v="326"/>
    <x v="0"/>
    <x v="28"/>
    <x v="0"/>
  </r>
  <r>
    <x v="28"/>
    <x v="1"/>
    <x v="1"/>
    <x v="1"/>
    <x v="0"/>
    <x v="1"/>
    <x v="1"/>
    <x v="1"/>
    <x v="1"/>
    <x v="71"/>
    <x v="28"/>
    <x v="0"/>
  </r>
  <r>
    <x v="29"/>
    <x v="2"/>
    <x v="2"/>
    <x v="2"/>
    <x v="0"/>
    <x v="0"/>
    <x v="2"/>
    <x v="2"/>
    <x v="328"/>
    <x v="0"/>
    <x v="29"/>
    <x v="0"/>
  </r>
  <r>
    <x v="29"/>
    <x v="9"/>
    <x v="6"/>
    <x v="6"/>
    <x v="0"/>
    <x v="0"/>
    <x v="9"/>
    <x v="9"/>
    <x v="329"/>
    <x v="0"/>
    <x v="29"/>
    <x v="0"/>
  </r>
  <r>
    <x v="29"/>
    <x v="11"/>
    <x v="6"/>
    <x v="6"/>
    <x v="0"/>
    <x v="0"/>
    <x v="11"/>
    <x v="11"/>
    <x v="330"/>
    <x v="0"/>
    <x v="29"/>
    <x v="0"/>
  </r>
  <r>
    <x v="29"/>
    <x v="10"/>
    <x v="3"/>
    <x v="3"/>
    <x v="0"/>
    <x v="0"/>
    <x v="10"/>
    <x v="10"/>
    <x v="331"/>
    <x v="0"/>
    <x v="29"/>
    <x v="0"/>
  </r>
  <r>
    <x v="29"/>
    <x v="3"/>
    <x v="3"/>
    <x v="3"/>
    <x v="0"/>
    <x v="0"/>
    <x v="3"/>
    <x v="3"/>
    <x v="332"/>
    <x v="0"/>
    <x v="29"/>
    <x v="0"/>
  </r>
  <r>
    <x v="29"/>
    <x v="12"/>
    <x v="4"/>
    <x v="4"/>
    <x v="0"/>
    <x v="0"/>
    <x v="12"/>
    <x v="12"/>
    <x v="333"/>
    <x v="0"/>
    <x v="29"/>
    <x v="0"/>
  </r>
  <r>
    <x v="29"/>
    <x v="4"/>
    <x v="4"/>
    <x v="4"/>
    <x v="0"/>
    <x v="0"/>
    <x v="4"/>
    <x v="4"/>
    <x v="334"/>
    <x v="0"/>
    <x v="29"/>
    <x v="0"/>
  </r>
  <r>
    <x v="29"/>
    <x v="0"/>
    <x v="0"/>
    <x v="0"/>
    <x v="0"/>
    <x v="0"/>
    <x v="0"/>
    <x v="0"/>
    <x v="335"/>
    <x v="0"/>
    <x v="29"/>
    <x v="0"/>
  </r>
  <r>
    <x v="29"/>
    <x v="5"/>
    <x v="0"/>
    <x v="0"/>
    <x v="0"/>
    <x v="0"/>
    <x v="5"/>
    <x v="5"/>
    <x v="336"/>
    <x v="0"/>
    <x v="29"/>
    <x v="0"/>
  </r>
  <r>
    <x v="29"/>
    <x v="13"/>
    <x v="5"/>
    <x v="5"/>
    <x v="0"/>
    <x v="0"/>
    <x v="13"/>
    <x v="13"/>
    <x v="337"/>
    <x v="0"/>
    <x v="29"/>
    <x v="0"/>
  </r>
  <r>
    <x v="29"/>
    <x v="6"/>
    <x v="5"/>
    <x v="5"/>
    <x v="0"/>
    <x v="0"/>
    <x v="6"/>
    <x v="6"/>
    <x v="338"/>
    <x v="0"/>
    <x v="29"/>
    <x v="0"/>
  </r>
  <r>
    <x v="29"/>
    <x v="14"/>
    <x v="1"/>
    <x v="1"/>
    <x v="0"/>
    <x v="0"/>
    <x v="14"/>
    <x v="14"/>
    <x v="339"/>
    <x v="0"/>
    <x v="29"/>
    <x v="0"/>
  </r>
  <r>
    <x v="29"/>
    <x v="8"/>
    <x v="1"/>
    <x v="1"/>
    <x v="0"/>
    <x v="0"/>
    <x v="8"/>
    <x v="8"/>
    <x v="340"/>
    <x v="0"/>
    <x v="29"/>
    <x v="0"/>
  </r>
  <r>
    <x v="29"/>
    <x v="1"/>
    <x v="1"/>
    <x v="1"/>
    <x v="0"/>
    <x v="0"/>
    <x v="1"/>
    <x v="1"/>
    <x v="1"/>
    <x v="72"/>
    <x v="29"/>
    <x v="0"/>
  </r>
  <r>
    <x v="29"/>
    <x v="9"/>
    <x v="6"/>
    <x v="6"/>
    <x v="0"/>
    <x v="1"/>
    <x v="9"/>
    <x v="9"/>
    <x v="341"/>
    <x v="0"/>
    <x v="29"/>
    <x v="0"/>
  </r>
  <r>
    <x v="29"/>
    <x v="11"/>
    <x v="6"/>
    <x v="6"/>
    <x v="0"/>
    <x v="1"/>
    <x v="11"/>
    <x v="11"/>
    <x v="342"/>
    <x v="0"/>
    <x v="29"/>
    <x v="0"/>
  </r>
  <r>
    <x v="29"/>
    <x v="10"/>
    <x v="3"/>
    <x v="3"/>
    <x v="0"/>
    <x v="1"/>
    <x v="10"/>
    <x v="10"/>
    <x v="343"/>
    <x v="0"/>
    <x v="29"/>
    <x v="0"/>
  </r>
  <r>
    <x v="29"/>
    <x v="1"/>
    <x v="1"/>
    <x v="1"/>
    <x v="0"/>
    <x v="1"/>
    <x v="1"/>
    <x v="1"/>
    <x v="1"/>
    <x v="73"/>
    <x v="29"/>
    <x v="0"/>
  </r>
  <r>
    <x v="30"/>
    <x v="1"/>
    <x v="1"/>
    <x v="1"/>
    <x v="0"/>
    <x v="2"/>
    <x v="1"/>
    <x v="1"/>
    <x v="1"/>
    <x v="74"/>
    <x v="30"/>
    <x v="0"/>
  </r>
  <r>
    <x v="30"/>
    <x v="7"/>
    <x v="2"/>
    <x v="2"/>
    <x v="0"/>
    <x v="0"/>
    <x v="7"/>
    <x v="7"/>
    <x v="344"/>
    <x v="0"/>
    <x v="30"/>
    <x v="0"/>
  </r>
  <r>
    <x v="30"/>
    <x v="2"/>
    <x v="2"/>
    <x v="2"/>
    <x v="0"/>
    <x v="0"/>
    <x v="2"/>
    <x v="2"/>
    <x v="345"/>
    <x v="0"/>
    <x v="30"/>
    <x v="0"/>
  </r>
  <r>
    <x v="30"/>
    <x v="9"/>
    <x v="6"/>
    <x v="6"/>
    <x v="0"/>
    <x v="0"/>
    <x v="9"/>
    <x v="9"/>
    <x v="346"/>
    <x v="0"/>
    <x v="30"/>
    <x v="0"/>
  </r>
  <r>
    <x v="30"/>
    <x v="11"/>
    <x v="6"/>
    <x v="6"/>
    <x v="0"/>
    <x v="0"/>
    <x v="11"/>
    <x v="11"/>
    <x v="347"/>
    <x v="0"/>
    <x v="30"/>
    <x v="0"/>
  </r>
  <r>
    <x v="30"/>
    <x v="10"/>
    <x v="3"/>
    <x v="3"/>
    <x v="0"/>
    <x v="0"/>
    <x v="10"/>
    <x v="10"/>
    <x v="348"/>
    <x v="0"/>
    <x v="30"/>
    <x v="0"/>
  </r>
  <r>
    <x v="30"/>
    <x v="3"/>
    <x v="3"/>
    <x v="3"/>
    <x v="0"/>
    <x v="0"/>
    <x v="3"/>
    <x v="3"/>
    <x v="349"/>
    <x v="0"/>
    <x v="30"/>
    <x v="0"/>
  </r>
  <r>
    <x v="30"/>
    <x v="12"/>
    <x v="4"/>
    <x v="4"/>
    <x v="0"/>
    <x v="0"/>
    <x v="12"/>
    <x v="12"/>
    <x v="350"/>
    <x v="0"/>
    <x v="30"/>
    <x v="0"/>
  </r>
  <r>
    <x v="30"/>
    <x v="4"/>
    <x v="4"/>
    <x v="4"/>
    <x v="0"/>
    <x v="0"/>
    <x v="4"/>
    <x v="4"/>
    <x v="351"/>
    <x v="0"/>
    <x v="30"/>
    <x v="0"/>
  </r>
  <r>
    <x v="30"/>
    <x v="0"/>
    <x v="0"/>
    <x v="0"/>
    <x v="0"/>
    <x v="0"/>
    <x v="0"/>
    <x v="0"/>
    <x v="352"/>
    <x v="0"/>
    <x v="30"/>
    <x v="0"/>
  </r>
  <r>
    <x v="30"/>
    <x v="5"/>
    <x v="0"/>
    <x v="0"/>
    <x v="0"/>
    <x v="0"/>
    <x v="5"/>
    <x v="5"/>
    <x v="353"/>
    <x v="0"/>
    <x v="30"/>
    <x v="0"/>
  </r>
  <r>
    <x v="30"/>
    <x v="13"/>
    <x v="5"/>
    <x v="5"/>
    <x v="0"/>
    <x v="0"/>
    <x v="13"/>
    <x v="13"/>
    <x v="354"/>
    <x v="0"/>
    <x v="30"/>
    <x v="0"/>
  </r>
  <r>
    <x v="30"/>
    <x v="6"/>
    <x v="5"/>
    <x v="5"/>
    <x v="0"/>
    <x v="0"/>
    <x v="6"/>
    <x v="6"/>
    <x v="355"/>
    <x v="0"/>
    <x v="30"/>
    <x v="0"/>
  </r>
  <r>
    <x v="30"/>
    <x v="14"/>
    <x v="1"/>
    <x v="1"/>
    <x v="0"/>
    <x v="0"/>
    <x v="14"/>
    <x v="14"/>
    <x v="356"/>
    <x v="0"/>
    <x v="30"/>
    <x v="0"/>
  </r>
  <r>
    <x v="30"/>
    <x v="8"/>
    <x v="1"/>
    <x v="1"/>
    <x v="0"/>
    <x v="0"/>
    <x v="8"/>
    <x v="8"/>
    <x v="357"/>
    <x v="0"/>
    <x v="30"/>
    <x v="0"/>
  </r>
  <r>
    <x v="30"/>
    <x v="1"/>
    <x v="1"/>
    <x v="1"/>
    <x v="0"/>
    <x v="0"/>
    <x v="1"/>
    <x v="1"/>
    <x v="1"/>
    <x v="75"/>
    <x v="30"/>
    <x v="0"/>
  </r>
  <r>
    <x v="30"/>
    <x v="2"/>
    <x v="2"/>
    <x v="2"/>
    <x v="0"/>
    <x v="1"/>
    <x v="2"/>
    <x v="2"/>
    <x v="358"/>
    <x v="0"/>
    <x v="30"/>
    <x v="0"/>
  </r>
  <r>
    <x v="30"/>
    <x v="12"/>
    <x v="4"/>
    <x v="4"/>
    <x v="0"/>
    <x v="1"/>
    <x v="12"/>
    <x v="12"/>
    <x v="359"/>
    <x v="0"/>
    <x v="30"/>
    <x v="0"/>
  </r>
  <r>
    <x v="30"/>
    <x v="4"/>
    <x v="4"/>
    <x v="4"/>
    <x v="0"/>
    <x v="1"/>
    <x v="4"/>
    <x v="4"/>
    <x v="360"/>
    <x v="0"/>
    <x v="30"/>
    <x v="0"/>
  </r>
  <r>
    <x v="30"/>
    <x v="13"/>
    <x v="5"/>
    <x v="5"/>
    <x v="0"/>
    <x v="1"/>
    <x v="13"/>
    <x v="13"/>
    <x v="361"/>
    <x v="0"/>
    <x v="30"/>
    <x v="0"/>
  </r>
  <r>
    <x v="30"/>
    <x v="6"/>
    <x v="5"/>
    <x v="5"/>
    <x v="0"/>
    <x v="1"/>
    <x v="6"/>
    <x v="6"/>
    <x v="362"/>
    <x v="0"/>
    <x v="30"/>
    <x v="0"/>
  </r>
  <r>
    <x v="30"/>
    <x v="8"/>
    <x v="1"/>
    <x v="1"/>
    <x v="0"/>
    <x v="1"/>
    <x v="8"/>
    <x v="8"/>
    <x v="363"/>
    <x v="0"/>
    <x v="30"/>
    <x v="0"/>
  </r>
  <r>
    <x v="30"/>
    <x v="1"/>
    <x v="1"/>
    <x v="1"/>
    <x v="0"/>
    <x v="1"/>
    <x v="1"/>
    <x v="1"/>
    <x v="1"/>
    <x v="76"/>
    <x v="30"/>
    <x v="0"/>
  </r>
  <r>
    <x v="31"/>
    <x v="0"/>
    <x v="0"/>
    <x v="0"/>
    <x v="0"/>
    <x v="0"/>
    <x v="0"/>
    <x v="0"/>
    <x v="364"/>
    <x v="0"/>
    <x v="31"/>
    <x v="0"/>
  </r>
  <r>
    <x v="31"/>
    <x v="5"/>
    <x v="0"/>
    <x v="0"/>
    <x v="0"/>
    <x v="0"/>
    <x v="5"/>
    <x v="5"/>
    <x v="365"/>
    <x v="0"/>
    <x v="31"/>
    <x v="0"/>
  </r>
  <r>
    <x v="31"/>
    <x v="1"/>
    <x v="1"/>
    <x v="1"/>
    <x v="0"/>
    <x v="0"/>
    <x v="1"/>
    <x v="1"/>
    <x v="1"/>
    <x v="77"/>
    <x v="31"/>
    <x v="0"/>
  </r>
  <r>
    <x v="31"/>
    <x v="1"/>
    <x v="1"/>
    <x v="1"/>
    <x v="0"/>
    <x v="1"/>
    <x v="1"/>
    <x v="1"/>
    <x v="1"/>
    <x v="78"/>
    <x v="31"/>
    <x v="0"/>
  </r>
  <r>
    <x v="32"/>
    <x v="10"/>
    <x v="3"/>
    <x v="3"/>
    <x v="0"/>
    <x v="0"/>
    <x v="10"/>
    <x v="10"/>
    <x v="366"/>
    <x v="0"/>
    <x v="32"/>
    <x v="0"/>
  </r>
  <r>
    <x v="32"/>
    <x v="3"/>
    <x v="3"/>
    <x v="3"/>
    <x v="0"/>
    <x v="0"/>
    <x v="3"/>
    <x v="3"/>
    <x v="367"/>
    <x v="0"/>
    <x v="32"/>
    <x v="0"/>
  </r>
  <r>
    <x v="32"/>
    <x v="1"/>
    <x v="1"/>
    <x v="1"/>
    <x v="0"/>
    <x v="0"/>
    <x v="1"/>
    <x v="1"/>
    <x v="1"/>
    <x v="79"/>
    <x v="32"/>
    <x v="0"/>
  </r>
  <r>
    <x v="33"/>
    <x v="6"/>
    <x v="5"/>
    <x v="5"/>
    <x v="0"/>
    <x v="0"/>
    <x v="6"/>
    <x v="6"/>
    <x v="368"/>
    <x v="0"/>
    <x v="33"/>
    <x v="0"/>
  </r>
  <r>
    <x v="33"/>
    <x v="1"/>
    <x v="1"/>
    <x v="1"/>
    <x v="0"/>
    <x v="0"/>
    <x v="1"/>
    <x v="1"/>
    <x v="1"/>
    <x v="80"/>
    <x v="33"/>
    <x v="0"/>
  </r>
  <r>
    <x v="34"/>
    <x v="1"/>
    <x v="1"/>
    <x v="1"/>
    <x v="0"/>
    <x v="2"/>
    <x v="1"/>
    <x v="1"/>
    <x v="1"/>
    <x v="81"/>
    <x v="34"/>
    <x v="0"/>
  </r>
  <r>
    <x v="34"/>
    <x v="7"/>
    <x v="2"/>
    <x v="2"/>
    <x v="0"/>
    <x v="0"/>
    <x v="7"/>
    <x v="7"/>
    <x v="369"/>
    <x v="0"/>
    <x v="34"/>
    <x v="0"/>
  </r>
  <r>
    <x v="34"/>
    <x v="2"/>
    <x v="2"/>
    <x v="2"/>
    <x v="0"/>
    <x v="0"/>
    <x v="2"/>
    <x v="2"/>
    <x v="370"/>
    <x v="0"/>
    <x v="34"/>
    <x v="0"/>
  </r>
  <r>
    <x v="34"/>
    <x v="9"/>
    <x v="6"/>
    <x v="6"/>
    <x v="0"/>
    <x v="0"/>
    <x v="9"/>
    <x v="9"/>
    <x v="371"/>
    <x v="0"/>
    <x v="34"/>
    <x v="0"/>
  </r>
  <r>
    <x v="34"/>
    <x v="11"/>
    <x v="6"/>
    <x v="6"/>
    <x v="0"/>
    <x v="0"/>
    <x v="11"/>
    <x v="11"/>
    <x v="372"/>
    <x v="0"/>
    <x v="34"/>
    <x v="0"/>
  </r>
  <r>
    <x v="34"/>
    <x v="10"/>
    <x v="3"/>
    <x v="3"/>
    <x v="0"/>
    <x v="0"/>
    <x v="10"/>
    <x v="10"/>
    <x v="373"/>
    <x v="0"/>
    <x v="34"/>
    <x v="0"/>
  </r>
  <r>
    <x v="34"/>
    <x v="18"/>
    <x v="3"/>
    <x v="3"/>
    <x v="0"/>
    <x v="0"/>
    <x v="17"/>
    <x v="18"/>
    <x v="374"/>
    <x v="0"/>
    <x v="34"/>
    <x v="0"/>
  </r>
  <r>
    <x v="34"/>
    <x v="3"/>
    <x v="3"/>
    <x v="3"/>
    <x v="0"/>
    <x v="0"/>
    <x v="3"/>
    <x v="3"/>
    <x v="375"/>
    <x v="0"/>
    <x v="34"/>
    <x v="0"/>
  </r>
  <r>
    <x v="34"/>
    <x v="12"/>
    <x v="4"/>
    <x v="4"/>
    <x v="0"/>
    <x v="0"/>
    <x v="12"/>
    <x v="12"/>
    <x v="376"/>
    <x v="0"/>
    <x v="34"/>
    <x v="0"/>
  </r>
  <r>
    <x v="34"/>
    <x v="4"/>
    <x v="4"/>
    <x v="4"/>
    <x v="0"/>
    <x v="0"/>
    <x v="4"/>
    <x v="4"/>
    <x v="377"/>
    <x v="0"/>
    <x v="34"/>
    <x v="0"/>
  </r>
  <r>
    <x v="34"/>
    <x v="0"/>
    <x v="0"/>
    <x v="0"/>
    <x v="0"/>
    <x v="0"/>
    <x v="0"/>
    <x v="0"/>
    <x v="378"/>
    <x v="0"/>
    <x v="34"/>
    <x v="0"/>
  </r>
  <r>
    <x v="34"/>
    <x v="5"/>
    <x v="0"/>
    <x v="0"/>
    <x v="0"/>
    <x v="0"/>
    <x v="5"/>
    <x v="5"/>
    <x v="379"/>
    <x v="0"/>
    <x v="34"/>
    <x v="0"/>
  </r>
  <r>
    <x v="34"/>
    <x v="13"/>
    <x v="5"/>
    <x v="5"/>
    <x v="0"/>
    <x v="0"/>
    <x v="13"/>
    <x v="13"/>
    <x v="380"/>
    <x v="0"/>
    <x v="34"/>
    <x v="0"/>
  </r>
  <r>
    <x v="34"/>
    <x v="6"/>
    <x v="5"/>
    <x v="5"/>
    <x v="0"/>
    <x v="0"/>
    <x v="6"/>
    <x v="6"/>
    <x v="381"/>
    <x v="0"/>
    <x v="34"/>
    <x v="0"/>
  </r>
  <r>
    <x v="34"/>
    <x v="14"/>
    <x v="1"/>
    <x v="1"/>
    <x v="0"/>
    <x v="0"/>
    <x v="14"/>
    <x v="14"/>
    <x v="382"/>
    <x v="0"/>
    <x v="34"/>
    <x v="0"/>
  </r>
  <r>
    <x v="34"/>
    <x v="8"/>
    <x v="1"/>
    <x v="1"/>
    <x v="0"/>
    <x v="0"/>
    <x v="8"/>
    <x v="8"/>
    <x v="383"/>
    <x v="0"/>
    <x v="34"/>
    <x v="0"/>
  </r>
  <r>
    <x v="34"/>
    <x v="1"/>
    <x v="1"/>
    <x v="1"/>
    <x v="0"/>
    <x v="0"/>
    <x v="1"/>
    <x v="1"/>
    <x v="1"/>
    <x v="82"/>
    <x v="34"/>
    <x v="0"/>
  </r>
  <r>
    <x v="34"/>
    <x v="7"/>
    <x v="2"/>
    <x v="2"/>
    <x v="0"/>
    <x v="1"/>
    <x v="7"/>
    <x v="7"/>
    <x v="384"/>
    <x v="0"/>
    <x v="34"/>
    <x v="0"/>
  </r>
  <r>
    <x v="34"/>
    <x v="2"/>
    <x v="2"/>
    <x v="2"/>
    <x v="0"/>
    <x v="1"/>
    <x v="2"/>
    <x v="2"/>
    <x v="384"/>
    <x v="0"/>
    <x v="34"/>
    <x v="0"/>
  </r>
  <r>
    <x v="34"/>
    <x v="10"/>
    <x v="3"/>
    <x v="3"/>
    <x v="0"/>
    <x v="1"/>
    <x v="10"/>
    <x v="10"/>
    <x v="385"/>
    <x v="0"/>
    <x v="34"/>
    <x v="0"/>
  </r>
  <r>
    <x v="34"/>
    <x v="12"/>
    <x v="4"/>
    <x v="4"/>
    <x v="0"/>
    <x v="1"/>
    <x v="12"/>
    <x v="12"/>
    <x v="386"/>
    <x v="0"/>
    <x v="34"/>
    <x v="0"/>
  </r>
  <r>
    <x v="34"/>
    <x v="4"/>
    <x v="4"/>
    <x v="4"/>
    <x v="0"/>
    <x v="1"/>
    <x v="4"/>
    <x v="4"/>
    <x v="385"/>
    <x v="0"/>
    <x v="34"/>
    <x v="0"/>
  </r>
  <r>
    <x v="34"/>
    <x v="0"/>
    <x v="0"/>
    <x v="0"/>
    <x v="0"/>
    <x v="1"/>
    <x v="0"/>
    <x v="0"/>
    <x v="387"/>
    <x v="0"/>
    <x v="34"/>
    <x v="0"/>
  </r>
  <r>
    <x v="34"/>
    <x v="5"/>
    <x v="0"/>
    <x v="0"/>
    <x v="0"/>
    <x v="1"/>
    <x v="5"/>
    <x v="5"/>
    <x v="388"/>
    <x v="0"/>
    <x v="34"/>
    <x v="0"/>
  </r>
  <r>
    <x v="34"/>
    <x v="6"/>
    <x v="5"/>
    <x v="5"/>
    <x v="0"/>
    <x v="1"/>
    <x v="6"/>
    <x v="6"/>
    <x v="389"/>
    <x v="0"/>
    <x v="34"/>
    <x v="0"/>
  </r>
  <r>
    <x v="34"/>
    <x v="8"/>
    <x v="1"/>
    <x v="1"/>
    <x v="0"/>
    <x v="1"/>
    <x v="8"/>
    <x v="8"/>
    <x v="390"/>
    <x v="0"/>
    <x v="34"/>
    <x v="0"/>
  </r>
  <r>
    <x v="34"/>
    <x v="1"/>
    <x v="1"/>
    <x v="1"/>
    <x v="0"/>
    <x v="1"/>
    <x v="1"/>
    <x v="1"/>
    <x v="1"/>
    <x v="83"/>
    <x v="34"/>
    <x v="0"/>
  </r>
  <r>
    <x v="35"/>
    <x v="7"/>
    <x v="2"/>
    <x v="2"/>
    <x v="0"/>
    <x v="2"/>
    <x v="7"/>
    <x v="7"/>
    <x v="391"/>
    <x v="0"/>
    <x v="35"/>
    <x v="0"/>
  </r>
  <r>
    <x v="35"/>
    <x v="9"/>
    <x v="6"/>
    <x v="6"/>
    <x v="0"/>
    <x v="2"/>
    <x v="9"/>
    <x v="9"/>
    <x v="392"/>
    <x v="0"/>
    <x v="35"/>
    <x v="0"/>
  </r>
  <r>
    <x v="35"/>
    <x v="10"/>
    <x v="3"/>
    <x v="3"/>
    <x v="0"/>
    <x v="2"/>
    <x v="10"/>
    <x v="10"/>
    <x v="393"/>
    <x v="0"/>
    <x v="35"/>
    <x v="0"/>
  </r>
  <r>
    <x v="35"/>
    <x v="3"/>
    <x v="3"/>
    <x v="3"/>
    <x v="0"/>
    <x v="2"/>
    <x v="3"/>
    <x v="3"/>
    <x v="394"/>
    <x v="0"/>
    <x v="35"/>
    <x v="0"/>
  </r>
  <r>
    <x v="35"/>
    <x v="12"/>
    <x v="4"/>
    <x v="4"/>
    <x v="0"/>
    <x v="2"/>
    <x v="12"/>
    <x v="12"/>
    <x v="395"/>
    <x v="0"/>
    <x v="35"/>
    <x v="0"/>
  </r>
  <r>
    <x v="35"/>
    <x v="13"/>
    <x v="5"/>
    <x v="5"/>
    <x v="0"/>
    <x v="2"/>
    <x v="13"/>
    <x v="13"/>
    <x v="396"/>
    <x v="0"/>
    <x v="35"/>
    <x v="0"/>
  </r>
  <r>
    <x v="35"/>
    <x v="14"/>
    <x v="1"/>
    <x v="1"/>
    <x v="0"/>
    <x v="2"/>
    <x v="14"/>
    <x v="14"/>
    <x v="397"/>
    <x v="0"/>
    <x v="35"/>
    <x v="0"/>
  </r>
  <r>
    <x v="35"/>
    <x v="1"/>
    <x v="1"/>
    <x v="1"/>
    <x v="0"/>
    <x v="2"/>
    <x v="1"/>
    <x v="1"/>
    <x v="1"/>
    <x v="84"/>
    <x v="35"/>
    <x v="0"/>
  </r>
  <r>
    <x v="35"/>
    <x v="7"/>
    <x v="2"/>
    <x v="2"/>
    <x v="0"/>
    <x v="0"/>
    <x v="7"/>
    <x v="7"/>
    <x v="398"/>
    <x v="0"/>
    <x v="35"/>
    <x v="0"/>
  </r>
  <r>
    <x v="35"/>
    <x v="2"/>
    <x v="2"/>
    <x v="2"/>
    <x v="0"/>
    <x v="0"/>
    <x v="2"/>
    <x v="2"/>
    <x v="399"/>
    <x v="0"/>
    <x v="35"/>
    <x v="0"/>
  </r>
  <r>
    <x v="35"/>
    <x v="9"/>
    <x v="6"/>
    <x v="6"/>
    <x v="0"/>
    <x v="0"/>
    <x v="9"/>
    <x v="9"/>
    <x v="400"/>
    <x v="0"/>
    <x v="35"/>
    <x v="0"/>
  </r>
  <r>
    <x v="35"/>
    <x v="11"/>
    <x v="6"/>
    <x v="6"/>
    <x v="0"/>
    <x v="0"/>
    <x v="11"/>
    <x v="11"/>
    <x v="401"/>
    <x v="0"/>
    <x v="35"/>
    <x v="0"/>
  </r>
  <r>
    <x v="35"/>
    <x v="10"/>
    <x v="3"/>
    <x v="3"/>
    <x v="0"/>
    <x v="0"/>
    <x v="10"/>
    <x v="10"/>
    <x v="402"/>
    <x v="0"/>
    <x v="35"/>
    <x v="0"/>
  </r>
  <r>
    <x v="35"/>
    <x v="3"/>
    <x v="3"/>
    <x v="3"/>
    <x v="0"/>
    <x v="0"/>
    <x v="3"/>
    <x v="3"/>
    <x v="403"/>
    <x v="0"/>
    <x v="35"/>
    <x v="0"/>
  </r>
  <r>
    <x v="35"/>
    <x v="12"/>
    <x v="4"/>
    <x v="4"/>
    <x v="0"/>
    <x v="0"/>
    <x v="12"/>
    <x v="12"/>
    <x v="404"/>
    <x v="0"/>
    <x v="35"/>
    <x v="0"/>
  </r>
  <r>
    <x v="35"/>
    <x v="4"/>
    <x v="4"/>
    <x v="4"/>
    <x v="0"/>
    <x v="0"/>
    <x v="4"/>
    <x v="4"/>
    <x v="405"/>
    <x v="0"/>
    <x v="35"/>
    <x v="0"/>
  </r>
  <r>
    <x v="35"/>
    <x v="0"/>
    <x v="0"/>
    <x v="0"/>
    <x v="0"/>
    <x v="0"/>
    <x v="0"/>
    <x v="0"/>
    <x v="406"/>
    <x v="0"/>
    <x v="35"/>
    <x v="0"/>
  </r>
  <r>
    <x v="35"/>
    <x v="5"/>
    <x v="0"/>
    <x v="0"/>
    <x v="0"/>
    <x v="0"/>
    <x v="5"/>
    <x v="5"/>
    <x v="407"/>
    <x v="0"/>
    <x v="35"/>
    <x v="0"/>
  </r>
  <r>
    <x v="35"/>
    <x v="13"/>
    <x v="5"/>
    <x v="5"/>
    <x v="0"/>
    <x v="0"/>
    <x v="13"/>
    <x v="13"/>
    <x v="408"/>
    <x v="0"/>
    <x v="35"/>
    <x v="0"/>
  </r>
  <r>
    <x v="35"/>
    <x v="6"/>
    <x v="5"/>
    <x v="5"/>
    <x v="0"/>
    <x v="0"/>
    <x v="6"/>
    <x v="6"/>
    <x v="409"/>
    <x v="0"/>
    <x v="35"/>
    <x v="0"/>
  </r>
  <r>
    <x v="35"/>
    <x v="14"/>
    <x v="1"/>
    <x v="1"/>
    <x v="0"/>
    <x v="0"/>
    <x v="14"/>
    <x v="14"/>
    <x v="410"/>
    <x v="0"/>
    <x v="35"/>
    <x v="0"/>
  </r>
  <r>
    <x v="35"/>
    <x v="8"/>
    <x v="1"/>
    <x v="1"/>
    <x v="0"/>
    <x v="0"/>
    <x v="8"/>
    <x v="8"/>
    <x v="411"/>
    <x v="0"/>
    <x v="35"/>
    <x v="0"/>
  </r>
  <r>
    <x v="35"/>
    <x v="1"/>
    <x v="1"/>
    <x v="1"/>
    <x v="0"/>
    <x v="0"/>
    <x v="1"/>
    <x v="1"/>
    <x v="1"/>
    <x v="85"/>
    <x v="35"/>
    <x v="0"/>
  </r>
  <r>
    <x v="35"/>
    <x v="7"/>
    <x v="2"/>
    <x v="2"/>
    <x v="0"/>
    <x v="1"/>
    <x v="7"/>
    <x v="7"/>
    <x v="412"/>
    <x v="0"/>
    <x v="35"/>
    <x v="0"/>
  </r>
  <r>
    <x v="35"/>
    <x v="11"/>
    <x v="6"/>
    <x v="6"/>
    <x v="0"/>
    <x v="1"/>
    <x v="11"/>
    <x v="11"/>
    <x v="413"/>
    <x v="0"/>
    <x v="35"/>
    <x v="0"/>
  </r>
  <r>
    <x v="35"/>
    <x v="10"/>
    <x v="3"/>
    <x v="3"/>
    <x v="0"/>
    <x v="1"/>
    <x v="10"/>
    <x v="10"/>
    <x v="414"/>
    <x v="0"/>
    <x v="35"/>
    <x v="0"/>
  </r>
  <r>
    <x v="35"/>
    <x v="13"/>
    <x v="5"/>
    <x v="5"/>
    <x v="0"/>
    <x v="1"/>
    <x v="13"/>
    <x v="13"/>
    <x v="415"/>
    <x v="0"/>
    <x v="35"/>
    <x v="0"/>
  </r>
  <r>
    <x v="35"/>
    <x v="6"/>
    <x v="5"/>
    <x v="5"/>
    <x v="0"/>
    <x v="1"/>
    <x v="6"/>
    <x v="6"/>
    <x v="416"/>
    <x v="0"/>
    <x v="35"/>
    <x v="0"/>
  </r>
  <r>
    <x v="35"/>
    <x v="8"/>
    <x v="1"/>
    <x v="1"/>
    <x v="0"/>
    <x v="1"/>
    <x v="8"/>
    <x v="8"/>
    <x v="417"/>
    <x v="0"/>
    <x v="35"/>
    <x v="0"/>
  </r>
  <r>
    <x v="35"/>
    <x v="1"/>
    <x v="1"/>
    <x v="1"/>
    <x v="0"/>
    <x v="1"/>
    <x v="1"/>
    <x v="1"/>
    <x v="1"/>
    <x v="86"/>
    <x v="35"/>
    <x v="0"/>
  </r>
  <r>
    <x v="36"/>
    <x v="7"/>
    <x v="2"/>
    <x v="2"/>
    <x v="0"/>
    <x v="2"/>
    <x v="7"/>
    <x v="7"/>
    <x v="418"/>
    <x v="0"/>
    <x v="36"/>
    <x v="0"/>
  </r>
  <r>
    <x v="36"/>
    <x v="5"/>
    <x v="0"/>
    <x v="0"/>
    <x v="0"/>
    <x v="2"/>
    <x v="5"/>
    <x v="5"/>
    <x v="419"/>
    <x v="0"/>
    <x v="36"/>
    <x v="0"/>
  </r>
  <r>
    <x v="36"/>
    <x v="1"/>
    <x v="1"/>
    <x v="1"/>
    <x v="0"/>
    <x v="2"/>
    <x v="1"/>
    <x v="1"/>
    <x v="1"/>
    <x v="87"/>
    <x v="36"/>
    <x v="0"/>
  </r>
  <r>
    <x v="36"/>
    <x v="7"/>
    <x v="2"/>
    <x v="2"/>
    <x v="0"/>
    <x v="0"/>
    <x v="7"/>
    <x v="7"/>
    <x v="420"/>
    <x v="0"/>
    <x v="36"/>
    <x v="0"/>
  </r>
  <r>
    <x v="36"/>
    <x v="2"/>
    <x v="2"/>
    <x v="2"/>
    <x v="0"/>
    <x v="0"/>
    <x v="2"/>
    <x v="2"/>
    <x v="421"/>
    <x v="0"/>
    <x v="36"/>
    <x v="0"/>
  </r>
  <r>
    <x v="36"/>
    <x v="9"/>
    <x v="6"/>
    <x v="6"/>
    <x v="0"/>
    <x v="0"/>
    <x v="9"/>
    <x v="9"/>
    <x v="422"/>
    <x v="0"/>
    <x v="36"/>
    <x v="0"/>
  </r>
  <r>
    <x v="36"/>
    <x v="11"/>
    <x v="6"/>
    <x v="6"/>
    <x v="0"/>
    <x v="0"/>
    <x v="11"/>
    <x v="11"/>
    <x v="423"/>
    <x v="0"/>
    <x v="36"/>
    <x v="0"/>
  </r>
  <r>
    <x v="36"/>
    <x v="21"/>
    <x v="6"/>
    <x v="6"/>
    <x v="0"/>
    <x v="0"/>
    <x v="15"/>
    <x v="21"/>
    <x v="424"/>
    <x v="0"/>
    <x v="36"/>
    <x v="0"/>
  </r>
  <r>
    <x v="36"/>
    <x v="10"/>
    <x v="3"/>
    <x v="3"/>
    <x v="0"/>
    <x v="0"/>
    <x v="10"/>
    <x v="10"/>
    <x v="425"/>
    <x v="0"/>
    <x v="36"/>
    <x v="0"/>
  </r>
  <r>
    <x v="36"/>
    <x v="3"/>
    <x v="3"/>
    <x v="3"/>
    <x v="0"/>
    <x v="0"/>
    <x v="3"/>
    <x v="3"/>
    <x v="426"/>
    <x v="0"/>
    <x v="36"/>
    <x v="0"/>
  </r>
  <r>
    <x v="36"/>
    <x v="12"/>
    <x v="4"/>
    <x v="4"/>
    <x v="0"/>
    <x v="0"/>
    <x v="12"/>
    <x v="12"/>
    <x v="427"/>
    <x v="0"/>
    <x v="36"/>
    <x v="0"/>
  </r>
  <r>
    <x v="36"/>
    <x v="4"/>
    <x v="4"/>
    <x v="4"/>
    <x v="0"/>
    <x v="0"/>
    <x v="4"/>
    <x v="4"/>
    <x v="428"/>
    <x v="0"/>
    <x v="36"/>
    <x v="0"/>
  </r>
  <r>
    <x v="36"/>
    <x v="0"/>
    <x v="0"/>
    <x v="0"/>
    <x v="0"/>
    <x v="0"/>
    <x v="0"/>
    <x v="0"/>
    <x v="429"/>
    <x v="0"/>
    <x v="36"/>
    <x v="0"/>
  </r>
  <r>
    <x v="36"/>
    <x v="5"/>
    <x v="0"/>
    <x v="0"/>
    <x v="0"/>
    <x v="0"/>
    <x v="5"/>
    <x v="5"/>
    <x v="430"/>
    <x v="0"/>
    <x v="36"/>
    <x v="0"/>
  </r>
  <r>
    <x v="36"/>
    <x v="13"/>
    <x v="5"/>
    <x v="5"/>
    <x v="0"/>
    <x v="0"/>
    <x v="13"/>
    <x v="13"/>
    <x v="431"/>
    <x v="0"/>
    <x v="36"/>
    <x v="0"/>
  </r>
  <r>
    <x v="36"/>
    <x v="6"/>
    <x v="5"/>
    <x v="5"/>
    <x v="0"/>
    <x v="0"/>
    <x v="6"/>
    <x v="6"/>
    <x v="432"/>
    <x v="0"/>
    <x v="36"/>
    <x v="0"/>
  </r>
  <r>
    <x v="36"/>
    <x v="14"/>
    <x v="1"/>
    <x v="1"/>
    <x v="0"/>
    <x v="0"/>
    <x v="14"/>
    <x v="14"/>
    <x v="433"/>
    <x v="0"/>
    <x v="36"/>
    <x v="0"/>
  </r>
  <r>
    <x v="36"/>
    <x v="8"/>
    <x v="1"/>
    <x v="1"/>
    <x v="0"/>
    <x v="0"/>
    <x v="8"/>
    <x v="8"/>
    <x v="434"/>
    <x v="0"/>
    <x v="36"/>
    <x v="0"/>
  </r>
  <r>
    <x v="36"/>
    <x v="1"/>
    <x v="1"/>
    <x v="1"/>
    <x v="0"/>
    <x v="0"/>
    <x v="1"/>
    <x v="1"/>
    <x v="1"/>
    <x v="88"/>
    <x v="36"/>
    <x v="0"/>
  </r>
  <r>
    <x v="36"/>
    <x v="7"/>
    <x v="2"/>
    <x v="2"/>
    <x v="0"/>
    <x v="1"/>
    <x v="7"/>
    <x v="7"/>
    <x v="435"/>
    <x v="0"/>
    <x v="36"/>
    <x v="0"/>
  </r>
  <r>
    <x v="36"/>
    <x v="2"/>
    <x v="2"/>
    <x v="2"/>
    <x v="0"/>
    <x v="1"/>
    <x v="2"/>
    <x v="2"/>
    <x v="436"/>
    <x v="0"/>
    <x v="36"/>
    <x v="0"/>
  </r>
  <r>
    <x v="36"/>
    <x v="9"/>
    <x v="6"/>
    <x v="6"/>
    <x v="0"/>
    <x v="1"/>
    <x v="9"/>
    <x v="9"/>
    <x v="437"/>
    <x v="0"/>
    <x v="36"/>
    <x v="0"/>
  </r>
  <r>
    <x v="36"/>
    <x v="11"/>
    <x v="6"/>
    <x v="6"/>
    <x v="0"/>
    <x v="1"/>
    <x v="11"/>
    <x v="11"/>
    <x v="438"/>
    <x v="0"/>
    <x v="36"/>
    <x v="0"/>
  </r>
  <r>
    <x v="36"/>
    <x v="3"/>
    <x v="3"/>
    <x v="3"/>
    <x v="0"/>
    <x v="1"/>
    <x v="3"/>
    <x v="3"/>
    <x v="439"/>
    <x v="0"/>
    <x v="36"/>
    <x v="0"/>
  </r>
  <r>
    <x v="36"/>
    <x v="12"/>
    <x v="4"/>
    <x v="4"/>
    <x v="0"/>
    <x v="1"/>
    <x v="12"/>
    <x v="12"/>
    <x v="440"/>
    <x v="0"/>
    <x v="36"/>
    <x v="0"/>
  </r>
  <r>
    <x v="36"/>
    <x v="4"/>
    <x v="4"/>
    <x v="4"/>
    <x v="0"/>
    <x v="1"/>
    <x v="4"/>
    <x v="4"/>
    <x v="441"/>
    <x v="0"/>
    <x v="36"/>
    <x v="0"/>
  </r>
  <r>
    <x v="36"/>
    <x v="0"/>
    <x v="0"/>
    <x v="0"/>
    <x v="0"/>
    <x v="1"/>
    <x v="0"/>
    <x v="0"/>
    <x v="442"/>
    <x v="0"/>
    <x v="36"/>
    <x v="0"/>
  </r>
  <r>
    <x v="36"/>
    <x v="13"/>
    <x v="5"/>
    <x v="5"/>
    <x v="0"/>
    <x v="1"/>
    <x v="13"/>
    <x v="13"/>
    <x v="443"/>
    <x v="0"/>
    <x v="36"/>
    <x v="0"/>
  </r>
  <r>
    <x v="36"/>
    <x v="6"/>
    <x v="5"/>
    <x v="5"/>
    <x v="0"/>
    <x v="1"/>
    <x v="6"/>
    <x v="6"/>
    <x v="444"/>
    <x v="0"/>
    <x v="36"/>
    <x v="0"/>
  </r>
  <r>
    <x v="36"/>
    <x v="14"/>
    <x v="1"/>
    <x v="1"/>
    <x v="0"/>
    <x v="1"/>
    <x v="14"/>
    <x v="14"/>
    <x v="445"/>
    <x v="0"/>
    <x v="36"/>
    <x v="0"/>
  </r>
  <r>
    <x v="36"/>
    <x v="8"/>
    <x v="1"/>
    <x v="1"/>
    <x v="0"/>
    <x v="1"/>
    <x v="8"/>
    <x v="8"/>
    <x v="446"/>
    <x v="0"/>
    <x v="36"/>
    <x v="0"/>
  </r>
  <r>
    <x v="36"/>
    <x v="1"/>
    <x v="1"/>
    <x v="1"/>
    <x v="0"/>
    <x v="1"/>
    <x v="1"/>
    <x v="1"/>
    <x v="1"/>
    <x v="89"/>
    <x v="36"/>
    <x v="0"/>
  </r>
  <r>
    <x v="37"/>
    <x v="1"/>
    <x v="1"/>
    <x v="1"/>
    <x v="0"/>
    <x v="2"/>
    <x v="1"/>
    <x v="1"/>
    <x v="1"/>
    <x v="90"/>
    <x v="37"/>
    <x v="0"/>
  </r>
  <r>
    <x v="37"/>
    <x v="1"/>
    <x v="1"/>
    <x v="1"/>
    <x v="0"/>
    <x v="0"/>
    <x v="1"/>
    <x v="1"/>
    <x v="1"/>
    <x v="91"/>
    <x v="37"/>
    <x v="0"/>
  </r>
  <r>
    <x v="38"/>
    <x v="10"/>
    <x v="3"/>
    <x v="3"/>
    <x v="0"/>
    <x v="0"/>
    <x v="10"/>
    <x v="10"/>
    <x v="447"/>
    <x v="0"/>
    <x v="38"/>
    <x v="0"/>
  </r>
  <r>
    <x v="38"/>
    <x v="3"/>
    <x v="3"/>
    <x v="3"/>
    <x v="0"/>
    <x v="0"/>
    <x v="3"/>
    <x v="3"/>
    <x v="448"/>
    <x v="0"/>
    <x v="38"/>
    <x v="0"/>
  </r>
  <r>
    <x v="38"/>
    <x v="1"/>
    <x v="1"/>
    <x v="1"/>
    <x v="0"/>
    <x v="0"/>
    <x v="1"/>
    <x v="1"/>
    <x v="1"/>
    <x v="92"/>
    <x v="38"/>
    <x v="0"/>
  </r>
  <r>
    <x v="39"/>
    <x v="7"/>
    <x v="2"/>
    <x v="2"/>
    <x v="0"/>
    <x v="0"/>
    <x v="7"/>
    <x v="7"/>
    <x v="449"/>
    <x v="0"/>
    <x v="39"/>
    <x v="0"/>
  </r>
  <r>
    <x v="39"/>
    <x v="2"/>
    <x v="2"/>
    <x v="2"/>
    <x v="0"/>
    <x v="0"/>
    <x v="2"/>
    <x v="2"/>
    <x v="450"/>
    <x v="0"/>
    <x v="39"/>
    <x v="0"/>
  </r>
  <r>
    <x v="39"/>
    <x v="9"/>
    <x v="6"/>
    <x v="6"/>
    <x v="0"/>
    <x v="0"/>
    <x v="9"/>
    <x v="9"/>
    <x v="451"/>
    <x v="0"/>
    <x v="39"/>
    <x v="0"/>
  </r>
  <r>
    <x v="39"/>
    <x v="11"/>
    <x v="6"/>
    <x v="6"/>
    <x v="0"/>
    <x v="0"/>
    <x v="11"/>
    <x v="11"/>
    <x v="452"/>
    <x v="0"/>
    <x v="39"/>
    <x v="0"/>
  </r>
  <r>
    <x v="39"/>
    <x v="10"/>
    <x v="3"/>
    <x v="3"/>
    <x v="0"/>
    <x v="0"/>
    <x v="10"/>
    <x v="10"/>
    <x v="453"/>
    <x v="0"/>
    <x v="39"/>
    <x v="0"/>
  </r>
  <r>
    <x v="39"/>
    <x v="3"/>
    <x v="3"/>
    <x v="3"/>
    <x v="0"/>
    <x v="0"/>
    <x v="3"/>
    <x v="3"/>
    <x v="454"/>
    <x v="0"/>
    <x v="39"/>
    <x v="0"/>
  </r>
  <r>
    <x v="39"/>
    <x v="12"/>
    <x v="4"/>
    <x v="4"/>
    <x v="0"/>
    <x v="0"/>
    <x v="12"/>
    <x v="12"/>
    <x v="455"/>
    <x v="0"/>
    <x v="39"/>
    <x v="0"/>
  </r>
  <r>
    <x v="39"/>
    <x v="4"/>
    <x v="4"/>
    <x v="4"/>
    <x v="0"/>
    <x v="0"/>
    <x v="4"/>
    <x v="4"/>
    <x v="456"/>
    <x v="0"/>
    <x v="39"/>
    <x v="0"/>
  </r>
  <r>
    <x v="39"/>
    <x v="0"/>
    <x v="0"/>
    <x v="0"/>
    <x v="0"/>
    <x v="0"/>
    <x v="0"/>
    <x v="0"/>
    <x v="457"/>
    <x v="0"/>
    <x v="39"/>
    <x v="0"/>
  </r>
  <r>
    <x v="39"/>
    <x v="5"/>
    <x v="0"/>
    <x v="0"/>
    <x v="0"/>
    <x v="0"/>
    <x v="5"/>
    <x v="5"/>
    <x v="458"/>
    <x v="0"/>
    <x v="39"/>
    <x v="0"/>
  </r>
  <r>
    <x v="39"/>
    <x v="13"/>
    <x v="5"/>
    <x v="5"/>
    <x v="0"/>
    <x v="0"/>
    <x v="13"/>
    <x v="13"/>
    <x v="459"/>
    <x v="0"/>
    <x v="39"/>
    <x v="0"/>
  </r>
  <r>
    <x v="39"/>
    <x v="6"/>
    <x v="5"/>
    <x v="5"/>
    <x v="0"/>
    <x v="0"/>
    <x v="6"/>
    <x v="6"/>
    <x v="460"/>
    <x v="0"/>
    <x v="39"/>
    <x v="0"/>
  </r>
  <r>
    <x v="39"/>
    <x v="14"/>
    <x v="1"/>
    <x v="1"/>
    <x v="0"/>
    <x v="0"/>
    <x v="14"/>
    <x v="14"/>
    <x v="461"/>
    <x v="0"/>
    <x v="39"/>
    <x v="0"/>
  </r>
  <r>
    <x v="39"/>
    <x v="8"/>
    <x v="1"/>
    <x v="1"/>
    <x v="0"/>
    <x v="0"/>
    <x v="8"/>
    <x v="8"/>
    <x v="462"/>
    <x v="0"/>
    <x v="39"/>
    <x v="0"/>
  </r>
  <r>
    <x v="39"/>
    <x v="1"/>
    <x v="1"/>
    <x v="1"/>
    <x v="0"/>
    <x v="0"/>
    <x v="1"/>
    <x v="1"/>
    <x v="1"/>
    <x v="93"/>
    <x v="39"/>
    <x v="0"/>
  </r>
  <r>
    <x v="39"/>
    <x v="7"/>
    <x v="2"/>
    <x v="2"/>
    <x v="0"/>
    <x v="1"/>
    <x v="7"/>
    <x v="7"/>
    <x v="463"/>
    <x v="0"/>
    <x v="39"/>
    <x v="0"/>
  </r>
  <r>
    <x v="39"/>
    <x v="10"/>
    <x v="3"/>
    <x v="3"/>
    <x v="0"/>
    <x v="1"/>
    <x v="10"/>
    <x v="10"/>
    <x v="464"/>
    <x v="0"/>
    <x v="39"/>
    <x v="0"/>
  </r>
  <r>
    <x v="39"/>
    <x v="1"/>
    <x v="1"/>
    <x v="1"/>
    <x v="0"/>
    <x v="1"/>
    <x v="1"/>
    <x v="1"/>
    <x v="1"/>
    <x v="94"/>
    <x v="39"/>
    <x v="0"/>
  </r>
  <r>
    <x v="40"/>
    <x v="7"/>
    <x v="2"/>
    <x v="2"/>
    <x v="0"/>
    <x v="2"/>
    <x v="7"/>
    <x v="7"/>
    <x v="465"/>
    <x v="0"/>
    <x v="40"/>
    <x v="0"/>
  </r>
  <r>
    <x v="40"/>
    <x v="10"/>
    <x v="3"/>
    <x v="3"/>
    <x v="0"/>
    <x v="2"/>
    <x v="10"/>
    <x v="10"/>
    <x v="466"/>
    <x v="0"/>
    <x v="40"/>
    <x v="0"/>
  </r>
  <r>
    <x v="40"/>
    <x v="1"/>
    <x v="1"/>
    <x v="1"/>
    <x v="0"/>
    <x v="2"/>
    <x v="1"/>
    <x v="1"/>
    <x v="1"/>
    <x v="95"/>
    <x v="40"/>
    <x v="0"/>
  </r>
  <r>
    <x v="40"/>
    <x v="7"/>
    <x v="2"/>
    <x v="2"/>
    <x v="0"/>
    <x v="0"/>
    <x v="7"/>
    <x v="7"/>
    <x v="467"/>
    <x v="0"/>
    <x v="40"/>
    <x v="0"/>
  </r>
  <r>
    <x v="40"/>
    <x v="2"/>
    <x v="2"/>
    <x v="2"/>
    <x v="0"/>
    <x v="0"/>
    <x v="2"/>
    <x v="2"/>
    <x v="468"/>
    <x v="0"/>
    <x v="40"/>
    <x v="0"/>
  </r>
  <r>
    <x v="40"/>
    <x v="9"/>
    <x v="6"/>
    <x v="6"/>
    <x v="0"/>
    <x v="0"/>
    <x v="9"/>
    <x v="9"/>
    <x v="469"/>
    <x v="0"/>
    <x v="40"/>
    <x v="0"/>
  </r>
  <r>
    <x v="40"/>
    <x v="11"/>
    <x v="6"/>
    <x v="6"/>
    <x v="0"/>
    <x v="0"/>
    <x v="11"/>
    <x v="11"/>
    <x v="470"/>
    <x v="0"/>
    <x v="40"/>
    <x v="0"/>
  </r>
  <r>
    <x v="40"/>
    <x v="10"/>
    <x v="3"/>
    <x v="3"/>
    <x v="0"/>
    <x v="0"/>
    <x v="10"/>
    <x v="10"/>
    <x v="471"/>
    <x v="0"/>
    <x v="40"/>
    <x v="0"/>
  </r>
  <r>
    <x v="40"/>
    <x v="3"/>
    <x v="3"/>
    <x v="3"/>
    <x v="0"/>
    <x v="0"/>
    <x v="3"/>
    <x v="3"/>
    <x v="472"/>
    <x v="0"/>
    <x v="40"/>
    <x v="0"/>
  </r>
  <r>
    <x v="40"/>
    <x v="12"/>
    <x v="4"/>
    <x v="4"/>
    <x v="0"/>
    <x v="0"/>
    <x v="12"/>
    <x v="12"/>
    <x v="473"/>
    <x v="0"/>
    <x v="40"/>
    <x v="0"/>
  </r>
  <r>
    <x v="40"/>
    <x v="4"/>
    <x v="4"/>
    <x v="4"/>
    <x v="0"/>
    <x v="0"/>
    <x v="4"/>
    <x v="4"/>
    <x v="474"/>
    <x v="0"/>
    <x v="40"/>
    <x v="0"/>
  </r>
  <r>
    <x v="40"/>
    <x v="0"/>
    <x v="0"/>
    <x v="0"/>
    <x v="0"/>
    <x v="0"/>
    <x v="0"/>
    <x v="0"/>
    <x v="475"/>
    <x v="0"/>
    <x v="40"/>
    <x v="0"/>
  </r>
  <r>
    <x v="40"/>
    <x v="5"/>
    <x v="0"/>
    <x v="0"/>
    <x v="0"/>
    <x v="0"/>
    <x v="5"/>
    <x v="5"/>
    <x v="476"/>
    <x v="0"/>
    <x v="40"/>
    <x v="0"/>
  </r>
  <r>
    <x v="40"/>
    <x v="13"/>
    <x v="5"/>
    <x v="5"/>
    <x v="0"/>
    <x v="0"/>
    <x v="13"/>
    <x v="13"/>
    <x v="477"/>
    <x v="0"/>
    <x v="40"/>
    <x v="0"/>
  </r>
  <r>
    <x v="40"/>
    <x v="6"/>
    <x v="5"/>
    <x v="5"/>
    <x v="0"/>
    <x v="0"/>
    <x v="6"/>
    <x v="6"/>
    <x v="478"/>
    <x v="0"/>
    <x v="40"/>
    <x v="0"/>
  </r>
  <r>
    <x v="40"/>
    <x v="14"/>
    <x v="1"/>
    <x v="1"/>
    <x v="0"/>
    <x v="0"/>
    <x v="14"/>
    <x v="14"/>
    <x v="479"/>
    <x v="0"/>
    <x v="40"/>
    <x v="0"/>
  </r>
  <r>
    <x v="40"/>
    <x v="8"/>
    <x v="1"/>
    <x v="1"/>
    <x v="0"/>
    <x v="0"/>
    <x v="8"/>
    <x v="8"/>
    <x v="480"/>
    <x v="0"/>
    <x v="40"/>
    <x v="0"/>
  </r>
  <r>
    <x v="40"/>
    <x v="1"/>
    <x v="1"/>
    <x v="1"/>
    <x v="0"/>
    <x v="0"/>
    <x v="1"/>
    <x v="1"/>
    <x v="1"/>
    <x v="96"/>
    <x v="40"/>
    <x v="0"/>
  </r>
  <r>
    <x v="40"/>
    <x v="7"/>
    <x v="2"/>
    <x v="2"/>
    <x v="0"/>
    <x v="1"/>
    <x v="7"/>
    <x v="7"/>
    <x v="481"/>
    <x v="0"/>
    <x v="40"/>
    <x v="0"/>
  </r>
  <r>
    <x v="40"/>
    <x v="9"/>
    <x v="6"/>
    <x v="6"/>
    <x v="0"/>
    <x v="1"/>
    <x v="9"/>
    <x v="9"/>
    <x v="482"/>
    <x v="0"/>
    <x v="40"/>
    <x v="0"/>
  </r>
  <r>
    <x v="40"/>
    <x v="11"/>
    <x v="6"/>
    <x v="6"/>
    <x v="0"/>
    <x v="1"/>
    <x v="11"/>
    <x v="11"/>
    <x v="483"/>
    <x v="0"/>
    <x v="40"/>
    <x v="0"/>
  </r>
  <r>
    <x v="40"/>
    <x v="10"/>
    <x v="3"/>
    <x v="3"/>
    <x v="0"/>
    <x v="1"/>
    <x v="10"/>
    <x v="10"/>
    <x v="484"/>
    <x v="0"/>
    <x v="40"/>
    <x v="0"/>
  </r>
  <r>
    <x v="40"/>
    <x v="12"/>
    <x v="4"/>
    <x v="4"/>
    <x v="0"/>
    <x v="1"/>
    <x v="12"/>
    <x v="12"/>
    <x v="485"/>
    <x v="0"/>
    <x v="40"/>
    <x v="0"/>
  </r>
  <r>
    <x v="40"/>
    <x v="0"/>
    <x v="0"/>
    <x v="0"/>
    <x v="0"/>
    <x v="1"/>
    <x v="0"/>
    <x v="0"/>
    <x v="486"/>
    <x v="0"/>
    <x v="40"/>
    <x v="0"/>
  </r>
  <r>
    <x v="40"/>
    <x v="6"/>
    <x v="5"/>
    <x v="5"/>
    <x v="0"/>
    <x v="1"/>
    <x v="6"/>
    <x v="6"/>
    <x v="487"/>
    <x v="0"/>
    <x v="40"/>
    <x v="0"/>
  </r>
  <r>
    <x v="40"/>
    <x v="8"/>
    <x v="1"/>
    <x v="1"/>
    <x v="0"/>
    <x v="1"/>
    <x v="8"/>
    <x v="8"/>
    <x v="488"/>
    <x v="0"/>
    <x v="40"/>
    <x v="0"/>
  </r>
  <r>
    <x v="40"/>
    <x v="1"/>
    <x v="1"/>
    <x v="1"/>
    <x v="0"/>
    <x v="1"/>
    <x v="1"/>
    <x v="1"/>
    <x v="1"/>
    <x v="97"/>
    <x v="40"/>
    <x v="0"/>
  </r>
  <r>
    <x v="41"/>
    <x v="1"/>
    <x v="1"/>
    <x v="1"/>
    <x v="0"/>
    <x v="0"/>
    <x v="1"/>
    <x v="1"/>
    <x v="1"/>
    <x v="98"/>
    <x v="41"/>
    <x v="0"/>
  </r>
  <r>
    <x v="42"/>
    <x v="11"/>
    <x v="6"/>
    <x v="6"/>
    <x v="0"/>
    <x v="0"/>
    <x v="11"/>
    <x v="11"/>
    <x v="252"/>
    <x v="0"/>
    <x v="42"/>
    <x v="0"/>
  </r>
  <r>
    <x v="42"/>
    <x v="10"/>
    <x v="3"/>
    <x v="3"/>
    <x v="0"/>
    <x v="0"/>
    <x v="10"/>
    <x v="10"/>
    <x v="489"/>
    <x v="0"/>
    <x v="42"/>
    <x v="0"/>
  </r>
  <r>
    <x v="42"/>
    <x v="3"/>
    <x v="3"/>
    <x v="3"/>
    <x v="0"/>
    <x v="0"/>
    <x v="3"/>
    <x v="3"/>
    <x v="490"/>
    <x v="0"/>
    <x v="42"/>
    <x v="0"/>
  </r>
  <r>
    <x v="42"/>
    <x v="12"/>
    <x v="4"/>
    <x v="4"/>
    <x v="0"/>
    <x v="0"/>
    <x v="12"/>
    <x v="12"/>
    <x v="491"/>
    <x v="0"/>
    <x v="42"/>
    <x v="0"/>
  </r>
  <r>
    <x v="42"/>
    <x v="4"/>
    <x v="4"/>
    <x v="4"/>
    <x v="0"/>
    <x v="0"/>
    <x v="4"/>
    <x v="4"/>
    <x v="492"/>
    <x v="0"/>
    <x v="42"/>
    <x v="0"/>
  </r>
  <r>
    <x v="42"/>
    <x v="1"/>
    <x v="1"/>
    <x v="1"/>
    <x v="0"/>
    <x v="0"/>
    <x v="1"/>
    <x v="1"/>
    <x v="1"/>
    <x v="99"/>
    <x v="42"/>
    <x v="0"/>
  </r>
  <r>
    <x v="43"/>
    <x v="4"/>
    <x v="4"/>
    <x v="4"/>
    <x v="0"/>
    <x v="0"/>
    <x v="4"/>
    <x v="4"/>
    <x v="493"/>
    <x v="0"/>
    <x v="43"/>
    <x v="0"/>
  </r>
  <r>
    <x v="43"/>
    <x v="8"/>
    <x v="1"/>
    <x v="1"/>
    <x v="0"/>
    <x v="0"/>
    <x v="8"/>
    <x v="8"/>
    <x v="494"/>
    <x v="0"/>
    <x v="43"/>
    <x v="0"/>
  </r>
  <r>
    <x v="43"/>
    <x v="1"/>
    <x v="1"/>
    <x v="1"/>
    <x v="0"/>
    <x v="0"/>
    <x v="1"/>
    <x v="1"/>
    <x v="1"/>
    <x v="100"/>
    <x v="43"/>
    <x v="0"/>
  </r>
  <r>
    <x v="44"/>
    <x v="12"/>
    <x v="4"/>
    <x v="4"/>
    <x v="0"/>
    <x v="0"/>
    <x v="12"/>
    <x v="12"/>
    <x v="495"/>
    <x v="0"/>
    <x v="44"/>
    <x v="0"/>
  </r>
  <r>
    <x v="44"/>
    <x v="1"/>
    <x v="1"/>
    <x v="1"/>
    <x v="0"/>
    <x v="0"/>
    <x v="1"/>
    <x v="1"/>
    <x v="1"/>
    <x v="101"/>
    <x v="44"/>
    <x v="0"/>
  </r>
  <r>
    <x v="44"/>
    <x v="10"/>
    <x v="3"/>
    <x v="3"/>
    <x v="0"/>
    <x v="1"/>
    <x v="10"/>
    <x v="10"/>
    <x v="448"/>
    <x v="0"/>
    <x v="44"/>
    <x v="0"/>
  </r>
  <r>
    <x v="44"/>
    <x v="13"/>
    <x v="5"/>
    <x v="5"/>
    <x v="0"/>
    <x v="1"/>
    <x v="13"/>
    <x v="13"/>
    <x v="496"/>
    <x v="0"/>
    <x v="44"/>
    <x v="0"/>
  </r>
  <r>
    <x v="44"/>
    <x v="1"/>
    <x v="1"/>
    <x v="1"/>
    <x v="0"/>
    <x v="1"/>
    <x v="1"/>
    <x v="1"/>
    <x v="1"/>
    <x v="102"/>
    <x v="44"/>
    <x v="0"/>
  </r>
  <r>
    <x v="45"/>
    <x v="3"/>
    <x v="3"/>
    <x v="3"/>
    <x v="0"/>
    <x v="0"/>
    <x v="3"/>
    <x v="3"/>
    <x v="497"/>
    <x v="0"/>
    <x v="45"/>
    <x v="0"/>
  </r>
  <r>
    <x v="45"/>
    <x v="1"/>
    <x v="1"/>
    <x v="1"/>
    <x v="0"/>
    <x v="0"/>
    <x v="1"/>
    <x v="1"/>
    <x v="1"/>
    <x v="103"/>
    <x v="45"/>
    <x v="0"/>
  </r>
  <r>
    <x v="46"/>
    <x v="4"/>
    <x v="4"/>
    <x v="4"/>
    <x v="0"/>
    <x v="2"/>
    <x v="4"/>
    <x v="4"/>
    <x v="498"/>
    <x v="0"/>
    <x v="46"/>
    <x v="0"/>
  </r>
  <r>
    <x v="46"/>
    <x v="5"/>
    <x v="0"/>
    <x v="0"/>
    <x v="0"/>
    <x v="2"/>
    <x v="5"/>
    <x v="5"/>
    <x v="499"/>
    <x v="0"/>
    <x v="46"/>
    <x v="0"/>
  </r>
  <r>
    <x v="46"/>
    <x v="1"/>
    <x v="1"/>
    <x v="1"/>
    <x v="0"/>
    <x v="2"/>
    <x v="1"/>
    <x v="1"/>
    <x v="1"/>
    <x v="104"/>
    <x v="46"/>
    <x v="0"/>
  </r>
  <r>
    <x v="46"/>
    <x v="1"/>
    <x v="1"/>
    <x v="1"/>
    <x v="0"/>
    <x v="0"/>
    <x v="1"/>
    <x v="1"/>
    <x v="1"/>
    <x v="105"/>
    <x v="46"/>
    <x v="0"/>
  </r>
  <r>
    <x v="46"/>
    <x v="3"/>
    <x v="3"/>
    <x v="3"/>
    <x v="0"/>
    <x v="1"/>
    <x v="3"/>
    <x v="3"/>
    <x v="500"/>
    <x v="0"/>
    <x v="46"/>
    <x v="0"/>
  </r>
  <r>
    <x v="46"/>
    <x v="12"/>
    <x v="4"/>
    <x v="4"/>
    <x v="0"/>
    <x v="1"/>
    <x v="12"/>
    <x v="12"/>
    <x v="501"/>
    <x v="0"/>
    <x v="46"/>
    <x v="0"/>
  </r>
  <r>
    <x v="46"/>
    <x v="4"/>
    <x v="4"/>
    <x v="4"/>
    <x v="0"/>
    <x v="1"/>
    <x v="4"/>
    <x v="4"/>
    <x v="502"/>
    <x v="0"/>
    <x v="46"/>
    <x v="0"/>
  </r>
  <r>
    <x v="46"/>
    <x v="14"/>
    <x v="1"/>
    <x v="1"/>
    <x v="0"/>
    <x v="1"/>
    <x v="14"/>
    <x v="14"/>
    <x v="240"/>
    <x v="0"/>
    <x v="46"/>
    <x v="0"/>
  </r>
  <r>
    <x v="46"/>
    <x v="1"/>
    <x v="1"/>
    <x v="1"/>
    <x v="0"/>
    <x v="1"/>
    <x v="1"/>
    <x v="1"/>
    <x v="1"/>
    <x v="106"/>
    <x v="46"/>
    <x v="0"/>
  </r>
  <r>
    <x v="47"/>
    <x v="7"/>
    <x v="2"/>
    <x v="2"/>
    <x v="0"/>
    <x v="2"/>
    <x v="7"/>
    <x v="7"/>
    <x v="503"/>
    <x v="0"/>
    <x v="47"/>
    <x v="0"/>
  </r>
  <r>
    <x v="47"/>
    <x v="11"/>
    <x v="6"/>
    <x v="6"/>
    <x v="0"/>
    <x v="2"/>
    <x v="11"/>
    <x v="11"/>
    <x v="504"/>
    <x v="0"/>
    <x v="47"/>
    <x v="0"/>
  </r>
  <r>
    <x v="47"/>
    <x v="10"/>
    <x v="3"/>
    <x v="3"/>
    <x v="0"/>
    <x v="2"/>
    <x v="10"/>
    <x v="10"/>
    <x v="505"/>
    <x v="0"/>
    <x v="47"/>
    <x v="0"/>
  </r>
  <r>
    <x v="47"/>
    <x v="12"/>
    <x v="4"/>
    <x v="4"/>
    <x v="0"/>
    <x v="2"/>
    <x v="12"/>
    <x v="12"/>
    <x v="506"/>
    <x v="0"/>
    <x v="47"/>
    <x v="0"/>
  </r>
  <r>
    <x v="47"/>
    <x v="4"/>
    <x v="4"/>
    <x v="4"/>
    <x v="0"/>
    <x v="2"/>
    <x v="4"/>
    <x v="4"/>
    <x v="507"/>
    <x v="0"/>
    <x v="47"/>
    <x v="0"/>
  </r>
  <r>
    <x v="47"/>
    <x v="5"/>
    <x v="0"/>
    <x v="0"/>
    <x v="0"/>
    <x v="2"/>
    <x v="5"/>
    <x v="5"/>
    <x v="508"/>
    <x v="0"/>
    <x v="47"/>
    <x v="0"/>
  </r>
  <r>
    <x v="47"/>
    <x v="13"/>
    <x v="5"/>
    <x v="5"/>
    <x v="0"/>
    <x v="2"/>
    <x v="13"/>
    <x v="13"/>
    <x v="509"/>
    <x v="0"/>
    <x v="47"/>
    <x v="0"/>
  </r>
  <r>
    <x v="47"/>
    <x v="1"/>
    <x v="1"/>
    <x v="1"/>
    <x v="0"/>
    <x v="2"/>
    <x v="1"/>
    <x v="1"/>
    <x v="1"/>
    <x v="107"/>
    <x v="47"/>
    <x v="0"/>
  </r>
  <r>
    <x v="47"/>
    <x v="7"/>
    <x v="2"/>
    <x v="2"/>
    <x v="0"/>
    <x v="0"/>
    <x v="7"/>
    <x v="7"/>
    <x v="510"/>
    <x v="0"/>
    <x v="47"/>
    <x v="0"/>
  </r>
  <r>
    <x v="47"/>
    <x v="2"/>
    <x v="2"/>
    <x v="2"/>
    <x v="0"/>
    <x v="0"/>
    <x v="2"/>
    <x v="2"/>
    <x v="511"/>
    <x v="0"/>
    <x v="47"/>
    <x v="0"/>
  </r>
  <r>
    <x v="47"/>
    <x v="9"/>
    <x v="6"/>
    <x v="6"/>
    <x v="0"/>
    <x v="0"/>
    <x v="9"/>
    <x v="9"/>
    <x v="512"/>
    <x v="0"/>
    <x v="47"/>
    <x v="0"/>
  </r>
  <r>
    <x v="47"/>
    <x v="11"/>
    <x v="6"/>
    <x v="6"/>
    <x v="0"/>
    <x v="0"/>
    <x v="11"/>
    <x v="11"/>
    <x v="513"/>
    <x v="0"/>
    <x v="47"/>
    <x v="0"/>
  </r>
  <r>
    <x v="47"/>
    <x v="10"/>
    <x v="3"/>
    <x v="3"/>
    <x v="0"/>
    <x v="0"/>
    <x v="10"/>
    <x v="10"/>
    <x v="514"/>
    <x v="0"/>
    <x v="47"/>
    <x v="0"/>
  </r>
  <r>
    <x v="47"/>
    <x v="3"/>
    <x v="3"/>
    <x v="3"/>
    <x v="0"/>
    <x v="0"/>
    <x v="3"/>
    <x v="3"/>
    <x v="515"/>
    <x v="0"/>
    <x v="47"/>
    <x v="0"/>
  </r>
  <r>
    <x v="47"/>
    <x v="12"/>
    <x v="4"/>
    <x v="4"/>
    <x v="0"/>
    <x v="0"/>
    <x v="12"/>
    <x v="12"/>
    <x v="516"/>
    <x v="0"/>
    <x v="47"/>
    <x v="0"/>
  </r>
  <r>
    <x v="47"/>
    <x v="4"/>
    <x v="4"/>
    <x v="4"/>
    <x v="0"/>
    <x v="0"/>
    <x v="4"/>
    <x v="4"/>
    <x v="517"/>
    <x v="0"/>
    <x v="47"/>
    <x v="0"/>
  </r>
  <r>
    <x v="47"/>
    <x v="0"/>
    <x v="0"/>
    <x v="0"/>
    <x v="0"/>
    <x v="0"/>
    <x v="0"/>
    <x v="0"/>
    <x v="518"/>
    <x v="0"/>
    <x v="47"/>
    <x v="0"/>
  </r>
  <r>
    <x v="47"/>
    <x v="5"/>
    <x v="0"/>
    <x v="0"/>
    <x v="0"/>
    <x v="0"/>
    <x v="5"/>
    <x v="5"/>
    <x v="519"/>
    <x v="0"/>
    <x v="47"/>
    <x v="0"/>
  </r>
  <r>
    <x v="47"/>
    <x v="13"/>
    <x v="5"/>
    <x v="5"/>
    <x v="0"/>
    <x v="0"/>
    <x v="13"/>
    <x v="13"/>
    <x v="520"/>
    <x v="0"/>
    <x v="47"/>
    <x v="0"/>
  </r>
  <r>
    <x v="47"/>
    <x v="6"/>
    <x v="5"/>
    <x v="5"/>
    <x v="0"/>
    <x v="0"/>
    <x v="6"/>
    <x v="6"/>
    <x v="521"/>
    <x v="0"/>
    <x v="47"/>
    <x v="0"/>
  </r>
  <r>
    <x v="47"/>
    <x v="14"/>
    <x v="1"/>
    <x v="1"/>
    <x v="0"/>
    <x v="0"/>
    <x v="14"/>
    <x v="14"/>
    <x v="522"/>
    <x v="0"/>
    <x v="47"/>
    <x v="0"/>
  </r>
  <r>
    <x v="47"/>
    <x v="8"/>
    <x v="1"/>
    <x v="1"/>
    <x v="0"/>
    <x v="0"/>
    <x v="8"/>
    <x v="8"/>
    <x v="523"/>
    <x v="0"/>
    <x v="47"/>
    <x v="0"/>
  </r>
  <r>
    <x v="47"/>
    <x v="1"/>
    <x v="1"/>
    <x v="1"/>
    <x v="0"/>
    <x v="0"/>
    <x v="1"/>
    <x v="1"/>
    <x v="1"/>
    <x v="108"/>
    <x v="47"/>
    <x v="0"/>
  </r>
  <r>
    <x v="47"/>
    <x v="7"/>
    <x v="2"/>
    <x v="2"/>
    <x v="0"/>
    <x v="1"/>
    <x v="7"/>
    <x v="7"/>
    <x v="524"/>
    <x v="0"/>
    <x v="47"/>
    <x v="0"/>
  </r>
  <r>
    <x v="47"/>
    <x v="2"/>
    <x v="2"/>
    <x v="2"/>
    <x v="0"/>
    <x v="1"/>
    <x v="2"/>
    <x v="2"/>
    <x v="525"/>
    <x v="0"/>
    <x v="47"/>
    <x v="0"/>
  </r>
  <r>
    <x v="47"/>
    <x v="9"/>
    <x v="6"/>
    <x v="6"/>
    <x v="0"/>
    <x v="1"/>
    <x v="9"/>
    <x v="9"/>
    <x v="526"/>
    <x v="0"/>
    <x v="47"/>
    <x v="0"/>
  </r>
  <r>
    <x v="47"/>
    <x v="10"/>
    <x v="3"/>
    <x v="3"/>
    <x v="0"/>
    <x v="1"/>
    <x v="10"/>
    <x v="10"/>
    <x v="527"/>
    <x v="0"/>
    <x v="47"/>
    <x v="0"/>
  </r>
  <r>
    <x v="47"/>
    <x v="4"/>
    <x v="4"/>
    <x v="4"/>
    <x v="0"/>
    <x v="1"/>
    <x v="4"/>
    <x v="4"/>
    <x v="528"/>
    <x v="0"/>
    <x v="47"/>
    <x v="0"/>
  </r>
  <r>
    <x v="47"/>
    <x v="0"/>
    <x v="0"/>
    <x v="0"/>
    <x v="0"/>
    <x v="1"/>
    <x v="0"/>
    <x v="0"/>
    <x v="249"/>
    <x v="0"/>
    <x v="47"/>
    <x v="0"/>
  </r>
  <r>
    <x v="47"/>
    <x v="13"/>
    <x v="5"/>
    <x v="5"/>
    <x v="0"/>
    <x v="1"/>
    <x v="13"/>
    <x v="13"/>
    <x v="529"/>
    <x v="0"/>
    <x v="47"/>
    <x v="0"/>
  </r>
  <r>
    <x v="47"/>
    <x v="6"/>
    <x v="5"/>
    <x v="5"/>
    <x v="0"/>
    <x v="1"/>
    <x v="6"/>
    <x v="6"/>
    <x v="530"/>
    <x v="0"/>
    <x v="47"/>
    <x v="0"/>
  </r>
  <r>
    <x v="47"/>
    <x v="1"/>
    <x v="1"/>
    <x v="1"/>
    <x v="0"/>
    <x v="1"/>
    <x v="1"/>
    <x v="1"/>
    <x v="1"/>
    <x v="109"/>
    <x v="47"/>
    <x v="0"/>
  </r>
  <r>
    <x v="48"/>
    <x v="10"/>
    <x v="3"/>
    <x v="3"/>
    <x v="0"/>
    <x v="2"/>
    <x v="10"/>
    <x v="10"/>
    <x v="531"/>
    <x v="0"/>
    <x v="48"/>
    <x v="0"/>
  </r>
  <r>
    <x v="48"/>
    <x v="1"/>
    <x v="1"/>
    <x v="1"/>
    <x v="0"/>
    <x v="2"/>
    <x v="1"/>
    <x v="1"/>
    <x v="1"/>
    <x v="110"/>
    <x v="48"/>
    <x v="0"/>
  </r>
  <r>
    <x v="48"/>
    <x v="1"/>
    <x v="1"/>
    <x v="1"/>
    <x v="0"/>
    <x v="0"/>
    <x v="1"/>
    <x v="1"/>
    <x v="1"/>
    <x v="111"/>
    <x v="48"/>
    <x v="0"/>
  </r>
  <r>
    <x v="48"/>
    <x v="1"/>
    <x v="1"/>
    <x v="1"/>
    <x v="0"/>
    <x v="1"/>
    <x v="1"/>
    <x v="1"/>
    <x v="1"/>
    <x v="112"/>
    <x v="48"/>
    <x v="0"/>
  </r>
  <r>
    <x v="49"/>
    <x v="14"/>
    <x v="1"/>
    <x v="1"/>
    <x v="0"/>
    <x v="1"/>
    <x v="14"/>
    <x v="14"/>
    <x v="532"/>
    <x v="0"/>
    <x v="49"/>
    <x v="0"/>
  </r>
  <r>
    <x v="49"/>
    <x v="1"/>
    <x v="1"/>
    <x v="1"/>
    <x v="0"/>
    <x v="1"/>
    <x v="1"/>
    <x v="1"/>
    <x v="1"/>
    <x v="113"/>
    <x v="49"/>
    <x v="0"/>
  </r>
  <r>
    <x v="50"/>
    <x v="2"/>
    <x v="2"/>
    <x v="2"/>
    <x v="0"/>
    <x v="2"/>
    <x v="2"/>
    <x v="2"/>
    <x v="444"/>
    <x v="0"/>
    <x v="50"/>
    <x v="0"/>
  </r>
  <r>
    <x v="50"/>
    <x v="1"/>
    <x v="1"/>
    <x v="1"/>
    <x v="0"/>
    <x v="2"/>
    <x v="1"/>
    <x v="1"/>
    <x v="1"/>
    <x v="114"/>
    <x v="50"/>
    <x v="0"/>
  </r>
  <r>
    <x v="50"/>
    <x v="10"/>
    <x v="3"/>
    <x v="3"/>
    <x v="0"/>
    <x v="0"/>
    <x v="10"/>
    <x v="10"/>
    <x v="533"/>
    <x v="0"/>
    <x v="50"/>
    <x v="0"/>
  </r>
  <r>
    <x v="50"/>
    <x v="3"/>
    <x v="3"/>
    <x v="3"/>
    <x v="0"/>
    <x v="0"/>
    <x v="3"/>
    <x v="3"/>
    <x v="534"/>
    <x v="0"/>
    <x v="50"/>
    <x v="0"/>
  </r>
  <r>
    <x v="50"/>
    <x v="1"/>
    <x v="1"/>
    <x v="1"/>
    <x v="0"/>
    <x v="0"/>
    <x v="1"/>
    <x v="1"/>
    <x v="1"/>
    <x v="115"/>
    <x v="50"/>
    <x v="0"/>
  </r>
  <r>
    <x v="51"/>
    <x v="1"/>
    <x v="1"/>
    <x v="1"/>
    <x v="0"/>
    <x v="2"/>
    <x v="1"/>
    <x v="1"/>
    <x v="1"/>
    <x v="116"/>
    <x v="51"/>
    <x v="0"/>
  </r>
  <r>
    <x v="51"/>
    <x v="6"/>
    <x v="5"/>
    <x v="5"/>
    <x v="0"/>
    <x v="0"/>
    <x v="6"/>
    <x v="6"/>
    <x v="535"/>
    <x v="0"/>
    <x v="51"/>
    <x v="0"/>
  </r>
  <r>
    <x v="51"/>
    <x v="1"/>
    <x v="1"/>
    <x v="1"/>
    <x v="0"/>
    <x v="0"/>
    <x v="1"/>
    <x v="1"/>
    <x v="1"/>
    <x v="117"/>
    <x v="51"/>
    <x v="0"/>
  </r>
  <r>
    <x v="52"/>
    <x v="0"/>
    <x v="0"/>
    <x v="0"/>
    <x v="0"/>
    <x v="0"/>
    <x v="0"/>
    <x v="0"/>
    <x v="536"/>
    <x v="0"/>
    <x v="52"/>
    <x v="0"/>
  </r>
  <r>
    <x v="52"/>
    <x v="14"/>
    <x v="1"/>
    <x v="1"/>
    <x v="0"/>
    <x v="0"/>
    <x v="14"/>
    <x v="14"/>
    <x v="537"/>
    <x v="0"/>
    <x v="52"/>
    <x v="0"/>
  </r>
  <r>
    <x v="52"/>
    <x v="1"/>
    <x v="1"/>
    <x v="1"/>
    <x v="0"/>
    <x v="0"/>
    <x v="1"/>
    <x v="1"/>
    <x v="1"/>
    <x v="118"/>
    <x v="52"/>
    <x v="0"/>
  </r>
  <r>
    <x v="53"/>
    <x v="7"/>
    <x v="2"/>
    <x v="2"/>
    <x v="0"/>
    <x v="0"/>
    <x v="7"/>
    <x v="7"/>
    <x v="538"/>
    <x v="0"/>
    <x v="53"/>
    <x v="0"/>
  </r>
  <r>
    <x v="53"/>
    <x v="2"/>
    <x v="2"/>
    <x v="2"/>
    <x v="0"/>
    <x v="0"/>
    <x v="2"/>
    <x v="2"/>
    <x v="539"/>
    <x v="0"/>
    <x v="53"/>
    <x v="0"/>
  </r>
  <r>
    <x v="53"/>
    <x v="9"/>
    <x v="6"/>
    <x v="6"/>
    <x v="0"/>
    <x v="0"/>
    <x v="9"/>
    <x v="9"/>
    <x v="540"/>
    <x v="0"/>
    <x v="53"/>
    <x v="0"/>
  </r>
  <r>
    <x v="53"/>
    <x v="11"/>
    <x v="6"/>
    <x v="6"/>
    <x v="0"/>
    <x v="0"/>
    <x v="11"/>
    <x v="11"/>
    <x v="541"/>
    <x v="0"/>
    <x v="53"/>
    <x v="0"/>
  </r>
  <r>
    <x v="53"/>
    <x v="10"/>
    <x v="3"/>
    <x v="3"/>
    <x v="0"/>
    <x v="0"/>
    <x v="10"/>
    <x v="10"/>
    <x v="542"/>
    <x v="0"/>
    <x v="53"/>
    <x v="0"/>
  </r>
  <r>
    <x v="53"/>
    <x v="3"/>
    <x v="3"/>
    <x v="3"/>
    <x v="0"/>
    <x v="0"/>
    <x v="3"/>
    <x v="3"/>
    <x v="543"/>
    <x v="0"/>
    <x v="53"/>
    <x v="0"/>
  </r>
  <r>
    <x v="53"/>
    <x v="12"/>
    <x v="4"/>
    <x v="4"/>
    <x v="0"/>
    <x v="0"/>
    <x v="12"/>
    <x v="12"/>
    <x v="544"/>
    <x v="0"/>
    <x v="53"/>
    <x v="0"/>
  </r>
  <r>
    <x v="53"/>
    <x v="4"/>
    <x v="4"/>
    <x v="4"/>
    <x v="0"/>
    <x v="0"/>
    <x v="4"/>
    <x v="4"/>
    <x v="545"/>
    <x v="0"/>
    <x v="53"/>
    <x v="0"/>
  </r>
  <r>
    <x v="53"/>
    <x v="0"/>
    <x v="0"/>
    <x v="0"/>
    <x v="0"/>
    <x v="0"/>
    <x v="0"/>
    <x v="0"/>
    <x v="546"/>
    <x v="0"/>
    <x v="53"/>
    <x v="0"/>
  </r>
  <r>
    <x v="53"/>
    <x v="5"/>
    <x v="0"/>
    <x v="0"/>
    <x v="0"/>
    <x v="0"/>
    <x v="5"/>
    <x v="5"/>
    <x v="547"/>
    <x v="0"/>
    <x v="53"/>
    <x v="0"/>
  </r>
  <r>
    <x v="53"/>
    <x v="13"/>
    <x v="5"/>
    <x v="5"/>
    <x v="0"/>
    <x v="0"/>
    <x v="13"/>
    <x v="13"/>
    <x v="548"/>
    <x v="0"/>
    <x v="53"/>
    <x v="0"/>
  </r>
  <r>
    <x v="53"/>
    <x v="6"/>
    <x v="5"/>
    <x v="5"/>
    <x v="0"/>
    <x v="0"/>
    <x v="6"/>
    <x v="6"/>
    <x v="549"/>
    <x v="0"/>
    <x v="53"/>
    <x v="0"/>
  </r>
  <r>
    <x v="53"/>
    <x v="14"/>
    <x v="1"/>
    <x v="1"/>
    <x v="0"/>
    <x v="0"/>
    <x v="14"/>
    <x v="14"/>
    <x v="550"/>
    <x v="0"/>
    <x v="53"/>
    <x v="0"/>
  </r>
  <r>
    <x v="53"/>
    <x v="8"/>
    <x v="1"/>
    <x v="1"/>
    <x v="0"/>
    <x v="0"/>
    <x v="8"/>
    <x v="8"/>
    <x v="551"/>
    <x v="0"/>
    <x v="53"/>
    <x v="0"/>
  </r>
  <r>
    <x v="53"/>
    <x v="1"/>
    <x v="1"/>
    <x v="1"/>
    <x v="0"/>
    <x v="0"/>
    <x v="1"/>
    <x v="1"/>
    <x v="1"/>
    <x v="119"/>
    <x v="53"/>
    <x v="0"/>
  </r>
  <r>
    <x v="53"/>
    <x v="2"/>
    <x v="2"/>
    <x v="2"/>
    <x v="0"/>
    <x v="1"/>
    <x v="2"/>
    <x v="2"/>
    <x v="552"/>
    <x v="0"/>
    <x v="53"/>
    <x v="0"/>
  </r>
  <r>
    <x v="53"/>
    <x v="10"/>
    <x v="3"/>
    <x v="3"/>
    <x v="0"/>
    <x v="1"/>
    <x v="10"/>
    <x v="10"/>
    <x v="553"/>
    <x v="0"/>
    <x v="53"/>
    <x v="0"/>
  </r>
  <r>
    <x v="53"/>
    <x v="4"/>
    <x v="4"/>
    <x v="4"/>
    <x v="0"/>
    <x v="1"/>
    <x v="4"/>
    <x v="4"/>
    <x v="554"/>
    <x v="0"/>
    <x v="53"/>
    <x v="0"/>
  </r>
  <r>
    <x v="53"/>
    <x v="13"/>
    <x v="5"/>
    <x v="5"/>
    <x v="0"/>
    <x v="1"/>
    <x v="13"/>
    <x v="13"/>
    <x v="555"/>
    <x v="0"/>
    <x v="53"/>
    <x v="0"/>
  </r>
  <r>
    <x v="53"/>
    <x v="14"/>
    <x v="1"/>
    <x v="1"/>
    <x v="0"/>
    <x v="1"/>
    <x v="14"/>
    <x v="14"/>
    <x v="556"/>
    <x v="0"/>
    <x v="53"/>
    <x v="0"/>
  </r>
  <r>
    <x v="53"/>
    <x v="1"/>
    <x v="1"/>
    <x v="1"/>
    <x v="0"/>
    <x v="1"/>
    <x v="1"/>
    <x v="1"/>
    <x v="1"/>
    <x v="120"/>
    <x v="53"/>
    <x v="0"/>
  </r>
  <r>
    <x v="54"/>
    <x v="1"/>
    <x v="1"/>
    <x v="1"/>
    <x v="0"/>
    <x v="2"/>
    <x v="1"/>
    <x v="1"/>
    <x v="1"/>
    <x v="121"/>
    <x v="54"/>
    <x v="0"/>
  </r>
  <r>
    <x v="54"/>
    <x v="9"/>
    <x v="6"/>
    <x v="6"/>
    <x v="0"/>
    <x v="0"/>
    <x v="9"/>
    <x v="9"/>
    <x v="553"/>
    <x v="0"/>
    <x v="54"/>
    <x v="0"/>
  </r>
  <r>
    <x v="54"/>
    <x v="11"/>
    <x v="6"/>
    <x v="6"/>
    <x v="0"/>
    <x v="0"/>
    <x v="11"/>
    <x v="11"/>
    <x v="557"/>
    <x v="0"/>
    <x v="54"/>
    <x v="0"/>
  </r>
  <r>
    <x v="54"/>
    <x v="1"/>
    <x v="1"/>
    <x v="1"/>
    <x v="0"/>
    <x v="0"/>
    <x v="1"/>
    <x v="1"/>
    <x v="1"/>
    <x v="122"/>
    <x v="54"/>
    <x v="0"/>
  </r>
  <r>
    <x v="54"/>
    <x v="9"/>
    <x v="6"/>
    <x v="6"/>
    <x v="0"/>
    <x v="1"/>
    <x v="9"/>
    <x v="9"/>
    <x v="558"/>
    <x v="0"/>
    <x v="54"/>
    <x v="0"/>
  </r>
  <r>
    <x v="54"/>
    <x v="3"/>
    <x v="3"/>
    <x v="3"/>
    <x v="0"/>
    <x v="1"/>
    <x v="3"/>
    <x v="3"/>
    <x v="559"/>
    <x v="0"/>
    <x v="54"/>
    <x v="0"/>
  </r>
  <r>
    <x v="54"/>
    <x v="1"/>
    <x v="1"/>
    <x v="1"/>
    <x v="0"/>
    <x v="1"/>
    <x v="1"/>
    <x v="1"/>
    <x v="1"/>
    <x v="123"/>
    <x v="54"/>
    <x v="0"/>
  </r>
  <r>
    <x v="55"/>
    <x v="1"/>
    <x v="1"/>
    <x v="1"/>
    <x v="0"/>
    <x v="3"/>
    <x v="1"/>
    <x v="1"/>
    <x v="1"/>
    <x v="124"/>
    <x v="55"/>
    <x v="0"/>
  </r>
  <r>
    <x v="55"/>
    <x v="7"/>
    <x v="2"/>
    <x v="2"/>
    <x v="0"/>
    <x v="4"/>
    <x v="7"/>
    <x v="7"/>
    <x v="560"/>
    <x v="0"/>
    <x v="55"/>
    <x v="0"/>
  </r>
  <r>
    <x v="55"/>
    <x v="2"/>
    <x v="2"/>
    <x v="2"/>
    <x v="0"/>
    <x v="4"/>
    <x v="2"/>
    <x v="2"/>
    <x v="561"/>
    <x v="0"/>
    <x v="55"/>
    <x v="0"/>
  </r>
  <r>
    <x v="55"/>
    <x v="9"/>
    <x v="6"/>
    <x v="6"/>
    <x v="0"/>
    <x v="4"/>
    <x v="9"/>
    <x v="9"/>
    <x v="562"/>
    <x v="0"/>
    <x v="55"/>
    <x v="0"/>
  </r>
  <r>
    <x v="55"/>
    <x v="10"/>
    <x v="3"/>
    <x v="3"/>
    <x v="0"/>
    <x v="4"/>
    <x v="10"/>
    <x v="10"/>
    <x v="563"/>
    <x v="0"/>
    <x v="55"/>
    <x v="0"/>
  </r>
  <r>
    <x v="55"/>
    <x v="3"/>
    <x v="3"/>
    <x v="3"/>
    <x v="0"/>
    <x v="4"/>
    <x v="3"/>
    <x v="3"/>
    <x v="564"/>
    <x v="0"/>
    <x v="55"/>
    <x v="0"/>
  </r>
  <r>
    <x v="55"/>
    <x v="12"/>
    <x v="4"/>
    <x v="4"/>
    <x v="0"/>
    <x v="4"/>
    <x v="12"/>
    <x v="12"/>
    <x v="565"/>
    <x v="0"/>
    <x v="55"/>
    <x v="0"/>
  </r>
  <r>
    <x v="55"/>
    <x v="4"/>
    <x v="4"/>
    <x v="4"/>
    <x v="0"/>
    <x v="4"/>
    <x v="4"/>
    <x v="4"/>
    <x v="566"/>
    <x v="0"/>
    <x v="55"/>
    <x v="0"/>
  </r>
  <r>
    <x v="55"/>
    <x v="0"/>
    <x v="0"/>
    <x v="0"/>
    <x v="0"/>
    <x v="4"/>
    <x v="0"/>
    <x v="0"/>
    <x v="567"/>
    <x v="0"/>
    <x v="55"/>
    <x v="0"/>
  </r>
  <r>
    <x v="55"/>
    <x v="5"/>
    <x v="0"/>
    <x v="0"/>
    <x v="0"/>
    <x v="4"/>
    <x v="5"/>
    <x v="5"/>
    <x v="562"/>
    <x v="0"/>
    <x v="55"/>
    <x v="0"/>
  </r>
  <r>
    <x v="55"/>
    <x v="13"/>
    <x v="5"/>
    <x v="5"/>
    <x v="0"/>
    <x v="4"/>
    <x v="13"/>
    <x v="13"/>
    <x v="568"/>
    <x v="0"/>
    <x v="55"/>
    <x v="0"/>
  </r>
  <r>
    <x v="55"/>
    <x v="6"/>
    <x v="5"/>
    <x v="5"/>
    <x v="0"/>
    <x v="4"/>
    <x v="6"/>
    <x v="6"/>
    <x v="569"/>
    <x v="0"/>
    <x v="55"/>
    <x v="0"/>
  </r>
  <r>
    <x v="55"/>
    <x v="14"/>
    <x v="1"/>
    <x v="1"/>
    <x v="0"/>
    <x v="4"/>
    <x v="14"/>
    <x v="14"/>
    <x v="570"/>
    <x v="0"/>
    <x v="55"/>
    <x v="0"/>
  </r>
  <r>
    <x v="55"/>
    <x v="8"/>
    <x v="1"/>
    <x v="1"/>
    <x v="0"/>
    <x v="4"/>
    <x v="8"/>
    <x v="8"/>
    <x v="571"/>
    <x v="0"/>
    <x v="55"/>
    <x v="0"/>
  </r>
  <r>
    <x v="55"/>
    <x v="1"/>
    <x v="1"/>
    <x v="1"/>
    <x v="0"/>
    <x v="4"/>
    <x v="1"/>
    <x v="1"/>
    <x v="1"/>
    <x v="125"/>
    <x v="55"/>
    <x v="0"/>
  </r>
  <r>
    <x v="55"/>
    <x v="14"/>
    <x v="1"/>
    <x v="1"/>
    <x v="0"/>
    <x v="5"/>
    <x v="14"/>
    <x v="14"/>
    <x v="572"/>
    <x v="0"/>
    <x v="55"/>
    <x v="0"/>
  </r>
  <r>
    <x v="55"/>
    <x v="8"/>
    <x v="1"/>
    <x v="1"/>
    <x v="0"/>
    <x v="5"/>
    <x v="8"/>
    <x v="8"/>
    <x v="573"/>
    <x v="0"/>
    <x v="55"/>
    <x v="0"/>
  </r>
  <r>
    <x v="55"/>
    <x v="1"/>
    <x v="1"/>
    <x v="1"/>
    <x v="0"/>
    <x v="5"/>
    <x v="1"/>
    <x v="1"/>
    <x v="1"/>
    <x v="126"/>
    <x v="55"/>
    <x v="0"/>
  </r>
  <r>
    <x v="55"/>
    <x v="7"/>
    <x v="2"/>
    <x v="2"/>
    <x v="0"/>
    <x v="6"/>
    <x v="7"/>
    <x v="7"/>
    <x v="574"/>
    <x v="0"/>
    <x v="55"/>
    <x v="0"/>
  </r>
  <r>
    <x v="55"/>
    <x v="2"/>
    <x v="2"/>
    <x v="2"/>
    <x v="0"/>
    <x v="6"/>
    <x v="2"/>
    <x v="2"/>
    <x v="575"/>
    <x v="0"/>
    <x v="55"/>
    <x v="0"/>
  </r>
  <r>
    <x v="55"/>
    <x v="10"/>
    <x v="3"/>
    <x v="3"/>
    <x v="0"/>
    <x v="6"/>
    <x v="10"/>
    <x v="10"/>
    <x v="576"/>
    <x v="0"/>
    <x v="55"/>
    <x v="0"/>
  </r>
  <r>
    <x v="55"/>
    <x v="12"/>
    <x v="4"/>
    <x v="4"/>
    <x v="0"/>
    <x v="6"/>
    <x v="12"/>
    <x v="12"/>
    <x v="577"/>
    <x v="0"/>
    <x v="55"/>
    <x v="0"/>
  </r>
  <r>
    <x v="55"/>
    <x v="4"/>
    <x v="4"/>
    <x v="4"/>
    <x v="0"/>
    <x v="6"/>
    <x v="4"/>
    <x v="4"/>
    <x v="578"/>
    <x v="0"/>
    <x v="55"/>
    <x v="0"/>
  </r>
  <r>
    <x v="55"/>
    <x v="5"/>
    <x v="0"/>
    <x v="0"/>
    <x v="0"/>
    <x v="6"/>
    <x v="5"/>
    <x v="5"/>
    <x v="579"/>
    <x v="0"/>
    <x v="55"/>
    <x v="0"/>
  </r>
  <r>
    <x v="55"/>
    <x v="13"/>
    <x v="5"/>
    <x v="5"/>
    <x v="0"/>
    <x v="6"/>
    <x v="13"/>
    <x v="13"/>
    <x v="580"/>
    <x v="0"/>
    <x v="55"/>
    <x v="0"/>
  </r>
  <r>
    <x v="55"/>
    <x v="6"/>
    <x v="5"/>
    <x v="5"/>
    <x v="0"/>
    <x v="6"/>
    <x v="6"/>
    <x v="6"/>
    <x v="581"/>
    <x v="0"/>
    <x v="55"/>
    <x v="0"/>
  </r>
  <r>
    <x v="55"/>
    <x v="14"/>
    <x v="1"/>
    <x v="1"/>
    <x v="0"/>
    <x v="6"/>
    <x v="14"/>
    <x v="14"/>
    <x v="582"/>
    <x v="0"/>
    <x v="55"/>
    <x v="0"/>
  </r>
  <r>
    <x v="55"/>
    <x v="8"/>
    <x v="1"/>
    <x v="1"/>
    <x v="0"/>
    <x v="6"/>
    <x v="8"/>
    <x v="8"/>
    <x v="583"/>
    <x v="0"/>
    <x v="55"/>
    <x v="0"/>
  </r>
  <r>
    <x v="55"/>
    <x v="1"/>
    <x v="1"/>
    <x v="1"/>
    <x v="0"/>
    <x v="6"/>
    <x v="1"/>
    <x v="1"/>
    <x v="1"/>
    <x v="127"/>
    <x v="55"/>
    <x v="0"/>
  </r>
  <r>
    <x v="55"/>
    <x v="7"/>
    <x v="2"/>
    <x v="2"/>
    <x v="0"/>
    <x v="7"/>
    <x v="7"/>
    <x v="7"/>
    <x v="584"/>
    <x v="0"/>
    <x v="55"/>
    <x v="0"/>
  </r>
  <r>
    <x v="55"/>
    <x v="2"/>
    <x v="2"/>
    <x v="2"/>
    <x v="0"/>
    <x v="7"/>
    <x v="2"/>
    <x v="2"/>
    <x v="585"/>
    <x v="0"/>
    <x v="55"/>
    <x v="0"/>
  </r>
  <r>
    <x v="55"/>
    <x v="9"/>
    <x v="6"/>
    <x v="6"/>
    <x v="0"/>
    <x v="7"/>
    <x v="9"/>
    <x v="9"/>
    <x v="586"/>
    <x v="0"/>
    <x v="55"/>
    <x v="0"/>
  </r>
  <r>
    <x v="55"/>
    <x v="10"/>
    <x v="3"/>
    <x v="3"/>
    <x v="0"/>
    <x v="7"/>
    <x v="10"/>
    <x v="10"/>
    <x v="587"/>
    <x v="0"/>
    <x v="55"/>
    <x v="0"/>
  </r>
  <r>
    <x v="55"/>
    <x v="3"/>
    <x v="3"/>
    <x v="3"/>
    <x v="0"/>
    <x v="7"/>
    <x v="3"/>
    <x v="3"/>
    <x v="588"/>
    <x v="0"/>
    <x v="55"/>
    <x v="0"/>
  </r>
  <r>
    <x v="55"/>
    <x v="12"/>
    <x v="4"/>
    <x v="4"/>
    <x v="0"/>
    <x v="7"/>
    <x v="12"/>
    <x v="12"/>
    <x v="589"/>
    <x v="0"/>
    <x v="55"/>
    <x v="0"/>
  </r>
  <r>
    <x v="55"/>
    <x v="4"/>
    <x v="4"/>
    <x v="4"/>
    <x v="0"/>
    <x v="7"/>
    <x v="4"/>
    <x v="4"/>
    <x v="590"/>
    <x v="0"/>
    <x v="55"/>
    <x v="0"/>
  </r>
  <r>
    <x v="55"/>
    <x v="0"/>
    <x v="0"/>
    <x v="0"/>
    <x v="0"/>
    <x v="7"/>
    <x v="0"/>
    <x v="0"/>
    <x v="591"/>
    <x v="0"/>
    <x v="55"/>
    <x v="0"/>
  </r>
  <r>
    <x v="55"/>
    <x v="5"/>
    <x v="0"/>
    <x v="0"/>
    <x v="0"/>
    <x v="7"/>
    <x v="5"/>
    <x v="5"/>
    <x v="592"/>
    <x v="0"/>
    <x v="55"/>
    <x v="0"/>
  </r>
  <r>
    <x v="55"/>
    <x v="13"/>
    <x v="5"/>
    <x v="5"/>
    <x v="0"/>
    <x v="7"/>
    <x v="13"/>
    <x v="13"/>
    <x v="593"/>
    <x v="0"/>
    <x v="55"/>
    <x v="0"/>
  </r>
  <r>
    <x v="55"/>
    <x v="6"/>
    <x v="5"/>
    <x v="5"/>
    <x v="0"/>
    <x v="7"/>
    <x v="6"/>
    <x v="6"/>
    <x v="594"/>
    <x v="0"/>
    <x v="55"/>
    <x v="0"/>
  </r>
  <r>
    <x v="55"/>
    <x v="14"/>
    <x v="1"/>
    <x v="1"/>
    <x v="0"/>
    <x v="7"/>
    <x v="14"/>
    <x v="14"/>
    <x v="595"/>
    <x v="0"/>
    <x v="55"/>
    <x v="0"/>
  </r>
  <r>
    <x v="55"/>
    <x v="8"/>
    <x v="1"/>
    <x v="1"/>
    <x v="0"/>
    <x v="7"/>
    <x v="8"/>
    <x v="8"/>
    <x v="596"/>
    <x v="0"/>
    <x v="55"/>
    <x v="0"/>
  </r>
  <r>
    <x v="55"/>
    <x v="1"/>
    <x v="1"/>
    <x v="1"/>
    <x v="0"/>
    <x v="7"/>
    <x v="1"/>
    <x v="1"/>
    <x v="1"/>
    <x v="128"/>
    <x v="55"/>
    <x v="0"/>
  </r>
  <r>
    <x v="55"/>
    <x v="14"/>
    <x v="1"/>
    <x v="1"/>
    <x v="0"/>
    <x v="8"/>
    <x v="14"/>
    <x v="14"/>
    <x v="597"/>
    <x v="0"/>
    <x v="55"/>
    <x v="0"/>
  </r>
  <r>
    <x v="55"/>
    <x v="22"/>
    <x v="1"/>
    <x v="1"/>
    <x v="0"/>
    <x v="8"/>
    <x v="19"/>
    <x v="22"/>
    <x v="598"/>
    <x v="0"/>
    <x v="55"/>
    <x v="0"/>
  </r>
  <r>
    <x v="55"/>
    <x v="1"/>
    <x v="1"/>
    <x v="1"/>
    <x v="0"/>
    <x v="8"/>
    <x v="1"/>
    <x v="1"/>
    <x v="1"/>
    <x v="129"/>
    <x v="55"/>
    <x v="0"/>
  </r>
  <r>
    <x v="55"/>
    <x v="10"/>
    <x v="3"/>
    <x v="3"/>
    <x v="0"/>
    <x v="9"/>
    <x v="10"/>
    <x v="10"/>
    <x v="599"/>
    <x v="0"/>
    <x v="55"/>
    <x v="0"/>
  </r>
  <r>
    <x v="55"/>
    <x v="3"/>
    <x v="3"/>
    <x v="3"/>
    <x v="0"/>
    <x v="9"/>
    <x v="3"/>
    <x v="3"/>
    <x v="600"/>
    <x v="0"/>
    <x v="55"/>
    <x v="0"/>
  </r>
  <r>
    <x v="55"/>
    <x v="12"/>
    <x v="4"/>
    <x v="4"/>
    <x v="0"/>
    <x v="9"/>
    <x v="12"/>
    <x v="12"/>
    <x v="601"/>
    <x v="0"/>
    <x v="55"/>
    <x v="0"/>
  </r>
  <r>
    <x v="55"/>
    <x v="4"/>
    <x v="4"/>
    <x v="4"/>
    <x v="0"/>
    <x v="9"/>
    <x v="4"/>
    <x v="4"/>
    <x v="602"/>
    <x v="0"/>
    <x v="55"/>
    <x v="0"/>
  </r>
  <r>
    <x v="55"/>
    <x v="0"/>
    <x v="0"/>
    <x v="0"/>
    <x v="0"/>
    <x v="9"/>
    <x v="0"/>
    <x v="0"/>
    <x v="603"/>
    <x v="0"/>
    <x v="55"/>
    <x v="0"/>
  </r>
  <r>
    <x v="55"/>
    <x v="5"/>
    <x v="0"/>
    <x v="0"/>
    <x v="0"/>
    <x v="9"/>
    <x v="5"/>
    <x v="5"/>
    <x v="604"/>
    <x v="0"/>
    <x v="55"/>
    <x v="0"/>
  </r>
  <r>
    <x v="55"/>
    <x v="14"/>
    <x v="1"/>
    <x v="1"/>
    <x v="0"/>
    <x v="9"/>
    <x v="14"/>
    <x v="14"/>
    <x v="605"/>
    <x v="0"/>
    <x v="55"/>
    <x v="0"/>
  </r>
  <r>
    <x v="55"/>
    <x v="8"/>
    <x v="1"/>
    <x v="1"/>
    <x v="0"/>
    <x v="9"/>
    <x v="8"/>
    <x v="8"/>
    <x v="606"/>
    <x v="0"/>
    <x v="55"/>
    <x v="0"/>
  </r>
  <r>
    <x v="55"/>
    <x v="1"/>
    <x v="1"/>
    <x v="1"/>
    <x v="0"/>
    <x v="9"/>
    <x v="1"/>
    <x v="1"/>
    <x v="1"/>
    <x v="130"/>
    <x v="55"/>
    <x v="0"/>
  </r>
  <r>
    <x v="55"/>
    <x v="3"/>
    <x v="3"/>
    <x v="3"/>
    <x v="0"/>
    <x v="10"/>
    <x v="3"/>
    <x v="3"/>
    <x v="607"/>
    <x v="0"/>
    <x v="55"/>
    <x v="0"/>
  </r>
  <r>
    <x v="55"/>
    <x v="12"/>
    <x v="4"/>
    <x v="4"/>
    <x v="0"/>
    <x v="10"/>
    <x v="12"/>
    <x v="12"/>
    <x v="608"/>
    <x v="0"/>
    <x v="55"/>
    <x v="0"/>
  </r>
  <r>
    <x v="55"/>
    <x v="4"/>
    <x v="4"/>
    <x v="4"/>
    <x v="0"/>
    <x v="10"/>
    <x v="4"/>
    <x v="4"/>
    <x v="609"/>
    <x v="0"/>
    <x v="55"/>
    <x v="0"/>
  </r>
  <r>
    <x v="55"/>
    <x v="5"/>
    <x v="0"/>
    <x v="0"/>
    <x v="0"/>
    <x v="10"/>
    <x v="5"/>
    <x v="5"/>
    <x v="610"/>
    <x v="0"/>
    <x v="55"/>
    <x v="0"/>
  </r>
  <r>
    <x v="55"/>
    <x v="13"/>
    <x v="5"/>
    <x v="5"/>
    <x v="0"/>
    <x v="10"/>
    <x v="13"/>
    <x v="13"/>
    <x v="611"/>
    <x v="0"/>
    <x v="55"/>
    <x v="0"/>
  </r>
  <r>
    <x v="55"/>
    <x v="14"/>
    <x v="1"/>
    <x v="1"/>
    <x v="0"/>
    <x v="10"/>
    <x v="14"/>
    <x v="14"/>
    <x v="612"/>
    <x v="0"/>
    <x v="55"/>
    <x v="0"/>
  </r>
  <r>
    <x v="55"/>
    <x v="1"/>
    <x v="1"/>
    <x v="1"/>
    <x v="0"/>
    <x v="10"/>
    <x v="1"/>
    <x v="1"/>
    <x v="1"/>
    <x v="131"/>
    <x v="55"/>
    <x v="0"/>
  </r>
  <r>
    <x v="55"/>
    <x v="7"/>
    <x v="2"/>
    <x v="2"/>
    <x v="0"/>
    <x v="11"/>
    <x v="7"/>
    <x v="7"/>
    <x v="613"/>
    <x v="0"/>
    <x v="55"/>
    <x v="0"/>
  </r>
  <r>
    <x v="55"/>
    <x v="2"/>
    <x v="2"/>
    <x v="2"/>
    <x v="0"/>
    <x v="11"/>
    <x v="2"/>
    <x v="2"/>
    <x v="614"/>
    <x v="0"/>
    <x v="55"/>
    <x v="0"/>
  </r>
  <r>
    <x v="55"/>
    <x v="17"/>
    <x v="2"/>
    <x v="2"/>
    <x v="0"/>
    <x v="11"/>
    <x v="16"/>
    <x v="17"/>
    <x v="615"/>
    <x v="0"/>
    <x v="55"/>
    <x v="0"/>
  </r>
  <r>
    <x v="55"/>
    <x v="9"/>
    <x v="6"/>
    <x v="6"/>
    <x v="0"/>
    <x v="11"/>
    <x v="9"/>
    <x v="9"/>
    <x v="616"/>
    <x v="0"/>
    <x v="55"/>
    <x v="0"/>
  </r>
  <r>
    <x v="55"/>
    <x v="11"/>
    <x v="6"/>
    <x v="6"/>
    <x v="0"/>
    <x v="11"/>
    <x v="11"/>
    <x v="11"/>
    <x v="617"/>
    <x v="0"/>
    <x v="55"/>
    <x v="0"/>
  </r>
  <r>
    <x v="55"/>
    <x v="10"/>
    <x v="3"/>
    <x v="3"/>
    <x v="0"/>
    <x v="11"/>
    <x v="10"/>
    <x v="10"/>
    <x v="618"/>
    <x v="0"/>
    <x v="55"/>
    <x v="0"/>
  </r>
  <r>
    <x v="55"/>
    <x v="3"/>
    <x v="3"/>
    <x v="3"/>
    <x v="0"/>
    <x v="11"/>
    <x v="3"/>
    <x v="3"/>
    <x v="619"/>
    <x v="0"/>
    <x v="55"/>
    <x v="0"/>
  </r>
  <r>
    <x v="55"/>
    <x v="12"/>
    <x v="4"/>
    <x v="4"/>
    <x v="0"/>
    <x v="11"/>
    <x v="12"/>
    <x v="12"/>
    <x v="620"/>
    <x v="0"/>
    <x v="55"/>
    <x v="0"/>
  </r>
  <r>
    <x v="55"/>
    <x v="4"/>
    <x v="4"/>
    <x v="4"/>
    <x v="0"/>
    <x v="11"/>
    <x v="4"/>
    <x v="4"/>
    <x v="621"/>
    <x v="0"/>
    <x v="55"/>
    <x v="0"/>
  </r>
  <r>
    <x v="55"/>
    <x v="0"/>
    <x v="0"/>
    <x v="0"/>
    <x v="0"/>
    <x v="11"/>
    <x v="0"/>
    <x v="0"/>
    <x v="622"/>
    <x v="0"/>
    <x v="55"/>
    <x v="0"/>
  </r>
  <r>
    <x v="55"/>
    <x v="5"/>
    <x v="0"/>
    <x v="0"/>
    <x v="0"/>
    <x v="11"/>
    <x v="5"/>
    <x v="5"/>
    <x v="623"/>
    <x v="0"/>
    <x v="55"/>
    <x v="0"/>
  </r>
  <r>
    <x v="55"/>
    <x v="13"/>
    <x v="5"/>
    <x v="5"/>
    <x v="0"/>
    <x v="11"/>
    <x v="13"/>
    <x v="13"/>
    <x v="624"/>
    <x v="0"/>
    <x v="55"/>
    <x v="0"/>
  </r>
  <r>
    <x v="55"/>
    <x v="6"/>
    <x v="5"/>
    <x v="5"/>
    <x v="0"/>
    <x v="11"/>
    <x v="6"/>
    <x v="6"/>
    <x v="625"/>
    <x v="0"/>
    <x v="55"/>
    <x v="0"/>
  </r>
  <r>
    <x v="55"/>
    <x v="14"/>
    <x v="1"/>
    <x v="1"/>
    <x v="0"/>
    <x v="11"/>
    <x v="14"/>
    <x v="14"/>
    <x v="626"/>
    <x v="0"/>
    <x v="55"/>
    <x v="0"/>
  </r>
  <r>
    <x v="55"/>
    <x v="8"/>
    <x v="1"/>
    <x v="1"/>
    <x v="0"/>
    <x v="11"/>
    <x v="8"/>
    <x v="8"/>
    <x v="627"/>
    <x v="0"/>
    <x v="55"/>
    <x v="0"/>
  </r>
  <r>
    <x v="55"/>
    <x v="1"/>
    <x v="1"/>
    <x v="1"/>
    <x v="0"/>
    <x v="11"/>
    <x v="1"/>
    <x v="1"/>
    <x v="1"/>
    <x v="132"/>
    <x v="55"/>
    <x v="0"/>
  </r>
  <r>
    <x v="55"/>
    <x v="12"/>
    <x v="4"/>
    <x v="4"/>
    <x v="0"/>
    <x v="12"/>
    <x v="12"/>
    <x v="12"/>
    <x v="628"/>
    <x v="0"/>
    <x v="55"/>
    <x v="0"/>
  </r>
  <r>
    <x v="55"/>
    <x v="4"/>
    <x v="4"/>
    <x v="4"/>
    <x v="0"/>
    <x v="12"/>
    <x v="4"/>
    <x v="4"/>
    <x v="629"/>
    <x v="0"/>
    <x v="55"/>
    <x v="0"/>
  </r>
  <r>
    <x v="55"/>
    <x v="1"/>
    <x v="1"/>
    <x v="1"/>
    <x v="0"/>
    <x v="12"/>
    <x v="1"/>
    <x v="1"/>
    <x v="1"/>
    <x v="133"/>
    <x v="55"/>
    <x v="0"/>
  </r>
  <r>
    <x v="55"/>
    <x v="12"/>
    <x v="4"/>
    <x v="4"/>
    <x v="0"/>
    <x v="13"/>
    <x v="12"/>
    <x v="12"/>
    <x v="630"/>
    <x v="0"/>
    <x v="55"/>
    <x v="0"/>
  </r>
  <r>
    <x v="55"/>
    <x v="0"/>
    <x v="0"/>
    <x v="0"/>
    <x v="0"/>
    <x v="13"/>
    <x v="0"/>
    <x v="0"/>
    <x v="631"/>
    <x v="0"/>
    <x v="55"/>
    <x v="0"/>
  </r>
  <r>
    <x v="55"/>
    <x v="14"/>
    <x v="1"/>
    <x v="1"/>
    <x v="0"/>
    <x v="13"/>
    <x v="14"/>
    <x v="14"/>
    <x v="632"/>
    <x v="0"/>
    <x v="55"/>
    <x v="0"/>
  </r>
  <r>
    <x v="55"/>
    <x v="8"/>
    <x v="1"/>
    <x v="1"/>
    <x v="0"/>
    <x v="13"/>
    <x v="8"/>
    <x v="8"/>
    <x v="633"/>
    <x v="0"/>
    <x v="55"/>
    <x v="0"/>
  </r>
  <r>
    <x v="55"/>
    <x v="1"/>
    <x v="1"/>
    <x v="1"/>
    <x v="0"/>
    <x v="13"/>
    <x v="1"/>
    <x v="1"/>
    <x v="1"/>
    <x v="134"/>
    <x v="55"/>
    <x v="0"/>
  </r>
  <r>
    <x v="55"/>
    <x v="7"/>
    <x v="2"/>
    <x v="2"/>
    <x v="0"/>
    <x v="14"/>
    <x v="7"/>
    <x v="7"/>
    <x v="634"/>
    <x v="0"/>
    <x v="55"/>
    <x v="0"/>
  </r>
  <r>
    <x v="55"/>
    <x v="2"/>
    <x v="2"/>
    <x v="2"/>
    <x v="0"/>
    <x v="14"/>
    <x v="2"/>
    <x v="2"/>
    <x v="635"/>
    <x v="0"/>
    <x v="55"/>
    <x v="0"/>
  </r>
  <r>
    <x v="55"/>
    <x v="9"/>
    <x v="6"/>
    <x v="6"/>
    <x v="0"/>
    <x v="14"/>
    <x v="9"/>
    <x v="9"/>
    <x v="636"/>
    <x v="0"/>
    <x v="55"/>
    <x v="0"/>
  </r>
  <r>
    <x v="55"/>
    <x v="11"/>
    <x v="6"/>
    <x v="6"/>
    <x v="0"/>
    <x v="14"/>
    <x v="11"/>
    <x v="11"/>
    <x v="637"/>
    <x v="0"/>
    <x v="55"/>
    <x v="0"/>
  </r>
  <r>
    <x v="55"/>
    <x v="23"/>
    <x v="3"/>
    <x v="3"/>
    <x v="0"/>
    <x v="14"/>
    <x v="17"/>
    <x v="23"/>
    <x v="638"/>
    <x v="0"/>
    <x v="55"/>
    <x v="0"/>
  </r>
  <r>
    <x v="55"/>
    <x v="10"/>
    <x v="3"/>
    <x v="3"/>
    <x v="0"/>
    <x v="14"/>
    <x v="10"/>
    <x v="10"/>
    <x v="639"/>
    <x v="0"/>
    <x v="55"/>
    <x v="0"/>
  </r>
  <r>
    <x v="55"/>
    <x v="3"/>
    <x v="3"/>
    <x v="3"/>
    <x v="0"/>
    <x v="14"/>
    <x v="3"/>
    <x v="3"/>
    <x v="640"/>
    <x v="0"/>
    <x v="55"/>
    <x v="0"/>
  </r>
  <r>
    <x v="55"/>
    <x v="12"/>
    <x v="4"/>
    <x v="4"/>
    <x v="0"/>
    <x v="14"/>
    <x v="12"/>
    <x v="12"/>
    <x v="641"/>
    <x v="0"/>
    <x v="55"/>
    <x v="0"/>
  </r>
  <r>
    <x v="55"/>
    <x v="4"/>
    <x v="4"/>
    <x v="4"/>
    <x v="0"/>
    <x v="14"/>
    <x v="4"/>
    <x v="4"/>
    <x v="642"/>
    <x v="0"/>
    <x v="55"/>
    <x v="0"/>
  </r>
  <r>
    <x v="55"/>
    <x v="0"/>
    <x v="0"/>
    <x v="0"/>
    <x v="0"/>
    <x v="14"/>
    <x v="0"/>
    <x v="0"/>
    <x v="643"/>
    <x v="0"/>
    <x v="55"/>
    <x v="0"/>
  </r>
  <r>
    <x v="55"/>
    <x v="5"/>
    <x v="0"/>
    <x v="0"/>
    <x v="0"/>
    <x v="14"/>
    <x v="5"/>
    <x v="5"/>
    <x v="644"/>
    <x v="0"/>
    <x v="55"/>
    <x v="0"/>
  </r>
  <r>
    <x v="55"/>
    <x v="13"/>
    <x v="5"/>
    <x v="5"/>
    <x v="0"/>
    <x v="14"/>
    <x v="13"/>
    <x v="13"/>
    <x v="645"/>
    <x v="0"/>
    <x v="55"/>
    <x v="0"/>
  </r>
  <r>
    <x v="55"/>
    <x v="6"/>
    <x v="5"/>
    <x v="5"/>
    <x v="0"/>
    <x v="14"/>
    <x v="6"/>
    <x v="6"/>
    <x v="646"/>
    <x v="0"/>
    <x v="55"/>
    <x v="0"/>
  </r>
  <r>
    <x v="55"/>
    <x v="14"/>
    <x v="1"/>
    <x v="1"/>
    <x v="0"/>
    <x v="14"/>
    <x v="14"/>
    <x v="14"/>
    <x v="647"/>
    <x v="0"/>
    <x v="55"/>
    <x v="0"/>
  </r>
  <r>
    <x v="55"/>
    <x v="8"/>
    <x v="1"/>
    <x v="1"/>
    <x v="0"/>
    <x v="14"/>
    <x v="8"/>
    <x v="8"/>
    <x v="648"/>
    <x v="0"/>
    <x v="55"/>
    <x v="0"/>
  </r>
  <r>
    <x v="55"/>
    <x v="1"/>
    <x v="1"/>
    <x v="1"/>
    <x v="0"/>
    <x v="14"/>
    <x v="1"/>
    <x v="1"/>
    <x v="1"/>
    <x v="135"/>
    <x v="55"/>
    <x v="0"/>
  </r>
  <r>
    <x v="55"/>
    <x v="7"/>
    <x v="2"/>
    <x v="2"/>
    <x v="0"/>
    <x v="15"/>
    <x v="7"/>
    <x v="7"/>
    <x v="649"/>
    <x v="0"/>
    <x v="55"/>
    <x v="0"/>
  </r>
  <r>
    <x v="55"/>
    <x v="2"/>
    <x v="2"/>
    <x v="2"/>
    <x v="0"/>
    <x v="15"/>
    <x v="2"/>
    <x v="2"/>
    <x v="650"/>
    <x v="0"/>
    <x v="55"/>
    <x v="0"/>
  </r>
  <r>
    <x v="55"/>
    <x v="9"/>
    <x v="6"/>
    <x v="6"/>
    <x v="0"/>
    <x v="15"/>
    <x v="9"/>
    <x v="9"/>
    <x v="651"/>
    <x v="0"/>
    <x v="55"/>
    <x v="0"/>
  </r>
  <r>
    <x v="55"/>
    <x v="10"/>
    <x v="3"/>
    <x v="3"/>
    <x v="0"/>
    <x v="15"/>
    <x v="10"/>
    <x v="10"/>
    <x v="652"/>
    <x v="0"/>
    <x v="55"/>
    <x v="0"/>
  </r>
  <r>
    <x v="55"/>
    <x v="12"/>
    <x v="4"/>
    <x v="4"/>
    <x v="0"/>
    <x v="15"/>
    <x v="12"/>
    <x v="12"/>
    <x v="653"/>
    <x v="0"/>
    <x v="55"/>
    <x v="0"/>
  </r>
  <r>
    <x v="55"/>
    <x v="4"/>
    <x v="4"/>
    <x v="4"/>
    <x v="0"/>
    <x v="15"/>
    <x v="4"/>
    <x v="4"/>
    <x v="654"/>
    <x v="0"/>
    <x v="55"/>
    <x v="0"/>
  </r>
  <r>
    <x v="55"/>
    <x v="13"/>
    <x v="5"/>
    <x v="5"/>
    <x v="0"/>
    <x v="15"/>
    <x v="13"/>
    <x v="13"/>
    <x v="655"/>
    <x v="0"/>
    <x v="55"/>
    <x v="0"/>
  </r>
  <r>
    <x v="55"/>
    <x v="14"/>
    <x v="1"/>
    <x v="1"/>
    <x v="0"/>
    <x v="15"/>
    <x v="14"/>
    <x v="14"/>
    <x v="656"/>
    <x v="0"/>
    <x v="55"/>
    <x v="0"/>
  </r>
  <r>
    <x v="55"/>
    <x v="8"/>
    <x v="1"/>
    <x v="1"/>
    <x v="0"/>
    <x v="15"/>
    <x v="8"/>
    <x v="8"/>
    <x v="657"/>
    <x v="0"/>
    <x v="55"/>
    <x v="0"/>
  </r>
  <r>
    <x v="55"/>
    <x v="1"/>
    <x v="1"/>
    <x v="1"/>
    <x v="0"/>
    <x v="15"/>
    <x v="1"/>
    <x v="1"/>
    <x v="1"/>
    <x v="136"/>
    <x v="55"/>
    <x v="0"/>
  </r>
  <r>
    <x v="55"/>
    <x v="1"/>
    <x v="1"/>
    <x v="1"/>
    <x v="0"/>
    <x v="16"/>
    <x v="1"/>
    <x v="1"/>
    <x v="1"/>
    <x v="137"/>
    <x v="55"/>
    <x v="0"/>
  </r>
  <r>
    <x v="55"/>
    <x v="1"/>
    <x v="1"/>
    <x v="1"/>
    <x v="0"/>
    <x v="17"/>
    <x v="1"/>
    <x v="1"/>
    <x v="1"/>
    <x v="138"/>
    <x v="55"/>
    <x v="0"/>
  </r>
  <r>
    <x v="55"/>
    <x v="11"/>
    <x v="6"/>
    <x v="6"/>
    <x v="0"/>
    <x v="18"/>
    <x v="11"/>
    <x v="11"/>
    <x v="658"/>
    <x v="0"/>
    <x v="55"/>
    <x v="0"/>
  </r>
  <r>
    <x v="55"/>
    <x v="12"/>
    <x v="4"/>
    <x v="4"/>
    <x v="0"/>
    <x v="18"/>
    <x v="12"/>
    <x v="12"/>
    <x v="659"/>
    <x v="0"/>
    <x v="55"/>
    <x v="0"/>
  </r>
  <r>
    <x v="55"/>
    <x v="1"/>
    <x v="1"/>
    <x v="1"/>
    <x v="0"/>
    <x v="18"/>
    <x v="1"/>
    <x v="1"/>
    <x v="1"/>
    <x v="139"/>
    <x v="55"/>
    <x v="0"/>
  </r>
  <r>
    <x v="56"/>
    <x v="7"/>
    <x v="2"/>
    <x v="2"/>
    <x v="0"/>
    <x v="2"/>
    <x v="7"/>
    <x v="7"/>
    <x v="660"/>
    <x v="0"/>
    <x v="56"/>
    <x v="0"/>
  </r>
  <r>
    <x v="56"/>
    <x v="1"/>
    <x v="1"/>
    <x v="1"/>
    <x v="0"/>
    <x v="2"/>
    <x v="1"/>
    <x v="1"/>
    <x v="1"/>
    <x v="140"/>
    <x v="56"/>
    <x v="0"/>
  </r>
  <r>
    <x v="56"/>
    <x v="7"/>
    <x v="2"/>
    <x v="2"/>
    <x v="0"/>
    <x v="0"/>
    <x v="7"/>
    <x v="7"/>
    <x v="661"/>
    <x v="0"/>
    <x v="56"/>
    <x v="0"/>
  </r>
  <r>
    <x v="56"/>
    <x v="2"/>
    <x v="2"/>
    <x v="2"/>
    <x v="0"/>
    <x v="0"/>
    <x v="2"/>
    <x v="2"/>
    <x v="662"/>
    <x v="0"/>
    <x v="56"/>
    <x v="0"/>
  </r>
  <r>
    <x v="56"/>
    <x v="9"/>
    <x v="6"/>
    <x v="6"/>
    <x v="0"/>
    <x v="0"/>
    <x v="9"/>
    <x v="9"/>
    <x v="663"/>
    <x v="0"/>
    <x v="56"/>
    <x v="0"/>
  </r>
  <r>
    <x v="56"/>
    <x v="11"/>
    <x v="6"/>
    <x v="6"/>
    <x v="0"/>
    <x v="0"/>
    <x v="11"/>
    <x v="11"/>
    <x v="664"/>
    <x v="0"/>
    <x v="56"/>
    <x v="0"/>
  </r>
  <r>
    <x v="56"/>
    <x v="10"/>
    <x v="3"/>
    <x v="3"/>
    <x v="0"/>
    <x v="0"/>
    <x v="10"/>
    <x v="10"/>
    <x v="665"/>
    <x v="0"/>
    <x v="56"/>
    <x v="0"/>
  </r>
  <r>
    <x v="56"/>
    <x v="3"/>
    <x v="3"/>
    <x v="3"/>
    <x v="0"/>
    <x v="0"/>
    <x v="3"/>
    <x v="3"/>
    <x v="666"/>
    <x v="0"/>
    <x v="56"/>
    <x v="0"/>
  </r>
  <r>
    <x v="56"/>
    <x v="12"/>
    <x v="4"/>
    <x v="4"/>
    <x v="0"/>
    <x v="0"/>
    <x v="12"/>
    <x v="12"/>
    <x v="667"/>
    <x v="0"/>
    <x v="56"/>
    <x v="0"/>
  </r>
  <r>
    <x v="56"/>
    <x v="4"/>
    <x v="4"/>
    <x v="4"/>
    <x v="0"/>
    <x v="0"/>
    <x v="4"/>
    <x v="4"/>
    <x v="668"/>
    <x v="0"/>
    <x v="56"/>
    <x v="0"/>
  </r>
  <r>
    <x v="56"/>
    <x v="0"/>
    <x v="0"/>
    <x v="0"/>
    <x v="0"/>
    <x v="0"/>
    <x v="0"/>
    <x v="0"/>
    <x v="669"/>
    <x v="0"/>
    <x v="56"/>
    <x v="0"/>
  </r>
  <r>
    <x v="56"/>
    <x v="5"/>
    <x v="0"/>
    <x v="0"/>
    <x v="0"/>
    <x v="0"/>
    <x v="5"/>
    <x v="5"/>
    <x v="670"/>
    <x v="0"/>
    <x v="56"/>
    <x v="0"/>
  </r>
  <r>
    <x v="56"/>
    <x v="13"/>
    <x v="5"/>
    <x v="5"/>
    <x v="0"/>
    <x v="0"/>
    <x v="13"/>
    <x v="13"/>
    <x v="671"/>
    <x v="0"/>
    <x v="56"/>
    <x v="0"/>
  </r>
  <r>
    <x v="56"/>
    <x v="6"/>
    <x v="5"/>
    <x v="5"/>
    <x v="0"/>
    <x v="0"/>
    <x v="6"/>
    <x v="6"/>
    <x v="672"/>
    <x v="0"/>
    <x v="56"/>
    <x v="0"/>
  </r>
  <r>
    <x v="56"/>
    <x v="14"/>
    <x v="1"/>
    <x v="1"/>
    <x v="0"/>
    <x v="0"/>
    <x v="14"/>
    <x v="14"/>
    <x v="673"/>
    <x v="0"/>
    <x v="56"/>
    <x v="0"/>
  </r>
  <r>
    <x v="56"/>
    <x v="8"/>
    <x v="1"/>
    <x v="1"/>
    <x v="0"/>
    <x v="0"/>
    <x v="8"/>
    <x v="8"/>
    <x v="674"/>
    <x v="0"/>
    <x v="56"/>
    <x v="0"/>
  </r>
  <r>
    <x v="56"/>
    <x v="1"/>
    <x v="1"/>
    <x v="1"/>
    <x v="0"/>
    <x v="0"/>
    <x v="1"/>
    <x v="1"/>
    <x v="1"/>
    <x v="141"/>
    <x v="56"/>
    <x v="0"/>
  </r>
  <r>
    <x v="56"/>
    <x v="7"/>
    <x v="2"/>
    <x v="2"/>
    <x v="0"/>
    <x v="1"/>
    <x v="7"/>
    <x v="7"/>
    <x v="675"/>
    <x v="0"/>
    <x v="56"/>
    <x v="0"/>
  </r>
  <r>
    <x v="56"/>
    <x v="2"/>
    <x v="2"/>
    <x v="2"/>
    <x v="0"/>
    <x v="1"/>
    <x v="2"/>
    <x v="2"/>
    <x v="676"/>
    <x v="0"/>
    <x v="56"/>
    <x v="0"/>
  </r>
  <r>
    <x v="56"/>
    <x v="10"/>
    <x v="3"/>
    <x v="3"/>
    <x v="0"/>
    <x v="1"/>
    <x v="10"/>
    <x v="10"/>
    <x v="677"/>
    <x v="0"/>
    <x v="56"/>
    <x v="0"/>
  </r>
  <r>
    <x v="56"/>
    <x v="3"/>
    <x v="3"/>
    <x v="3"/>
    <x v="0"/>
    <x v="1"/>
    <x v="3"/>
    <x v="3"/>
    <x v="678"/>
    <x v="0"/>
    <x v="56"/>
    <x v="0"/>
  </r>
  <r>
    <x v="56"/>
    <x v="0"/>
    <x v="0"/>
    <x v="0"/>
    <x v="0"/>
    <x v="1"/>
    <x v="0"/>
    <x v="0"/>
    <x v="284"/>
    <x v="0"/>
    <x v="56"/>
    <x v="0"/>
  </r>
  <r>
    <x v="56"/>
    <x v="5"/>
    <x v="0"/>
    <x v="0"/>
    <x v="0"/>
    <x v="1"/>
    <x v="5"/>
    <x v="5"/>
    <x v="679"/>
    <x v="0"/>
    <x v="56"/>
    <x v="0"/>
  </r>
  <r>
    <x v="56"/>
    <x v="13"/>
    <x v="5"/>
    <x v="5"/>
    <x v="0"/>
    <x v="1"/>
    <x v="13"/>
    <x v="13"/>
    <x v="680"/>
    <x v="0"/>
    <x v="56"/>
    <x v="0"/>
  </r>
  <r>
    <x v="56"/>
    <x v="6"/>
    <x v="5"/>
    <x v="5"/>
    <x v="0"/>
    <x v="1"/>
    <x v="6"/>
    <x v="6"/>
    <x v="681"/>
    <x v="0"/>
    <x v="56"/>
    <x v="0"/>
  </r>
  <r>
    <x v="56"/>
    <x v="1"/>
    <x v="1"/>
    <x v="1"/>
    <x v="0"/>
    <x v="1"/>
    <x v="1"/>
    <x v="1"/>
    <x v="1"/>
    <x v="142"/>
    <x v="56"/>
    <x v="0"/>
  </r>
  <r>
    <x v="57"/>
    <x v="11"/>
    <x v="6"/>
    <x v="6"/>
    <x v="0"/>
    <x v="2"/>
    <x v="11"/>
    <x v="11"/>
    <x v="682"/>
    <x v="0"/>
    <x v="57"/>
    <x v="0"/>
  </r>
  <r>
    <x v="57"/>
    <x v="1"/>
    <x v="1"/>
    <x v="1"/>
    <x v="0"/>
    <x v="2"/>
    <x v="1"/>
    <x v="1"/>
    <x v="1"/>
    <x v="143"/>
    <x v="57"/>
    <x v="0"/>
  </r>
  <r>
    <x v="57"/>
    <x v="7"/>
    <x v="2"/>
    <x v="2"/>
    <x v="0"/>
    <x v="0"/>
    <x v="7"/>
    <x v="7"/>
    <x v="683"/>
    <x v="0"/>
    <x v="57"/>
    <x v="0"/>
  </r>
  <r>
    <x v="57"/>
    <x v="2"/>
    <x v="2"/>
    <x v="2"/>
    <x v="0"/>
    <x v="0"/>
    <x v="2"/>
    <x v="2"/>
    <x v="684"/>
    <x v="0"/>
    <x v="57"/>
    <x v="0"/>
  </r>
  <r>
    <x v="57"/>
    <x v="9"/>
    <x v="6"/>
    <x v="6"/>
    <x v="0"/>
    <x v="0"/>
    <x v="9"/>
    <x v="9"/>
    <x v="685"/>
    <x v="0"/>
    <x v="57"/>
    <x v="0"/>
  </r>
  <r>
    <x v="57"/>
    <x v="11"/>
    <x v="6"/>
    <x v="6"/>
    <x v="0"/>
    <x v="0"/>
    <x v="11"/>
    <x v="11"/>
    <x v="686"/>
    <x v="0"/>
    <x v="57"/>
    <x v="0"/>
  </r>
  <r>
    <x v="57"/>
    <x v="10"/>
    <x v="3"/>
    <x v="3"/>
    <x v="0"/>
    <x v="0"/>
    <x v="10"/>
    <x v="10"/>
    <x v="687"/>
    <x v="0"/>
    <x v="57"/>
    <x v="0"/>
  </r>
  <r>
    <x v="57"/>
    <x v="3"/>
    <x v="3"/>
    <x v="3"/>
    <x v="0"/>
    <x v="0"/>
    <x v="3"/>
    <x v="3"/>
    <x v="688"/>
    <x v="0"/>
    <x v="57"/>
    <x v="0"/>
  </r>
  <r>
    <x v="57"/>
    <x v="12"/>
    <x v="4"/>
    <x v="4"/>
    <x v="0"/>
    <x v="0"/>
    <x v="12"/>
    <x v="12"/>
    <x v="689"/>
    <x v="0"/>
    <x v="57"/>
    <x v="0"/>
  </r>
  <r>
    <x v="57"/>
    <x v="4"/>
    <x v="4"/>
    <x v="4"/>
    <x v="0"/>
    <x v="0"/>
    <x v="4"/>
    <x v="4"/>
    <x v="690"/>
    <x v="0"/>
    <x v="57"/>
    <x v="0"/>
  </r>
  <r>
    <x v="57"/>
    <x v="0"/>
    <x v="0"/>
    <x v="0"/>
    <x v="0"/>
    <x v="0"/>
    <x v="0"/>
    <x v="0"/>
    <x v="691"/>
    <x v="0"/>
    <x v="57"/>
    <x v="0"/>
  </r>
  <r>
    <x v="57"/>
    <x v="5"/>
    <x v="0"/>
    <x v="0"/>
    <x v="0"/>
    <x v="0"/>
    <x v="5"/>
    <x v="5"/>
    <x v="692"/>
    <x v="0"/>
    <x v="57"/>
    <x v="0"/>
  </r>
  <r>
    <x v="57"/>
    <x v="13"/>
    <x v="5"/>
    <x v="5"/>
    <x v="0"/>
    <x v="0"/>
    <x v="13"/>
    <x v="13"/>
    <x v="693"/>
    <x v="0"/>
    <x v="57"/>
    <x v="0"/>
  </r>
  <r>
    <x v="57"/>
    <x v="6"/>
    <x v="5"/>
    <x v="5"/>
    <x v="0"/>
    <x v="0"/>
    <x v="6"/>
    <x v="6"/>
    <x v="694"/>
    <x v="0"/>
    <x v="57"/>
    <x v="0"/>
  </r>
  <r>
    <x v="57"/>
    <x v="14"/>
    <x v="1"/>
    <x v="1"/>
    <x v="0"/>
    <x v="0"/>
    <x v="14"/>
    <x v="14"/>
    <x v="695"/>
    <x v="0"/>
    <x v="57"/>
    <x v="0"/>
  </r>
  <r>
    <x v="57"/>
    <x v="8"/>
    <x v="1"/>
    <x v="1"/>
    <x v="0"/>
    <x v="0"/>
    <x v="8"/>
    <x v="8"/>
    <x v="696"/>
    <x v="0"/>
    <x v="57"/>
    <x v="0"/>
  </r>
  <r>
    <x v="57"/>
    <x v="1"/>
    <x v="1"/>
    <x v="1"/>
    <x v="0"/>
    <x v="0"/>
    <x v="1"/>
    <x v="1"/>
    <x v="1"/>
    <x v="144"/>
    <x v="57"/>
    <x v="0"/>
  </r>
  <r>
    <x v="57"/>
    <x v="9"/>
    <x v="6"/>
    <x v="6"/>
    <x v="0"/>
    <x v="1"/>
    <x v="9"/>
    <x v="9"/>
    <x v="697"/>
    <x v="0"/>
    <x v="57"/>
    <x v="0"/>
  </r>
  <r>
    <x v="57"/>
    <x v="11"/>
    <x v="6"/>
    <x v="6"/>
    <x v="0"/>
    <x v="1"/>
    <x v="11"/>
    <x v="11"/>
    <x v="698"/>
    <x v="0"/>
    <x v="57"/>
    <x v="0"/>
  </r>
  <r>
    <x v="57"/>
    <x v="10"/>
    <x v="3"/>
    <x v="3"/>
    <x v="0"/>
    <x v="1"/>
    <x v="10"/>
    <x v="10"/>
    <x v="699"/>
    <x v="0"/>
    <x v="57"/>
    <x v="0"/>
  </r>
  <r>
    <x v="57"/>
    <x v="3"/>
    <x v="3"/>
    <x v="3"/>
    <x v="0"/>
    <x v="1"/>
    <x v="3"/>
    <x v="3"/>
    <x v="700"/>
    <x v="0"/>
    <x v="57"/>
    <x v="0"/>
  </r>
  <r>
    <x v="57"/>
    <x v="12"/>
    <x v="4"/>
    <x v="4"/>
    <x v="0"/>
    <x v="1"/>
    <x v="12"/>
    <x v="12"/>
    <x v="701"/>
    <x v="0"/>
    <x v="57"/>
    <x v="0"/>
  </r>
  <r>
    <x v="57"/>
    <x v="4"/>
    <x v="4"/>
    <x v="4"/>
    <x v="0"/>
    <x v="1"/>
    <x v="4"/>
    <x v="4"/>
    <x v="702"/>
    <x v="0"/>
    <x v="57"/>
    <x v="0"/>
  </r>
  <r>
    <x v="57"/>
    <x v="13"/>
    <x v="5"/>
    <x v="5"/>
    <x v="0"/>
    <x v="1"/>
    <x v="13"/>
    <x v="13"/>
    <x v="703"/>
    <x v="0"/>
    <x v="57"/>
    <x v="0"/>
  </r>
  <r>
    <x v="57"/>
    <x v="6"/>
    <x v="5"/>
    <x v="5"/>
    <x v="0"/>
    <x v="1"/>
    <x v="6"/>
    <x v="6"/>
    <x v="704"/>
    <x v="0"/>
    <x v="57"/>
    <x v="0"/>
  </r>
  <r>
    <x v="57"/>
    <x v="8"/>
    <x v="1"/>
    <x v="1"/>
    <x v="0"/>
    <x v="1"/>
    <x v="8"/>
    <x v="8"/>
    <x v="705"/>
    <x v="0"/>
    <x v="57"/>
    <x v="0"/>
  </r>
  <r>
    <x v="57"/>
    <x v="1"/>
    <x v="1"/>
    <x v="1"/>
    <x v="0"/>
    <x v="1"/>
    <x v="1"/>
    <x v="1"/>
    <x v="1"/>
    <x v="145"/>
    <x v="57"/>
    <x v="0"/>
  </r>
  <r>
    <x v="58"/>
    <x v="4"/>
    <x v="4"/>
    <x v="4"/>
    <x v="0"/>
    <x v="0"/>
    <x v="4"/>
    <x v="4"/>
    <x v="706"/>
    <x v="0"/>
    <x v="58"/>
    <x v="0"/>
  </r>
  <r>
    <x v="58"/>
    <x v="0"/>
    <x v="0"/>
    <x v="0"/>
    <x v="0"/>
    <x v="0"/>
    <x v="0"/>
    <x v="0"/>
    <x v="707"/>
    <x v="0"/>
    <x v="58"/>
    <x v="0"/>
  </r>
  <r>
    <x v="58"/>
    <x v="1"/>
    <x v="1"/>
    <x v="1"/>
    <x v="0"/>
    <x v="0"/>
    <x v="1"/>
    <x v="1"/>
    <x v="1"/>
    <x v="146"/>
    <x v="58"/>
    <x v="0"/>
  </r>
  <r>
    <x v="59"/>
    <x v="0"/>
    <x v="0"/>
    <x v="0"/>
    <x v="0"/>
    <x v="0"/>
    <x v="0"/>
    <x v="0"/>
    <x v="12"/>
    <x v="0"/>
    <x v="59"/>
    <x v="0"/>
  </r>
  <r>
    <x v="59"/>
    <x v="1"/>
    <x v="1"/>
    <x v="1"/>
    <x v="0"/>
    <x v="0"/>
    <x v="1"/>
    <x v="1"/>
    <x v="1"/>
    <x v="147"/>
    <x v="59"/>
    <x v="0"/>
  </r>
  <r>
    <x v="60"/>
    <x v="10"/>
    <x v="3"/>
    <x v="3"/>
    <x v="0"/>
    <x v="0"/>
    <x v="10"/>
    <x v="10"/>
    <x v="708"/>
    <x v="0"/>
    <x v="60"/>
    <x v="0"/>
  </r>
  <r>
    <x v="60"/>
    <x v="3"/>
    <x v="3"/>
    <x v="3"/>
    <x v="0"/>
    <x v="0"/>
    <x v="3"/>
    <x v="3"/>
    <x v="709"/>
    <x v="0"/>
    <x v="60"/>
    <x v="0"/>
  </r>
  <r>
    <x v="60"/>
    <x v="1"/>
    <x v="1"/>
    <x v="1"/>
    <x v="0"/>
    <x v="0"/>
    <x v="1"/>
    <x v="1"/>
    <x v="1"/>
    <x v="148"/>
    <x v="60"/>
    <x v="0"/>
  </r>
  <r>
    <x v="60"/>
    <x v="2"/>
    <x v="2"/>
    <x v="2"/>
    <x v="0"/>
    <x v="1"/>
    <x v="2"/>
    <x v="2"/>
    <x v="710"/>
    <x v="0"/>
    <x v="60"/>
    <x v="0"/>
  </r>
  <r>
    <x v="60"/>
    <x v="9"/>
    <x v="6"/>
    <x v="6"/>
    <x v="0"/>
    <x v="1"/>
    <x v="9"/>
    <x v="9"/>
    <x v="711"/>
    <x v="0"/>
    <x v="60"/>
    <x v="0"/>
  </r>
  <r>
    <x v="60"/>
    <x v="11"/>
    <x v="6"/>
    <x v="6"/>
    <x v="0"/>
    <x v="1"/>
    <x v="11"/>
    <x v="11"/>
    <x v="712"/>
    <x v="0"/>
    <x v="60"/>
    <x v="0"/>
  </r>
  <r>
    <x v="60"/>
    <x v="1"/>
    <x v="1"/>
    <x v="1"/>
    <x v="0"/>
    <x v="1"/>
    <x v="1"/>
    <x v="1"/>
    <x v="1"/>
    <x v="149"/>
    <x v="60"/>
    <x v="0"/>
  </r>
  <r>
    <x v="61"/>
    <x v="4"/>
    <x v="4"/>
    <x v="4"/>
    <x v="0"/>
    <x v="0"/>
    <x v="4"/>
    <x v="4"/>
    <x v="713"/>
    <x v="0"/>
    <x v="61"/>
    <x v="0"/>
  </r>
  <r>
    <x v="61"/>
    <x v="13"/>
    <x v="5"/>
    <x v="5"/>
    <x v="0"/>
    <x v="0"/>
    <x v="13"/>
    <x v="13"/>
    <x v="714"/>
    <x v="0"/>
    <x v="61"/>
    <x v="0"/>
  </r>
  <r>
    <x v="61"/>
    <x v="1"/>
    <x v="1"/>
    <x v="1"/>
    <x v="0"/>
    <x v="0"/>
    <x v="1"/>
    <x v="1"/>
    <x v="1"/>
    <x v="150"/>
    <x v="61"/>
    <x v="0"/>
  </r>
  <r>
    <x v="62"/>
    <x v="9"/>
    <x v="6"/>
    <x v="6"/>
    <x v="0"/>
    <x v="2"/>
    <x v="9"/>
    <x v="9"/>
    <x v="715"/>
    <x v="0"/>
    <x v="62"/>
    <x v="0"/>
  </r>
  <r>
    <x v="62"/>
    <x v="1"/>
    <x v="1"/>
    <x v="1"/>
    <x v="0"/>
    <x v="2"/>
    <x v="1"/>
    <x v="1"/>
    <x v="1"/>
    <x v="151"/>
    <x v="62"/>
    <x v="0"/>
  </r>
  <r>
    <x v="62"/>
    <x v="9"/>
    <x v="6"/>
    <x v="6"/>
    <x v="0"/>
    <x v="0"/>
    <x v="9"/>
    <x v="9"/>
    <x v="716"/>
    <x v="0"/>
    <x v="62"/>
    <x v="0"/>
  </r>
  <r>
    <x v="62"/>
    <x v="6"/>
    <x v="5"/>
    <x v="5"/>
    <x v="0"/>
    <x v="0"/>
    <x v="6"/>
    <x v="6"/>
    <x v="717"/>
    <x v="0"/>
    <x v="62"/>
    <x v="0"/>
  </r>
  <r>
    <x v="62"/>
    <x v="1"/>
    <x v="1"/>
    <x v="1"/>
    <x v="0"/>
    <x v="0"/>
    <x v="1"/>
    <x v="1"/>
    <x v="1"/>
    <x v="152"/>
    <x v="62"/>
    <x v="0"/>
  </r>
  <r>
    <x v="62"/>
    <x v="9"/>
    <x v="6"/>
    <x v="6"/>
    <x v="0"/>
    <x v="1"/>
    <x v="9"/>
    <x v="9"/>
    <x v="718"/>
    <x v="0"/>
    <x v="62"/>
    <x v="0"/>
  </r>
  <r>
    <x v="62"/>
    <x v="1"/>
    <x v="1"/>
    <x v="1"/>
    <x v="0"/>
    <x v="1"/>
    <x v="1"/>
    <x v="1"/>
    <x v="1"/>
    <x v="153"/>
    <x v="62"/>
    <x v="0"/>
  </r>
  <r>
    <x v="63"/>
    <x v="4"/>
    <x v="4"/>
    <x v="4"/>
    <x v="0"/>
    <x v="0"/>
    <x v="4"/>
    <x v="4"/>
    <x v="719"/>
    <x v="0"/>
    <x v="63"/>
    <x v="0"/>
  </r>
  <r>
    <x v="63"/>
    <x v="1"/>
    <x v="1"/>
    <x v="1"/>
    <x v="0"/>
    <x v="0"/>
    <x v="1"/>
    <x v="1"/>
    <x v="1"/>
    <x v="154"/>
    <x v="63"/>
    <x v="0"/>
  </r>
  <r>
    <x v="63"/>
    <x v="1"/>
    <x v="1"/>
    <x v="1"/>
    <x v="0"/>
    <x v="1"/>
    <x v="1"/>
    <x v="1"/>
    <x v="1"/>
    <x v="155"/>
    <x v="63"/>
    <x v="0"/>
  </r>
  <r>
    <x v="64"/>
    <x v="1"/>
    <x v="1"/>
    <x v="1"/>
    <x v="0"/>
    <x v="0"/>
    <x v="1"/>
    <x v="1"/>
    <x v="1"/>
    <x v="156"/>
    <x v="64"/>
    <x v="0"/>
  </r>
  <r>
    <x v="65"/>
    <x v="1"/>
    <x v="1"/>
    <x v="1"/>
    <x v="0"/>
    <x v="2"/>
    <x v="1"/>
    <x v="1"/>
    <x v="1"/>
    <x v="157"/>
    <x v="65"/>
    <x v="0"/>
  </r>
  <r>
    <x v="65"/>
    <x v="12"/>
    <x v="4"/>
    <x v="4"/>
    <x v="0"/>
    <x v="0"/>
    <x v="12"/>
    <x v="12"/>
    <x v="720"/>
    <x v="0"/>
    <x v="65"/>
    <x v="0"/>
  </r>
  <r>
    <x v="65"/>
    <x v="0"/>
    <x v="0"/>
    <x v="0"/>
    <x v="0"/>
    <x v="0"/>
    <x v="0"/>
    <x v="0"/>
    <x v="721"/>
    <x v="0"/>
    <x v="65"/>
    <x v="0"/>
  </r>
  <r>
    <x v="65"/>
    <x v="5"/>
    <x v="0"/>
    <x v="0"/>
    <x v="0"/>
    <x v="0"/>
    <x v="5"/>
    <x v="5"/>
    <x v="722"/>
    <x v="0"/>
    <x v="65"/>
    <x v="0"/>
  </r>
  <r>
    <x v="65"/>
    <x v="1"/>
    <x v="1"/>
    <x v="1"/>
    <x v="0"/>
    <x v="0"/>
    <x v="1"/>
    <x v="1"/>
    <x v="1"/>
    <x v="158"/>
    <x v="65"/>
    <x v="0"/>
  </r>
  <r>
    <x v="66"/>
    <x v="11"/>
    <x v="6"/>
    <x v="6"/>
    <x v="0"/>
    <x v="0"/>
    <x v="11"/>
    <x v="11"/>
    <x v="723"/>
    <x v="0"/>
    <x v="66"/>
    <x v="0"/>
  </r>
  <r>
    <x v="66"/>
    <x v="3"/>
    <x v="3"/>
    <x v="3"/>
    <x v="0"/>
    <x v="0"/>
    <x v="3"/>
    <x v="3"/>
    <x v="724"/>
    <x v="0"/>
    <x v="66"/>
    <x v="0"/>
  </r>
  <r>
    <x v="66"/>
    <x v="4"/>
    <x v="4"/>
    <x v="4"/>
    <x v="0"/>
    <x v="0"/>
    <x v="4"/>
    <x v="4"/>
    <x v="725"/>
    <x v="0"/>
    <x v="66"/>
    <x v="0"/>
  </r>
  <r>
    <x v="66"/>
    <x v="5"/>
    <x v="0"/>
    <x v="0"/>
    <x v="0"/>
    <x v="0"/>
    <x v="5"/>
    <x v="5"/>
    <x v="725"/>
    <x v="0"/>
    <x v="66"/>
    <x v="0"/>
  </r>
  <r>
    <x v="66"/>
    <x v="13"/>
    <x v="5"/>
    <x v="5"/>
    <x v="0"/>
    <x v="0"/>
    <x v="13"/>
    <x v="13"/>
    <x v="726"/>
    <x v="0"/>
    <x v="66"/>
    <x v="0"/>
  </r>
  <r>
    <x v="66"/>
    <x v="1"/>
    <x v="1"/>
    <x v="1"/>
    <x v="0"/>
    <x v="0"/>
    <x v="1"/>
    <x v="1"/>
    <x v="1"/>
    <x v="159"/>
    <x v="66"/>
    <x v="0"/>
  </r>
  <r>
    <x v="66"/>
    <x v="7"/>
    <x v="2"/>
    <x v="2"/>
    <x v="0"/>
    <x v="1"/>
    <x v="7"/>
    <x v="7"/>
    <x v="727"/>
    <x v="0"/>
    <x v="66"/>
    <x v="0"/>
  </r>
  <r>
    <x v="66"/>
    <x v="10"/>
    <x v="3"/>
    <x v="3"/>
    <x v="0"/>
    <x v="1"/>
    <x v="10"/>
    <x v="10"/>
    <x v="728"/>
    <x v="0"/>
    <x v="66"/>
    <x v="0"/>
  </r>
  <r>
    <x v="66"/>
    <x v="1"/>
    <x v="1"/>
    <x v="1"/>
    <x v="0"/>
    <x v="1"/>
    <x v="1"/>
    <x v="1"/>
    <x v="1"/>
    <x v="160"/>
    <x v="66"/>
    <x v="0"/>
  </r>
  <r>
    <x v="67"/>
    <x v="9"/>
    <x v="6"/>
    <x v="6"/>
    <x v="0"/>
    <x v="0"/>
    <x v="9"/>
    <x v="9"/>
    <x v="729"/>
    <x v="0"/>
    <x v="67"/>
    <x v="0"/>
  </r>
  <r>
    <x v="67"/>
    <x v="12"/>
    <x v="4"/>
    <x v="4"/>
    <x v="0"/>
    <x v="0"/>
    <x v="12"/>
    <x v="12"/>
    <x v="730"/>
    <x v="0"/>
    <x v="67"/>
    <x v="0"/>
  </r>
  <r>
    <x v="67"/>
    <x v="1"/>
    <x v="1"/>
    <x v="1"/>
    <x v="0"/>
    <x v="0"/>
    <x v="1"/>
    <x v="1"/>
    <x v="1"/>
    <x v="161"/>
    <x v="67"/>
    <x v="0"/>
  </r>
  <r>
    <x v="67"/>
    <x v="9"/>
    <x v="6"/>
    <x v="6"/>
    <x v="0"/>
    <x v="1"/>
    <x v="9"/>
    <x v="9"/>
    <x v="284"/>
    <x v="0"/>
    <x v="67"/>
    <x v="0"/>
  </r>
  <r>
    <x v="67"/>
    <x v="1"/>
    <x v="1"/>
    <x v="1"/>
    <x v="0"/>
    <x v="1"/>
    <x v="1"/>
    <x v="1"/>
    <x v="1"/>
    <x v="62"/>
    <x v="67"/>
    <x v="0"/>
  </r>
  <r>
    <x v="68"/>
    <x v="0"/>
    <x v="0"/>
    <x v="0"/>
    <x v="0"/>
    <x v="0"/>
    <x v="0"/>
    <x v="0"/>
    <x v="731"/>
    <x v="0"/>
    <x v="68"/>
    <x v="0"/>
  </r>
  <r>
    <x v="68"/>
    <x v="1"/>
    <x v="1"/>
    <x v="1"/>
    <x v="0"/>
    <x v="0"/>
    <x v="1"/>
    <x v="1"/>
    <x v="1"/>
    <x v="162"/>
    <x v="68"/>
    <x v="0"/>
  </r>
  <r>
    <x v="69"/>
    <x v="11"/>
    <x v="6"/>
    <x v="6"/>
    <x v="0"/>
    <x v="2"/>
    <x v="11"/>
    <x v="11"/>
    <x v="732"/>
    <x v="0"/>
    <x v="69"/>
    <x v="0"/>
  </r>
  <r>
    <x v="69"/>
    <x v="5"/>
    <x v="0"/>
    <x v="0"/>
    <x v="0"/>
    <x v="2"/>
    <x v="5"/>
    <x v="5"/>
    <x v="733"/>
    <x v="0"/>
    <x v="69"/>
    <x v="0"/>
  </r>
  <r>
    <x v="69"/>
    <x v="1"/>
    <x v="1"/>
    <x v="1"/>
    <x v="0"/>
    <x v="2"/>
    <x v="1"/>
    <x v="1"/>
    <x v="1"/>
    <x v="163"/>
    <x v="69"/>
    <x v="0"/>
  </r>
  <r>
    <x v="69"/>
    <x v="1"/>
    <x v="1"/>
    <x v="1"/>
    <x v="0"/>
    <x v="0"/>
    <x v="1"/>
    <x v="1"/>
    <x v="1"/>
    <x v="164"/>
    <x v="69"/>
    <x v="0"/>
  </r>
  <r>
    <x v="69"/>
    <x v="2"/>
    <x v="2"/>
    <x v="2"/>
    <x v="0"/>
    <x v="1"/>
    <x v="2"/>
    <x v="2"/>
    <x v="734"/>
    <x v="0"/>
    <x v="69"/>
    <x v="0"/>
  </r>
  <r>
    <x v="69"/>
    <x v="1"/>
    <x v="1"/>
    <x v="1"/>
    <x v="0"/>
    <x v="1"/>
    <x v="1"/>
    <x v="1"/>
    <x v="1"/>
    <x v="165"/>
    <x v="69"/>
    <x v="0"/>
  </r>
  <r>
    <x v="0"/>
    <x v="24"/>
    <x v="2"/>
    <x v="2"/>
    <x v="0"/>
    <x v="2"/>
    <x v="20"/>
    <x v="24"/>
    <x v="735"/>
    <x v="0"/>
    <x v="0"/>
    <x v="1"/>
  </r>
  <r>
    <x v="0"/>
    <x v="25"/>
    <x v="2"/>
    <x v="2"/>
    <x v="0"/>
    <x v="2"/>
    <x v="20"/>
    <x v="24"/>
    <x v="736"/>
    <x v="0"/>
    <x v="0"/>
    <x v="1"/>
  </r>
  <r>
    <x v="0"/>
    <x v="26"/>
    <x v="3"/>
    <x v="3"/>
    <x v="0"/>
    <x v="2"/>
    <x v="20"/>
    <x v="24"/>
    <x v="737"/>
    <x v="0"/>
    <x v="0"/>
    <x v="1"/>
  </r>
  <r>
    <x v="0"/>
    <x v="27"/>
    <x v="3"/>
    <x v="3"/>
    <x v="0"/>
    <x v="2"/>
    <x v="20"/>
    <x v="24"/>
    <x v="738"/>
    <x v="0"/>
    <x v="0"/>
    <x v="1"/>
  </r>
  <r>
    <x v="0"/>
    <x v="28"/>
    <x v="3"/>
    <x v="3"/>
    <x v="0"/>
    <x v="2"/>
    <x v="20"/>
    <x v="24"/>
    <x v="737"/>
    <x v="0"/>
    <x v="0"/>
    <x v="1"/>
  </r>
  <r>
    <x v="0"/>
    <x v="29"/>
    <x v="4"/>
    <x v="4"/>
    <x v="0"/>
    <x v="2"/>
    <x v="20"/>
    <x v="24"/>
    <x v="739"/>
    <x v="0"/>
    <x v="0"/>
    <x v="1"/>
  </r>
  <r>
    <x v="0"/>
    <x v="30"/>
    <x v="4"/>
    <x v="4"/>
    <x v="0"/>
    <x v="2"/>
    <x v="20"/>
    <x v="24"/>
    <x v="740"/>
    <x v="0"/>
    <x v="0"/>
    <x v="1"/>
  </r>
  <r>
    <x v="0"/>
    <x v="31"/>
    <x v="4"/>
    <x v="4"/>
    <x v="0"/>
    <x v="2"/>
    <x v="20"/>
    <x v="24"/>
    <x v="737"/>
    <x v="0"/>
    <x v="0"/>
    <x v="1"/>
  </r>
  <r>
    <x v="0"/>
    <x v="32"/>
    <x v="5"/>
    <x v="5"/>
    <x v="0"/>
    <x v="2"/>
    <x v="20"/>
    <x v="24"/>
    <x v="737"/>
    <x v="0"/>
    <x v="0"/>
    <x v="1"/>
  </r>
  <r>
    <x v="0"/>
    <x v="33"/>
    <x v="1"/>
    <x v="1"/>
    <x v="0"/>
    <x v="2"/>
    <x v="20"/>
    <x v="24"/>
    <x v="741"/>
    <x v="0"/>
    <x v="0"/>
    <x v="1"/>
  </r>
  <r>
    <x v="0"/>
    <x v="1"/>
    <x v="1"/>
    <x v="1"/>
    <x v="0"/>
    <x v="2"/>
    <x v="1"/>
    <x v="1"/>
    <x v="1"/>
    <x v="166"/>
    <x v="0"/>
    <x v="1"/>
  </r>
  <r>
    <x v="0"/>
    <x v="1"/>
    <x v="1"/>
    <x v="1"/>
    <x v="0"/>
    <x v="1"/>
    <x v="1"/>
    <x v="1"/>
    <x v="1"/>
    <x v="167"/>
    <x v="0"/>
    <x v="1"/>
  </r>
  <r>
    <x v="1"/>
    <x v="34"/>
    <x v="5"/>
    <x v="5"/>
    <x v="0"/>
    <x v="2"/>
    <x v="20"/>
    <x v="25"/>
    <x v="742"/>
    <x v="0"/>
    <x v="1"/>
    <x v="1"/>
  </r>
  <r>
    <x v="1"/>
    <x v="1"/>
    <x v="1"/>
    <x v="1"/>
    <x v="0"/>
    <x v="2"/>
    <x v="1"/>
    <x v="1"/>
    <x v="1"/>
    <x v="168"/>
    <x v="1"/>
    <x v="1"/>
  </r>
  <r>
    <x v="2"/>
    <x v="35"/>
    <x v="2"/>
    <x v="2"/>
    <x v="0"/>
    <x v="2"/>
    <x v="20"/>
    <x v="26"/>
    <x v="743"/>
    <x v="0"/>
    <x v="2"/>
    <x v="1"/>
  </r>
  <r>
    <x v="2"/>
    <x v="36"/>
    <x v="6"/>
    <x v="6"/>
    <x v="0"/>
    <x v="2"/>
    <x v="20"/>
    <x v="26"/>
    <x v="744"/>
    <x v="0"/>
    <x v="2"/>
    <x v="1"/>
  </r>
  <r>
    <x v="2"/>
    <x v="15"/>
    <x v="6"/>
    <x v="6"/>
    <x v="0"/>
    <x v="2"/>
    <x v="20"/>
    <x v="26"/>
    <x v="737"/>
    <x v="0"/>
    <x v="2"/>
    <x v="1"/>
  </r>
  <r>
    <x v="2"/>
    <x v="37"/>
    <x v="6"/>
    <x v="6"/>
    <x v="0"/>
    <x v="2"/>
    <x v="20"/>
    <x v="26"/>
    <x v="745"/>
    <x v="0"/>
    <x v="2"/>
    <x v="1"/>
  </r>
  <r>
    <x v="2"/>
    <x v="19"/>
    <x v="3"/>
    <x v="3"/>
    <x v="0"/>
    <x v="2"/>
    <x v="20"/>
    <x v="26"/>
    <x v="745"/>
    <x v="0"/>
    <x v="2"/>
    <x v="1"/>
  </r>
  <r>
    <x v="2"/>
    <x v="38"/>
    <x v="4"/>
    <x v="4"/>
    <x v="0"/>
    <x v="2"/>
    <x v="20"/>
    <x v="26"/>
    <x v="742"/>
    <x v="0"/>
    <x v="2"/>
    <x v="1"/>
  </r>
  <r>
    <x v="2"/>
    <x v="31"/>
    <x v="4"/>
    <x v="4"/>
    <x v="0"/>
    <x v="2"/>
    <x v="20"/>
    <x v="26"/>
    <x v="742"/>
    <x v="0"/>
    <x v="2"/>
    <x v="1"/>
  </r>
  <r>
    <x v="2"/>
    <x v="39"/>
    <x v="4"/>
    <x v="4"/>
    <x v="0"/>
    <x v="2"/>
    <x v="20"/>
    <x v="26"/>
    <x v="737"/>
    <x v="0"/>
    <x v="2"/>
    <x v="1"/>
  </r>
  <r>
    <x v="2"/>
    <x v="40"/>
    <x v="1"/>
    <x v="1"/>
    <x v="0"/>
    <x v="2"/>
    <x v="20"/>
    <x v="26"/>
    <x v="744"/>
    <x v="0"/>
    <x v="2"/>
    <x v="1"/>
  </r>
  <r>
    <x v="2"/>
    <x v="41"/>
    <x v="1"/>
    <x v="1"/>
    <x v="0"/>
    <x v="2"/>
    <x v="20"/>
    <x v="26"/>
    <x v="737"/>
    <x v="0"/>
    <x v="2"/>
    <x v="1"/>
  </r>
  <r>
    <x v="2"/>
    <x v="42"/>
    <x v="1"/>
    <x v="1"/>
    <x v="0"/>
    <x v="2"/>
    <x v="20"/>
    <x v="26"/>
    <x v="742"/>
    <x v="0"/>
    <x v="2"/>
    <x v="1"/>
  </r>
  <r>
    <x v="2"/>
    <x v="1"/>
    <x v="1"/>
    <x v="1"/>
    <x v="0"/>
    <x v="2"/>
    <x v="1"/>
    <x v="1"/>
    <x v="1"/>
    <x v="169"/>
    <x v="2"/>
    <x v="1"/>
  </r>
  <r>
    <x v="3"/>
    <x v="43"/>
    <x v="3"/>
    <x v="3"/>
    <x v="0"/>
    <x v="2"/>
    <x v="20"/>
    <x v="27"/>
    <x v="737"/>
    <x v="0"/>
    <x v="3"/>
    <x v="1"/>
  </r>
  <r>
    <x v="3"/>
    <x v="44"/>
    <x v="3"/>
    <x v="3"/>
    <x v="0"/>
    <x v="2"/>
    <x v="20"/>
    <x v="27"/>
    <x v="744"/>
    <x v="0"/>
    <x v="3"/>
    <x v="1"/>
  </r>
  <r>
    <x v="3"/>
    <x v="45"/>
    <x v="0"/>
    <x v="0"/>
    <x v="0"/>
    <x v="2"/>
    <x v="20"/>
    <x v="27"/>
    <x v="744"/>
    <x v="0"/>
    <x v="3"/>
    <x v="1"/>
  </r>
  <r>
    <x v="3"/>
    <x v="46"/>
    <x v="0"/>
    <x v="0"/>
    <x v="0"/>
    <x v="2"/>
    <x v="20"/>
    <x v="27"/>
    <x v="744"/>
    <x v="0"/>
    <x v="3"/>
    <x v="1"/>
  </r>
  <r>
    <x v="3"/>
    <x v="1"/>
    <x v="1"/>
    <x v="1"/>
    <x v="0"/>
    <x v="2"/>
    <x v="1"/>
    <x v="1"/>
    <x v="1"/>
    <x v="170"/>
    <x v="3"/>
    <x v="1"/>
  </r>
  <r>
    <x v="4"/>
    <x v="47"/>
    <x v="2"/>
    <x v="2"/>
    <x v="0"/>
    <x v="2"/>
    <x v="20"/>
    <x v="28"/>
    <x v="745"/>
    <x v="0"/>
    <x v="4"/>
    <x v="1"/>
  </r>
  <r>
    <x v="4"/>
    <x v="48"/>
    <x v="2"/>
    <x v="2"/>
    <x v="0"/>
    <x v="2"/>
    <x v="20"/>
    <x v="28"/>
    <x v="744"/>
    <x v="0"/>
    <x v="4"/>
    <x v="1"/>
  </r>
  <r>
    <x v="4"/>
    <x v="36"/>
    <x v="6"/>
    <x v="6"/>
    <x v="0"/>
    <x v="2"/>
    <x v="20"/>
    <x v="28"/>
    <x v="737"/>
    <x v="0"/>
    <x v="4"/>
    <x v="1"/>
  </r>
  <r>
    <x v="4"/>
    <x v="21"/>
    <x v="6"/>
    <x v="6"/>
    <x v="0"/>
    <x v="2"/>
    <x v="20"/>
    <x v="28"/>
    <x v="746"/>
    <x v="0"/>
    <x v="4"/>
    <x v="1"/>
  </r>
  <r>
    <x v="4"/>
    <x v="49"/>
    <x v="3"/>
    <x v="3"/>
    <x v="0"/>
    <x v="2"/>
    <x v="20"/>
    <x v="28"/>
    <x v="745"/>
    <x v="0"/>
    <x v="4"/>
    <x v="1"/>
  </r>
  <r>
    <x v="4"/>
    <x v="19"/>
    <x v="3"/>
    <x v="3"/>
    <x v="0"/>
    <x v="2"/>
    <x v="20"/>
    <x v="28"/>
    <x v="745"/>
    <x v="0"/>
    <x v="4"/>
    <x v="1"/>
  </r>
  <r>
    <x v="4"/>
    <x v="10"/>
    <x v="3"/>
    <x v="3"/>
    <x v="0"/>
    <x v="2"/>
    <x v="20"/>
    <x v="28"/>
    <x v="744"/>
    <x v="0"/>
    <x v="4"/>
    <x v="1"/>
  </r>
  <r>
    <x v="4"/>
    <x v="50"/>
    <x v="4"/>
    <x v="4"/>
    <x v="0"/>
    <x v="2"/>
    <x v="20"/>
    <x v="28"/>
    <x v="744"/>
    <x v="0"/>
    <x v="4"/>
    <x v="1"/>
  </r>
  <r>
    <x v="4"/>
    <x v="51"/>
    <x v="4"/>
    <x v="4"/>
    <x v="0"/>
    <x v="2"/>
    <x v="20"/>
    <x v="28"/>
    <x v="747"/>
    <x v="0"/>
    <x v="4"/>
    <x v="1"/>
  </r>
  <r>
    <x v="4"/>
    <x v="52"/>
    <x v="0"/>
    <x v="0"/>
    <x v="0"/>
    <x v="2"/>
    <x v="20"/>
    <x v="28"/>
    <x v="746"/>
    <x v="0"/>
    <x v="4"/>
    <x v="1"/>
  </r>
  <r>
    <x v="4"/>
    <x v="53"/>
    <x v="0"/>
    <x v="0"/>
    <x v="0"/>
    <x v="2"/>
    <x v="20"/>
    <x v="28"/>
    <x v="737"/>
    <x v="0"/>
    <x v="4"/>
    <x v="1"/>
  </r>
  <r>
    <x v="4"/>
    <x v="54"/>
    <x v="5"/>
    <x v="5"/>
    <x v="0"/>
    <x v="2"/>
    <x v="20"/>
    <x v="28"/>
    <x v="744"/>
    <x v="0"/>
    <x v="4"/>
    <x v="1"/>
  </r>
  <r>
    <x v="4"/>
    <x v="55"/>
    <x v="1"/>
    <x v="1"/>
    <x v="0"/>
    <x v="2"/>
    <x v="20"/>
    <x v="28"/>
    <x v="744"/>
    <x v="0"/>
    <x v="4"/>
    <x v="1"/>
  </r>
  <r>
    <x v="4"/>
    <x v="1"/>
    <x v="1"/>
    <x v="1"/>
    <x v="0"/>
    <x v="2"/>
    <x v="20"/>
    <x v="28"/>
    <x v="744"/>
    <x v="0"/>
    <x v="4"/>
    <x v="1"/>
  </r>
  <r>
    <x v="4"/>
    <x v="1"/>
    <x v="1"/>
    <x v="1"/>
    <x v="0"/>
    <x v="2"/>
    <x v="1"/>
    <x v="1"/>
    <x v="1"/>
    <x v="171"/>
    <x v="4"/>
    <x v="1"/>
  </r>
  <r>
    <x v="5"/>
    <x v="56"/>
    <x v="3"/>
    <x v="3"/>
    <x v="0"/>
    <x v="2"/>
    <x v="20"/>
    <x v="29"/>
    <x v="746"/>
    <x v="0"/>
    <x v="5"/>
    <x v="1"/>
  </r>
  <r>
    <x v="5"/>
    <x v="12"/>
    <x v="4"/>
    <x v="4"/>
    <x v="0"/>
    <x v="2"/>
    <x v="20"/>
    <x v="29"/>
    <x v="748"/>
    <x v="0"/>
    <x v="5"/>
    <x v="1"/>
  </r>
  <r>
    <x v="5"/>
    <x v="30"/>
    <x v="4"/>
    <x v="4"/>
    <x v="0"/>
    <x v="2"/>
    <x v="20"/>
    <x v="29"/>
    <x v="749"/>
    <x v="0"/>
    <x v="5"/>
    <x v="1"/>
  </r>
  <r>
    <x v="5"/>
    <x v="57"/>
    <x v="0"/>
    <x v="0"/>
    <x v="0"/>
    <x v="2"/>
    <x v="20"/>
    <x v="29"/>
    <x v="750"/>
    <x v="0"/>
    <x v="5"/>
    <x v="1"/>
  </r>
  <r>
    <x v="5"/>
    <x v="58"/>
    <x v="1"/>
    <x v="1"/>
    <x v="0"/>
    <x v="2"/>
    <x v="20"/>
    <x v="29"/>
    <x v="742"/>
    <x v="0"/>
    <x v="5"/>
    <x v="1"/>
  </r>
  <r>
    <x v="5"/>
    <x v="1"/>
    <x v="1"/>
    <x v="1"/>
    <x v="0"/>
    <x v="2"/>
    <x v="1"/>
    <x v="1"/>
    <x v="1"/>
    <x v="172"/>
    <x v="5"/>
    <x v="1"/>
  </r>
  <r>
    <x v="6"/>
    <x v="35"/>
    <x v="2"/>
    <x v="2"/>
    <x v="0"/>
    <x v="2"/>
    <x v="20"/>
    <x v="30"/>
    <x v="751"/>
    <x v="0"/>
    <x v="6"/>
    <x v="1"/>
  </r>
  <r>
    <x v="6"/>
    <x v="59"/>
    <x v="6"/>
    <x v="6"/>
    <x v="0"/>
    <x v="2"/>
    <x v="20"/>
    <x v="30"/>
    <x v="737"/>
    <x v="0"/>
    <x v="6"/>
    <x v="1"/>
  </r>
  <r>
    <x v="6"/>
    <x v="60"/>
    <x v="3"/>
    <x v="3"/>
    <x v="0"/>
    <x v="2"/>
    <x v="20"/>
    <x v="30"/>
    <x v="752"/>
    <x v="0"/>
    <x v="6"/>
    <x v="1"/>
  </r>
  <r>
    <x v="6"/>
    <x v="61"/>
    <x v="3"/>
    <x v="3"/>
    <x v="0"/>
    <x v="2"/>
    <x v="20"/>
    <x v="30"/>
    <x v="751"/>
    <x v="0"/>
    <x v="6"/>
    <x v="1"/>
  </r>
  <r>
    <x v="6"/>
    <x v="62"/>
    <x v="4"/>
    <x v="4"/>
    <x v="0"/>
    <x v="2"/>
    <x v="20"/>
    <x v="30"/>
    <x v="742"/>
    <x v="0"/>
    <x v="6"/>
    <x v="1"/>
  </r>
  <r>
    <x v="6"/>
    <x v="4"/>
    <x v="4"/>
    <x v="4"/>
    <x v="0"/>
    <x v="2"/>
    <x v="20"/>
    <x v="30"/>
    <x v="748"/>
    <x v="0"/>
    <x v="6"/>
    <x v="1"/>
  </r>
  <r>
    <x v="6"/>
    <x v="63"/>
    <x v="5"/>
    <x v="5"/>
    <x v="0"/>
    <x v="2"/>
    <x v="20"/>
    <x v="30"/>
    <x v="751"/>
    <x v="0"/>
    <x v="6"/>
    <x v="1"/>
  </r>
  <r>
    <x v="6"/>
    <x v="1"/>
    <x v="1"/>
    <x v="1"/>
    <x v="0"/>
    <x v="2"/>
    <x v="1"/>
    <x v="1"/>
    <x v="1"/>
    <x v="173"/>
    <x v="6"/>
    <x v="1"/>
  </r>
  <r>
    <x v="7"/>
    <x v="64"/>
    <x v="2"/>
    <x v="2"/>
    <x v="0"/>
    <x v="2"/>
    <x v="20"/>
    <x v="31"/>
    <x v="753"/>
    <x v="0"/>
    <x v="7"/>
    <x v="1"/>
  </r>
  <r>
    <x v="7"/>
    <x v="65"/>
    <x v="6"/>
    <x v="6"/>
    <x v="0"/>
    <x v="2"/>
    <x v="20"/>
    <x v="31"/>
    <x v="754"/>
    <x v="0"/>
    <x v="7"/>
    <x v="1"/>
  </r>
  <r>
    <x v="7"/>
    <x v="60"/>
    <x v="3"/>
    <x v="3"/>
    <x v="0"/>
    <x v="2"/>
    <x v="20"/>
    <x v="31"/>
    <x v="755"/>
    <x v="0"/>
    <x v="7"/>
    <x v="1"/>
  </r>
  <r>
    <x v="7"/>
    <x v="29"/>
    <x v="4"/>
    <x v="4"/>
    <x v="0"/>
    <x v="2"/>
    <x v="20"/>
    <x v="31"/>
    <x v="756"/>
    <x v="0"/>
    <x v="7"/>
    <x v="1"/>
  </r>
  <r>
    <x v="7"/>
    <x v="66"/>
    <x v="4"/>
    <x v="4"/>
    <x v="0"/>
    <x v="2"/>
    <x v="20"/>
    <x v="31"/>
    <x v="756"/>
    <x v="0"/>
    <x v="7"/>
    <x v="1"/>
  </r>
  <r>
    <x v="7"/>
    <x v="13"/>
    <x v="5"/>
    <x v="5"/>
    <x v="0"/>
    <x v="2"/>
    <x v="20"/>
    <x v="31"/>
    <x v="757"/>
    <x v="0"/>
    <x v="7"/>
    <x v="1"/>
  </r>
  <r>
    <x v="7"/>
    <x v="1"/>
    <x v="1"/>
    <x v="1"/>
    <x v="0"/>
    <x v="2"/>
    <x v="1"/>
    <x v="1"/>
    <x v="1"/>
    <x v="174"/>
    <x v="7"/>
    <x v="1"/>
  </r>
  <r>
    <x v="8"/>
    <x v="67"/>
    <x v="6"/>
    <x v="6"/>
    <x v="0"/>
    <x v="2"/>
    <x v="21"/>
    <x v="32"/>
    <x v="758"/>
    <x v="0"/>
    <x v="8"/>
    <x v="1"/>
  </r>
  <r>
    <x v="8"/>
    <x v="26"/>
    <x v="3"/>
    <x v="3"/>
    <x v="0"/>
    <x v="2"/>
    <x v="20"/>
    <x v="33"/>
    <x v="759"/>
    <x v="0"/>
    <x v="8"/>
    <x v="1"/>
  </r>
  <r>
    <x v="8"/>
    <x v="68"/>
    <x v="4"/>
    <x v="4"/>
    <x v="0"/>
    <x v="2"/>
    <x v="20"/>
    <x v="33"/>
    <x v="760"/>
    <x v="0"/>
    <x v="8"/>
    <x v="1"/>
  </r>
  <r>
    <x v="8"/>
    <x v="51"/>
    <x v="4"/>
    <x v="4"/>
    <x v="0"/>
    <x v="2"/>
    <x v="21"/>
    <x v="34"/>
    <x v="761"/>
    <x v="0"/>
    <x v="8"/>
    <x v="1"/>
  </r>
  <r>
    <x v="8"/>
    <x v="39"/>
    <x v="4"/>
    <x v="4"/>
    <x v="0"/>
    <x v="2"/>
    <x v="20"/>
    <x v="33"/>
    <x v="762"/>
    <x v="0"/>
    <x v="8"/>
    <x v="1"/>
  </r>
  <r>
    <x v="8"/>
    <x v="1"/>
    <x v="1"/>
    <x v="1"/>
    <x v="0"/>
    <x v="2"/>
    <x v="1"/>
    <x v="1"/>
    <x v="1"/>
    <x v="175"/>
    <x v="8"/>
    <x v="1"/>
  </r>
  <r>
    <x v="9"/>
    <x v="69"/>
    <x v="3"/>
    <x v="3"/>
    <x v="0"/>
    <x v="2"/>
    <x v="20"/>
    <x v="35"/>
    <x v="763"/>
    <x v="0"/>
    <x v="9"/>
    <x v="1"/>
  </r>
  <r>
    <x v="9"/>
    <x v="1"/>
    <x v="1"/>
    <x v="1"/>
    <x v="0"/>
    <x v="2"/>
    <x v="1"/>
    <x v="1"/>
    <x v="1"/>
    <x v="176"/>
    <x v="9"/>
    <x v="1"/>
  </r>
  <r>
    <x v="70"/>
    <x v="70"/>
    <x v="2"/>
    <x v="2"/>
    <x v="0"/>
    <x v="2"/>
    <x v="21"/>
    <x v="36"/>
    <x v="764"/>
    <x v="0"/>
    <x v="70"/>
    <x v="1"/>
  </r>
  <r>
    <x v="70"/>
    <x v="71"/>
    <x v="6"/>
    <x v="6"/>
    <x v="0"/>
    <x v="2"/>
    <x v="21"/>
    <x v="37"/>
    <x v="765"/>
    <x v="0"/>
    <x v="70"/>
    <x v="1"/>
  </r>
  <r>
    <x v="70"/>
    <x v="72"/>
    <x v="5"/>
    <x v="5"/>
    <x v="0"/>
    <x v="2"/>
    <x v="21"/>
    <x v="38"/>
    <x v="766"/>
    <x v="0"/>
    <x v="70"/>
    <x v="1"/>
  </r>
  <r>
    <x v="70"/>
    <x v="73"/>
    <x v="1"/>
    <x v="1"/>
    <x v="0"/>
    <x v="2"/>
    <x v="21"/>
    <x v="39"/>
    <x v="767"/>
    <x v="0"/>
    <x v="70"/>
    <x v="1"/>
  </r>
  <r>
    <x v="70"/>
    <x v="1"/>
    <x v="1"/>
    <x v="1"/>
    <x v="0"/>
    <x v="2"/>
    <x v="1"/>
    <x v="1"/>
    <x v="1"/>
    <x v="177"/>
    <x v="70"/>
    <x v="1"/>
  </r>
  <r>
    <x v="71"/>
    <x v="1"/>
    <x v="1"/>
    <x v="1"/>
    <x v="0"/>
    <x v="2"/>
    <x v="1"/>
    <x v="1"/>
    <x v="1"/>
    <x v="178"/>
    <x v="71"/>
    <x v="1"/>
  </r>
  <r>
    <x v="10"/>
    <x v="74"/>
    <x v="3"/>
    <x v="3"/>
    <x v="0"/>
    <x v="2"/>
    <x v="20"/>
    <x v="40"/>
    <x v="737"/>
    <x v="0"/>
    <x v="10"/>
    <x v="1"/>
  </r>
  <r>
    <x v="10"/>
    <x v="75"/>
    <x v="3"/>
    <x v="3"/>
    <x v="0"/>
    <x v="2"/>
    <x v="20"/>
    <x v="40"/>
    <x v="768"/>
    <x v="0"/>
    <x v="10"/>
    <x v="1"/>
  </r>
  <r>
    <x v="10"/>
    <x v="76"/>
    <x v="5"/>
    <x v="5"/>
    <x v="0"/>
    <x v="2"/>
    <x v="20"/>
    <x v="40"/>
    <x v="737"/>
    <x v="0"/>
    <x v="10"/>
    <x v="1"/>
  </r>
  <r>
    <x v="10"/>
    <x v="77"/>
    <x v="5"/>
    <x v="5"/>
    <x v="0"/>
    <x v="2"/>
    <x v="20"/>
    <x v="40"/>
    <x v="737"/>
    <x v="0"/>
    <x v="10"/>
    <x v="1"/>
  </r>
  <r>
    <x v="10"/>
    <x v="54"/>
    <x v="5"/>
    <x v="5"/>
    <x v="0"/>
    <x v="2"/>
    <x v="20"/>
    <x v="40"/>
    <x v="750"/>
    <x v="0"/>
    <x v="10"/>
    <x v="1"/>
  </r>
  <r>
    <x v="10"/>
    <x v="1"/>
    <x v="1"/>
    <x v="1"/>
    <x v="0"/>
    <x v="2"/>
    <x v="1"/>
    <x v="1"/>
    <x v="1"/>
    <x v="179"/>
    <x v="10"/>
    <x v="1"/>
  </r>
  <r>
    <x v="11"/>
    <x v="78"/>
    <x v="4"/>
    <x v="4"/>
    <x v="0"/>
    <x v="2"/>
    <x v="20"/>
    <x v="41"/>
    <x v="737"/>
    <x v="0"/>
    <x v="11"/>
    <x v="1"/>
  </r>
  <r>
    <x v="11"/>
    <x v="73"/>
    <x v="1"/>
    <x v="1"/>
    <x v="0"/>
    <x v="2"/>
    <x v="20"/>
    <x v="41"/>
    <x v="737"/>
    <x v="0"/>
    <x v="11"/>
    <x v="1"/>
  </r>
  <r>
    <x v="11"/>
    <x v="1"/>
    <x v="1"/>
    <x v="1"/>
    <x v="0"/>
    <x v="2"/>
    <x v="1"/>
    <x v="1"/>
    <x v="1"/>
    <x v="180"/>
    <x v="11"/>
    <x v="1"/>
  </r>
  <r>
    <x v="11"/>
    <x v="1"/>
    <x v="1"/>
    <x v="1"/>
    <x v="0"/>
    <x v="0"/>
    <x v="1"/>
    <x v="1"/>
    <x v="1"/>
    <x v="181"/>
    <x v="11"/>
    <x v="1"/>
  </r>
  <r>
    <x v="12"/>
    <x v="70"/>
    <x v="2"/>
    <x v="2"/>
    <x v="0"/>
    <x v="2"/>
    <x v="21"/>
    <x v="36"/>
    <x v="769"/>
    <x v="0"/>
    <x v="12"/>
    <x v="1"/>
  </r>
  <r>
    <x v="12"/>
    <x v="25"/>
    <x v="2"/>
    <x v="2"/>
    <x v="0"/>
    <x v="2"/>
    <x v="20"/>
    <x v="42"/>
    <x v="748"/>
    <x v="0"/>
    <x v="12"/>
    <x v="1"/>
  </r>
  <r>
    <x v="12"/>
    <x v="9"/>
    <x v="6"/>
    <x v="6"/>
    <x v="0"/>
    <x v="2"/>
    <x v="20"/>
    <x v="42"/>
    <x v="770"/>
    <x v="0"/>
    <x v="12"/>
    <x v="1"/>
  </r>
  <r>
    <x v="12"/>
    <x v="60"/>
    <x v="3"/>
    <x v="3"/>
    <x v="0"/>
    <x v="2"/>
    <x v="20"/>
    <x v="42"/>
    <x v="771"/>
    <x v="0"/>
    <x v="12"/>
    <x v="1"/>
  </r>
  <r>
    <x v="12"/>
    <x v="27"/>
    <x v="3"/>
    <x v="3"/>
    <x v="0"/>
    <x v="2"/>
    <x v="21"/>
    <x v="43"/>
    <x v="772"/>
    <x v="0"/>
    <x v="12"/>
    <x v="1"/>
  </r>
  <r>
    <x v="12"/>
    <x v="79"/>
    <x v="3"/>
    <x v="3"/>
    <x v="0"/>
    <x v="2"/>
    <x v="20"/>
    <x v="42"/>
    <x v="771"/>
    <x v="0"/>
    <x v="12"/>
    <x v="1"/>
  </r>
  <r>
    <x v="12"/>
    <x v="80"/>
    <x v="4"/>
    <x v="4"/>
    <x v="0"/>
    <x v="2"/>
    <x v="20"/>
    <x v="42"/>
    <x v="770"/>
    <x v="0"/>
    <x v="12"/>
    <x v="1"/>
  </r>
  <r>
    <x v="12"/>
    <x v="81"/>
    <x v="4"/>
    <x v="4"/>
    <x v="0"/>
    <x v="2"/>
    <x v="20"/>
    <x v="42"/>
    <x v="748"/>
    <x v="0"/>
    <x v="12"/>
    <x v="1"/>
  </r>
  <r>
    <x v="12"/>
    <x v="31"/>
    <x v="4"/>
    <x v="4"/>
    <x v="0"/>
    <x v="2"/>
    <x v="20"/>
    <x v="42"/>
    <x v="748"/>
    <x v="0"/>
    <x v="12"/>
    <x v="1"/>
  </r>
  <r>
    <x v="12"/>
    <x v="57"/>
    <x v="0"/>
    <x v="0"/>
    <x v="0"/>
    <x v="2"/>
    <x v="21"/>
    <x v="44"/>
    <x v="769"/>
    <x v="0"/>
    <x v="12"/>
    <x v="1"/>
  </r>
  <r>
    <x v="12"/>
    <x v="82"/>
    <x v="0"/>
    <x v="0"/>
    <x v="0"/>
    <x v="2"/>
    <x v="20"/>
    <x v="42"/>
    <x v="773"/>
    <x v="0"/>
    <x v="12"/>
    <x v="1"/>
  </r>
  <r>
    <x v="12"/>
    <x v="20"/>
    <x v="5"/>
    <x v="5"/>
    <x v="0"/>
    <x v="2"/>
    <x v="21"/>
    <x v="45"/>
    <x v="769"/>
    <x v="0"/>
    <x v="12"/>
    <x v="1"/>
  </r>
  <r>
    <x v="12"/>
    <x v="58"/>
    <x v="1"/>
    <x v="1"/>
    <x v="0"/>
    <x v="2"/>
    <x v="20"/>
    <x v="42"/>
    <x v="748"/>
    <x v="0"/>
    <x v="12"/>
    <x v="1"/>
  </r>
  <r>
    <x v="12"/>
    <x v="83"/>
    <x v="1"/>
    <x v="1"/>
    <x v="0"/>
    <x v="2"/>
    <x v="20"/>
    <x v="42"/>
    <x v="770"/>
    <x v="0"/>
    <x v="12"/>
    <x v="1"/>
  </r>
  <r>
    <x v="12"/>
    <x v="22"/>
    <x v="1"/>
    <x v="1"/>
    <x v="0"/>
    <x v="2"/>
    <x v="20"/>
    <x v="42"/>
    <x v="748"/>
    <x v="0"/>
    <x v="12"/>
    <x v="1"/>
  </r>
  <r>
    <x v="12"/>
    <x v="33"/>
    <x v="1"/>
    <x v="1"/>
    <x v="0"/>
    <x v="2"/>
    <x v="20"/>
    <x v="42"/>
    <x v="748"/>
    <x v="0"/>
    <x v="12"/>
    <x v="1"/>
  </r>
  <r>
    <x v="12"/>
    <x v="1"/>
    <x v="1"/>
    <x v="1"/>
    <x v="0"/>
    <x v="2"/>
    <x v="1"/>
    <x v="1"/>
    <x v="1"/>
    <x v="182"/>
    <x v="12"/>
    <x v="1"/>
  </r>
  <r>
    <x v="12"/>
    <x v="1"/>
    <x v="1"/>
    <x v="1"/>
    <x v="0"/>
    <x v="1"/>
    <x v="1"/>
    <x v="1"/>
    <x v="1"/>
    <x v="183"/>
    <x v="12"/>
    <x v="1"/>
  </r>
  <r>
    <x v="13"/>
    <x v="84"/>
    <x v="2"/>
    <x v="2"/>
    <x v="0"/>
    <x v="2"/>
    <x v="20"/>
    <x v="46"/>
    <x v="774"/>
    <x v="0"/>
    <x v="13"/>
    <x v="1"/>
  </r>
  <r>
    <x v="13"/>
    <x v="30"/>
    <x v="4"/>
    <x v="4"/>
    <x v="0"/>
    <x v="2"/>
    <x v="20"/>
    <x v="46"/>
    <x v="774"/>
    <x v="0"/>
    <x v="13"/>
    <x v="1"/>
  </r>
  <r>
    <x v="13"/>
    <x v="1"/>
    <x v="1"/>
    <x v="1"/>
    <x v="0"/>
    <x v="2"/>
    <x v="1"/>
    <x v="1"/>
    <x v="1"/>
    <x v="184"/>
    <x v="13"/>
    <x v="1"/>
  </r>
  <r>
    <x v="14"/>
    <x v="85"/>
    <x v="2"/>
    <x v="2"/>
    <x v="0"/>
    <x v="2"/>
    <x v="20"/>
    <x v="47"/>
    <x v="754"/>
    <x v="0"/>
    <x v="14"/>
    <x v="1"/>
  </r>
  <r>
    <x v="14"/>
    <x v="86"/>
    <x v="6"/>
    <x v="6"/>
    <x v="0"/>
    <x v="2"/>
    <x v="20"/>
    <x v="47"/>
    <x v="747"/>
    <x v="0"/>
    <x v="14"/>
    <x v="1"/>
  </r>
  <r>
    <x v="14"/>
    <x v="87"/>
    <x v="6"/>
    <x v="6"/>
    <x v="0"/>
    <x v="2"/>
    <x v="20"/>
    <x v="47"/>
    <x v="742"/>
    <x v="0"/>
    <x v="14"/>
    <x v="1"/>
  </r>
  <r>
    <x v="14"/>
    <x v="88"/>
    <x v="6"/>
    <x v="6"/>
    <x v="0"/>
    <x v="2"/>
    <x v="20"/>
    <x v="47"/>
    <x v="744"/>
    <x v="0"/>
    <x v="14"/>
    <x v="1"/>
  </r>
  <r>
    <x v="14"/>
    <x v="67"/>
    <x v="6"/>
    <x v="6"/>
    <x v="0"/>
    <x v="2"/>
    <x v="20"/>
    <x v="47"/>
    <x v="745"/>
    <x v="0"/>
    <x v="14"/>
    <x v="1"/>
  </r>
  <r>
    <x v="14"/>
    <x v="89"/>
    <x v="4"/>
    <x v="4"/>
    <x v="0"/>
    <x v="2"/>
    <x v="20"/>
    <x v="47"/>
    <x v="748"/>
    <x v="0"/>
    <x v="14"/>
    <x v="1"/>
  </r>
  <r>
    <x v="14"/>
    <x v="4"/>
    <x v="4"/>
    <x v="4"/>
    <x v="0"/>
    <x v="2"/>
    <x v="20"/>
    <x v="47"/>
    <x v="748"/>
    <x v="0"/>
    <x v="14"/>
    <x v="1"/>
  </r>
  <r>
    <x v="14"/>
    <x v="90"/>
    <x v="0"/>
    <x v="0"/>
    <x v="0"/>
    <x v="2"/>
    <x v="20"/>
    <x v="47"/>
    <x v="742"/>
    <x v="0"/>
    <x v="14"/>
    <x v="1"/>
  </r>
  <r>
    <x v="14"/>
    <x v="0"/>
    <x v="0"/>
    <x v="0"/>
    <x v="0"/>
    <x v="2"/>
    <x v="20"/>
    <x v="47"/>
    <x v="737"/>
    <x v="0"/>
    <x v="14"/>
    <x v="1"/>
  </r>
  <r>
    <x v="14"/>
    <x v="91"/>
    <x v="0"/>
    <x v="0"/>
    <x v="0"/>
    <x v="2"/>
    <x v="20"/>
    <x v="47"/>
    <x v="747"/>
    <x v="0"/>
    <x v="14"/>
    <x v="1"/>
  </r>
  <r>
    <x v="14"/>
    <x v="92"/>
    <x v="0"/>
    <x v="0"/>
    <x v="0"/>
    <x v="2"/>
    <x v="20"/>
    <x v="47"/>
    <x v="737"/>
    <x v="0"/>
    <x v="14"/>
    <x v="1"/>
  </r>
  <r>
    <x v="14"/>
    <x v="93"/>
    <x v="0"/>
    <x v="0"/>
    <x v="0"/>
    <x v="2"/>
    <x v="20"/>
    <x v="47"/>
    <x v="737"/>
    <x v="0"/>
    <x v="14"/>
    <x v="1"/>
  </r>
  <r>
    <x v="14"/>
    <x v="94"/>
    <x v="0"/>
    <x v="0"/>
    <x v="0"/>
    <x v="2"/>
    <x v="20"/>
    <x v="47"/>
    <x v="775"/>
    <x v="0"/>
    <x v="14"/>
    <x v="1"/>
  </r>
  <r>
    <x v="14"/>
    <x v="72"/>
    <x v="5"/>
    <x v="5"/>
    <x v="0"/>
    <x v="2"/>
    <x v="20"/>
    <x v="47"/>
    <x v="776"/>
    <x v="0"/>
    <x v="14"/>
    <x v="1"/>
  </r>
  <r>
    <x v="14"/>
    <x v="95"/>
    <x v="1"/>
    <x v="1"/>
    <x v="0"/>
    <x v="2"/>
    <x v="20"/>
    <x v="47"/>
    <x v="748"/>
    <x v="0"/>
    <x v="14"/>
    <x v="1"/>
  </r>
  <r>
    <x v="14"/>
    <x v="41"/>
    <x v="1"/>
    <x v="1"/>
    <x v="0"/>
    <x v="2"/>
    <x v="20"/>
    <x v="47"/>
    <x v="744"/>
    <x v="0"/>
    <x v="14"/>
    <x v="1"/>
  </r>
  <r>
    <x v="14"/>
    <x v="42"/>
    <x v="1"/>
    <x v="1"/>
    <x v="0"/>
    <x v="2"/>
    <x v="20"/>
    <x v="47"/>
    <x v="776"/>
    <x v="0"/>
    <x v="14"/>
    <x v="1"/>
  </r>
  <r>
    <x v="14"/>
    <x v="8"/>
    <x v="1"/>
    <x v="1"/>
    <x v="0"/>
    <x v="2"/>
    <x v="20"/>
    <x v="47"/>
    <x v="776"/>
    <x v="0"/>
    <x v="14"/>
    <x v="1"/>
  </r>
  <r>
    <x v="14"/>
    <x v="1"/>
    <x v="1"/>
    <x v="1"/>
    <x v="0"/>
    <x v="2"/>
    <x v="1"/>
    <x v="1"/>
    <x v="1"/>
    <x v="185"/>
    <x v="14"/>
    <x v="1"/>
  </r>
  <r>
    <x v="15"/>
    <x v="70"/>
    <x v="2"/>
    <x v="2"/>
    <x v="0"/>
    <x v="2"/>
    <x v="20"/>
    <x v="48"/>
    <x v="777"/>
    <x v="0"/>
    <x v="15"/>
    <x v="1"/>
  </r>
  <r>
    <x v="15"/>
    <x v="88"/>
    <x v="6"/>
    <x v="6"/>
    <x v="0"/>
    <x v="2"/>
    <x v="20"/>
    <x v="48"/>
    <x v="755"/>
    <x v="0"/>
    <x v="15"/>
    <x v="1"/>
  </r>
  <r>
    <x v="15"/>
    <x v="96"/>
    <x v="6"/>
    <x v="6"/>
    <x v="0"/>
    <x v="2"/>
    <x v="20"/>
    <x v="48"/>
    <x v="778"/>
    <x v="0"/>
    <x v="15"/>
    <x v="1"/>
  </r>
  <r>
    <x v="15"/>
    <x v="97"/>
    <x v="5"/>
    <x v="5"/>
    <x v="0"/>
    <x v="2"/>
    <x v="20"/>
    <x v="48"/>
    <x v="756"/>
    <x v="0"/>
    <x v="15"/>
    <x v="1"/>
  </r>
  <r>
    <x v="15"/>
    <x v="8"/>
    <x v="1"/>
    <x v="1"/>
    <x v="0"/>
    <x v="2"/>
    <x v="20"/>
    <x v="48"/>
    <x v="778"/>
    <x v="0"/>
    <x v="15"/>
    <x v="1"/>
  </r>
  <r>
    <x v="15"/>
    <x v="98"/>
    <x v="1"/>
    <x v="1"/>
    <x v="0"/>
    <x v="2"/>
    <x v="20"/>
    <x v="48"/>
    <x v="755"/>
    <x v="0"/>
    <x v="15"/>
    <x v="1"/>
  </r>
  <r>
    <x v="15"/>
    <x v="1"/>
    <x v="1"/>
    <x v="1"/>
    <x v="0"/>
    <x v="2"/>
    <x v="1"/>
    <x v="1"/>
    <x v="1"/>
    <x v="186"/>
    <x v="15"/>
    <x v="1"/>
  </r>
  <r>
    <x v="16"/>
    <x v="96"/>
    <x v="6"/>
    <x v="6"/>
    <x v="0"/>
    <x v="2"/>
    <x v="20"/>
    <x v="49"/>
    <x v="779"/>
    <x v="0"/>
    <x v="16"/>
    <x v="1"/>
  </r>
  <r>
    <x v="16"/>
    <x v="61"/>
    <x v="3"/>
    <x v="3"/>
    <x v="0"/>
    <x v="2"/>
    <x v="20"/>
    <x v="49"/>
    <x v="738"/>
    <x v="0"/>
    <x v="16"/>
    <x v="1"/>
  </r>
  <r>
    <x v="16"/>
    <x v="30"/>
    <x v="4"/>
    <x v="4"/>
    <x v="0"/>
    <x v="2"/>
    <x v="20"/>
    <x v="49"/>
    <x v="738"/>
    <x v="0"/>
    <x v="16"/>
    <x v="1"/>
  </r>
  <r>
    <x v="16"/>
    <x v="1"/>
    <x v="1"/>
    <x v="1"/>
    <x v="0"/>
    <x v="2"/>
    <x v="1"/>
    <x v="1"/>
    <x v="1"/>
    <x v="187"/>
    <x v="16"/>
    <x v="1"/>
  </r>
  <r>
    <x v="17"/>
    <x v="75"/>
    <x v="3"/>
    <x v="3"/>
    <x v="0"/>
    <x v="2"/>
    <x v="20"/>
    <x v="50"/>
    <x v="780"/>
    <x v="0"/>
    <x v="17"/>
    <x v="1"/>
  </r>
  <r>
    <x v="17"/>
    <x v="56"/>
    <x v="3"/>
    <x v="3"/>
    <x v="0"/>
    <x v="2"/>
    <x v="22"/>
    <x v="51"/>
    <x v="1"/>
    <x v="188"/>
    <x v="17"/>
    <x v="1"/>
  </r>
  <r>
    <x v="17"/>
    <x v="99"/>
    <x v="3"/>
    <x v="3"/>
    <x v="0"/>
    <x v="2"/>
    <x v="20"/>
    <x v="50"/>
    <x v="781"/>
    <x v="0"/>
    <x v="17"/>
    <x v="1"/>
  </r>
  <r>
    <x v="17"/>
    <x v="89"/>
    <x v="4"/>
    <x v="4"/>
    <x v="0"/>
    <x v="2"/>
    <x v="20"/>
    <x v="50"/>
    <x v="737"/>
    <x v="0"/>
    <x v="17"/>
    <x v="1"/>
  </r>
  <r>
    <x v="17"/>
    <x v="100"/>
    <x v="0"/>
    <x v="0"/>
    <x v="0"/>
    <x v="2"/>
    <x v="20"/>
    <x v="50"/>
    <x v="738"/>
    <x v="0"/>
    <x v="17"/>
    <x v="1"/>
  </r>
  <r>
    <x v="17"/>
    <x v="34"/>
    <x v="5"/>
    <x v="5"/>
    <x v="0"/>
    <x v="2"/>
    <x v="20"/>
    <x v="50"/>
    <x v="744"/>
    <x v="0"/>
    <x v="17"/>
    <x v="1"/>
  </r>
  <r>
    <x v="17"/>
    <x v="101"/>
    <x v="1"/>
    <x v="1"/>
    <x v="0"/>
    <x v="2"/>
    <x v="20"/>
    <x v="50"/>
    <x v="737"/>
    <x v="0"/>
    <x v="17"/>
    <x v="1"/>
  </r>
  <r>
    <x v="17"/>
    <x v="1"/>
    <x v="1"/>
    <x v="1"/>
    <x v="0"/>
    <x v="2"/>
    <x v="1"/>
    <x v="1"/>
    <x v="1"/>
    <x v="189"/>
    <x v="17"/>
    <x v="1"/>
  </r>
  <r>
    <x v="18"/>
    <x v="102"/>
    <x v="6"/>
    <x v="6"/>
    <x v="0"/>
    <x v="2"/>
    <x v="20"/>
    <x v="52"/>
    <x v="747"/>
    <x v="0"/>
    <x v="18"/>
    <x v="1"/>
  </r>
  <r>
    <x v="18"/>
    <x v="1"/>
    <x v="1"/>
    <x v="1"/>
    <x v="0"/>
    <x v="2"/>
    <x v="1"/>
    <x v="1"/>
    <x v="1"/>
    <x v="190"/>
    <x v="18"/>
    <x v="1"/>
  </r>
  <r>
    <x v="19"/>
    <x v="70"/>
    <x v="2"/>
    <x v="2"/>
    <x v="0"/>
    <x v="2"/>
    <x v="21"/>
    <x v="36"/>
    <x v="782"/>
    <x v="0"/>
    <x v="19"/>
    <x v="1"/>
  </r>
  <r>
    <x v="19"/>
    <x v="103"/>
    <x v="3"/>
    <x v="3"/>
    <x v="0"/>
    <x v="2"/>
    <x v="20"/>
    <x v="53"/>
    <x v="783"/>
    <x v="0"/>
    <x v="19"/>
    <x v="1"/>
  </r>
  <r>
    <x v="19"/>
    <x v="104"/>
    <x v="3"/>
    <x v="3"/>
    <x v="0"/>
    <x v="2"/>
    <x v="20"/>
    <x v="53"/>
    <x v="784"/>
    <x v="0"/>
    <x v="19"/>
    <x v="1"/>
  </r>
  <r>
    <x v="19"/>
    <x v="0"/>
    <x v="0"/>
    <x v="0"/>
    <x v="0"/>
    <x v="2"/>
    <x v="20"/>
    <x v="53"/>
    <x v="741"/>
    <x v="0"/>
    <x v="19"/>
    <x v="1"/>
  </r>
  <r>
    <x v="19"/>
    <x v="63"/>
    <x v="5"/>
    <x v="5"/>
    <x v="0"/>
    <x v="2"/>
    <x v="20"/>
    <x v="53"/>
    <x v="785"/>
    <x v="0"/>
    <x v="19"/>
    <x v="1"/>
  </r>
  <r>
    <x v="19"/>
    <x v="83"/>
    <x v="1"/>
    <x v="1"/>
    <x v="0"/>
    <x v="2"/>
    <x v="20"/>
    <x v="53"/>
    <x v="740"/>
    <x v="0"/>
    <x v="19"/>
    <x v="1"/>
  </r>
  <r>
    <x v="19"/>
    <x v="101"/>
    <x v="1"/>
    <x v="1"/>
    <x v="0"/>
    <x v="2"/>
    <x v="20"/>
    <x v="53"/>
    <x v="736"/>
    <x v="0"/>
    <x v="19"/>
    <x v="1"/>
  </r>
  <r>
    <x v="19"/>
    <x v="105"/>
    <x v="1"/>
    <x v="1"/>
    <x v="0"/>
    <x v="2"/>
    <x v="20"/>
    <x v="53"/>
    <x v="782"/>
    <x v="0"/>
    <x v="19"/>
    <x v="1"/>
  </r>
  <r>
    <x v="19"/>
    <x v="1"/>
    <x v="1"/>
    <x v="1"/>
    <x v="0"/>
    <x v="2"/>
    <x v="1"/>
    <x v="1"/>
    <x v="1"/>
    <x v="191"/>
    <x v="19"/>
    <x v="1"/>
  </r>
  <r>
    <x v="19"/>
    <x v="1"/>
    <x v="1"/>
    <x v="1"/>
    <x v="0"/>
    <x v="1"/>
    <x v="1"/>
    <x v="1"/>
    <x v="1"/>
    <x v="192"/>
    <x v="19"/>
    <x v="1"/>
  </r>
  <r>
    <x v="20"/>
    <x v="106"/>
    <x v="2"/>
    <x v="2"/>
    <x v="0"/>
    <x v="2"/>
    <x v="20"/>
    <x v="54"/>
    <x v="756"/>
    <x v="0"/>
    <x v="20"/>
    <x v="1"/>
  </r>
  <r>
    <x v="20"/>
    <x v="107"/>
    <x v="2"/>
    <x v="2"/>
    <x v="0"/>
    <x v="2"/>
    <x v="20"/>
    <x v="54"/>
    <x v="756"/>
    <x v="0"/>
    <x v="20"/>
    <x v="1"/>
  </r>
  <r>
    <x v="20"/>
    <x v="108"/>
    <x v="3"/>
    <x v="3"/>
    <x v="0"/>
    <x v="2"/>
    <x v="20"/>
    <x v="54"/>
    <x v="786"/>
    <x v="0"/>
    <x v="20"/>
    <x v="1"/>
  </r>
  <r>
    <x v="20"/>
    <x v="18"/>
    <x v="3"/>
    <x v="3"/>
    <x v="0"/>
    <x v="2"/>
    <x v="20"/>
    <x v="54"/>
    <x v="756"/>
    <x v="0"/>
    <x v="20"/>
    <x v="1"/>
  </r>
  <r>
    <x v="20"/>
    <x v="78"/>
    <x v="4"/>
    <x v="4"/>
    <x v="0"/>
    <x v="2"/>
    <x v="20"/>
    <x v="54"/>
    <x v="754"/>
    <x v="0"/>
    <x v="20"/>
    <x v="1"/>
  </r>
  <r>
    <x v="20"/>
    <x v="77"/>
    <x v="5"/>
    <x v="5"/>
    <x v="0"/>
    <x v="2"/>
    <x v="20"/>
    <x v="54"/>
    <x v="756"/>
    <x v="0"/>
    <x v="20"/>
    <x v="1"/>
  </r>
  <r>
    <x v="20"/>
    <x v="63"/>
    <x v="5"/>
    <x v="5"/>
    <x v="0"/>
    <x v="2"/>
    <x v="20"/>
    <x v="54"/>
    <x v="787"/>
    <x v="0"/>
    <x v="20"/>
    <x v="1"/>
  </r>
  <r>
    <x v="20"/>
    <x v="95"/>
    <x v="1"/>
    <x v="1"/>
    <x v="0"/>
    <x v="2"/>
    <x v="20"/>
    <x v="54"/>
    <x v="754"/>
    <x v="0"/>
    <x v="20"/>
    <x v="1"/>
  </r>
  <r>
    <x v="20"/>
    <x v="109"/>
    <x v="1"/>
    <x v="1"/>
    <x v="0"/>
    <x v="2"/>
    <x v="20"/>
    <x v="54"/>
    <x v="754"/>
    <x v="0"/>
    <x v="20"/>
    <x v="1"/>
  </r>
  <r>
    <x v="20"/>
    <x v="1"/>
    <x v="1"/>
    <x v="1"/>
    <x v="0"/>
    <x v="2"/>
    <x v="1"/>
    <x v="1"/>
    <x v="1"/>
    <x v="193"/>
    <x v="20"/>
    <x v="1"/>
  </r>
  <r>
    <x v="21"/>
    <x v="24"/>
    <x v="2"/>
    <x v="2"/>
    <x v="0"/>
    <x v="2"/>
    <x v="20"/>
    <x v="55"/>
    <x v="788"/>
    <x v="0"/>
    <x v="21"/>
    <x v="1"/>
  </r>
  <r>
    <x v="21"/>
    <x v="107"/>
    <x v="2"/>
    <x v="2"/>
    <x v="0"/>
    <x v="2"/>
    <x v="20"/>
    <x v="55"/>
    <x v="789"/>
    <x v="0"/>
    <x v="21"/>
    <x v="1"/>
  </r>
  <r>
    <x v="21"/>
    <x v="2"/>
    <x v="2"/>
    <x v="2"/>
    <x v="0"/>
    <x v="2"/>
    <x v="20"/>
    <x v="55"/>
    <x v="746"/>
    <x v="0"/>
    <x v="21"/>
    <x v="1"/>
  </r>
  <r>
    <x v="21"/>
    <x v="110"/>
    <x v="2"/>
    <x v="2"/>
    <x v="0"/>
    <x v="2"/>
    <x v="20"/>
    <x v="55"/>
    <x v="745"/>
    <x v="0"/>
    <x v="21"/>
    <x v="1"/>
  </r>
  <r>
    <x v="21"/>
    <x v="111"/>
    <x v="2"/>
    <x v="2"/>
    <x v="0"/>
    <x v="2"/>
    <x v="20"/>
    <x v="55"/>
    <x v="748"/>
    <x v="0"/>
    <x v="21"/>
    <x v="1"/>
  </r>
  <r>
    <x v="21"/>
    <x v="86"/>
    <x v="6"/>
    <x v="6"/>
    <x v="0"/>
    <x v="2"/>
    <x v="20"/>
    <x v="55"/>
    <x v="746"/>
    <x v="0"/>
    <x v="21"/>
    <x v="1"/>
  </r>
  <r>
    <x v="21"/>
    <x v="95"/>
    <x v="1"/>
    <x v="1"/>
    <x v="0"/>
    <x v="2"/>
    <x v="20"/>
    <x v="55"/>
    <x v="737"/>
    <x v="0"/>
    <x v="21"/>
    <x v="1"/>
  </r>
  <r>
    <x v="21"/>
    <x v="22"/>
    <x v="1"/>
    <x v="1"/>
    <x v="0"/>
    <x v="2"/>
    <x v="20"/>
    <x v="55"/>
    <x v="737"/>
    <x v="0"/>
    <x v="21"/>
    <x v="1"/>
  </r>
  <r>
    <x v="21"/>
    <x v="1"/>
    <x v="1"/>
    <x v="1"/>
    <x v="0"/>
    <x v="2"/>
    <x v="1"/>
    <x v="1"/>
    <x v="1"/>
    <x v="194"/>
    <x v="21"/>
    <x v="1"/>
  </r>
  <r>
    <x v="21"/>
    <x v="112"/>
    <x v="2"/>
    <x v="2"/>
    <x v="0"/>
    <x v="0"/>
    <x v="23"/>
    <x v="56"/>
    <x v="1"/>
    <x v="195"/>
    <x v="21"/>
    <x v="1"/>
  </r>
  <r>
    <x v="21"/>
    <x v="1"/>
    <x v="1"/>
    <x v="1"/>
    <x v="0"/>
    <x v="0"/>
    <x v="1"/>
    <x v="1"/>
    <x v="774"/>
    <x v="0"/>
    <x v="21"/>
    <x v="1"/>
  </r>
  <r>
    <x v="72"/>
    <x v="60"/>
    <x v="3"/>
    <x v="3"/>
    <x v="0"/>
    <x v="2"/>
    <x v="21"/>
    <x v="57"/>
    <x v="790"/>
    <x v="0"/>
    <x v="72"/>
    <x v="1"/>
  </r>
  <r>
    <x v="72"/>
    <x v="61"/>
    <x v="3"/>
    <x v="3"/>
    <x v="0"/>
    <x v="2"/>
    <x v="20"/>
    <x v="58"/>
    <x v="791"/>
    <x v="0"/>
    <x v="72"/>
    <x v="1"/>
  </r>
  <r>
    <x v="72"/>
    <x v="56"/>
    <x v="3"/>
    <x v="3"/>
    <x v="0"/>
    <x v="2"/>
    <x v="24"/>
    <x v="59"/>
    <x v="1"/>
    <x v="196"/>
    <x v="72"/>
    <x v="1"/>
  </r>
  <r>
    <x v="72"/>
    <x v="73"/>
    <x v="1"/>
    <x v="1"/>
    <x v="0"/>
    <x v="2"/>
    <x v="21"/>
    <x v="39"/>
    <x v="790"/>
    <x v="0"/>
    <x v="72"/>
    <x v="1"/>
  </r>
  <r>
    <x v="72"/>
    <x v="1"/>
    <x v="1"/>
    <x v="1"/>
    <x v="0"/>
    <x v="2"/>
    <x v="1"/>
    <x v="1"/>
    <x v="1"/>
    <x v="197"/>
    <x v="72"/>
    <x v="1"/>
  </r>
  <r>
    <x v="72"/>
    <x v="72"/>
    <x v="5"/>
    <x v="5"/>
    <x v="0"/>
    <x v="0"/>
    <x v="21"/>
    <x v="38"/>
    <x v="792"/>
    <x v="0"/>
    <x v="72"/>
    <x v="1"/>
  </r>
  <r>
    <x v="72"/>
    <x v="1"/>
    <x v="1"/>
    <x v="1"/>
    <x v="0"/>
    <x v="0"/>
    <x v="1"/>
    <x v="1"/>
    <x v="1"/>
    <x v="198"/>
    <x v="72"/>
    <x v="1"/>
  </r>
  <r>
    <x v="22"/>
    <x v="113"/>
    <x v="6"/>
    <x v="6"/>
    <x v="0"/>
    <x v="2"/>
    <x v="20"/>
    <x v="60"/>
    <x v="793"/>
    <x v="0"/>
    <x v="22"/>
    <x v="1"/>
  </r>
  <r>
    <x v="22"/>
    <x v="60"/>
    <x v="3"/>
    <x v="3"/>
    <x v="0"/>
    <x v="2"/>
    <x v="20"/>
    <x v="60"/>
    <x v="778"/>
    <x v="0"/>
    <x v="22"/>
    <x v="1"/>
  </r>
  <r>
    <x v="22"/>
    <x v="114"/>
    <x v="3"/>
    <x v="3"/>
    <x v="0"/>
    <x v="2"/>
    <x v="20"/>
    <x v="60"/>
    <x v="794"/>
    <x v="0"/>
    <x v="22"/>
    <x v="1"/>
  </r>
  <r>
    <x v="22"/>
    <x v="75"/>
    <x v="3"/>
    <x v="3"/>
    <x v="0"/>
    <x v="2"/>
    <x v="20"/>
    <x v="60"/>
    <x v="795"/>
    <x v="0"/>
    <x v="22"/>
    <x v="1"/>
  </r>
  <r>
    <x v="22"/>
    <x v="1"/>
    <x v="1"/>
    <x v="1"/>
    <x v="0"/>
    <x v="2"/>
    <x v="1"/>
    <x v="1"/>
    <x v="1"/>
    <x v="199"/>
    <x v="22"/>
    <x v="1"/>
  </r>
  <r>
    <x v="23"/>
    <x v="48"/>
    <x v="2"/>
    <x v="2"/>
    <x v="0"/>
    <x v="2"/>
    <x v="20"/>
    <x v="61"/>
    <x v="787"/>
    <x v="0"/>
    <x v="23"/>
    <x v="1"/>
  </r>
  <r>
    <x v="23"/>
    <x v="102"/>
    <x v="6"/>
    <x v="6"/>
    <x v="0"/>
    <x v="2"/>
    <x v="20"/>
    <x v="61"/>
    <x v="756"/>
    <x v="0"/>
    <x v="23"/>
    <x v="1"/>
  </r>
  <r>
    <x v="23"/>
    <x v="113"/>
    <x v="6"/>
    <x v="6"/>
    <x v="0"/>
    <x v="2"/>
    <x v="20"/>
    <x v="61"/>
    <x v="756"/>
    <x v="0"/>
    <x v="23"/>
    <x v="1"/>
  </r>
  <r>
    <x v="23"/>
    <x v="38"/>
    <x v="4"/>
    <x v="4"/>
    <x v="0"/>
    <x v="2"/>
    <x v="20"/>
    <x v="61"/>
    <x v="191"/>
    <x v="0"/>
    <x v="23"/>
    <x v="1"/>
  </r>
  <r>
    <x v="23"/>
    <x v="115"/>
    <x v="5"/>
    <x v="5"/>
    <x v="0"/>
    <x v="2"/>
    <x v="20"/>
    <x v="61"/>
    <x v="737"/>
    <x v="0"/>
    <x v="23"/>
    <x v="1"/>
  </r>
  <r>
    <x v="23"/>
    <x v="1"/>
    <x v="1"/>
    <x v="1"/>
    <x v="0"/>
    <x v="2"/>
    <x v="1"/>
    <x v="1"/>
    <x v="1"/>
    <x v="200"/>
    <x v="23"/>
    <x v="1"/>
  </r>
  <r>
    <x v="24"/>
    <x v="19"/>
    <x v="3"/>
    <x v="3"/>
    <x v="0"/>
    <x v="2"/>
    <x v="21"/>
    <x v="62"/>
    <x v="796"/>
    <x v="0"/>
    <x v="24"/>
    <x v="1"/>
  </r>
  <r>
    <x v="24"/>
    <x v="108"/>
    <x v="3"/>
    <x v="3"/>
    <x v="0"/>
    <x v="2"/>
    <x v="25"/>
    <x v="63"/>
    <x v="797"/>
    <x v="0"/>
    <x v="24"/>
    <x v="1"/>
  </r>
  <r>
    <x v="24"/>
    <x v="116"/>
    <x v="0"/>
    <x v="0"/>
    <x v="0"/>
    <x v="2"/>
    <x v="21"/>
    <x v="64"/>
    <x v="798"/>
    <x v="0"/>
    <x v="24"/>
    <x v="1"/>
  </r>
  <r>
    <x v="24"/>
    <x v="1"/>
    <x v="1"/>
    <x v="1"/>
    <x v="0"/>
    <x v="2"/>
    <x v="1"/>
    <x v="1"/>
    <x v="1"/>
    <x v="201"/>
    <x v="24"/>
    <x v="1"/>
  </r>
  <r>
    <x v="24"/>
    <x v="1"/>
    <x v="1"/>
    <x v="1"/>
    <x v="0"/>
    <x v="0"/>
    <x v="1"/>
    <x v="1"/>
    <x v="1"/>
    <x v="202"/>
    <x v="24"/>
    <x v="1"/>
  </r>
  <r>
    <x v="24"/>
    <x v="117"/>
    <x v="0"/>
    <x v="0"/>
    <x v="0"/>
    <x v="1"/>
    <x v="21"/>
    <x v="65"/>
    <x v="765"/>
    <x v="0"/>
    <x v="24"/>
    <x v="1"/>
  </r>
  <r>
    <x v="24"/>
    <x v="1"/>
    <x v="1"/>
    <x v="1"/>
    <x v="0"/>
    <x v="1"/>
    <x v="1"/>
    <x v="1"/>
    <x v="1"/>
    <x v="203"/>
    <x v="24"/>
    <x v="1"/>
  </r>
  <r>
    <x v="25"/>
    <x v="44"/>
    <x v="3"/>
    <x v="3"/>
    <x v="0"/>
    <x v="2"/>
    <x v="20"/>
    <x v="66"/>
    <x v="753"/>
    <x v="0"/>
    <x v="25"/>
    <x v="1"/>
  </r>
  <r>
    <x v="25"/>
    <x v="33"/>
    <x v="1"/>
    <x v="1"/>
    <x v="0"/>
    <x v="2"/>
    <x v="20"/>
    <x v="66"/>
    <x v="799"/>
    <x v="0"/>
    <x v="25"/>
    <x v="1"/>
  </r>
  <r>
    <x v="25"/>
    <x v="1"/>
    <x v="1"/>
    <x v="1"/>
    <x v="0"/>
    <x v="2"/>
    <x v="1"/>
    <x v="1"/>
    <x v="1"/>
    <x v="204"/>
    <x v="25"/>
    <x v="1"/>
  </r>
  <r>
    <x v="26"/>
    <x v="70"/>
    <x v="2"/>
    <x v="2"/>
    <x v="0"/>
    <x v="2"/>
    <x v="20"/>
    <x v="67"/>
    <x v="800"/>
    <x v="0"/>
    <x v="26"/>
    <x v="1"/>
  </r>
  <r>
    <x v="26"/>
    <x v="70"/>
    <x v="2"/>
    <x v="2"/>
    <x v="0"/>
    <x v="2"/>
    <x v="21"/>
    <x v="36"/>
    <x v="801"/>
    <x v="0"/>
    <x v="26"/>
    <x v="1"/>
  </r>
  <r>
    <x v="26"/>
    <x v="47"/>
    <x v="2"/>
    <x v="2"/>
    <x v="0"/>
    <x v="2"/>
    <x v="21"/>
    <x v="68"/>
    <x v="769"/>
    <x v="0"/>
    <x v="26"/>
    <x v="1"/>
  </r>
  <r>
    <x v="26"/>
    <x v="118"/>
    <x v="2"/>
    <x v="2"/>
    <x v="0"/>
    <x v="2"/>
    <x v="21"/>
    <x v="69"/>
    <x v="802"/>
    <x v="0"/>
    <x v="26"/>
    <x v="1"/>
  </r>
  <r>
    <x v="26"/>
    <x v="71"/>
    <x v="6"/>
    <x v="6"/>
    <x v="0"/>
    <x v="2"/>
    <x v="21"/>
    <x v="37"/>
    <x v="803"/>
    <x v="0"/>
    <x v="26"/>
    <x v="1"/>
  </r>
  <r>
    <x v="26"/>
    <x v="21"/>
    <x v="6"/>
    <x v="6"/>
    <x v="0"/>
    <x v="2"/>
    <x v="20"/>
    <x v="67"/>
    <x v="800"/>
    <x v="0"/>
    <x v="26"/>
    <x v="1"/>
  </r>
  <r>
    <x v="26"/>
    <x v="21"/>
    <x v="6"/>
    <x v="6"/>
    <x v="0"/>
    <x v="2"/>
    <x v="21"/>
    <x v="70"/>
    <x v="804"/>
    <x v="0"/>
    <x v="26"/>
    <x v="1"/>
  </r>
  <r>
    <x v="26"/>
    <x v="74"/>
    <x v="3"/>
    <x v="3"/>
    <x v="0"/>
    <x v="2"/>
    <x v="20"/>
    <x v="67"/>
    <x v="800"/>
    <x v="0"/>
    <x v="26"/>
    <x v="1"/>
  </r>
  <r>
    <x v="26"/>
    <x v="26"/>
    <x v="3"/>
    <x v="3"/>
    <x v="0"/>
    <x v="2"/>
    <x v="20"/>
    <x v="67"/>
    <x v="805"/>
    <x v="0"/>
    <x v="26"/>
    <x v="1"/>
  </r>
  <r>
    <x v="26"/>
    <x v="43"/>
    <x v="3"/>
    <x v="3"/>
    <x v="0"/>
    <x v="2"/>
    <x v="21"/>
    <x v="71"/>
    <x v="800"/>
    <x v="0"/>
    <x v="26"/>
    <x v="1"/>
  </r>
  <r>
    <x v="26"/>
    <x v="31"/>
    <x v="4"/>
    <x v="4"/>
    <x v="0"/>
    <x v="2"/>
    <x v="21"/>
    <x v="72"/>
    <x v="804"/>
    <x v="0"/>
    <x v="26"/>
    <x v="1"/>
  </r>
  <r>
    <x v="26"/>
    <x v="51"/>
    <x v="4"/>
    <x v="4"/>
    <x v="0"/>
    <x v="2"/>
    <x v="20"/>
    <x v="67"/>
    <x v="779"/>
    <x v="0"/>
    <x v="26"/>
    <x v="1"/>
  </r>
  <r>
    <x v="26"/>
    <x v="119"/>
    <x v="0"/>
    <x v="0"/>
    <x v="0"/>
    <x v="2"/>
    <x v="20"/>
    <x v="67"/>
    <x v="770"/>
    <x v="0"/>
    <x v="26"/>
    <x v="1"/>
  </r>
  <r>
    <x v="26"/>
    <x v="120"/>
    <x v="0"/>
    <x v="0"/>
    <x v="0"/>
    <x v="2"/>
    <x v="20"/>
    <x v="67"/>
    <x v="770"/>
    <x v="0"/>
    <x v="26"/>
    <x v="1"/>
  </r>
  <r>
    <x v="26"/>
    <x v="121"/>
    <x v="0"/>
    <x v="0"/>
    <x v="0"/>
    <x v="2"/>
    <x v="20"/>
    <x v="67"/>
    <x v="800"/>
    <x v="0"/>
    <x v="26"/>
    <x v="1"/>
  </r>
  <r>
    <x v="26"/>
    <x v="100"/>
    <x v="0"/>
    <x v="0"/>
    <x v="0"/>
    <x v="2"/>
    <x v="21"/>
    <x v="73"/>
    <x v="806"/>
    <x v="0"/>
    <x v="26"/>
    <x v="1"/>
  </r>
  <r>
    <x v="26"/>
    <x v="122"/>
    <x v="0"/>
    <x v="0"/>
    <x v="0"/>
    <x v="2"/>
    <x v="20"/>
    <x v="67"/>
    <x v="779"/>
    <x v="0"/>
    <x v="26"/>
    <x v="1"/>
  </r>
  <r>
    <x v="26"/>
    <x v="32"/>
    <x v="5"/>
    <x v="5"/>
    <x v="0"/>
    <x v="2"/>
    <x v="20"/>
    <x v="67"/>
    <x v="779"/>
    <x v="0"/>
    <x v="26"/>
    <x v="1"/>
  </r>
  <r>
    <x v="26"/>
    <x v="97"/>
    <x v="5"/>
    <x v="5"/>
    <x v="0"/>
    <x v="2"/>
    <x v="20"/>
    <x v="67"/>
    <x v="800"/>
    <x v="0"/>
    <x v="26"/>
    <x v="1"/>
  </r>
  <r>
    <x v="26"/>
    <x v="123"/>
    <x v="5"/>
    <x v="5"/>
    <x v="0"/>
    <x v="2"/>
    <x v="21"/>
    <x v="74"/>
    <x v="804"/>
    <x v="0"/>
    <x v="26"/>
    <x v="1"/>
  </r>
  <r>
    <x v="26"/>
    <x v="124"/>
    <x v="5"/>
    <x v="5"/>
    <x v="0"/>
    <x v="2"/>
    <x v="20"/>
    <x v="67"/>
    <x v="770"/>
    <x v="0"/>
    <x v="26"/>
    <x v="1"/>
  </r>
  <r>
    <x v="26"/>
    <x v="83"/>
    <x v="1"/>
    <x v="1"/>
    <x v="0"/>
    <x v="2"/>
    <x v="20"/>
    <x v="67"/>
    <x v="771"/>
    <x v="0"/>
    <x v="26"/>
    <x v="1"/>
  </r>
  <r>
    <x v="26"/>
    <x v="109"/>
    <x v="1"/>
    <x v="1"/>
    <x v="0"/>
    <x v="2"/>
    <x v="20"/>
    <x v="67"/>
    <x v="801"/>
    <x v="0"/>
    <x v="26"/>
    <x v="1"/>
  </r>
  <r>
    <x v="26"/>
    <x v="1"/>
    <x v="1"/>
    <x v="1"/>
    <x v="0"/>
    <x v="2"/>
    <x v="1"/>
    <x v="1"/>
    <x v="1"/>
    <x v="205"/>
    <x v="26"/>
    <x v="1"/>
  </r>
  <r>
    <x v="26"/>
    <x v="70"/>
    <x v="2"/>
    <x v="2"/>
    <x v="0"/>
    <x v="0"/>
    <x v="21"/>
    <x v="36"/>
    <x v="802"/>
    <x v="0"/>
    <x v="26"/>
    <x v="1"/>
  </r>
  <r>
    <x v="26"/>
    <x v="118"/>
    <x v="2"/>
    <x v="2"/>
    <x v="0"/>
    <x v="0"/>
    <x v="21"/>
    <x v="69"/>
    <x v="807"/>
    <x v="0"/>
    <x v="26"/>
    <x v="1"/>
  </r>
  <r>
    <x v="26"/>
    <x v="111"/>
    <x v="2"/>
    <x v="2"/>
    <x v="0"/>
    <x v="0"/>
    <x v="21"/>
    <x v="75"/>
    <x v="803"/>
    <x v="0"/>
    <x v="26"/>
    <x v="1"/>
  </r>
  <r>
    <x v="26"/>
    <x v="114"/>
    <x v="3"/>
    <x v="3"/>
    <x v="0"/>
    <x v="0"/>
    <x v="21"/>
    <x v="76"/>
    <x v="807"/>
    <x v="0"/>
    <x v="26"/>
    <x v="1"/>
  </r>
  <r>
    <x v="26"/>
    <x v="50"/>
    <x v="4"/>
    <x v="4"/>
    <x v="0"/>
    <x v="0"/>
    <x v="21"/>
    <x v="77"/>
    <x v="761"/>
    <x v="0"/>
    <x v="26"/>
    <x v="1"/>
  </r>
  <r>
    <x v="26"/>
    <x v="66"/>
    <x v="4"/>
    <x v="4"/>
    <x v="0"/>
    <x v="0"/>
    <x v="21"/>
    <x v="78"/>
    <x v="761"/>
    <x v="0"/>
    <x v="26"/>
    <x v="1"/>
  </r>
  <r>
    <x v="26"/>
    <x v="90"/>
    <x v="0"/>
    <x v="0"/>
    <x v="0"/>
    <x v="0"/>
    <x v="21"/>
    <x v="79"/>
    <x v="808"/>
    <x v="0"/>
    <x v="26"/>
    <x v="1"/>
  </r>
  <r>
    <x v="26"/>
    <x v="121"/>
    <x v="0"/>
    <x v="0"/>
    <x v="0"/>
    <x v="0"/>
    <x v="21"/>
    <x v="80"/>
    <x v="809"/>
    <x v="0"/>
    <x v="26"/>
    <x v="1"/>
  </r>
  <r>
    <x v="26"/>
    <x v="32"/>
    <x v="5"/>
    <x v="5"/>
    <x v="0"/>
    <x v="0"/>
    <x v="21"/>
    <x v="81"/>
    <x v="810"/>
    <x v="0"/>
    <x v="26"/>
    <x v="1"/>
  </r>
  <r>
    <x v="26"/>
    <x v="125"/>
    <x v="5"/>
    <x v="5"/>
    <x v="0"/>
    <x v="0"/>
    <x v="21"/>
    <x v="82"/>
    <x v="811"/>
    <x v="0"/>
    <x v="26"/>
    <x v="1"/>
  </r>
  <r>
    <x v="26"/>
    <x v="1"/>
    <x v="1"/>
    <x v="1"/>
    <x v="0"/>
    <x v="0"/>
    <x v="1"/>
    <x v="1"/>
    <x v="1"/>
    <x v="206"/>
    <x v="26"/>
    <x v="1"/>
  </r>
  <r>
    <x v="26"/>
    <x v="114"/>
    <x v="3"/>
    <x v="3"/>
    <x v="0"/>
    <x v="1"/>
    <x v="21"/>
    <x v="76"/>
    <x v="803"/>
    <x v="0"/>
    <x v="26"/>
    <x v="1"/>
  </r>
  <r>
    <x v="26"/>
    <x v="126"/>
    <x v="4"/>
    <x v="4"/>
    <x v="0"/>
    <x v="1"/>
    <x v="21"/>
    <x v="83"/>
    <x v="761"/>
    <x v="0"/>
    <x v="26"/>
    <x v="1"/>
  </r>
  <r>
    <x v="26"/>
    <x v="58"/>
    <x v="1"/>
    <x v="1"/>
    <x v="0"/>
    <x v="1"/>
    <x v="21"/>
    <x v="84"/>
    <x v="807"/>
    <x v="0"/>
    <x v="26"/>
    <x v="1"/>
  </r>
  <r>
    <x v="26"/>
    <x v="127"/>
    <x v="1"/>
    <x v="1"/>
    <x v="0"/>
    <x v="1"/>
    <x v="21"/>
    <x v="85"/>
    <x v="812"/>
    <x v="0"/>
    <x v="26"/>
    <x v="1"/>
  </r>
  <r>
    <x v="26"/>
    <x v="1"/>
    <x v="1"/>
    <x v="1"/>
    <x v="0"/>
    <x v="1"/>
    <x v="1"/>
    <x v="1"/>
    <x v="1"/>
    <x v="207"/>
    <x v="26"/>
    <x v="1"/>
  </r>
  <r>
    <x v="27"/>
    <x v="49"/>
    <x v="3"/>
    <x v="3"/>
    <x v="0"/>
    <x v="2"/>
    <x v="20"/>
    <x v="86"/>
    <x v="744"/>
    <x v="0"/>
    <x v="27"/>
    <x v="1"/>
  </r>
  <r>
    <x v="27"/>
    <x v="19"/>
    <x v="3"/>
    <x v="3"/>
    <x v="0"/>
    <x v="2"/>
    <x v="20"/>
    <x v="86"/>
    <x v="813"/>
    <x v="0"/>
    <x v="27"/>
    <x v="1"/>
  </r>
  <r>
    <x v="27"/>
    <x v="43"/>
    <x v="3"/>
    <x v="3"/>
    <x v="0"/>
    <x v="2"/>
    <x v="21"/>
    <x v="71"/>
    <x v="814"/>
    <x v="0"/>
    <x v="27"/>
    <x v="1"/>
  </r>
  <r>
    <x v="27"/>
    <x v="100"/>
    <x v="0"/>
    <x v="0"/>
    <x v="0"/>
    <x v="2"/>
    <x v="20"/>
    <x v="86"/>
    <x v="742"/>
    <x v="0"/>
    <x v="27"/>
    <x v="1"/>
  </r>
  <r>
    <x v="27"/>
    <x v="128"/>
    <x v="1"/>
    <x v="1"/>
    <x v="0"/>
    <x v="2"/>
    <x v="20"/>
    <x v="86"/>
    <x v="737"/>
    <x v="0"/>
    <x v="27"/>
    <x v="1"/>
  </r>
  <r>
    <x v="27"/>
    <x v="1"/>
    <x v="1"/>
    <x v="1"/>
    <x v="0"/>
    <x v="2"/>
    <x v="1"/>
    <x v="1"/>
    <x v="1"/>
    <x v="208"/>
    <x v="27"/>
    <x v="1"/>
  </r>
  <r>
    <x v="28"/>
    <x v="129"/>
    <x v="2"/>
    <x v="2"/>
    <x v="0"/>
    <x v="2"/>
    <x v="20"/>
    <x v="87"/>
    <x v="739"/>
    <x v="0"/>
    <x v="28"/>
    <x v="1"/>
  </r>
  <r>
    <x v="28"/>
    <x v="65"/>
    <x v="6"/>
    <x v="6"/>
    <x v="0"/>
    <x v="2"/>
    <x v="20"/>
    <x v="87"/>
    <x v="815"/>
    <x v="0"/>
    <x v="28"/>
    <x v="1"/>
  </r>
  <r>
    <x v="28"/>
    <x v="71"/>
    <x v="6"/>
    <x v="6"/>
    <x v="0"/>
    <x v="2"/>
    <x v="20"/>
    <x v="87"/>
    <x v="815"/>
    <x v="0"/>
    <x v="28"/>
    <x v="1"/>
  </r>
  <r>
    <x v="28"/>
    <x v="21"/>
    <x v="6"/>
    <x v="6"/>
    <x v="0"/>
    <x v="2"/>
    <x v="20"/>
    <x v="87"/>
    <x v="739"/>
    <x v="0"/>
    <x v="28"/>
    <x v="1"/>
  </r>
  <r>
    <x v="28"/>
    <x v="130"/>
    <x v="3"/>
    <x v="3"/>
    <x v="0"/>
    <x v="2"/>
    <x v="20"/>
    <x v="87"/>
    <x v="816"/>
    <x v="0"/>
    <x v="28"/>
    <x v="1"/>
  </r>
  <r>
    <x v="28"/>
    <x v="99"/>
    <x v="3"/>
    <x v="3"/>
    <x v="0"/>
    <x v="2"/>
    <x v="20"/>
    <x v="87"/>
    <x v="815"/>
    <x v="0"/>
    <x v="28"/>
    <x v="1"/>
  </r>
  <r>
    <x v="28"/>
    <x v="29"/>
    <x v="4"/>
    <x v="4"/>
    <x v="0"/>
    <x v="2"/>
    <x v="20"/>
    <x v="87"/>
    <x v="816"/>
    <x v="0"/>
    <x v="28"/>
    <x v="1"/>
  </r>
  <r>
    <x v="28"/>
    <x v="57"/>
    <x v="0"/>
    <x v="0"/>
    <x v="0"/>
    <x v="2"/>
    <x v="21"/>
    <x v="44"/>
    <x v="772"/>
    <x v="0"/>
    <x v="28"/>
    <x v="1"/>
  </r>
  <r>
    <x v="28"/>
    <x v="120"/>
    <x v="0"/>
    <x v="0"/>
    <x v="0"/>
    <x v="2"/>
    <x v="20"/>
    <x v="87"/>
    <x v="739"/>
    <x v="0"/>
    <x v="28"/>
    <x v="1"/>
  </r>
  <r>
    <x v="28"/>
    <x v="32"/>
    <x v="5"/>
    <x v="5"/>
    <x v="0"/>
    <x v="2"/>
    <x v="20"/>
    <x v="87"/>
    <x v="816"/>
    <x v="0"/>
    <x v="28"/>
    <x v="1"/>
  </r>
  <r>
    <x v="28"/>
    <x v="13"/>
    <x v="5"/>
    <x v="5"/>
    <x v="0"/>
    <x v="2"/>
    <x v="20"/>
    <x v="87"/>
    <x v="815"/>
    <x v="0"/>
    <x v="28"/>
    <x v="1"/>
  </r>
  <r>
    <x v="28"/>
    <x v="124"/>
    <x v="5"/>
    <x v="5"/>
    <x v="0"/>
    <x v="2"/>
    <x v="20"/>
    <x v="87"/>
    <x v="816"/>
    <x v="0"/>
    <x v="28"/>
    <x v="1"/>
  </r>
  <r>
    <x v="28"/>
    <x v="8"/>
    <x v="1"/>
    <x v="1"/>
    <x v="0"/>
    <x v="2"/>
    <x v="20"/>
    <x v="87"/>
    <x v="815"/>
    <x v="0"/>
    <x v="28"/>
    <x v="1"/>
  </r>
  <r>
    <x v="28"/>
    <x v="1"/>
    <x v="1"/>
    <x v="1"/>
    <x v="0"/>
    <x v="2"/>
    <x v="1"/>
    <x v="1"/>
    <x v="1"/>
    <x v="209"/>
    <x v="28"/>
    <x v="1"/>
  </r>
  <r>
    <x v="73"/>
    <x v="16"/>
    <x v="2"/>
    <x v="2"/>
    <x v="0"/>
    <x v="2"/>
    <x v="20"/>
    <x v="88"/>
    <x v="817"/>
    <x v="0"/>
    <x v="73"/>
    <x v="1"/>
  </r>
  <r>
    <x v="73"/>
    <x v="47"/>
    <x v="2"/>
    <x v="2"/>
    <x v="0"/>
    <x v="2"/>
    <x v="20"/>
    <x v="88"/>
    <x v="748"/>
    <x v="0"/>
    <x v="73"/>
    <x v="1"/>
  </r>
  <r>
    <x v="73"/>
    <x v="113"/>
    <x v="6"/>
    <x v="6"/>
    <x v="0"/>
    <x v="2"/>
    <x v="21"/>
    <x v="89"/>
    <x v="818"/>
    <x v="0"/>
    <x v="73"/>
    <x v="1"/>
  </r>
  <r>
    <x v="73"/>
    <x v="27"/>
    <x v="3"/>
    <x v="3"/>
    <x v="0"/>
    <x v="2"/>
    <x v="20"/>
    <x v="88"/>
    <x v="755"/>
    <x v="0"/>
    <x v="73"/>
    <x v="1"/>
  </r>
  <r>
    <x v="73"/>
    <x v="80"/>
    <x v="4"/>
    <x v="4"/>
    <x v="0"/>
    <x v="2"/>
    <x v="21"/>
    <x v="90"/>
    <x v="819"/>
    <x v="0"/>
    <x v="73"/>
    <x v="1"/>
  </r>
  <r>
    <x v="73"/>
    <x v="5"/>
    <x v="0"/>
    <x v="0"/>
    <x v="0"/>
    <x v="2"/>
    <x v="20"/>
    <x v="88"/>
    <x v="820"/>
    <x v="0"/>
    <x v="73"/>
    <x v="1"/>
  </r>
  <r>
    <x v="73"/>
    <x v="1"/>
    <x v="1"/>
    <x v="1"/>
    <x v="0"/>
    <x v="2"/>
    <x v="1"/>
    <x v="1"/>
    <x v="1"/>
    <x v="210"/>
    <x v="73"/>
    <x v="1"/>
  </r>
  <r>
    <x v="73"/>
    <x v="70"/>
    <x v="2"/>
    <x v="2"/>
    <x v="0"/>
    <x v="0"/>
    <x v="21"/>
    <x v="36"/>
    <x v="821"/>
    <x v="0"/>
    <x v="73"/>
    <x v="1"/>
  </r>
  <r>
    <x v="73"/>
    <x v="118"/>
    <x v="2"/>
    <x v="2"/>
    <x v="0"/>
    <x v="0"/>
    <x v="21"/>
    <x v="69"/>
    <x v="822"/>
    <x v="0"/>
    <x v="73"/>
    <x v="1"/>
  </r>
  <r>
    <x v="73"/>
    <x v="108"/>
    <x v="3"/>
    <x v="3"/>
    <x v="0"/>
    <x v="0"/>
    <x v="21"/>
    <x v="63"/>
    <x v="823"/>
    <x v="0"/>
    <x v="73"/>
    <x v="1"/>
  </r>
  <r>
    <x v="73"/>
    <x v="66"/>
    <x v="4"/>
    <x v="4"/>
    <x v="0"/>
    <x v="0"/>
    <x v="21"/>
    <x v="78"/>
    <x v="822"/>
    <x v="0"/>
    <x v="73"/>
    <x v="1"/>
  </r>
  <r>
    <x v="73"/>
    <x v="32"/>
    <x v="5"/>
    <x v="5"/>
    <x v="0"/>
    <x v="0"/>
    <x v="21"/>
    <x v="81"/>
    <x v="824"/>
    <x v="0"/>
    <x v="73"/>
    <x v="1"/>
  </r>
  <r>
    <x v="73"/>
    <x v="125"/>
    <x v="5"/>
    <x v="5"/>
    <x v="0"/>
    <x v="0"/>
    <x v="21"/>
    <x v="82"/>
    <x v="822"/>
    <x v="0"/>
    <x v="73"/>
    <x v="1"/>
  </r>
  <r>
    <x v="73"/>
    <x v="1"/>
    <x v="1"/>
    <x v="1"/>
    <x v="0"/>
    <x v="0"/>
    <x v="1"/>
    <x v="1"/>
    <x v="1"/>
    <x v="211"/>
    <x v="73"/>
    <x v="1"/>
  </r>
  <r>
    <x v="73"/>
    <x v="11"/>
    <x v="6"/>
    <x v="6"/>
    <x v="0"/>
    <x v="1"/>
    <x v="21"/>
    <x v="91"/>
    <x v="825"/>
    <x v="0"/>
    <x v="73"/>
    <x v="1"/>
  </r>
  <r>
    <x v="73"/>
    <x v="1"/>
    <x v="1"/>
    <x v="1"/>
    <x v="0"/>
    <x v="1"/>
    <x v="1"/>
    <x v="1"/>
    <x v="1"/>
    <x v="212"/>
    <x v="73"/>
    <x v="1"/>
  </r>
  <r>
    <x v="29"/>
    <x v="17"/>
    <x v="2"/>
    <x v="2"/>
    <x v="0"/>
    <x v="2"/>
    <x v="20"/>
    <x v="92"/>
    <x v="826"/>
    <x v="0"/>
    <x v="29"/>
    <x v="1"/>
  </r>
  <r>
    <x v="29"/>
    <x v="9"/>
    <x v="6"/>
    <x v="6"/>
    <x v="0"/>
    <x v="2"/>
    <x v="20"/>
    <x v="92"/>
    <x v="189"/>
    <x v="0"/>
    <x v="29"/>
    <x v="1"/>
  </r>
  <r>
    <x v="29"/>
    <x v="11"/>
    <x v="6"/>
    <x v="6"/>
    <x v="0"/>
    <x v="2"/>
    <x v="20"/>
    <x v="92"/>
    <x v="826"/>
    <x v="0"/>
    <x v="29"/>
    <x v="1"/>
  </r>
  <r>
    <x v="29"/>
    <x v="96"/>
    <x v="6"/>
    <x v="6"/>
    <x v="0"/>
    <x v="2"/>
    <x v="20"/>
    <x v="92"/>
    <x v="742"/>
    <x v="0"/>
    <x v="29"/>
    <x v="1"/>
  </r>
  <r>
    <x v="29"/>
    <x v="28"/>
    <x v="3"/>
    <x v="3"/>
    <x v="0"/>
    <x v="2"/>
    <x v="20"/>
    <x v="92"/>
    <x v="826"/>
    <x v="0"/>
    <x v="29"/>
    <x v="1"/>
  </r>
  <r>
    <x v="29"/>
    <x v="131"/>
    <x v="3"/>
    <x v="3"/>
    <x v="0"/>
    <x v="2"/>
    <x v="20"/>
    <x v="92"/>
    <x v="744"/>
    <x v="0"/>
    <x v="29"/>
    <x v="1"/>
  </r>
  <r>
    <x v="29"/>
    <x v="38"/>
    <x v="4"/>
    <x v="4"/>
    <x v="0"/>
    <x v="2"/>
    <x v="20"/>
    <x v="92"/>
    <x v="826"/>
    <x v="0"/>
    <x v="29"/>
    <x v="1"/>
  </r>
  <r>
    <x v="29"/>
    <x v="1"/>
    <x v="1"/>
    <x v="1"/>
    <x v="0"/>
    <x v="2"/>
    <x v="20"/>
    <x v="92"/>
    <x v="784"/>
    <x v="0"/>
    <x v="29"/>
    <x v="1"/>
  </r>
  <r>
    <x v="29"/>
    <x v="1"/>
    <x v="1"/>
    <x v="1"/>
    <x v="0"/>
    <x v="2"/>
    <x v="1"/>
    <x v="1"/>
    <x v="1"/>
    <x v="213"/>
    <x v="29"/>
    <x v="1"/>
  </r>
  <r>
    <x v="29"/>
    <x v="16"/>
    <x v="2"/>
    <x v="2"/>
    <x v="0"/>
    <x v="0"/>
    <x v="21"/>
    <x v="93"/>
    <x v="827"/>
    <x v="0"/>
    <x v="29"/>
    <x v="1"/>
  </r>
  <r>
    <x v="29"/>
    <x v="36"/>
    <x v="6"/>
    <x v="6"/>
    <x v="0"/>
    <x v="0"/>
    <x v="21"/>
    <x v="94"/>
    <x v="828"/>
    <x v="0"/>
    <x v="29"/>
    <x v="1"/>
  </r>
  <r>
    <x v="29"/>
    <x v="60"/>
    <x v="3"/>
    <x v="3"/>
    <x v="0"/>
    <x v="0"/>
    <x v="21"/>
    <x v="57"/>
    <x v="828"/>
    <x v="0"/>
    <x v="29"/>
    <x v="1"/>
  </r>
  <r>
    <x v="29"/>
    <x v="132"/>
    <x v="4"/>
    <x v="4"/>
    <x v="0"/>
    <x v="0"/>
    <x v="21"/>
    <x v="95"/>
    <x v="829"/>
    <x v="0"/>
    <x v="29"/>
    <x v="1"/>
  </r>
  <r>
    <x v="29"/>
    <x v="57"/>
    <x v="0"/>
    <x v="0"/>
    <x v="0"/>
    <x v="0"/>
    <x v="21"/>
    <x v="44"/>
    <x v="830"/>
    <x v="0"/>
    <x v="29"/>
    <x v="1"/>
  </r>
  <r>
    <x v="29"/>
    <x v="119"/>
    <x v="0"/>
    <x v="0"/>
    <x v="0"/>
    <x v="0"/>
    <x v="21"/>
    <x v="96"/>
    <x v="831"/>
    <x v="0"/>
    <x v="29"/>
    <x v="1"/>
  </r>
  <r>
    <x v="29"/>
    <x v="72"/>
    <x v="5"/>
    <x v="5"/>
    <x v="0"/>
    <x v="0"/>
    <x v="21"/>
    <x v="38"/>
    <x v="829"/>
    <x v="0"/>
    <x v="29"/>
    <x v="1"/>
  </r>
  <r>
    <x v="29"/>
    <x v="95"/>
    <x v="1"/>
    <x v="1"/>
    <x v="0"/>
    <x v="0"/>
    <x v="21"/>
    <x v="97"/>
    <x v="828"/>
    <x v="0"/>
    <x v="29"/>
    <x v="1"/>
  </r>
  <r>
    <x v="29"/>
    <x v="1"/>
    <x v="1"/>
    <x v="1"/>
    <x v="0"/>
    <x v="0"/>
    <x v="1"/>
    <x v="1"/>
    <x v="1"/>
    <x v="214"/>
    <x v="29"/>
    <x v="1"/>
  </r>
  <r>
    <x v="30"/>
    <x v="15"/>
    <x v="6"/>
    <x v="6"/>
    <x v="0"/>
    <x v="2"/>
    <x v="20"/>
    <x v="98"/>
    <x v="735"/>
    <x v="0"/>
    <x v="30"/>
    <x v="1"/>
  </r>
  <r>
    <x v="30"/>
    <x v="108"/>
    <x v="3"/>
    <x v="3"/>
    <x v="0"/>
    <x v="2"/>
    <x v="20"/>
    <x v="98"/>
    <x v="771"/>
    <x v="0"/>
    <x v="30"/>
    <x v="1"/>
  </r>
  <r>
    <x v="30"/>
    <x v="126"/>
    <x v="4"/>
    <x v="4"/>
    <x v="0"/>
    <x v="2"/>
    <x v="20"/>
    <x v="98"/>
    <x v="739"/>
    <x v="0"/>
    <x v="30"/>
    <x v="1"/>
  </r>
  <r>
    <x v="30"/>
    <x v="31"/>
    <x v="4"/>
    <x v="4"/>
    <x v="0"/>
    <x v="2"/>
    <x v="20"/>
    <x v="98"/>
    <x v="743"/>
    <x v="0"/>
    <x v="30"/>
    <x v="1"/>
  </r>
  <r>
    <x v="30"/>
    <x v="92"/>
    <x v="0"/>
    <x v="0"/>
    <x v="0"/>
    <x v="2"/>
    <x v="20"/>
    <x v="98"/>
    <x v="735"/>
    <x v="0"/>
    <x v="30"/>
    <x v="1"/>
  </r>
  <r>
    <x v="30"/>
    <x v="1"/>
    <x v="1"/>
    <x v="1"/>
    <x v="0"/>
    <x v="2"/>
    <x v="1"/>
    <x v="1"/>
    <x v="1"/>
    <x v="215"/>
    <x v="30"/>
    <x v="1"/>
  </r>
  <r>
    <x v="30"/>
    <x v="1"/>
    <x v="1"/>
    <x v="1"/>
    <x v="0"/>
    <x v="1"/>
    <x v="1"/>
    <x v="1"/>
    <x v="1"/>
    <x v="216"/>
    <x v="30"/>
    <x v="1"/>
  </r>
  <r>
    <x v="31"/>
    <x v="133"/>
    <x v="2"/>
    <x v="2"/>
    <x v="0"/>
    <x v="2"/>
    <x v="20"/>
    <x v="99"/>
    <x v="785"/>
    <x v="0"/>
    <x v="31"/>
    <x v="1"/>
  </r>
  <r>
    <x v="31"/>
    <x v="71"/>
    <x v="6"/>
    <x v="6"/>
    <x v="0"/>
    <x v="2"/>
    <x v="21"/>
    <x v="37"/>
    <x v="832"/>
    <x v="0"/>
    <x v="31"/>
    <x v="1"/>
  </r>
  <r>
    <x v="31"/>
    <x v="88"/>
    <x v="6"/>
    <x v="6"/>
    <x v="0"/>
    <x v="2"/>
    <x v="20"/>
    <x v="99"/>
    <x v="833"/>
    <x v="0"/>
    <x v="31"/>
    <x v="1"/>
  </r>
  <r>
    <x v="31"/>
    <x v="134"/>
    <x v="6"/>
    <x v="6"/>
    <x v="0"/>
    <x v="2"/>
    <x v="20"/>
    <x v="99"/>
    <x v="834"/>
    <x v="0"/>
    <x v="31"/>
    <x v="1"/>
  </r>
  <r>
    <x v="31"/>
    <x v="37"/>
    <x v="6"/>
    <x v="6"/>
    <x v="0"/>
    <x v="2"/>
    <x v="20"/>
    <x v="99"/>
    <x v="805"/>
    <x v="0"/>
    <x v="31"/>
    <x v="1"/>
  </r>
  <r>
    <x v="31"/>
    <x v="130"/>
    <x v="3"/>
    <x v="3"/>
    <x v="0"/>
    <x v="2"/>
    <x v="20"/>
    <x v="99"/>
    <x v="835"/>
    <x v="0"/>
    <x v="31"/>
    <x v="1"/>
  </r>
  <r>
    <x v="31"/>
    <x v="135"/>
    <x v="3"/>
    <x v="3"/>
    <x v="0"/>
    <x v="2"/>
    <x v="20"/>
    <x v="99"/>
    <x v="742"/>
    <x v="0"/>
    <x v="31"/>
    <x v="1"/>
  </r>
  <r>
    <x v="31"/>
    <x v="75"/>
    <x v="3"/>
    <x v="3"/>
    <x v="0"/>
    <x v="2"/>
    <x v="20"/>
    <x v="99"/>
    <x v="785"/>
    <x v="0"/>
    <x v="31"/>
    <x v="1"/>
  </r>
  <r>
    <x v="31"/>
    <x v="3"/>
    <x v="3"/>
    <x v="3"/>
    <x v="0"/>
    <x v="2"/>
    <x v="20"/>
    <x v="99"/>
    <x v="785"/>
    <x v="0"/>
    <x v="31"/>
    <x v="1"/>
  </r>
  <r>
    <x v="31"/>
    <x v="80"/>
    <x v="4"/>
    <x v="4"/>
    <x v="0"/>
    <x v="2"/>
    <x v="21"/>
    <x v="90"/>
    <x v="836"/>
    <x v="0"/>
    <x v="31"/>
    <x v="1"/>
  </r>
  <r>
    <x v="31"/>
    <x v="136"/>
    <x v="0"/>
    <x v="0"/>
    <x v="0"/>
    <x v="2"/>
    <x v="21"/>
    <x v="100"/>
    <x v="837"/>
    <x v="0"/>
    <x v="31"/>
    <x v="1"/>
  </r>
  <r>
    <x v="31"/>
    <x v="1"/>
    <x v="1"/>
    <x v="1"/>
    <x v="0"/>
    <x v="2"/>
    <x v="1"/>
    <x v="1"/>
    <x v="1"/>
    <x v="217"/>
    <x v="31"/>
    <x v="1"/>
  </r>
  <r>
    <x v="31"/>
    <x v="111"/>
    <x v="2"/>
    <x v="2"/>
    <x v="0"/>
    <x v="0"/>
    <x v="21"/>
    <x v="75"/>
    <x v="764"/>
    <x v="0"/>
    <x v="31"/>
    <x v="1"/>
  </r>
  <r>
    <x v="31"/>
    <x v="57"/>
    <x v="0"/>
    <x v="0"/>
    <x v="0"/>
    <x v="0"/>
    <x v="21"/>
    <x v="44"/>
    <x v="838"/>
    <x v="0"/>
    <x v="31"/>
    <x v="1"/>
  </r>
  <r>
    <x v="31"/>
    <x v="117"/>
    <x v="0"/>
    <x v="0"/>
    <x v="0"/>
    <x v="0"/>
    <x v="21"/>
    <x v="65"/>
    <x v="838"/>
    <x v="0"/>
    <x v="31"/>
    <x v="1"/>
  </r>
  <r>
    <x v="31"/>
    <x v="1"/>
    <x v="1"/>
    <x v="1"/>
    <x v="0"/>
    <x v="0"/>
    <x v="1"/>
    <x v="1"/>
    <x v="1"/>
    <x v="218"/>
    <x v="31"/>
    <x v="1"/>
  </r>
  <r>
    <x v="31"/>
    <x v="111"/>
    <x v="2"/>
    <x v="2"/>
    <x v="0"/>
    <x v="1"/>
    <x v="21"/>
    <x v="75"/>
    <x v="839"/>
    <x v="0"/>
    <x v="31"/>
    <x v="1"/>
  </r>
  <r>
    <x v="31"/>
    <x v="114"/>
    <x v="3"/>
    <x v="3"/>
    <x v="0"/>
    <x v="1"/>
    <x v="21"/>
    <x v="76"/>
    <x v="839"/>
    <x v="0"/>
    <x v="31"/>
    <x v="1"/>
  </r>
  <r>
    <x v="31"/>
    <x v="66"/>
    <x v="4"/>
    <x v="4"/>
    <x v="0"/>
    <x v="1"/>
    <x v="21"/>
    <x v="78"/>
    <x v="840"/>
    <x v="0"/>
    <x v="31"/>
    <x v="1"/>
  </r>
  <r>
    <x v="31"/>
    <x v="1"/>
    <x v="1"/>
    <x v="1"/>
    <x v="0"/>
    <x v="1"/>
    <x v="1"/>
    <x v="1"/>
    <x v="1"/>
    <x v="219"/>
    <x v="31"/>
    <x v="1"/>
  </r>
  <r>
    <x v="32"/>
    <x v="60"/>
    <x v="3"/>
    <x v="3"/>
    <x v="0"/>
    <x v="2"/>
    <x v="20"/>
    <x v="101"/>
    <x v="753"/>
    <x v="0"/>
    <x v="32"/>
    <x v="1"/>
  </r>
  <r>
    <x v="32"/>
    <x v="131"/>
    <x v="3"/>
    <x v="3"/>
    <x v="0"/>
    <x v="2"/>
    <x v="20"/>
    <x v="101"/>
    <x v="799"/>
    <x v="0"/>
    <x v="32"/>
    <x v="1"/>
  </r>
  <r>
    <x v="32"/>
    <x v="120"/>
    <x v="0"/>
    <x v="0"/>
    <x v="0"/>
    <x v="2"/>
    <x v="20"/>
    <x v="101"/>
    <x v="841"/>
    <x v="0"/>
    <x v="32"/>
    <x v="1"/>
  </r>
  <r>
    <x v="32"/>
    <x v="1"/>
    <x v="1"/>
    <x v="1"/>
    <x v="0"/>
    <x v="2"/>
    <x v="1"/>
    <x v="1"/>
    <x v="1"/>
    <x v="220"/>
    <x v="32"/>
    <x v="1"/>
  </r>
  <r>
    <x v="33"/>
    <x v="137"/>
    <x v="6"/>
    <x v="6"/>
    <x v="0"/>
    <x v="2"/>
    <x v="21"/>
    <x v="102"/>
    <x v="816"/>
    <x v="0"/>
    <x v="33"/>
    <x v="1"/>
  </r>
  <r>
    <x v="33"/>
    <x v="1"/>
    <x v="1"/>
    <x v="1"/>
    <x v="0"/>
    <x v="2"/>
    <x v="1"/>
    <x v="1"/>
    <x v="1"/>
    <x v="221"/>
    <x v="33"/>
    <x v="1"/>
  </r>
  <r>
    <x v="34"/>
    <x v="59"/>
    <x v="6"/>
    <x v="6"/>
    <x v="0"/>
    <x v="2"/>
    <x v="20"/>
    <x v="103"/>
    <x v="744"/>
    <x v="0"/>
    <x v="34"/>
    <x v="1"/>
  </r>
  <r>
    <x v="34"/>
    <x v="18"/>
    <x v="3"/>
    <x v="3"/>
    <x v="0"/>
    <x v="2"/>
    <x v="20"/>
    <x v="103"/>
    <x v="842"/>
    <x v="0"/>
    <x v="34"/>
    <x v="1"/>
  </r>
  <r>
    <x v="34"/>
    <x v="50"/>
    <x v="4"/>
    <x v="4"/>
    <x v="0"/>
    <x v="2"/>
    <x v="20"/>
    <x v="103"/>
    <x v="842"/>
    <x v="0"/>
    <x v="34"/>
    <x v="1"/>
  </r>
  <r>
    <x v="34"/>
    <x v="95"/>
    <x v="1"/>
    <x v="1"/>
    <x v="0"/>
    <x v="2"/>
    <x v="20"/>
    <x v="103"/>
    <x v="776"/>
    <x v="0"/>
    <x v="34"/>
    <x v="1"/>
  </r>
  <r>
    <x v="34"/>
    <x v="14"/>
    <x v="1"/>
    <x v="1"/>
    <x v="0"/>
    <x v="2"/>
    <x v="20"/>
    <x v="103"/>
    <x v="776"/>
    <x v="0"/>
    <x v="34"/>
    <x v="1"/>
  </r>
  <r>
    <x v="34"/>
    <x v="1"/>
    <x v="1"/>
    <x v="1"/>
    <x v="0"/>
    <x v="2"/>
    <x v="1"/>
    <x v="1"/>
    <x v="1"/>
    <x v="222"/>
    <x v="34"/>
    <x v="1"/>
  </r>
  <r>
    <x v="35"/>
    <x v="117"/>
    <x v="0"/>
    <x v="0"/>
    <x v="0"/>
    <x v="2"/>
    <x v="20"/>
    <x v="104"/>
    <x v="745"/>
    <x v="0"/>
    <x v="35"/>
    <x v="1"/>
  </r>
  <r>
    <x v="35"/>
    <x v="1"/>
    <x v="1"/>
    <x v="1"/>
    <x v="0"/>
    <x v="2"/>
    <x v="1"/>
    <x v="1"/>
    <x v="1"/>
    <x v="223"/>
    <x v="35"/>
    <x v="1"/>
  </r>
  <r>
    <x v="36"/>
    <x v="43"/>
    <x v="3"/>
    <x v="3"/>
    <x v="0"/>
    <x v="2"/>
    <x v="21"/>
    <x v="71"/>
    <x v="814"/>
    <x v="0"/>
    <x v="36"/>
    <x v="1"/>
  </r>
  <r>
    <x v="36"/>
    <x v="97"/>
    <x v="5"/>
    <x v="5"/>
    <x v="0"/>
    <x v="2"/>
    <x v="20"/>
    <x v="105"/>
    <x v="784"/>
    <x v="0"/>
    <x v="36"/>
    <x v="1"/>
  </r>
  <r>
    <x v="36"/>
    <x v="1"/>
    <x v="1"/>
    <x v="1"/>
    <x v="0"/>
    <x v="2"/>
    <x v="1"/>
    <x v="1"/>
    <x v="1"/>
    <x v="224"/>
    <x v="36"/>
    <x v="1"/>
  </r>
  <r>
    <x v="36"/>
    <x v="1"/>
    <x v="1"/>
    <x v="1"/>
    <x v="0"/>
    <x v="1"/>
    <x v="1"/>
    <x v="1"/>
    <x v="1"/>
    <x v="225"/>
    <x v="36"/>
    <x v="1"/>
  </r>
  <r>
    <x v="37"/>
    <x v="38"/>
    <x v="4"/>
    <x v="4"/>
    <x v="0"/>
    <x v="2"/>
    <x v="21"/>
    <x v="106"/>
    <x v="843"/>
    <x v="0"/>
    <x v="37"/>
    <x v="1"/>
  </r>
  <r>
    <x v="37"/>
    <x v="52"/>
    <x v="0"/>
    <x v="0"/>
    <x v="0"/>
    <x v="2"/>
    <x v="25"/>
    <x v="107"/>
    <x v="844"/>
    <x v="0"/>
    <x v="37"/>
    <x v="1"/>
  </r>
  <r>
    <x v="37"/>
    <x v="138"/>
    <x v="0"/>
    <x v="0"/>
    <x v="0"/>
    <x v="2"/>
    <x v="20"/>
    <x v="108"/>
    <x v="845"/>
    <x v="0"/>
    <x v="37"/>
    <x v="1"/>
  </r>
  <r>
    <x v="37"/>
    <x v="92"/>
    <x v="0"/>
    <x v="0"/>
    <x v="0"/>
    <x v="2"/>
    <x v="21"/>
    <x v="109"/>
    <x v="846"/>
    <x v="0"/>
    <x v="37"/>
    <x v="1"/>
  </r>
  <r>
    <x v="37"/>
    <x v="92"/>
    <x v="0"/>
    <x v="0"/>
    <x v="0"/>
    <x v="2"/>
    <x v="26"/>
    <x v="109"/>
    <x v="1"/>
    <x v="226"/>
    <x v="37"/>
    <x v="1"/>
  </r>
  <r>
    <x v="37"/>
    <x v="139"/>
    <x v="5"/>
    <x v="5"/>
    <x v="0"/>
    <x v="2"/>
    <x v="21"/>
    <x v="110"/>
    <x v="847"/>
    <x v="0"/>
    <x v="37"/>
    <x v="1"/>
  </r>
  <r>
    <x v="37"/>
    <x v="63"/>
    <x v="5"/>
    <x v="5"/>
    <x v="0"/>
    <x v="2"/>
    <x v="21"/>
    <x v="111"/>
    <x v="848"/>
    <x v="0"/>
    <x v="37"/>
    <x v="1"/>
  </r>
  <r>
    <x v="37"/>
    <x v="20"/>
    <x v="5"/>
    <x v="5"/>
    <x v="0"/>
    <x v="2"/>
    <x v="20"/>
    <x v="108"/>
    <x v="849"/>
    <x v="0"/>
    <x v="37"/>
    <x v="1"/>
  </r>
  <r>
    <x v="37"/>
    <x v="14"/>
    <x v="1"/>
    <x v="1"/>
    <x v="0"/>
    <x v="2"/>
    <x v="25"/>
    <x v="112"/>
    <x v="850"/>
    <x v="0"/>
    <x v="37"/>
    <x v="1"/>
  </r>
  <r>
    <x v="37"/>
    <x v="41"/>
    <x v="1"/>
    <x v="1"/>
    <x v="0"/>
    <x v="2"/>
    <x v="21"/>
    <x v="113"/>
    <x v="851"/>
    <x v="0"/>
    <x v="37"/>
    <x v="1"/>
  </r>
  <r>
    <x v="37"/>
    <x v="1"/>
    <x v="1"/>
    <x v="1"/>
    <x v="0"/>
    <x v="2"/>
    <x v="1"/>
    <x v="1"/>
    <x v="1"/>
    <x v="227"/>
    <x v="37"/>
    <x v="1"/>
  </r>
  <r>
    <x v="38"/>
    <x v="25"/>
    <x v="2"/>
    <x v="2"/>
    <x v="0"/>
    <x v="2"/>
    <x v="20"/>
    <x v="114"/>
    <x v="852"/>
    <x v="0"/>
    <x v="38"/>
    <x v="1"/>
  </r>
  <r>
    <x v="38"/>
    <x v="84"/>
    <x v="2"/>
    <x v="2"/>
    <x v="0"/>
    <x v="2"/>
    <x v="20"/>
    <x v="114"/>
    <x v="852"/>
    <x v="0"/>
    <x v="38"/>
    <x v="1"/>
  </r>
  <r>
    <x v="38"/>
    <x v="17"/>
    <x v="2"/>
    <x v="2"/>
    <x v="0"/>
    <x v="2"/>
    <x v="20"/>
    <x v="114"/>
    <x v="852"/>
    <x v="0"/>
    <x v="38"/>
    <x v="1"/>
  </r>
  <r>
    <x v="38"/>
    <x v="26"/>
    <x v="3"/>
    <x v="3"/>
    <x v="0"/>
    <x v="2"/>
    <x v="21"/>
    <x v="115"/>
    <x v="812"/>
    <x v="0"/>
    <x v="38"/>
    <x v="1"/>
  </r>
  <r>
    <x v="38"/>
    <x v="23"/>
    <x v="3"/>
    <x v="3"/>
    <x v="0"/>
    <x v="2"/>
    <x v="20"/>
    <x v="114"/>
    <x v="852"/>
    <x v="0"/>
    <x v="38"/>
    <x v="1"/>
  </r>
  <r>
    <x v="38"/>
    <x v="130"/>
    <x v="3"/>
    <x v="3"/>
    <x v="0"/>
    <x v="2"/>
    <x v="20"/>
    <x v="114"/>
    <x v="852"/>
    <x v="0"/>
    <x v="38"/>
    <x v="1"/>
  </r>
  <r>
    <x v="38"/>
    <x v="43"/>
    <x v="3"/>
    <x v="3"/>
    <x v="0"/>
    <x v="2"/>
    <x v="26"/>
    <x v="71"/>
    <x v="853"/>
    <x v="0"/>
    <x v="38"/>
    <x v="1"/>
  </r>
  <r>
    <x v="38"/>
    <x v="99"/>
    <x v="3"/>
    <x v="3"/>
    <x v="0"/>
    <x v="2"/>
    <x v="26"/>
    <x v="116"/>
    <x v="1"/>
    <x v="228"/>
    <x v="38"/>
    <x v="1"/>
  </r>
  <r>
    <x v="38"/>
    <x v="140"/>
    <x v="4"/>
    <x v="4"/>
    <x v="0"/>
    <x v="2"/>
    <x v="21"/>
    <x v="117"/>
    <x v="812"/>
    <x v="0"/>
    <x v="38"/>
    <x v="1"/>
  </r>
  <r>
    <x v="38"/>
    <x v="90"/>
    <x v="0"/>
    <x v="0"/>
    <x v="0"/>
    <x v="2"/>
    <x v="21"/>
    <x v="79"/>
    <x v="812"/>
    <x v="0"/>
    <x v="38"/>
    <x v="1"/>
  </r>
  <r>
    <x v="38"/>
    <x v="91"/>
    <x v="0"/>
    <x v="0"/>
    <x v="0"/>
    <x v="2"/>
    <x v="21"/>
    <x v="118"/>
    <x v="843"/>
    <x v="0"/>
    <x v="38"/>
    <x v="1"/>
  </r>
  <r>
    <x v="38"/>
    <x v="93"/>
    <x v="0"/>
    <x v="0"/>
    <x v="0"/>
    <x v="2"/>
    <x v="20"/>
    <x v="114"/>
    <x v="852"/>
    <x v="0"/>
    <x v="38"/>
    <x v="1"/>
  </r>
  <r>
    <x v="38"/>
    <x v="141"/>
    <x v="5"/>
    <x v="5"/>
    <x v="0"/>
    <x v="2"/>
    <x v="20"/>
    <x v="114"/>
    <x v="852"/>
    <x v="0"/>
    <x v="38"/>
    <x v="1"/>
  </r>
  <r>
    <x v="38"/>
    <x v="41"/>
    <x v="1"/>
    <x v="1"/>
    <x v="0"/>
    <x v="2"/>
    <x v="20"/>
    <x v="114"/>
    <x v="852"/>
    <x v="0"/>
    <x v="38"/>
    <x v="1"/>
  </r>
  <r>
    <x v="38"/>
    <x v="22"/>
    <x v="1"/>
    <x v="1"/>
    <x v="0"/>
    <x v="2"/>
    <x v="20"/>
    <x v="114"/>
    <x v="852"/>
    <x v="0"/>
    <x v="38"/>
    <x v="1"/>
  </r>
  <r>
    <x v="38"/>
    <x v="1"/>
    <x v="1"/>
    <x v="1"/>
    <x v="0"/>
    <x v="2"/>
    <x v="1"/>
    <x v="1"/>
    <x v="1"/>
    <x v="229"/>
    <x v="38"/>
    <x v="1"/>
  </r>
  <r>
    <x v="38"/>
    <x v="1"/>
    <x v="1"/>
    <x v="1"/>
    <x v="0"/>
    <x v="0"/>
    <x v="1"/>
    <x v="1"/>
    <x v="1"/>
    <x v="230"/>
    <x v="38"/>
    <x v="1"/>
  </r>
  <r>
    <x v="38"/>
    <x v="1"/>
    <x v="1"/>
    <x v="1"/>
    <x v="0"/>
    <x v="1"/>
    <x v="1"/>
    <x v="1"/>
    <x v="1"/>
    <x v="231"/>
    <x v="38"/>
    <x v="1"/>
  </r>
  <r>
    <x v="39"/>
    <x v="41"/>
    <x v="1"/>
    <x v="1"/>
    <x v="0"/>
    <x v="2"/>
    <x v="21"/>
    <x v="113"/>
    <x v="754"/>
    <x v="0"/>
    <x v="39"/>
    <x v="1"/>
  </r>
  <r>
    <x v="39"/>
    <x v="1"/>
    <x v="1"/>
    <x v="1"/>
    <x v="0"/>
    <x v="2"/>
    <x v="1"/>
    <x v="1"/>
    <x v="1"/>
    <x v="232"/>
    <x v="39"/>
    <x v="1"/>
  </r>
  <r>
    <x v="39"/>
    <x v="1"/>
    <x v="1"/>
    <x v="1"/>
    <x v="0"/>
    <x v="0"/>
    <x v="1"/>
    <x v="1"/>
    <x v="1"/>
    <x v="233"/>
    <x v="39"/>
    <x v="1"/>
  </r>
  <r>
    <x v="39"/>
    <x v="119"/>
    <x v="0"/>
    <x v="0"/>
    <x v="0"/>
    <x v="1"/>
    <x v="21"/>
    <x v="96"/>
    <x v="854"/>
    <x v="0"/>
    <x v="39"/>
    <x v="1"/>
  </r>
  <r>
    <x v="39"/>
    <x v="142"/>
    <x v="0"/>
    <x v="0"/>
    <x v="0"/>
    <x v="1"/>
    <x v="21"/>
    <x v="119"/>
    <x v="855"/>
    <x v="0"/>
    <x v="39"/>
    <x v="1"/>
  </r>
  <r>
    <x v="39"/>
    <x v="13"/>
    <x v="5"/>
    <x v="5"/>
    <x v="0"/>
    <x v="1"/>
    <x v="21"/>
    <x v="120"/>
    <x v="856"/>
    <x v="0"/>
    <x v="39"/>
    <x v="1"/>
  </r>
  <r>
    <x v="39"/>
    <x v="95"/>
    <x v="1"/>
    <x v="1"/>
    <x v="0"/>
    <x v="1"/>
    <x v="21"/>
    <x v="97"/>
    <x v="754"/>
    <x v="0"/>
    <x v="39"/>
    <x v="1"/>
  </r>
  <r>
    <x v="39"/>
    <x v="1"/>
    <x v="1"/>
    <x v="1"/>
    <x v="0"/>
    <x v="1"/>
    <x v="1"/>
    <x v="1"/>
    <x v="1"/>
    <x v="234"/>
    <x v="39"/>
    <x v="1"/>
  </r>
  <r>
    <x v="40"/>
    <x v="47"/>
    <x v="2"/>
    <x v="2"/>
    <x v="0"/>
    <x v="2"/>
    <x v="20"/>
    <x v="121"/>
    <x v="857"/>
    <x v="0"/>
    <x v="40"/>
    <x v="1"/>
  </r>
  <r>
    <x v="40"/>
    <x v="143"/>
    <x v="2"/>
    <x v="2"/>
    <x v="0"/>
    <x v="2"/>
    <x v="20"/>
    <x v="121"/>
    <x v="754"/>
    <x v="0"/>
    <x v="40"/>
    <x v="1"/>
  </r>
  <r>
    <x v="40"/>
    <x v="24"/>
    <x v="2"/>
    <x v="2"/>
    <x v="0"/>
    <x v="2"/>
    <x v="20"/>
    <x v="121"/>
    <x v="777"/>
    <x v="0"/>
    <x v="40"/>
    <x v="1"/>
  </r>
  <r>
    <x v="40"/>
    <x v="111"/>
    <x v="2"/>
    <x v="2"/>
    <x v="0"/>
    <x v="2"/>
    <x v="20"/>
    <x v="121"/>
    <x v="756"/>
    <x v="0"/>
    <x v="40"/>
    <x v="1"/>
  </r>
  <r>
    <x v="40"/>
    <x v="74"/>
    <x v="3"/>
    <x v="3"/>
    <x v="0"/>
    <x v="2"/>
    <x v="20"/>
    <x v="121"/>
    <x v="756"/>
    <x v="0"/>
    <x v="40"/>
    <x v="1"/>
  </r>
  <r>
    <x v="40"/>
    <x v="49"/>
    <x v="3"/>
    <x v="3"/>
    <x v="0"/>
    <x v="2"/>
    <x v="20"/>
    <x v="121"/>
    <x v="754"/>
    <x v="0"/>
    <x v="40"/>
    <x v="1"/>
  </r>
  <r>
    <x v="40"/>
    <x v="132"/>
    <x v="4"/>
    <x v="4"/>
    <x v="0"/>
    <x v="2"/>
    <x v="20"/>
    <x v="121"/>
    <x v="754"/>
    <x v="0"/>
    <x v="40"/>
    <x v="1"/>
  </r>
  <r>
    <x v="40"/>
    <x v="119"/>
    <x v="0"/>
    <x v="0"/>
    <x v="0"/>
    <x v="2"/>
    <x v="20"/>
    <x v="121"/>
    <x v="754"/>
    <x v="0"/>
    <x v="40"/>
    <x v="1"/>
  </r>
  <r>
    <x v="40"/>
    <x v="100"/>
    <x v="0"/>
    <x v="0"/>
    <x v="0"/>
    <x v="2"/>
    <x v="20"/>
    <x v="121"/>
    <x v="754"/>
    <x v="0"/>
    <x v="40"/>
    <x v="1"/>
  </r>
  <r>
    <x v="40"/>
    <x v="142"/>
    <x v="0"/>
    <x v="0"/>
    <x v="0"/>
    <x v="2"/>
    <x v="20"/>
    <x v="121"/>
    <x v="856"/>
    <x v="0"/>
    <x v="40"/>
    <x v="1"/>
  </r>
  <r>
    <x v="40"/>
    <x v="141"/>
    <x v="5"/>
    <x v="5"/>
    <x v="0"/>
    <x v="2"/>
    <x v="20"/>
    <x v="121"/>
    <x v="777"/>
    <x v="0"/>
    <x v="40"/>
    <x v="1"/>
  </r>
  <r>
    <x v="40"/>
    <x v="83"/>
    <x v="1"/>
    <x v="1"/>
    <x v="0"/>
    <x v="2"/>
    <x v="20"/>
    <x v="121"/>
    <x v="754"/>
    <x v="0"/>
    <x v="40"/>
    <x v="1"/>
  </r>
  <r>
    <x v="40"/>
    <x v="41"/>
    <x v="1"/>
    <x v="1"/>
    <x v="0"/>
    <x v="2"/>
    <x v="20"/>
    <x v="121"/>
    <x v="754"/>
    <x v="0"/>
    <x v="40"/>
    <x v="1"/>
  </r>
  <r>
    <x v="40"/>
    <x v="1"/>
    <x v="1"/>
    <x v="1"/>
    <x v="0"/>
    <x v="2"/>
    <x v="1"/>
    <x v="1"/>
    <x v="1"/>
    <x v="235"/>
    <x v="40"/>
    <x v="1"/>
  </r>
  <r>
    <x v="74"/>
    <x v="144"/>
    <x v="2"/>
    <x v="2"/>
    <x v="0"/>
    <x v="2"/>
    <x v="20"/>
    <x v="122"/>
    <x v="858"/>
    <x v="0"/>
    <x v="74"/>
    <x v="1"/>
  </r>
  <r>
    <x v="74"/>
    <x v="110"/>
    <x v="2"/>
    <x v="2"/>
    <x v="0"/>
    <x v="2"/>
    <x v="20"/>
    <x v="122"/>
    <x v="858"/>
    <x v="0"/>
    <x v="74"/>
    <x v="1"/>
  </r>
  <r>
    <x v="74"/>
    <x v="49"/>
    <x v="3"/>
    <x v="3"/>
    <x v="0"/>
    <x v="2"/>
    <x v="20"/>
    <x v="122"/>
    <x v="858"/>
    <x v="0"/>
    <x v="74"/>
    <x v="1"/>
  </r>
  <r>
    <x v="74"/>
    <x v="19"/>
    <x v="3"/>
    <x v="3"/>
    <x v="0"/>
    <x v="2"/>
    <x v="20"/>
    <x v="122"/>
    <x v="859"/>
    <x v="0"/>
    <x v="74"/>
    <x v="1"/>
  </r>
  <r>
    <x v="74"/>
    <x v="10"/>
    <x v="3"/>
    <x v="3"/>
    <x v="0"/>
    <x v="2"/>
    <x v="21"/>
    <x v="123"/>
    <x v="860"/>
    <x v="0"/>
    <x v="74"/>
    <x v="1"/>
  </r>
  <r>
    <x v="74"/>
    <x v="80"/>
    <x v="4"/>
    <x v="4"/>
    <x v="0"/>
    <x v="2"/>
    <x v="21"/>
    <x v="90"/>
    <x v="861"/>
    <x v="0"/>
    <x v="74"/>
    <x v="1"/>
  </r>
  <r>
    <x v="74"/>
    <x v="31"/>
    <x v="4"/>
    <x v="4"/>
    <x v="0"/>
    <x v="2"/>
    <x v="26"/>
    <x v="72"/>
    <x v="1"/>
    <x v="236"/>
    <x v="74"/>
    <x v="1"/>
  </r>
  <r>
    <x v="74"/>
    <x v="39"/>
    <x v="4"/>
    <x v="4"/>
    <x v="0"/>
    <x v="2"/>
    <x v="20"/>
    <x v="122"/>
    <x v="740"/>
    <x v="0"/>
    <x v="74"/>
    <x v="1"/>
  </r>
  <r>
    <x v="74"/>
    <x v="90"/>
    <x v="0"/>
    <x v="0"/>
    <x v="0"/>
    <x v="2"/>
    <x v="21"/>
    <x v="79"/>
    <x v="862"/>
    <x v="0"/>
    <x v="74"/>
    <x v="1"/>
  </r>
  <r>
    <x v="74"/>
    <x v="91"/>
    <x v="0"/>
    <x v="0"/>
    <x v="0"/>
    <x v="2"/>
    <x v="20"/>
    <x v="122"/>
    <x v="735"/>
    <x v="0"/>
    <x v="74"/>
    <x v="1"/>
  </r>
  <r>
    <x v="74"/>
    <x v="117"/>
    <x v="0"/>
    <x v="0"/>
    <x v="0"/>
    <x v="2"/>
    <x v="20"/>
    <x v="122"/>
    <x v="858"/>
    <x v="0"/>
    <x v="74"/>
    <x v="1"/>
  </r>
  <r>
    <x v="74"/>
    <x v="5"/>
    <x v="0"/>
    <x v="0"/>
    <x v="0"/>
    <x v="2"/>
    <x v="20"/>
    <x v="122"/>
    <x v="858"/>
    <x v="0"/>
    <x v="74"/>
    <x v="1"/>
  </r>
  <r>
    <x v="74"/>
    <x v="76"/>
    <x v="5"/>
    <x v="5"/>
    <x v="0"/>
    <x v="2"/>
    <x v="20"/>
    <x v="122"/>
    <x v="858"/>
    <x v="0"/>
    <x v="74"/>
    <x v="1"/>
  </r>
  <r>
    <x v="74"/>
    <x v="145"/>
    <x v="5"/>
    <x v="5"/>
    <x v="0"/>
    <x v="2"/>
    <x v="26"/>
    <x v="124"/>
    <x v="1"/>
    <x v="237"/>
    <x v="74"/>
    <x v="1"/>
  </r>
  <r>
    <x v="74"/>
    <x v="40"/>
    <x v="1"/>
    <x v="1"/>
    <x v="0"/>
    <x v="2"/>
    <x v="21"/>
    <x v="125"/>
    <x v="862"/>
    <x v="0"/>
    <x v="74"/>
    <x v="1"/>
  </r>
  <r>
    <x v="74"/>
    <x v="41"/>
    <x v="1"/>
    <x v="1"/>
    <x v="0"/>
    <x v="2"/>
    <x v="20"/>
    <x v="122"/>
    <x v="739"/>
    <x v="0"/>
    <x v="74"/>
    <x v="1"/>
  </r>
  <r>
    <x v="74"/>
    <x v="42"/>
    <x v="1"/>
    <x v="1"/>
    <x v="0"/>
    <x v="2"/>
    <x v="20"/>
    <x v="122"/>
    <x v="858"/>
    <x v="0"/>
    <x v="74"/>
    <x v="1"/>
  </r>
  <r>
    <x v="74"/>
    <x v="101"/>
    <x v="1"/>
    <x v="1"/>
    <x v="0"/>
    <x v="2"/>
    <x v="20"/>
    <x v="122"/>
    <x v="146"/>
    <x v="0"/>
    <x v="74"/>
    <x v="1"/>
  </r>
  <r>
    <x v="74"/>
    <x v="1"/>
    <x v="1"/>
    <x v="1"/>
    <x v="0"/>
    <x v="2"/>
    <x v="1"/>
    <x v="1"/>
    <x v="1"/>
    <x v="238"/>
    <x v="74"/>
    <x v="1"/>
  </r>
  <r>
    <x v="74"/>
    <x v="114"/>
    <x v="3"/>
    <x v="3"/>
    <x v="0"/>
    <x v="1"/>
    <x v="21"/>
    <x v="76"/>
    <x v="825"/>
    <x v="0"/>
    <x v="74"/>
    <x v="1"/>
  </r>
  <r>
    <x v="74"/>
    <x v="1"/>
    <x v="1"/>
    <x v="1"/>
    <x v="0"/>
    <x v="1"/>
    <x v="1"/>
    <x v="1"/>
    <x v="1"/>
    <x v="239"/>
    <x v="74"/>
    <x v="1"/>
  </r>
  <r>
    <x v="75"/>
    <x v="71"/>
    <x v="6"/>
    <x v="6"/>
    <x v="0"/>
    <x v="2"/>
    <x v="21"/>
    <x v="37"/>
    <x v="863"/>
    <x v="0"/>
    <x v="75"/>
    <x v="1"/>
  </r>
  <r>
    <x v="75"/>
    <x v="61"/>
    <x v="3"/>
    <x v="3"/>
    <x v="0"/>
    <x v="2"/>
    <x v="21"/>
    <x v="126"/>
    <x v="764"/>
    <x v="0"/>
    <x v="75"/>
    <x v="1"/>
  </r>
  <r>
    <x v="75"/>
    <x v="80"/>
    <x v="4"/>
    <x v="4"/>
    <x v="0"/>
    <x v="2"/>
    <x v="21"/>
    <x v="90"/>
    <x v="864"/>
    <x v="0"/>
    <x v="75"/>
    <x v="1"/>
  </r>
  <r>
    <x v="75"/>
    <x v="136"/>
    <x v="0"/>
    <x v="0"/>
    <x v="0"/>
    <x v="2"/>
    <x v="21"/>
    <x v="100"/>
    <x v="865"/>
    <x v="0"/>
    <x v="75"/>
    <x v="1"/>
  </r>
  <r>
    <x v="75"/>
    <x v="1"/>
    <x v="1"/>
    <x v="1"/>
    <x v="0"/>
    <x v="2"/>
    <x v="1"/>
    <x v="1"/>
    <x v="1"/>
    <x v="240"/>
    <x v="75"/>
    <x v="1"/>
  </r>
  <r>
    <x v="75"/>
    <x v="111"/>
    <x v="2"/>
    <x v="2"/>
    <x v="0"/>
    <x v="1"/>
    <x v="21"/>
    <x v="75"/>
    <x v="866"/>
    <x v="0"/>
    <x v="75"/>
    <x v="1"/>
  </r>
  <r>
    <x v="75"/>
    <x v="114"/>
    <x v="3"/>
    <x v="3"/>
    <x v="0"/>
    <x v="1"/>
    <x v="21"/>
    <x v="76"/>
    <x v="867"/>
    <x v="0"/>
    <x v="75"/>
    <x v="1"/>
  </r>
  <r>
    <x v="75"/>
    <x v="66"/>
    <x v="4"/>
    <x v="4"/>
    <x v="0"/>
    <x v="1"/>
    <x v="21"/>
    <x v="78"/>
    <x v="868"/>
    <x v="0"/>
    <x v="75"/>
    <x v="1"/>
  </r>
  <r>
    <x v="75"/>
    <x v="90"/>
    <x v="0"/>
    <x v="0"/>
    <x v="0"/>
    <x v="1"/>
    <x v="21"/>
    <x v="79"/>
    <x v="869"/>
    <x v="0"/>
    <x v="75"/>
    <x v="1"/>
  </r>
  <r>
    <x v="75"/>
    <x v="1"/>
    <x v="1"/>
    <x v="1"/>
    <x v="0"/>
    <x v="1"/>
    <x v="1"/>
    <x v="1"/>
    <x v="1"/>
    <x v="241"/>
    <x v="75"/>
    <x v="1"/>
  </r>
  <r>
    <x v="42"/>
    <x v="1"/>
    <x v="1"/>
    <x v="1"/>
    <x v="0"/>
    <x v="2"/>
    <x v="1"/>
    <x v="1"/>
    <x v="1"/>
    <x v="242"/>
    <x v="42"/>
    <x v="1"/>
  </r>
  <r>
    <x v="43"/>
    <x v="90"/>
    <x v="0"/>
    <x v="0"/>
    <x v="0"/>
    <x v="2"/>
    <x v="20"/>
    <x v="127"/>
    <x v="870"/>
    <x v="0"/>
    <x v="43"/>
    <x v="1"/>
  </r>
  <r>
    <x v="43"/>
    <x v="1"/>
    <x v="1"/>
    <x v="1"/>
    <x v="0"/>
    <x v="2"/>
    <x v="1"/>
    <x v="1"/>
    <x v="1"/>
    <x v="243"/>
    <x v="43"/>
    <x v="1"/>
  </r>
  <r>
    <x v="44"/>
    <x v="146"/>
    <x v="6"/>
    <x v="6"/>
    <x v="0"/>
    <x v="2"/>
    <x v="20"/>
    <x v="128"/>
    <x v="776"/>
    <x v="0"/>
    <x v="44"/>
    <x v="1"/>
  </r>
  <r>
    <x v="44"/>
    <x v="102"/>
    <x v="6"/>
    <x v="6"/>
    <x v="0"/>
    <x v="2"/>
    <x v="20"/>
    <x v="128"/>
    <x v="748"/>
    <x v="0"/>
    <x v="44"/>
    <x v="1"/>
  </r>
  <r>
    <x v="44"/>
    <x v="43"/>
    <x v="3"/>
    <x v="3"/>
    <x v="0"/>
    <x v="2"/>
    <x v="20"/>
    <x v="128"/>
    <x v="737"/>
    <x v="0"/>
    <x v="44"/>
    <x v="1"/>
  </r>
  <r>
    <x v="44"/>
    <x v="99"/>
    <x v="3"/>
    <x v="3"/>
    <x v="0"/>
    <x v="2"/>
    <x v="20"/>
    <x v="128"/>
    <x v="744"/>
    <x v="0"/>
    <x v="44"/>
    <x v="1"/>
  </r>
  <r>
    <x v="44"/>
    <x v="82"/>
    <x v="0"/>
    <x v="0"/>
    <x v="0"/>
    <x v="2"/>
    <x v="20"/>
    <x v="128"/>
    <x v="744"/>
    <x v="0"/>
    <x v="44"/>
    <x v="1"/>
  </r>
  <r>
    <x v="44"/>
    <x v="92"/>
    <x v="0"/>
    <x v="0"/>
    <x v="0"/>
    <x v="2"/>
    <x v="20"/>
    <x v="128"/>
    <x v="737"/>
    <x v="0"/>
    <x v="44"/>
    <x v="1"/>
  </r>
  <r>
    <x v="44"/>
    <x v="77"/>
    <x v="5"/>
    <x v="5"/>
    <x v="0"/>
    <x v="2"/>
    <x v="20"/>
    <x v="128"/>
    <x v="748"/>
    <x v="0"/>
    <x v="44"/>
    <x v="1"/>
  </r>
  <r>
    <x v="44"/>
    <x v="123"/>
    <x v="5"/>
    <x v="5"/>
    <x v="0"/>
    <x v="2"/>
    <x v="20"/>
    <x v="128"/>
    <x v="748"/>
    <x v="0"/>
    <x v="44"/>
    <x v="1"/>
  </r>
  <r>
    <x v="44"/>
    <x v="1"/>
    <x v="1"/>
    <x v="1"/>
    <x v="0"/>
    <x v="2"/>
    <x v="1"/>
    <x v="1"/>
    <x v="1"/>
    <x v="7"/>
    <x v="44"/>
    <x v="1"/>
  </r>
  <r>
    <x v="45"/>
    <x v="36"/>
    <x v="6"/>
    <x v="6"/>
    <x v="0"/>
    <x v="2"/>
    <x v="20"/>
    <x v="129"/>
    <x v="745"/>
    <x v="0"/>
    <x v="45"/>
    <x v="1"/>
  </r>
  <r>
    <x v="45"/>
    <x v="87"/>
    <x v="6"/>
    <x v="6"/>
    <x v="0"/>
    <x v="2"/>
    <x v="20"/>
    <x v="129"/>
    <x v="737"/>
    <x v="0"/>
    <x v="45"/>
    <x v="1"/>
  </r>
  <r>
    <x v="45"/>
    <x v="113"/>
    <x v="6"/>
    <x v="6"/>
    <x v="0"/>
    <x v="2"/>
    <x v="20"/>
    <x v="129"/>
    <x v="744"/>
    <x v="0"/>
    <x v="45"/>
    <x v="1"/>
  </r>
  <r>
    <x v="45"/>
    <x v="74"/>
    <x v="3"/>
    <x v="3"/>
    <x v="0"/>
    <x v="2"/>
    <x v="20"/>
    <x v="129"/>
    <x v="791"/>
    <x v="0"/>
    <x v="45"/>
    <x v="1"/>
  </r>
  <r>
    <x v="45"/>
    <x v="56"/>
    <x v="3"/>
    <x v="3"/>
    <x v="0"/>
    <x v="2"/>
    <x v="27"/>
    <x v="59"/>
    <x v="1"/>
    <x v="196"/>
    <x v="45"/>
    <x v="1"/>
  </r>
  <r>
    <x v="45"/>
    <x v="99"/>
    <x v="3"/>
    <x v="3"/>
    <x v="0"/>
    <x v="2"/>
    <x v="20"/>
    <x v="129"/>
    <x v="871"/>
    <x v="0"/>
    <x v="45"/>
    <x v="1"/>
  </r>
  <r>
    <x v="45"/>
    <x v="44"/>
    <x v="3"/>
    <x v="3"/>
    <x v="0"/>
    <x v="2"/>
    <x v="20"/>
    <x v="129"/>
    <x v="871"/>
    <x v="0"/>
    <x v="45"/>
    <x v="1"/>
  </r>
  <r>
    <x v="45"/>
    <x v="92"/>
    <x v="0"/>
    <x v="0"/>
    <x v="0"/>
    <x v="2"/>
    <x v="20"/>
    <x v="129"/>
    <x v="745"/>
    <x v="0"/>
    <x v="45"/>
    <x v="1"/>
  </r>
  <r>
    <x v="45"/>
    <x v="13"/>
    <x v="5"/>
    <x v="5"/>
    <x v="0"/>
    <x v="2"/>
    <x v="20"/>
    <x v="129"/>
    <x v="750"/>
    <x v="0"/>
    <x v="45"/>
    <x v="1"/>
  </r>
  <r>
    <x v="45"/>
    <x v="125"/>
    <x v="5"/>
    <x v="5"/>
    <x v="0"/>
    <x v="2"/>
    <x v="20"/>
    <x v="129"/>
    <x v="742"/>
    <x v="0"/>
    <x v="45"/>
    <x v="1"/>
  </r>
  <r>
    <x v="45"/>
    <x v="1"/>
    <x v="1"/>
    <x v="1"/>
    <x v="0"/>
    <x v="2"/>
    <x v="1"/>
    <x v="1"/>
    <x v="1"/>
    <x v="244"/>
    <x v="45"/>
    <x v="1"/>
  </r>
  <r>
    <x v="46"/>
    <x v="88"/>
    <x v="6"/>
    <x v="6"/>
    <x v="0"/>
    <x v="2"/>
    <x v="20"/>
    <x v="130"/>
    <x v="744"/>
    <x v="0"/>
    <x v="46"/>
    <x v="1"/>
  </r>
  <r>
    <x v="46"/>
    <x v="147"/>
    <x v="6"/>
    <x v="6"/>
    <x v="0"/>
    <x v="2"/>
    <x v="20"/>
    <x v="130"/>
    <x v="744"/>
    <x v="0"/>
    <x v="46"/>
    <x v="1"/>
  </r>
  <r>
    <x v="46"/>
    <x v="11"/>
    <x v="6"/>
    <x v="6"/>
    <x v="0"/>
    <x v="2"/>
    <x v="20"/>
    <x v="130"/>
    <x v="737"/>
    <x v="0"/>
    <x v="46"/>
    <x v="1"/>
  </r>
  <r>
    <x v="46"/>
    <x v="96"/>
    <x v="6"/>
    <x v="6"/>
    <x v="0"/>
    <x v="2"/>
    <x v="20"/>
    <x v="130"/>
    <x v="744"/>
    <x v="0"/>
    <x v="46"/>
    <x v="1"/>
  </r>
  <r>
    <x v="46"/>
    <x v="23"/>
    <x v="3"/>
    <x v="3"/>
    <x v="0"/>
    <x v="2"/>
    <x v="20"/>
    <x v="130"/>
    <x v="744"/>
    <x v="0"/>
    <x v="46"/>
    <x v="1"/>
  </r>
  <r>
    <x v="46"/>
    <x v="148"/>
    <x v="3"/>
    <x v="3"/>
    <x v="0"/>
    <x v="2"/>
    <x v="20"/>
    <x v="130"/>
    <x v="872"/>
    <x v="0"/>
    <x v="46"/>
    <x v="1"/>
  </r>
  <r>
    <x v="46"/>
    <x v="28"/>
    <x v="3"/>
    <x v="3"/>
    <x v="0"/>
    <x v="2"/>
    <x v="20"/>
    <x v="130"/>
    <x v="737"/>
    <x v="0"/>
    <x v="46"/>
    <x v="1"/>
  </r>
  <r>
    <x v="46"/>
    <x v="4"/>
    <x v="4"/>
    <x v="4"/>
    <x v="0"/>
    <x v="2"/>
    <x v="20"/>
    <x v="130"/>
    <x v="744"/>
    <x v="0"/>
    <x v="46"/>
    <x v="1"/>
  </r>
  <r>
    <x v="46"/>
    <x v="51"/>
    <x v="4"/>
    <x v="4"/>
    <x v="0"/>
    <x v="2"/>
    <x v="20"/>
    <x v="130"/>
    <x v="744"/>
    <x v="0"/>
    <x v="46"/>
    <x v="1"/>
  </r>
  <r>
    <x v="46"/>
    <x v="145"/>
    <x v="5"/>
    <x v="5"/>
    <x v="0"/>
    <x v="2"/>
    <x v="20"/>
    <x v="130"/>
    <x v="744"/>
    <x v="0"/>
    <x v="46"/>
    <x v="1"/>
  </r>
  <r>
    <x v="46"/>
    <x v="1"/>
    <x v="1"/>
    <x v="1"/>
    <x v="0"/>
    <x v="2"/>
    <x v="1"/>
    <x v="1"/>
    <x v="1"/>
    <x v="245"/>
    <x v="46"/>
    <x v="1"/>
  </r>
  <r>
    <x v="47"/>
    <x v="111"/>
    <x v="2"/>
    <x v="2"/>
    <x v="0"/>
    <x v="2"/>
    <x v="20"/>
    <x v="131"/>
    <x v="771"/>
    <x v="0"/>
    <x v="47"/>
    <x v="1"/>
  </r>
  <r>
    <x v="47"/>
    <x v="9"/>
    <x v="6"/>
    <x v="6"/>
    <x v="0"/>
    <x v="2"/>
    <x v="20"/>
    <x v="131"/>
    <x v="816"/>
    <x v="0"/>
    <x v="47"/>
    <x v="1"/>
  </r>
  <r>
    <x v="47"/>
    <x v="59"/>
    <x v="6"/>
    <x v="6"/>
    <x v="0"/>
    <x v="2"/>
    <x v="20"/>
    <x v="131"/>
    <x v="770"/>
    <x v="0"/>
    <x v="47"/>
    <x v="1"/>
  </r>
  <r>
    <x v="47"/>
    <x v="149"/>
    <x v="6"/>
    <x v="6"/>
    <x v="0"/>
    <x v="2"/>
    <x v="20"/>
    <x v="131"/>
    <x v="771"/>
    <x v="0"/>
    <x v="47"/>
    <x v="1"/>
  </r>
  <r>
    <x v="47"/>
    <x v="37"/>
    <x v="6"/>
    <x v="6"/>
    <x v="0"/>
    <x v="2"/>
    <x v="20"/>
    <x v="131"/>
    <x v="748"/>
    <x v="0"/>
    <x v="47"/>
    <x v="1"/>
  </r>
  <r>
    <x v="47"/>
    <x v="108"/>
    <x v="3"/>
    <x v="3"/>
    <x v="0"/>
    <x v="2"/>
    <x v="20"/>
    <x v="131"/>
    <x v="770"/>
    <x v="0"/>
    <x v="47"/>
    <x v="1"/>
  </r>
  <r>
    <x v="47"/>
    <x v="131"/>
    <x v="3"/>
    <x v="3"/>
    <x v="0"/>
    <x v="2"/>
    <x v="20"/>
    <x v="131"/>
    <x v="770"/>
    <x v="0"/>
    <x v="47"/>
    <x v="1"/>
  </r>
  <r>
    <x v="47"/>
    <x v="119"/>
    <x v="0"/>
    <x v="0"/>
    <x v="0"/>
    <x v="2"/>
    <x v="20"/>
    <x v="131"/>
    <x v="770"/>
    <x v="0"/>
    <x v="47"/>
    <x v="1"/>
  </r>
  <r>
    <x v="47"/>
    <x v="93"/>
    <x v="0"/>
    <x v="0"/>
    <x v="0"/>
    <x v="2"/>
    <x v="20"/>
    <x v="131"/>
    <x v="873"/>
    <x v="0"/>
    <x v="47"/>
    <x v="1"/>
  </r>
  <r>
    <x v="47"/>
    <x v="125"/>
    <x v="5"/>
    <x v="5"/>
    <x v="0"/>
    <x v="2"/>
    <x v="20"/>
    <x v="131"/>
    <x v="748"/>
    <x v="0"/>
    <x v="47"/>
    <x v="1"/>
  </r>
  <r>
    <x v="47"/>
    <x v="150"/>
    <x v="5"/>
    <x v="5"/>
    <x v="0"/>
    <x v="2"/>
    <x v="20"/>
    <x v="131"/>
    <x v="748"/>
    <x v="0"/>
    <x v="47"/>
    <x v="1"/>
  </r>
  <r>
    <x v="47"/>
    <x v="14"/>
    <x v="1"/>
    <x v="1"/>
    <x v="0"/>
    <x v="2"/>
    <x v="20"/>
    <x v="131"/>
    <x v="748"/>
    <x v="0"/>
    <x v="47"/>
    <x v="1"/>
  </r>
  <r>
    <x v="47"/>
    <x v="151"/>
    <x v="1"/>
    <x v="1"/>
    <x v="0"/>
    <x v="2"/>
    <x v="20"/>
    <x v="131"/>
    <x v="771"/>
    <x v="0"/>
    <x v="47"/>
    <x v="1"/>
  </r>
  <r>
    <x v="47"/>
    <x v="1"/>
    <x v="1"/>
    <x v="1"/>
    <x v="0"/>
    <x v="2"/>
    <x v="1"/>
    <x v="1"/>
    <x v="1"/>
    <x v="246"/>
    <x v="47"/>
    <x v="1"/>
  </r>
  <r>
    <x v="47"/>
    <x v="147"/>
    <x v="6"/>
    <x v="6"/>
    <x v="0"/>
    <x v="0"/>
    <x v="21"/>
    <x v="132"/>
    <x v="874"/>
    <x v="0"/>
    <x v="47"/>
    <x v="1"/>
  </r>
  <r>
    <x v="47"/>
    <x v="1"/>
    <x v="1"/>
    <x v="1"/>
    <x v="0"/>
    <x v="0"/>
    <x v="1"/>
    <x v="1"/>
    <x v="1"/>
    <x v="216"/>
    <x v="47"/>
    <x v="1"/>
  </r>
  <r>
    <x v="47"/>
    <x v="11"/>
    <x v="6"/>
    <x v="6"/>
    <x v="0"/>
    <x v="1"/>
    <x v="21"/>
    <x v="91"/>
    <x v="875"/>
    <x v="0"/>
    <x v="47"/>
    <x v="1"/>
  </r>
  <r>
    <x v="47"/>
    <x v="1"/>
    <x v="1"/>
    <x v="1"/>
    <x v="0"/>
    <x v="1"/>
    <x v="1"/>
    <x v="1"/>
    <x v="1"/>
    <x v="247"/>
    <x v="47"/>
    <x v="1"/>
  </r>
  <r>
    <x v="48"/>
    <x v="107"/>
    <x v="2"/>
    <x v="2"/>
    <x v="0"/>
    <x v="2"/>
    <x v="20"/>
    <x v="133"/>
    <x v="748"/>
    <x v="0"/>
    <x v="48"/>
    <x v="1"/>
  </r>
  <r>
    <x v="48"/>
    <x v="36"/>
    <x v="6"/>
    <x v="6"/>
    <x v="0"/>
    <x v="2"/>
    <x v="20"/>
    <x v="133"/>
    <x v="842"/>
    <x v="0"/>
    <x v="48"/>
    <x v="1"/>
  </r>
  <r>
    <x v="48"/>
    <x v="60"/>
    <x v="3"/>
    <x v="3"/>
    <x v="0"/>
    <x v="2"/>
    <x v="20"/>
    <x v="133"/>
    <x v="842"/>
    <x v="0"/>
    <x v="48"/>
    <x v="1"/>
  </r>
  <r>
    <x v="48"/>
    <x v="135"/>
    <x v="3"/>
    <x v="3"/>
    <x v="0"/>
    <x v="2"/>
    <x v="20"/>
    <x v="133"/>
    <x v="748"/>
    <x v="0"/>
    <x v="48"/>
    <x v="1"/>
  </r>
  <r>
    <x v="48"/>
    <x v="76"/>
    <x v="5"/>
    <x v="5"/>
    <x v="0"/>
    <x v="2"/>
    <x v="20"/>
    <x v="133"/>
    <x v="744"/>
    <x v="0"/>
    <x v="48"/>
    <x v="1"/>
  </r>
  <r>
    <x v="48"/>
    <x v="1"/>
    <x v="1"/>
    <x v="1"/>
    <x v="0"/>
    <x v="2"/>
    <x v="1"/>
    <x v="1"/>
    <x v="1"/>
    <x v="248"/>
    <x v="48"/>
    <x v="1"/>
  </r>
  <r>
    <x v="49"/>
    <x v="112"/>
    <x v="2"/>
    <x v="2"/>
    <x v="0"/>
    <x v="2"/>
    <x v="20"/>
    <x v="134"/>
    <x v="876"/>
    <x v="0"/>
    <x v="49"/>
    <x v="1"/>
  </r>
  <r>
    <x v="49"/>
    <x v="145"/>
    <x v="5"/>
    <x v="5"/>
    <x v="0"/>
    <x v="2"/>
    <x v="20"/>
    <x v="134"/>
    <x v="784"/>
    <x v="0"/>
    <x v="49"/>
    <x v="1"/>
  </r>
  <r>
    <x v="49"/>
    <x v="1"/>
    <x v="1"/>
    <x v="1"/>
    <x v="0"/>
    <x v="2"/>
    <x v="1"/>
    <x v="1"/>
    <x v="1"/>
    <x v="249"/>
    <x v="49"/>
    <x v="1"/>
  </r>
  <r>
    <x v="50"/>
    <x v="2"/>
    <x v="2"/>
    <x v="2"/>
    <x v="0"/>
    <x v="2"/>
    <x v="20"/>
    <x v="135"/>
    <x v="744"/>
    <x v="0"/>
    <x v="50"/>
    <x v="1"/>
  </r>
  <r>
    <x v="50"/>
    <x v="124"/>
    <x v="5"/>
    <x v="5"/>
    <x v="0"/>
    <x v="2"/>
    <x v="20"/>
    <x v="135"/>
    <x v="737"/>
    <x v="0"/>
    <x v="50"/>
    <x v="1"/>
  </r>
  <r>
    <x v="50"/>
    <x v="1"/>
    <x v="1"/>
    <x v="1"/>
    <x v="0"/>
    <x v="2"/>
    <x v="1"/>
    <x v="1"/>
    <x v="1"/>
    <x v="250"/>
    <x v="50"/>
    <x v="1"/>
  </r>
  <r>
    <x v="51"/>
    <x v="107"/>
    <x v="2"/>
    <x v="2"/>
    <x v="0"/>
    <x v="2"/>
    <x v="20"/>
    <x v="136"/>
    <x v="748"/>
    <x v="0"/>
    <x v="51"/>
    <x v="1"/>
  </r>
  <r>
    <x v="51"/>
    <x v="27"/>
    <x v="3"/>
    <x v="3"/>
    <x v="0"/>
    <x v="2"/>
    <x v="20"/>
    <x v="136"/>
    <x v="877"/>
    <x v="0"/>
    <x v="51"/>
    <x v="1"/>
  </r>
  <r>
    <x v="51"/>
    <x v="79"/>
    <x v="3"/>
    <x v="3"/>
    <x v="0"/>
    <x v="2"/>
    <x v="20"/>
    <x v="136"/>
    <x v="751"/>
    <x v="0"/>
    <x v="51"/>
    <x v="1"/>
  </r>
  <r>
    <x v="51"/>
    <x v="56"/>
    <x v="3"/>
    <x v="3"/>
    <x v="0"/>
    <x v="2"/>
    <x v="28"/>
    <x v="59"/>
    <x v="1"/>
    <x v="251"/>
    <x v="51"/>
    <x v="1"/>
  </r>
  <r>
    <x v="51"/>
    <x v="3"/>
    <x v="3"/>
    <x v="3"/>
    <x v="0"/>
    <x v="2"/>
    <x v="20"/>
    <x v="136"/>
    <x v="799"/>
    <x v="0"/>
    <x v="51"/>
    <x v="1"/>
  </r>
  <r>
    <x v="51"/>
    <x v="8"/>
    <x v="1"/>
    <x v="1"/>
    <x v="0"/>
    <x v="2"/>
    <x v="20"/>
    <x v="136"/>
    <x v="799"/>
    <x v="0"/>
    <x v="51"/>
    <x v="1"/>
  </r>
  <r>
    <x v="51"/>
    <x v="152"/>
    <x v="1"/>
    <x v="1"/>
    <x v="0"/>
    <x v="2"/>
    <x v="20"/>
    <x v="136"/>
    <x v="816"/>
    <x v="0"/>
    <x v="51"/>
    <x v="1"/>
  </r>
  <r>
    <x v="51"/>
    <x v="55"/>
    <x v="1"/>
    <x v="1"/>
    <x v="0"/>
    <x v="2"/>
    <x v="20"/>
    <x v="136"/>
    <x v="747"/>
    <x v="0"/>
    <x v="51"/>
    <x v="1"/>
  </r>
  <r>
    <x v="51"/>
    <x v="1"/>
    <x v="1"/>
    <x v="1"/>
    <x v="0"/>
    <x v="2"/>
    <x v="1"/>
    <x v="1"/>
    <x v="1"/>
    <x v="252"/>
    <x v="51"/>
    <x v="1"/>
  </r>
  <r>
    <x v="52"/>
    <x v="145"/>
    <x v="5"/>
    <x v="5"/>
    <x v="0"/>
    <x v="2"/>
    <x v="20"/>
    <x v="137"/>
    <x v="744"/>
    <x v="0"/>
    <x v="52"/>
    <x v="1"/>
  </r>
  <r>
    <x v="52"/>
    <x v="153"/>
    <x v="5"/>
    <x v="5"/>
    <x v="0"/>
    <x v="2"/>
    <x v="20"/>
    <x v="137"/>
    <x v="785"/>
    <x v="0"/>
    <x v="52"/>
    <x v="1"/>
  </r>
  <r>
    <x v="52"/>
    <x v="1"/>
    <x v="1"/>
    <x v="1"/>
    <x v="0"/>
    <x v="2"/>
    <x v="1"/>
    <x v="1"/>
    <x v="1"/>
    <x v="253"/>
    <x v="52"/>
    <x v="1"/>
  </r>
  <r>
    <x v="53"/>
    <x v="1"/>
    <x v="1"/>
    <x v="1"/>
    <x v="0"/>
    <x v="2"/>
    <x v="1"/>
    <x v="1"/>
    <x v="1"/>
    <x v="254"/>
    <x v="53"/>
    <x v="1"/>
  </r>
  <r>
    <x v="54"/>
    <x v="107"/>
    <x v="2"/>
    <x v="2"/>
    <x v="0"/>
    <x v="2"/>
    <x v="20"/>
    <x v="138"/>
    <x v="744"/>
    <x v="0"/>
    <x v="54"/>
    <x v="1"/>
  </r>
  <r>
    <x v="54"/>
    <x v="147"/>
    <x v="6"/>
    <x v="6"/>
    <x v="0"/>
    <x v="2"/>
    <x v="20"/>
    <x v="138"/>
    <x v="744"/>
    <x v="0"/>
    <x v="54"/>
    <x v="1"/>
  </r>
  <r>
    <x v="54"/>
    <x v="119"/>
    <x v="0"/>
    <x v="0"/>
    <x v="0"/>
    <x v="2"/>
    <x v="20"/>
    <x v="138"/>
    <x v="744"/>
    <x v="0"/>
    <x v="54"/>
    <x v="1"/>
  </r>
  <r>
    <x v="54"/>
    <x v="1"/>
    <x v="1"/>
    <x v="1"/>
    <x v="0"/>
    <x v="2"/>
    <x v="1"/>
    <x v="1"/>
    <x v="1"/>
    <x v="255"/>
    <x v="54"/>
    <x v="1"/>
  </r>
  <r>
    <x v="55"/>
    <x v="64"/>
    <x v="2"/>
    <x v="2"/>
    <x v="0"/>
    <x v="19"/>
    <x v="25"/>
    <x v="139"/>
    <x v="878"/>
    <x v="0"/>
    <x v="55"/>
    <x v="1"/>
  </r>
  <r>
    <x v="55"/>
    <x v="1"/>
    <x v="1"/>
    <x v="1"/>
    <x v="0"/>
    <x v="19"/>
    <x v="1"/>
    <x v="1"/>
    <x v="1"/>
    <x v="256"/>
    <x v="55"/>
    <x v="1"/>
  </r>
  <r>
    <x v="55"/>
    <x v="2"/>
    <x v="2"/>
    <x v="2"/>
    <x v="0"/>
    <x v="20"/>
    <x v="26"/>
    <x v="140"/>
    <x v="879"/>
    <x v="0"/>
    <x v="55"/>
    <x v="1"/>
  </r>
  <r>
    <x v="55"/>
    <x v="102"/>
    <x v="6"/>
    <x v="6"/>
    <x v="0"/>
    <x v="20"/>
    <x v="26"/>
    <x v="141"/>
    <x v="880"/>
    <x v="0"/>
    <x v="55"/>
    <x v="1"/>
  </r>
  <r>
    <x v="55"/>
    <x v="79"/>
    <x v="3"/>
    <x v="3"/>
    <x v="0"/>
    <x v="20"/>
    <x v="26"/>
    <x v="142"/>
    <x v="879"/>
    <x v="0"/>
    <x v="55"/>
    <x v="1"/>
  </r>
  <r>
    <x v="55"/>
    <x v="154"/>
    <x v="4"/>
    <x v="4"/>
    <x v="0"/>
    <x v="20"/>
    <x v="26"/>
    <x v="143"/>
    <x v="881"/>
    <x v="0"/>
    <x v="55"/>
    <x v="1"/>
  </r>
  <r>
    <x v="55"/>
    <x v="31"/>
    <x v="4"/>
    <x v="4"/>
    <x v="0"/>
    <x v="20"/>
    <x v="26"/>
    <x v="72"/>
    <x v="781"/>
    <x v="0"/>
    <x v="55"/>
    <x v="1"/>
  </r>
  <r>
    <x v="55"/>
    <x v="53"/>
    <x v="0"/>
    <x v="0"/>
    <x v="0"/>
    <x v="20"/>
    <x v="26"/>
    <x v="144"/>
    <x v="789"/>
    <x v="0"/>
    <x v="55"/>
    <x v="1"/>
  </r>
  <r>
    <x v="55"/>
    <x v="63"/>
    <x v="5"/>
    <x v="5"/>
    <x v="0"/>
    <x v="20"/>
    <x v="26"/>
    <x v="111"/>
    <x v="746"/>
    <x v="0"/>
    <x v="55"/>
    <x v="1"/>
  </r>
  <r>
    <x v="55"/>
    <x v="155"/>
    <x v="1"/>
    <x v="1"/>
    <x v="0"/>
    <x v="20"/>
    <x v="26"/>
    <x v="145"/>
    <x v="881"/>
    <x v="0"/>
    <x v="55"/>
    <x v="1"/>
  </r>
  <r>
    <x v="55"/>
    <x v="1"/>
    <x v="1"/>
    <x v="1"/>
    <x v="0"/>
    <x v="20"/>
    <x v="1"/>
    <x v="1"/>
    <x v="1"/>
    <x v="257"/>
    <x v="55"/>
    <x v="1"/>
  </r>
  <r>
    <x v="55"/>
    <x v="156"/>
    <x v="4"/>
    <x v="4"/>
    <x v="0"/>
    <x v="21"/>
    <x v="21"/>
    <x v="146"/>
    <x v="882"/>
    <x v="0"/>
    <x v="55"/>
    <x v="1"/>
  </r>
  <r>
    <x v="55"/>
    <x v="1"/>
    <x v="1"/>
    <x v="1"/>
    <x v="0"/>
    <x v="21"/>
    <x v="1"/>
    <x v="1"/>
    <x v="1"/>
    <x v="258"/>
    <x v="55"/>
    <x v="1"/>
  </r>
  <r>
    <x v="55"/>
    <x v="1"/>
    <x v="1"/>
    <x v="1"/>
    <x v="0"/>
    <x v="22"/>
    <x v="1"/>
    <x v="1"/>
    <x v="1"/>
    <x v="259"/>
    <x v="55"/>
    <x v="1"/>
  </r>
  <r>
    <x v="55"/>
    <x v="157"/>
    <x v="2"/>
    <x v="2"/>
    <x v="0"/>
    <x v="23"/>
    <x v="26"/>
    <x v="147"/>
    <x v="883"/>
    <x v="0"/>
    <x v="55"/>
    <x v="1"/>
  </r>
  <r>
    <x v="55"/>
    <x v="149"/>
    <x v="6"/>
    <x v="6"/>
    <x v="0"/>
    <x v="23"/>
    <x v="26"/>
    <x v="148"/>
    <x v="884"/>
    <x v="0"/>
    <x v="55"/>
    <x v="1"/>
  </r>
  <r>
    <x v="55"/>
    <x v="135"/>
    <x v="3"/>
    <x v="3"/>
    <x v="0"/>
    <x v="23"/>
    <x v="26"/>
    <x v="149"/>
    <x v="885"/>
    <x v="0"/>
    <x v="55"/>
    <x v="1"/>
  </r>
  <r>
    <x v="55"/>
    <x v="154"/>
    <x v="4"/>
    <x v="4"/>
    <x v="0"/>
    <x v="23"/>
    <x v="26"/>
    <x v="143"/>
    <x v="886"/>
    <x v="0"/>
    <x v="55"/>
    <x v="1"/>
  </r>
  <r>
    <x v="55"/>
    <x v="119"/>
    <x v="0"/>
    <x v="0"/>
    <x v="0"/>
    <x v="23"/>
    <x v="21"/>
    <x v="96"/>
    <x v="887"/>
    <x v="0"/>
    <x v="55"/>
    <x v="1"/>
  </r>
  <r>
    <x v="55"/>
    <x v="53"/>
    <x v="0"/>
    <x v="0"/>
    <x v="0"/>
    <x v="23"/>
    <x v="26"/>
    <x v="144"/>
    <x v="888"/>
    <x v="0"/>
    <x v="55"/>
    <x v="1"/>
  </r>
  <r>
    <x v="55"/>
    <x v="63"/>
    <x v="5"/>
    <x v="5"/>
    <x v="0"/>
    <x v="23"/>
    <x v="26"/>
    <x v="111"/>
    <x v="889"/>
    <x v="0"/>
    <x v="55"/>
    <x v="1"/>
  </r>
  <r>
    <x v="55"/>
    <x v="155"/>
    <x v="1"/>
    <x v="1"/>
    <x v="0"/>
    <x v="23"/>
    <x v="26"/>
    <x v="145"/>
    <x v="890"/>
    <x v="0"/>
    <x v="55"/>
    <x v="1"/>
  </r>
  <r>
    <x v="55"/>
    <x v="1"/>
    <x v="1"/>
    <x v="1"/>
    <x v="0"/>
    <x v="23"/>
    <x v="1"/>
    <x v="1"/>
    <x v="1"/>
    <x v="260"/>
    <x v="55"/>
    <x v="1"/>
  </r>
  <r>
    <x v="55"/>
    <x v="70"/>
    <x v="2"/>
    <x v="2"/>
    <x v="0"/>
    <x v="3"/>
    <x v="25"/>
    <x v="36"/>
    <x v="891"/>
    <x v="0"/>
    <x v="55"/>
    <x v="1"/>
  </r>
  <r>
    <x v="55"/>
    <x v="64"/>
    <x v="2"/>
    <x v="2"/>
    <x v="0"/>
    <x v="3"/>
    <x v="21"/>
    <x v="139"/>
    <x v="891"/>
    <x v="0"/>
    <x v="55"/>
    <x v="1"/>
  </r>
  <r>
    <x v="55"/>
    <x v="17"/>
    <x v="2"/>
    <x v="2"/>
    <x v="0"/>
    <x v="3"/>
    <x v="25"/>
    <x v="150"/>
    <x v="810"/>
    <x v="0"/>
    <x v="55"/>
    <x v="1"/>
  </r>
  <r>
    <x v="55"/>
    <x v="17"/>
    <x v="2"/>
    <x v="2"/>
    <x v="0"/>
    <x v="3"/>
    <x v="21"/>
    <x v="150"/>
    <x v="736"/>
    <x v="0"/>
    <x v="55"/>
    <x v="1"/>
  </r>
  <r>
    <x v="55"/>
    <x v="36"/>
    <x v="6"/>
    <x v="6"/>
    <x v="0"/>
    <x v="3"/>
    <x v="25"/>
    <x v="94"/>
    <x v="892"/>
    <x v="0"/>
    <x v="55"/>
    <x v="1"/>
  </r>
  <r>
    <x v="55"/>
    <x v="36"/>
    <x v="6"/>
    <x v="6"/>
    <x v="0"/>
    <x v="3"/>
    <x v="21"/>
    <x v="94"/>
    <x v="893"/>
    <x v="0"/>
    <x v="55"/>
    <x v="1"/>
  </r>
  <r>
    <x v="55"/>
    <x v="149"/>
    <x v="6"/>
    <x v="6"/>
    <x v="0"/>
    <x v="3"/>
    <x v="21"/>
    <x v="148"/>
    <x v="782"/>
    <x v="0"/>
    <x v="55"/>
    <x v="1"/>
  </r>
  <r>
    <x v="55"/>
    <x v="113"/>
    <x v="6"/>
    <x v="6"/>
    <x v="0"/>
    <x v="3"/>
    <x v="21"/>
    <x v="89"/>
    <x v="894"/>
    <x v="0"/>
    <x v="55"/>
    <x v="1"/>
  </r>
  <r>
    <x v="55"/>
    <x v="74"/>
    <x v="3"/>
    <x v="3"/>
    <x v="0"/>
    <x v="3"/>
    <x v="25"/>
    <x v="151"/>
    <x v="895"/>
    <x v="0"/>
    <x v="55"/>
    <x v="1"/>
  </r>
  <r>
    <x v="55"/>
    <x v="26"/>
    <x v="3"/>
    <x v="3"/>
    <x v="0"/>
    <x v="3"/>
    <x v="21"/>
    <x v="115"/>
    <x v="896"/>
    <x v="0"/>
    <x v="55"/>
    <x v="1"/>
  </r>
  <r>
    <x v="55"/>
    <x v="10"/>
    <x v="3"/>
    <x v="3"/>
    <x v="0"/>
    <x v="3"/>
    <x v="25"/>
    <x v="123"/>
    <x v="897"/>
    <x v="0"/>
    <x v="55"/>
    <x v="1"/>
  </r>
  <r>
    <x v="55"/>
    <x v="69"/>
    <x v="3"/>
    <x v="3"/>
    <x v="0"/>
    <x v="3"/>
    <x v="21"/>
    <x v="152"/>
    <x v="146"/>
    <x v="0"/>
    <x v="55"/>
    <x v="1"/>
  </r>
  <r>
    <x v="55"/>
    <x v="43"/>
    <x v="3"/>
    <x v="3"/>
    <x v="0"/>
    <x v="3"/>
    <x v="25"/>
    <x v="71"/>
    <x v="898"/>
    <x v="0"/>
    <x v="55"/>
    <x v="1"/>
  </r>
  <r>
    <x v="55"/>
    <x v="56"/>
    <x v="3"/>
    <x v="3"/>
    <x v="0"/>
    <x v="3"/>
    <x v="25"/>
    <x v="153"/>
    <x v="899"/>
    <x v="0"/>
    <x v="55"/>
    <x v="1"/>
  </r>
  <r>
    <x v="55"/>
    <x v="80"/>
    <x v="4"/>
    <x v="4"/>
    <x v="0"/>
    <x v="3"/>
    <x v="21"/>
    <x v="90"/>
    <x v="900"/>
    <x v="0"/>
    <x v="55"/>
    <x v="1"/>
  </r>
  <r>
    <x v="55"/>
    <x v="140"/>
    <x v="4"/>
    <x v="4"/>
    <x v="0"/>
    <x v="3"/>
    <x v="21"/>
    <x v="117"/>
    <x v="901"/>
    <x v="0"/>
    <x v="55"/>
    <x v="1"/>
  </r>
  <r>
    <x v="55"/>
    <x v="140"/>
    <x v="4"/>
    <x v="4"/>
    <x v="0"/>
    <x v="3"/>
    <x v="25"/>
    <x v="117"/>
    <x v="902"/>
    <x v="0"/>
    <x v="55"/>
    <x v="1"/>
  </r>
  <r>
    <x v="55"/>
    <x v="156"/>
    <x v="4"/>
    <x v="4"/>
    <x v="0"/>
    <x v="3"/>
    <x v="21"/>
    <x v="146"/>
    <x v="808"/>
    <x v="0"/>
    <x v="55"/>
    <x v="1"/>
  </r>
  <r>
    <x v="55"/>
    <x v="156"/>
    <x v="4"/>
    <x v="4"/>
    <x v="0"/>
    <x v="3"/>
    <x v="26"/>
    <x v="146"/>
    <x v="1"/>
    <x v="261"/>
    <x v="55"/>
    <x v="1"/>
  </r>
  <r>
    <x v="55"/>
    <x v="132"/>
    <x v="4"/>
    <x v="4"/>
    <x v="0"/>
    <x v="3"/>
    <x v="21"/>
    <x v="95"/>
    <x v="759"/>
    <x v="0"/>
    <x v="55"/>
    <x v="1"/>
  </r>
  <r>
    <x v="55"/>
    <x v="50"/>
    <x v="4"/>
    <x v="4"/>
    <x v="0"/>
    <x v="3"/>
    <x v="21"/>
    <x v="77"/>
    <x v="903"/>
    <x v="0"/>
    <x v="55"/>
    <x v="1"/>
  </r>
  <r>
    <x v="55"/>
    <x v="89"/>
    <x v="4"/>
    <x v="4"/>
    <x v="0"/>
    <x v="3"/>
    <x v="25"/>
    <x v="154"/>
    <x v="904"/>
    <x v="0"/>
    <x v="55"/>
    <x v="1"/>
  </r>
  <r>
    <x v="55"/>
    <x v="89"/>
    <x v="4"/>
    <x v="4"/>
    <x v="0"/>
    <x v="3"/>
    <x v="26"/>
    <x v="154"/>
    <x v="1"/>
    <x v="203"/>
    <x v="55"/>
    <x v="1"/>
  </r>
  <r>
    <x v="55"/>
    <x v="38"/>
    <x v="4"/>
    <x v="4"/>
    <x v="0"/>
    <x v="3"/>
    <x v="25"/>
    <x v="106"/>
    <x v="905"/>
    <x v="0"/>
    <x v="55"/>
    <x v="1"/>
  </r>
  <r>
    <x v="55"/>
    <x v="51"/>
    <x v="4"/>
    <x v="4"/>
    <x v="0"/>
    <x v="3"/>
    <x v="25"/>
    <x v="34"/>
    <x v="847"/>
    <x v="0"/>
    <x v="55"/>
    <x v="1"/>
  </r>
  <r>
    <x v="55"/>
    <x v="116"/>
    <x v="0"/>
    <x v="0"/>
    <x v="0"/>
    <x v="3"/>
    <x v="21"/>
    <x v="64"/>
    <x v="146"/>
    <x v="0"/>
    <x v="55"/>
    <x v="1"/>
  </r>
  <r>
    <x v="55"/>
    <x v="57"/>
    <x v="0"/>
    <x v="0"/>
    <x v="0"/>
    <x v="3"/>
    <x v="25"/>
    <x v="44"/>
    <x v="899"/>
    <x v="0"/>
    <x v="55"/>
    <x v="1"/>
  </r>
  <r>
    <x v="55"/>
    <x v="52"/>
    <x v="0"/>
    <x v="0"/>
    <x v="0"/>
    <x v="3"/>
    <x v="21"/>
    <x v="107"/>
    <x v="906"/>
    <x v="0"/>
    <x v="55"/>
    <x v="1"/>
  </r>
  <r>
    <x v="55"/>
    <x v="91"/>
    <x v="0"/>
    <x v="0"/>
    <x v="0"/>
    <x v="3"/>
    <x v="25"/>
    <x v="118"/>
    <x v="907"/>
    <x v="0"/>
    <x v="55"/>
    <x v="1"/>
  </r>
  <r>
    <x v="55"/>
    <x v="91"/>
    <x v="0"/>
    <x v="0"/>
    <x v="0"/>
    <x v="3"/>
    <x v="21"/>
    <x v="118"/>
    <x v="908"/>
    <x v="0"/>
    <x v="55"/>
    <x v="1"/>
  </r>
  <r>
    <x v="55"/>
    <x v="46"/>
    <x v="0"/>
    <x v="0"/>
    <x v="0"/>
    <x v="3"/>
    <x v="25"/>
    <x v="155"/>
    <x v="909"/>
    <x v="0"/>
    <x v="55"/>
    <x v="1"/>
  </r>
  <r>
    <x v="55"/>
    <x v="136"/>
    <x v="0"/>
    <x v="0"/>
    <x v="0"/>
    <x v="3"/>
    <x v="25"/>
    <x v="100"/>
    <x v="909"/>
    <x v="0"/>
    <x v="55"/>
    <x v="1"/>
  </r>
  <r>
    <x v="55"/>
    <x v="77"/>
    <x v="5"/>
    <x v="5"/>
    <x v="0"/>
    <x v="3"/>
    <x v="25"/>
    <x v="156"/>
    <x v="798"/>
    <x v="0"/>
    <x v="55"/>
    <x v="1"/>
  </r>
  <r>
    <x v="55"/>
    <x v="153"/>
    <x v="5"/>
    <x v="5"/>
    <x v="0"/>
    <x v="3"/>
    <x v="25"/>
    <x v="157"/>
    <x v="905"/>
    <x v="0"/>
    <x v="55"/>
    <x v="1"/>
  </r>
  <r>
    <x v="55"/>
    <x v="58"/>
    <x v="1"/>
    <x v="1"/>
    <x v="0"/>
    <x v="3"/>
    <x v="25"/>
    <x v="84"/>
    <x v="905"/>
    <x v="0"/>
    <x v="55"/>
    <x v="1"/>
  </r>
  <r>
    <x v="55"/>
    <x v="40"/>
    <x v="1"/>
    <x v="1"/>
    <x v="0"/>
    <x v="3"/>
    <x v="21"/>
    <x v="125"/>
    <x v="910"/>
    <x v="0"/>
    <x v="55"/>
    <x v="1"/>
  </r>
  <r>
    <x v="55"/>
    <x v="95"/>
    <x v="1"/>
    <x v="1"/>
    <x v="0"/>
    <x v="3"/>
    <x v="26"/>
    <x v="97"/>
    <x v="1"/>
    <x v="262"/>
    <x v="55"/>
    <x v="1"/>
  </r>
  <r>
    <x v="55"/>
    <x v="127"/>
    <x v="1"/>
    <x v="1"/>
    <x v="0"/>
    <x v="3"/>
    <x v="21"/>
    <x v="85"/>
    <x v="911"/>
    <x v="0"/>
    <x v="55"/>
    <x v="1"/>
  </r>
  <r>
    <x v="55"/>
    <x v="1"/>
    <x v="1"/>
    <x v="1"/>
    <x v="0"/>
    <x v="3"/>
    <x v="1"/>
    <x v="1"/>
    <x v="1"/>
    <x v="263"/>
    <x v="55"/>
    <x v="1"/>
  </r>
  <r>
    <x v="55"/>
    <x v="16"/>
    <x v="2"/>
    <x v="2"/>
    <x v="0"/>
    <x v="24"/>
    <x v="21"/>
    <x v="93"/>
    <x v="912"/>
    <x v="0"/>
    <x v="55"/>
    <x v="1"/>
  </r>
  <r>
    <x v="55"/>
    <x v="107"/>
    <x v="2"/>
    <x v="2"/>
    <x v="0"/>
    <x v="24"/>
    <x v="21"/>
    <x v="158"/>
    <x v="735"/>
    <x v="0"/>
    <x v="55"/>
    <x v="1"/>
  </r>
  <r>
    <x v="55"/>
    <x v="30"/>
    <x v="4"/>
    <x v="4"/>
    <x v="0"/>
    <x v="24"/>
    <x v="21"/>
    <x v="159"/>
    <x v="736"/>
    <x v="0"/>
    <x v="55"/>
    <x v="1"/>
  </r>
  <r>
    <x v="55"/>
    <x v="78"/>
    <x v="4"/>
    <x v="4"/>
    <x v="0"/>
    <x v="24"/>
    <x v="21"/>
    <x v="160"/>
    <x v="793"/>
    <x v="0"/>
    <x v="55"/>
    <x v="1"/>
  </r>
  <r>
    <x v="55"/>
    <x v="77"/>
    <x v="5"/>
    <x v="5"/>
    <x v="0"/>
    <x v="24"/>
    <x v="21"/>
    <x v="156"/>
    <x v="913"/>
    <x v="0"/>
    <x v="55"/>
    <x v="1"/>
  </r>
  <r>
    <x v="55"/>
    <x v="1"/>
    <x v="1"/>
    <x v="1"/>
    <x v="0"/>
    <x v="24"/>
    <x v="1"/>
    <x v="1"/>
    <x v="1"/>
    <x v="264"/>
    <x v="55"/>
    <x v="1"/>
  </r>
  <r>
    <x v="55"/>
    <x v="85"/>
    <x v="2"/>
    <x v="2"/>
    <x v="0"/>
    <x v="4"/>
    <x v="21"/>
    <x v="161"/>
    <x v="858"/>
    <x v="0"/>
    <x v="55"/>
    <x v="1"/>
  </r>
  <r>
    <x v="55"/>
    <x v="107"/>
    <x v="2"/>
    <x v="2"/>
    <x v="0"/>
    <x v="4"/>
    <x v="21"/>
    <x v="158"/>
    <x v="814"/>
    <x v="0"/>
    <x v="55"/>
    <x v="1"/>
  </r>
  <r>
    <x v="55"/>
    <x v="144"/>
    <x v="2"/>
    <x v="2"/>
    <x v="0"/>
    <x v="4"/>
    <x v="21"/>
    <x v="162"/>
    <x v="914"/>
    <x v="0"/>
    <x v="55"/>
    <x v="1"/>
  </r>
  <r>
    <x v="55"/>
    <x v="111"/>
    <x v="2"/>
    <x v="2"/>
    <x v="0"/>
    <x v="4"/>
    <x v="21"/>
    <x v="75"/>
    <x v="915"/>
    <x v="0"/>
    <x v="55"/>
    <x v="1"/>
  </r>
  <r>
    <x v="55"/>
    <x v="26"/>
    <x v="3"/>
    <x v="3"/>
    <x v="0"/>
    <x v="4"/>
    <x v="21"/>
    <x v="115"/>
    <x v="739"/>
    <x v="0"/>
    <x v="55"/>
    <x v="1"/>
  </r>
  <r>
    <x v="55"/>
    <x v="108"/>
    <x v="3"/>
    <x v="3"/>
    <x v="0"/>
    <x v="4"/>
    <x v="21"/>
    <x v="63"/>
    <x v="814"/>
    <x v="0"/>
    <x v="55"/>
    <x v="1"/>
  </r>
  <r>
    <x v="55"/>
    <x v="131"/>
    <x v="3"/>
    <x v="3"/>
    <x v="0"/>
    <x v="4"/>
    <x v="21"/>
    <x v="163"/>
    <x v="916"/>
    <x v="0"/>
    <x v="55"/>
    <x v="1"/>
  </r>
  <r>
    <x v="55"/>
    <x v="51"/>
    <x v="4"/>
    <x v="4"/>
    <x v="0"/>
    <x v="4"/>
    <x v="21"/>
    <x v="34"/>
    <x v="917"/>
    <x v="0"/>
    <x v="55"/>
    <x v="1"/>
  </r>
  <r>
    <x v="55"/>
    <x v="92"/>
    <x v="0"/>
    <x v="0"/>
    <x v="0"/>
    <x v="4"/>
    <x v="26"/>
    <x v="109"/>
    <x v="1"/>
    <x v="265"/>
    <x v="55"/>
    <x v="1"/>
  </r>
  <r>
    <x v="55"/>
    <x v="32"/>
    <x v="5"/>
    <x v="5"/>
    <x v="0"/>
    <x v="4"/>
    <x v="21"/>
    <x v="81"/>
    <x v="918"/>
    <x v="0"/>
    <x v="55"/>
    <x v="1"/>
  </r>
  <r>
    <x v="55"/>
    <x v="73"/>
    <x v="1"/>
    <x v="1"/>
    <x v="0"/>
    <x v="4"/>
    <x v="21"/>
    <x v="39"/>
    <x v="919"/>
    <x v="0"/>
    <x v="55"/>
    <x v="1"/>
  </r>
  <r>
    <x v="55"/>
    <x v="128"/>
    <x v="1"/>
    <x v="1"/>
    <x v="0"/>
    <x v="4"/>
    <x v="21"/>
    <x v="164"/>
    <x v="920"/>
    <x v="0"/>
    <x v="55"/>
    <x v="1"/>
  </r>
  <r>
    <x v="55"/>
    <x v="1"/>
    <x v="1"/>
    <x v="1"/>
    <x v="0"/>
    <x v="4"/>
    <x v="1"/>
    <x v="1"/>
    <x v="1"/>
    <x v="266"/>
    <x v="55"/>
    <x v="1"/>
  </r>
  <r>
    <x v="55"/>
    <x v="96"/>
    <x v="6"/>
    <x v="6"/>
    <x v="0"/>
    <x v="5"/>
    <x v="21"/>
    <x v="165"/>
    <x v="921"/>
    <x v="0"/>
    <x v="55"/>
    <x v="1"/>
  </r>
  <r>
    <x v="55"/>
    <x v="20"/>
    <x v="5"/>
    <x v="5"/>
    <x v="0"/>
    <x v="5"/>
    <x v="26"/>
    <x v="45"/>
    <x v="922"/>
    <x v="0"/>
    <x v="55"/>
    <x v="1"/>
  </r>
  <r>
    <x v="55"/>
    <x v="151"/>
    <x v="1"/>
    <x v="1"/>
    <x v="0"/>
    <x v="5"/>
    <x v="25"/>
    <x v="166"/>
    <x v="923"/>
    <x v="0"/>
    <x v="55"/>
    <x v="1"/>
  </r>
  <r>
    <x v="55"/>
    <x v="42"/>
    <x v="1"/>
    <x v="1"/>
    <x v="0"/>
    <x v="5"/>
    <x v="21"/>
    <x v="167"/>
    <x v="924"/>
    <x v="0"/>
    <x v="55"/>
    <x v="1"/>
  </r>
  <r>
    <x v="55"/>
    <x v="1"/>
    <x v="1"/>
    <x v="1"/>
    <x v="0"/>
    <x v="5"/>
    <x v="1"/>
    <x v="1"/>
    <x v="1"/>
    <x v="267"/>
    <x v="55"/>
    <x v="1"/>
  </r>
  <r>
    <x v="55"/>
    <x v="158"/>
    <x v="2"/>
    <x v="2"/>
    <x v="0"/>
    <x v="6"/>
    <x v="25"/>
    <x v="168"/>
    <x v="925"/>
    <x v="0"/>
    <x v="55"/>
    <x v="1"/>
  </r>
  <r>
    <x v="55"/>
    <x v="64"/>
    <x v="2"/>
    <x v="2"/>
    <x v="0"/>
    <x v="6"/>
    <x v="25"/>
    <x v="139"/>
    <x v="926"/>
    <x v="0"/>
    <x v="55"/>
    <x v="1"/>
  </r>
  <r>
    <x v="55"/>
    <x v="25"/>
    <x v="2"/>
    <x v="2"/>
    <x v="0"/>
    <x v="6"/>
    <x v="21"/>
    <x v="169"/>
    <x v="146"/>
    <x v="0"/>
    <x v="55"/>
    <x v="1"/>
  </r>
  <r>
    <x v="55"/>
    <x v="35"/>
    <x v="2"/>
    <x v="2"/>
    <x v="0"/>
    <x v="6"/>
    <x v="21"/>
    <x v="170"/>
    <x v="927"/>
    <x v="0"/>
    <x v="55"/>
    <x v="1"/>
  </r>
  <r>
    <x v="55"/>
    <x v="110"/>
    <x v="2"/>
    <x v="2"/>
    <x v="0"/>
    <x v="6"/>
    <x v="25"/>
    <x v="171"/>
    <x v="928"/>
    <x v="0"/>
    <x v="55"/>
    <x v="1"/>
  </r>
  <r>
    <x v="55"/>
    <x v="146"/>
    <x v="6"/>
    <x v="6"/>
    <x v="0"/>
    <x v="6"/>
    <x v="25"/>
    <x v="172"/>
    <x v="925"/>
    <x v="0"/>
    <x v="55"/>
    <x v="1"/>
  </r>
  <r>
    <x v="55"/>
    <x v="36"/>
    <x v="6"/>
    <x v="6"/>
    <x v="0"/>
    <x v="6"/>
    <x v="25"/>
    <x v="94"/>
    <x v="929"/>
    <x v="0"/>
    <x v="55"/>
    <x v="1"/>
  </r>
  <r>
    <x v="55"/>
    <x v="36"/>
    <x v="6"/>
    <x v="6"/>
    <x v="0"/>
    <x v="6"/>
    <x v="21"/>
    <x v="94"/>
    <x v="930"/>
    <x v="0"/>
    <x v="55"/>
    <x v="1"/>
  </r>
  <r>
    <x v="55"/>
    <x v="26"/>
    <x v="3"/>
    <x v="3"/>
    <x v="0"/>
    <x v="6"/>
    <x v="25"/>
    <x v="115"/>
    <x v="925"/>
    <x v="0"/>
    <x v="55"/>
    <x v="1"/>
  </r>
  <r>
    <x v="55"/>
    <x v="19"/>
    <x v="3"/>
    <x v="3"/>
    <x v="0"/>
    <x v="6"/>
    <x v="21"/>
    <x v="62"/>
    <x v="816"/>
    <x v="0"/>
    <x v="55"/>
    <x v="1"/>
  </r>
  <r>
    <x v="55"/>
    <x v="108"/>
    <x v="3"/>
    <x v="3"/>
    <x v="0"/>
    <x v="6"/>
    <x v="25"/>
    <x v="63"/>
    <x v="931"/>
    <x v="0"/>
    <x v="55"/>
    <x v="1"/>
  </r>
  <r>
    <x v="55"/>
    <x v="43"/>
    <x v="3"/>
    <x v="3"/>
    <x v="0"/>
    <x v="6"/>
    <x v="26"/>
    <x v="71"/>
    <x v="932"/>
    <x v="0"/>
    <x v="55"/>
    <x v="1"/>
  </r>
  <r>
    <x v="55"/>
    <x v="103"/>
    <x v="3"/>
    <x v="3"/>
    <x v="0"/>
    <x v="6"/>
    <x v="21"/>
    <x v="173"/>
    <x v="772"/>
    <x v="0"/>
    <x v="55"/>
    <x v="1"/>
  </r>
  <r>
    <x v="55"/>
    <x v="148"/>
    <x v="3"/>
    <x v="3"/>
    <x v="0"/>
    <x v="6"/>
    <x v="21"/>
    <x v="174"/>
    <x v="933"/>
    <x v="0"/>
    <x v="55"/>
    <x v="1"/>
  </r>
  <r>
    <x v="55"/>
    <x v="79"/>
    <x v="3"/>
    <x v="3"/>
    <x v="0"/>
    <x v="6"/>
    <x v="21"/>
    <x v="142"/>
    <x v="934"/>
    <x v="0"/>
    <x v="55"/>
    <x v="1"/>
  </r>
  <r>
    <x v="55"/>
    <x v="80"/>
    <x v="4"/>
    <x v="4"/>
    <x v="0"/>
    <x v="6"/>
    <x v="25"/>
    <x v="90"/>
    <x v="935"/>
    <x v="0"/>
    <x v="55"/>
    <x v="1"/>
  </r>
  <r>
    <x v="55"/>
    <x v="140"/>
    <x v="4"/>
    <x v="4"/>
    <x v="0"/>
    <x v="6"/>
    <x v="25"/>
    <x v="117"/>
    <x v="925"/>
    <x v="0"/>
    <x v="55"/>
    <x v="1"/>
  </r>
  <r>
    <x v="55"/>
    <x v="81"/>
    <x v="4"/>
    <x v="4"/>
    <x v="0"/>
    <x v="6"/>
    <x v="21"/>
    <x v="175"/>
    <x v="110"/>
    <x v="0"/>
    <x v="55"/>
    <x v="1"/>
  </r>
  <r>
    <x v="55"/>
    <x v="132"/>
    <x v="4"/>
    <x v="4"/>
    <x v="0"/>
    <x v="6"/>
    <x v="21"/>
    <x v="95"/>
    <x v="936"/>
    <x v="0"/>
    <x v="55"/>
    <x v="1"/>
  </r>
  <r>
    <x v="55"/>
    <x v="50"/>
    <x v="4"/>
    <x v="4"/>
    <x v="0"/>
    <x v="6"/>
    <x v="21"/>
    <x v="77"/>
    <x v="736"/>
    <x v="0"/>
    <x v="55"/>
    <x v="1"/>
  </r>
  <r>
    <x v="55"/>
    <x v="62"/>
    <x v="4"/>
    <x v="4"/>
    <x v="0"/>
    <x v="6"/>
    <x v="21"/>
    <x v="176"/>
    <x v="936"/>
    <x v="0"/>
    <x v="55"/>
    <x v="1"/>
  </r>
  <r>
    <x v="55"/>
    <x v="90"/>
    <x v="0"/>
    <x v="0"/>
    <x v="0"/>
    <x v="6"/>
    <x v="21"/>
    <x v="79"/>
    <x v="937"/>
    <x v="0"/>
    <x v="55"/>
    <x v="1"/>
  </r>
  <r>
    <x v="55"/>
    <x v="159"/>
    <x v="0"/>
    <x v="0"/>
    <x v="0"/>
    <x v="6"/>
    <x v="25"/>
    <x v="177"/>
    <x v="925"/>
    <x v="0"/>
    <x v="55"/>
    <x v="1"/>
  </r>
  <r>
    <x v="55"/>
    <x v="116"/>
    <x v="0"/>
    <x v="0"/>
    <x v="0"/>
    <x v="6"/>
    <x v="21"/>
    <x v="64"/>
    <x v="938"/>
    <x v="0"/>
    <x v="55"/>
    <x v="1"/>
  </r>
  <r>
    <x v="55"/>
    <x v="57"/>
    <x v="0"/>
    <x v="0"/>
    <x v="0"/>
    <x v="6"/>
    <x v="25"/>
    <x v="44"/>
    <x v="939"/>
    <x v="0"/>
    <x v="55"/>
    <x v="1"/>
  </r>
  <r>
    <x v="55"/>
    <x v="52"/>
    <x v="0"/>
    <x v="0"/>
    <x v="0"/>
    <x v="6"/>
    <x v="25"/>
    <x v="107"/>
    <x v="940"/>
    <x v="0"/>
    <x v="55"/>
    <x v="1"/>
  </r>
  <r>
    <x v="55"/>
    <x v="52"/>
    <x v="0"/>
    <x v="0"/>
    <x v="0"/>
    <x v="6"/>
    <x v="21"/>
    <x v="107"/>
    <x v="941"/>
    <x v="0"/>
    <x v="55"/>
    <x v="1"/>
  </r>
  <r>
    <x v="55"/>
    <x v="91"/>
    <x v="0"/>
    <x v="0"/>
    <x v="0"/>
    <x v="6"/>
    <x v="21"/>
    <x v="118"/>
    <x v="942"/>
    <x v="0"/>
    <x v="55"/>
    <x v="1"/>
  </r>
  <r>
    <x v="55"/>
    <x v="82"/>
    <x v="0"/>
    <x v="0"/>
    <x v="0"/>
    <x v="6"/>
    <x v="21"/>
    <x v="178"/>
    <x v="772"/>
    <x v="0"/>
    <x v="55"/>
    <x v="1"/>
  </r>
  <r>
    <x v="55"/>
    <x v="100"/>
    <x v="0"/>
    <x v="0"/>
    <x v="0"/>
    <x v="6"/>
    <x v="21"/>
    <x v="73"/>
    <x v="943"/>
    <x v="0"/>
    <x v="55"/>
    <x v="1"/>
  </r>
  <r>
    <x v="55"/>
    <x v="160"/>
    <x v="0"/>
    <x v="0"/>
    <x v="0"/>
    <x v="6"/>
    <x v="21"/>
    <x v="179"/>
    <x v="835"/>
    <x v="0"/>
    <x v="55"/>
    <x v="1"/>
  </r>
  <r>
    <x v="55"/>
    <x v="53"/>
    <x v="0"/>
    <x v="0"/>
    <x v="0"/>
    <x v="6"/>
    <x v="21"/>
    <x v="144"/>
    <x v="110"/>
    <x v="0"/>
    <x v="55"/>
    <x v="1"/>
  </r>
  <r>
    <x v="55"/>
    <x v="45"/>
    <x v="0"/>
    <x v="0"/>
    <x v="0"/>
    <x v="6"/>
    <x v="25"/>
    <x v="180"/>
    <x v="928"/>
    <x v="0"/>
    <x v="55"/>
    <x v="1"/>
  </r>
  <r>
    <x v="55"/>
    <x v="46"/>
    <x v="0"/>
    <x v="0"/>
    <x v="0"/>
    <x v="6"/>
    <x v="21"/>
    <x v="155"/>
    <x v="944"/>
    <x v="0"/>
    <x v="55"/>
    <x v="1"/>
  </r>
  <r>
    <x v="55"/>
    <x v="117"/>
    <x v="0"/>
    <x v="0"/>
    <x v="0"/>
    <x v="6"/>
    <x v="21"/>
    <x v="65"/>
    <x v="765"/>
    <x v="0"/>
    <x v="55"/>
    <x v="1"/>
  </r>
  <r>
    <x v="55"/>
    <x v="122"/>
    <x v="0"/>
    <x v="0"/>
    <x v="0"/>
    <x v="6"/>
    <x v="21"/>
    <x v="181"/>
    <x v="945"/>
    <x v="0"/>
    <x v="55"/>
    <x v="1"/>
  </r>
  <r>
    <x v="55"/>
    <x v="32"/>
    <x v="5"/>
    <x v="5"/>
    <x v="0"/>
    <x v="6"/>
    <x v="21"/>
    <x v="81"/>
    <x v="946"/>
    <x v="0"/>
    <x v="55"/>
    <x v="1"/>
  </r>
  <r>
    <x v="55"/>
    <x v="76"/>
    <x v="5"/>
    <x v="5"/>
    <x v="0"/>
    <x v="6"/>
    <x v="25"/>
    <x v="182"/>
    <x v="925"/>
    <x v="0"/>
    <x v="55"/>
    <x v="1"/>
  </r>
  <r>
    <x v="55"/>
    <x v="97"/>
    <x v="5"/>
    <x v="5"/>
    <x v="0"/>
    <x v="6"/>
    <x v="21"/>
    <x v="183"/>
    <x v="947"/>
    <x v="0"/>
    <x v="55"/>
    <x v="1"/>
  </r>
  <r>
    <x v="55"/>
    <x v="145"/>
    <x v="5"/>
    <x v="5"/>
    <x v="0"/>
    <x v="6"/>
    <x v="25"/>
    <x v="124"/>
    <x v="948"/>
    <x v="0"/>
    <x v="55"/>
    <x v="1"/>
  </r>
  <r>
    <x v="55"/>
    <x v="145"/>
    <x v="5"/>
    <x v="5"/>
    <x v="0"/>
    <x v="6"/>
    <x v="26"/>
    <x v="124"/>
    <x v="1"/>
    <x v="268"/>
    <x v="55"/>
    <x v="1"/>
  </r>
  <r>
    <x v="55"/>
    <x v="34"/>
    <x v="5"/>
    <x v="5"/>
    <x v="0"/>
    <x v="6"/>
    <x v="25"/>
    <x v="184"/>
    <x v="949"/>
    <x v="0"/>
    <x v="55"/>
    <x v="1"/>
  </r>
  <r>
    <x v="55"/>
    <x v="77"/>
    <x v="5"/>
    <x v="5"/>
    <x v="0"/>
    <x v="6"/>
    <x v="25"/>
    <x v="156"/>
    <x v="950"/>
    <x v="0"/>
    <x v="55"/>
    <x v="1"/>
  </r>
  <r>
    <x v="55"/>
    <x v="141"/>
    <x v="5"/>
    <x v="5"/>
    <x v="0"/>
    <x v="6"/>
    <x v="21"/>
    <x v="185"/>
    <x v="891"/>
    <x v="0"/>
    <x v="55"/>
    <x v="1"/>
  </r>
  <r>
    <x v="55"/>
    <x v="123"/>
    <x v="5"/>
    <x v="5"/>
    <x v="0"/>
    <x v="6"/>
    <x v="21"/>
    <x v="74"/>
    <x v="951"/>
    <x v="0"/>
    <x v="55"/>
    <x v="1"/>
  </r>
  <r>
    <x v="55"/>
    <x v="40"/>
    <x v="1"/>
    <x v="1"/>
    <x v="0"/>
    <x v="6"/>
    <x v="25"/>
    <x v="125"/>
    <x v="925"/>
    <x v="0"/>
    <x v="55"/>
    <x v="1"/>
  </r>
  <r>
    <x v="55"/>
    <x v="161"/>
    <x v="1"/>
    <x v="1"/>
    <x v="0"/>
    <x v="6"/>
    <x v="21"/>
    <x v="186"/>
    <x v="952"/>
    <x v="0"/>
    <x v="55"/>
    <x v="1"/>
  </r>
  <r>
    <x v="55"/>
    <x v="95"/>
    <x v="1"/>
    <x v="1"/>
    <x v="0"/>
    <x v="6"/>
    <x v="25"/>
    <x v="97"/>
    <x v="953"/>
    <x v="0"/>
    <x v="55"/>
    <x v="1"/>
  </r>
  <r>
    <x v="55"/>
    <x v="155"/>
    <x v="1"/>
    <x v="1"/>
    <x v="0"/>
    <x v="6"/>
    <x v="21"/>
    <x v="145"/>
    <x v="954"/>
    <x v="0"/>
    <x v="55"/>
    <x v="1"/>
  </r>
  <r>
    <x v="55"/>
    <x v="14"/>
    <x v="1"/>
    <x v="1"/>
    <x v="0"/>
    <x v="6"/>
    <x v="25"/>
    <x v="112"/>
    <x v="955"/>
    <x v="0"/>
    <x v="55"/>
    <x v="1"/>
  </r>
  <r>
    <x v="55"/>
    <x v="14"/>
    <x v="1"/>
    <x v="1"/>
    <x v="0"/>
    <x v="6"/>
    <x v="21"/>
    <x v="112"/>
    <x v="944"/>
    <x v="0"/>
    <x v="55"/>
    <x v="1"/>
  </r>
  <r>
    <x v="55"/>
    <x v="8"/>
    <x v="1"/>
    <x v="1"/>
    <x v="0"/>
    <x v="6"/>
    <x v="21"/>
    <x v="187"/>
    <x v="907"/>
    <x v="0"/>
    <x v="55"/>
    <x v="1"/>
  </r>
  <r>
    <x v="55"/>
    <x v="55"/>
    <x v="1"/>
    <x v="1"/>
    <x v="0"/>
    <x v="6"/>
    <x v="21"/>
    <x v="188"/>
    <x v="956"/>
    <x v="0"/>
    <x v="55"/>
    <x v="1"/>
  </r>
  <r>
    <x v="55"/>
    <x v="1"/>
    <x v="1"/>
    <x v="1"/>
    <x v="0"/>
    <x v="6"/>
    <x v="1"/>
    <x v="1"/>
    <x v="1"/>
    <x v="269"/>
    <x v="55"/>
    <x v="1"/>
  </r>
  <r>
    <x v="55"/>
    <x v="56"/>
    <x v="3"/>
    <x v="3"/>
    <x v="0"/>
    <x v="2"/>
    <x v="21"/>
    <x v="153"/>
    <x v="957"/>
    <x v="0"/>
    <x v="55"/>
    <x v="1"/>
  </r>
  <r>
    <x v="55"/>
    <x v="100"/>
    <x v="0"/>
    <x v="0"/>
    <x v="0"/>
    <x v="2"/>
    <x v="21"/>
    <x v="73"/>
    <x v="958"/>
    <x v="0"/>
    <x v="55"/>
    <x v="1"/>
  </r>
  <r>
    <x v="55"/>
    <x v="1"/>
    <x v="1"/>
    <x v="1"/>
    <x v="0"/>
    <x v="2"/>
    <x v="1"/>
    <x v="1"/>
    <x v="1"/>
    <x v="270"/>
    <x v="55"/>
    <x v="1"/>
  </r>
  <r>
    <x v="55"/>
    <x v="2"/>
    <x v="2"/>
    <x v="2"/>
    <x v="0"/>
    <x v="25"/>
    <x v="21"/>
    <x v="140"/>
    <x v="959"/>
    <x v="0"/>
    <x v="55"/>
    <x v="1"/>
  </r>
  <r>
    <x v="55"/>
    <x v="87"/>
    <x v="6"/>
    <x v="6"/>
    <x v="0"/>
    <x v="25"/>
    <x v="26"/>
    <x v="189"/>
    <x v="1"/>
    <x v="271"/>
    <x v="55"/>
    <x v="1"/>
  </r>
  <r>
    <x v="55"/>
    <x v="108"/>
    <x v="3"/>
    <x v="3"/>
    <x v="0"/>
    <x v="25"/>
    <x v="25"/>
    <x v="63"/>
    <x v="960"/>
    <x v="0"/>
    <x v="55"/>
    <x v="1"/>
  </r>
  <r>
    <x v="55"/>
    <x v="1"/>
    <x v="1"/>
    <x v="1"/>
    <x v="0"/>
    <x v="25"/>
    <x v="1"/>
    <x v="1"/>
    <x v="1"/>
    <x v="272"/>
    <x v="55"/>
    <x v="1"/>
  </r>
  <r>
    <x v="55"/>
    <x v="64"/>
    <x v="2"/>
    <x v="2"/>
    <x v="0"/>
    <x v="7"/>
    <x v="26"/>
    <x v="139"/>
    <x v="961"/>
    <x v="0"/>
    <x v="55"/>
    <x v="1"/>
  </r>
  <r>
    <x v="55"/>
    <x v="85"/>
    <x v="2"/>
    <x v="2"/>
    <x v="0"/>
    <x v="7"/>
    <x v="26"/>
    <x v="161"/>
    <x v="962"/>
    <x v="0"/>
    <x v="55"/>
    <x v="1"/>
  </r>
  <r>
    <x v="55"/>
    <x v="118"/>
    <x v="2"/>
    <x v="2"/>
    <x v="0"/>
    <x v="7"/>
    <x v="21"/>
    <x v="69"/>
    <x v="963"/>
    <x v="0"/>
    <x v="55"/>
    <x v="1"/>
  </r>
  <r>
    <x v="55"/>
    <x v="146"/>
    <x v="6"/>
    <x v="6"/>
    <x v="0"/>
    <x v="7"/>
    <x v="21"/>
    <x v="172"/>
    <x v="964"/>
    <x v="0"/>
    <x v="55"/>
    <x v="1"/>
  </r>
  <r>
    <x v="55"/>
    <x v="65"/>
    <x v="6"/>
    <x v="6"/>
    <x v="0"/>
    <x v="7"/>
    <x v="26"/>
    <x v="190"/>
    <x v="965"/>
    <x v="0"/>
    <x v="55"/>
    <x v="1"/>
  </r>
  <r>
    <x v="55"/>
    <x v="87"/>
    <x v="6"/>
    <x v="6"/>
    <x v="0"/>
    <x v="7"/>
    <x v="21"/>
    <x v="189"/>
    <x v="533"/>
    <x v="0"/>
    <x v="55"/>
    <x v="1"/>
  </r>
  <r>
    <x v="55"/>
    <x v="137"/>
    <x v="6"/>
    <x v="6"/>
    <x v="0"/>
    <x v="7"/>
    <x v="21"/>
    <x v="102"/>
    <x v="966"/>
    <x v="0"/>
    <x v="55"/>
    <x v="1"/>
  </r>
  <r>
    <x v="55"/>
    <x v="137"/>
    <x v="6"/>
    <x v="6"/>
    <x v="0"/>
    <x v="7"/>
    <x v="26"/>
    <x v="102"/>
    <x v="1"/>
    <x v="273"/>
    <x v="55"/>
    <x v="1"/>
  </r>
  <r>
    <x v="55"/>
    <x v="26"/>
    <x v="3"/>
    <x v="3"/>
    <x v="0"/>
    <x v="7"/>
    <x v="21"/>
    <x v="115"/>
    <x v="967"/>
    <x v="0"/>
    <x v="55"/>
    <x v="1"/>
  </r>
  <r>
    <x v="55"/>
    <x v="19"/>
    <x v="3"/>
    <x v="3"/>
    <x v="0"/>
    <x v="7"/>
    <x v="21"/>
    <x v="62"/>
    <x v="968"/>
    <x v="0"/>
    <x v="55"/>
    <x v="1"/>
  </r>
  <r>
    <x v="55"/>
    <x v="108"/>
    <x v="3"/>
    <x v="3"/>
    <x v="0"/>
    <x v="7"/>
    <x v="26"/>
    <x v="63"/>
    <x v="969"/>
    <x v="0"/>
    <x v="55"/>
    <x v="1"/>
  </r>
  <r>
    <x v="55"/>
    <x v="44"/>
    <x v="3"/>
    <x v="3"/>
    <x v="0"/>
    <x v="7"/>
    <x v="21"/>
    <x v="191"/>
    <x v="970"/>
    <x v="0"/>
    <x v="55"/>
    <x v="1"/>
  </r>
  <r>
    <x v="55"/>
    <x v="162"/>
    <x v="4"/>
    <x v="4"/>
    <x v="0"/>
    <x v="7"/>
    <x v="21"/>
    <x v="192"/>
    <x v="971"/>
    <x v="0"/>
    <x v="55"/>
    <x v="1"/>
  </r>
  <r>
    <x v="55"/>
    <x v="50"/>
    <x v="4"/>
    <x v="4"/>
    <x v="0"/>
    <x v="7"/>
    <x v="21"/>
    <x v="77"/>
    <x v="972"/>
    <x v="0"/>
    <x v="55"/>
    <x v="1"/>
  </r>
  <r>
    <x v="55"/>
    <x v="89"/>
    <x v="4"/>
    <x v="4"/>
    <x v="0"/>
    <x v="7"/>
    <x v="21"/>
    <x v="154"/>
    <x v="973"/>
    <x v="0"/>
    <x v="55"/>
    <x v="1"/>
  </r>
  <r>
    <x v="55"/>
    <x v="159"/>
    <x v="0"/>
    <x v="0"/>
    <x v="0"/>
    <x v="7"/>
    <x v="26"/>
    <x v="177"/>
    <x v="974"/>
    <x v="0"/>
    <x v="55"/>
    <x v="1"/>
  </r>
  <r>
    <x v="55"/>
    <x v="141"/>
    <x v="5"/>
    <x v="5"/>
    <x v="0"/>
    <x v="7"/>
    <x v="21"/>
    <x v="185"/>
    <x v="975"/>
    <x v="0"/>
    <x v="55"/>
    <x v="1"/>
  </r>
  <r>
    <x v="55"/>
    <x v="153"/>
    <x v="5"/>
    <x v="5"/>
    <x v="0"/>
    <x v="7"/>
    <x v="21"/>
    <x v="157"/>
    <x v="976"/>
    <x v="0"/>
    <x v="55"/>
    <x v="1"/>
  </r>
  <r>
    <x v="55"/>
    <x v="6"/>
    <x v="5"/>
    <x v="5"/>
    <x v="0"/>
    <x v="7"/>
    <x v="21"/>
    <x v="193"/>
    <x v="908"/>
    <x v="0"/>
    <x v="55"/>
    <x v="1"/>
  </r>
  <r>
    <x v="55"/>
    <x v="20"/>
    <x v="5"/>
    <x v="5"/>
    <x v="0"/>
    <x v="7"/>
    <x v="21"/>
    <x v="45"/>
    <x v="856"/>
    <x v="0"/>
    <x v="55"/>
    <x v="1"/>
  </r>
  <r>
    <x v="55"/>
    <x v="40"/>
    <x v="1"/>
    <x v="1"/>
    <x v="0"/>
    <x v="7"/>
    <x v="21"/>
    <x v="125"/>
    <x v="977"/>
    <x v="0"/>
    <x v="55"/>
    <x v="1"/>
  </r>
  <r>
    <x v="55"/>
    <x v="152"/>
    <x v="1"/>
    <x v="1"/>
    <x v="0"/>
    <x v="7"/>
    <x v="26"/>
    <x v="194"/>
    <x v="1"/>
    <x v="274"/>
    <x v="55"/>
    <x v="1"/>
  </r>
  <r>
    <x v="55"/>
    <x v="1"/>
    <x v="1"/>
    <x v="1"/>
    <x v="0"/>
    <x v="7"/>
    <x v="1"/>
    <x v="1"/>
    <x v="1"/>
    <x v="275"/>
    <x v="55"/>
    <x v="1"/>
  </r>
  <r>
    <x v="55"/>
    <x v="107"/>
    <x v="2"/>
    <x v="2"/>
    <x v="0"/>
    <x v="8"/>
    <x v="21"/>
    <x v="158"/>
    <x v="978"/>
    <x v="0"/>
    <x v="55"/>
    <x v="1"/>
  </r>
  <r>
    <x v="55"/>
    <x v="163"/>
    <x v="6"/>
    <x v="6"/>
    <x v="0"/>
    <x v="8"/>
    <x v="21"/>
    <x v="195"/>
    <x v="979"/>
    <x v="0"/>
    <x v="55"/>
    <x v="1"/>
  </r>
  <r>
    <x v="55"/>
    <x v="19"/>
    <x v="3"/>
    <x v="3"/>
    <x v="0"/>
    <x v="8"/>
    <x v="21"/>
    <x v="62"/>
    <x v="192"/>
    <x v="0"/>
    <x v="55"/>
    <x v="1"/>
  </r>
  <r>
    <x v="55"/>
    <x v="79"/>
    <x v="3"/>
    <x v="3"/>
    <x v="0"/>
    <x v="8"/>
    <x v="21"/>
    <x v="142"/>
    <x v="980"/>
    <x v="0"/>
    <x v="55"/>
    <x v="1"/>
  </r>
  <r>
    <x v="55"/>
    <x v="104"/>
    <x v="3"/>
    <x v="3"/>
    <x v="0"/>
    <x v="8"/>
    <x v="21"/>
    <x v="196"/>
    <x v="736"/>
    <x v="0"/>
    <x v="55"/>
    <x v="1"/>
  </r>
  <r>
    <x v="55"/>
    <x v="50"/>
    <x v="4"/>
    <x v="4"/>
    <x v="0"/>
    <x v="8"/>
    <x v="25"/>
    <x v="77"/>
    <x v="960"/>
    <x v="0"/>
    <x v="55"/>
    <x v="1"/>
  </r>
  <r>
    <x v="55"/>
    <x v="38"/>
    <x v="4"/>
    <x v="4"/>
    <x v="0"/>
    <x v="8"/>
    <x v="21"/>
    <x v="106"/>
    <x v="981"/>
    <x v="0"/>
    <x v="55"/>
    <x v="1"/>
  </r>
  <r>
    <x v="55"/>
    <x v="51"/>
    <x v="4"/>
    <x v="4"/>
    <x v="0"/>
    <x v="8"/>
    <x v="21"/>
    <x v="34"/>
    <x v="982"/>
    <x v="0"/>
    <x v="55"/>
    <x v="1"/>
  </r>
  <r>
    <x v="55"/>
    <x v="57"/>
    <x v="0"/>
    <x v="0"/>
    <x v="0"/>
    <x v="8"/>
    <x v="21"/>
    <x v="44"/>
    <x v="983"/>
    <x v="0"/>
    <x v="55"/>
    <x v="1"/>
  </r>
  <r>
    <x v="55"/>
    <x v="52"/>
    <x v="0"/>
    <x v="0"/>
    <x v="0"/>
    <x v="8"/>
    <x v="21"/>
    <x v="107"/>
    <x v="984"/>
    <x v="0"/>
    <x v="55"/>
    <x v="1"/>
  </r>
  <r>
    <x v="55"/>
    <x v="0"/>
    <x v="0"/>
    <x v="0"/>
    <x v="0"/>
    <x v="8"/>
    <x v="21"/>
    <x v="197"/>
    <x v="985"/>
    <x v="0"/>
    <x v="55"/>
    <x v="1"/>
  </r>
  <r>
    <x v="55"/>
    <x v="91"/>
    <x v="0"/>
    <x v="0"/>
    <x v="0"/>
    <x v="8"/>
    <x v="21"/>
    <x v="118"/>
    <x v="857"/>
    <x v="0"/>
    <x v="55"/>
    <x v="1"/>
  </r>
  <r>
    <x v="55"/>
    <x v="121"/>
    <x v="0"/>
    <x v="0"/>
    <x v="0"/>
    <x v="8"/>
    <x v="21"/>
    <x v="80"/>
    <x v="984"/>
    <x v="0"/>
    <x v="55"/>
    <x v="1"/>
  </r>
  <r>
    <x v="55"/>
    <x v="53"/>
    <x v="0"/>
    <x v="0"/>
    <x v="0"/>
    <x v="8"/>
    <x v="21"/>
    <x v="144"/>
    <x v="986"/>
    <x v="0"/>
    <x v="55"/>
    <x v="1"/>
  </r>
  <r>
    <x v="55"/>
    <x v="92"/>
    <x v="0"/>
    <x v="0"/>
    <x v="0"/>
    <x v="8"/>
    <x v="21"/>
    <x v="109"/>
    <x v="987"/>
    <x v="0"/>
    <x v="55"/>
    <x v="1"/>
  </r>
  <r>
    <x v="55"/>
    <x v="122"/>
    <x v="0"/>
    <x v="0"/>
    <x v="0"/>
    <x v="8"/>
    <x v="21"/>
    <x v="181"/>
    <x v="765"/>
    <x v="0"/>
    <x v="55"/>
    <x v="1"/>
  </r>
  <r>
    <x v="55"/>
    <x v="6"/>
    <x v="5"/>
    <x v="5"/>
    <x v="0"/>
    <x v="8"/>
    <x v="21"/>
    <x v="193"/>
    <x v="736"/>
    <x v="0"/>
    <x v="55"/>
    <x v="1"/>
  </r>
  <r>
    <x v="55"/>
    <x v="161"/>
    <x v="1"/>
    <x v="1"/>
    <x v="0"/>
    <x v="8"/>
    <x v="21"/>
    <x v="186"/>
    <x v="988"/>
    <x v="0"/>
    <x v="55"/>
    <x v="1"/>
  </r>
  <r>
    <x v="55"/>
    <x v="127"/>
    <x v="1"/>
    <x v="1"/>
    <x v="0"/>
    <x v="8"/>
    <x v="21"/>
    <x v="85"/>
    <x v="989"/>
    <x v="0"/>
    <x v="55"/>
    <x v="1"/>
  </r>
  <r>
    <x v="55"/>
    <x v="98"/>
    <x v="1"/>
    <x v="1"/>
    <x v="0"/>
    <x v="8"/>
    <x v="21"/>
    <x v="198"/>
    <x v="990"/>
    <x v="0"/>
    <x v="55"/>
    <x v="1"/>
  </r>
  <r>
    <x v="55"/>
    <x v="1"/>
    <x v="1"/>
    <x v="1"/>
    <x v="0"/>
    <x v="8"/>
    <x v="1"/>
    <x v="1"/>
    <x v="1"/>
    <x v="276"/>
    <x v="55"/>
    <x v="1"/>
  </r>
  <r>
    <x v="55"/>
    <x v="157"/>
    <x v="2"/>
    <x v="2"/>
    <x v="0"/>
    <x v="9"/>
    <x v="26"/>
    <x v="147"/>
    <x v="991"/>
    <x v="0"/>
    <x v="55"/>
    <x v="1"/>
  </r>
  <r>
    <x v="55"/>
    <x v="149"/>
    <x v="6"/>
    <x v="6"/>
    <x v="0"/>
    <x v="9"/>
    <x v="26"/>
    <x v="148"/>
    <x v="992"/>
    <x v="0"/>
    <x v="55"/>
    <x v="1"/>
  </r>
  <r>
    <x v="55"/>
    <x v="96"/>
    <x v="6"/>
    <x v="6"/>
    <x v="0"/>
    <x v="9"/>
    <x v="21"/>
    <x v="165"/>
    <x v="993"/>
    <x v="0"/>
    <x v="55"/>
    <x v="1"/>
  </r>
  <r>
    <x v="55"/>
    <x v="135"/>
    <x v="3"/>
    <x v="3"/>
    <x v="0"/>
    <x v="9"/>
    <x v="26"/>
    <x v="149"/>
    <x v="994"/>
    <x v="0"/>
    <x v="55"/>
    <x v="1"/>
  </r>
  <r>
    <x v="55"/>
    <x v="154"/>
    <x v="4"/>
    <x v="4"/>
    <x v="0"/>
    <x v="9"/>
    <x v="26"/>
    <x v="143"/>
    <x v="995"/>
    <x v="0"/>
    <x v="55"/>
    <x v="1"/>
  </r>
  <r>
    <x v="55"/>
    <x v="4"/>
    <x v="4"/>
    <x v="4"/>
    <x v="0"/>
    <x v="9"/>
    <x v="21"/>
    <x v="199"/>
    <x v="996"/>
    <x v="0"/>
    <x v="55"/>
    <x v="1"/>
  </r>
  <r>
    <x v="55"/>
    <x v="57"/>
    <x v="0"/>
    <x v="0"/>
    <x v="0"/>
    <x v="9"/>
    <x v="21"/>
    <x v="44"/>
    <x v="751"/>
    <x v="0"/>
    <x v="55"/>
    <x v="1"/>
  </r>
  <r>
    <x v="55"/>
    <x v="53"/>
    <x v="0"/>
    <x v="0"/>
    <x v="0"/>
    <x v="9"/>
    <x v="26"/>
    <x v="144"/>
    <x v="997"/>
    <x v="0"/>
    <x v="55"/>
    <x v="1"/>
  </r>
  <r>
    <x v="55"/>
    <x v="63"/>
    <x v="5"/>
    <x v="5"/>
    <x v="0"/>
    <x v="9"/>
    <x v="26"/>
    <x v="111"/>
    <x v="998"/>
    <x v="0"/>
    <x v="55"/>
    <x v="1"/>
  </r>
  <r>
    <x v="55"/>
    <x v="141"/>
    <x v="5"/>
    <x v="5"/>
    <x v="0"/>
    <x v="9"/>
    <x v="21"/>
    <x v="185"/>
    <x v="999"/>
    <x v="0"/>
    <x v="55"/>
    <x v="1"/>
  </r>
  <r>
    <x v="55"/>
    <x v="155"/>
    <x v="1"/>
    <x v="1"/>
    <x v="0"/>
    <x v="9"/>
    <x v="26"/>
    <x v="145"/>
    <x v="1000"/>
    <x v="0"/>
    <x v="55"/>
    <x v="1"/>
  </r>
  <r>
    <x v="55"/>
    <x v="1"/>
    <x v="1"/>
    <x v="1"/>
    <x v="0"/>
    <x v="9"/>
    <x v="1"/>
    <x v="1"/>
    <x v="1"/>
    <x v="277"/>
    <x v="55"/>
    <x v="1"/>
  </r>
  <r>
    <x v="55"/>
    <x v="146"/>
    <x v="6"/>
    <x v="6"/>
    <x v="0"/>
    <x v="26"/>
    <x v="21"/>
    <x v="172"/>
    <x v="1001"/>
    <x v="0"/>
    <x v="55"/>
    <x v="1"/>
  </r>
  <r>
    <x v="55"/>
    <x v="65"/>
    <x v="6"/>
    <x v="6"/>
    <x v="0"/>
    <x v="26"/>
    <x v="21"/>
    <x v="190"/>
    <x v="1002"/>
    <x v="0"/>
    <x v="55"/>
    <x v="1"/>
  </r>
  <r>
    <x v="55"/>
    <x v="164"/>
    <x v="6"/>
    <x v="6"/>
    <x v="0"/>
    <x v="26"/>
    <x v="21"/>
    <x v="200"/>
    <x v="1003"/>
    <x v="0"/>
    <x v="55"/>
    <x v="1"/>
  </r>
  <r>
    <x v="55"/>
    <x v="21"/>
    <x v="6"/>
    <x v="6"/>
    <x v="0"/>
    <x v="26"/>
    <x v="21"/>
    <x v="70"/>
    <x v="1004"/>
    <x v="0"/>
    <x v="55"/>
    <x v="1"/>
  </r>
  <r>
    <x v="55"/>
    <x v="69"/>
    <x v="3"/>
    <x v="3"/>
    <x v="0"/>
    <x v="26"/>
    <x v="21"/>
    <x v="152"/>
    <x v="1005"/>
    <x v="0"/>
    <x v="55"/>
    <x v="1"/>
  </r>
  <r>
    <x v="55"/>
    <x v="27"/>
    <x v="3"/>
    <x v="3"/>
    <x v="0"/>
    <x v="26"/>
    <x v="21"/>
    <x v="43"/>
    <x v="343"/>
    <x v="0"/>
    <x v="55"/>
    <x v="1"/>
  </r>
  <r>
    <x v="55"/>
    <x v="135"/>
    <x v="3"/>
    <x v="3"/>
    <x v="0"/>
    <x v="26"/>
    <x v="21"/>
    <x v="149"/>
    <x v="1006"/>
    <x v="0"/>
    <x v="55"/>
    <x v="1"/>
  </r>
  <r>
    <x v="55"/>
    <x v="1"/>
    <x v="1"/>
    <x v="1"/>
    <x v="0"/>
    <x v="26"/>
    <x v="1"/>
    <x v="1"/>
    <x v="1"/>
    <x v="278"/>
    <x v="55"/>
    <x v="1"/>
  </r>
  <r>
    <x v="55"/>
    <x v="70"/>
    <x v="2"/>
    <x v="2"/>
    <x v="0"/>
    <x v="10"/>
    <x v="21"/>
    <x v="36"/>
    <x v="736"/>
    <x v="0"/>
    <x v="55"/>
    <x v="1"/>
  </r>
  <r>
    <x v="55"/>
    <x v="158"/>
    <x v="2"/>
    <x v="2"/>
    <x v="0"/>
    <x v="10"/>
    <x v="21"/>
    <x v="168"/>
    <x v="736"/>
    <x v="0"/>
    <x v="55"/>
    <x v="1"/>
  </r>
  <r>
    <x v="55"/>
    <x v="64"/>
    <x v="2"/>
    <x v="2"/>
    <x v="0"/>
    <x v="10"/>
    <x v="25"/>
    <x v="139"/>
    <x v="1007"/>
    <x v="0"/>
    <x v="55"/>
    <x v="1"/>
  </r>
  <r>
    <x v="55"/>
    <x v="47"/>
    <x v="2"/>
    <x v="2"/>
    <x v="0"/>
    <x v="10"/>
    <x v="21"/>
    <x v="68"/>
    <x v="1008"/>
    <x v="0"/>
    <x v="55"/>
    <x v="1"/>
  </r>
  <r>
    <x v="55"/>
    <x v="85"/>
    <x v="2"/>
    <x v="2"/>
    <x v="0"/>
    <x v="10"/>
    <x v="21"/>
    <x v="161"/>
    <x v="736"/>
    <x v="0"/>
    <x v="55"/>
    <x v="1"/>
  </r>
  <r>
    <x v="55"/>
    <x v="143"/>
    <x v="2"/>
    <x v="2"/>
    <x v="0"/>
    <x v="10"/>
    <x v="21"/>
    <x v="201"/>
    <x v="852"/>
    <x v="0"/>
    <x v="55"/>
    <x v="1"/>
  </r>
  <r>
    <x v="55"/>
    <x v="118"/>
    <x v="2"/>
    <x v="2"/>
    <x v="0"/>
    <x v="10"/>
    <x v="21"/>
    <x v="69"/>
    <x v="1009"/>
    <x v="0"/>
    <x v="55"/>
    <x v="1"/>
  </r>
  <r>
    <x v="55"/>
    <x v="24"/>
    <x v="2"/>
    <x v="2"/>
    <x v="0"/>
    <x v="10"/>
    <x v="21"/>
    <x v="202"/>
    <x v="735"/>
    <x v="0"/>
    <x v="55"/>
    <x v="1"/>
  </r>
  <r>
    <x v="55"/>
    <x v="144"/>
    <x v="2"/>
    <x v="2"/>
    <x v="0"/>
    <x v="10"/>
    <x v="21"/>
    <x v="162"/>
    <x v="1010"/>
    <x v="0"/>
    <x v="55"/>
    <x v="1"/>
  </r>
  <r>
    <x v="55"/>
    <x v="84"/>
    <x v="2"/>
    <x v="2"/>
    <x v="0"/>
    <x v="10"/>
    <x v="21"/>
    <x v="203"/>
    <x v="852"/>
    <x v="0"/>
    <x v="55"/>
    <x v="1"/>
  </r>
  <r>
    <x v="55"/>
    <x v="35"/>
    <x v="2"/>
    <x v="2"/>
    <x v="0"/>
    <x v="10"/>
    <x v="21"/>
    <x v="170"/>
    <x v="1011"/>
    <x v="0"/>
    <x v="55"/>
    <x v="1"/>
  </r>
  <r>
    <x v="55"/>
    <x v="110"/>
    <x v="2"/>
    <x v="2"/>
    <x v="0"/>
    <x v="10"/>
    <x v="21"/>
    <x v="171"/>
    <x v="1012"/>
    <x v="0"/>
    <x v="55"/>
    <x v="1"/>
  </r>
  <r>
    <x v="55"/>
    <x v="129"/>
    <x v="2"/>
    <x v="2"/>
    <x v="0"/>
    <x v="10"/>
    <x v="21"/>
    <x v="204"/>
    <x v="736"/>
    <x v="0"/>
    <x v="55"/>
    <x v="1"/>
  </r>
  <r>
    <x v="55"/>
    <x v="146"/>
    <x v="6"/>
    <x v="6"/>
    <x v="0"/>
    <x v="10"/>
    <x v="21"/>
    <x v="172"/>
    <x v="1013"/>
    <x v="0"/>
    <x v="55"/>
    <x v="1"/>
  </r>
  <r>
    <x v="55"/>
    <x v="36"/>
    <x v="6"/>
    <x v="6"/>
    <x v="0"/>
    <x v="10"/>
    <x v="21"/>
    <x v="94"/>
    <x v="1014"/>
    <x v="0"/>
    <x v="55"/>
    <x v="1"/>
  </r>
  <r>
    <x v="55"/>
    <x v="71"/>
    <x v="6"/>
    <x v="6"/>
    <x v="0"/>
    <x v="10"/>
    <x v="21"/>
    <x v="37"/>
    <x v="815"/>
    <x v="0"/>
    <x v="55"/>
    <x v="1"/>
  </r>
  <r>
    <x v="55"/>
    <x v="149"/>
    <x v="6"/>
    <x v="6"/>
    <x v="0"/>
    <x v="10"/>
    <x v="21"/>
    <x v="148"/>
    <x v="736"/>
    <x v="0"/>
    <x v="55"/>
    <x v="1"/>
  </r>
  <r>
    <x v="55"/>
    <x v="149"/>
    <x v="6"/>
    <x v="6"/>
    <x v="0"/>
    <x v="10"/>
    <x v="26"/>
    <x v="148"/>
    <x v="1015"/>
    <x v="0"/>
    <x v="55"/>
    <x v="1"/>
  </r>
  <r>
    <x v="55"/>
    <x v="163"/>
    <x v="6"/>
    <x v="6"/>
    <x v="0"/>
    <x v="10"/>
    <x v="21"/>
    <x v="195"/>
    <x v="748"/>
    <x v="0"/>
    <x v="55"/>
    <x v="1"/>
  </r>
  <r>
    <x v="55"/>
    <x v="113"/>
    <x v="6"/>
    <x v="6"/>
    <x v="0"/>
    <x v="10"/>
    <x v="21"/>
    <x v="89"/>
    <x v="782"/>
    <x v="0"/>
    <x v="55"/>
    <x v="1"/>
  </r>
  <r>
    <x v="55"/>
    <x v="67"/>
    <x v="6"/>
    <x v="6"/>
    <x v="0"/>
    <x v="10"/>
    <x v="21"/>
    <x v="32"/>
    <x v="735"/>
    <x v="0"/>
    <x v="55"/>
    <x v="1"/>
  </r>
  <r>
    <x v="55"/>
    <x v="108"/>
    <x v="3"/>
    <x v="3"/>
    <x v="0"/>
    <x v="10"/>
    <x v="21"/>
    <x v="63"/>
    <x v="736"/>
    <x v="0"/>
    <x v="55"/>
    <x v="1"/>
  </r>
  <r>
    <x v="55"/>
    <x v="108"/>
    <x v="3"/>
    <x v="3"/>
    <x v="0"/>
    <x v="10"/>
    <x v="25"/>
    <x v="63"/>
    <x v="929"/>
    <x v="0"/>
    <x v="55"/>
    <x v="1"/>
  </r>
  <r>
    <x v="55"/>
    <x v="135"/>
    <x v="3"/>
    <x v="3"/>
    <x v="0"/>
    <x v="10"/>
    <x v="26"/>
    <x v="149"/>
    <x v="1016"/>
    <x v="0"/>
    <x v="55"/>
    <x v="1"/>
  </r>
  <r>
    <x v="55"/>
    <x v="148"/>
    <x v="3"/>
    <x v="3"/>
    <x v="0"/>
    <x v="10"/>
    <x v="21"/>
    <x v="174"/>
    <x v="736"/>
    <x v="0"/>
    <x v="55"/>
    <x v="1"/>
  </r>
  <r>
    <x v="55"/>
    <x v="148"/>
    <x v="3"/>
    <x v="3"/>
    <x v="0"/>
    <x v="10"/>
    <x v="25"/>
    <x v="174"/>
    <x v="907"/>
    <x v="0"/>
    <x v="55"/>
    <x v="1"/>
  </r>
  <r>
    <x v="55"/>
    <x v="56"/>
    <x v="3"/>
    <x v="3"/>
    <x v="0"/>
    <x v="10"/>
    <x v="21"/>
    <x v="153"/>
    <x v="1017"/>
    <x v="0"/>
    <x v="55"/>
    <x v="1"/>
  </r>
  <r>
    <x v="55"/>
    <x v="156"/>
    <x v="4"/>
    <x v="4"/>
    <x v="0"/>
    <x v="10"/>
    <x v="21"/>
    <x v="146"/>
    <x v="1018"/>
    <x v="0"/>
    <x v="55"/>
    <x v="1"/>
  </r>
  <r>
    <x v="55"/>
    <x v="132"/>
    <x v="4"/>
    <x v="4"/>
    <x v="0"/>
    <x v="10"/>
    <x v="21"/>
    <x v="95"/>
    <x v="1019"/>
    <x v="0"/>
    <x v="55"/>
    <x v="1"/>
  </r>
  <r>
    <x v="55"/>
    <x v="50"/>
    <x v="4"/>
    <x v="4"/>
    <x v="0"/>
    <x v="10"/>
    <x v="21"/>
    <x v="77"/>
    <x v="1020"/>
    <x v="0"/>
    <x v="55"/>
    <x v="1"/>
  </r>
  <r>
    <x v="55"/>
    <x v="30"/>
    <x v="4"/>
    <x v="4"/>
    <x v="0"/>
    <x v="10"/>
    <x v="21"/>
    <x v="159"/>
    <x v="1021"/>
    <x v="0"/>
    <x v="55"/>
    <x v="1"/>
  </r>
  <r>
    <x v="55"/>
    <x v="154"/>
    <x v="4"/>
    <x v="4"/>
    <x v="0"/>
    <x v="10"/>
    <x v="26"/>
    <x v="143"/>
    <x v="1022"/>
    <x v="0"/>
    <x v="55"/>
    <x v="1"/>
  </r>
  <r>
    <x v="55"/>
    <x v="165"/>
    <x v="4"/>
    <x v="4"/>
    <x v="0"/>
    <x v="10"/>
    <x v="21"/>
    <x v="205"/>
    <x v="1019"/>
    <x v="0"/>
    <x v="55"/>
    <x v="1"/>
  </r>
  <r>
    <x v="55"/>
    <x v="90"/>
    <x v="0"/>
    <x v="0"/>
    <x v="0"/>
    <x v="10"/>
    <x v="21"/>
    <x v="79"/>
    <x v="1023"/>
    <x v="0"/>
    <x v="55"/>
    <x v="1"/>
  </r>
  <r>
    <x v="55"/>
    <x v="159"/>
    <x v="0"/>
    <x v="0"/>
    <x v="0"/>
    <x v="10"/>
    <x v="21"/>
    <x v="177"/>
    <x v="1019"/>
    <x v="0"/>
    <x v="55"/>
    <x v="1"/>
  </r>
  <r>
    <x v="55"/>
    <x v="116"/>
    <x v="0"/>
    <x v="0"/>
    <x v="0"/>
    <x v="10"/>
    <x v="21"/>
    <x v="64"/>
    <x v="736"/>
    <x v="0"/>
    <x v="55"/>
    <x v="1"/>
  </r>
  <r>
    <x v="55"/>
    <x v="119"/>
    <x v="0"/>
    <x v="0"/>
    <x v="0"/>
    <x v="10"/>
    <x v="21"/>
    <x v="96"/>
    <x v="736"/>
    <x v="0"/>
    <x v="55"/>
    <x v="1"/>
  </r>
  <r>
    <x v="55"/>
    <x v="121"/>
    <x v="0"/>
    <x v="0"/>
    <x v="0"/>
    <x v="10"/>
    <x v="21"/>
    <x v="80"/>
    <x v="736"/>
    <x v="0"/>
    <x v="55"/>
    <x v="1"/>
  </r>
  <r>
    <x v="55"/>
    <x v="100"/>
    <x v="0"/>
    <x v="0"/>
    <x v="0"/>
    <x v="10"/>
    <x v="21"/>
    <x v="73"/>
    <x v="1024"/>
    <x v="0"/>
    <x v="55"/>
    <x v="1"/>
  </r>
  <r>
    <x v="55"/>
    <x v="53"/>
    <x v="0"/>
    <x v="0"/>
    <x v="0"/>
    <x v="10"/>
    <x v="26"/>
    <x v="144"/>
    <x v="1025"/>
    <x v="0"/>
    <x v="55"/>
    <x v="1"/>
  </r>
  <r>
    <x v="55"/>
    <x v="46"/>
    <x v="0"/>
    <x v="0"/>
    <x v="0"/>
    <x v="10"/>
    <x v="21"/>
    <x v="155"/>
    <x v="736"/>
    <x v="0"/>
    <x v="55"/>
    <x v="1"/>
  </r>
  <r>
    <x v="55"/>
    <x v="142"/>
    <x v="0"/>
    <x v="0"/>
    <x v="0"/>
    <x v="10"/>
    <x v="21"/>
    <x v="119"/>
    <x v="53"/>
    <x v="0"/>
    <x v="55"/>
    <x v="1"/>
  </r>
  <r>
    <x v="55"/>
    <x v="136"/>
    <x v="0"/>
    <x v="0"/>
    <x v="0"/>
    <x v="10"/>
    <x v="21"/>
    <x v="100"/>
    <x v="1019"/>
    <x v="0"/>
    <x v="55"/>
    <x v="1"/>
  </r>
  <r>
    <x v="55"/>
    <x v="32"/>
    <x v="5"/>
    <x v="5"/>
    <x v="0"/>
    <x v="10"/>
    <x v="21"/>
    <x v="81"/>
    <x v="1026"/>
    <x v="0"/>
    <x v="55"/>
    <x v="1"/>
  </r>
  <r>
    <x v="55"/>
    <x v="76"/>
    <x v="5"/>
    <x v="5"/>
    <x v="0"/>
    <x v="10"/>
    <x v="21"/>
    <x v="182"/>
    <x v="1027"/>
    <x v="0"/>
    <x v="55"/>
    <x v="1"/>
  </r>
  <r>
    <x v="55"/>
    <x v="13"/>
    <x v="5"/>
    <x v="5"/>
    <x v="0"/>
    <x v="10"/>
    <x v="21"/>
    <x v="120"/>
    <x v="736"/>
    <x v="0"/>
    <x v="55"/>
    <x v="1"/>
  </r>
  <r>
    <x v="55"/>
    <x v="77"/>
    <x v="5"/>
    <x v="5"/>
    <x v="0"/>
    <x v="10"/>
    <x v="21"/>
    <x v="156"/>
    <x v="1028"/>
    <x v="0"/>
    <x v="55"/>
    <x v="1"/>
  </r>
  <r>
    <x v="55"/>
    <x v="63"/>
    <x v="5"/>
    <x v="5"/>
    <x v="0"/>
    <x v="10"/>
    <x v="21"/>
    <x v="111"/>
    <x v="852"/>
    <x v="0"/>
    <x v="55"/>
    <x v="1"/>
  </r>
  <r>
    <x v="55"/>
    <x v="63"/>
    <x v="5"/>
    <x v="5"/>
    <x v="0"/>
    <x v="10"/>
    <x v="26"/>
    <x v="111"/>
    <x v="1029"/>
    <x v="0"/>
    <x v="55"/>
    <x v="1"/>
  </r>
  <r>
    <x v="55"/>
    <x v="153"/>
    <x v="5"/>
    <x v="5"/>
    <x v="0"/>
    <x v="10"/>
    <x v="21"/>
    <x v="157"/>
    <x v="736"/>
    <x v="0"/>
    <x v="55"/>
    <x v="1"/>
  </r>
  <r>
    <x v="55"/>
    <x v="124"/>
    <x v="5"/>
    <x v="5"/>
    <x v="0"/>
    <x v="10"/>
    <x v="21"/>
    <x v="206"/>
    <x v="1030"/>
    <x v="0"/>
    <x v="55"/>
    <x v="1"/>
  </r>
  <r>
    <x v="55"/>
    <x v="40"/>
    <x v="1"/>
    <x v="1"/>
    <x v="0"/>
    <x v="10"/>
    <x v="21"/>
    <x v="125"/>
    <x v="835"/>
    <x v="0"/>
    <x v="55"/>
    <x v="1"/>
  </r>
  <r>
    <x v="55"/>
    <x v="161"/>
    <x v="1"/>
    <x v="1"/>
    <x v="0"/>
    <x v="10"/>
    <x v="21"/>
    <x v="186"/>
    <x v="661"/>
    <x v="0"/>
    <x v="55"/>
    <x v="1"/>
  </r>
  <r>
    <x v="55"/>
    <x v="155"/>
    <x v="1"/>
    <x v="1"/>
    <x v="0"/>
    <x v="10"/>
    <x v="26"/>
    <x v="145"/>
    <x v="1031"/>
    <x v="0"/>
    <x v="55"/>
    <x v="1"/>
  </r>
  <r>
    <x v="55"/>
    <x v="127"/>
    <x v="1"/>
    <x v="1"/>
    <x v="0"/>
    <x v="10"/>
    <x v="21"/>
    <x v="85"/>
    <x v="1032"/>
    <x v="0"/>
    <x v="55"/>
    <x v="1"/>
  </r>
  <r>
    <x v="55"/>
    <x v="73"/>
    <x v="1"/>
    <x v="1"/>
    <x v="0"/>
    <x v="10"/>
    <x v="21"/>
    <x v="39"/>
    <x v="1033"/>
    <x v="0"/>
    <x v="55"/>
    <x v="1"/>
  </r>
  <r>
    <x v="55"/>
    <x v="8"/>
    <x v="1"/>
    <x v="1"/>
    <x v="0"/>
    <x v="10"/>
    <x v="21"/>
    <x v="187"/>
    <x v="1013"/>
    <x v="0"/>
    <x v="55"/>
    <x v="1"/>
  </r>
  <r>
    <x v="55"/>
    <x v="101"/>
    <x v="1"/>
    <x v="1"/>
    <x v="0"/>
    <x v="10"/>
    <x v="21"/>
    <x v="207"/>
    <x v="1013"/>
    <x v="0"/>
    <x v="55"/>
    <x v="1"/>
  </r>
  <r>
    <x v="55"/>
    <x v="109"/>
    <x v="1"/>
    <x v="1"/>
    <x v="0"/>
    <x v="10"/>
    <x v="21"/>
    <x v="208"/>
    <x v="736"/>
    <x v="0"/>
    <x v="55"/>
    <x v="1"/>
  </r>
  <r>
    <x v="55"/>
    <x v="1"/>
    <x v="1"/>
    <x v="1"/>
    <x v="0"/>
    <x v="10"/>
    <x v="1"/>
    <x v="1"/>
    <x v="1"/>
    <x v="279"/>
    <x v="55"/>
    <x v="1"/>
  </r>
  <r>
    <x v="55"/>
    <x v="158"/>
    <x v="2"/>
    <x v="2"/>
    <x v="0"/>
    <x v="11"/>
    <x v="21"/>
    <x v="168"/>
    <x v="1034"/>
    <x v="0"/>
    <x v="55"/>
    <x v="1"/>
  </r>
  <r>
    <x v="55"/>
    <x v="85"/>
    <x v="2"/>
    <x v="2"/>
    <x v="0"/>
    <x v="11"/>
    <x v="21"/>
    <x v="161"/>
    <x v="1035"/>
    <x v="0"/>
    <x v="55"/>
    <x v="1"/>
  </r>
  <r>
    <x v="55"/>
    <x v="157"/>
    <x v="2"/>
    <x v="2"/>
    <x v="0"/>
    <x v="11"/>
    <x v="26"/>
    <x v="147"/>
    <x v="1036"/>
    <x v="0"/>
    <x v="55"/>
    <x v="1"/>
  </r>
  <r>
    <x v="55"/>
    <x v="65"/>
    <x v="6"/>
    <x v="6"/>
    <x v="0"/>
    <x v="11"/>
    <x v="21"/>
    <x v="190"/>
    <x v="1037"/>
    <x v="0"/>
    <x v="55"/>
    <x v="1"/>
  </r>
  <r>
    <x v="55"/>
    <x v="71"/>
    <x v="6"/>
    <x v="6"/>
    <x v="0"/>
    <x v="11"/>
    <x v="21"/>
    <x v="37"/>
    <x v="1013"/>
    <x v="0"/>
    <x v="55"/>
    <x v="1"/>
  </r>
  <r>
    <x v="55"/>
    <x v="149"/>
    <x v="6"/>
    <x v="6"/>
    <x v="0"/>
    <x v="11"/>
    <x v="26"/>
    <x v="148"/>
    <x v="1038"/>
    <x v="0"/>
    <x v="55"/>
    <x v="1"/>
  </r>
  <r>
    <x v="55"/>
    <x v="113"/>
    <x v="6"/>
    <x v="6"/>
    <x v="0"/>
    <x v="11"/>
    <x v="21"/>
    <x v="89"/>
    <x v="735"/>
    <x v="0"/>
    <x v="55"/>
    <x v="1"/>
  </r>
  <r>
    <x v="55"/>
    <x v="135"/>
    <x v="3"/>
    <x v="3"/>
    <x v="0"/>
    <x v="11"/>
    <x v="26"/>
    <x v="149"/>
    <x v="1039"/>
    <x v="0"/>
    <x v="55"/>
    <x v="1"/>
  </r>
  <r>
    <x v="55"/>
    <x v="154"/>
    <x v="4"/>
    <x v="4"/>
    <x v="0"/>
    <x v="11"/>
    <x v="26"/>
    <x v="143"/>
    <x v="1040"/>
    <x v="0"/>
    <x v="55"/>
    <x v="1"/>
  </r>
  <r>
    <x v="55"/>
    <x v="53"/>
    <x v="0"/>
    <x v="0"/>
    <x v="0"/>
    <x v="11"/>
    <x v="21"/>
    <x v="144"/>
    <x v="1041"/>
    <x v="0"/>
    <x v="55"/>
    <x v="1"/>
  </r>
  <r>
    <x v="55"/>
    <x v="53"/>
    <x v="0"/>
    <x v="0"/>
    <x v="0"/>
    <x v="11"/>
    <x v="26"/>
    <x v="144"/>
    <x v="1042"/>
    <x v="0"/>
    <x v="55"/>
    <x v="1"/>
  </r>
  <r>
    <x v="55"/>
    <x v="63"/>
    <x v="5"/>
    <x v="5"/>
    <x v="0"/>
    <x v="11"/>
    <x v="26"/>
    <x v="111"/>
    <x v="1043"/>
    <x v="0"/>
    <x v="55"/>
    <x v="1"/>
  </r>
  <r>
    <x v="55"/>
    <x v="124"/>
    <x v="5"/>
    <x v="5"/>
    <x v="0"/>
    <x v="11"/>
    <x v="26"/>
    <x v="206"/>
    <x v="1"/>
    <x v="280"/>
    <x v="55"/>
    <x v="1"/>
  </r>
  <r>
    <x v="55"/>
    <x v="155"/>
    <x v="1"/>
    <x v="1"/>
    <x v="0"/>
    <x v="11"/>
    <x v="26"/>
    <x v="145"/>
    <x v="1044"/>
    <x v="0"/>
    <x v="55"/>
    <x v="1"/>
  </r>
  <r>
    <x v="55"/>
    <x v="1"/>
    <x v="1"/>
    <x v="1"/>
    <x v="0"/>
    <x v="11"/>
    <x v="1"/>
    <x v="1"/>
    <x v="1"/>
    <x v="281"/>
    <x v="55"/>
    <x v="1"/>
  </r>
  <r>
    <x v="55"/>
    <x v="47"/>
    <x v="2"/>
    <x v="2"/>
    <x v="0"/>
    <x v="12"/>
    <x v="21"/>
    <x v="68"/>
    <x v="1045"/>
    <x v="0"/>
    <x v="55"/>
    <x v="1"/>
  </r>
  <r>
    <x v="55"/>
    <x v="112"/>
    <x v="2"/>
    <x v="2"/>
    <x v="0"/>
    <x v="12"/>
    <x v="26"/>
    <x v="209"/>
    <x v="1"/>
    <x v="282"/>
    <x v="55"/>
    <x v="1"/>
  </r>
  <r>
    <x v="55"/>
    <x v="129"/>
    <x v="2"/>
    <x v="2"/>
    <x v="0"/>
    <x v="12"/>
    <x v="21"/>
    <x v="204"/>
    <x v="1046"/>
    <x v="0"/>
    <x v="55"/>
    <x v="1"/>
  </r>
  <r>
    <x v="55"/>
    <x v="111"/>
    <x v="2"/>
    <x v="2"/>
    <x v="0"/>
    <x v="12"/>
    <x v="21"/>
    <x v="75"/>
    <x v="1047"/>
    <x v="0"/>
    <x v="55"/>
    <x v="1"/>
  </r>
  <r>
    <x v="55"/>
    <x v="65"/>
    <x v="6"/>
    <x v="6"/>
    <x v="0"/>
    <x v="12"/>
    <x v="21"/>
    <x v="190"/>
    <x v="1048"/>
    <x v="0"/>
    <x v="55"/>
    <x v="1"/>
  </r>
  <r>
    <x v="55"/>
    <x v="87"/>
    <x v="6"/>
    <x v="6"/>
    <x v="0"/>
    <x v="12"/>
    <x v="21"/>
    <x v="189"/>
    <x v="366"/>
    <x v="0"/>
    <x v="55"/>
    <x v="1"/>
  </r>
  <r>
    <x v="55"/>
    <x v="163"/>
    <x v="6"/>
    <x v="6"/>
    <x v="0"/>
    <x v="12"/>
    <x v="21"/>
    <x v="195"/>
    <x v="146"/>
    <x v="0"/>
    <x v="55"/>
    <x v="1"/>
  </r>
  <r>
    <x v="55"/>
    <x v="102"/>
    <x v="6"/>
    <x v="6"/>
    <x v="0"/>
    <x v="12"/>
    <x v="21"/>
    <x v="141"/>
    <x v="1049"/>
    <x v="0"/>
    <x v="55"/>
    <x v="1"/>
  </r>
  <r>
    <x v="55"/>
    <x v="102"/>
    <x v="6"/>
    <x v="6"/>
    <x v="0"/>
    <x v="12"/>
    <x v="26"/>
    <x v="141"/>
    <x v="1050"/>
    <x v="0"/>
    <x v="55"/>
    <x v="1"/>
  </r>
  <r>
    <x v="55"/>
    <x v="137"/>
    <x v="6"/>
    <x v="6"/>
    <x v="0"/>
    <x v="12"/>
    <x v="26"/>
    <x v="102"/>
    <x v="1"/>
    <x v="283"/>
    <x v="55"/>
    <x v="1"/>
  </r>
  <r>
    <x v="55"/>
    <x v="156"/>
    <x v="4"/>
    <x v="4"/>
    <x v="0"/>
    <x v="12"/>
    <x v="21"/>
    <x v="146"/>
    <x v="1051"/>
    <x v="0"/>
    <x v="55"/>
    <x v="1"/>
  </r>
  <r>
    <x v="55"/>
    <x v="39"/>
    <x v="4"/>
    <x v="4"/>
    <x v="0"/>
    <x v="12"/>
    <x v="26"/>
    <x v="210"/>
    <x v="1"/>
    <x v="284"/>
    <x v="55"/>
    <x v="1"/>
  </r>
  <r>
    <x v="55"/>
    <x v="92"/>
    <x v="0"/>
    <x v="0"/>
    <x v="0"/>
    <x v="12"/>
    <x v="21"/>
    <x v="109"/>
    <x v="905"/>
    <x v="0"/>
    <x v="55"/>
    <x v="1"/>
  </r>
  <r>
    <x v="55"/>
    <x v="136"/>
    <x v="0"/>
    <x v="0"/>
    <x v="0"/>
    <x v="12"/>
    <x v="21"/>
    <x v="100"/>
    <x v="1052"/>
    <x v="0"/>
    <x v="55"/>
    <x v="1"/>
  </r>
  <r>
    <x v="55"/>
    <x v="136"/>
    <x v="0"/>
    <x v="0"/>
    <x v="0"/>
    <x v="12"/>
    <x v="26"/>
    <x v="100"/>
    <x v="1"/>
    <x v="285"/>
    <x v="55"/>
    <x v="1"/>
  </r>
  <r>
    <x v="55"/>
    <x v="13"/>
    <x v="5"/>
    <x v="5"/>
    <x v="0"/>
    <x v="12"/>
    <x v="21"/>
    <x v="120"/>
    <x v="1053"/>
    <x v="0"/>
    <x v="55"/>
    <x v="1"/>
  </r>
  <r>
    <x v="55"/>
    <x v="125"/>
    <x v="5"/>
    <x v="5"/>
    <x v="0"/>
    <x v="12"/>
    <x v="21"/>
    <x v="82"/>
    <x v="1054"/>
    <x v="0"/>
    <x v="55"/>
    <x v="1"/>
  </r>
  <r>
    <x v="55"/>
    <x v="95"/>
    <x v="1"/>
    <x v="1"/>
    <x v="0"/>
    <x v="12"/>
    <x v="21"/>
    <x v="97"/>
    <x v="779"/>
    <x v="0"/>
    <x v="55"/>
    <x v="1"/>
  </r>
  <r>
    <x v="55"/>
    <x v="155"/>
    <x v="1"/>
    <x v="1"/>
    <x v="0"/>
    <x v="12"/>
    <x v="21"/>
    <x v="145"/>
    <x v="1055"/>
    <x v="0"/>
    <x v="55"/>
    <x v="1"/>
  </r>
  <r>
    <x v="55"/>
    <x v="1"/>
    <x v="1"/>
    <x v="1"/>
    <x v="0"/>
    <x v="12"/>
    <x v="1"/>
    <x v="1"/>
    <x v="1"/>
    <x v="286"/>
    <x v="55"/>
    <x v="1"/>
  </r>
  <r>
    <x v="55"/>
    <x v="157"/>
    <x v="2"/>
    <x v="2"/>
    <x v="0"/>
    <x v="13"/>
    <x v="26"/>
    <x v="147"/>
    <x v="1056"/>
    <x v="0"/>
    <x v="55"/>
    <x v="1"/>
  </r>
  <r>
    <x v="55"/>
    <x v="110"/>
    <x v="2"/>
    <x v="2"/>
    <x v="0"/>
    <x v="13"/>
    <x v="21"/>
    <x v="171"/>
    <x v="1057"/>
    <x v="0"/>
    <x v="55"/>
    <x v="1"/>
  </r>
  <r>
    <x v="55"/>
    <x v="149"/>
    <x v="6"/>
    <x v="6"/>
    <x v="0"/>
    <x v="13"/>
    <x v="26"/>
    <x v="148"/>
    <x v="1058"/>
    <x v="0"/>
    <x v="55"/>
    <x v="1"/>
  </r>
  <r>
    <x v="55"/>
    <x v="10"/>
    <x v="3"/>
    <x v="3"/>
    <x v="0"/>
    <x v="13"/>
    <x v="21"/>
    <x v="123"/>
    <x v="763"/>
    <x v="0"/>
    <x v="55"/>
    <x v="1"/>
  </r>
  <r>
    <x v="55"/>
    <x v="135"/>
    <x v="3"/>
    <x v="3"/>
    <x v="0"/>
    <x v="13"/>
    <x v="26"/>
    <x v="149"/>
    <x v="1059"/>
    <x v="0"/>
    <x v="55"/>
    <x v="1"/>
  </r>
  <r>
    <x v="55"/>
    <x v="79"/>
    <x v="3"/>
    <x v="3"/>
    <x v="0"/>
    <x v="13"/>
    <x v="21"/>
    <x v="142"/>
    <x v="1024"/>
    <x v="0"/>
    <x v="55"/>
    <x v="1"/>
  </r>
  <r>
    <x v="55"/>
    <x v="154"/>
    <x v="4"/>
    <x v="4"/>
    <x v="0"/>
    <x v="13"/>
    <x v="26"/>
    <x v="143"/>
    <x v="1060"/>
    <x v="0"/>
    <x v="55"/>
    <x v="1"/>
  </r>
  <r>
    <x v="55"/>
    <x v="53"/>
    <x v="0"/>
    <x v="0"/>
    <x v="0"/>
    <x v="13"/>
    <x v="21"/>
    <x v="144"/>
    <x v="1061"/>
    <x v="0"/>
    <x v="55"/>
    <x v="1"/>
  </r>
  <r>
    <x v="55"/>
    <x v="53"/>
    <x v="0"/>
    <x v="0"/>
    <x v="0"/>
    <x v="13"/>
    <x v="26"/>
    <x v="144"/>
    <x v="1062"/>
    <x v="0"/>
    <x v="55"/>
    <x v="1"/>
  </r>
  <r>
    <x v="55"/>
    <x v="13"/>
    <x v="5"/>
    <x v="5"/>
    <x v="0"/>
    <x v="13"/>
    <x v="21"/>
    <x v="120"/>
    <x v="1063"/>
    <x v="0"/>
    <x v="55"/>
    <x v="1"/>
  </r>
  <r>
    <x v="55"/>
    <x v="34"/>
    <x v="5"/>
    <x v="5"/>
    <x v="0"/>
    <x v="13"/>
    <x v="25"/>
    <x v="184"/>
    <x v="1064"/>
    <x v="0"/>
    <x v="55"/>
    <x v="1"/>
  </r>
  <r>
    <x v="55"/>
    <x v="77"/>
    <x v="5"/>
    <x v="5"/>
    <x v="0"/>
    <x v="13"/>
    <x v="21"/>
    <x v="156"/>
    <x v="1065"/>
    <x v="0"/>
    <x v="55"/>
    <x v="1"/>
  </r>
  <r>
    <x v="55"/>
    <x v="63"/>
    <x v="5"/>
    <x v="5"/>
    <x v="0"/>
    <x v="13"/>
    <x v="26"/>
    <x v="111"/>
    <x v="1066"/>
    <x v="0"/>
    <x v="55"/>
    <x v="1"/>
  </r>
  <r>
    <x v="55"/>
    <x v="40"/>
    <x v="1"/>
    <x v="1"/>
    <x v="0"/>
    <x v="13"/>
    <x v="21"/>
    <x v="125"/>
    <x v="1067"/>
    <x v="0"/>
    <x v="55"/>
    <x v="1"/>
  </r>
  <r>
    <x v="55"/>
    <x v="155"/>
    <x v="1"/>
    <x v="1"/>
    <x v="0"/>
    <x v="13"/>
    <x v="26"/>
    <x v="145"/>
    <x v="1068"/>
    <x v="0"/>
    <x v="55"/>
    <x v="1"/>
  </r>
  <r>
    <x v="55"/>
    <x v="22"/>
    <x v="1"/>
    <x v="1"/>
    <x v="0"/>
    <x v="13"/>
    <x v="21"/>
    <x v="211"/>
    <x v="1069"/>
    <x v="0"/>
    <x v="55"/>
    <x v="1"/>
  </r>
  <r>
    <x v="55"/>
    <x v="22"/>
    <x v="1"/>
    <x v="1"/>
    <x v="0"/>
    <x v="13"/>
    <x v="26"/>
    <x v="211"/>
    <x v="1070"/>
    <x v="0"/>
    <x v="55"/>
    <x v="1"/>
  </r>
  <r>
    <x v="55"/>
    <x v="73"/>
    <x v="1"/>
    <x v="1"/>
    <x v="0"/>
    <x v="13"/>
    <x v="21"/>
    <x v="39"/>
    <x v="763"/>
    <x v="0"/>
    <x v="55"/>
    <x v="1"/>
  </r>
  <r>
    <x v="55"/>
    <x v="1"/>
    <x v="1"/>
    <x v="1"/>
    <x v="0"/>
    <x v="13"/>
    <x v="1"/>
    <x v="1"/>
    <x v="1"/>
    <x v="287"/>
    <x v="55"/>
    <x v="1"/>
  </r>
  <r>
    <x v="55"/>
    <x v="70"/>
    <x v="2"/>
    <x v="2"/>
    <x v="0"/>
    <x v="14"/>
    <x v="21"/>
    <x v="36"/>
    <x v="735"/>
    <x v="0"/>
    <x v="55"/>
    <x v="1"/>
  </r>
  <r>
    <x v="55"/>
    <x v="158"/>
    <x v="2"/>
    <x v="2"/>
    <x v="0"/>
    <x v="14"/>
    <x v="25"/>
    <x v="168"/>
    <x v="1071"/>
    <x v="0"/>
    <x v="55"/>
    <x v="1"/>
  </r>
  <r>
    <x v="55"/>
    <x v="16"/>
    <x v="2"/>
    <x v="2"/>
    <x v="0"/>
    <x v="14"/>
    <x v="21"/>
    <x v="93"/>
    <x v="1072"/>
    <x v="0"/>
    <x v="55"/>
    <x v="1"/>
  </r>
  <r>
    <x v="55"/>
    <x v="47"/>
    <x v="2"/>
    <x v="2"/>
    <x v="0"/>
    <x v="14"/>
    <x v="21"/>
    <x v="68"/>
    <x v="1073"/>
    <x v="0"/>
    <x v="55"/>
    <x v="1"/>
  </r>
  <r>
    <x v="55"/>
    <x v="85"/>
    <x v="2"/>
    <x v="2"/>
    <x v="0"/>
    <x v="14"/>
    <x v="21"/>
    <x v="161"/>
    <x v="1074"/>
    <x v="0"/>
    <x v="55"/>
    <x v="1"/>
  </r>
  <r>
    <x v="55"/>
    <x v="118"/>
    <x v="2"/>
    <x v="2"/>
    <x v="0"/>
    <x v="14"/>
    <x v="21"/>
    <x v="69"/>
    <x v="1075"/>
    <x v="0"/>
    <x v="55"/>
    <x v="1"/>
  </r>
  <r>
    <x v="55"/>
    <x v="24"/>
    <x v="2"/>
    <x v="2"/>
    <x v="0"/>
    <x v="14"/>
    <x v="21"/>
    <x v="202"/>
    <x v="1076"/>
    <x v="0"/>
    <x v="55"/>
    <x v="1"/>
  </r>
  <r>
    <x v="55"/>
    <x v="107"/>
    <x v="2"/>
    <x v="2"/>
    <x v="0"/>
    <x v="14"/>
    <x v="21"/>
    <x v="158"/>
    <x v="1077"/>
    <x v="0"/>
    <x v="55"/>
    <x v="1"/>
  </r>
  <r>
    <x v="55"/>
    <x v="157"/>
    <x v="2"/>
    <x v="2"/>
    <x v="0"/>
    <x v="14"/>
    <x v="21"/>
    <x v="147"/>
    <x v="1078"/>
    <x v="0"/>
    <x v="55"/>
    <x v="1"/>
  </r>
  <r>
    <x v="55"/>
    <x v="35"/>
    <x v="2"/>
    <x v="2"/>
    <x v="0"/>
    <x v="14"/>
    <x v="21"/>
    <x v="170"/>
    <x v="999"/>
    <x v="0"/>
    <x v="55"/>
    <x v="1"/>
  </r>
  <r>
    <x v="55"/>
    <x v="129"/>
    <x v="2"/>
    <x v="2"/>
    <x v="0"/>
    <x v="14"/>
    <x v="21"/>
    <x v="204"/>
    <x v="1079"/>
    <x v="0"/>
    <x v="55"/>
    <x v="1"/>
  </r>
  <r>
    <x v="55"/>
    <x v="146"/>
    <x v="6"/>
    <x v="6"/>
    <x v="0"/>
    <x v="14"/>
    <x v="25"/>
    <x v="172"/>
    <x v="1071"/>
    <x v="0"/>
    <x v="55"/>
    <x v="1"/>
  </r>
  <r>
    <x v="55"/>
    <x v="87"/>
    <x v="6"/>
    <x v="6"/>
    <x v="0"/>
    <x v="14"/>
    <x v="21"/>
    <x v="189"/>
    <x v="1080"/>
    <x v="0"/>
    <x v="55"/>
    <x v="1"/>
  </r>
  <r>
    <x v="55"/>
    <x v="71"/>
    <x v="6"/>
    <x v="6"/>
    <x v="0"/>
    <x v="14"/>
    <x v="21"/>
    <x v="37"/>
    <x v="1081"/>
    <x v="0"/>
    <x v="55"/>
    <x v="1"/>
  </r>
  <r>
    <x v="55"/>
    <x v="163"/>
    <x v="6"/>
    <x v="6"/>
    <x v="0"/>
    <x v="14"/>
    <x v="21"/>
    <x v="195"/>
    <x v="1082"/>
    <x v="0"/>
    <x v="55"/>
    <x v="1"/>
  </r>
  <r>
    <x v="55"/>
    <x v="102"/>
    <x v="6"/>
    <x v="6"/>
    <x v="0"/>
    <x v="14"/>
    <x v="21"/>
    <x v="141"/>
    <x v="1083"/>
    <x v="0"/>
    <x v="55"/>
    <x v="1"/>
  </r>
  <r>
    <x v="55"/>
    <x v="113"/>
    <x v="6"/>
    <x v="6"/>
    <x v="0"/>
    <x v="14"/>
    <x v="21"/>
    <x v="89"/>
    <x v="1084"/>
    <x v="0"/>
    <x v="55"/>
    <x v="1"/>
  </r>
  <r>
    <x v="55"/>
    <x v="164"/>
    <x v="6"/>
    <x v="6"/>
    <x v="0"/>
    <x v="14"/>
    <x v="21"/>
    <x v="200"/>
    <x v="1085"/>
    <x v="0"/>
    <x v="55"/>
    <x v="1"/>
  </r>
  <r>
    <x v="55"/>
    <x v="96"/>
    <x v="6"/>
    <x v="6"/>
    <x v="0"/>
    <x v="14"/>
    <x v="21"/>
    <x v="165"/>
    <x v="1086"/>
    <x v="0"/>
    <x v="55"/>
    <x v="1"/>
  </r>
  <r>
    <x v="55"/>
    <x v="137"/>
    <x v="6"/>
    <x v="6"/>
    <x v="0"/>
    <x v="14"/>
    <x v="21"/>
    <x v="102"/>
    <x v="146"/>
    <x v="0"/>
    <x v="55"/>
    <x v="1"/>
  </r>
  <r>
    <x v="55"/>
    <x v="26"/>
    <x v="3"/>
    <x v="3"/>
    <x v="0"/>
    <x v="14"/>
    <x v="25"/>
    <x v="115"/>
    <x v="1087"/>
    <x v="0"/>
    <x v="55"/>
    <x v="1"/>
  </r>
  <r>
    <x v="55"/>
    <x v="19"/>
    <x v="3"/>
    <x v="3"/>
    <x v="0"/>
    <x v="14"/>
    <x v="21"/>
    <x v="62"/>
    <x v="1088"/>
    <x v="0"/>
    <x v="55"/>
    <x v="1"/>
  </r>
  <r>
    <x v="55"/>
    <x v="60"/>
    <x v="3"/>
    <x v="3"/>
    <x v="0"/>
    <x v="14"/>
    <x v="21"/>
    <x v="57"/>
    <x v="1089"/>
    <x v="0"/>
    <x v="55"/>
    <x v="1"/>
  </r>
  <r>
    <x v="55"/>
    <x v="108"/>
    <x v="3"/>
    <x v="3"/>
    <x v="0"/>
    <x v="14"/>
    <x v="21"/>
    <x v="63"/>
    <x v="736"/>
    <x v="0"/>
    <x v="55"/>
    <x v="1"/>
  </r>
  <r>
    <x v="55"/>
    <x v="10"/>
    <x v="3"/>
    <x v="3"/>
    <x v="0"/>
    <x v="14"/>
    <x v="21"/>
    <x v="123"/>
    <x v="0"/>
    <x v="0"/>
    <x v="55"/>
    <x v="1"/>
  </r>
  <r>
    <x v="55"/>
    <x v="114"/>
    <x v="3"/>
    <x v="3"/>
    <x v="0"/>
    <x v="14"/>
    <x v="21"/>
    <x v="76"/>
    <x v="735"/>
    <x v="0"/>
    <x v="55"/>
    <x v="1"/>
  </r>
  <r>
    <x v="55"/>
    <x v="43"/>
    <x v="3"/>
    <x v="3"/>
    <x v="0"/>
    <x v="14"/>
    <x v="21"/>
    <x v="71"/>
    <x v="1085"/>
    <x v="0"/>
    <x v="55"/>
    <x v="1"/>
  </r>
  <r>
    <x v="55"/>
    <x v="61"/>
    <x v="3"/>
    <x v="3"/>
    <x v="0"/>
    <x v="14"/>
    <x v="21"/>
    <x v="126"/>
    <x v="1090"/>
    <x v="0"/>
    <x v="55"/>
    <x v="1"/>
  </r>
  <r>
    <x v="55"/>
    <x v="148"/>
    <x v="3"/>
    <x v="3"/>
    <x v="0"/>
    <x v="14"/>
    <x v="21"/>
    <x v="174"/>
    <x v="1091"/>
    <x v="0"/>
    <x v="55"/>
    <x v="1"/>
  </r>
  <r>
    <x v="55"/>
    <x v="56"/>
    <x v="3"/>
    <x v="3"/>
    <x v="0"/>
    <x v="14"/>
    <x v="21"/>
    <x v="153"/>
    <x v="1092"/>
    <x v="0"/>
    <x v="55"/>
    <x v="1"/>
  </r>
  <r>
    <x v="55"/>
    <x v="99"/>
    <x v="3"/>
    <x v="3"/>
    <x v="0"/>
    <x v="14"/>
    <x v="21"/>
    <x v="116"/>
    <x v="1093"/>
    <x v="0"/>
    <x v="55"/>
    <x v="1"/>
  </r>
  <r>
    <x v="55"/>
    <x v="140"/>
    <x v="4"/>
    <x v="4"/>
    <x v="0"/>
    <x v="14"/>
    <x v="25"/>
    <x v="117"/>
    <x v="1094"/>
    <x v="0"/>
    <x v="55"/>
    <x v="1"/>
  </r>
  <r>
    <x v="55"/>
    <x v="81"/>
    <x v="4"/>
    <x v="4"/>
    <x v="0"/>
    <x v="14"/>
    <x v="21"/>
    <x v="175"/>
    <x v="1095"/>
    <x v="0"/>
    <x v="55"/>
    <x v="1"/>
  </r>
  <r>
    <x v="55"/>
    <x v="132"/>
    <x v="4"/>
    <x v="4"/>
    <x v="0"/>
    <x v="14"/>
    <x v="21"/>
    <x v="95"/>
    <x v="1096"/>
    <x v="0"/>
    <x v="55"/>
    <x v="1"/>
  </r>
  <r>
    <x v="55"/>
    <x v="162"/>
    <x v="4"/>
    <x v="4"/>
    <x v="0"/>
    <x v="14"/>
    <x v="21"/>
    <x v="192"/>
    <x v="1097"/>
    <x v="0"/>
    <x v="55"/>
    <x v="1"/>
  </r>
  <r>
    <x v="55"/>
    <x v="50"/>
    <x v="4"/>
    <x v="4"/>
    <x v="0"/>
    <x v="14"/>
    <x v="21"/>
    <x v="77"/>
    <x v="191"/>
    <x v="0"/>
    <x v="55"/>
    <x v="1"/>
  </r>
  <r>
    <x v="55"/>
    <x v="89"/>
    <x v="4"/>
    <x v="4"/>
    <x v="0"/>
    <x v="14"/>
    <x v="21"/>
    <x v="154"/>
    <x v="1098"/>
    <x v="0"/>
    <x v="55"/>
    <x v="1"/>
  </r>
  <r>
    <x v="55"/>
    <x v="30"/>
    <x v="4"/>
    <x v="4"/>
    <x v="0"/>
    <x v="14"/>
    <x v="21"/>
    <x v="159"/>
    <x v="1099"/>
    <x v="0"/>
    <x v="55"/>
    <x v="1"/>
  </r>
  <r>
    <x v="55"/>
    <x v="126"/>
    <x v="4"/>
    <x v="4"/>
    <x v="0"/>
    <x v="14"/>
    <x v="21"/>
    <x v="83"/>
    <x v="1100"/>
    <x v="0"/>
    <x v="55"/>
    <x v="1"/>
  </r>
  <r>
    <x v="55"/>
    <x v="31"/>
    <x v="4"/>
    <x v="4"/>
    <x v="0"/>
    <x v="14"/>
    <x v="21"/>
    <x v="72"/>
    <x v="1101"/>
    <x v="0"/>
    <x v="55"/>
    <x v="1"/>
  </r>
  <r>
    <x v="55"/>
    <x v="78"/>
    <x v="4"/>
    <x v="4"/>
    <x v="0"/>
    <x v="14"/>
    <x v="21"/>
    <x v="160"/>
    <x v="736"/>
    <x v="0"/>
    <x v="55"/>
    <x v="1"/>
  </r>
  <r>
    <x v="55"/>
    <x v="51"/>
    <x v="4"/>
    <x v="4"/>
    <x v="0"/>
    <x v="14"/>
    <x v="21"/>
    <x v="34"/>
    <x v="1102"/>
    <x v="0"/>
    <x v="55"/>
    <x v="1"/>
  </r>
  <r>
    <x v="55"/>
    <x v="90"/>
    <x v="0"/>
    <x v="0"/>
    <x v="0"/>
    <x v="14"/>
    <x v="21"/>
    <x v="79"/>
    <x v="1103"/>
    <x v="0"/>
    <x v="55"/>
    <x v="1"/>
  </r>
  <r>
    <x v="55"/>
    <x v="159"/>
    <x v="0"/>
    <x v="0"/>
    <x v="0"/>
    <x v="14"/>
    <x v="25"/>
    <x v="177"/>
    <x v="1104"/>
    <x v="0"/>
    <x v="55"/>
    <x v="1"/>
  </r>
  <r>
    <x v="55"/>
    <x v="52"/>
    <x v="0"/>
    <x v="0"/>
    <x v="0"/>
    <x v="14"/>
    <x v="21"/>
    <x v="107"/>
    <x v="1105"/>
    <x v="0"/>
    <x v="55"/>
    <x v="1"/>
  </r>
  <r>
    <x v="55"/>
    <x v="119"/>
    <x v="0"/>
    <x v="0"/>
    <x v="0"/>
    <x v="14"/>
    <x v="21"/>
    <x v="96"/>
    <x v="1106"/>
    <x v="0"/>
    <x v="55"/>
    <x v="1"/>
  </r>
  <r>
    <x v="55"/>
    <x v="120"/>
    <x v="0"/>
    <x v="0"/>
    <x v="0"/>
    <x v="14"/>
    <x v="21"/>
    <x v="212"/>
    <x v="911"/>
    <x v="0"/>
    <x v="55"/>
    <x v="1"/>
  </r>
  <r>
    <x v="55"/>
    <x v="53"/>
    <x v="0"/>
    <x v="0"/>
    <x v="0"/>
    <x v="14"/>
    <x v="21"/>
    <x v="144"/>
    <x v="1107"/>
    <x v="0"/>
    <x v="55"/>
    <x v="1"/>
  </r>
  <r>
    <x v="55"/>
    <x v="46"/>
    <x v="0"/>
    <x v="0"/>
    <x v="0"/>
    <x v="14"/>
    <x v="21"/>
    <x v="155"/>
    <x v="1108"/>
    <x v="0"/>
    <x v="55"/>
    <x v="1"/>
  </r>
  <r>
    <x v="55"/>
    <x v="92"/>
    <x v="0"/>
    <x v="0"/>
    <x v="0"/>
    <x v="14"/>
    <x v="21"/>
    <x v="109"/>
    <x v="790"/>
    <x v="0"/>
    <x v="55"/>
    <x v="1"/>
  </r>
  <r>
    <x v="55"/>
    <x v="117"/>
    <x v="0"/>
    <x v="0"/>
    <x v="0"/>
    <x v="14"/>
    <x v="21"/>
    <x v="65"/>
    <x v="1109"/>
    <x v="0"/>
    <x v="55"/>
    <x v="1"/>
  </r>
  <r>
    <x v="55"/>
    <x v="142"/>
    <x v="0"/>
    <x v="0"/>
    <x v="0"/>
    <x v="14"/>
    <x v="21"/>
    <x v="119"/>
    <x v="110"/>
    <x v="0"/>
    <x v="55"/>
    <x v="1"/>
  </r>
  <r>
    <x v="55"/>
    <x v="32"/>
    <x v="5"/>
    <x v="5"/>
    <x v="0"/>
    <x v="14"/>
    <x v="21"/>
    <x v="81"/>
    <x v="1110"/>
    <x v="0"/>
    <x v="55"/>
    <x v="1"/>
  </r>
  <r>
    <x v="55"/>
    <x v="76"/>
    <x v="5"/>
    <x v="5"/>
    <x v="0"/>
    <x v="14"/>
    <x v="21"/>
    <x v="182"/>
    <x v="1111"/>
    <x v="0"/>
    <x v="55"/>
    <x v="1"/>
  </r>
  <r>
    <x v="55"/>
    <x v="76"/>
    <x v="5"/>
    <x v="5"/>
    <x v="0"/>
    <x v="14"/>
    <x v="25"/>
    <x v="182"/>
    <x v="1112"/>
    <x v="0"/>
    <x v="55"/>
    <x v="1"/>
  </r>
  <r>
    <x v="55"/>
    <x v="115"/>
    <x v="5"/>
    <x v="5"/>
    <x v="0"/>
    <x v="14"/>
    <x v="21"/>
    <x v="213"/>
    <x v="826"/>
    <x v="0"/>
    <x v="55"/>
    <x v="1"/>
  </r>
  <r>
    <x v="55"/>
    <x v="97"/>
    <x v="5"/>
    <x v="5"/>
    <x v="0"/>
    <x v="14"/>
    <x v="21"/>
    <x v="183"/>
    <x v="1113"/>
    <x v="0"/>
    <x v="55"/>
    <x v="1"/>
  </r>
  <r>
    <x v="55"/>
    <x v="13"/>
    <x v="5"/>
    <x v="5"/>
    <x v="0"/>
    <x v="14"/>
    <x v="21"/>
    <x v="120"/>
    <x v="1114"/>
    <x v="0"/>
    <x v="55"/>
    <x v="1"/>
  </r>
  <r>
    <x v="55"/>
    <x v="77"/>
    <x v="5"/>
    <x v="5"/>
    <x v="0"/>
    <x v="14"/>
    <x v="21"/>
    <x v="156"/>
    <x v="701"/>
    <x v="0"/>
    <x v="55"/>
    <x v="1"/>
  </r>
  <r>
    <x v="55"/>
    <x v="141"/>
    <x v="5"/>
    <x v="5"/>
    <x v="0"/>
    <x v="14"/>
    <x v="21"/>
    <x v="185"/>
    <x v="952"/>
    <x v="0"/>
    <x v="55"/>
    <x v="1"/>
  </r>
  <r>
    <x v="55"/>
    <x v="6"/>
    <x v="5"/>
    <x v="5"/>
    <x v="0"/>
    <x v="14"/>
    <x v="21"/>
    <x v="193"/>
    <x v="1115"/>
    <x v="0"/>
    <x v="55"/>
    <x v="1"/>
  </r>
  <r>
    <x v="55"/>
    <x v="150"/>
    <x v="5"/>
    <x v="5"/>
    <x v="0"/>
    <x v="14"/>
    <x v="21"/>
    <x v="214"/>
    <x v="1116"/>
    <x v="0"/>
    <x v="55"/>
    <x v="1"/>
  </r>
  <r>
    <x v="55"/>
    <x v="83"/>
    <x v="1"/>
    <x v="1"/>
    <x v="0"/>
    <x v="14"/>
    <x v="21"/>
    <x v="215"/>
    <x v="1117"/>
    <x v="0"/>
    <x v="55"/>
    <x v="1"/>
  </r>
  <r>
    <x v="55"/>
    <x v="40"/>
    <x v="1"/>
    <x v="1"/>
    <x v="0"/>
    <x v="14"/>
    <x v="25"/>
    <x v="125"/>
    <x v="1104"/>
    <x v="0"/>
    <x v="55"/>
    <x v="1"/>
  </r>
  <r>
    <x v="55"/>
    <x v="161"/>
    <x v="1"/>
    <x v="1"/>
    <x v="0"/>
    <x v="14"/>
    <x v="21"/>
    <x v="186"/>
    <x v="1118"/>
    <x v="0"/>
    <x v="55"/>
    <x v="1"/>
  </r>
  <r>
    <x v="55"/>
    <x v="95"/>
    <x v="1"/>
    <x v="1"/>
    <x v="0"/>
    <x v="14"/>
    <x v="21"/>
    <x v="97"/>
    <x v="1119"/>
    <x v="0"/>
    <x v="55"/>
    <x v="1"/>
  </r>
  <r>
    <x v="55"/>
    <x v="14"/>
    <x v="1"/>
    <x v="1"/>
    <x v="0"/>
    <x v="14"/>
    <x v="25"/>
    <x v="112"/>
    <x v="1120"/>
    <x v="0"/>
    <x v="55"/>
    <x v="1"/>
  </r>
  <r>
    <x v="55"/>
    <x v="127"/>
    <x v="1"/>
    <x v="1"/>
    <x v="0"/>
    <x v="14"/>
    <x v="21"/>
    <x v="85"/>
    <x v="1121"/>
    <x v="0"/>
    <x v="55"/>
    <x v="1"/>
  </r>
  <r>
    <x v="55"/>
    <x v="22"/>
    <x v="1"/>
    <x v="1"/>
    <x v="0"/>
    <x v="14"/>
    <x v="21"/>
    <x v="211"/>
    <x v="835"/>
    <x v="0"/>
    <x v="55"/>
    <x v="1"/>
  </r>
  <r>
    <x v="55"/>
    <x v="42"/>
    <x v="1"/>
    <x v="1"/>
    <x v="0"/>
    <x v="14"/>
    <x v="21"/>
    <x v="167"/>
    <x v="1122"/>
    <x v="0"/>
    <x v="55"/>
    <x v="1"/>
  </r>
  <r>
    <x v="55"/>
    <x v="8"/>
    <x v="1"/>
    <x v="1"/>
    <x v="0"/>
    <x v="14"/>
    <x v="21"/>
    <x v="187"/>
    <x v="1123"/>
    <x v="0"/>
    <x v="55"/>
    <x v="1"/>
  </r>
  <r>
    <x v="55"/>
    <x v="101"/>
    <x v="1"/>
    <x v="1"/>
    <x v="0"/>
    <x v="14"/>
    <x v="21"/>
    <x v="207"/>
    <x v="1124"/>
    <x v="0"/>
    <x v="55"/>
    <x v="1"/>
  </r>
  <r>
    <x v="55"/>
    <x v="152"/>
    <x v="1"/>
    <x v="1"/>
    <x v="0"/>
    <x v="14"/>
    <x v="21"/>
    <x v="194"/>
    <x v="1125"/>
    <x v="0"/>
    <x v="55"/>
    <x v="1"/>
  </r>
  <r>
    <x v="55"/>
    <x v="1"/>
    <x v="1"/>
    <x v="1"/>
    <x v="0"/>
    <x v="14"/>
    <x v="1"/>
    <x v="1"/>
    <x v="1"/>
    <x v="288"/>
    <x v="55"/>
    <x v="1"/>
  </r>
  <r>
    <x v="55"/>
    <x v="158"/>
    <x v="2"/>
    <x v="2"/>
    <x v="0"/>
    <x v="15"/>
    <x v="25"/>
    <x v="168"/>
    <x v="1126"/>
    <x v="0"/>
    <x v="55"/>
    <x v="1"/>
  </r>
  <r>
    <x v="55"/>
    <x v="24"/>
    <x v="2"/>
    <x v="2"/>
    <x v="0"/>
    <x v="15"/>
    <x v="21"/>
    <x v="202"/>
    <x v="1127"/>
    <x v="0"/>
    <x v="55"/>
    <x v="1"/>
  </r>
  <r>
    <x v="55"/>
    <x v="35"/>
    <x v="2"/>
    <x v="2"/>
    <x v="0"/>
    <x v="15"/>
    <x v="21"/>
    <x v="170"/>
    <x v="874"/>
    <x v="0"/>
    <x v="55"/>
    <x v="1"/>
  </r>
  <r>
    <x v="55"/>
    <x v="146"/>
    <x v="6"/>
    <x v="6"/>
    <x v="0"/>
    <x v="15"/>
    <x v="25"/>
    <x v="172"/>
    <x v="1126"/>
    <x v="0"/>
    <x v="55"/>
    <x v="1"/>
  </r>
  <r>
    <x v="55"/>
    <x v="87"/>
    <x v="6"/>
    <x v="6"/>
    <x v="0"/>
    <x v="15"/>
    <x v="26"/>
    <x v="189"/>
    <x v="959"/>
    <x v="0"/>
    <x v="55"/>
    <x v="1"/>
  </r>
  <r>
    <x v="55"/>
    <x v="149"/>
    <x v="6"/>
    <x v="6"/>
    <x v="0"/>
    <x v="15"/>
    <x v="21"/>
    <x v="148"/>
    <x v="1128"/>
    <x v="0"/>
    <x v="55"/>
    <x v="1"/>
  </r>
  <r>
    <x v="55"/>
    <x v="137"/>
    <x v="6"/>
    <x v="6"/>
    <x v="0"/>
    <x v="15"/>
    <x v="21"/>
    <x v="102"/>
    <x v="1129"/>
    <x v="0"/>
    <x v="55"/>
    <x v="1"/>
  </r>
  <r>
    <x v="55"/>
    <x v="26"/>
    <x v="3"/>
    <x v="3"/>
    <x v="0"/>
    <x v="15"/>
    <x v="25"/>
    <x v="115"/>
    <x v="1126"/>
    <x v="0"/>
    <x v="55"/>
    <x v="1"/>
  </r>
  <r>
    <x v="55"/>
    <x v="26"/>
    <x v="3"/>
    <x v="3"/>
    <x v="0"/>
    <x v="15"/>
    <x v="26"/>
    <x v="115"/>
    <x v="1"/>
    <x v="289"/>
    <x v="55"/>
    <x v="1"/>
  </r>
  <r>
    <x v="55"/>
    <x v="60"/>
    <x v="3"/>
    <x v="3"/>
    <x v="0"/>
    <x v="15"/>
    <x v="21"/>
    <x v="57"/>
    <x v="1130"/>
    <x v="0"/>
    <x v="55"/>
    <x v="1"/>
  </r>
  <r>
    <x v="55"/>
    <x v="69"/>
    <x v="3"/>
    <x v="3"/>
    <x v="0"/>
    <x v="15"/>
    <x v="21"/>
    <x v="152"/>
    <x v="1131"/>
    <x v="0"/>
    <x v="55"/>
    <x v="1"/>
  </r>
  <r>
    <x v="55"/>
    <x v="27"/>
    <x v="3"/>
    <x v="3"/>
    <x v="0"/>
    <x v="15"/>
    <x v="21"/>
    <x v="43"/>
    <x v="1132"/>
    <x v="0"/>
    <x v="55"/>
    <x v="1"/>
  </r>
  <r>
    <x v="55"/>
    <x v="135"/>
    <x v="3"/>
    <x v="3"/>
    <x v="0"/>
    <x v="15"/>
    <x v="25"/>
    <x v="149"/>
    <x v="1133"/>
    <x v="0"/>
    <x v="55"/>
    <x v="1"/>
  </r>
  <r>
    <x v="55"/>
    <x v="140"/>
    <x v="4"/>
    <x v="4"/>
    <x v="0"/>
    <x v="15"/>
    <x v="25"/>
    <x v="117"/>
    <x v="1126"/>
    <x v="0"/>
    <x v="55"/>
    <x v="1"/>
  </r>
  <r>
    <x v="55"/>
    <x v="159"/>
    <x v="0"/>
    <x v="0"/>
    <x v="0"/>
    <x v="15"/>
    <x v="25"/>
    <x v="177"/>
    <x v="1126"/>
    <x v="0"/>
    <x v="55"/>
    <x v="1"/>
  </r>
  <r>
    <x v="55"/>
    <x v="116"/>
    <x v="0"/>
    <x v="0"/>
    <x v="0"/>
    <x v="15"/>
    <x v="21"/>
    <x v="64"/>
    <x v="1134"/>
    <x v="0"/>
    <x v="55"/>
    <x v="1"/>
  </r>
  <r>
    <x v="55"/>
    <x v="76"/>
    <x v="5"/>
    <x v="5"/>
    <x v="0"/>
    <x v="15"/>
    <x v="25"/>
    <x v="182"/>
    <x v="1126"/>
    <x v="0"/>
    <x v="55"/>
    <x v="1"/>
  </r>
  <r>
    <x v="55"/>
    <x v="115"/>
    <x v="5"/>
    <x v="5"/>
    <x v="0"/>
    <x v="15"/>
    <x v="26"/>
    <x v="213"/>
    <x v="1"/>
    <x v="289"/>
    <x v="55"/>
    <x v="1"/>
  </r>
  <r>
    <x v="55"/>
    <x v="13"/>
    <x v="5"/>
    <x v="5"/>
    <x v="0"/>
    <x v="15"/>
    <x v="25"/>
    <x v="120"/>
    <x v="1135"/>
    <x v="0"/>
    <x v="55"/>
    <x v="1"/>
  </r>
  <r>
    <x v="55"/>
    <x v="72"/>
    <x v="5"/>
    <x v="5"/>
    <x v="0"/>
    <x v="15"/>
    <x v="21"/>
    <x v="38"/>
    <x v="1136"/>
    <x v="0"/>
    <x v="55"/>
    <x v="1"/>
  </r>
  <r>
    <x v="55"/>
    <x v="40"/>
    <x v="1"/>
    <x v="1"/>
    <x v="0"/>
    <x v="15"/>
    <x v="25"/>
    <x v="125"/>
    <x v="925"/>
    <x v="0"/>
    <x v="55"/>
    <x v="1"/>
  </r>
  <r>
    <x v="55"/>
    <x v="1"/>
    <x v="1"/>
    <x v="1"/>
    <x v="0"/>
    <x v="15"/>
    <x v="1"/>
    <x v="1"/>
    <x v="1"/>
    <x v="290"/>
    <x v="55"/>
    <x v="1"/>
  </r>
  <r>
    <x v="55"/>
    <x v="77"/>
    <x v="5"/>
    <x v="5"/>
    <x v="0"/>
    <x v="27"/>
    <x v="25"/>
    <x v="156"/>
    <x v="1137"/>
    <x v="0"/>
    <x v="55"/>
    <x v="1"/>
  </r>
  <r>
    <x v="55"/>
    <x v="77"/>
    <x v="5"/>
    <x v="5"/>
    <x v="0"/>
    <x v="27"/>
    <x v="21"/>
    <x v="156"/>
    <x v="1138"/>
    <x v="0"/>
    <x v="55"/>
    <x v="1"/>
  </r>
  <r>
    <x v="55"/>
    <x v="40"/>
    <x v="1"/>
    <x v="1"/>
    <x v="0"/>
    <x v="27"/>
    <x v="21"/>
    <x v="125"/>
    <x v="798"/>
    <x v="0"/>
    <x v="55"/>
    <x v="1"/>
  </r>
  <r>
    <x v="55"/>
    <x v="1"/>
    <x v="1"/>
    <x v="1"/>
    <x v="0"/>
    <x v="27"/>
    <x v="1"/>
    <x v="1"/>
    <x v="1"/>
    <x v="291"/>
    <x v="55"/>
    <x v="1"/>
  </r>
  <r>
    <x v="55"/>
    <x v="24"/>
    <x v="2"/>
    <x v="2"/>
    <x v="0"/>
    <x v="28"/>
    <x v="21"/>
    <x v="202"/>
    <x v="1139"/>
    <x v="0"/>
    <x v="55"/>
    <x v="1"/>
  </r>
  <r>
    <x v="55"/>
    <x v="15"/>
    <x v="6"/>
    <x v="6"/>
    <x v="0"/>
    <x v="28"/>
    <x v="21"/>
    <x v="216"/>
    <x v="120"/>
    <x v="0"/>
    <x v="55"/>
    <x v="1"/>
  </r>
  <r>
    <x v="55"/>
    <x v="10"/>
    <x v="3"/>
    <x v="3"/>
    <x v="0"/>
    <x v="28"/>
    <x v="21"/>
    <x v="123"/>
    <x v="1140"/>
    <x v="0"/>
    <x v="55"/>
    <x v="1"/>
  </r>
  <r>
    <x v="55"/>
    <x v="44"/>
    <x v="3"/>
    <x v="3"/>
    <x v="0"/>
    <x v="28"/>
    <x v="21"/>
    <x v="191"/>
    <x v="240"/>
    <x v="0"/>
    <x v="55"/>
    <x v="1"/>
  </r>
  <r>
    <x v="55"/>
    <x v="51"/>
    <x v="4"/>
    <x v="4"/>
    <x v="0"/>
    <x v="28"/>
    <x v="21"/>
    <x v="34"/>
    <x v="1141"/>
    <x v="0"/>
    <x v="55"/>
    <x v="1"/>
  </r>
  <r>
    <x v="55"/>
    <x v="39"/>
    <x v="4"/>
    <x v="4"/>
    <x v="0"/>
    <x v="28"/>
    <x v="26"/>
    <x v="210"/>
    <x v="1142"/>
    <x v="0"/>
    <x v="55"/>
    <x v="1"/>
  </r>
  <r>
    <x v="55"/>
    <x v="90"/>
    <x v="0"/>
    <x v="0"/>
    <x v="0"/>
    <x v="28"/>
    <x v="21"/>
    <x v="79"/>
    <x v="1143"/>
    <x v="0"/>
    <x v="55"/>
    <x v="1"/>
  </r>
  <r>
    <x v="55"/>
    <x v="52"/>
    <x v="0"/>
    <x v="0"/>
    <x v="0"/>
    <x v="28"/>
    <x v="21"/>
    <x v="107"/>
    <x v="1144"/>
    <x v="0"/>
    <x v="55"/>
    <x v="1"/>
  </r>
  <r>
    <x v="55"/>
    <x v="121"/>
    <x v="0"/>
    <x v="0"/>
    <x v="0"/>
    <x v="28"/>
    <x v="21"/>
    <x v="80"/>
    <x v="240"/>
    <x v="0"/>
    <x v="55"/>
    <x v="1"/>
  </r>
  <r>
    <x v="55"/>
    <x v="45"/>
    <x v="0"/>
    <x v="0"/>
    <x v="0"/>
    <x v="28"/>
    <x v="21"/>
    <x v="180"/>
    <x v="1145"/>
    <x v="0"/>
    <x v="55"/>
    <x v="1"/>
  </r>
  <r>
    <x v="55"/>
    <x v="166"/>
    <x v="0"/>
    <x v="0"/>
    <x v="0"/>
    <x v="28"/>
    <x v="21"/>
    <x v="217"/>
    <x v="909"/>
    <x v="0"/>
    <x v="55"/>
    <x v="1"/>
  </r>
  <r>
    <x v="55"/>
    <x v="77"/>
    <x v="5"/>
    <x v="5"/>
    <x v="0"/>
    <x v="28"/>
    <x v="21"/>
    <x v="156"/>
    <x v="1146"/>
    <x v="0"/>
    <x v="55"/>
    <x v="1"/>
  </r>
  <r>
    <x v="55"/>
    <x v="101"/>
    <x v="1"/>
    <x v="1"/>
    <x v="0"/>
    <x v="28"/>
    <x v="26"/>
    <x v="207"/>
    <x v="1147"/>
    <x v="0"/>
    <x v="55"/>
    <x v="1"/>
  </r>
  <r>
    <x v="55"/>
    <x v="1"/>
    <x v="1"/>
    <x v="1"/>
    <x v="0"/>
    <x v="28"/>
    <x v="1"/>
    <x v="1"/>
    <x v="1"/>
    <x v="292"/>
    <x v="55"/>
    <x v="1"/>
  </r>
  <r>
    <x v="55"/>
    <x v="157"/>
    <x v="2"/>
    <x v="2"/>
    <x v="0"/>
    <x v="29"/>
    <x v="26"/>
    <x v="147"/>
    <x v="1148"/>
    <x v="0"/>
    <x v="55"/>
    <x v="1"/>
  </r>
  <r>
    <x v="55"/>
    <x v="112"/>
    <x v="2"/>
    <x v="2"/>
    <x v="0"/>
    <x v="29"/>
    <x v="21"/>
    <x v="209"/>
    <x v="1149"/>
    <x v="0"/>
    <x v="55"/>
    <x v="1"/>
  </r>
  <r>
    <x v="55"/>
    <x v="84"/>
    <x v="2"/>
    <x v="2"/>
    <x v="0"/>
    <x v="29"/>
    <x v="21"/>
    <x v="203"/>
    <x v="1119"/>
    <x v="0"/>
    <x v="55"/>
    <x v="1"/>
  </r>
  <r>
    <x v="55"/>
    <x v="110"/>
    <x v="2"/>
    <x v="2"/>
    <x v="0"/>
    <x v="29"/>
    <x v="21"/>
    <x v="171"/>
    <x v="1067"/>
    <x v="0"/>
    <x v="55"/>
    <x v="1"/>
  </r>
  <r>
    <x v="55"/>
    <x v="129"/>
    <x v="2"/>
    <x v="2"/>
    <x v="0"/>
    <x v="29"/>
    <x v="21"/>
    <x v="204"/>
    <x v="1150"/>
    <x v="0"/>
    <x v="55"/>
    <x v="1"/>
  </r>
  <r>
    <x v="55"/>
    <x v="146"/>
    <x v="6"/>
    <x v="6"/>
    <x v="0"/>
    <x v="29"/>
    <x v="21"/>
    <x v="172"/>
    <x v="1150"/>
    <x v="0"/>
    <x v="55"/>
    <x v="1"/>
  </r>
  <r>
    <x v="55"/>
    <x v="167"/>
    <x v="6"/>
    <x v="6"/>
    <x v="0"/>
    <x v="29"/>
    <x v="25"/>
    <x v="218"/>
    <x v="1151"/>
    <x v="0"/>
    <x v="55"/>
    <x v="1"/>
  </r>
  <r>
    <x v="55"/>
    <x v="36"/>
    <x v="6"/>
    <x v="6"/>
    <x v="0"/>
    <x v="29"/>
    <x v="21"/>
    <x v="94"/>
    <x v="1152"/>
    <x v="0"/>
    <x v="55"/>
    <x v="1"/>
  </r>
  <r>
    <x v="55"/>
    <x v="87"/>
    <x v="6"/>
    <x v="6"/>
    <x v="0"/>
    <x v="29"/>
    <x v="21"/>
    <x v="189"/>
    <x v="1153"/>
    <x v="0"/>
    <x v="55"/>
    <x v="1"/>
  </r>
  <r>
    <x v="55"/>
    <x v="71"/>
    <x v="6"/>
    <x v="6"/>
    <x v="0"/>
    <x v="29"/>
    <x v="21"/>
    <x v="37"/>
    <x v="1154"/>
    <x v="0"/>
    <x v="55"/>
    <x v="1"/>
  </r>
  <r>
    <x v="55"/>
    <x v="149"/>
    <x v="6"/>
    <x v="6"/>
    <x v="0"/>
    <x v="29"/>
    <x v="26"/>
    <x v="148"/>
    <x v="1155"/>
    <x v="0"/>
    <x v="55"/>
    <x v="1"/>
  </r>
  <r>
    <x v="55"/>
    <x v="164"/>
    <x v="6"/>
    <x v="6"/>
    <x v="0"/>
    <x v="29"/>
    <x v="21"/>
    <x v="200"/>
    <x v="1156"/>
    <x v="0"/>
    <x v="55"/>
    <x v="1"/>
  </r>
  <r>
    <x v="55"/>
    <x v="21"/>
    <x v="6"/>
    <x v="6"/>
    <x v="0"/>
    <x v="29"/>
    <x v="21"/>
    <x v="70"/>
    <x v="1157"/>
    <x v="0"/>
    <x v="55"/>
    <x v="1"/>
  </r>
  <r>
    <x v="55"/>
    <x v="26"/>
    <x v="3"/>
    <x v="3"/>
    <x v="0"/>
    <x v="29"/>
    <x v="21"/>
    <x v="115"/>
    <x v="816"/>
    <x v="0"/>
    <x v="55"/>
    <x v="1"/>
  </r>
  <r>
    <x v="55"/>
    <x v="60"/>
    <x v="3"/>
    <x v="3"/>
    <x v="0"/>
    <x v="29"/>
    <x v="21"/>
    <x v="57"/>
    <x v="1158"/>
    <x v="0"/>
    <x v="55"/>
    <x v="1"/>
  </r>
  <r>
    <x v="55"/>
    <x v="108"/>
    <x v="3"/>
    <x v="3"/>
    <x v="0"/>
    <x v="29"/>
    <x v="25"/>
    <x v="63"/>
    <x v="1159"/>
    <x v="0"/>
    <x v="55"/>
    <x v="1"/>
  </r>
  <r>
    <x v="55"/>
    <x v="27"/>
    <x v="3"/>
    <x v="3"/>
    <x v="0"/>
    <x v="29"/>
    <x v="21"/>
    <x v="43"/>
    <x v="1160"/>
    <x v="0"/>
    <x v="55"/>
    <x v="1"/>
  </r>
  <r>
    <x v="55"/>
    <x v="135"/>
    <x v="3"/>
    <x v="3"/>
    <x v="0"/>
    <x v="29"/>
    <x v="26"/>
    <x v="149"/>
    <x v="1161"/>
    <x v="0"/>
    <x v="55"/>
    <x v="1"/>
  </r>
  <r>
    <x v="55"/>
    <x v="18"/>
    <x v="3"/>
    <x v="3"/>
    <x v="0"/>
    <x v="29"/>
    <x v="21"/>
    <x v="219"/>
    <x v="1162"/>
    <x v="0"/>
    <x v="55"/>
    <x v="1"/>
  </r>
  <r>
    <x v="55"/>
    <x v="148"/>
    <x v="3"/>
    <x v="3"/>
    <x v="0"/>
    <x v="29"/>
    <x v="25"/>
    <x v="174"/>
    <x v="956"/>
    <x v="0"/>
    <x v="55"/>
    <x v="1"/>
  </r>
  <r>
    <x v="55"/>
    <x v="80"/>
    <x v="4"/>
    <x v="4"/>
    <x v="0"/>
    <x v="29"/>
    <x v="25"/>
    <x v="90"/>
    <x v="1163"/>
    <x v="0"/>
    <x v="55"/>
    <x v="1"/>
  </r>
  <r>
    <x v="55"/>
    <x v="154"/>
    <x v="4"/>
    <x v="4"/>
    <x v="0"/>
    <x v="29"/>
    <x v="26"/>
    <x v="143"/>
    <x v="1164"/>
    <x v="0"/>
    <x v="55"/>
    <x v="1"/>
  </r>
  <r>
    <x v="55"/>
    <x v="62"/>
    <x v="4"/>
    <x v="4"/>
    <x v="0"/>
    <x v="29"/>
    <x v="21"/>
    <x v="176"/>
    <x v="911"/>
    <x v="0"/>
    <x v="55"/>
    <x v="1"/>
  </r>
  <r>
    <x v="55"/>
    <x v="0"/>
    <x v="0"/>
    <x v="0"/>
    <x v="0"/>
    <x v="29"/>
    <x v="21"/>
    <x v="197"/>
    <x v="1165"/>
    <x v="0"/>
    <x v="55"/>
    <x v="1"/>
  </r>
  <r>
    <x v="55"/>
    <x v="53"/>
    <x v="0"/>
    <x v="0"/>
    <x v="0"/>
    <x v="29"/>
    <x v="26"/>
    <x v="144"/>
    <x v="1166"/>
    <x v="0"/>
    <x v="55"/>
    <x v="1"/>
  </r>
  <r>
    <x v="55"/>
    <x v="32"/>
    <x v="5"/>
    <x v="5"/>
    <x v="0"/>
    <x v="29"/>
    <x v="21"/>
    <x v="81"/>
    <x v="911"/>
    <x v="0"/>
    <x v="55"/>
    <x v="1"/>
  </r>
  <r>
    <x v="55"/>
    <x v="72"/>
    <x v="5"/>
    <x v="5"/>
    <x v="0"/>
    <x v="29"/>
    <x v="21"/>
    <x v="38"/>
    <x v="1167"/>
    <x v="0"/>
    <x v="55"/>
    <x v="1"/>
  </r>
  <r>
    <x v="55"/>
    <x v="63"/>
    <x v="5"/>
    <x v="5"/>
    <x v="0"/>
    <x v="29"/>
    <x v="26"/>
    <x v="111"/>
    <x v="1168"/>
    <x v="0"/>
    <x v="55"/>
    <x v="1"/>
  </r>
  <r>
    <x v="55"/>
    <x v="153"/>
    <x v="5"/>
    <x v="5"/>
    <x v="0"/>
    <x v="29"/>
    <x v="21"/>
    <x v="157"/>
    <x v="1169"/>
    <x v="0"/>
    <x v="55"/>
    <x v="1"/>
  </r>
  <r>
    <x v="55"/>
    <x v="20"/>
    <x v="5"/>
    <x v="5"/>
    <x v="0"/>
    <x v="29"/>
    <x v="21"/>
    <x v="45"/>
    <x v="1170"/>
    <x v="0"/>
    <x v="55"/>
    <x v="1"/>
  </r>
  <r>
    <x v="55"/>
    <x v="155"/>
    <x v="1"/>
    <x v="1"/>
    <x v="0"/>
    <x v="29"/>
    <x v="26"/>
    <x v="145"/>
    <x v="1171"/>
    <x v="0"/>
    <x v="55"/>
    <x v="1"/>
  </r>
  <r>
    <x v="55"/>
    <x v="101"/>
    <x v="1"/>
    <x v="1"/>
    <x v="0"/>
    <x v="29"/>
    <x v="21"/>
    <x v="207"/>
    <x v="1172"/>
    <x v="0"/>
    <x v="55"/>
    <x v="1"/>
  </r>
  <r>
    <x v="55"/>
    <x v="98"/>
    <x v="1"/>
    <x v="1"/>
    <x v="0"/>
    <x v="29"/>
    <x v="26"/>
    <x v="198"/>
    <x v="1"/>
    <x v="293"/>
    <x v="55"/>
    <x v="1"/>
  </r>
  <r>
    <x v="55"/>
    <x v="1"/>
    <x v="1"/>
    <x v="1"/>
    <x v="0"/>
    <x v="29"/>
    <x v="1"/>
    <x v="1"/>
    <x v="1"/>
    <x v="294"/>
    <x v="55"/>
    <x v="1"/>
  </r>
  <r>
    <x v="55"/>
    <x v="35"/>
    <x v="2"/>
    <x v="2"/>
    <x v="0"/>
    <x v="30"/>
    <x v="21"/>
    <x v="170"/>
    <x v="1173"/>
    <x v="0"/>
    <x v="55"/>
    <x v="1"/>
  </r>
  <r>
    <x v="55"/>
    <x v="110"/>
    <x v="2"/>
    <x v="2"/>
    <x v="0"/>
    <x v="30"/>
    <x v="25"/>
    <x v="171"/>
    <x v="1174"/>
    <x v="0"/>
    <x v="55"/>
    <x v="1"/>
  </r>
  <r>
    <x v="55"/>
    <x v="167"/>
    <x v="6"/>
    <x v="6"/>
    <x v="0"/>
    <x v="30"/>
    <x v="25"/>
    <x v="218"/>
    <x v="1175"/>
    <x v="0"/>
    <x v="55"/>
    <x v="1"/>
  </r>
  <r>
    <x v="55"/>
    <x v="87"/>
    <x v="6"/>
    <x v="6"/>
    <x v="0"/>
    <x v="30"/>
    <x v="21"/>
    <x v="189"/>
    <x v="1176"/>
    <x v="0"/>
    <x v="55"/>
    <x v="1"/>
  </r>
  <r>
    <x v="55"/>
    <x v="164"/>
    <x v="6"/>
    <x v="6"/>
    <x v="0"/>
    <x v="30"/>
    <x v="25"/>
    <x v="200"/>
    <x v="1177"/>
    <x v="0"/>
    <x v="55"/>
    <x v="1"/>
  </r>
  <r>
    <x v="55"/>
    <x v="164"/>
    <x v="6"/>
    <x v="6"/>
    <x v="0"/>
    <x v="30"/>
    <x v="21"/>
    <x v="200"/>
    <x v="1178"/>
    <x v="0"/>
    <x v="55"/>
    <x v="1"/>
  </r>
  <r>
    <x v="55"/>
    <x v="11"/>
    <x v="6"/>
    <x v="6"/>
    <x v="0"/>
    <x v="30"/>
    <x v="21"/>
    <x v="91"/>
    <x v="1179"/>
    <x v="0"/>
    <x v="55"/>
    <x v="1"/>
  </r>
  <r>
    <x v="55"/>
    <x v="96"/>
    <x v="6"/>
    <x v="6"/>
    <x v="0"/>
    <x v="30"/>
    <x v="21"/>
    <x v="165"/>
    <x v="1180"/>
    <x v="0"/>
    <x v="55"/>
    <x v="1"/>
  </r>
  <r>
    <x v="55"/>
    <x v="108"/>
    <x v="3"/>
    <x v="3"/>
    <x v="0"/>
    <x v="30"/>
    <x v="25"/>
    <x v="63"/>
    <x v="1181"/>
    <x v="0"/>
    <x v="55"/>
    <x v="1"/>
  </r>
  <r>
    <x v="55"/>
    <x v="75"/>
    <x v="3"/>
    <x v="3"/>
    <x v="0"/>
    <x v="30"/>
    <x v="21"/>
    <x v="220"/>
    <x v="1182"/>
    <x v="0"/>
    <x v="55"/>
    <x v="1"/>
  </r>
  <r>
    <x v="55"/>
    <x v="148"/>
    <x v="3"/>
    <x v="3"/>
    <x v="0"/>
    <x v="30"/>
    <x v="25"/>
    <x v="174"/>
    <x v="956"/>
    <x v="0"/>
    <x v="55"/>
    <x v="1"/>
  </r>
  <r>
    <x v="55"/>
    <x v="81"/>
    <x v="4"/>
    <x v="4"/>
    <x v="0"/>
    <x v="30"/>
    <x v="21"/>
    <x v="175"/>
    <x v="1183"/>
    <x v="0"/>
    <x v="55"/>
    <x v="1"/>
  </r>
  <r>
    <x v="55"/>
    <x v="132"/>
    <x v="4"/>
    <x v="4"/>
    <x v="0"/>
    <x v="30"/>
    <x v="25"/>
    <x v="95"/>
    <x v="956"/>
    <x v="0"/>
    <x v="55"/>
    <x v="1"/>
  </r>
  <r>
    <x v="55"/>
    <x v="50"/>
    <x v="4"/>
    <x v="4"/>
    <x v="0"/>
    <x v="30"/>
    <x v="25"/>
    <x v="77"/>
    <x v="1184"/>
    <x v="0"/>
    <x v="55"/>
    <x v="1"/>
  </r>
  <r>
    <x v="55"/>
    <x v="89"/>
    <x v="4"/>
    <x v="4"/>
    <x v="0"/>
    <x v="30"/>
    <x v="21"/>
    <x v="154"/>
    <x v="1185"/>
    <x v="0"/>
    <x v="55"/>
    <x v="1"/>
  </r>
  <r>
    <x v="55"/>
    <x v="30"/>
    <x v="4"/>
    <x v="4"/>
    <x v="0"/>
    <x v="30"/>
    <x v="21"/>
    <x v="159"/>
    <x v="1186"/>
    <x v="0"/>
    <x v="55"/>
    <x v="1"/>
  </r>
  <r>
    <x v="55"/>
    <x v="159"/>
    <x v="0"/>
    <x v="0"/>
    <x v="0"/>
    <x v="30"/>
    <x v="25"/>
    <x v="177"/>
    <x v="1187"/>
    <x v="0"/>
    <x v="55"/>
    <x v="1"/>
  </r>
  <r>
    <x v="55"/>
    <x v="57"/>
    <x v="0"/>
    <x v="0"/>
    <x v="0"/>
    <x v="30"/>
    <x v="25"/>
    <x v="44"/>
    <x v="1188"/>
    <x v="0"/>
    <x v="55"/>
    <x v="1"/>
  </r>
  <r>
    <x v="55"/>
    <x v="57"/>
    <x v="0"/>
    <x v="0"/>
    <x v="0"/>
    <x v="30"/>
    <x v="21"/>
    <x v="44"/>
    <x v="1182"/>
    <x v="0"/>
    <x v="55"/>
    <x v="1"/>
  </r>
  <r>
    <x v="55"/>
    <x v="100"/>
    <x v="0"/>
    <x v="0"/>
    <x v="0"/>
    <x v="30"/>
    <x v="21"/>
    <x v="73"/>
    <x v="1189"/>
    <x v="0"/>
    <x v="55"/>
    <x v="1"/>
  </r>
  <r>
    <x v="55"/>
    <x v="136"/>
    <x v="0"/>
    <x v="0"/>
    <x v="0"/>
    <x v="30"/>
    <x v="21"/>
    <x v="100"/>
    <x v="1190"/>
    <x v="0"/>
    <x v="55"/>
    <x v="1"/>
  </r>
  <r>
    <x v="55"/>
    <x v="32"/>
    <x v="5"/>
    <x v="5"/>
    <x v="0"/>
    <x v="30"/>
    <x v="21"/>
    <x v="81"/>
    <x v="1191"/>
    <x v="0"/>
    <x v="55"/>
    <x v="1"/>
  </r>
  <r>
    <x v="55"/>
    <x v="76"/>
    <x v="5"/>
    <x v="5"/>
    <x v="0"/>
    <x v="30"/>
    <x v="25"/>
    <x v="182"/>
    <x v="1192"/>
    <x v="0"/>
    <x v="55"/>
    <x v="1"/>
  </r>
  <r>
    <x v="55"/>
    <x v="72"/>
    <x v="5"/>
    <x v="5"/>
    <x v="0"/>
    <x v="30"/>
    <x v="21"/>
    <x v="38"/>
    <x v="1193"/>
    <x v="0"/>
    <x v="55"/>
    <x v="1"/>
  </r>
  <r>
    <x v="55"/>
    <x v="34"/>
    <x v="5"/>
    <x v="5"/>
    <x v="0"/>
    <x v="30"/>
    <x v="25"/>
    <x v="184"/>
    <x v="960"/>
    <x v="0"/>
    <x v="55"/>
    <x v="1"/>
  </r>
  <r>
    <x v="55"/>
    <x v="77"/>
    <x v="5"/>
    <x v="5"/>
    <x v="0"/>
    <x v="30"/>
    <x v="25"/>
    <x v="156"/>
    <x v="844"/>
    <x v="0"/>
    <x v="55"/>
    <x v="1"/>
  </r>
  <r>
    <x v="55"/>
    <x v="77"/>
    <x v="5"/>
    <x v="5"/>
    <x v="0"/>
    <x v="30"/>
    <x v="21"/>
    <x v="156"/>
    <x v="1194"/>
    <x v="0"/>
    <x v="55"/>
    <x v="1"/>
  </r>
  <r>
    <x v="55"/>
    <x v="40"/>
    <x v="1"/>
    <x v="1"/>
    <x v="0"/>
    <x v="30"/>
    <x v="21"/>
    <x v="125"/>
    <x v="907"/>
    <x v="0"/>
    <x v="55"/>
    <x v="1"/>
  </r>
  <r>
    <x v="55"/>
    <x v="155"/>
    <x v="1"/>
    <x v="1"/>
    <x v="0"/>
    <x v="30"/>
    <x v="21"/>
    <x v="145"/>
    <x v="1195"/>
    <x v="0"/>
    <x v="55"/>
    <x v="1"/>
  </r>
  <r>
    <x v="55"/>
    <x v="14"/>
    <x v="1"/>
    <x v="1"/>
    <x v="0"/>
    <x v="30"/>
    <x v="25"/>
    <x v="112"/>
    <x v="1196"/>
    <x v="0"/>
    <x v="55"/>
    <x v="1"/>
  </r>
  <r>
    <x v="55"/>
    <x v="41"/>
    <x v="1"/>
    <x v="1"/>
    <x v="0"/>
    <x v="30"/>
    <x v="21"/>
    <x v="113"/>
    <x v="1197"/>
    <x v="0"/>
    <x v="55"/>
    <x v="1"/>
  </r>
  <r>
    <x v="55"/>
    <x v="73"/>
    <x v="1"/>
    <x v="1"/>
    <x v="0"/>
    <x v="30"/>
    <x v="21"/>
    <x v="39"/>
    <x v="899"/>
    <x v="0"/>
    <x v="55"/>
    <x v="1"/>
  </r>
  <r>
    <x v="55"/>
    <x v="1"/>
    <x v="1"/>
    <x v="1"/>
    <x v="0"/>
    <x v="30"/>
    <x v="1"/>
    <x v="1"/>
    <x v="1"/>
    <x v="295"/>
    <x v="55"/>
    <x v="1"/>
  </r>
  <r>
    <x v="55"/>
    <x v="85"/>
    <x v="2"/>
    <x v="2"/>
    <x v="0"/>
    <x v="17"/>
    <x v="21"/>
    <x v="161"/>
    <x v="110"/>
    <x v="0"/>
    <x v="55"/>
    <x v="1"/>
  </r>
  <r>
    <x v="55"/>
    <x v="24"/>
    <x v="2"/>
    <x v="2"/>
    <x v="0"/>
    <x v="17"/>
    <x v="21"/>
    <x v="202"/>
    <x v="1198"/>
    <x v="0"/>
    <x v="55"/>
    <x v="1"/>
  </r>
  <r>
    <x v="55"/>
    <x v="144"/>
    <x v="2"/>
    <x v="2"/>
    <x v="0"/>
    <x v="17"/>
    <x v="26"/>
    <x v="162"/>
    <x v="1199"/>
    <x v="0"/>
    <x v="55"/>
    <x v="1"/>
  </r>
  <r>
    <x v="55"/>
    <x v="71"/>
    <x v="6"/>
    <x v="6"/>
    <x v="0"/>
    <x v="17"/>
    <x v="21"/>
    <x v="37"/>
    <x v="1200"/>
    <x v="0"/>
    <x v="55"/>
    <x v="1"/>
  </r>
  <r>
    <x v="55"/>
    <x v="71"/>
    <x v="6"/>
    <x v="6"/>
    <x v="0"/>
    <x v="17"/>
    <x v="26"/>
    <x v="37"/>
    <x v="1201"/>
    <x v="0"/>
    <x v="55"/>
    <x v="1"/>
  </r>
  <r>
    <x v="55"/>
    <x v="137"/>
    <x v="6"/>
    <x v="6"/>
    <x v="0"/>
    <x v="17"/>
    <x v="21"/>
    <x v="102"/>
    <x v="1202"/>
    <x v="0"/>
    <x v="55"/>
    <x v="1"/>
  </r>
  <r>
    <x v="55"/>
    <x v="23"/>
    <x v="3"/>
    <x v="3"/>
    <x v="0"/>
    <x v="17"/>
    <x v="26"/>
    <x v="221"/>
    <x v="911"/>
    <x v="0"/>
    <x v="55"/>
    <x v="1"/>
  </r>
  <r>
    <x v="55"/>
    <x v="60"/>
    <x v="3"/>
    <x v="3"/>
    <x v="0"/>
    <x v="17"/>
    <x v="21"/>
    <x v="57"/>
    <x v="1202"/>
    <x v="0"/>
    <x v="55"/>
    <x v="1"/>
  </r>
  <r>
    <x v="55"/>
    <x v="148"/>
    <x v="3"/>
    <x v="3"/>
    <x v="0"/>
    <x v="17"/>
    <x v="25"/>
    <x v="174"/>
    <x v="907"/>
    <x v="0"/>
    <x v="55"/>
    <x v="1"/>
  </r>
  <r>
    <x v="55"/>
    <x v="148"/>
    <x v="3"/>
    <x v="3"/>
    <x v="0"/>
    <x v="17"/>
    <x v="21"/>
    <x v="174"/>
    <x v="670"/>
    <x v="0"/>
    <x v="55"/>
    <x v="1"/>
  </r>
  <r>
    <x v="55"/>
    <x v="79"/>
    <x v="3"/>
    <x v="3"/>
    <x v="0"/>
    <x v="17"/>
    <x v="21"/>
    <x v="142"/>
    <x v="1203"/>
    <x v="0"/>
    <x v="55"/>
    <x v="1"/>
  </r>
  <r>
    <x v="55"/>
    <x v="68"/>
    <x v="4"/>
    <x v="4"/>
    <x v="0"/>
    <x v="17"/>
    <x v="26"/>
    <x v="222"/>
    <x v="1204"/>
    <x v="0"/>
    <x v="55"/>
    <x v="1"/>
  </r>
  <r>
    <x v="55"/>
    <x v="81"/>
    <x v="4"/>
    <x v="4"/>
    <x v="0"/>
    <x v="17"/>
    <x v="21"/>
    <x v="175"/>
    <x v="911"/>
    <x v="0"/>
    <x v="55"/>
    <x v="1"/>
  </r>
  <r>
    <x v="55"/>
    <x v="162"/>
    <x v="4"/>
    <x v="4"/>
    <x v="0"/>
    <x v="17"/>
    <x v="21"/>
    <x v="192"/>
    <x v="1205"/>
    <x v="0"/>
    <x v="55"/>
    <x v="1"/>
  </r>
  <r>
    <x v="55"/>
    <x v="50"/>
    <x v="4"/>
    <x v="4"/>
    <x v="0"/>
    <x v="17"/>
    <x v="26"/>
    <x v="77"/>
    <x v="1206"/>
    <x v="0"/>
    <x v="55"/>
    <x v="1"/>
  </r>
  <r>
    <x v="55"/>
    <x v="89"/>
    <x v="4"/>
    <x v="4"/>
    <x v="0"/>
    <x v="17"/>
    <x v="26"/>
    <x v="154"/>
    <x v="899"/>
    <x v="0"/>
    <x v="55"/>
    <x v="1"/>
  </r>
  <r>
    <x v="55"/>
    <x v="90"/>
    <x v="0"/>
    <x v="0"/>
    <x v="0"/>
    <x v="17"/>
    <x v="21"/>
    <x v="79"/>
    <x v="1207"/>
    <x v="0"/>
    <x v="55"/>
    <x v="1"/>
  </r>
  <r>
    <x v="55"/>
    <x v="159"/>
    <x v="0"/>
    <x v="0"/>
    <x v="0"/>
    <x v="17"/>
    <x v="21"/>
    <x v="177"/>
    <x v="881"/>
    <x v="0"/>
    <x v="55"/>
    <x v="1"/>
  </r>
  <r>
    <x v="55"/>
    <x v="159"/>
    <x v="0"/>
    <x v="0"/>
    <x v="0"/>
    <x v="17"/>
    <x v="26"/>
    <x v="177"/>
    <x v="1208"/>
    <x v="0"/>
    <x v="55"/>
    <x v="1"/>
  </r>
  <r>
    <x v="55"/>
    <x v="0"/>
    <x v="0"/>
    <x v="0"/>
    <x v="0"/>
    <x v="17"/>
    <x v="26"/>
    <x v="197"/>
    <x v="862"/>
    <x v="0"/>
    <x v="55"/>
    <x v="1"/>
  </r>
  <r>
    <x v="55"/>
    <x v="53"/>
    <x v="0"/>
    <x v="0"/>
    <x v="0"/>
    <x v="17"/>
    <x v="21"/>
    <x v="144"/>
    <x v="1209"/>
    <x v="0"/>
    <x v="55"/>
    <x v="1"/>
  </r>
  <r>
    <x v="55"/>
    <x v="46"/>
    <x v="0"/>
    <x v="0"/>
    <x v="0"/>
    <x v="17"/>
    <x v="26"/>
    <x v="155"/>
    <x v="1210"/>
    <x v="0"/>
    <x v="55"/>
    <x v="1"/>
  </r>
  <r>
    <x v="55"/>
    <x v="32"/>
    <x v="5"/>
    <x v="5"/>
    <x v="0"/>
    <x v="17"/>
    <x v="21"/>
    <x v="81"/>
    <x v="862"/>
    <x v="0"/>
    <x v="55"/>
    <x v="1"/>
  </r>
  <r>
    <x v="55"/>
    <x v="13"/>
    <x v="5"/>
    <x v="5"/>
    <x v="0"/>
    <x v="17"/>
    <x v="26"/>
    <x v="120"/>
    <x v="1211"/>
    <x v="0"/>
    <x v="55"/>
    <x v="1"/>
  </r>
  <r>
    <x v="55"/>
    <x v="72"/>
    <x v="5"/>
    <x v="5"/>
    <x v="0"/>
    <x v="17"/>
    <x v="21"/>
    <x v="38"/>
    <x v="53"/>
    <x v="0"/>
    <x v="55"/>
    <x v="1"/>
  </r>
  <r>
    <x v="55"/>
    <x v="141"/>
    <x v="5"/>
    <x v="5"/>
    <x v="0"/>
    <x v="17"/>
    <x v="21"/>
    <x v="185"/>
    <x v="797"/>
    <x v="0"/>
    <x v="55"/>
    <x v="1"/>
  </r>
  <r>
    <x v="55"/>
    <x v="141"/>
    <x v="5"/>
    <x v="5"/>
    <x v="0"/>
    <x v="17"/>
    <x v="26"/>
    <x v="185"/>
    <x v="1212"/>
    <x v="0"/>
    <x v="55"/>
    <x v="1"/>
  </r>
  <r>
    <x v="55"/>
    <x v="40"/>
    <x v="1"/>
    <x v="1"/>
    <x v="0"/>
    <x v="17"/>
    <x v="21"/>
    <x v="125"/>
    <x v="835"/>
    <x v="0"/>
    <x v="55"/>
    <x v="1"/>
  </r>
  <r>
    <x v="55"/>
    <x v="161"/>
    <x v="1"/>
    <x v="1"/>
    <x v="0"/>
    <x v="17"/>
    <x v="21"/>
    <x v="186"/>
    <x v="1213"/>
    <x v="0"/>
    <x v="55"/>
    <x v="1"/>
  </r>
  <r>
    <x v="55"/>
    <x v="95"/>
    <x v="1"/>
    <x v="1"/>
    <x v="0"/>
    <x v="17"/>
    <x v="25"/>
    <x v="97"/>
    <x v="1214"/>
    <x v="0"/>
    <x v="55"/>
    <x v="1"/>
  </r>
  <r>
    <x v="55"/>
    <x v="155"/>
    <x v="1"/>
    <x v="1"/>
    <x v="0"/>
    <x v="17"/>
    <x v="26"/>
    <x v="145"/>
    <x v="852"/>
    <x v="0"/>
    <x v="55"/>
    <x v="1"/>
  </r>
  <r>
    <x v="55"/>
    <x v="55"/>
    <x v="1"/>
    <x v="1"/>
    <x v="0"/>
    <x v="17"/>
    <x v="26"/>
    <x v="188"/>
    <x v="1212"/>
    <x v="0"/>
    <x v="55"/>
    <x v="1"/>
  </r>
  <r>
    <x v="55"/>
    <x v="1"/>
    <x v="1"/>
    <x v="1"/>
    <x v="0"/>
    <x v="17"/>
    <x v="1"/>
    <x v="1"/>
    <x v="1"/>
    <x v="296"/>
    <x v="55"/>
    <x v="1"/>
  </r>
  <r>
    <x v="55"/>
    <x v="158"/>
    <x v="2"/>
    <x v="2"/>
    <x v="0"/>
    <x v="31"/>
    <x v="21"/>
    <x v="168"/>
    <x v="1215"/>
    <x v="0"/>
    <x v="55"/>
    <x v="1"/>
  </r>
  <r>
    <x v="55"/>
    <x v="107"/>
    <x v="2"/>
    <x v="2"/>
    <x v="0"/>
    <x v="31"/>
    <x v="21"/>
    <x v="158"/>
    <x v="1216"/>
    <x v="0"/>
    <x v="55"/>
    <x v="1"/>
  </r>
  <r>
    <x v="55"/>
    <x v="84"/>
    <x v="2"/>
    <x v="2"/>
    <x v="0"/>
    <x v="31"/>
    <x v="21"/>
    <x v="203"/>
    <x v="1217"/>
    <x v="0"/>
    <x v="55"/>
    <x v="1"/>
  </r>
  <r>
    <x v="55"/>
    <x v="129"/>
    <x v="2"/>
    <x v="2"/>
    <x v="0"/>
    <x v="31"/>
    <x v="21"/>
    <x v="204"/>
    <x v="1218"/>
    <x v="0"/>
    <x v="55"/>
    <x v="1"/>
  </r>
  <r>
    <x v="55"/>
    <x v="111"/>
    <x v="2"/>
    <x v="2"/>
    <x v="0"/>
    <x v="31"/>
    <x v="21"/>
    <x v="75"/>
    <x v="1219"/>
    <x v="0"/>
    <x v="55"/>
    <x v="1"/>
  </r>
  <r>
    <x v="55"/>
    <x v="146"/>
    <x v="6"/>
    <x v="6"/>
    <x v="0"/>
    <x v="31"/>
    <x v="21"/>
    <x v="172"/>
    <x v="1220"/>
    <x v="0"/>
    <x v="55"/>
    <x v="1"/>
  </r>
  <r>
    <x v="55"/>
    <x v="87"/>
    <x v="6"/>
    <x v="6"/>
    <x v="0"/>
    <x v="31"/>
    <x v="21"/>
    <x v="189"/>
    <x v="1221"/>
    <x v="0"/>
    <x v="55"/>
    <x v="1"/>
  </r>
  <r>
    <x v="55"/>
    <x v="163"/>
    <x v="6"/>
    <x v="6"/>
    <x v="0"/>
    <x v="31"/>
    <x v="21"/>
    <x v="195"/>
    <x v="1222"/>
    <x v="0"/>
    <x v="55"/>
    <x v="1"/>
  </r>
  <r>
    <x v="55"/>
    <x v="15"/>
    <x v="6"/>
    <x v="6"/>
    <x v="0"/>
    <x v="31"/>
    <x v="21"/>
    <x v="216"/>
    <x v="1223"/>
    <x v="0"/>
    <x v="55"/>
    <x v="1"/>
  </r>
  <r>
    <x v="55"/>
    <x v="60"/>
    <x v="3"/>
    <x v="3"/>
    <x v="0"/>
    <x v="31"/>
    <x v="21"/>
    <x v="57"/>
    <x v="1224"/>
    <x v="0"/>
    <x v="55"/>
    <x v="1"/>
  </r>
  <r>
    <x v="55"/>
    <x v="10"/>
    <x v="3"/>
    <x v="3"/>
    <x v="0"/>
    <x v="31"/>
    <x v="21"/>
    <x v="123"/>
    <x v="1225"/>
    <x v="0"/>
    <x v="55"/>
    <x v="1"/>
  </r>
  <r>
    <x v="55"/>
    <x v="27"/>
    <x v="3"/>
    <x v="3"/>
    <x v="0"/>
    <x v="31"/>
    <x v="21"/>
    <x v="43"/>
    <x v="1226"/>
    <x v="0"/>
    <x v="55"/>
    <x v="1"/>
  </r>
  <r>
    <x v="55"/>
    <x v="43"/>
    <x v="3"/>
    <x v="3"/>
    <x v="0"/>
    <x v="31"/>
    <x v="21"/>
    <x v="71"/>
    <x v="1183"/>
    <x v="0"/>
    <x v="55"/>
    <x v="1"/>
  </r>
  <r>
    <x v="55"/>
    <x v="131"/>
    <x v="3"/>
    <x v="3"/>
    <x v="0"/>
    <x v="31"/>
    <x v="21"/>
    <x v="163"/>
    <x v="1227"/>
    <x v="0"/>
    <x v="55"/>
    <x v="1"/>
  </r>
  <r>
    <x v="55"/>
    <x v="68"/>
    <x v="4"/>
    <x v="4"/>
    <x v="0"/>
    <x v="31"/>
    <x v="21"/>
    <x v="222"/>
    <x v="1228"/>
    <x v="0"/>
    <x v="55"/>
    <x v="1"/>
  </r>
  <r>
    <x v="55"/>
    <x v="81"/>
    <x v="4"/>
    <x v="4"/>
    <x v="0"/>
    <x v="31"/>
    <x v="21"/>
    <x v="175"/>
    <x v="1229"/>
    <x v="0"/>
    <x v="55"/>
    <x v="1"/>
  </r>
  <r>
    <x v="55"/>
    <x v="30"/>
    <x v="4"/>
    <x v="4"/>
    <x v="0"/>
    <x v="31"/>
    <x v="21"/>
    <x v="159"/>
    <x v="1230"/>
    <x v="0"/>
    <x v="55"/>
    <x v="1"/>
  </r>
  <r>
    <x v="55"/>
    <x v="52"/>
    <x v="0"/>
    <x v="0"/>
    <x v="0"/>
    <x v="31"/>
    <x v="21"/>
    <x v="107"/>
    <x v="1231"/>
    <x v="0"/>
    <x v="55"/>
    <x v="1"/>
  </r>
  <r>
    <x v="55"/>
    <x v="119"/>
    <x v="0"/>
    <x v="0"/>
    <x v="0"/>
    <x v="31"/>
    <x v="21"/>
    <x v="96"/>
    <x v="1232"/>
    <x v="0"/>
    <x v="55"/>
    <x v="1"/>
  </r>
  <r>
    <x v="55"/>
    <x v="136"/>
    <x v="0"/>
    <x v="0"/>
    <x v="0"/>
    <x v="31"/>
    <x v="21"/>
    <x v="100"/>
    <x v="1194"/>
    <x v="0"/>
    <x v="55"/>
    <x v="1"/>
  </r>
  <r>
    <x v="55"/>
    <x v="166"/>
    <x v="0"/>
    <x v="0"/>
    <x v="0"/>
    <x v="31"/>
    <x v="21"/>
    <x v="217"/>
    <x v="951"/>
    <x v="0"/>
    <x v="55"/>
    <x v="1"/>
  </r>
  <r>
    <x v="55"/>
    <x v="72"/>
    <x v="5"/>
    <x v="5"/>
    <x v="0"/>
    <x v="31"/>
    <x v="21"/>
    <x v="38"/>
    <x v="1233"/>
    <x v="0"/>
    <x v="55"/>
    <x v="1"/>
  </r>
  <r>
    <x v="55"/>
    <x v="125"/>
    <x v="5"/>
    <x v="5"/>
    <x v="0"/>
    <x v="31"/>
    <x v="21"/>
    <x v="82"/>
    <x v="1234"/>
    <x v="0"/>
    <x v="55"/>
    <x v="1"/>
  </r>
  <r>
    <x v="55"/>
    <x v="77"/>
    <x v="5"/>
    <x v="5"/>
    <x v="0"/>
    <x v="31"/>
    <x v="21"/>
    <x v="156"/>
    <x v="1235"/>
    <x v="0"/>
    <x v="55"/>
    <x v="1"/>
  </r>
  <r>
    <x v="55"/>
    <x v="139"/>
    <x v="5"/>
    <x v="5"/>
    <x v="0"/>
    <x v="31"/>
    <x v="21"/>
    <x v="110"/>
    <x v="835"/>
    <x v="0"/>
    <x v="55"/>
    <x v="1"/>
  </r>
  <r>
    <x v="55"/>
    <x v="151"/>
    <x v="1"/>
    <x v="1"/>
    <x v="0"/>
    <x v="31"/>
    <x v="21"/>
    <x v="166"/>
    <x v="896"/>
    <x v="0"/>
    <x v="55"/>
    <x v="1"/>
  </r>
  <r>
    <x v="55"/>
    <x v="42"/>
    <x v="1"/>
    <x v="1"/>
    <x v="0"/>
    <x v="31"/>
    <x v="21"/>
    <x v="167"/>
    <x v="905"/>
    <x v="0"/>
    <x v="55"/>
    <x v="1"/>
  </r>
  <r>
    <x v="55"/>
    <x v="152"/>
    <x v="1"/>
    <x v="1"/>
    <x v="0"/>
    <x v="31"/>
    <x v="21"/>
    <x v="194"/>
    <x v="1236"/>
    <x v="0"/>
    <x v="55"/>
    <x v="1"/>
  </r>
  <r>
    <x v="55"/>
    <x v="98"/>
    <x v="1"/>
    <x v="1"/>
    <x v="0"/>
    <x v="31"/>
    <x v="21"/>
    <x v="198"/>
    <x v="1237"/>
    <x v="0"/>
    <x v="55"/>
    <x v="1"/>
  </r>
  <r>
    <x v="55"/>
    <x v="128"/>
    <x v="1"/>
    <x v="1"/>
    <x v="0"/>
    <x v="31"/>
    <x v="21"/>
    <x v="164"/>
    <x v="1238"/>
    <x v="0"/>
    <x v="55"/>
    <x v="1"/>
  </r>
  <r>
    <x v="55"/>
    <x v="1"/>
    <x v="1"/>
    <x v="1"/>
    <x v="0"/>
    <x v="31"/>
    <x v="1"/>
    <x v="1"/>
    <x v="1"/>
    <x v="297"/>
    <x v="55"/>
    <x v="1"/>
  </r>
  <r>
    <x v="55"/>
    <x v="70"/>
    <x v="2"/>
    <x v="2"/>
    <x v="0"/>
    <x v="32"/>
    <x v="21"/>
    <x v="36"/>
    <x v="1239"/>
    <x v="0"/>
    <x v="55"/>
    <x v="1"/>
  </r>
  <r>
    <x v="55"/>
    <x v="16"/>
    <x v="2"/>
    <x v="2"/>
    <x v="0"/>
    <x v="32"/>
    <x v="21"/>
    <x v="93"/>
    <x v="1240"/>
    <x v="0"/>
    <x v="55"/>
    <x v="1"/>
  </r>
  <r>
    <x v="55"/>
    <x v="106"/>
    <x v="2"/>
    <x v="2"/>
    <x v="0"/>
    <x v="32"/>
    <x v="21"/>
    <x v="223"/>
    <x v="1241"/>
    <x v="0"/>
    <x v="55"/>
    <x v="1"/>
  </r>
  <r>
    <x v="55"/>
    <x v="47"/>
    <x v="2"/>
    <x v="2"/>
    <x v="0"/>
    <x v="32"/>
    <x v="21"/>
    <x v="68"/>
    <x v="1242"/>
    <x v="0"/>
    <x v="55"/>
    <x v="1"/>
  </r>
  <r>
    <x v="55"/>
    <x v="85"/>
    <x v="2"/>
    <x v="2"/>
    <x v="0"/>
    <x v="32"/>
    <x v="21"/>
    <x v="161"/>
    <x v="1243"/>
    <x v="0"/>
    <x v="55"/>
    <x v="1"/>
  </r>
  <r>
    <x v="55"/>
    <x v="84"/>
    <x v="2"/>
    <x v="2"/>
    <x v="0"/>
    <x v="32"/>
    <x v="21"/>
    <x v="203"/>
    <x v="1244"/>
    <x v="0"/>
    <x v="55"/>
    <x v="1"/>
  </r>
  <r>
    <x v="55"/>
    <x v="35"/>
    <x v="2"/>
    <x v="2"/>
    <x v="0"/>
    <x v="32"/>
    <x v="21"/>
    <x v="170"/>
    <x v="1245"/>
    <x v="0"/>
    <x v="55"/>
    <x v="1"/>
  </r>
  <r>
    <x v="55"/>
    <x v="110"/>
    <x v="2"/>
    <x v="2"/>
    <x v="0"/>
    <x v="32"/>
    <x v="21"/>
    <x v="171"/>
    <x v="1246"/>
    <x v="0"/>
    <x v="55"/>
    <x v="1"/>
  </r>
  <r>
    <x v="55"/>
    <x v="111"/>
    <x v="2"/>
    <x v="2"/>
    <x v="0"/>
    <x v="32"/>
    <x v="21"/>
    <x v="75"/>
    <x v="1247"/>
    <x v="0"/>
    <x v="55"/>
    <x v="1"/>
  </r>
  <r>
    <x v="55"/>
    <x v="86"/>
    <x v="6"/>
    <x v="6"/>
    <x v="0"/>
    <x v="32"/>
    <x v="21"/>
    <x v="224"/>
    <x v="1248"/>
    <x v="0"/>
    <x v="55"/>
    <x v="1"/>
  </r>
  <r>
    <x v="55"/>
    <x v="36"/>
    <x v="6"/>
    <x v="6"/>
    <x v="0"/>
    <x v="32"/>
    <x v="21"/>
    <x v="94"/>
    <x v="1249"/>
    <x v="0"/>
    <x v="55"/>
    <x v="1"/>
  </r>
  <r>
    <x v="55"/>
    <x v="147"/>
    <x v="6"/>
    <x v="6"/>
    <x v="0"/>
    <x v="32"/>
    <x v="21"/>
    <x v="132"/>
    <x v="1250"/>
    <x v="0"/>
    <x v="55"/>
    <x v="1"/>
  </r>
  <r>
    <x v="55"/>
    <x v="137"/>
    <x v="6"/>
    <x v="6"/>
    <x v="0"/>
    <x v="32"/>
    <x v="21"/>
    <x v="102"/>
    <x v="1220"/>
    <x v="0"/>
    <x v="55"/>
    <x v="1"/>
  </r>
  <r>
    <x v="55"/>
    <x v="74"/>
    <x v="3"/>
    <x v="3"/>
    <x v="0"/>
    <x v="32"/>
    <x v="21"/>
    <x v="151"/>
    <x v="1251"/>
    <x v="0"/>
    <x v="55"/>
    <x v="1"/>
  </r>
  <r>
    <x v="55"/>
    <x v="26"/>
    <x v="3"/>
    <x v="3"/>
    <x v="0"/>
    <x v="32"/>
    <x v="21"/>
    <x v="115"/>
    <x v="1252"/>
    <x v="0"/>
    <x v="55"/>
    <x v="1"/>
  </r>
  <r>
    <x v="55"/>
    <x v="60"/>
    <x v="3"/>
    <x v="3"/>
    <x v="0"/>
    <x v="32"/>
    <x v="21"/>
    <x v="57"/>
    <x v="456"/>
    <x v="0"/>
    <x v="55"/>
    <x v="1"/>
  </r>
  <r>
    <x v="55"/>
    <x v="108"/>
    <x v="3"/>
    <x v="3"/>
    <x v="0"/>
    <x v="32"/>
    <x v="25"/>
    <x v="63"/>
    <x v="1253"/>
    <x v="0"/>
    <x v="55"/>
    <x v="1"/>
  </r>
  <r>
    <x v="55"/>
    <x v="108"/>
    <x v="3"/>
    <x v="3"/>
    <x v="0"/>
    <x v="32"/>
    <x v="21"/>
    <x v="63"/>
    <x v="1254"/>
    <x v="0"/>
    <x v="55"/>
    <x v="1"/>
  </r>
  <r>
    <x v="55"/>
    <x v="135"/>
    <x v="3"/>
    <x v="3"/>
    <x v="0"/>
    <x v="32"/>
    <x v="21"/>
    <x v="149"/>
    <x v="882"/>
    <x v="0"/>
    <x v="55"/>
    <x v="1"/>
  </r>
  <r>
    <x v="55"/>
    <x v="114"/>
    <x v="3"/>
    <x v="3"/>
    <x v="0"/>
    <x v="32"/>
    <x v="21"/>
    <x v="76"/>
    <x v="1255"/>
    <x v="0"/>
    <x v="55"/>
    <x v="1"/>
  </r>
  <r>
    <x v="55"/>
    <x v="56"/>
    <x v="3"/>
    <x v="3"/>
    <x v="0"/>
    <x v="32"/>
    <x v="21"/>
    <x v="153"/>
    <x v="1256"/>
    <x v="0"/>
    <x v="55"/>
    <x v="1"/>
  </r>
  <r>
    <x v="55"/>
    <x v="99"/>
    <x v="3"/>
    <x v="3"/>
    <x v="0"/>
    <x v="32"/>
    <x v="21"/>
    <x v="116"/>
    <x v="1257"/>
    <x v="0"/>
    <x v="55"/>
    <x v="1"/>
  </r>
  <r>
    <x v="55"/>
    <x v="68"/>
    <x v="4"/>
    <x v="4"/>
    <x v="0"/>
    <x v="32"/>
    <x v="21"/>
    <x v="222"/>
    <x v="1258"/>
    <x v="0"/>
    <x v="55"/>
    <x v="1"/>
  </r>
  <r>
    <x v="55"/>
    <x v="68"/>
    <x v="4"/>
    <x v="4"/>
    <x v="0"/>
    <x v="32"/>
    <x v="26"/>
    <x v="222"/>
    <x v="1259"/>
    <x v="0"/>
    <x v="55"/>
    <x v="1"/>
  </r>
  <r>
    <x v="55"/>
    <x v="81"/>
    <x v="4"/>
    <x v="4"/>
    <x v="0"/>
    <x v="32"/>
    <x v="21"/>
    <x v="175"/>
    <x v="896"/>
    <x v="0"/>
    <x v="55"/>
    <x v="1"/>
  </r>
  <r>
    <x v="55"/>
    <x v="126"/>
    <x v="4"/>
    <x v="4"/>
    <x v="0"/>
    <x v="32"/>
    <x v="21"/>
    <x v="83"/>
    <x v="1260"/>
    <x v="0"/>
    <x v="55"/>
    <x v="1"/>
  </r>
  <r>
    <x v="55"/>
    <x v="78"/>
    <x v="4"/>
    <x v="4"/>
    <x v="0"/>
    <x v="32"/>
    <x v="21"/>
    <x v="160"/>
    <x v="1261"/>
    <x v="0"/>
    <x v="55"/>
    <x v="1"/>
  </r>
  <r>
    <x v="55"/>
    <x v="90"/>
    <x v="0"/>
    <x v="0"/>
    <x v="0"/>
    <x v="32"/>
    <x v="21"/>
    <x v="79"/>
    <x v="1262"/>
    <x v="0"/>
    <x v="55"/>
    <x v="1"/>
  </r>
  <r>
    <x v="55"/>
    <x v="159"/>
    <x v="0"/>
    <x v="0"/>
    <x v="0"/>
    <x v="32"/>
    <x v="21"/>
    <x v="177"/>
    <x v="1263"/>
    <x v="0"/>
    <x v="55"/>
    <x v="1"/>
  </r>
  <r>
    <x v="55"/>
    <x v="120"/>
    <x v="0"/>
    <x v="0"/>
    <x v="0"/>
    <x v="32"/>
    <x v="21"/>
    <x v="212"/>
    <x v="1264"/>
    <x v="0"/>
    <x v="55"/>
    <x v="1"/>
  </r>
  <r>
    <x v="55"/>
    <x v="100"/>
    <x v="0"/>
    <x v="0"/>
    <x v="0"/>
    <x v="32"/>
    <x v="21"/>
    <x v="73"/>
    <x v="1265"/>
    <x v="0"/>
    <x v="55"/>
    <x v="1"/>
  </r>
  <r>
    <x v="55"/>
    <x v="92"/>
    <x v="0"/>
    <x v="0"/>
    <x v="0"/>
    <x v="32"/>
    <x v="21"/>
    <x v="109"/>
    <x v="1266"/>
    <x v="0"/>
    <x v="55"/>
    <x v="1"/>
  </r>
  <r>
    <x v="55"/>
    <x v="136"/>
    <x v="0"/>
    <x v="0"/>
    <x v="0"/>
    <x v="32"/>
    <x v="21"/>
    <x v="100"/>
    <x v="1267"/>
    <x v="0"/>
    <x v="55"/>
    <x v="1"/>
  </r>
  <r>
    <x v="55"/>
    <x v="32"/>
    <x v="5"/>
    <x v="5"/>
    <x v="0"/>
    <x v="32"/>
    <x v="21"/>
    <x v="81"/>
    <x v="1268"/>
    <x v="0"/>
    <x v="55"/>
    <x v="1"/>
  </r>
  <r>
    <x v="55"/>
    <x v="76"/>
    <x v="5"/>
    <x v="5"/>
    <x v="0"/>
    <x v="32"/>
    <x v="21"/>
    <x v="182"/>
    <x v="1269"/>
    <x v="0"/>
    <x v="55"/>
    <x v="1"/>
  </r>
  <r>
    <x v="55"/>
    <x v="72"/>
    <x v="5"/>
    <x v="5"/>
    <x v="0"/>
    <x v="32"/>
    <x v="21"/>
    <x v="38"/>
    <x v="758"/>
    <x v="0"/>
    <x v="55"/>
    <x v="1"/>
  </r>
  <r>
    <x v="55"/>
    <x v="168"/>
    <x v="5"/>
    <x v="5"/>
    <x v="0"/>
    <x v="32"/>
    <x v="21"/>
    <x v="225"/>
    <x v="1157"/>
    <x v="0"/>
    <x v="55"/>
    <x v="1"/>
  </r>
  <r>
    <x v="55"/>
    <x v="153"/>
    <x v="5"/>
    <x v="5"/>
    <x v="0"/>
    <x v="32"/>
    <x v="21"/>
    <x v="157"/>
    <x v="1270"/>
    <x v="0"/>
    <x v="55"/>
    <x v="1"/>
  </r>
  <r>
    <x v="55"/>
    <x v="124"/>
    <x v="5"/>
    <x v="5"/>
    <x v="0"/>
    <x v="32"/>
    <x v="21"/>
    <x v="206"/>
    <x v="1271"/>
    <x v="0"/>
    <x v="55"/>
    <x v="1"/>
  </r>
  <r>
    <x v="55"/>
    <x v="95"/>
    <x v="1"/>
    <x v="1"/>
    <x v="0"/>
    <x v="32"/>
    <x v="21"/>
    <x v="97"/>
    <x v="1272"/>
    <x v="0"/>
    <x v="55"/>
    <x v="1"/>
  </r>
  <r>
    <x v="55"/>
    <x v="42"/>
    <x v="1"/>
    <x v="1"/>
    <x v="0"/>
    <x v="32"/>
    <x v="21"/>
    <x v="167"/>
    <x v="865"/>
    <x v="0"/>
    <x v="55"/>
    <x v="1"/>
  </r>
  <r>
    <x v="55"/>
    <x v="73"/>
    <x v="1"/>
    <x v="1"/>
    <x v="0"/>
    <x v="32"/>
    <x v="21"/>
    <x v="39"/>
    <x v="1273"/>
    <x v="0"/>
    <x v="55"/>
    <x v="1"/>
  </r>
  <r>
    <x v="55"/>
    <x v="128"/>
    <x v="1"/>
    <x v="1"/>
    <x v="0"/>
    <x v="32"/>
    <x v="21"/>
    <x v="164"/>
    <x v="765"/>
    <x v="0"/>
    <x v="55"/>
    <x v="1"/>
  </r>
  <r>
    <x v="55"/>
    <x v="1"/>
    <x v="1"/>
    <x v="1"/>
    <x v="0"/>
    <x v="32"/>
    <x v="1"/>
    <x v="1"/>
    <x v="1"/>
    <x v="298"/>
    <x v="55"/>
    <x v="1"/>
  </r>
  <r>
    <x v="55"/>
    <x v="62"/>
    <x v="4"/>
    <x v="4"/>
    <x v="0"/>
    <x v="33"/>
    <x v="21"/>
    <x v="176"/>
    <x v="1274"/>
    <x v="0"/>
    <x v="55"/>
    <x v="1"/>
  </r>
  <r>
    <x v="55"/>
    <x v="14"/>
    <x v="1"/>
    <x v="1"/>
    <x v="0"/>
    <x v="33"/>
    <x v="25"/>
    <x v="112"/>
    <x v="1275"/>
    <x v="0"/>
    <x v="55"/>
    <x v="1"/>
  </r>
  <r>
    <x v="55"/>
    <x v="1"/>
    <x v="1"/>
    <x v="1"/>
    <x v="0"/>
    <x v="33"/>
    <x v="1"/>
    <x v="1"/>
    <x v="1"/>
    <x v="299"/>
    <x v="55"/>
    <x v="1"/>
  </r>
  <r>
    <x v="55"/>
    <x v="134"/>
    <x v="6"/>
    <x v="6"/>
    <x v="0"/>
    <x v="34"/>
    <x v="21"/>
    <x v="226"/>
    <x v="1276"/>
    <x v="0"/>
    <x v="55"/>
    <x v="1"/>
  </r>
  <r>
    <x v="55"/>
    <x v="147"/>
    <x v="6"/>
    <x v="6"/>
    <x v="0"/>
    <x v="34"/>
    <x v="21"/>
    <x v="132"/>
    <x v="1277"/>
    <x v="0"/>
    <x v="55"/>
    <x v="1"/>
  </r>
  <r>
    <x v="55"/>
    <x v="104"/>
    <x v="3"/>
    <x v="3"/>
    <x v="0"/>
    <x v="34"/>
    <x v="21"/>
    <x v="196"/>
    <x v="1278"/>
    <x v="0"/>
    <x v="55"/>
    <x v="1"/>
  </r>
  <r>
    <x v="55"/>
    <x v="81"/>
    <x v="4"/>
    <x v="4"/>
    <x v="0"/>
    <x v="34"/>
    <x v="21"/>
    <x v="175"/>
    <x v="1279"/>
    <x v="0"/>
    <x v="55"/>
    <x v="1"/>
  </r>
  <r>
    <x v="55"/>
    <x v="159"/>
    <x v="0"/>
    <x v="0"/>
    <x v="0"/>
    <x v="34"/>
    <x v="21"/>
    <x v="177"/>
    <x v="1280"/>
    <x v="0"/>
    <x v="55"/>
    <x v="1"/>
  </r>
  <r>
    <x v="55"/>
    <x v="72"/>
    <x v="5"/>
    <x v="5"/>
    <x v="0"/>
    <x v="34"/>
    <x v="21"/>
    <x v="38"/>
    <x v="1281"/>
    <x v="0"/>
    <x v="55"/>
    <x v="1"/>
  </r>
  <r>
    <x v="55"/>
    <x v="42"/>
    <x v="1"/>
    <x v="1"/>
    <x v="0"/>
    <x v="34"/>
    <x v="21"/>
    <x v="167"/>
    <x v="1282"/>
    <x v="0"/>
    <x v="55"/>
    <x v="1"/>
  </r>
  <r>
    <x v="55"/>
    <x v="1"/>
    <x v="1"/>
    <x v="1"/>
    <x v="0"/>
    <x v="34"/>
    <x v="1"/>
    <x v="1"/>
    <x v="1"/>
    <x v="300"/>
    <x v="55"/>
    <x v="1"/>
  </r>
  <r>
    <x v="55"/>
    <x v="70"/>
    <x v="2"/>
    <x v="2"/>
    <x v="0"/>
    <x v="18"/>
    <x v="21"/>
    <x v="36"/>
    <x v="1283"/>
    <x v="0"/>
    <x v="55"/>
    <x v="1"/>
  </r>
  <r>
    <x v="55"/>
    <x v="64"/>
    <x v="2"/>
    <x v="2"/>
    <x v="0"/>
    <x v="18"/>
    <x v="25"/>
    <x v="139"/>
    <x v="1284"/>
    <x v="0"/>
    <x v="55"/>
    <x v="1"/>
  </r>
  <r>
    <x v="55"/>
    <x v="25"/>
    <x v="2"/>
    <x v="2"/>
    <x v="0"/>
    <x v="18"/>
    <x v="21"/>
    <x v="169"/>
    <x v="899"/>
    <x v="0"/>
    <x v="55"/>
    <x v="1"/>
  </r>
  <r>
    <x v="55"/>
    <x v="35"/>
    <x v="2"/>
    <x v="2"/>
    <x v="0"/>
    <x v="18"/>
    <x v="21"/>
    <x v="170"/>
    <x v="1285"/>
    <x v="0"/>
    <x v="55"/>
    <x v="1"/>
  </r>
  <r>
    <x v="55"/>
    <x v="110"/>
    <x v="2"/>
    <x v="2"/>
    <x v="0"/>
    <x v="18"/>
    <x v="25"/>
    <x v="171"/>
    <x v="907"/>
    <x v="0"/>
    <x v="55"/>
    <x v="1"/>
  </r>
  <r>
    <x v="55"/>
    <x v="110"/>
    <x v="2"/>
    <x v="2"/>
    <x v="0"/>
    <x v="18"/>
    <x v="21"/>
    <x v="171"/>
    <x v="1286"/>
    <x v="0"/>
    <x v="55"/>
    <x v="1"/>
  </r>
  <r>
    <x v="55"/>
    <x v="111"/>
    <x v="2"/>
    <x v="2"/>
    <x v="0"/>
    <x v="18"/>
    <x v="21"/>
    <x v="75"/>
    <x v="736"/>
    <x v="0"/>
    <x v="55"/>
    <x v="1"/>
  </r>
  <r>
    <x v="55"/>
    <x v="36"/>
    <x v="6"/>
    <x v="6"/>
    <x v="0"/>
    <x v="18"/>
    <x v="25"/>
    <x v="94"/>
    <x v="1287"/>
    <x v="0"/>
    <x v="55"/>
    <x v="1"/>
  </r>
  <r>
    <x v="55"/>
    <x v="164"/>
    <x v="6"/>
    <x v="6"/>
    <x v="0"/>
    <x v="18"/>
    <x v="25"/>
    <x v="200"/>
    <x v="1288"/>
    <x v="0"/>
    <x v="55"/>
    <x v="1"/>
  </r>
  <r>
    <x v="55"/>
    <x v="137"/>
    <x v="6"/>
    <x v="6"/>
    <x v="0"/>
    <x v="18"/>
    <x v="21"/>
    <x v="102"/>
    <x v="736"/>
    <x v="0"/>
    <x v="55"/>
    <x v="1"/>
  </r>
  <r>
    <x v="55"/>
    <x v="60"/>
    <x v="3"/>
    <x v="3"/>
    <x v="0"/>
    <x v="18"/>
    <x v="21"/>
    <x v="57"/>
    <x v="782"/>
    <x v="0"/>
    <x v="55"/>
    <x v="1"/>
  </r>
  <r>
    <x v="55"/>
    <x v="79"/>
    <x v="3"/>
    <x v="3"/>
    <x v="0"/>
    <x v="18"/>
    <x v="21"/>
    <x v="142"/>
    <x v="1289"/>
    <x v="0"/>
    <x v="55"/>
    <x v="1"/>
  </r>
  <r>
    <x v="55"/>
    <x v="89"/>
    <x v="4"/>
    <x v="4"/>
    <x v="0"/>
    <x v="18"/>
    <x v="21"/>
    <x v="154"/>
    <x v="736"/>
    <x v="0"/>
    <x v="55"/>
    <x v="1"/>
  </r>
  <r>
    <x v="55"/>
    <x v="51"/>
    <x v="4"/>
    <x v="4"/>
    <x v="0"/>
    <x v="18"/>
    <x v="21"/>
    <x v="34"/>
    <x v="815"/>
    <x v="0"/>
    <x v="55"/>
    <x v="1"/>
  </r>
  <r>
    <x v="55"/>
    <x v="90"/>
    <x v="0"/>
    <x v="0"/>
    <x v="0"/>
    <x v="18"/>
    <x v="21"/>
    <x v="79"/>
    <x v="1290"/>
    <x v="0"/>
    <x v="55"/>
    <x v="1"/>
  </r>
  <r>
    <x v="55"/>
    <x v="168"/>
    <x v="5"/>
    <x v="5"/>
    <x v="0"/>
    <x v="18"/>
    <x v="21"/>
    <x v="225"/>
    <x v="736"/>
    <x v="0"/>
    <x v="55"/>
    <x v="1"/>
  </r>
  <r>
    <x v="55"/>
    <x v="139"/>
    <x v="5"/>
    <x v="5"/>
    <x v="0"/>
    <x v="18"/>
    <x v="21"/>
    <x v="110"/>
    <x v="735"/>
    <x v="0"/>
    <x v="55"/>
    <x v="1"/>
  </r>
  <r>
    <x v="55"/>
    <x v="161"/>
    <x v="1"/>
    <x v="1"/>
    <x v="0"/>
    <x v="18"/>
    <x v="21"/>
    <x v="186"/>
    <x v="736"/>
    <x v="0"/>
    <x v="55"/>
    <x v="1"/>
  </r>
  <r>
    <x v="55"/>
    <x v="95"/>
    <x v="1"/>
    <x v="1"/>
    <x v="0"/>
    <x v="18"/>
    <x v="21"/>
    <x v="97"/>
    <x v="736"/>
    <x v="0"/>
    <x v="55"/>
    <x v="1"/>
  </r>
  <r>
    <x v="55"/>
    <x v="155"/>
    <x v="1"/>
    <x v="1"/>
    <x v="0"/>
    <x v="18"/>
    <x v="21"/>
    <x v="145"/>
    <x v="1291"/>
    <x v="0"/>
    <x v="55"/>
    <x v="1"/>
  </r>
  <r>
    <x v="55"/>
    <x v="1"/>
    <x v="1"/>
    <x v="1"/>
    <x v="0"/>
    <x v="18"/>
    <x v="1"/>
    <x v="1"/>
    <x v="1"/>
    <x v="301"/>
    <x v="55"/>
    <x v="1"/>
  </r>
  <r>
    <x v="56"/>
    <x v="117"/>
    <x v="0"/>
    <x v="0"/>
    <x v="0"/>
    <x v="2"/>
    <x v="20"/>
    <x v="227"/>
    <x v="750"/>
    <x v="0"/>
    <x v="56"/>
    <x v="1"/>
  </r>
  <r>
    <x v="56"/>
    <x v="42"/>
    <x v="1"/>
    <x v="1"/>
    <x v="0"/>
    <x v="2"/>
    <x v="20"/>
    <x v="227"/>
    <x v="747"/>
    <x v="0"/>
    <x v="56"/>
    <x v="1"/>
  </r>
  <r>
    <x v="56"/>
    <x v="1"/>
    <x v="1"/>
    <x v="1"/>
    <x v="0"/>
    <x v="2"/>
    <x v="1"/>
    <x v="1"/>
    <x v="1"/>
    <x v="302"/>
    <x v="56"/>
    <x v="1"/>
  </r>
  <r>
    <x v="56"/>
    <x v="1"/>
    <x v="1"/>
    <x v="1"/>
    <x v="0"/>
    <x v="0"/>
    <x v="1"/>
    <x v="1"/>
    <x v="1"/>
    <x v="303"/>
    <x v="56"/>
    <x v="1"/>
  </r>
  <r>
    <x v="57"/>
    <x v="88"/>
    <x v="6"/>
    <x v="6"/>
    <x v="0"/>
    <x v="2"/>
    <x v="20"/>
    <x v="228"/>
    <x v="1292"/>
    <x v="0"/>
    <x v="57"/>
    <x v="1"/>
  </r>
  <r>
    <x v="57"/>
    <x v="38"/>
    <x v="4"/>
    <x v="4"/>
    <x v="0"/>
    <x v="2"/>
    <x v="20"/>
    <x v="228"/>
    <x v="742"/>
    <x v="0"/>
    <x v="57"/>
    <x v="1"/>
  </r>
  <r>
    <x v="57"/>
    <x v="31"/>
    <x v="4"/>
    <x v="4"/>
    <x v="0"/>
    <x v="2"/>
    <x v="20"/>
    <x v="228"/>
    <x v="742"/>
    <x v="0"/>
    <x v="57"/>
    <x v="1"/>
  </r>
  <r>
    <x v="57"/>
    <x v="159"/>
    <x v="0"/>
    <x v="0"/>
    <x v="0"/>
    <x v="2"/>
    <x v="20"/>
    <x v="228"/>
    <x v="737"/>
    <x v="0"/>
    <x v="57"/>
    <x v="1"/>
  </r>
  <r>
    <x v="57"/>
    <x v="91"/>
    <x v="0"/>
    <x v="0"/>
    <x v="0"/>
    <x v="2"/>
    <x v="20"/>
    <x v="228"/>
    <x v="747"/>
    <x v="0"/>
    <x v="57"/>
    <x v="1"/>
  </r>
  <r>
    <x v="57"/>
    <x v="121"/>
    <x v="0"/>
    <x v="0"/>
    <x v="0"/>
    <x v="2"/>
    <x v="20"/>
    <x v="228"/>
    <x v="744"/>
    <x v="0"/>
    <x v="57"/>
    <x v="1"/>
  </r>
  <r>
    <x v="57"/>
    <x v="46"/>
    <x v="0"/>
    <x v="0"/>
    <x v="0"/>
    <x v="2"/>
    <x v="20"/>
    <x v="228"/>
    <x v="744"/>
    <x v="0"/>
    <x v="57"/>
    <x v="1"/>
  </r>
  <r>
    <x v="57"/>
    <x v="41"/>
    <x v="1"/>
    <x v="1"/>
    <x v="0"/>
    <x v="2"/>
    <x v="20"/>
    <x v="228"/>
    <x v="1293"/>
    <x v="0"/>
    <x v="57"/>
    <x v="1"/>
  </r>
  <r>
    <x v="57"/>
    <x v="73"/>
    <x v="1"/>
    <x v="1"/>
    <x v="0"/>
    <x v="2"/>
    <x v="20"/>
    <x v="228"/>
    <x v="744"/>
    <x v="0"/>
    <x v="57"/>
    <x v="1"/>
  </r>
  <r>
    <x v="57"/>
    <x v="1"/>
    <x v="1"/>
    <x v="1"/>
    <x v="0"/>
    <x v="2"/>
    <x v="1"/>
    <x v="1"/>
    <x v="1"/>
    <x v="304"/>
    <x v="57"/>
    <x v="1"/>
  </r>
  <r>
    <x v="58"/>
    <x v="70"/>
    <x v="2"/>
    <x v="2"/>
    <x v="0"/>
    <x v="2"/>
    <x v="26"/>
    <x v="36"/>
    <x v="865"/>
    <x v="0"/>
    <x v="58"/>
    <x v="1"/>
  </r>
  <r>
    <x v="58"/>
    <x v="106"/>
    <x v="2"/>
    <x v="2"/>
    <x v="0"/>
    <x v="2"/>
    <x v="21"/>
    <x v="223"/>
    <x v="782"/>
    <x v="0"/>
    <x v="58"/>
    <x v="1"/>
  </r>
  <r>
    <x v="58"/>
    <x v="164"/>
    <x v="6"/>
    <x v="6"/>
    <x v="0"/>
    <x v="2"/>
    <x v="21"/>
    <x v="200"/>
    <x v="761"/>
    <x v="0"/>
    <x v="58"/>
    <x v="1"/>
  </r>
  <r>
    <x v="58"/>
    <x v="78"/>
    <x v="4"/>
    <x v="4"/>
    <x v="0"/>
    <x v="2"/>
    <x v="21"/>
    <x v="160"/>
    <x v="782"/>
    <x v="0"/>
    <x v="58"/>
    <x v="1"/>
  </r>
  <r>
    <x v="58"/>
    <x v="160"/>
    <x v="0"/>
    <x v="0"/>
    <x v="0"/>
    <x v="2"/>
    <x v="26"/>
    <x v="179"/>
    <x v="1294"/>
    <x v="0"/>
    <x v="58"/>
    <x v="1"/>
  </r>
  <r>
    <x v="58"/>
    <x v="58"/>
    <x v="1"/>
    <x v="1"/>
    <x v="0"/>
    <x v="2"/>
    <x v="21"/>
    <x v="84"/>
    <x v="1295"/>
    <x v="0"/>
    <x v="58"/>
    <x v="1"/>
  </r>
  <r>
    <x v="58"/>
    <x v="40"/>
    <x v="1"/>
    <x v="1"/>
    <x v="0"/>
    <x v="2"/>
    <x v="26"/>
    <x v="125"/>
    <x v="1296"/>
    <x v="0"/>
    <x v="58"/>
    <x v="1"/>
  </r>
  <r>
    <x v="58"/>
    <x v="127"/>
    <x v="1"/>
    <x v="1"/>
    <x v="0"/>
    <x v="2"/>
    <x v="21"/>
    <x v="85"/>
    <x v="1295"/>
    <x v="0"/>
    <x v="58"/>
    <x v="1"/>
  </r>
  <r>
    <x v="58"/>
    <x v="1"/>
    <x v="1"/>
    <x v="1"/>
    <x v="0"/>
    <x v="2"/>
    <x v="1"/>
    <x v="1"/>
    <x v="1"/>
    <x v="305"/>
    <x v="58"/>
    <x v="1"/>
  </r>
  <r>
    <x v="59"/>
    <x v="56"/>
    <x v="3"/>
    <x v="3"/>
    <x v="0"/>
    <x v="2"/>
    <x v="21"/>
    <x v="153"/>
    <x v="814"/>
    <x v="0"/>
    <x v="59"/>
    <x v="1"/>
  </r>
  <r>
    <x v="59"/>
    <x v="120"/>
    <x v="0"/>
    <x v="0"/>
    <x v="0"/>
    <x v="2"/>
    <x v="20"/>
    <x v="229"/>
    <x v="814"/>
    <x v="0"/>
    <x v="59"/>
    <x v="1"/>
  </r>
  <r>
    <x v="59"/>
    <x v="83"/>
    <x v="1"/>
    <x v="1"/>
    <x v="0"/>
    <x v="2"/>
    <x v="26"/>
    <x v="215"/>
    <x v="1"/>
    <x v="306"/>
    <x v="59"/>
    <x v="1"/>
  </r>
  <r>
    <x v="59"/>
    <x v="1"/>
    <x v="1"/>
    <x v="1"/>
    <x v="0"/>
    <x v="2"/>
    <x v="1"/>
    <x v="1"/>
    <x v="1"/>
    <x v="307"/>
    <x v="59"/>
    <x v="1"/>
  </r>
  <r>
    <x v="60"/>
    <x v="143"/>
    <x v="2"/>
    <x v="2"/>
    <x v="0"/>
    <x v="2"/>
    <x v="20"/>
    <x v="230"/>
    <x v="1297"/>
    <x v="0"/>
    <x v="60"/>
    <x v="1"/>
  </r>
  <r>
    <x v="60"/>
    <x v="157"/>
    <x v="2"/>
    <x v="2"/>
    <x v="0"/>
    <x v="2"/>
    <x v="20"/>
    <x v="230"/>
    <x v="1298"/>
    <x v="0"/>
    <x v="60"/>
    <x v="1"/>
  </r>
  <r>
    <x v="60"/>
    <x v="36"/>
    <x v="6"/>
    <x v="6"/>
    <x v="0"/>
    <x v="2"/>
    <x v="20"/>
    <x v="230"/>
    <x v="1299"/>
    <x v="0"/>
    <x v="60"/>
    <x v="1"/>
  </r>
  <r>
    <x v="60"/>
    <x v="147"/>
    <x v="6"/>
    <x v="6"/>
    <x v="0"/>
    <x v="2"/>
    <x v="20"/>
    <x v="230"/>
    <x v="768"/>
    <x v="0"/>
    <x v="60"/>
    <x v="1"/>
  </r>
  <r>
    <x v="60"/>
    <x v="108"/>
    <x v="3"/>
    <x v="3"/>
    <x v="0"/>
    <x v="2"/>
    <x v="20"/>
    <x v="230"/>
    <x v="814"/>
    <x v="0"/>
    <x v="60"/>
    <x v="1"/>
  </r>
  <r>
    <x v="60"/>
    <x v="1"/>
    <x v="1"/>
    <x v="1"/>
    <x v="0"/>
    <x v="2"/>
    <x v="1"/>
    <x v="1"/>
    <x v="1"/>
    <x v="308"/>
    <x v="60"/>
    <x v="1"/>
  </r>
  <r>
    <x v="61"/>
    <x v="61"/>
    <x v="3"/>
    <x v="3"/>
    <x v="0"/>
    <x v="2"/>
    <x v="20"/>
    <x v="231"/>
    <x v="780"/>
    <x v="0"/>
    <x v="61"/>
    <x v="1"/>
  </r>
  <r>
    <x v="61"/>
    <x v="56"/>
    <x v="3"/>
    <x v="3"/>
    <x v="0"/>
    <x v="2"/>
    <x v="29"/>
    <x v="51"/>
    <x v="1"/>
    <x v="188"/>
    <x v="61"/>
    <x v="1"/>
  </r>
  <r>
    <x v="61"/>
    <x v="90"/>
    <x v="0"/>
    <x v="0"/>
    <x v="0"/>
    <x v="2"/>
    <x v="21"/>
    <x v="79"/>
    <x v="974"/>
    <x v="0"/>
    <x v="61"/>
    <x v="1"/>
  </r>
  <r>
    <x v="61"/>
    <x v="91"/>
    <x v="0"/>
    <x v="0"/>
    <x v="0"/>
    <x v="2"/>
    <x v="21"/>
    <x v="118"/>
    <x v="974"/>
    <x v="0"/>
    <x v="61"/>
    <x v="1"/>
  </r>
  <r>
    <x v="61"/>
    <x v="1"/>
    <x v="1"/>
    <x v="1"/>
    <x v="0"/>
    <x v="2"/>
    <x v="1"/>
    <x v="1"/>
    <x v="1"/>
    <x v="309"/>
    <x v="61"/>
    <x v="1"/>
  </r>
  <r>
    <x v="61"/>
    <x v="11"/>
    <x v="6"/>
    <x v="6"/>
    <x v="0"/>
    <x v="1"/>
    <x v="21"/>
    <x v="91"/>
    <x v="839"/>
    <x v="0"/>
    <x v="61"/>
    <x v="1"/>
  </r>
  <r>
    <x v="61"/>
    <x v="1"/>
    <x v="1"/>
    <x v="1"/>
    <x v="0"/>
    <x v="1"/>
    <x v="1"/>
    <x v="1"/>
    <x v="1"/>
    <x v="310"/>
    <x v="61"/>
    <x v="1"/>
  </r>
  <r>
    <x v="62"/>
    <x v="71"/>
    <x v="6"/>
    <x v="6"/>
    <x v="0"/>
    <x v="2"/>
    <x v="20"/>
    <x v="232"/>
    <x v="742"/>
    <x v="0"/>
    <x v="62"/>
    <x v="1"/>
  </r>
  <r>
    <x v="62"/>
    <x v="22"/>
    <x v="1"/>
    <x v="1"/>
    <x v="0"/>
    <x v="2"/>
    <x v="20"/>
    <x v="232"/>
    <x v="751"/>
    <x v="0"/>
    <x v="62"/>
    <x v="1"/>
  </r>
  <r>
    <x v="62"/>
    <x v="1"/>
    <x v="1"/>
    <x v="1"/>
    <x v="0"/>
    <x v="2"/>
    <x v="1"/>
    <x v="1"/>
    <x v="1"/>
    <x v="311"/>
    <x v="62"/>
    <x v="1"/>
  </r>
  <r>
    <x v="63"/>
    <x v="135"/>
    <x v="3"/>
    <x v="3"/>
    <x v="0"/>
    <x v="2"/>
    <x v="21"/>
    <x v="149"/>
    <x v="1046"/>
    <x v="0"/>
    <x v="63"/>
    <x v="1"/>
  </r>
  <r>
    <x v="63"/>
    <x v="114"/>
    <x v="3"/>
    <x v="3"/>
    <x v="0"/>
    <x v="2"/>
    <x v="20"/>
    <x v="233"/>
    <x v="771"/>
    <x v="0"/>
    <x v="63"/>
    <x v="1"/>
  </r>
  <r>
    <x v="63"/>
    <x v="68"/>
    <x v="4"/>
    <x v="4"/>
    <x v="0"/>
    <x v="2"/>
    <x v="20"/>
    <x v="233"/>
    <x v="816"/>
    <x v="0"/>
    <x v="63"/>
    <x v="1"/>
  </r>
  <r>
    <x v="63"/>
    <x v="132"/>
    <x v="4"/>
    <x v="4"/>
    <x v="0"/>
    <x v="2"/>
    <x v="20"/>
    <x v="233"/>
    <x v="771"/>
    <x v="0"/>
    <x v="63"/>
    <x v="1"/>
  </r>
  <r>
    <x v="63"/>
    <x v="89"/>
    <x v="4"/>
    <x v="4"/>
    <x v="0"/>
    <x v="2"/>
    <x v="20"/>
    <x v="233"/>
    <x v="1300"/>
    <x v="0"/>
    <x v="63"/>
    <x v="1"/>
  </r>
  <r>
    <x v="63"/>
    <x v="52"/>
    <x v="0"/>
    <x v="0"/>
    <x v="0"/>
    <x v="2"/>
    <x v="20"/>
    <x v="233"/>
    <x v="771"/>
    <x v="0"/>
    <x v="63"/>
    <x v="1"/>
  </r>
  <r>
    <x v="63"/>
    <x v="120"/>
    <x v="0"/>
    <x v="0"/>
    <x v="0"/>
    <x v="2"/>
    <x v="20"/>
    <x v="233"/>
    <x v="1300"/>
    <x v="0"/>
    <x v="63"/>
    <x v="1"/>
  </r>
  <r>
    <x v="63"/>
    <x v="77"/>
    <x v="5"/>
    <x v="5"/>
    <x v="0"/>
    <x v="2"/>
    <x v="20"/>
    <x v="233"/>
    <x v="771"/>
    <x v="0"/>
    <x v="63"/>
    <x v="1"/>
  </r>
  <r>
    <x v="63"/>
    <x v="155"/>
    <x v="1"/>
    <x v="1"/>
    <x v="0"/>
    <x v="2"/>
    <x v="21"/>
    <x v="145"/>
    <x v="769"/>
    <x v="0"/>
    <x v="63"/>
    <x v="1"/>
  </r>
  <r>
    <x v="63"/>
    <x v="1"/>
    <x v="1"/>
    <x v="1"/>
    <x v="0"/>
    <x v="2"/>
    <x v="1"/>
    <x v="1"/>
    <x v="1"/>
    <x v="312"/>
    <x v="63"/>
    <x v="1"/>
  </r>
  <r>
    <x v="64"/>
    <x v="35"/>
    <x v="2"/>
    <x v="2"/>
    <x v="0"/>
    <x v="2"/>
    <x v="20"/>
    <x v="234"/>
    <x v="747"/>
    <x v="0"/>
    <x v="64"/>
    <x v="1"/>
  </r>
  <r>
    <x v="64"/>
    <x v="79"/>
    <x v="3"/>
    <x v="3"/>
    <x v="0"/>
    <x v="2"/>
    <x v="20"/>
    <x v="234"/>
    <x v="744"/>
    <x v="0"/>
    <x v="64"/>
    <x v="1"/>
  </r>
  <r>
    <x v="64"/>
    <x v="4"/>
    <x v="4"/>
    <x v="4"/>
    <x v="0"/>
    <x v="2"/>
    <x v="20"/>
    <x v="234"/>
    <x v="768"/>
    <x v="0"/>
    <x v="64"/>
    <x v="1"/>
  </r>
  <r>
    <x v="64"/>
    <x v="51"/>
    <x v="4"/>
    <x v="4"/>
    <x v="0"/>
    <x v="2"/>
    <x v="20"/>
    <x v="234"/>
    <x v="776"/>
    <x v="0"/>
    <x v="64"/>
    <x v="1"/>
  </r>
  <r>
    <x v="64"/>
    <x v="98"/>
    <x v="1"/>
    <x v="1"/>
    <x v="0"/>
    <x v="2"/>
    <x v="20"/>
    <x v="234"/>
    <x v="1301"/>
    <x v="0"/>
    <x v="64"/>
    <x v="1"/>
  </r>
  <r>
    <x v="64"/>
    <x v="128"/>
    <x v="1"/>
    <x v="1"/>
    <x v="0"/>
    <x v="2"/>
    <x v="20"/>
    <x v="234"/>
    <x v="747"/>
    <x v="0"/>
    <x v="64"/>
    <x v="1"/>
  </r>
  <r>
    <x v="64"/>
    <x v="1"/>
    <x v="1"/>
    <x v="1"/>
    <x v="0"/>
    <x v="2"/>
    <x v="1"/>
    <x v="1"/>
    <x v="1"/>
    <x v="313"/>
    <x v="64"/>
    <x v="1"/>
  </r>
  <r>
    <x v="64"/>
    <x v="28"/>
    <x v="3"/>
    <x v="3"/>
    <x v="0"/>
    <x v="0"/>
    <x v="23"/>
    <x v="235"/>
    <x v="1"/>
    <x v="314"/>
    <x v="64"/>
    <x v="1"/>
  </r>
  <r>
    <x v="64"/>
    <x v="44"/>
    <x v="3"/>
    <x v="3"/>
    <x v="0"/>
    <x v="0"/>
    <x v="30"/>
    <x v="236"/>
    <x v="776"/>
    <x v="0"/>
    <x v="64"/>
    <x v="1"/>
  </r>
  <r>
    <x v="64"/>
    <x v="44"/>
    <x v="3"/>
    <x v="3"/>
    <x v="0"/>
    <x v="0"/>
    <x v="31"/>
    <x v="236"/>
    <x v="776"/>
    <x v="0"/>
    <x v="64"/>
    <x v="1"/>
  </r>
  <r>
    <x v="64"/>
    <x v="1"/>
    <x v="1"/>
    <x v="1"/>
    <x v="0"/>
    <x v="0"/>
    <x v="1"/>
    <x v="1"/>
    <x v="1"/>
    <x v="314"/>
    <x v="64"/>
    <x v="1"/>
  </r>
  <r>
    <x v="65"/>
    <x v="10"/>
    <x v="3"/>
    <x v="3"/>
    <x v="0"/>
    <x v="2"/>
    <x v="21"/>
    <x v="123"/>
    <x v="909"/>
    <x v="0"/>
    <x v="65"/>
    <x v="1"/>
  </r>
  <r>
    <x v="65"/>
    <x v="1"/>
    <x v="1"/>
    <x v="1"/>
    <x v="0"/>
    <x v="2"/>
    <x v="1"/>
    <x v="1"/>
    <x v="1"/>
    <x v="315"/>
    <x v="65"/>
    <x v="1"/>
  </r>
  <r>
    <x v="66"/>
    <x v="70"/>
    <x v="2"/>
    <x v="2"/>
    <x v="0"/>
    <x v="2"/>
    <x v="21"/>
    <x v="36"/>
    <x v="769"/>
    <x v="0"/>
    <x v="66"/>
    <x v="1"/>
  </r>
  <r>
    <x v="66"/>
    <x v="85"/>
    <x v="2"/>
    <x v="2"/>
    <x v="0"/>
    <x v="2"/>
    <x v="20"/>
    <x v="237"/>
    <x v="771"/>
    <x v="0"/>
    <x v="66"/>
    <x v="1"/>
  </r>
  <r>
    <x v="66"/>
    <x v="129"/>
    <x v="2"/>
    <x v="2"/>
    <x v="0"/>
    <x v="2"/>
    <x v="20"/>
    <x v="237"/>
    <x v="771"/>
    <x v="0"/>
    <x v="66"/>
    <x v="1"/>
  </r>
  <r>
    <x v="66"/>
    <x v="167"/>
    <x v="6"/>
    <x v="6"/>
    <x v="0"/>
    <x v="2"/>
    <x v="20"/>
    <x v="237"/>
    <x v="771"/>
    <x v="0"/>
    <x v="66"/>
    <x v="1"/>
  </r>
  <r>
    <x v="66"/>
    <x v="36"/>
    <x v="6"/>
    <x v="6"/>
    <x v="0"/>
    <x v="2"/>
    <x v="20"/>
    <x v="237"/>
    <x v="771"/>
    <x v="0"/>
    <x v="66"/>
    <x v="1"/>
  </r>
  <r>
    <x v="66"/>
    <x v="11"/>
    <x v="6"/>
    <x v="6"/>
    <x v="0"/>
    <x v="2"/>
    <x v="20"/>
    <x v="237"/>
    <x v="1302"/>
    <x v="0"/>
    <x v="66"/>
    <x v="1"/>
  </r>
  <r>
    <x v="66"/>
    <x v="74"/>
    <x v="3"/>
    <x v="3"/>
    <x v="0"/>
    <x v="2"/>
    <x v="20"/>
    <x v="237"/>
    <x v="771"/>
    <x v="0"/>
    <x v="66"/>
    <x v="1"/>
  </r>
  <r>
    <x v="66"/>
    <x v="131"/>
    <x v="3"/>
    <x v="3"/>
    <x v="0"/>
    <x v="2"/>
    <x v="20"/>
    <x v="237"/>
    <x v="771"/>
    <x v="0"/>
    <x v="66"/>
    <x v="1"/>
  </r>
  <r>
    <x v="66"/>
    <x v="31"/>
    <x v="4"/>
    <x v="4"/>
    <x v="0"/>
    <x v="2"/>
    <x v="20"/>
    <x v="237"/>
    <x v="873"/>
    <x v="0"/>
    <x v="66"/>
    <x v="1"/>
  </r>
  <r>
    <x v="66"/>
    <x v="90"/>
    <x v="0"/>
    <x v="0"/>
    <x v="0"/>
    <x v="2"/>
    <x v="20"/>
    <x v="237"/>
    <x v="771"/>
    <x v="0"/>
    <x v="66"/>
    <x v="1"/>
  </r>
  <r>
    <x v="66"/>
    <x v="57"/>
    <x v="0"/>
    <x v="0"/>
    <x v="0"/>
    <x v="2"/>
    <x v="20"/>
    <x v="237"/>
    <x v="771"/>
    <x v="0"/>
    <x v="66"/>
    <x v="1"/>
  </r>
  <r>
    <x v="66"/>
    <x v="100"/>
    <x v="0"/>
    <x v="0"/>
    <x v="0"/>
    <x v="2"/>
    <x v="20"/>
    <x v="237"/>
    <x v="873"/>
    <x v="0"/>
    <x v="66"/>
    <x v="1"/>
  </r>
  <r>
    <x v="66"/>
    <x v="46"/>
    <x v="0"/>
    <x v="0"/>
    <x v="0"/>
    <x v="2"/>
    <x v="20"/>
    <x v="237"/>
    <x v="873"/>
    <x v="0"/>
    <x v="66"/>
    <x v="1"/>
  </r>
  <r>
    <x v="66"/>
    <x v="93"/>
    <x v="0"/>
    <x v="0"/>
    <x v="0"/>
    <x v="2"/>
    <x v="20"/>
    <x v="237"/>
    <x v="873"/>
    <x v="0"/>
    <x v="66"/>
    <x v="1"/>
  </r>
  <r>
    <x v="66"/>
    <x v="63"/>
    <x v="5"/>
    <x v="5"/>
    <x v="0"/>
    <x v="2"/>
    <x v="20"/>
    <x v="237"/>
    <x v="769"/>
    <x v="0"/>
    <x v="66"/>
    <x v="1"/>
  </r>
  <r>
    <x v="66"/>
    <x v="20"/>
    <x v="5"/>
    <x v="5"/>
    <x v="0"/>
    <x v="2"/>
    <x v="21"/>
    <x v="45"/>
    <x v="769"/>
    <x v="0"/>
    <x v="66"/>
    <x v="1"/>
  </r>
  <r>
    <x v="66"/>
    <x v="1"/>
    <x v="1"/>
    <x v="1"/>
    <x v="0"/>
    <x v="2"/>
    <x v="1"/>
    <x v="1"/>
    <x v="1"/>
    <x v="316"/>
    <x v="66"/>
    <x v="1"/>
  </r>
  <r>
    <x v="66"/>
    <x v="11"/>
    <x v="6"/>
    <x v="6"/>
    <x v="0"/>
    <x v="0"/>
    <x v="21"/>
    <x v="91"/>
    <x v="819"/>
    <x v="0"/>
    <x v="66"/>
    <x v="1"/>
  </r>
  <r>
    <x v="66"/>
    <x v="121"/>
    <x v="0"/>
    <x v="0"/>
    <x v="0"/>
    <x v="0"/>
    <x v="21"/>
    <x v="80"/>
    <x v="769"/>
    <x v="0"/>
    <x v="66"/>
    <x v="1"/>
  </r>
  <r>
    <x v="66"/>
    <x v="1"/>
    <x v="1"/>
    <x v="1"/>
    <x v="0"/>
    <x v="0"/>
    <x v="1"/>
    <x v="1"/>
    <x v="1"/>
    <x v="317"/>
    <x v="66"/>
    <x v="1"/>
  </r>
  <r>
    <x v="67"/>
    <x v="64"/>
    <x v="2"/>
    <x v="2"/>
    <x v="0"/>
    <x v="2"/>
    <x v="20"/>
    <x v="238"/>
    <x v="771"/>
    <x v="0"/>
    <x v="67"/>
    <x v="1"/>
  </r>
  <r>
    <x v="67"/>
    <x v="107"/>
    <x v="2"/>
    <x v="2"/>
    <x v="0"/>
    <x v="2"/>
    <x v="20"/>
    <x v="238"/>
    <x v="1303"/>
    <x v="0"/>
    <x v="67"/>
    <x v="1"/>
  </r>
  <r>
    <x v="67"/>
    <x v="146"/>
    <x v="6"/>
    <x v="6"/>
    <x v="0"/>
    <x v="2"/>
    <x v="20"/>
    <x v="238"/>
    <x v="769"/>
    <x v="0"/>
    <x v="67"/>
    <x v="1"/>
  </r>
  <r>
    <x v="67"/>
    <x v="11"/>
    <x v="6"/>
    <x v="6"/>
    <x v="0"/>
    <x v="2"/>
    <x v="21"/>
    <x v="91"/>
    <x v="803"/>
    <x v="0"/>
    <x v="67"/>
    <x v="1"/>
  </r>
  <r>
    <x v="67"/>
    <x v="49"/>
    <x v="3"/>
    <x v="3"/>
    <x v="0"/>
    <x v="2"/>
    <x v="20"/>
    <x v="238"/>
    <x v="805"/>
    <x v="0"/>
    <x v="67"/>
    <x v="1"/>
  </r>
  <r>
    <x v="67"/>
    <x v="120"/>
    <x v="0"/>
    <x v="0"/>
    <x v="0"/>
    <x v="2"/>
    <x v="20"/>
    <x v="238"/>
    <x v="1304"/>
    <x v="0"/>
    <x v="67"/>
    <x v="1"/>
  </r>
  <r>
    <x v="67"/>
    <x v="20"/>
    <x v="5"/>
    <x v="5"/>
    <x v="0"/>
    <x v="2"/>
    <x v="20"/>
    <x v="238"/>
    <x v="1304"/>
    <x v="0"/>
    <x v="67"/>
    <x v="1"/>
  </r>
  <r>
    <x v="67"/>
    <x v="127"/>
    <x v="1"/>
    <x v="1"/>
    <x v="0"/>
    <x v="2"/>
    <x v="20"/>
    <x v="238"/>
    <x v="814"/>
    <x v="0"/>
    <x v="67"/>
    <x v="1"/>
  </r>
  <r>
    <x v="67"/>
    <x v="1"/>
    <x v="1"/>
    <x v="1"/>
    <x v="0"/>
    <x v="2"/>
    <x v="1"/>
    <x v="1"/>
    <x v="1"/>
    <x v="318"/>
    <x v="67"/>
    <x v="1"/>
  </r>
  <r>
    <x v="68"/>
    <x v="91"/>
    <x v="0"/>
    <x v="0"/>
    <x v="0"/>
    <x v="2"/>
    <x v="20"/>
    <x v="239"/>
    <x v="841"/>
    <x v="0"/>
    <x v="68"/>
    <x v="1"/>
  </r>
  <r>
    <x v="68"/>
    <x v="1"/>
    <x v="1"/>
    <x v="1"/>
    <x v="0"/>
    <x v="2"/>
    <x v="1"/>
    <x v="1"/>
    <x v="1"/>
    <x v="319"/>
    <x v="68"/>
    <x v="1"/>
  </r>
  <r>
    <x v="69"/>
    <x v="111"/>
    <x v="2"/>
    <x v="2"/>
    <x v="0"/>
    <x v="2"/>
    <x v="20"/>
    <x v="240"/>
    <x v="778"/>
    <x v="0"/>
    <x v="69"/>
    <x v="1"/>
  </r>
  <r>
    <x v="69"/>
    <x v="65"/>
    <x v="6"/>
    <x v="6"/>
    <x v="0"/>
    <x v="2"/>
    <x v="20"/>
    <x v="240"/>
    <x v="778"/>
    <x v="0"/>
    <x v="69"/>
    <x v="1"/>
  </r>
  <r>
    <x v="69"/>
    <x v="113"/>
    <x v="6"/>
    <x v="6"/>
    <x v="0"/>
    <x v="2"/>
    <x v="20"/>
    <x v="240"/>
    <x v="842"/>
    <x v="0"/>
    <x v="69"/>
    <x v="1"/>
  </r>
  <r>
    <x v="69"/>
    <x v="96"/>
    <x v="6"/>
    <x v="6"/>
    <x v="0"/>
    <x v="2"/>
    <x v="20"/>
    <x v="240"/>
    <x v="744"/>
    <x v="0"/>
    <x v="69"/>
    <x v="1"/>
  </r>
  <r>
    <x v="69"/>
    <x v="26"/>
    <x v="3"/>
    <x v="3"/>
    <x v="0"/>
    <x v="2"/>
    <x v="20"/>
    <x v="240"/>
    <x v="747"/>
    <x v="0"/>
    <x v="69"/>
    <x v="1"/>
  </r>
  <r>
    <x v="69"/>
    <x v="148"/>
    <x v="3"/>
    <x v="3"/>
    <x v="0"/>
    <x v="2"/>
    <x v="20"/>
    <x v="240"/>
    <x v="747"/>
    <x v="0"/>
    <x v="69"/>
    <x v="1"/>
  </r>
  <r>
    <x v="69"/>
    <x v="78"/>
    <x v="4"/>
    <x v="4"/>
    <x v="0"/>
    <x v="2"/>
    <x v="20"/>
    <x v="240"/>
    <x v="747"/>
    <x v="0"/>
    <x v="69"/>
    <x v="1"/>
  </r>
  <r>
    <x v="69"/>
    <x v="5"/>
    <x v="0"/>
    <x v="0"/>
    <x v="0"/>
    <x v="2"/>
    <x v="20"/>
    <x v="240"/>
    <x v="842"/>
    <x v="0"/>
    <x v="69"/>
    <x v="1"/>
  </r>
  <r>
    <x v="69"/>
    <x v="73"/>
    <x v="1"/>
    <x v="1"/>
    <x v="0"/>
    <x v="2"/>
    <x v="20"/>
    <x v="240"/>
    <x v="751"/>
    <x v="0"/>
    <x v="69"/>
    <x v="1"/>
  </r>
  <r>
    <x v="69"/>
    <x v="1"/>
    <x v="1"/>
    <x v="1"/>
    <x v="0"/>
    <x v="2"/>
    <x v="1"/>
    <x v="1"/>
    <x v="1"/>
    <x v="320"/>
    <x v="69"/>
    <x v="1"/>
  </r>
  <r>
    <x v="0"/>
    <x v="79"/>
    <x v="3"/>
    <x v="3"/>
    <x v="0"/>
    <x v="2"/>
    <x v="32"/>
    <x v="142"/>
    <x v="1305"/>
    <x v="0"/>
    <x v="0"/>
    <x v="2"/>
  </r>
  <r>
    <x v="0"/>
    <x v="160"/>
    <x v="0"/>
    <x v="0"/>
    <x v="0"/>
    <x v="2"/>
    <x v="32"/>
    <x v="179"/>
    <x v="1306"/>
    <x v="0"/>
    <x v="0"/>
    <x v="2"/>
  </r>
  <r>
    <x v="0"/>
    <x v="1"/>
    <x v="1"/>
    <x v="1"/>
    <x v="0"/>
    <x v="2"/>
    <x v="1"/>
    <x v="1"/>
    <x v="1"/>
    <x v="321"/>
    <x v="0"/>
    <x v="2"/>
  </r>
  <r>
    <x v="0"/>
    <x v="148"/>
    <x v="3"/>
    <x v="3"/>
    <x v="0"/>
    <x v="0"/>
    <x v="33"/>
    <x v="174"/>
    <x v="1182"/>
    <x v="0"/>
    <x v="0"/>
    <x v="2"/>
  </r>
  <r>
    <x v="0"/>
    <x v="117"/>
    <x v="0"/>
    <x v="0"/>
    <x v="0"/>
    <x v="0"/>
    <x v="33"/>
    <x v="65"/>
    <x v="759"/>
    <x v="0"/>
    <x v="0"/>
    <x v="2"/>
  </r>
  <r>
    <x v="0"/>
    <x v="1"/>
    <x v="1"/>
    <x v="1"/>
    <x v="0"/>
    <x v="0"/>
    <x v="1"/>
    <x v="1"/>
    <x v="1"/>
    <x v="322"/>
    <x v="0"/>
    <x v="2"/>
  </r>
  <r>
    <x v="1"/>
    <x v="10"/>
    <x v="3"/>
    <x v="3"/>
    <x v="0"/>
    <x v="2"/>
    <x v="33"/>
    <x v="123"/>
    <x v="874"/>
    <x v="0"/>
    <x v="1"/>
    <x v="2"/>
  </r>
  <r>
    <x v="1"/>
    <x v="52"/>
    <x v="0"/>
    <x v="0"/>
    <x v="0"/>
    <x v="2"/>
    <x v="33"/>
    <x v="107"/>
    <x v="874"/>
    <x v="0"/>
    <x v="1"/>
    <x v="2"/>
  </r>
  <r>
    <x v="1"/>
    <x v="153"/>
    <x v="5"/>
    <x v="5"/>
    <x v="0"/>
    <x v="2"/>
    <x v="33"/>
    <x v="157"/>
    <x v="874"/>
    <x v="0"/>
    <x v="1"/>
    <x v="2"/>
  </r>
  <r>
    <x v="1"/>
    <x v="20"/>
    <x v="5"/>
    <x v="5"/>
    <x v="0"/>
    <x v="2"/>
    <x v="33"/>
    <x v="45"/>
    <x v="759"/>
    <x v="0"/>
    <x v="1"/>
    <x v="2"/>
  </r>
  <r>
    <x v="1"/>
    <x v="1"/>
    <x v="1"/>
    <x v="1"/>
    <x v="0"/>
    <x v="2"/>
    <x v="1"/>
    <x v="1"/>
    <x v="1"/>
    <x v="237"/>
    <x v="1"/>
    <x v="2"/>
  </r>
  <r>
    <x v="1"/>
    <x v="102"/>
    <x v="6"/>
    <x v="6"/>
    <x v="0"/>
    <x v="0"/>
    <x v="33"/>
    <x v="141"/>
    <x v="874"/>
    <x v="0"/>
    <x v="1"/>
    <x v="2"/>
  </r>
  <r>
    <x v="1"/>
    <x v="19"/>
    <x v="3"/>
    <x v="3"/>
    <x v="0"/>
    <x v="0"/>
    <x v="33"/>
    <x v="62"/>
    <x v="874"/>
    <x v="0"/>
    <x v="1"/>
    <x v="2"/>
  </r>
  <r>
    <x v="1"/>
    <x v="1"/>
    <x v="1"/>
    <x v="1"/>
    <x v="0"/>
    <x v="0"/>
    <x v="1"/>
    <x v="1"/>
    <x v="1"/>
    <x v="203"/>
    <x v="1"/>
    <x v="2"/>
  </r>
  <r>
    <x v="2"/>
    <x v="118"/>
    <x v="2"/>
    <x v="2"/>
    <x v="0"/>
    <x v="0"/>
    <x v="33"/>
    <x v="69"/>
    <x v="874"/>
    <x v="0"/>
    <x v="2"/>
    <x v="2"/>
  </r>
  <r>
    <x v="2"/>
    <x v="1"/>
    <x v="1"/>
    <x v="1"/>
    <x v="0"/>
    <x v="0"/>
    <x v="1"/>
    <x v="1"/>
    <x v="1"/>
    <x v="216"/>
    <x v="2"/>
    <x v="2"/>
  </r>
  <r>
    <x v="2"/>
    <x v="1"/>
    <x v="1"/>
    <x v="1"/>
    <x v="0"/>
    <x v="1"/>
    <x v="1"/>
    <x v="1"/>
    <x v="1"/>
    <x v="216"/>
    <x v="2"/>
    <x v="2"/>
  </r>
  <r>
    <x v="3"/>
    <x v="1"/>
    <x v="1"/>
    <x v="1"/>
    <x v="0"/>
    <x v="2"/>
    <x v="1"/>
    <x v="1"/>
    <x v="1"/>
    <x v="323"/>
    <x v="3"/>
    <x v="2"/>
  </r>
  <r>
    <x v="3"/>
    <x v="1"/>
    <x v="1"/>
    <x v="1"/>
    <x v="0"/>
    <x v="1"/>
    <x v="1"/>
    <x v="1"/>
    <x v="1"/>
    <x v="216"/>
    <x v="3"/>
    <x v="2"/>
  </r>
  <r>
    <x v="4"/>
    <x v="70"/>
    <x v="2"/>
    <x v="2"/>
    <x v="0"/>
    <x v="2"/>
    <x v="33"/>
    <x v="36"/>
    <x v="874"/>
    <x v="0"/>
    <x v="4"/>
    <x v="2"/>
  </r>
  <r>
    <x v="4"/>
    <x v="144"/>
    <x v="2"/>
    <x v="2"/>
    <x v="0"/>
    <x v="2"/>
    <x v="32"/>
    <x v="162"/>
    <x v="1307"/>
    <x v="0"/>
    <x v="4"/>
    <x v="2"/>
  </r>
  <r>
    <x v="4"/>
    <x v="79"/>
    <x v="3"/>
    <x v="3"/>
    <x v="0"/>
    <x v="2"/>
    <x v="32"/>
    <x v="142"/>
    <x v="1308"/>
    <x v="0"/>
    <x v="4"/>
    <x v="2"/>
  </r>
  <r>
    <x v="4"/>
    <x v="79"/>
    <x v="3"/>
    <x v="3"/>
    <x v="0"/>
    <x v="2"/>
    <x v="33"/>
    <x v="142"/>
    <x v="759"/>
    <x v="0"/>
    <x v="4"/>
    <x v="2"/>
  </r>
  <r>
    <x v="4"/>
    <x v="13"/>
    <x v="5"/>
    <x v="5"/>
    <x v="0"/>
    <x v="2"/>
    <x v="32"/>
    <x v="120"/>
    <x v="1309"/>
    <x v="0"/>
    <x v="4"/>
    <x v="2"/>
  </r>
  <r>
    <x v="4"/>
    <x v="33"/>
    <x v="1"/>
    <x v="1"/>
    <x v="0"/>
    <x v="2"/>
    <x v="32"/>
    <x v="241"/>
    <x v="1310"/>
    <x v="0"/>
    <x v="4"/>
    <x v="2"/>
  </r>
  <r>
    <x v="4"/>
    <x v="1"/>
    <x v="1"/>
    <x v="1"/>
    <x v="0"/>
    <x v="2"/>
    <x v="1"/>
    <x v="1"/>
    <x v="1"/>
    <x v="324"/>
    <x v="4"/>
    <x v="2"/>
  </r>
  <r>
    <x v="4"/>
    <x v="47"/>
    <x v="2"/>
    <x v="2"/>
    <x v="0"/>
    <x v="0"/>
    <x v="33"/>
    <x v="68"/>
    <x v="874"/>
    <x v="0"/>
    <x v="4"/>
    <x v="2"/>
  </r>
  <r>
    <x v="4"/>
    <x v="24"/>
    <x v="2"/>
    <x v="2"/>
    <x v="0"/>
    <x v="0"/>
    <x v="33"/>
    <x v="202"/>
    <x v="759"/>
    <x v="0"/>
    <x v="4"/>
    <x v="2"/>
  </r>
  <r>
    <x v="4"/>
    <x v="129"/>
    <x v="2"/>
    <x v="2"/>
    <x v="0"/>
    <x v="0"/>
    <x v="33"/>
    <x v="204"/>
    <x v="146"/>
    <x v="0"/>
    <x v="4"/>
    <x v="2"/>
  </r>
  <r>
    <x v="4"/>
    <x v="146"/>
    <x v="6"/>
    <x v="6"/>
    <x v="0"/>
    <x v="0"/>
    <x v="33"/>
    <x v="172"/>
    <x v="874"/>
    <x v="0"/>
    <x v="4"/>
    <x v="2"/>
  </r>
  <r>
    <x v="4"/>
    <x v="36"/>
    <x v="6"/>
    <x v="6"/>
    <x v="0"/>
    <x v="0"/>
    <x v="33"/>
    <x v="94"/>
    <x v="874"/>
    <x v="0"/>
    <x v="4"/>
    <x v="2"/>
  </r>
  <r>
    <x v="4"/>
    <x v="88"/>
    <x v="6"/>
    <x v="6"/>
    <x v="0"/>
    <x v="0"/>
    <x v="33"/>
    <x v="242"/>
    <x v="874"/>
    <x v="0"/>
    <x v="4"/>
    <x v="2"/>
  </r>
  <r>
    <x v="4"/>
    <x v="134"/>
    <x v="6"/>
    <x v="6"/>
    <x v="0"/>
    <x v="0"/>
    <x v="33"/>
    <x v="226"/>
    <x v="899"/>
    <x v="0"/>
    <x v="4"/>
    <x v="2"/>
  </r>
  <r>
    <x v="4"/>
    <x v="11"/>
    <x v="6"/>
    <x v="6"/>
    <x v="0"/>
    <x v="0"/>
    <x v="33"/>
    <x v="91"/>
    <x v="759"/>
    <x v="0"/>
    <x v="4"/>
    <x v="2"/>
  </r>
  <r>
    <x v="4"/>
    <x v="19"/>
    <x v="3"/>
    <x v="3"/>
    <x v="0"/>
    <x v="0"/>
    <x v="33"/>
    <x v="62"/>
    <x v="874"/>
    <x v="0"/>
    <x v="4"/>
    <x v="2"/>
  </r>
  <r>
    <x v="4"/>
    <x v="148"/>
    <x v="3"/>
    <x v="3"/>
    <x v="0"/>
    <x v="0"/>
    <x v="33"/>
    <x v="174"/>
    <x v="899"/>
    <x v="0"/>
    <x v="4"/>
    <x v="2"/>
  </r>
  <r>
    <x v="4"/>
    <x v="132"/>
    <x v="4"/>
    <x v="4"/>
    <x v="0"/>
    <x v="0"/>
    <x v="33"/>
    <x v="95"/>
    <x v="1182"/>
    <x v="0"/>
    <x v="4"/>
    <x v="2"/>
  </r>
  <r>
    <x v="4"/>
    <x v="89"/>
    <x v="4"/>
    <x v="4"/>
    <x v="0"/>
    <x v="0"/>
    <x v="33"/>
    <x v="154"/>
    <x v="874"/>
    <x v="0"/>
    <x v="4"/>
    <x v="2"/>
  </r>
  <r>
    <x v="4"/>
    <x v="31"/>
    <x v="4"/>
    <x v="4"/>
    <x v="0"/>
    <x v="0"/>
    <x v="33"/>
    <x v="72"/>
    <x v="146"/>
    <x v="0"/>
    <x v="4"/>
    <x v="2"/>
  </r>
  <r>
    <x v="4"/>
    <x v="119"/>
    <x v="0"/>
    <x v="0"/>
    <x v="0"/>
    <x v="0"/>
    <x v="33"/>
    <x v="96"/>
    <x v="759"/>
    <x v="0"/>
    <x v="4"/>
    <x v="2"/>
  </r>
  <r>
    <x v="4"/>
    <x v="40"/>
    <x v="1"/>
    <x v="1"/>
    <x v="0"/>
    <x v="0"/>
    <x v="33"/>
    <x v="125"/>
    <x v="759"/>
    <x v="0"/>
    <x v="4"/>
    <x v="2"/>
  </r>
  <r>
    <x v="4"/>
    <x v="95"/>
    <x v="1"/>
    <x v="1"/>
    <x v="0"/>
    <x v="0"/>
    <x v="33"/>
    <x v="97"/>
    <x v="874"/>
    <x v="0"/>
    <x v="4"/>
    <x v="2"/>
  </r>
  <r>
    <x v="4"/>
    <x v="127"/>
    <x v="1"/>
    <x v="1"/>
    <x v="0"/>
    <x v="0"/>
    <x v="33"/>
    <x v="85"/>
    <x v="146"/>
    <x v="0"/>
    <x v="4"/>
    <x v="2"/>
  </r>
  <r>
    <x v="4"/>
    <x v="8"/>
    <x v="1"/>
    <x v="1"/>
    <x v="0"/>
    <x v="0"/>
    <x v="33"/>
    <x v="187"/>
    <x v="759"/>
    <x v="0"/>
    <x v="4"/>
    <x v="2"/>
  </r>
  <r>
    <x v="4"/>
    <x v="98"/>
    <x v="1"/>
    <x v="1"/>
    <x v="0"/>
    <x v="0"/>
    <x v="33"/>
    <x v="198"/>
    <x v="146"/>
    <x v="0"/>
    <x v="4"/>
    <x v="2"/>
  </r>
  <r>
    <x v="4"/>
    <x v="1"/>
    <x v="1"/>
    <x v="1"/>
    <x v="0"/>
    <x v="0"/>
    <x v="1"/>
    <x v="1"/>
    <x v="1"/>
    <x v="325"/>
    <x v="4"/>
    <x v="2"/>
  </r>
  <r>
    <x v="4"/>
    <x v="129"/>
    <x v="2"/>
    <x v="2"/>
    <x v="0"/>
    <x v="1"/>
    <x v="33"/>
    <x v="204"/>
    <x v="874"/>
    <x v="0"/>
    <x v="4"/>
    <x v="2"/>
  </r>
  <r>
    <x v="4"/>
    <x v="114"/>
    <x v="3"/>
    <x v="3"/>
    <x v="0"/>
    <x v="1"/>
    <x v="33"/>
    <x v="76"/>
    <x v="874"/>
    <x v="0"/>
    <x v="4"/>
    <x v="2"/>
  </r>
  <r>
    <x v="4"/>
    <x v="1"/>
    <x v="1"/>
    <x v="1"/>
    <x v="0"/>
    <x v="1"/>
    <x v="1"/>
    <x v="1"/>
    <x v="1"/>
    <x v="261"/>
    <x v="4"/>
    <x v="2"/>
  </r>
  <r>
    <x v="5"/>
    <x v="19"/>
    <x v="3"/>
    <x v="3"/>
    <x v="0"/>
    <x v="0"/>
    <x v="33"/>
    <x v="62"/>
    <x v="874"/>
    <x v="0"/>
    <x v="5"/>
    <x v="2"/>
  </r>
  <r>
    <x v="5"/>
    <x v="1"/>
    <x v="1"/>
    <x v="1"/>
    <x v="0"/>
    <x v="0"/>
    <x v="1"/>
    <x v="1"/>
    <x v="1"/>
    <x v="216"/>
    <x v="5"/>
    <x v="2"/>
  </r>
  <r>
    <x v="6"/>
    <x v="0"/>
    <x v="0"/>
    <x v="0"/>
    <x v="0"/>
    <x v="2"/>
    <x v="32"/>
    <x v="197"/>
    <x v="1311"/>
    <x v="0"/>
    <x v="6"/>
    <x v="2"/>
  </r>
  <r>
    <x v="6"/>
    <x v="1"/>
    <x v="1"/>
    <x v="1"/>
    <x v="0"/>
    <x v="2"/>
    <x v="1"/>
    <x v="1"/>
    <x v="1"/>
    <x v="326"/>
    <x v="6"/>
    <x v="2"/>
  </r>
  <r>
    <x v="6"/>
    <x v="1"/>
    <x v="1"/>
    <x v="1"/>
    <x v="0"/>
    <x v="0"/>
    <x v="1"/>
    <x v="1"/>
    <x v="1"/>
    <x v="216"/>
    <x v="6"/>
    <x v="2"/>
  </r>
  <r>
    <x v="7"/>
    <x v="64"/>
    <x v="2"/>
    <x v="2"/>
    <x v="0"/>
    <x v="2"/>
    <x v="32"/>
    <x v="139"/>
    <x v="1312"/>
    <x v="0"/>
    <x v="7"/>
    <x v="2"/>
  </r>
  <r>
    <x v="7"/>
    <x v="107"/>
    <x v="2"/>
    <x v="2"/>
    <x v="0"/>
    <x v="2"/>
    <x v="32"/>
    <x v="158"/>
    <x v="1215"/>
    <x v="0"/>
    <x v="7"/>
    <x v="2"/>
  </r>
  <r>
    <x v="7"/>
    <x v="102"/>
    <x v="6"/>
    <x v="6"/>
    <x v="0"/>
    <x v="2"/>
    <x v="32"/>
    <x v="141"/>
    <x v="982"/>
    <x v="0"/>
    <x v="7"/>
    <x v="2"/>
  </r>
  <r>
    <x v="7"/>
    <x v="21"/>
    <x v="6"/>
    <x v="6"/>
    <x v="0"/>
    <x v="2"/>
    <x v="32"/>
    <x v="70"/>
    <x v="1291"/>
    <x v="0"/>
    <x v="7"/>
    <x v="2"/>
  </r>
  <r>
    <x v="7"/>
    <x v="3"/>
    <x v="3"/>
    <x v="3"/>
    <x v="0"/>
    <x v="2"/>
    <x v="32"/>
    <x v="243"/>
    <x v="801"/>
    <x v="0"/>
    <x v="7"/>
    <x v="2"/>
  </r>
  <r>
    <x v="7"/>
    <x v="160"/>
    <x v="0"/>
    <x v="0"/>
    <x v="0"/>
    <x v="2"/>
    <x v="32"/>
    <x v="179"/>
    <x v="1313"/>
    <x v="0"/>
    <x v="7"/>
    <x v="2"/>
  </r>
  <r>
    <x v="7"/>
    <x v="122"/>
    <x v="0"/>
    <x v="0"/>
    <x v="0"/>
    <x v="2"/>
    <x v="33"/>
    <x v="181"/>
    <x v="874"/>
    <x v="0"/>
    <x v="7"/>
    <x v="2"/>
  </r>
  <r>
    <x v="7"/>
    <x v="145"/>
    <x v="5"/>
    <x v="5"/>
    <x v="0"/>
    <x v="2"/>
    <x v="32"/>
    <x v="124"/>
    <x v="1314"/>
    <x v="0"/>
    <x v="7"/>
    <x v="2"/>
  </r>
  <r>
    <x v="7"/>
    <x v="83"/>
    <x v="1"/>
    <x v="1"/>
    <x v="0"/>
    <x v="2"/>
    <x v="32"/>
    <x v="215"/>
    <x v="1315"/>
    <x v="0"/>
    <x v="7"/>
    <x v="2"/>
  </r>
  <r>
    <x v="7"/>
    <x v="1"/>
    <x v="1"/>
    <x v="1"/>
    <x v="0"/>
    <x v="2"/>
    <x v="1"/>
    <x v="1"/>
    <x v="1"/>
    <x v="327"/>
    <x v="7"/>
    <x v="2"/>
  </r>
  <r>
    <x v="8"/>
    <x v="1"/>
    <x v="1"/>
    <x v="1"/>
    <x v="0"/>
    <x v="2"/>
    <x v="1"/>
    <x v="1"/>
    <x v="1"/>
    <x v="328"/>
    <x v="8"/>
    <x v="2"/>
  </r>
  <r>
    <x v="9"/>
    <x v="107"/>
    <x v="2"/>
    <x v="2"/>
    <x v="0"/>
    <x v="2"/>
    <x v="32"/>
    <x v="158"/>
    <x v="1316"/>
    <x v="0"/>
    <x v="9"/>
    <x v="2"/>
  </r>
  <r>
    <x v="9"/>
    <x v="125"/>
    <x v="5"/>
    <x v="5"/>
    <x v="0"/>
    <x v="2"/>
    <x v="32"/>
    <x v="82"/>
    <x v="1317"/>
    <x v="0"/>
    <x v="9"/>
    <x v="2"/>
  </r>
  <r>
    <x v="9"/>
    <x v="1"/>
    <x v="1"/>
    <x v="1"/>
    <x v="0"/>
    <x v="2"/>
    <x v="1"/>
    <x v="1"/>
    <x v="1"/>
    <x v="329"/>
    <x v="9"/>
    <x v="2"/>
  </r>
  <r>
    <x v="9"/>
    <x v="71"/>
    <x v="6"/>
    <x v="6"/>
    <x v="0"/>
    <x v="0"/>
    <x v="33"/>
    <x v="37"/>
    <x v="874"/>
    <x v="0"/>
    <x v="9"/>
    <x v="2"/>
  </r>
  <r>
    <x v="9"/>
    <x v="61"/>
    <x v="3"/>
    <x v="3"/>
    <x v="0"/>
    <x v="0"/>
    <x v="33"/>
    <x v="126"/>
    <x v="874"/>
    <x v="0"/>
    <x v="9"/>
    <x v="2"/>
  </r>
  <r>
    <x v="9"/>
    <x v="132"/>
    <x v="4"/>
    <x v="4"/>
    <x v="0"/>
    <x v="0"/>
    <x v="33"/>
    <x v="95"/>
    <x v="146"/>
    <x v="0"/>
    <x v="9"/>
    <x v="2"/>
  </r>
  <r>
    <x v="9"/>
    <x v="31"/>
    <x v="4"/>
    <x v="4"/>
    <x v="0"/>
    <x v="0"/>
    <x v="33"/>
    <x v="72"/>
    <x v="874"/>
    <x v="0"/>
    <x v="9"/>
    <x v="2"/>
  </r>
  <r>
    <x v="9"/>
    <x v="90"/>
    <x v="0"/>
    <x v="0"/>
    <x v="0"/>
    <x v="0"/>
    <x v="33"/>
    <x v="79"/>
    <x v="874"/>
    <x v="0"/>
    <x v="9"/>
    <x v="2"/>
  </r>
  <r>
    <x v="9"/>
    <x v="52"/>
    <x v="0"/>
    <x v="0"/>
    <x v="0"/>
    <x v="0"/>
    <x v="33"/>
    <x v="107"/>
    <x v="759"/>
    <x v="0"/>
    <x v="9"/>
    <x v="2"/>
  </r>
  <r>
    <x v="9"/>
    <x v="53"/>
    <x v="0"/>
    <x v="0"/>
    <x v="0"/>
    <x v="0"/>
    <x v="33"/>
    <x v="144"/>
    <x v="759"/>
    <x v="0"/>
    <x v="9"/>
    <x v="2"/>
  </r>
  <r>
    <x v="9"/>
    <x v="13"/>
    <x v="5"/>
    <x v="5"/>
    <x v="0"/>
    <x v="0"/>
    <x v="33"/>
    <x v="120"/>
    <x v="874"/>
    <x v="0"/>
    <x v="9"/>
    <x v="2"/>
  </r>
  <r>
    <x v="9"/>
    <x v="40"/>
    <x v="1"/>
    <x v="1"/>
    <x v="0"/>
    <x v="0"/>
    <x v="33"/>
    <x v="125"/>
    <x v="146"/>
    <x v="0"/>
    <x v="9"/>
    <x v="2"/>
  </r>
  <r>
    <x v="9"/>
    <x v="33"/>
    <x v="1"/>
    <x v="1"/>
    <x v="0"/>
    <x v="0"/>
    <x v="33"/>
    <x v="241"/>
    <x v="759"/>
    <x v="0"/>
    <x v="9"/>
    <x v="2"/>
  </r>
  <r>
    <x v="9"/>
    <x v="1"/>
    <x v="1"/>
    <x v="1"/>
    <x v="0"/>
    <x v="0"/>
    <x v="1"/>
    <x v="1"/>
    <x v="1"/>
    <x v="330"/>
    <x v="9"/>
    <x v="2"/>
  </r>
  <r>
    <x v="9"/>
    <x v="49"/>
    <x v="3"/>
    <x v="3"/>
    <x v="0"/>
    <x v="1"/>
    <x v="33"/>
    <x v="244"/>
    <x v="874"/>
    <x v="0"/>
    <x v="9"/>
    <x v="2"/>
  </r>
  <r>
    <x v="9"/>
    <x v="75"/>
    <x v="3"/>
    <x v="3"/>
    <x v="0"/>
    <x v="1"/>
    <x v="33"/>
    <x v="220"/>
    <x v="146"/>
    <x v="0"/>
    <x v="9"/>
    <x v="2"/>
  </r>
  <r>
    <x v="9"/>
    <x v="1"/>
    <x v="1"/>
    <x v="1"/>
    <x v="0"/>
    <x v="1"/>
    <x v="1"/>
    <x v="1"/>
    <x v="1"/>
    <x v="220"/>
    <x v="9"/>
    <x v="2"/>
  </r>
  <r>
    <x v="70"/>
    <x v="70"/>
    <x v="2"/>
    <x v="2"/>
    <x v="0"/>
    <x v="2"/>
    <x v="32"/>
    <x v="36"/>
    <x v="1318"/>
    <x v="0"/>
    <x v="70"/>
    <x v="2"/>
  </r>
  <r>
    <x v="70"/>
    <x v="1"/>
    <x v="1"/>
    <x v="1"/>
    <x v="0"/>
    <x v="2"/>
    <x v="1"/>
    <x v="1"/>
    <x v="1"/>
    <x v="331"/>
    <x v="70"/>
    <x v="2"/>
  </r>
  <r>
    <x v="10"/>
    <x v="70"/>
    <x v="2"/>
    <x v="2"/>
    <x v="0"/>
    <x v="2"/>
    <x v="32"/>
    <x v="36"/>
    <x v="1319"/>
    <x v="0"/>
    <x v="10"/>
    <x v="2"/>
  </r>
  <r>
    <x v="10"/>
    <x v="117"/>
    <x v="0"/>
    <x v="0"/>
    <x v="0"/>
    <x v="2"/>
    <x v="32"/>
    <x v="65"/>
    <x v="1320"/>
    <x v="0"/>
    <x v="10"/>
    <x v="2"/>
  </r>
  <r>
    <x v="10"/>
    <x v="1"/>
    <x v="1"/>
    <x v="1"/>
    <x v="0"/>
    <x v="2"/>
    <x v="1"/>
    <x v="1"/>
    <x v="1"/>
    <x v="332"/>
    <x v="10"/>
    <x v="2"/>
  </r>
  <r>
    <x v="10"/>
    <x v="16"/>
    <x v="2"/>
    <x v="2"/>
    <x v="0"/>
    <x v="0"/>
    <x v="33"/>
    <x v="93"/>
    <x v="765"/>
    <x v="0"/>
    <x v="10"/>
    <x v="2"/>
  </r>
  <r>
    <x v="10"/>
    <x v="106"/>
    <x v="2"/>
    <x v="2"/>
    <x v="0"/>
    <x v="0"/>
    <x v="33"/>
    <x v="223"/>
    <x v="934"/>
    <x v="0"/>
    <x v="10"/>
    <x v="2"/>
  </r>
  <r>
    <x v="10"/>
    <x v="47"/>
    <x v="2"/>
    <x v="2"/>
    <x v="0"/>
    <x v="0"/>
    <x v="33"/>
    <x v="68"/>
    <x v="765"/>
    <x v="0"/>
    <x v="10"/>
    <x v="2"/>
  </r>
  <r>
    <x v="10"/>
    <x v="118"/>
    <x v="2"/>
    <x v="2"/>
    <x v="0"/>
    <x v="0"/>
    <x v="33"/>
    <x v="69"/>
    <x v="759"/>
    <x v="0"/>
    <x v="10"/>
    <x v="2"/>
  </r>
  <r>
    <x v="10"/>
    <x v="24"/>
    <x v="2"/>
    <x v="2"/>
    <x v="0"/>
    <x v="0"/>
    <x v="33"/>
    <x v="202"/>
    <x v="759"/>
    <x v="0"/>
    <x v="10"/>
    <x v="2"/>
  </r>
  <r>
    <x v="10"/>
    <x v="144"/>
    <x v="2"/>
    <x v="2"/>
    <x v="0"/>
    <x v="0"/>
    <x v="33"/>
    <x v="162"/>
    <x v="1182"/>
    <x v="0"/>
    <x v="10"/>
    <x v="2"/>
  </r>
  <r>
    <x v="10"/>
    <x v="84"/>
    <x v="2"/>
    <x v="2"/>
    <x v="0"/>
    <x v="0"/>
    <x v="33"/>
    <x v="203"/>
    <x v="759"/>
    <x v="0"/>
    <x v="10"/>
    <x v="2"/>
  </r>
  <r>
    <x v="10"/>
    <x v="111"/>
    <x v="2"/>
    <x v="2"/>
    <x v="0"/>
    <x v="0"/>
    <x v="33"/>
    <x v="75"/>
    <x v="759"/>
    <x v="0"/>
    <x v="10"/>
    <x v="2"/>
  </r>
  <r>
    <x v="10"/>
    <x v="65"/>
    <x v="6"/>
    <x v="6"/>
    <x v="0"/>
    <x v="0"/>
    <x v="33"/>
    <x v="190"/>
    <x v="934"/>
    <x v="0"/>
    <x v="10"/>
    <x v="2"/>
  </r>
  <r>
    <x v="10"/>
    <x v="36"/>
    <x v="6"/>
    <x v="6"/>
    <x v="0"/>
    <x v="0"/>
    <x v="33"/>
    <x v="94"/>
    <x v="759"/>
    <x v="0"/>
    <x v="10"/>
    <x v="2"/>
  </r>
  <r>
    <x v="10"/>
    <x v="71"/>
    <x v="6"/>
    <x v="6"/>
    <x v="0"/>
    <x v="0"/>
    <x v="33"/>
    <x v="37"/>
    <x v="759"/>
    <x v="0"/>
    <x v="10"/>
    <x v="2"/>
  </r>
  <r>
    <x v="10"/>
    <x v="163"/>
    <x v="6"/>
    <x v="6"/>
    <x v="0"/>
    <x v="0"/>
    <x v="33"/>
    <x v="195"/>
    <x v="759"/>
    <x v="0"/>
    <x v="10"/>
    <x v="2"/>
  </r>
  <r>
    <x v="10"/>
    <x v="134"/>
    <x v="6"/>
    <x v="6"/>
    <x v="0"/>
    <x v="0"/>
    <x v="33"/>
    <x v="226"/>
    <x v="759"/>
    <x v="0"/>
    <x v="10"/>
    <x v="2"/>
  </r>
  <r>
    <x v="10"/>
    <x v="164"/>
    <x v="6"/>
    <x v="6"/>
    <x v="0"/>
    <x v="0"/>
    <x v="33"/>
    <x v="200"/>
    <x v="765"/>
    <x v="0"/>
    <x v="10"/>
    <x v="2"/>
  </r>
  <r>
    <x v="10"/>
    <x v="21"/>
    <x v="6"/>
    <x v="6"/>
    <x v="0"/>
    <x v="0"/>
    <x v="33"/>
    <x v="70"/>
    <x v="765"/>
    <x v="0"/>
    <x v="10"/>
    <x v="2"/>
  </r>
  <r>
    <x v="10"/>
    <x v="26"/>
    <x v="3"/>
    <x v="3"/>
    <x v="0"/>
    <x v="0"/>
    <x v="33"/>
    <x v="115"/>
    <x v="759"/>
    <x v="0"/>
    <x v="10"/>
    <x v="2"/>
  </r>
  <r>
    <x v="10"/>
    <x v="49"/>
    <x v="3"/>
    <x v="3"/>
    <x v="0"/>
    <x v="0"/>
    <x v="33"/>
    <x v="244"/>
    <x v="759"/>
    <x v="0"/>
    <x v="10"/>
    <x v="2"/>
  </r>
  <r>
    <x v="10"/>
    <x v="108"/>
    <x v="3"/>
    <x v="3"/>
    <x v="0"/>
    <x v="0"/>
    <x v="33"/>
    <x v="63"/>
    <x v="1215"/>
    <x v="0"/>
    <x v="10"/>
    <x v="2"/>
  </r>
  <r>
    <x v="10"/>
    <x v="27"/>
    <x v="3"/>
    <x v="3"/>
    <x v="0"/>
    <x v="0"/>
    <x v="33"/>
    <x v="43"/>
    <x v="759"/>
    <x v="0"/>
    <x v="10"/>
    <x v="2"/>
  </r>
  <r>
    <x v="10"/>
    <x v="43"/>
    <x v="3"/>
    <x v="3"/>
    <x v="0"/>
    <x v="0"/>
    <x v="33"/>
    <x v="71"/>
    <x v="146"/>
    <x v="0"/>
    <x v="10"/>
    <x v="2"/>
  </r>
  <r>
    <x v="10"/>
    <x v="75"/>
    <x v="3"/>
    <x v="3"/>
    <x v="0"/>
    <x v="0"/>
    <x v="33"/>
    <x v="220"/>
    <x v="759"/>
    <x v="0"/>
    <x v="10"/>
    <x v="2"/>
  </r>
  <r>
    <x v="10"/>
    <x v="148"/>
    <x v="3"/>
    <x v="3"/>
    <x v="0"/>
    <x v="0"/>
    <x v="33"/>
    <x v="174"/>
    <x v="859"/>
    <x v="0"/>
    <x v="10"/>
    <x v="2"/>
  </r>
  <r>
    <x v="10"/>
    <x v="79"/>
    <x v="3"/>
    <x v="3"/>
    <x v="0"/>
    <x v="0"/>
    <x v="33"/>
    <x v="142"/>
    <x v="1182"/>
    <x v="0"/>
    <x v="10"/>
    <x v="2"/>
  </r>
  <r>
    <x v="10"/>
    <x v="56"/>
    <x v="3"/>
    <x v="3"/>
    <x v="0"/>
    <x v="0"/>
    <x v="33"/>
    <x v="153"/>
    <x v="765"/>
    <x v="0"/>
    <x v="10"/>
    <x v="2"/>
  </r>
  <r>
    <x v="10"/>
    <x v="28"/>
    <x v="3"/>
    <x v="3"/>
    <x v="0"/>
    <x v="0"/>
    <x v="33"/>
    <x v="245"/>
    <x v="874"/>
    <x v="0"/>
    <x v="10"/>
    <x v="2"/>
  </r>
  <r>
    <x v="10"/>
    <x v="99"/>
    <x v="3"/>
    <x v="3"/>
    <x v="0"/>
    <x v="0"/>
    <x v="33"/>
    <x v="116"/>
    <x v="765"/>
    <x v="0"/>
    <x v="10"/>
    <x v="2"/>
  </r>
  <r>
    <x v="10"/>
    <x v="68"/>
    <x v="4"/>
    <x v="4"/>
    <x v="0"/>
    <x v="0"/>
    <x v="33"/>
    <x v="222"/>
    <x v="146"/>
    <x v="0"/>
    <x v="10"/>
    <x v="2"/>
  </r>
  <r>
    <x v="10"/>
    <x v="81"/>
    <x v="4"/>
    <x v="4"/>
    <x v="0"/>
    <x v="0"/>
    <x v="33"/>
    <x v="175"/>
    <x v="899"/>
    <x v="0"/>
    <x v="10"/>
    <x v="2"/>
  </r>
  <r>
    <x v="10"/>
    <x v="156"/>
    <x v="4"/>
    <x v="4"/>
    <x v="0"/>
    <x v="0"/>
    <x v="33"/>
    <x v="146"/>
    <x v="899"/>
    <x v="0"/>
    <x v="10"/>
    <x v="2"/>
  </r>
  <r>
    <x v="10"/>
    <x v="132"/>
    <x v="4"/>
    <x v="4"/>
    <x v="0"/>
    <x v="0"/>
    <x v="33"/>
    <x v="95"/>
    <x v="759"/>
    <x v="0"/>
    <x v="10"/>
    <x v="2"/>
  </r>
  <r>
    <x v="10"/>
    <x v="30"/>
    <x v="4"/>
    <x v="4"/>
    <x v="0"/>
    <x v="0"/>
    <x v="33"/>
    <x v="159"/>
    <x v="146"/>
    <x v="0"/>
    <x v="10"/>
    <x v="2"/>
  </r>
  <r>
    <x v="10"/>
    <x v="165"/>
    <x v="4"/>
    <x v="4"/>
    <x v="0"/>
    <x v="0"/>
    <x v="33"/>
    <x v="205"/>
    <x v="146"/>
    <x v="0"/>
    <x v="10"/>
    <x v="2"/>
  </r>
  <r>
    <x v="10"/>
    <x v="38"/>
    <x v="4"/>
    <x v="4"/>
    <x v="0"/>
    <x v="0"/>
    <x v="33"/>
    <x v="106"/>
    <x v="765"/>
    <x v="0"/>
    <x v="10"/>
    <x v="2"/>
  </r>
  <r>
    <x v="10"/>
    <x v="51"/>
    <x v="4"/>
    <x v="4"/>
    <x v="0"/>
    <x v="0"/>
    <x v="33"/>
    <x v="34"/>
    <x v="146"/>
    <x v="0"/>
    <x v="10"/>
    <x v="2"/>
  </r>
  <r>
    <x v="10"/>
    <x v="90"/>
    <x v="0"/>
    <x v="0"/>
    <x v="0"/>
    <x v="0"/>
    <x v="33"/>
    <x v="79"/>
    <x v="759"/>
    <x v="0"/>
    <x v="10"/>
    <x v="2"/>
  </r>
  <r>
    <x v="10"/>
    <x v="57"/>
    <x v="0"/>
    <x v="0"/>
    <x v="0"/>
    <x v="0"/>
    <x v="33"/>
    <x v="44"/>
    <x v="934"/>
    <x v="0"/>
    <x v="10"/>
    <x v="2"/>
  </r>
  <r>
    <x v="10"/>
    <x v="0"/>
    <x v="0"/>
    <x v="0"/>
    <x v="0"/>
    <x v="0"/>
    <x v="33"/>
    <x v="197"/>
    <x v="759"/>
    <x v="0"/>
    <x v="10"/>
    <x v="2"/>
  </r>
  <r>
    <x v="10"/>
    <x v="91"/>
    <x v="0"/>
    <x v="0"/>
    <x v="0"/>
    <x v="0"/>
    <x v="33"/>
    <x v="118"/>
    <x v="146"/>
    <x v="0"/>
    <x v="10"/>
    <x v="2"/>
  </r>
  <r>
    <x v="10"/>
    <x v="53"/>
    <x v="0"/>
    <x v="0"/>
    <x v="0"/>
    <x v="0"/>
    <x v="33"/>
    <x v="144"/>
    <x v="899"/>
    <x v="0"/>
    <x v="10"/>
    <x v="2"/>
  </r>
  <r>
    <x v="10"/>
    <x v="45"/>
    <x v="0"/>
    <x v="0"/>
    <x v="0"/>
    <x v="0"/>
    <x v="33"/>
    <x v="180"/>
    <x v="1182"/>
    <x v="0"/>
    <x v="10"/>
    <x v="2"/>
  </r>
  <r>
    <x v="10"/>
    <x v="92"/>
    <x v="0"/>
    <x v="0"/>
    <x v="0"/>
    <x v="0"/>
    <x v="33"/>
    <x v="109"/>
    <x v="874"/>
    <x v="0"/>
    <x v="10"/>
    <x v="2"/>
  </r>
  <r>
    <x v="10"/>
    <x v="136"/>
    <x v="0"/>
    <x v="0"/>
    <x v="0"/>
    <x v="0"/>
    <x v="33"/>
    <x v="100"/>
    <x v="874"/>
    <x v="0"/>
    <x v="10"/>
    <x v="2"/>
  </r>
  <r>
    <x v="10"/>
    <x v="122"/>
    <x v="0"/>
    <x v="0"/>
    <x v="0"/>
    <x v="0"/>
    <x v="33"/>
    <x v="181"/>
    <x v="759"/>
    <x v="0"/>
    <x v="10"/>
    <x v="2"/>
  </r>
  <r>
    <x v="10"/>
    <x v="145"/>
    <x v="5"/>
    <x v="5"/>
    <x v="0"/>
    <x v="0"/>
    <x v="33"/>
    <x v="124"/>
    <x v="848"/>
    <x v="0"/>
    <x v="10"/>
    <x v="2"/>
  </r>
  <r>
    <x v="10"/>
    <x v="72"/>
    <x v="5"/>
    <x v="5"/>
    <x v="0"/>
    <x v="0"/>
    <x v="33"/>
    <x v="38"/>
    <x v="934"/>
    <x v="0"/>
    <x v="10"/>
    <x v="2"/>
  </r>
  <r>
    <x v="10"/>
    <x v="77"/>
    <x v="5"/>
    <x v="5"/>
    <x v="0"/>
    <x v="0"/>
    <x v="33"/>
    <x v="156"/>
    <x v="874"/>
    <x v="0"/>
    <x v="10"/>
    <x v="2"/>
  </r>
  <r>
    <x v="10"/>
    <x v="139"/>
    <x v="5"/>
    <x v="5"/>
    <x v="0"/>
    <x v="0"/>
    <x v="33"/>
    <x v="110"/>
    <x v="899"/>
    <x v="0"/>
    <x v="10"/>
    <x v="2"/>
  </r>
  <r>
    <x v="10"/>
    <x v="63"/>
    <x v="5"/>
    <x v="5"/>
    <x v="0"/>
    <x v="0"/>
    <x v="33"/>
    <x v="111"/>
    <x v="899"/>
    <x v="0"/>
    <x v="10"/>
    <x v="2"/>
  </r>
  <r>
    <x v="10"/>
    <x v="123"/>
    <x v="5"/>
    <x v="5"/>
    <x v="0"/>
    <x v="0"/>
    <x v="33"/>
    <x v="74"/>
    <x v="765"/>
    <x v="0"/>
    <x v="10"/>
    <x v="2"/>
  </r>
  <r>
    <x v="10"/>
    <x v="54"/>
    <x v="5"/>
    <x v="5"/>
    <x v="0"/>
    <x v="0"/>
    <x v="33"/>
    <x v="246"/>
    <x v="759"/>
    <x v="0"/>
    <x v="10"/>
    <x v="2"/>
  </r>
  <r>
    <x v="10"/>
    <x v="150"/>
    <x v="5"/>
    <x v="5"/>
    <x v="0"/>
    <x v="0"/>
    <x v="33"/>
    <x v="214"/>
    <x v="759"/>
    <x v="0"/>
    <x v="10"/>
    <x v="2"/>
  </r>
  <r>
    <x v="10"/>
    <x v="40"/>
    <x v="1"/>
    <x v="1"/>
    <x v="0"/>
    <x v="0"/>
    <x v="33"/>
    <x v="125"/>
    <x v="759"/>
    <x v="0"/>
    <x v="10"/>
    <x v="2"/>
  </r>
  <r>
    <x v="10"/>
    <x v="95"/>
    <x v="1"/>
    <x v="1"/>
    <x v="0"/>
    <x v="0"/>
    <x v="33"/>
    <x v="97"/>
    <x v="859"/>
    <x v="0"/>
    <x v="10"/>
    <x v="2"/>
  </r>
  <r>
    <x v="10"/>
    <x v="151"/>
    <x v="1"/>
    <x v="1"/>
    <x v="0"/>
    <x v="0"/>
    <x v="33"/>
    <x v="166"/>
    <x v="765"/>
    <x v="0"/>
    <x v="10"/>
    <x v="2"/>
  </r>
  <r>
    <x v="10"/>
    <x v="42"/>
    <x v="1"/>
    <x v="1"/>
    <x v="0"/>
    <x v="0"/>
    <x v="33"/>
    <x v="167"/>
    <x v="934"/>
    <x v="0"/>
    <x v="10"/>
    <x v="2"/>
  </r>
  <r>
    <x v="10"/>
    <x v="101"/>
    <x v="1"/>
    <x v="1"/>
    <x v="0"/>
    <x v="0"/>
    <x v="33"/>
    <x v="207"/>
    <x v="1132"/>
    <x v="0"/>
    <x v="10"/>
    <x v="2"/>
  </r>
  <r>
    <x v="10"/>
    <x v="128"/>
    <x v="1"/>
    <x v="1"/>
    <x v="0"/>
    <x v="0"/>
    <x v="33"/>
    <x v="164"/>
    <x v="765"/>
    <x v="0"/>
    <x v="10"/>
    <x v="2"/>
  </r>
  <r>
    <x v="10"/>
    <x v="1"/>
    <x v="1"/>
    <x v="1"/>
    <x v="0"/>
    <x v="0"/>
    <x v="1"/>
    <x v="1"/>
    <x v="1"/>
    <x v="333"/>
    <x v="10"/>
    <x v="2"/>
  </r>
  <r>
    <x v="10"/>
    <x v="144"/>
    <x v="2"/>
    <x v="2"/>
    <x v="0"/>
    <x v="1"/>
    <x v="33"/>
    <x v="162"/>
    <x v="759"/>
    <x v="0"/>
    <x v="10"/>
    <x v="2"/>
  </r>
  <r>
    <x v="10"/>
    <x v="87"/>
    <x v="6"/>
    <x v="6"/>
    <x v="0"/>
    <x v="1"/>
    <x v="33"/>
    <x v="189"/>
    <x v="146"/>
    <x v="0"/>
    <x v="10"/>
    <x v="2"/>
  </r>
  <r>
    <x v="10"/>
    <x v="71"/>
    <x v="6"/>
    <x v="6"/>
    <x v="0"/>
    <x v="1"/>
    <x v="33"/>
    <x v="37"/>
    <x v="146"/>
    <x v="0"/>
    <x v="10"/>
    <x v="2"/>
  </r>
  <r>
    <x v="10"/>
    <x v="113"/>
    <x v="6"/>
    <x v="6"/>
    <x v="0"/>
    <x v="1"/>
    <x v="33"/>
    <x v="89"/>
    <x v="874"/>
    <x v="0"/>
    <x v="10"/>
    <x v="2"/>
  </r>
  <r>
    <x v="10"/>
    <x v="21"/>
    <x v="6"/>
    <x v="6"/>
    <x v="0"/>
    <x v="1"/>
    <x v="33"/>
    <x v="70"/>
    <x v="874"/>
    <x v="0"/>
    <x v="10"/>
    <x v="2"/>
  </r>
  <r>
    <x v="10"/>
    <x v="108"/>
    <x v="3"/>
    <x v="3"/>
    <x v="0"/>
    <x v="1"/>
    <x v="33"/>
    <x v="63"/>
    <x v="759"/>
    <x v="0"/>
    <x v="10"/>
    <x v="2"/>
  </r>
  <r>
    <x v="10"/>
    <x v="30"/>
    <x v="4"/>
    <x v="4"/>
    <x v="0"/>
    <x v="1"/>
    <x v="33"/>
    <x v="159"/>
    <x v="874"/>
    <x v="0"/>
    <x v="10"/>
    <x v="2"/>
  </r>
  <r>
    <x v="10"/>
    <x v="51"/>
    <x v="4"/>
    <x v="4"/>
    <x v="0"/>
    <x v="1"/>
    <x v="33"/>
    <x v="34"/>
    <x v="874"/>
    <x v="0"/>
    <x v="10"/>
    <x v="2"/>
  </r>
  <r>
    <x v="10"/>
    <x v="57"/>
    <x v="0"/>
    <x v="0"/>
    <x v="0"/>
    <x v="1"/>
    <x v="33"/>
    <x v="44"/>
    <x v="874"/>
    <x v="0"/>
    <x v="10"/>
    <x v="2"/>
  </r>
  <r>
    <x v="10"/>
    <x v="91"/>
    <x v="0"/>
    <x v="0"/>
    <x v="0"/>
    <x v="1"/>
    <x v="33"/>
    <x v="118"/>
    <x v="874"/>
    <x v="0"/>
    <x v="10"/>
    <x v="2"/>
  </r>
  <r>
    <x v="10"/>
    <x v="122"/>
    <x v="0"/>
    <x v="0"/>
    <x v="0"/>
    <x v="1"/>
    <x v="33"/>
    <x v="181"/>
    <x v="874"/>
    <x v="0"/>
    <x v="10"/>
    <x v="2"/>
  </r>
  <r>
    <x v="10"/>
    <x v="95"/>
    <x v="1"/>
    <x v="1"/>
    <x v="0"/>
    <x v="1"/>
    <x v="33"/>
    <x v="97"/>
    <x v="874"/>
    <x v="0"/>
    <x v="10"/>
    <x v="2"/>
  </r>
  <r>
    <x v="10"/>
    <x v="151"/>
    <x v="1"/>
    <x v="1"/>
    <x v="0"/>
    <x v="1"/>
    <x v="33"/>
    <x v="166"/>
    <x v="874"/>
    <x v="0"/>
    <x v="10"/>
    <x v="2"/>
  </r>
  <r>
    <x v="10"/>
    <x v="1"/>
    <x v="1"/>
    <x v="1"/>
    <x v="0"/>
    <x v="1"/>
    <x v="1"/>
    <x v="1"/>
    <x v="1"/>
    <x v="322"/>
    <x v="10"/>
    <x v="2"/>
  </r>
  <r>
    <x v="11"/>
    <x v="119"/>
    <x v="0"/>
    <x v="0"/>
    <x v="0"/>
    <x v="1"/>
    <x v="33"/>
    <x v="96"/>
    <x v="874"/>
    <x v="0"/>
    <x v="11"/>
    <x v="2"/>
  </r>
  <r>
    <x v="11"/>
    <x v="1"/>
    <x v="1"/>
    <x v="1"/>
    <x v="0"/>
    <x v="1"/>
    <x v="1"/>
    <x v="1"/>
    <x v="1"/>
    <x v="216"/>
    <x v="11"/>
    <x v="2"/>
  </r>
  <r>
    <x v="12"/>
    <x v="70"/>
    <x v="2"/>
    <x v="2"/>
    <x v="0"/>
    <x v="2"/>
    <x v="32"/>
    <x v="36"/>
    <x v="537"/>
    <x v="0"/>
    <x v="12"/>
    <x v="2"/>
  </r>
  <r>
    <x v="12"/>
    <x v="43"/>
    <x v="3"/>
    <x v="3"/>
    <x v="0"/>
    <x v="2"/>
    <x v="32"/>
    <x v="71"/>
    <x v="1321"/>
    <x v="0"/>
    <x v="12"/>
    <x v="2"/>
  </r>
  <r>
    <x v="12"/>
    <x v="160"/>
    <x v="0"/>
    <x v="0"/>
    <x v="0"/>
    <x v="2"/>
    <x v="32"/>
    <x v="179"/>
    <x v="1322"/>
    <x v="0"/>
    <x v="12"/>
    <x v="2"/>
  </r>
  <r>
    <x v="12"/>
    <x v="40"/>
    <x v="1"/>
    <x v="1"/>
    <x v="0"/>
    <x v="2"/>
    <x v="32"/>
    <x v="125"/>
    <x v="1157"/>
    <x v="0"/>
    <x v="12"/>
    <x v="2"/>
  </r>
  <r>
    <x v="12"/>
    <x v="1"/>
    <x v="1"/>
    <x v="1"/>
    <x v="0"/>
    <x v="2"/>
    <x v="1"/>
    <x v="1"/>
    <x v="1"/>
    <x v="334"/>
    <x v="12"/>
    <x v="2"/>
  </r>
  <r>
    <x v="15"/>
    <x v="64"/>
    <x v="2"/>
    <x v="2"/>
    <x v="0"/>
    <x v="2"/>
    <x v="32"/>
    <x v="139"/>
    <x v="1323"/>
    <x v="0"/>
    <x v="15"/>
    <x v="2"/>
  </r>
  <r>
    <x v="15"/>
    <x v="135"/>
    <x v="3"/>
    <x v="3"/>
    <x v="0"/>
    <x v="2"/>
    <x v="32"/>
    <x v="149"/>
    <x v="1324"/>
    <x v="0"/>
    <x v="15"/>
    <x v="2"/>
  </r>
  <r>
    <x v="15"/>
    <x v="159"/>
    <x v="0"/>
    <x v="0"/>
    <x v="0"/>
    <x v="2"/>
    <x v="32"/>
    <x v="177"/>
    <x v="1325"/>
    <x v="0"/>
    <x v="15"/>
    <x v="2"/>
  </r>
  <r>
    <x v="15"/>
    <x v="160"/>
    <x v="0"/>
    <x v="0"/>
    <x v="0"/>
    <x v="2"/>
    <x v="32"/>
    <x v="179"/>
    <x v="1326"/>
    <x v="0"/>
    <x v="15"/>
    <x v="2"/>
  </r>
  <r>
    <x v="15"/>
    <x v="145"/>
    <x v="5"/>
    <x v="5"/>
    <x v="0"/>
    <x v="2"/>
    <x v="32"/>
    <x v="124"/>
    <x v="1327"/>
    <x v="0"/>
    <x v="15"/>
    <x v="2"/>
  </r>
  <r>
    <x v="15"/>
    <x v="40"/>
    <x v="1"/>
    <x v="1"/>
    <x v="0"/>
    <x v="2"/>
    <x v="32"/>
    <x v="125"/>
    <x v="1328"/>
    <x v="0"/>
    <x v="15"/>
    <x v="2"/>
  </r>
  <r>
    <x v="15"/>
    <x v="101"/>
    <x v="1"/>
    <x v="1"/>
    <x v="0"/>
    <x v="2"/>
    <x v="32"/>
    <x v="207"/>
    <x v="1329"/>
    <x v="0"/>
    <x v="15"/>
    <x v="2"/>
  </r>
  <r>
    <x v="15"/>
    <x v="1"/>
    <x v="1"/>
    <x v="1"/>
    <x v="0"/>
    <x v="2"/>
    <x v="1"/>
    <x v="1"/>
    <x v="1"/>
    <x v="335"/>
    <x v="15"/>
    <x v="2"/>
  </r>
  <r>
    <x v="15"/>
    <x v="16"/>
    <x v="2"/>
    <x v="2"/>
    <x v="0"/>
    <x v="0"/>
    <x v="33"/>
    <x v="93"/>
    <x v="899"/>
    <x v="0"/>
    <x v="15"/>
    <x v="2"/>
  </r>
  <r>
    <x v="15"/>
    <x v="118"/>
    <x v="2"/>
    <x v="2"/>
    <x v="0"/>
    <x v="0"/>
    <x v="33"/>
    <x v="69"/>
    <x v="759"/>
    <x v="0"/>
    <x v="15"/>
    <x v="2"/>
  </r>
  <r>
    <x v="15"/>
    <x v="144"/>
    <x v="2"/>
    <x v="2"/>
    <x v="0"/>
    <x v="0"/>
    <x v="33"/>
    <x v="162"/>
    <x v="934"/>
    <x v="0"/>
    <x v="15"/>
    <x v="2"/>
  </r>
  <r>
    <x v="15"/>
    <x v="65"/>
    <x v="6"/>
    <x v="6"/>
    <x v="0"/>
    <x v="0"/>
    <x v="33"/>
    <x v="190"/>
    <x v="146"/>
    <x v="0"/>
    <x v="15"/>
    <x v="2"/>
  </r>
  <r>
    <x v="15"/>
    <x v="36"/>
    <x v="6"/>
    <x v="6"/>
    <x v="0"/>
    <x v="0"/>
    <x v="33"/>
    <x v="94"/>
    <x v="874"/>
    <x v="0"/>
    <x v="15"/>
    <x v="2"/>
  </r>
  <r>
    <x v="15"/>
    <x v="88"/>
    <x v="6"/>
    <x v="6"/>
    <x v="0"/>
    <x v="0"/>
    <x v="33"/>
    <x v="242"/>
    <x v="146"/>
    <x v="0"/>
    <x v="15"/>
    <x v="2"/>
  </r>
  <r>
    <x v="15"/>
    <x v="113"/>
    <x v="6"/>
    <x v="6"/>
    <x v="0"/>
    <x v="0"/>
    <x v="33"/>
    <x v="89"/>
    <x v="874"/>
    <x v="0"/>
    <x v="15"/>
    <x v="2"/>
  </r>
  <r>
    <x v="15"/>
    <x v="21"/>
    <x v="6"/>
    <x v="6"/>
    <x v="0"/>
    <x v="0"/>
    <x v="33"/>
    <x v="70"/>
    <x v="146"/>
    <x v="0"/>
    <x v="15"/>
    <x v="2"/>
  </r>
  <r>
    <x v="15"/>
    <x v="23"/>
    <x v="3"/>
    <x v="3"/>
    <x v="0"/>
    <x v="0"/>
    <x v="33"/>
    <x v="221"/>
    <x v="765"/>
    <x v="0"/>
    <x v="15"/>
    <x v="2"/>
  </r>
  <r>
    <x v="15"/>
    <x v="49"/>
    <x v="3"/>
    <x v="3"/>
    <x v="0"/>
    <x v="0"/>
    <x v="33"/>
    <x v="244"/>
    <x v="874"/>
    <x v="0"/>
    <x v="15"/>
    <x v="2"/>
  </r>
  <r>
    <x v="15"/>
    <x v="43"/>
    <x v="3"/>
    <x v="3"/>
    <x v="0"/>
    <x v="0"/>
    <x v="33"/>
    <x v="71"/>
    <x v="759"/>
    <x v="0"/>
    <x v="15"/>
    <x v="2"/>
  </r>
  <r>
    <x v="15"/>
    <x v="75"/>
    <x v="3"/>
    <x v="3"/>
    <x v="0"/>
    <x v="0"/>
    <x v="33"/>
    <x v="220"/>
    <x v="1182"/>
    <x v="0"/>
    <x v="15"/>
    <x v="2"/>
  </r>
  <r>
    <x v="15"/>
    <x v="30"/>
    <x v="4"/>
    <x v="4"/>
    <x v="0"/>
    <x v="0"/>
    <x v="33"/>
    <x v="159"/>
    <x v="765"/>
    <x v="0"/>
    <x v="15"/>
    <x v="2"/>
  </r>
  <r>
    <x v="15"/>
    <x v="116"/>
    <x v="0"/>
    <x v="0"/>
    <x v="0"/>
    <x v="0"/>
    <x v="33"/>
    <x v="64"/>
    <x v="759"/>
    <x v="0"/>
    <x v="15"/>
    <x v="2"/>
  </r>
  <r>
    <x v="15"/>
    <x v="53"/>
    <x v="0"/>
    <x v="0"/>
    <x v="0"/>
    <x v="0"/>
    <x v="33"/>
    <x v="144"/>
    <x v="146"/>
    <x v="0"/>
    <x v="15"/>
    <x v="2"/>
  </r>
  <r>
    <x v="15"/>
    <x v="76"/>
    <x v="5"/>
    <x v="5"/>
    <x v="0"/>
    <x v="0"/>
    <x v="33"/>
    <x v="182"/>
    <x v="765"/>
    <x v="0"/>
    <x v="15"/>
    <x v="2"/>
  </r>
  <r>
    <x v="15"/>
    <x v="145"/>
    <x v="5"/>
    <x v="5"/>
    <x v="0"/>
    <x v="0"/>
    <x v="33"/>
    <x v="124"/>
    <x v="765"/>
    <x v="0"/>
    <x v="15"/>
    <x v="2"/>
  </r>
  <r>
    <x v="15"/>
    <x v="77"/>
    <x v="5"/>
    <x v="5"/>
    <x v="0"/>
    <x v="0"/>
    <x v="33"/>
    <x v="156"/>
    <x v="759"/>
    <x v="0"/>
    <x v="15"/>
    <x v="2"/>
  </r>
  <r>
    <x v="15"/>
    <x v="139"/>
    <x v="5"/>
    <x v="5"/>
    <x v="0"/>
    <x v="0"/>
    <x v="33"/>
    <x v="110"/>
    <x v="146"/>
    <x v="0"/>
    <x v="15"/>
    <x v="2"/>
  </r>
  <r>
    <x v="15"/>
    <x v="40"/>
    <x v="1"/>
    <x v="1"/>
    <x v="0"/>
    <x v="0"/>
    <x v="33"/>
    <x v="125"/>
    <x v="146"/>
    <x v="0"/>
    <x v="15"/>
    <x v="2"/>
  </r>
  <r>
    <x v="15"/>
    <x v="42"/>
    <x v="1"/>
    <x v="1"/>
    <x v="0"/>
    <x v="0"/>
    <x v="33"/>
    <x v="167"/>
    <x v="899"/>
    <x v="0"/>
    <x v="15"/>
    <x v="2"/>
  </r>
  <r>
    <x v="15"/>
    <x v="1"/>
    <x v="1"/>
    <x v="1"/>
    <x v="0"/>
    <x v="0"/>
    <x v="1"/>
    <x v="1"/>
    <x v="1"/>
    <x v="336"/>
    <x v="15"/>
    <x v="2"/>
  </r>
  <r>
    <x v="15"/>
    <x v="120"/>
    <x v="0"/>
    <x v="0"/>
    <x v="0"/>
    <x v="1"/>
    <x v="33"/>
    <x v="212"/>
    <x v="874"/>
    <x v="0"/>
    <x v="15"/>
    <x v="2"/>
  </r>
  <r>
    <x v="15"/>
    <x v="100"/>
    <x v="0"/>
    <x v="0"/>
    <x v="0"/>
    <x v="1"/>
    <x v="33"/>
    <x v="73"/>
    <x v="874"/>
    <x v="0"/>
    <x v="15"/>
    <x v="2"/>
  </r>
  <r>
    <x v="15"/>
    <x v="1"/>
    <x v="1"/>
    <x v="1"/>
    <x v="0"/>
    <x v="1"/>
    <x v="1"/>
    <x v="1"/>
    <x v="1"/>
    <x v="261"/>
    <x v="15"/>
    <x v="2"/>
  </r>
  <r>
    <x v="16"/>
    <x v="31"/>
    <x v="4"/>
    <x v="4"/>
    <x v="0"/>
    <x v="2"/>
    <x v="33"/>
    <x v="72"/>
    <x v="874"/>
    <x v="0"/>
    <x v="16"/>
    <x v="2"/>
  </r>
  <r>
    <x v="16"/>
    <x v="1"/>
    <x v="1"/>
    <x v="1"/>
    <x v="0"/>
    <x v="2"/>
    <x v="1"/>
    <x v="1"/>
    <x v="1"/>
    <x v="216"/>
    <x v="16"/>
    <x v="2"/>
  </r>
  <r>
    <x v="16"/>
    <x v="16"/>
    <x v="2"/>
    <x v="2"/>
    <x v="0"/>
    <x v="0"/>
    <x v="33"/>
    <x v="93"/>
    <x v="1215"/>
    <x v="0"/>
    <x v="16"/>
    <x v="2"/>
  </r>
  <r>
    <x v="16"/>
    <x v="106"/>
    <x v="2"/>
    <x v="2"/>
    <x v="0"/>
    <x v="0"/>
    <x v="33"/>
    <x v="223"/>
    <x v="1182"/>
    <x v="0"/>
    <x v="16"/>
    <x v="2"/>
  </r>
  <r>
    <x v="16"/>
    <x v="47"/>
    <x v="2"/>
    <x v="2"/>
    <x v="0"/>
    <x v="0"/>
    <x v="33"/>
    <x v="68"/>
    <x v="1182"/>
    <x v="0"/>
    <x v="16"/>
    <x v="2"/>
  </r>
  <r>
    <x v="16"/>
    <x v="85"/>
    <x v="2"/>
    <x v="2"/>
    <x v="0"/>
    <x v="0"/>
    <x v="33"/>
    <x v="161"/>
    <x v="1132"/>
    <x v="0"/>
    <x v="16"/>
    <x v="2"/>
  </r>
  <r>
    <x v="16"/>
    <x v="24"/>
    <x v="2"/>
    <x v="2"/>
    <x v="0"/>
    <x v="0"/>
    <x v="33"/>
    <x v="202"/>
    <x v="759"/>
    <x v="0"/>
    <x v="16"/>
    <x v="2"/>
  </r>
  <r>
    <x v="16"/>
    <x v="107"/>
    <x v="2"/>
    <x v="2"/>
    <x v="0"/>
    <x v="0"/>
    <x v="33"/>
    <x v="158"/>
    <x v="765"/>
    <x v="0"/>
    <x v="16"/>
    <x v="2"/>
  </r>
  <r>
    <x v="16"/>
    <x v="144"/>
    <x v="2"/>
    <x v="2"/>
    <x v="0"/>
    <x v="0"/>
    <x v="33"/>
    <x v="162"/>
    <x v="765"/>
    <x v="0"/>
    <x v="16"/>
    <x v="2"/>
  </r>
  <r>
    <x v="16"/>
    <x v="84"/>
    <x v="2"/>
    <x v="2"/>
    <x v="0"/>
    <x v="0"/>
    <x v="33"/>
    <x v="203"/>
    <x v="982"/>
    <x v="0"/>
    <x v="16"/>
    <x v="2"/>
  </r>
  <r>
    <x v="16"/>
    <x v="110"/>
    <x v="2"/>
    <x v="2"/>
    <x v="0"/>
    <x v="0"/>
    <x v="33"/>
    <x v="171"/>
    <x v="765"/>
    <x v="0"/>
    <x v="16"/>
    <x v="2"/>
  </r>
  <r>
    <x v="16"/>
    <x v="17"/>
    <x v="2"/>
    <x v="2"/>
    <x v="0"/>
    <x v="0"/>
    <x v="33"/>
    <x v="150"/>
    <x v="765"/>
    <x v="0"/>
    <x v="16"/>
    <x v="2"/>
  </r>
  <r>
    <x v="16"/>
    <x v="111"/>
    <x v="2"/>
    <x v="2"/>
    <x v="0"/>
    <x v="0"/>
    <x v="33"/>
    <x v="75"/>
    <x v="1182"/>
    <x v="0"/>
    <x v="16"/>
    <x v="2"/>
  </r>
  <r>
    <x v="16"/>
    <x v="86"/>
    <x v="6"/>
    <x v="6"/>
    <x v="0"/>
    <x v="0"/>
    <x v="33"/>
    <x v="224"/>
    <x v="759"/>
    <x v="0"/>
    <x v="16"/>
    <x v="2"/>
  </r>
  <r>
    <x v="16"/>
    <x v="65"/>
    <x v="6"/>
    <x v="6"/>
    <x v="0"/>
    <x v="0"/>
    <x v="33"/>
    <x v="190"/>
    <x v="934"/>
    <x v="0"/>
    <x v="16"/>
    <x v="2"/>
  </r>
  <r>
    <x v="16"/>
    <x v="36"/>
    <x v="6"/>
    <x v="6"/>
    <x v="0"/>
    <x v="0"/>
    <x v="33"/>
    <x v="94"/>
    <x v="1182"/>
    <x v="0"/>
    <x v="16"/>
    <x v="2"/>
  </r>
  <r>
    <x v="16"/>
    <x v="87"/>
    <x v="6"/>
    <x v="6"/>
    <x v="0"/>
    <x v="0"/>
    <x v="33"/>
    <x v="189"/>
    <x v="759"/>
    <x v="0"/>
    <x v="16"/>
    <x v="2"/>
  </r>
  <r>
    <x v="16"/>
    <x v="71"/>
    <x v="6"/>
    <x v="6"/>
    <x v="0"/>
    <x v="0"/>
    <x v="33"/>
    <x v="37"/>
    <x v="859"/>
    <x v="0"/>
    <x v="16"/>
    <x v="2"/>
  </r>
  <r>
    <x v="16"/>
    <x v="102"/>
    <x v="6"/>
    <x v="6"/>
    <x v="0"/>
    <x v="0"/>
    <x v="33"/>
    <x v="141"/>
    <x v="1132"/>
    <x v="0"/>
    <x v="16"/>
    <x v="2"/>
  </r>
  <r>
    <x v="16"/>
    <x v="134"/>
    <x v="6"/>
    <x v="6"/>
    <x v="0"/>
    <x v="0"/>
    <x v="33"/>
    <x v="226"/>
    <x v="765"/>
    <x v="0"/>
    <x v="16"/>
    <x v="2"/>
  </r>
  <r>
    <x v="16"/>
    <x v="147"/>
    <x v="6"/>
    <x v="6"/>
    <x v="0"/>
    <x v="0"/>
    <x v="33"/>
    <x v="132"/>
    <x v="759"/>
    <x v="0"/>
    <x v="16"/>
    <x v="2"/>
  </r>
  <r>
    <x v="16"/>
    <x v="11"/>
    <x v="6"/>
    <x v="6"/>
    <x v="0"/>
    <x v="0"/>
    <x v="33"/>
    <x v="91"/>
    <x v="859"/>
    <x v="0"/>
    <x v="16"/>
    <x v="2"/>
  </r>
  <r>
    <x v="16"/>
    <x v="21"/>
    <x v="6"/>
    <x v="6"/>
    <x v="0"/>
    <x v="0"/>
    <x v="33"/>
    <x v="70"/>
    <x v="874"/>
    <x v="0"/>
    <x v="16"/>
    <x v="2"/>
  </r>
  <r>
    <x v="16"/>
    <x v="137"/>
    <x v="6"/>
    <x v="6"/>
    <x v="0"/>
    <x v="0"/>
    <x v="33"/>
    <x v="102"/>
    <x v="146"/>
    <x v="0"/>
    <x v="16"/>
    <x v="2"/>
  </r>
  <r>
    <x v="16"/>
    <x v="26"/>
    <x v="3"/>
    <x v="3"/>
    <x v="0"/>
    <x v="0"/>
    <x v="33"/>
    <x v="115"/>
    <x v="146"/>
    <x v="0"/>
    <x v="16"/>
    <x v="2"/>
  </r>
  <r>
    <x v="16"/>
    <x v="23"/>
    <x v="3"/>
    <x v="3"/>
    <x v="0"/>
    <x v="0"/>
    <x v="33"/>
    <x v="221"/>
    <x v="859"/>
    <x v="0"/>
    <x v="16"/>
    <x v="2"/>
  </r>
  <r>
    <x v="16"/>
    <x v="19"/>
    <x v="3"/>
    <x v="3"/>
    <x v="0"/>
    <x v="0"/>
    <x v="33"/>
    <x v="62"/>
    <x v="765"/>
    <x v="0"/>
    <x v="16"/>
    <x v="2"/>
  </r>
  <r>
    <x v="16"/>
    <x v="108"/>
    <x v="3"/>
    <x v="3"/>
    <x v="0"/>
    <x v="0"/>
    <x v="33"/>
    <x v="63"/>
    <x v="952"/>
    <x v="0"/>
    <x v="16"/>
    <x v="2"/>
  </r>
  <r>
    <x v="16"/>
    <x v="27"/>
    <x v="3"/>
    <x v="3"/>
    <x v="0"/>
    <x v="0"/>
    <x v="33"/>
    <x v="43"/>
    <x v="765"/>
    <x v="0"/>
    <x v="16"/>
    <x v="2"/>
  </r>
  <r>
    <x v="16"/>
    <x v="114"/>
    <x v="3"/>
    <x v="3"/>
    <x v="0"/>
    <x v="0"/>
    <x v="33"/>
    <x v="76"/>
    <x v="1132"/>
    <x v="0"/>
    <x v="16"/>
    <x v="2"/>
  </r>
  <r>
    <x v="16"/>
    <x v="43"/>
    <x v="3"/>
    <x v="3"/>
    <x v="0"/>
    <x v="0"/>
    <x v="33"/>
    <x v="71"/>
    <x v="952"/>
    <x v="0"/>
    <x v="16"/>
    <x v="2"/>
  </r>
  <r>
    <x v="16"/>
    <x v="61"/>
    <x v="3"/>
    <x v="3"/>
    <x v="0"/>
    <x v="0"/>
    <x v="33"/>
    <x v="126"/>
    <x v="899"/>
    <x v="0"/>
    <x v="16"/>
    <x v="2"/>
  </r>
  <r>
    <x v="16"/>
    <x v="148"/>
    <x v="3"/>
    <x v="3"/>
    <x v="0"/>
    <x v="0"/>
    <x v="33"/>
    <x v="174"/>
    <x v="874"/>
    <x v="0"/>
    <x v="16"/>
    <x v="2"/>
  </r>
  <r>
    <x v="16"/>
    <x v="79"/>
    <x v="3"/>
    <x v="3"/>
    <x v="0"/>
    <x v="0"/>
    <x v="33"/>
    <x v="142"/>
    <x v="1182"/>
    <x v="0"/>
    <x v="16"/>
    <x v="2"/>
  </r>
  <r>
    <x v="16"/>
    <x v="56"/>
    <x v="3"/>
    <x v="3"/>
    <x v="0"/>
    <x v="0"/>
    <x v="33"/>
    <x v="153"/>
    <x v="759"/>
    <x v="0"/>
    <x v="16"/>
    <x v="2"/>
  </r>
  <r>
    <x v="16"/>
    <x v="28"/>
    <x v="3"/>
    <x v="3"/>
    <x v="0"/>
    <x v="0"/>
    <x v="33"/>
    <x v="245"/>
    <x v="874"/>
    <x v="0"/>
    <x v="16"/>
    <x v="2"/>
  </r>
  <r>
    <x v="16"/>
    <x v="131"/>
    <x v="3"/>
    <x v="3"/>
    <x v="0"/>
    <x v="0"/>
    <x v="33"/>
    <x v="163"/>
    <x v="759"/>
    <x v="0"/>
    <x v="16"/>
    <x v="2"/>
  </r>
  <r>
    <x v="16"/>
    <x v="81"/>
    <x v="4"/>
    <x v="4"/>
    <x v="0"/>
    <x v="0"/>
    <x v="33"/>
    <x v="175"/>
    <x v="934"/>
    <x v="0"/>
    <x v="16"/>
    <x v="2"/>
  </r>
  <r>
    <x v="16"/>
    <x v="132"/>
    <x v="4"/>
    <x v="4"/>
    <x v="0"/>
    <x v="0"/>
    <x v="33"/>
    <x v="95"/>
    <x v="874"/>
    <x v="0"/>
    <x v="16"/>
    <x v="2"/>
  </r>
  <r>
    <x v="16"/>
    <x v="12"/>
    <x v="4"/>
    <x v="4"/>
    <x v="0"/>
    <x v="0"/>
    <x v="33"/>
    <x v="247"/>
    <x v="874"/>
    <x v="0"/>
    <x v="16"/>
    <x v="2"/>
  </r>
  <r>
    <x v="16"/>
    <x v="29"/>
    <x v="4"/>
    <x v="4"/>
    <x v="0"/>
    <x v="0"/>
    <x v="33"/>
    <x v="248"/>
    <x v="899"/>
    <x v="0"/>
    <x v="16"/>
    <x v="2"/>
  </r>
  <r>
    <x v="16"/>
    <x v="30"/>
    <x v="4"/>
    <x v="4"/>
    <x v="0"/>
    <x v="0"/>
    <x v="33"/>
    <x v="159"/>
    <x v="934"/>
    <x v="0"/>
    <x v="16"/>
    <x v="2"/>
  </r>
  <r>
    <x v="16"/>
    <x v="165"/>
    <x v="4"/>
    <x v="4"/>
    <x v="0"/>
    <x v="0"/>
    <x v="33"/>
    <x v="205"/>
    <x v="765"/>
    <x v="0"/>
    <x v="16"/>
    <x v="2"/>
  </r>
  <r>
    <x v="16"/>
    <x v="4"/>
    <x v="4"/>
    <x v="4"/>
    <x v="0"/>
    <x v="0"/>
    <x v="33"/>
    <x v="199"/>
    <x v="874"/>
    <x v="0"/>
    <x v="16"/>
    <x v="2"/>
  </r>
  <r>
    <x v="16"/>
    <x v="159"/>
    <x v="0"/>
    <x v="0"/>
    <x v="0"/>
    <x v="0"/>
    <x v="33"/>
    <x v="177"/>
    <x v="146"/>
    <x v="0"/>
    <x v="16"/>
    <x v="2"/>
  </r>
  <r>
    <x v="16"/>
    <x v="120"/>
    <x v="0"/>
    <x v="0"/>
    <x v="0"/>
    <x v="0"/>
    <x v="33"/>
    <x v="212"/>
    <x v="934"/>
    <x v="0"/>
    <x v="16"/>
    <x v="2"/>
  </r>
  <r>
    <x v="16"/>
    <x v="53"/>
    <x v="0"/>
    <x v="0"/>
    <x v="0"/>
    <x v="0"/>
    <x v="33"/>
    <x v="144"/>
    <x v="146"/>
    <x v="0"/>
    <x v="16"/>
    <x v="2"/>
  </r>
  <r>
    <x v="16"/>
    <x v="45"/>
    <x v="0"/>
    <x v="0"/>
    <x v="0"/>
    <x v="0"/>
    <x v="33"/>
    <x v="180"/>
    <x v="1132"/>
    <x v="0"/>
    <x v="16"/>
    <x v="2"/>
  </r>
  <r>
    <x v="16"/>
    <x v="46"/>
    <x v="0"/>
    <x v="0"/>
    <x v="0"/>
    <x v="0"/>
    <x v="33"/>
    <x v="155"/>
    <x v="759"/>
    <x v="0"/>
    <x v="16"/>
    <x v="2"/>
  </r>
  <r>
    <x v="16"/>
    <x v="92"/>
    <x v="0"/>
    <x v="0"/>
    <x v="0"/>
    <x v="0"/>
    <x v="33"/>
    <x v="109"/>
    <x v="1182"/>
    <x v="0"/>
    <x v="16"/>
    <x v="2"/>
  </r>
  <r>
    <x v="16"/>
    <x v="136"/>
    <x v="0"/>
    <x v="0"/>
    <x v="0"/>
    <x v="0"/>
    <x v="33"/>
    <x v="100"/>
    <x v="759"/>
    <x v="0"/>
    <x v="16"/>
    <x v="2"/>
  </r>
  <r>
    <x v="16"/>
    <x v="122"/>
    <x v="0"/>
    <x v="0"/>
    <x v="0"/>
    <x v="0"/>
    <x v="33"/>
    <x v="181"/>
    <x v="874"/>
    <x v="0"/>
    <x v="16"/>
    <x v="2"/>
  </r>
  <r>
    <x v="16"/>
    <x v="32"/>
    <x v="5"/>
    <x v="5"/>
    <x v="0"/>
    <x v="0"/>
    <x v="33"/>
    <x v="81"/>
    <x v="874"/>
    <x v="0"/>
    <x v="16"/>
    <x v="2"/>
  </r>
  <r>
    <x v="16"/>
    <x v="115"/>
    <x v="5"/>
    <x v="5"/>
    <x v="0"/>
    <x v="0"/>
    <x v="33"/>
    <x v="213"/>
    <x v="848"/>
    <x v="0"/>
    <x v="16"/>
    <x v="2"/>
  </r>
  <r>
    <x v="16"/>
    <x v="97"/>
    <x v="5"/>
    <x v="5"/>
    <x v="0"/>
    <x v="0"/>
    <x v="33"/>
    <x v="183"/>
    <x v="899"/>
    <x v="0"/>
    <x v="16"/>
    <x v="2"/>
  </r>
  <r>
    <x v="16"/>
    <x v="13"/>
    <x v="5"/>
    <x v="5"/>
    <x v="0"/>
    <x v="0"/>
    <x v="33"/>
    <x v="120"/>
    <x v="859"/>
    <x v="0"/>
    <x v="16"/>
    <x v="2"/>
  </r>
  <r>
    <x v="16"/>
    <x v="72"/>
    <x v="5"/>
    <x v="5"/>
    <x v="0"/>
    <x v="0"/>
    <x v="33"/>
    <x v="38"/>
    <x v="759"/>
    <x v="0"/>
    <x v="16"/>
    <x v="2"/>
  </r>
  <r>
    <x v="16"/>
    <x v="125"/>
    <x v="5"/>
    <x v="5"/>
    <x v="0"/>
    <x v="0"/>
    <x v="33"/>
    <x v="82"/>
    <x v="934"/>
    <x v="0"/>
    <x v="16"/>
    <x v="2"/>
  </r>
  <r>
    <x v="16"/>
    <x v="34"/>
    <x v="5"/>
    <x v="5"/>
    <x v="0"/>
    <x v="0"/>
    <x v="33"/>
    <x v="184"/>
    <x v="759"/>
    <x v="0"/>
    <x v="16"/>
    <x v="2"/>
  </r>
  <r>
    <x v="16"/>
    <x v="77"/>
    <x v="5"/>
    <x v="5"/>
    <x v="0"/>
    <x v="0"/>
    <x v="33"/>
    <x v="156"/>
    <x v="146"/>
    <x v="0"/>
    <x v="16"/>
    <x v="2"/>
  </r>
  <r>
    <x v="16"/>
    <x v="139"/>
    <x v="5"/>
    <x v="5"/>
    <x v="0"/>
    <x v="0"/>
    <x v="33"/>
    <x v="110"/>
    <x v="1215"/>
    <x v="0"/>
    <x v="16"/>
    <x v="2"/>
  </r>
  <r>
    <x v="16"/>
    <x v="63"/>
    <x v="5"/>
    <x v="5"/>
    <x v="0"/>
    <x v="0"/>
    <x v="33"/>
    <x v="111"/>
    <x v="146"/>
    <x v="0"/>
    <x v="16"/>
    <x v="2"/>
  </r>
  <r>
    <x v="16"/>
    <x v="54"/>
    <x v="5"/>
    <x v="5"/>
    <x v="0"/>
    <x v="0"/>
    <x v="33"/>
    <x v="246"/>
    <x v="1182"/>
    <x v="0"/>
    <x v="16"/>
    <x v="2"/>
  </r>
  <r>
    <x v="16"/>
    <x v="150"/>
    <x v="5"/>
    <x v="5"/>
    <x v="0"/>
    <x v="0"/>
    <x v="33"/>
    <x v="214"/>
    <x v="874"/>
    <x v="0"/>
    <x v="16"/>
    <x v="2"/>
  </r>
  <r>
    <x v="16"/>
    <x v="20"/>
    <x v="5"/>
    <x v="5"/>
    <x v="0"/>
    <x v="0"/>
    <x v="33"/>
    <x v="45"/>
    <x v="765"/>
    <x v="0"/>
    <x v="16"/>
    <x v="2"/>
  </r>
  <r>
    <x v="16"/>
    <x v="40"/>
    <x v="1"/>
    <x v="1"/>
    <x v="0"/>
    <x v="0"/>
    <x v="33"/>
    <x v="125"/>
    <x v="899"/>
    <x v="0"/>
    <x v="16"/>
    <x v="2"/>
  </r>
  <r>
    <x v="16"/>
    <x v="161"/>
    <x v="1"/>
    <x v="1"/>
    <x v="0"/>
    <x v="0"/>
    <x v="33"/>
    <x v="186"/>
    <x v="899"/>
    <x v="0"/>
    <x v="16"/>
    <x v="2"/>
  </r>
  <r>
    <x v="16"/>
    <x v="95"/>
    <x v="1"/>
    <x v="1"/>
    <x v="0"/>
    <x v="0"/>
    <x v="33"/>
    <x v="97"/>
    <x v="1132"/>
    <x v="0"/>
    <x v="16"/>
    <x v="2"/>
  </r>
  <r>
    <x v="16"/>
    <x v="151"/>
    <x v="1"/>
    <x v="1"/>
    <x v="0"/>
    <x v="0"/>
    <x v="33"/>
    <x v="166"/>
    <x v="899"/>
    <x v="0"/>
    <x v="16"/>
    <x v="2"/>
  </r>
  <r>
    <x v="16"/>
    <x v="41"/>
    <x v="1"/>
    <x v="1"/>
    <x v="0"/>
    <x v="0"/>
    <x v="33"/>
    <x v="113"/>
    <x v="899"/>
    <x v="0"/>
    <x v="16"/>
    <x v="2"/>
  </r>
  <r>
    <x v="16"/>
    <x v="127"/>
    <x v="1"/>
    <x v="1"/>
    <x v="0"/>
    <x v="0"/>
    <x v="33"/>
    <x v="85"/>
    <x v="765"/>
    <x v="0"/>
    <x v="16"/>
    <x v="2"/>
  </r>
  <r>
    <x v="16"/>
    <x v="22"/>
    <x v="1"/>
    <x v="1"/>
    <x v="0"/>
    <x v="0"/>
    <x v="33"/>
    <x v="211"/>
    <x v="146"/>
    <x v="0"/>
    <x v="16"/>
    <x v="2"/>
  </r>
  <r>
    <x v="16"/>
    <x v="8"/>
    <x v="1"/>
    <x v="1"/>
    <x v="0"/>
    <x v="0"/>
    <x v="33"/>
    <x v="187"/>
    <x v="859"/>
    <x v="0"/>
    <x v="16"/>
    <x v="2"/>
  </r>
  <r>
    <x v="16"/>
    <x v="33"/>
    <x v="1"/>
    <x v="1"/>
    <x v="0"/>
    <x v="0"/>
    <x v="33"/>
    <x v="241"/>
    <x v="934"/>
    <x v="0"/>
    <x v="16"/>
    <x v="2"/>
  </r>
  <r>
    <x v="16"/>
    <x v="152"/>
    <x v="1"/>
    <x v="1"/>
    <x v="0"/>
    <x v="0"/>
    <x v="33"/>
    <x v="194"/>
    <x v="759"/>
    <x v="0"/>
    <x v="16"/>
    <x v="2"/>
  </r>
  <r>
    <x v="16"/>
    <x v="98"/>
    <x v="1"/>
    <x v="1"/>
    <x v="0"/>
    <x v="0"/>
    <x v="33"/>
    <x v="198"/>
    <x v="899"/>
    <x v="0"/>
    <x v="16"/>
    <x v="2"/>
  </r>
  <r>
    <x v="16"/>
    <x v="128"/>
    <x v="1"/>
    <x v="1"/>
    <x v="0"/>
    <x v="0"/>
    <x v="33"/>
    <x v="164"/>
    <x v="859"/>
    <x v="0"/>
    <x v="16"/>
    <x v="2"/>
  </r>
  <r>
    <x v="16"/>
    <x v="1"/>
    <x v="1"/>
    <x v="1"/>
    <x v="0"/>
    <x v="0"/>
    <x v="1"/>
    <x v="1"/>
    <x v="1"/>
    <x v="337"/>
    <x v="16"/>
    <x v="2"/>
  </r>
  <r>
    <x v="16"/>
    <x v="70"/>
    <x v="2"/>
    <x v="2"/>
    <x v="0"/>
    <x v="1"/>
    <x v="33"/>
    <x v="36"/>
    <x v="759"/>
    <x v="0"/>
    <x v="16"/>
    <x v="2"/>
  </r>
  <r>
    <x v="16"/>
    <x v="24"/>
    <x v="2"/>
    <x v="2"/>
    <x v="0"/>
    <x v="1"/>
    <x v="33"/>
    <x v="202"/>
    <x v="759"/>
    <x v="0"/>
    <x v="16"/>
    <x v="2"/>
  </r>
  <r>
    <x v="16"/>
    <x v="107"/>
    <x v="2"/>
    <x v="2"/>
    <x v="0"/>
    <x v="1"/>
    <x v="33"/>
    <x v="158"/>
    <x v="759"/>
    <x v="0"/>
    <x v="16"/>
    <x v="2"/>
  </r>
  <r>
    <x v="16"/>
    <x v="84"/>
    <x v="2"/>
    <x v="2"/>
    <x v="0"/>
    <x v="1"/>
    <x v="33"/>
    <x v="203"/>
    <x v="759"/>
    <x v="0"/>
    <x v="16"/>
    <x v="2"/>
  </r>
  <r>
    <x v="16"/>
    <x v="4"/>
    <x v="4"/>
    <x v="4"/>
    <x v="0"/>
    <x v="1"/>
    <x v="33"/>
    <x v="199"/>
    <x v="874"/>
    <x v="0"/>
    <x v="16"/>
    <x v="2"/>
  </r>
  <r>
    <x v="16"/>
    <x v="115"/>
    <x v="5"/>
    <x v="5"/>
    <x v="0"/>
    <x v="1"/>
    <x v="33"/>
    <x v="213"/>
    <x v="874"/>
    <x v="0"/>
    <x v="16"/>
    <x v="2"/>
  </r>
  <r>
    <x v="16"/>
    <x v="8"/>
    <x v="1"/>
    <x v="1"/>
    <x v="0"/>
    <x v="1"/>
    <x v="33"/>
    <x v="187"/>
    <x v="874"/>
    <x v="0"/>
    <x v="16"/>
    <x v="2"/>
  </r>
  <r>
    <x v="16"/>
    <x v="33"/>
    <x v="1"/>
    <x v="1"/>
    <x v="0"/>
    <x v="1"/>
    <x v="33"/>
    <x v="241"/>
    <x v="874"/>
    <x v="0"/>
    <x v="16"/>
    <x v="2"/>
  </r>
  <r>
    <x v="16"/>
    <x v="152"/>
    <x v="1"/>
    <x v="1"/>
    <x v="0"/>
    <x v="1"/>
    <x v="33"/>
    <x v="194"/>
    <x v="874"/>
    <x v="0"/>
    <x v="16"/>
    <x v="2"/>
  </r>
  <r>
    <x v="16"/>
    <x v="98"/>
    <x v="1"/>
    <x v="1"/>
    <x v="0"/>
    <x v="1"/>
    <x v="33"/>
    <x v="198"/>
    <x v="874"/>
    <x v="0"/>
    <x v="16"/>
    <x v="2"/>
  </r>
  <r>
    <x v="16"/>
    <x v="1"/>
    <x v="1"/>
    <x v="1"/>
    <x v="0"/>
    <x v="1"/>
    <x v="1"/>
    <x v="1"/>
    <x v="1"/>
    <x v="338"/>
    <x v="16"/>
    <x v="2"/>
  </r>
  <r>
    <x v="18"/>
    <x v="119"/>
    <x v="0"/>
    <x v="0"/>
    <x v="0"/>
    <x v="2"/>
    <x v="33"/>
    <x v="96"/>
    <x v="1330"/>
    <x v="0"/>
    <x v="18"/>
    <x v="2"/>
  </r>
  <r>
    <x v="18"/>
    <x v="1"/>
    <x v="1"/>
    <x v="1"/>
    <x v="0"/>
    <x v="2"/>
    <x v="1"/>
    <x v="1"/>
    <x v="1"/>
    <x v="339"/>
    <x v="18"/>
    <x v="2"/>
  </r>
  <r>
    <x v="18"/>
    <x v="62"/>
    <x v="4"/>
    <x v="4"/>
    <x v="0"/>
    <x v="1"/>
    <x v="33"/>
    <x v="176"/>
    <x v="874"/>
    <x v="0"/>
    <x v="18"/>
    <x v="2"/>
  </r>
  <r>
    <x v="18"/>
    <x v="1"/>
    <x v="1"/>
    <x v="1"/>
    <x v="0"/>
    <x v="1"/>
    <x v="1"/>
    <x v="1"/>
    <x v="1"/>
    <x v="216"/>
    <x v="18"/>
    <x v="2"/>
  </r>
  <r>
    <x v="19"/>
    <x v="164"/>
    <x v="6"/>
    <x v="6"/>
    <x v="0"/>
    <x v="2"/>
    <x v="33"/>
    <x v="200"/>
    <x v="874"/>
    <x v="0"/>
    <x v="19"/>
    <x v="2"/>
  </r>
  <r>
    <x v="19"/>
    <x v="46"/>
    <x v="0"/>
    <x v="0"/>
    <x v="0"/>
    <x v="2"/>
    <x v="33"/>
    <x v="155"/>
    <x v="874"/>
    <x v="0"/>
    <x v="19"/>
    <x v="2"/>
  </r>
  <r>
    <x v="19"/>
    <x v="58"/>
    <x v="1"/>
    <x v="1"/>
    <x v="0"/>
    <x v="2"/>
    <x v="32"/>
    <x v="84"/>
    <x v="1331"/>
    <x v="0"/>
    <x v="19"/>
    <x v="2"/>
  </r>
  <r>
    <x v="19"/>
    <x v="1"/>
    <x v="1"/>
    <x v="1"/>
    <x v="0"/>
    <x v="2"/>
    <x v="1"/>
    <x v="1"/>
    <x v="1"/>
    <x v="340"/>
    <x v="19"/>
    <x v="2"/>
  </r>
  <r>
    <x v="19"/>
    <x v="164"/>
    <x v="6"/>
    <x v="6"/>
    <x v="0"/>
    <x v="0"/>
    <x v="33"/>
    <x v="200"/>
    <x v="874"/>
    <x v="0"/>
    <x v="19"/>
    <x v="2"/>
  </r>
  <r>
    <x v="19"/>
    <x v="132"/>
    <x v="4"/>
    <x v="4"/>
    <x v="0"/>
    <x v="0"/>
    <x v="33"/>
    <x v="95"/>
    <x v="874"/>
    <x v="0"/>
    <x v="19"/>
    <x v="2"/>
  </r>
  <r>
    <x v="19"/>
    <x v="46"/>
    <x v="0"/>
    <x v="0"/>
    <x v="0"/>
    <x v="0"/>
    <x v="33"/>
    <x v="155"/>
    <x v="765"/>
    <x v="0"/>
    <x v="19"/>
    <x v="2"/>
  </r>
  <r>
    <x v="19"/>
    <x v="1"/>
    <x v="1"/>
    <x v="1"/>
    <x v="0"/>
    <x v="0"/>
    <x v="1"/>
    <x v="1"/>
    <x v="1"/>
    <x v="220"/>
    <x v="19"/>
    <x v="2"/>
  </r>
  <r>
    <x v="20"/>
    <x v="42"/>
    <x v="1"/>
    <x v="1"/>
    <x v="0"/>
    <x v="2"/>
    <x v="33"/>
    <x v="167"/>
    <x v="874"/>
    <x v="0"/>
    <x v="20"/>
    <x v="2"/>
  </r>
  <r>
    <x v="20"/>
    <x v="1"/>
    <x v="1"/>
    <x v="1"/>
    <x v="0"/>
    <x v="2"/>
    <x v="1"/>
    <x v="1"/>
    <x v="1"/>
    <x v="216"/>
    <x v="20"/>
    <x v="2"/>
  </r>
  <r>
    <x v="20"/>
    <x v="106"/>
    <x v="2"/>
    <x v="2"/>
    <x v="0"/>
    <x v="0"/>
    <x v="33"/>
    <x v="223"/>
    <x v="146"/>
    <x v="0"/>
    <x v="20"/>
    <x v="2"/>
  </r>
  <r>
    <x v="20"/>
    <x v="107"/>
    <x v="2"/>
    <x v="2"/>
    <x v="0"/>
    <x v="0"/>
    <x v="33"/>
    <x v="158"/>
    <x v="874"/>
    <x v="0"/>
    <x v="20"/>
    <x v="2"/>
  </r>
  <r>
    <x v="20"/>
    <x v="84"/>
    <x v="2"/>
    <x v="2"/>
    <x v="0"/>
    <x v="0"/>
    <x v="33"/>
    <x v="203"/>
    <x v="759"/>
    <x v="0"/>
    <x v="20"/>
    <x v="2"/>
  </r>
  <r>
    <x v="20"/>
    <x v="36"/>
    <x v="6"/>
    <x v="6"/>
    <x v="0"/>
    <x v="0"/>
    <x v="33"/>
    <x v="94"/>
    <x v="759"/>
    <x v="0"/>
    <x v="20"/>
    <x v="2"/>
  </r>
  <r>
    <x v="20"/>
    <x v="19"/>
    <x v="3"/>
    <x v="3"/>
    <x v="0"/>
    <x v="0"/>
    <x v="33"/>
    <x v="62"/>
    <x v="759"/>
    <x v="0"/>
    <x v="20"/>
    <x v="2"/>
  </r>
  <r>
    <x v="20"/>
    <x v="56"/>
    <x v="3"/>
    <x v="3"/>
    <x v="0"/>
    <x v="0"/>
    <x v="33"/>
    <x v="153"/>
    <x v="1132"/>
    <x v="0"/>
    <x v="20"/>
    <x v="2"/>
  </r>
  <r>
    <x v="20"/>
    <x v="156"/>
    <x v="4"/>
    <x v="4"/>
    <x v="0"/>
    <x v="0"/>
    <x v="33"/>
    <x v="146"/>
    <x v="1132"/>
    <x v="0"/>
    <x v="20"/>
    <x v="2"/>
  </r>
  <r>
    <x v="20"/>
    <x v="50"/>
    <x v="4"/>
    <x v="4"/>
    <x v="0"/>
    <x v="0"/>
    <x v="33"/>
    <x v="77"/>
    <x v="146"/>
    <x v="0"/>
    <x v="20"/>
    <x v="2"/>
  </r>
  <r>
    <x v="20"/>
    <x v="38"/>
    <x v="4"/>
    <x v="4"/>
    <x v="0"/>
    <x v="0"/>
    <x v="33"/>
    <x v="106"/>
    <x v="759"/>
    <x v="0"/>
    <x v="20"/>
    <x v="2"/>
  </r>
  <r>
    <x v="20"/>
    <x v="57"/>
    <x v="0"/>
    <x v="0"/>
    <x v="0"/>
    <x v="0"/>
    <x v="33"/>
    <x v="44"/>
    <x v="146"/>
    <x v="0"/>
    <x v="20"/>
    <x v="2"/>
  </r>
  <r>
    <x v="20"/>
    <x v="45"/>
    <x v="0"/>
    <x v="0"/>
    <x v="0"/>
    <x v="0"/>
    <x v="33"/>
    <x v="180"/>
    <x v="765"/>
    <x v="0"/>
    <x v="20"/>
    <x v="2"/>
  </r>
  <r>
    <x v="20"/>
    <x v="115"/>
    <x v="5"/>
    <x v="5"/>
    <x v="0"/>
    <x v="0"/>
    <x v="33"/>
    <x v="213"/>
    <x v="759"/>
    <x v="0"/>
    <x v="20"/>
    <x v="2"/>
  </r>
  <r>
    <x v="20"/>
    <x v="13"/>
    <x v="5"/>
    <x v="5"/>
    <x v="0"/>
    <x v="0"/>
    <x v="33"/>
    <x v="120"/>
    <x v="1182"/>
    <x v="0"/>
    <x v="20"/>
    <x v="2"/>
  </r>
  <r>
    <x v="20"/>
    <x v="125"/>
    <x v="5"/>
    <x v="5"/>
    <x v="0"/>
    <x v="0"/>
    <x v="33"/>
    <x v="82"/>
    <x v="874"/>
    <x v="0"/>
    <x v="20"/>
    <x v="2"/>
  </r>
  <r>
    <x v="20"/>
    <x v="168"/>
    <x v="5"/>
    <x v="5"/>
    <x v="0"/>
    <x v="0"/>
    <x v="33"/>
    <x v="225"/>
    <x v="759"/>
    <x v="0"/>
    <x v="20"/>
    <x v="2"/>
  </r>
  <r>
    <x v="20"/>
    <x v="63"/>
    <x v="5"/>
    <x v="5"/>
    <x v="0"/>
    <x v="0"/>
    <x v="33"/>
    <x v="111"/>
    <x v="874"/>
    <x v="0"/>
    <x v="20"/>
    <x v="2"/>
  </r>
  <r>
    <x v="20"/>
    <x v="124"/>
    <x v="5"/>
    <x v="5"/>
    <x v="0"/>
    <x v="0"/>
    <x v="33"/>
    <x v="206"/>
    <x v="874"/>
    <x v="0"/>
    <x v="20"/>
    <x v="2"/>
  </r>
  <r>
    <x v="20"/>
    <x v="161"/>
    <x v="1"/>
    <x v="1"/>
    <x v="0"/>
    <x v="0"/>
    <x v="33"/>
    <x v="186"/>
    <x v="759"/>
    <x v="0"/>
    <x v="20"/>
    <x v="2"/>
  </r>
  <r>
    <x v="20"/>
    <x v="95"/>
    <x v="1"/>
    <x v="1"/>
    <x v="0"/>
    <x v="0"/>
    <x v="33"/>
    <x v="97"/>
    <x v="146"/>
    <x v="0"/>
    <x v="20"/>
    <x v="2"/>
  </r>
  <r>
    <x v="20"/>
    <x v="42"/>
    <x v="1"/>
    <x v="1"/>
    <x v="0"/>
    <x v="0"/>
    <x v="33"/>
    <x v="167"/>
    <x v="874"/>
    <x v="0"/>
    <x v="20"/>
    <x v="2"/>
  </r>
  <r>
    <x v="20"/>
    <x v="8"/>
    <x v="1"/>
    <x v="1"/>
    <x v="0"/>
    <x v="0"/>
    <x v="33"/>
    <x v="187"/>
    <x v="759"/>
    <x v="0"/>
    <x v="20"/>
    <x v="2"/>
  </r>
  <r>
    <x v="20"/>
    <x v="1"/>
    <x v="1"/>
    <x v="1"/>
    <x v="0"/>
    <x v="0"/>
    <x v="1"/>
    <x v="1"/>
    <x v="1"/>
    <x v="341"/>
    <x v="20"/>
    <x v="2"/>
  </r>
  <r>
    <x v="20"/>
    <x v="30"/>
    <x v="4"/>
    <x v="4"/>
    <x v="0"/>
    <x v="1"/>
    <x v="33"/>
    <x v="159"/>
    <x v="874"/>
    <x v="0"/>
    <x v="20"/>
    <x v="2"/>
  </r>
  <r>
    <x v="20"/>
    <x v="159"/>
    <x v="0"/>
    <x v="0"/>
    <x v="0"/>
    <x v="1"/>
    <x v="33"/>
    <x v="177"/>
    <x v="899"/>
    <x v="0"/>
    <x v="20"/>
    <x v="2"/>
  </r>
  <r>
    <x v="20"/>
    <x v="42"/>
    <x v="1"/>
    <x v="1"/>
    <x v="0"/>
    <x v="1"/>
    <x v="33"/>
    <x v="167"/>
    <x v="874"/>
    <x v="0"/>
    <x v="20"/>
    <x v="2"/>
  </r>
  <r>
    <x v="20"/>
    <x v="1"/>
    <x v="1"/>
    <x v="1"/>
    <x v="0"/>
    <x v="1"/>
    <x v="1"/>
    <x v="1"/>
    <x v="1"/>
    <x v="342"/>
    <x v="20"/>
    <x v="2"/>
  </r>
  <r>
    <x v="21"/>
    <x v="159"/>
    <x v="0"/>
    <x v="0"/>
    <x v="0"/>
    <x v="2"/>
    <x v="33"/>
    <x v="177"/>
    <x v="874"/>
    <x v="0"/>
    <x v="21"/>
    <x v="2"/>
  </r>
  <r>
    <x v="21"/>
    <x v="1"/>
    <x v="1"/>
    <x v="1"/>
    <x v="0"/>
    <x v="2"/>
    <x v="1"/>
    <x v="1"/>
    <x v="1"/>
    <x v="216"/>
    <x v="21"/>
    <x v="2"/>
  </r>
  <r>
    <x v="21"/>
    <x v="118"/>
    <x v="2"/>
    <x v="2"/>
    <x v="0"/>
    <x v="0"/>
    <x v="33"/>
    <x v="69"/>
    <x v="1132"/>
    <x v="0"/>
    <x v="21"/>
    <x v="2"/>
  </r>
  <r>
    <x v="21"/>
    <x v="17"/>
    <x v="2"/>
    <x v="2"/>
    <x v="0"/>
    <x v="0"/>
    <x v="33"/>
    <x v="150"/>
    <x v="1215"/>
    <x v="0"/>
    <x v="21"/>
    <x v="2"/>
  </r>
  <r>
    <x v="21"/>
    <x v="87"/>
    <x v="6"/>
    <x v="6"/>
    <x v="0"/>
    <x v="0"/>
    <x v="33"/>
    <x v="189"/>
    <x v="859"/>
    <x v="0"/>
    <x v="21"/>
    <x v="2"/>
  </r>
  <r>
    <x v="21"/>
    <x v="15"/>
    <x v="6"/>
    <x v="6"/>
    <x v="0"/>
    <x v="0"/>
    <x v="33"/>
    <x v="216"/>
    <x v="859"/>
    <x v="0"/>
    <x v="21"/>
    <x v="2"/>
  </r>
  <r>
    <x v="21"/>
    <x v="23"/>
    <x v="3"/>
    <x v="3"/>
    <x v="0"/>
    <x v="0"/>
    <x v="33"/>
    <x v="221"/>
    <x v="952"/>
    <x v="0"/>
    <x v="21"/>
    <x v="2"/>
  </r>
  <r>
    <x v="21"/>
    <x v="56"/>
    <x v="3"/>
    <x v="3"/>
    <x v="0"/>
    <x v="0"/>
    <x v="33"/>
    <x v="153"/>
    <x v="1215"/>
    <x v="0"/>
    <x v="21"/>
    <x v="2"/>
  </r>
  <r>
    <x v="21"/>
    <x v="156"/>
    <x v="4"/>
    <x v="4"/>
    <x v="0"/>
    <x v="0"/>
    <x v="33"/>
    <x v="146"/>
    <x v="848"/>
    <x v="0"/>
    <x v="21"/>
    <x v="2"/>
  </r>
  <r>
    <x v="21"/>
    <x v="165"/>
    <x v="4"/>
    <x v="4"/>
    <x v="0"/>
    <x v="0"/>
    <x v="33"/>
    <x v="205"/>
    <x v="934"/>
    <x v="0"/>
    <x v="21"/>
    <x v="2"/>
  </r>
  <r>
    <x v="21"/>
    <x v="57"/>
    <x v="0"/>
    <x v="0"/>
    <x v="0"/>
    <x v="0"/>
    <x v="33"/>
    <x v="44"/>
    <x v="1182"/>
    <x v="0"/>
    <x v="21"/>
    <x v="2"/>
  </r>
  <r>
    <x v="21"/>
    <x v="45"/>
    <x v="0"/>
    <x v="0"/>
    <x v="0"/>
    <x v="0"/>
    <x v="33"/>
    <x v="180"/>
    <x v="859"/>
    <x v="0"/>
    <x v="21"/>
    <x v="2"/>
  </r>
  <r>
    <x v="21"/>
    <x v="97"/>
    <x v="5"/>
    <x v="5"/>
    <x v="0"/>
    <x v="0"/>
    <x v="33"/>
    <x v="183"/>
    <x v="982"/>
    <x v="0"/>
    <x v="21"/>
    <x v="2"/>
  </r>
  <r>
    <x v="21"/>
    <x v="13"/>
    <x v="5"/>
    <x v="5"/>
    <x v="0"/>
    <x v="0"/>
    <x v="33"/>
    <x v="120"/>
    <x v="874"/>
    <x v="0"/>
    <x v="21"/>
    <x v="2"/>
  </r>
  <r>
    <x v="21"/>
    <x v="141"/>
    <x v="5"/>
    <x v="5"/>
    <x v="0"/>
    <x v="0"/>
    <x v="33"/>
    <x v="185"/>
    <x v="982"/>
    <x v="0"/>
    <x v="21"/>
    <x v="2"/>
  </r>
  <r>
    <x v="21"/>
    <x v="40"/>
    <x v="1"/>
    <x v="1"/>
    <x v="0"/>
    <x v="0"/>
    <x v="33"/>
    <x v="125"/>
    <x v="1132"/>
    <x v="0"/>
    <x v="21"/>
    <x v="2"/>
  </r>
  <r>
    <x v="21"/>
    <x v="95"/>
    <x v="1"/>
    <x v="1"/>
    <x v="0"/>
    <x v="0"/>
    <x v="33"/>
    <x v="97"/>
    <x v="759"/>
    <x v="0"/>
    <x v="21"/>
    <x v="2"/>
  </r>
  <r>
    <x v="21"/>
    <x v="109"/>
    <x v="1"/>
    <x v="1"/>
    <x v="0"/>
    <x v="0"/>
    <x v="33"/>
    <x v="208"/>
    <x v="899"/>
    <x v="0"/>
    <x v="21"/>
    <x v="2"/>
  </r>
  <r>
    <x v="21"/>
    <x v="98"/>
    <x v="1"/>
    <x v="1"/>
    <x v="0"/>
    <x v="0"/>
    <x v="33"/>
    <x v="198"/>
    <x v="146"/>
    <x v="0"/>
    <x v="21"/>
    <x v="2"/>
  </r>
  <r>
    <x v="21"/>
    <x v="1"/>
    <x v="1"/>
    <x v="1"/>
    <x v="0"/>
    <x v="0"/>
    <x v="1"/>
    <x v="1"/>
    <x v="1"/>
    <x v="343"/>
    <x v="21"/>
    <x v="2"/>
  </r>
  <r>
    <x v="21"/>
    <x v="118"/>
    <x v="2"/>
    <x v="2"/>
    <x v="0"/>
    <x v="1"/>
    <x v="33"/>
    <x v="69"/>
    <x v="874"/>
    <x v="0"/>
    <x v="21"/>
    <x v="2"/>
  </r>
  <r>
    <x v="21"/>
    <x v="15"/>
    <x v="6"/>
    <x v="6"/>
    <x v="0"/>
    <x v="1"/>
    <x v="33"/>
    <x v="216"/>
    <x v="934"/>
    <x v="0"/>
    <x v="21"/>
    <x v="2"/>
  </r>
  <r>
    <x v="21"/>
    <x v="23"/>
    <x v="3"/>
    <x v="3"/>
    <x v="0"/>
    <x v="1"/>
    <x v="33"/>
    <x v="221"/>
    <x v="146"/>
    <x v="0"/>
    <x v="21"/>
    <x v="2"/>
  </r>
  <r>
    <x v="21"/>
    <x v="56"/>
    <x v="3"/>
    <x v="3"/>
    <x v="0"/>
    <x v="1"/>
    <x v="33"/>
    <x v="153"/>
    <x v="874"/>
    <x v="0"/>
    <x v="21"/>
    <x v="2"/>
  </r>
  <r>
    <x v="21"/>
    <x v="165"/>
    <x v="4"/>
    <x v="4"/>
    <x v="0"/>
    <x v="1"/>
    <x v="33"/>
    <x v="205"/>
    <x v="765"/>
    <x v="0"/>
    <x v="21"/>
    <x v="2"/>
  </r>
  <r>
    <x v="21"/>
    <x v="159"/>
    <x v="0"/>
    <x v="0"/>
    <x v="0"/>
    <x v="1"/>
    <x v="33"/>
    <x v="177"/>
    <x v="759"/>
    <x v="0"/>
    <x v="21"/>
    <x v="2"/>
  </r>
  <r>
    <x v="21"/>
    <x v="45"/>
    <x v="0"/>
    <x v="0"/>
    <x v="0"/>
    <x v="1"/>
    <x v="33"/>
    <x v="180"/>
    <x v="759"/>
    <x v="0"/>
    <x v="21"/>
    <x v="2"/>
  </r>
  <r>
    <x v="21"/>
    <x v="13"/>
    <x v="5"/>
    <x v="5"/>
    <x v="0"/>
    <x v="1"/>
    <x v="33"/>
    <x v="120"/>
    <x v="874"/>
    <x v="0"/>
    <x v="21"/>
    <x v="2"/>
  </r>
  <r>
    <x v="21"/>
    <x v="40"/>
    <x v="1"/>
    <x v="1"/>
    <x v="0"/>
    <x v="1"/>
    <x v="33"/>
    <x v="125"/>
    <x v="759"/>
    <x v="0"/>
    <x v="21"/>
    <x v="2"/>
  </r>
  <r>
    <x v="21"/>
    <x v="1"/>
    <x v="1"/>
    <x v="1"/>
    <x v="0"/>
    <x v="1"/>
    <x v="1"/>
    <x v="1"/>
    <x v="1"/>
    <x v="344"/>
    <x v="21"/>
    <x v="2"/>
  </r>
  <r>
    <x v="72"/>
    <x v="102"/>
    <x v="6"/>
    <x v="6"/>
    <x v="0"/>
    <x v="2"/>
    <x v="32"/>
    <x v="141"/>
    <x v="1332"/>
    <x v="0"/>
    <x v="72"/>
    <x v="2"/>
  </r>
  <r>
    <x v="72"/>
    <x v="1"/>
    <x v="1"/>
    <x v="1"/>
    <x v="0"/>
    <x v="2"/>
    <x v="1"/>
    <x v="1"/>
    <x v="1"/>
    <x v="345"/>
    <x v="72"/>
    <x v="2"/>
  </r>
  <r>
    <x v="23"/>
    <x v="64"/>
    <x v="2"/>
    <x v="2"/>
    <x v="0"/>
    <x v="2"/>
    <x v="32"/>
    <x v="139"/>
    <x v="1105"/>
    <x v="0"/>
    <x v="23"/>
    <x v="2"/>
  </r>
  <r>
    <x v="23"/>
    <x v="160"/>
    <x v="0"/>
    <x v="0"/>
    <x v="0"/>
    <x v="2"/>
    <x v="32"/>
    <x v="179"/>
    <x v="1331"/>
    <x v="0"/>
    <x v="23"/>
    <x v="2"/>
  </r>
  <r>
    <x v="23"/>
    <x v="1"/>
    <x v="1"/>
    <x v="1"/>
    <x v="0"/>
    <x v="2"/>
    <x v="1"/>
    <x v="1"/>
    <x v="1"/>
    <x v="346"/>
    <x v="23"/>
    <x v="2"/>
  </r>
  <r>
    <x v="24"/>
    <x v="84"/>
    <x v="2"/>
    <x v="2"/>
    <x v="0"/>
    <x v="2"/>
    <x v="33"/>
    <x v="203"/>
    <x v="815"/>
    <x v="0"/>
    <x v="24"/>
    <x v="2"/>
  </r>
  <r>
    <x v="24"/>
    <x v="1"/>
    <x v="1"/>
    <x v="1"/>
    <x v="0"/>
    <x v="2"/>
    <x v="1"/>
    <x v="1"/>
    <x v="1"/>
    <x v="347"/>
    <x v="24"/>
    <x v="2"/>
  </r>
  <r>
    <x v="24"/>
    <x v="106"/>
    <x v="2"/>
    <x v="2"/>
    <x v="0"/>
    <x v="0"/>
    <x v="33"/>
    <x v="223"/>
    <x v="759"/>
    <x v="0"/>
    <x v="24"/>
    <x v="2"/>
  </r>
  <r>
    <x v="24"/>
    <x v="47"/>
    <x v="2"/>
    <x v="2"/>
    <x v="0"/>
    <x v="0"/>
    <x v="33"/>
    <x v="68"/>
    <x v="759"/>
    <x v="0"/>
    <x v="24"/>
    <x v="2"/>
  </r>
  <r>
    <x v="24"/>
    <x v="144"/>
    <x v="2"/>
    <x v="2"/>
    <x v="0"/>
    <x v="0"/>
    <x v="33"/>
    <x v="162"/>
    <x v="146"/>
    <x v="0"/>
    <x v="24"/>
    <x v="2"/>
  </r>
  <r>
    <x v="24"/>
    <x v="35"/>
    <x v="2"/>
    <x v="2"/>
    <x v="0"/>
    <x v="0"/>
    <x v="33"/>
    <x v="170"/>
    <x v="874"/>
    <x v="0"/>
    <x v="24"/>
    <x v="2"/>
  </r>
  <r>
    <x v="24"/>
    <x v="36"/>
    <x v="6"/>
    <x v="6"/>
    <x v="0"/>
    <x v="0"/>
    <x v="33"/>
    <x v="94"/>
    <x v="874"/>
    <x v="0"/>
    <x v="24"/>
    <x v="2"/>
  </r>
  <r>
    <x v="24"/>
    <x v="164"/>
    <x v="6"/>
    <x v="6"/>
    <x v="0"/>
    <x v="0"/>
    <x v="33"/>
    <x v="200"/>
    <x v="146"/>
    <x v="0"/>
    <x v="24"/>
    <x v="2"/>
  </r>
  <r>
    <x v="24"/>
    <x v="49"/>
    <x v="3"/>
    <x v="3"/>
    <x v="0"/>
    <x v="0"/>
    <x v="33"/>
    <x v="244"/>
    <x v="146"/>
    <x v="0"/>
    <x v="24"/>
    <x v="2"/>
  </r>
  <r>
    <x v="24"/>
    <x v="60"/>
    <x v="3"/>
    <x v="3"/>
    <x v="0"/>
    <x v="0"/>
    <x v="33"/>
    <x v="57"/>
    <x v="874"/>
    <x v="0"/>
    <x v="24"/>
    <x v="2"/>
  </r>
  <r>
    <x v="24"/>
    <x v="132"/>
    <x v="4"/>
    <x v="4"/>
    <x v="0"/>
    <x v="0"/>
    <x v="33"/>
    <x v="95"/>
    <x v="934"/>
    <x v="0"/>
    <x v="24"/>
    <x v="2"/>
  </r>
  <r>
    <x v="24"/>
    <x v="162"/>
    <x v="4"/>
    <x v="4"/>
    <x v="0"/>
    <x v="0"/>
    <x v="33"/>
    <x v="192"/>
    <x v="874"/>
    <x v="0"/>
    <x v="24"/>
    <x v="2"/>
  </r>
  <r>
    <x v="24"/>
    <x v="154"/>
    <x v="4"/>
    <x v="4"/>
    <x v="0"/>
    <x v="0"/>
    <x v="33"/>
    <x v="143"/>
    <x v="1182"/>
    <x v="0"/>
    <x v="24"/>
    <x v="2"/>
  </r>
  <r>
    <x v="24"/>
    <x v="90"/>
    <x v="0"/>
    <x v="0"/>
    <x v="0"/>
    <x v="0"/>
    <x v="33"/>
    <x v="79"/>
    <x v="874"/>
    <x v="0"/>
    <x v="24"/>
    <x v="2"/>
  </r>
  <r>
    <x v="24"/>
    <x v="159"/>
    <x v="0"/>
    <x v="0"/>
    <x v="0"/>
    <x v="0"/>
    <x v="33"/>
    <x v="177"/>
    <x v="759"/>
    <x v="0"/>
    <x v="24"/>
    <x v="2"/>
  </r>
  <r>
    <x v="24"/>
    <x v="57"/>
    <x v="0"/>
    <x v="0"/>
    <x v="0"/>
    <x v="0"/>
    <x v="33"/>
    <x v="44"/>
    <x v="759"/>
    <x v="0"/>
    <x v="24"/>
    <x v="2"/>
  </r>
  <r>
    <x v="24"/>
    <x v="121"/>
    <x v="0"/>
    <x v="0"/>
    <x v="0"/>
    <x v="0"/>
    <x v="33"/>
    <x v="80"/>
    <x v="874"/>
    <x v="0"/>
    <x v="24"/>
    <x v="2"/>
  </r>
  <r>
    <x v="24"/>
    <x v="53"/>
    <x v="0"/>
    <x v="0"/>
    <x v="0"/>
    <x v="0"/>
    <x v="33"/>
    <x v="144"/>
    <x v="874"/>
    <x v="0"/>
    <x v="24"/>
    <x v="2"/>
  </r>
  <r>
    <x v="24"/>
    <x v="46"/>
    <x v="0"/>
    <x v="0"/>
    <x v="0"/>
    <x v="0"/>
    <x v="33"/>
    <x v="155"/>
    <x v="759"/>
    <x v="0"/>
    <x v="24"/>
    <x v="2"/>
  </r>
  <r>
    <x v="24"/>
    <x v="32"/>
    <x v="5"/>
    <x v="5"/>
    <x v="0"/>
    <x v="0"/>
    <x v="33"/>
    <x v="81"/>
    <x v="874"/>
    <x v="0"/>
    <x v="24"/>
    <x v="2"/>
  </r>
  <r>
    <x v="24"/>
    <x v="76"/>
    <x v="5"/>
    <x v="5"/>
    <x v="0"/>
    <x v="0"/>
    <x v="33"/>
    <x v="182"/>
    <x v="874"/>
    <x v="0"/>
    <x v="24"/>
    <x v="2"/>
  </r>
  <r>
    <x v="24"/>
    <x v="97"/>
    <x v="5"/>
    <x v="5"/>
    <x v="0"/>
    <x v="0"/>
    <x v="33"/>
    <x v="183"/>
    <x v="146"/>
    <x v="0"/>
    <x v="24"/>
    <x v="2"/>
  </r>
  <r>
    <x v="24"/>
    <x v="13"/>
    <x v="5"/>
    <x v="5"/>
    <x v="0"/>
    <x v="0"/>
    <x v="33"/>
    <x v="120"/>
    <x v="759"/>
    <x v="0"/>
    <x v="24"/>
    <x v="2"/>
  </r>
  <r>
    <x v="24"/>
    <x v="34"/>
    <x v="5"/>
    <x v="5"/>
    <x v="0"/>
    <x v="0"/>
    <x v="33"/>
    <x v="184"/>
    <x v="759"/>
    <x v="0"/>
    <x v="24"/>
    <x v="2"/>
  </r>
  <r>
    <x v="24"/>
    <x v="63"/>
    <x v="5"/>
    <x v="5"/>
    <x v="0"/>
    <x v="0"/>
    <x v="33"/>
    <x v="111"/>
    <x v="1182"/>
    <x v="0"/>
    <x v="24"/>
    <x v="2"/>
  </r>
  <r>
    <x v="24"/>
    <x v="123"/>
    <x v="5"/>
    <x v="5"/>
    <x v="0"/>
    <x v="0"/>
    <x v="33"/>
    <x v="74"/>
    <x v="759"/>
    <x v="0"/>
    <x v="24"/>
    <x v="2"/>
  </r>
  <r>
    <x v="24"/>
    <x v="95"/>
    <x v="1"/>
    <x v="1"/>
    <x v="0"/>
    <x v="0"/>
    <x v="33"/>
    <x v="97"/>
    <x v="899"/>
    <x v="0"/>
    <x v="24"/>
    <x v="2"/>
  </r>
  <r>
    <x v="24"/>
    <x v="22"/>
    <x v="1"/>
    <x v="1"/>
    <x v="0"/>
    <x v="0"/>
    <x v="33"/>
    <x v="211"/>
    <x v="759"/>
    <x v="0"/>
    <x v="24"/>
    <x v="2"/>
  </r>
  <r>
    <x v="24"/>
    <x v="152"/>
    <x v="1"/>
    <x v="1"/>
    <x v="0"/>
    <x v="0"/>
    <x v="33"/>
    <x v="194"/>
    <x v="899"/>
    <x v="0"/>
    <x v="24"/>
    <x v="2"/>
  </r>
  <r>
    <x v="24"/>
    <x v="1"/>
    <x v="1"/>
    <x v="1"/>
    <x v="0"/>
    <x v="0"/>
    <x v="1"/>
    <x v="1"/>
    <x v="1"/>
    <x v="348"/>
    <x v="24"/>
    <x v="2"/>
  </r>
  <r>
    <x v="24"/>
    <x v="95"/>
    <x v="1"/>
    <x v="1"/>
    <x v="0"/>
    <x v="1"/>
    <x v="33"/>
    <x v="97"/>
    <x v="874"/>
    <x v="0"/>
    <x v="24"/>
    <x v="2"/>
  </r>
  <r>
    <x v="24"/>
    <x v="14"/>
    <x v="1"/>
    <x v="1"/>
    <x v="0"/>
    <x v="1"/>
    <x v="33"/>
    <x v="112"/>
    <x v="874"/>
    <x v="0"/>
    <x v="24"/>
    <x v="2"/>
  </r>
  <r>
    <x v="24"/>
    <x v="1"/>
    <x v="1"/>
    <x v="1"/>
    <x v="0"/>
    <x v="1"/>
    <x v="1"/>
    <x v="1"/>
    <x v="1"/>
    <x v="349"/>
    <x v="24"/>
    <x v="2"/>
  </r>
  <r>
    <x v="25"/>
    <x v="64"/>
    <x v="2"/>
    <x v="2"/>
    <x v="0"/>
    <x v="2"/>
    <x v="32"/>
    <x v="139"/>
    <x v="1333"/>
    <x v="0"/>
    <x v="25"/>
    <x v="2"/>
  </r>
  <r>
    <x v="25"/>
    <x v="68"/>
    <x v="4"/>
    <x v="4"/>
    <x v="0"/>
    <x v="2"/>
    <x v="32"/>
    <x v="222"/>
    <x v="280"/>
    <x v="0"/>
    <x v="25"/>
    <x v="2"/>
  </r>
  <r>
    <x v="25"/>
    <x v="160"/>
    <x v="0"/>
    <x v="0"/>
    <x v="0"/>
    <x v="2"/>
    <x v="32"/>
    <x v="179"/>
    <x v="1334"/>
    <x v="0"/>
    <x v="25"/>
    <x v="2"/>
  </r>
  <r>
    <x v="25"/>
    <x v="145"/>
    <x v="5"/>
    <x v="5"/>
    <x v="0"/>
    <x v="2"/>
    <x v="32"/>
    <x v="124"/>
    <x v="1335"/>
    <x v="0"/>
    <x v="25"/>
    <x v="2"/>
  </r>
  <r>
    <x v="25"/>
    <x v="124"/>
    <x v="5"/>
    <x v="5"/>
    <x v="0"/>
    <x v="2"/>
    <x v="33"/>
    <x v="206"/>
    <x v="1336"/>
    <x v="0"/>
    <x v="25"/>
    <x v="2"/>
  </r>
  <r>
    <x v="25"/>
    <x v="1"/>
    <x v="1"/>
    <x v="1"/>
    <x v="0"/>
    <x v="2"/>
    <x v="1"/>
    <x v="1"/>
    <x v="1"/>
    <x v="350"/>
    <x v="25"/>
    <x v="2"/>
  </r>
  <r>
    <x v="26"/>
    <x v="65"/>
    <x v="6"/>
    <x v="6"/>
    <x v="0"/>
    <x v="2"/>
    <x v="33"/>
    <x v="190"/>
    <x v="1331"/>
    <x v="0"/>
    <x v="26"/>
    <x v="2"/>
  </r>
  <r>
    <x v="26"/>
    <x v="50"/>
    <x v="4"/>
    <x v="4"/>
    <x v="0"/>
    <x v="2"/>
    <x v="32"/>
    <x v="77"/>
    <x v="1337"/>
    <x v="0"/>
    <x v="26"/>
    <x v="2"/>
  </r>
  <r>
    <x v="26"/>
    <x v="13"/>
    <x v="5"/>
    <x v="5"/>
    <x v="0"/>
    <x v="2"/>
    <x v="32"/>
    <x v="120"/>
    <x v="1338"/>
    <x v="0"/>
    <x v="26"/>
    <x v="2"/>
  </r>
  <r>
    <x v="26"/>
    <x v="41"/>
    <x v="1"/>
    <x v="1"/>
    <x v="0"/>
    <x v="2"/>
    <x v="32"/>
    <x v="113"/>
    <x v="1339"/>
    <x v="0"/>
    <x v="26"/>
    <x v="2"/>
  </r>
  <r>
    <x v="26"/>
    <x v="1"/>
    <x v="1"/>
    <x v="1"/>
    <x v="0"/>
    <x v="2"/>
    <x v="1"/>
    <x v="1"/>
    <x v="1"/>
    <x v="351"/>
    <x v="26"/>
    <x v="2"/>
  </r>
  <r>
    <x v="27"/>
    <x v="77"/>
    <x v="5"/>
    <x v="5"/>
    <x v="0"/>
    <x v="2"/>
    <x v="32"/>
    <x v="156"/>
    <x v="1340"/>
    <x v="0"/>
    <x v="27"/>
    <x v="2"/>
  </r>
  <r>
    <x v="27"/>
    <x v="40"/>
    <x v="1"/>
    <x v="1"/>
    <x v="0"/>
    <x v="2"/>
    <x v="32"/>
    <x v="125"/>
    <x v="1341"/>
    <x v="0"/>
    <x v="27"/>
    <x v="2"/>
  </r>
  <r>
    <x v="27"/>
    <x v="14"/>
    <x v="1"/>
    <x v="1"/>
    <x v="0"/>
    <x v="2"/>
    <x v="32"/>
    <x v="112"/>
    <x v="1342"/>
    <x v="0"/>
    <x v="27"/>
    <x v="2"/>
  </r>
  <r>
    <x v="27"/>
    <x v="1"/>
    <x v="1"/>
    <x v="1"/>
    <x v="0"/>
    <x v="2"/>
    <x v="1"/>
    <x v="1"/>
    <x v="1"/>
    <x v="352"/>
    <x v="27"/>
    <x v="2"/>
  </r>
  <r>
    <x v="27"/>
    <x v="1"/>
    <x v="1"/>
    <x v="1"/>
    <x v="0"/>
    <x v="1"/>
    <x v="1"/>
    <x v="1"/>
    <x v="1"/>
    <x v="349"/>
    <x v="27"/>
    <x v="2"/>
  </r>
  <r>
    <x v="28"/>
    <x v="70"/>
    <x v="2"/>
    <x v="2"/>
    <x v="0"/>
    <x v="2"/>
    <x v="32"/>
    <x v="36"/>
    <x v="1343"/>
    <x v="0"/>
    <x v="28"/>
    <x v="2"/>
  </r>
  <r>
    <x v="28"/>
    <x v="1"/>
    <x v="1"/>
    <x v="1"/>
    <x v="0"/>
    <x v="2"/>
    <x v="1"/>
    <x v="1"/>
    <x v="1"/>
    <x v="353"/>
    <x v="28"/>
    <x v="2"/>
  </r>
  <r>
    <x v="76"/>
    <x v="1"/>
    <x v="1"/>
    <x v="1"/>
    <x v="0"/>
    <x v="0"/>
    <x v="1"/>
    <x v="1"/>
    <x v="1"/>
    <x v="216"/>
    <x v="76"/>
    <x v="2"/>
  </r>
  <r>
    <x v="73"/>
    <x v="70"/>
    <x v="2"/>
    <x v="2"/>
    <x v="0"/>
    <x v="2"/>
    <x v="32"/>
    <x v="36"/>
    <x v="873"/>
    <x v="0"/>
    <x v="73"/>
    <x v="2"/>
  </r>
  <r>
    <x v="73"/>
    <x v="86"/>
    <x v="6"/>
    <x v="6"/>
    <x v="0"/>
    <x v="2"/>
    <x v="32"/>
    <x v="224"/>
    <x v="1344"/>
    <x v="0"/>
    <x v="73"/>
    <x v="2"/>
  </r>
  <r>
    <x v="73"/>
    <x v="65"/>
    <x v="6"/>
    <x v="6"/>
    <x v="0"/>
    <x v="2"/>
    <x v="32"/>
    <x v="190"/>
    <x v="1046"/>
    <x v="0"/>
    <x v="73"/>
    <x v="2"/>
  </r>
  <r>
    <x v="73"/>
    <x v="71"/>
    <x v="6"/>
    <x v="6"/>
    <x v="0"/>
    <x v="2"/>
    <x v="32"/>
    <x v="37"/>
    <x v="1344"/>
    <x v="0"/>
    <x v="73"/>
    <x v="2"/>
  </r>
  <r>
    <x v="73"/>
    <x v="102"/>
    <x v="6"/>
    <x v="6"/>
    <x v="0"/>
    <x v="2"/>
    <x v="32"/>
    <x v="141"/>
    <x v="1345"/>
    <x v="0"/>
    <x v="73"/>
    <x v="2"/>
  </r>
  <r>
    <x v="73"/>
    <x v="108"/>
    <x v="3"/>
    <x v="3"/>
    <x v="0"/>
    <x v="2"/>
    <x v="32"/>
    <x v="63"/>
    <x v="1346"/>
    <x v="0"/>
    <x v="73"/>
    <x v="2"/>
  </r>
  <r>
    <x v="73"/>
    <x v="79"/>
    <x v="3"/>
    <x v="3"/>
    <x v="0"/>
    <x v="2"/>
    <x v="32"/>
    <x v="142"/>
    <x v="1344"/>
    <x v="0"/>
    <x v="73"/>
    <x v="2"/>
  </r>
  <r>
    <x v="73"/>
    <x v="159"/>
    <x v="0"/>
    <x v="0"/>
    <x v="0"/>
    <x v="2"/>
    <x v="32"/>
    <x v="177"/>
    <x v="1347"/>
    <x v="0"/>
    <x v="73"/>
    <x v="2"/>
  </r>
  <r>
    <x v="73"/>
    <x v="160"/>
    <x v="0"/>
    <x v="0"/>
    <x v="0"/>
    <x v="2"/>
    <x v="32"/>
    <x v="179"/>
    <x v="15"/>
    <x v="0"/>
    <x v="73"/>
    <x v="2"/>
  </r>
  <r>
    <x v="73"/>
    <x v="1"/>
    <x v="1"/>
    <x v="1"/>
    <x v="0"/>
    <x v="2"/>
    <x v="1"/>
    <x v="1"/>
    <x v="1"/>
    <x v="354"/>
    <x v="73"/>
    <x v="2"/>
  </r>
  <r>
    <x v="29"/>
    <x v="110"/>
    <x v="2"/>
    <x v="2"/>
    <x v="0"/>
    <x v="0"/>
    <x v="33"/>
    <x v="171"/>
    <x v="874"/>
    <x v="0"/>
    <x v="29"/>
    <x v="2"/>
  </r>
  <r>
    <x v="29"/>
    <x v="19"/>
    <x v="3"/>
    <x v="3"/>
    <x v="0"/>
    <x v="0"/>
    <x v="33"/>
    <x v="62"/>
    <x v="874"/>
    <x v="0"/>
    <x v="29"/>
    <x v="2"/>
  </r>
  <r>
    <x v="29"/>
    <x v="27"/>
    <x v="3"/>
    <x v="3"/>
    <x v="0"/>
    <x v="0"/>
    <x v="33"/>
    <x v="43"/>
    <x v="874"/>
    <x v="0"/>
    <x v="29"/>
    <x v="2"/>
  </r>
  <r>
    <x v="29"/>
    <x v="135"/>
    <x v="3"/>
    <x v="3"/>
    <x v="0"/>
    <x v="0"/>
    <x v="33"/>
    <x v="149"/>
    <x v="874"/>
    <x v="0"/>
    <x v="29"/>
    <x v="2"/>
  </r>
  <r>
    <x v="29"/>
    <x v="56"/>
    <x v="3"/>
    <x v="3"/>
    <x v="0"/>
    <x v="0"/>
    <x v="33"/>
    <x v="153"/>
    <x v="874"/>
    <x v="0"/>
    <x v="29"/>
    <x v="2"/>
  </r>
  <r>
    <x v="29"/>
    <x v="120"/>
    <x v="0"/>
    <x v="0"/>
    <x v="0"/>
    <x v="0"/>
    <x v="33"/>
    <x v="212"/>
    <x v="874"/>
    <x v="0"/>
    <x v="29"/>
    <x v="2"/>
  </r>
  <r>
    <x v="29"/>
    <x v="92"/>
    <x v="0"/>
    <x v="0"/>
    <x v="0"/>
    <x v="0"/>
    <x v="33"/>
    <x v="109"/>
    <x v="759"/>
    <x v="0"/>
    <x v="29"/>
    <x v="2"/>
  </r>
  <r>
    <x v="29"/>
    <x v="142"/>
    <x v="0"/>
    <x v="0"/>
    <x v="0"/>
    <x v="0"/>
    <x v="33"/>
    <x v="119"/>
    <x v="765"/>
    <x v="0"/>
    <x v="29"/>
    <x v="2"/>
  </r>
  <r>
    <x v="29"/>
    <x v="97"/>
    <x v="5"/>
    <x v="5"/>
    <x v="0"/>
    <x v="0"/>
    <x v="33"/>
    <x v="183"/>
    <x v="759"/>
    <x v="0"/>
    <x v="29"/>
    <x v="2"/>
  </r>
  <r>
    <x v="29"/>
    <x v="161"/>
    <x v="1"/>
    <x v="1"/>
    <x v="0"/>
    <x v="0"/>
    <x v="33"/>
    <x v="186"/>
    <x v="874"/>
    <x v="0"/>
    <x v="29"/>
    <x v="2"/>
  </r>
  <r>
    <x v="29"/>
    <x v="95"/>
    <x v="1"/>
    <x v="1"/>
    <x v="0"/>
    <x v="0"/>
    <x v="33"/>
    <x v="97"/>
    <x v="874"/>
    <x v="0"/>
    <x v="29"/>
    <x v="2"/>
  </r>
  <r>
    <x v="29"/>
    <x v="128"/>
    <x v="1"/>
    <x v="1"/>
    <x v="0"/>
    <x v="0"/>
    <x v="33"/>
    <x v="164"/>
    <x v="874"/>
    <x v="0"/>
    <x v="29"/>
    <x v="2"/>
  </r>
  <r>
    <x v="29"/>
    <x v="1"/>
    <x v="1"/>
    <x v="1"/>
    <x v="0"/>
    <x v="0"/>
    <x v="1"/>
    <x v="1"/>
    <x v="1"/>
    <x v="344"/>
    <x v="29"/>
    <x v="2"/>
  </r>
  <r>
    <x v="29"/>
    <x v="85"/>
    <x v="2"/>
    <x v="2"/>
    <x v="0"/>
    <x v="1"/>
    <x v="33"/>
    <x v="161"/>
    <x v="874"/>
    <x v="0"/>
    <x v="29"/>
    <x v="2"/>
  </r>
  <r>
    <x v="29"/>
    <x v="146"/>
    <x v="6"/>
    <x v="6"/>
    <x v="0"/>
    <x v="1"/>
    <x v="33"/>
    <x v="172"/>
    <x v="759"/>
    <x v="0"/>
    <x v="29"/>
    <x v="2"/>
  </r>
  <r>
    <x v="29"/>
    <x v="163"/>
    <x v="6"/>
    <x v="6"/>
    <x v="0"/>
    <x v="1"/>
    <x v="33"/>
    <x v="195"/>
    <x v="874"/>
    <x v="0"/>
    <x v="29"/>
    <x v="2"/>
  </r>
  <r>
    <x v="29"/>
    <x v="1"/>
    <x v="1"/>
    <x v="1"/>
    <x v="0"/>
    <x v="1"/>
    <x v="1"/>
    <x v="1"/>
    <x v="1"/>
    <x v="355"/>
    <x v="29"/>
    <x v="2"/>
  </r>
  <r>
    <x v="30"/>
    <x v="64"/>
    <x v="2"/>
    <x v="2"/>
    <x v="0"/>
    <x v="2"/>
    <x v="32"/>
    <x v="139"/>
    <x v="1348"/>
    <x v="0"/>
    <x v="30"/>
    <x v="2"/>
  </r>
  <r>
    <x v="30"/>
    <x v="84"/>
    <x v="2"/>
    <x v="2"/>
    <x v="0"/>
    <x v="2"/>
    <x v="33"/>
    <x v="203"/>
    <x v="775"/>
    <x v="0"/>
    <x v="30"/>
    <x v="2"/>
  </r>
  <r>
    <x v="30"/>
    <x v="36"/>
    <x v="6"/>
    <x v="6"/>
    <x v="0"/>
    <x v="2"/>
    <x v="33"/>
    <x v="94"/>
    <x v="874"/>
    <x v="0"/>
    <x v="30"/>
    <x v="2"/>
  </r>
  <r>
    <x v="30"/>
    <x v="169"/>
    <x v="6"/>
    <x v="6"/>
    <x v="0"/>
    <x v="2"/>
    <x v="33"/>
    <x v="249"/>
    <x v="874"/>
    <x v="0"/>
    <x v="30"/>
    <x v="2"/>
  </r>
  <r>
    <x v="30"/>
    <x v="50"/>
    <x v="4"/>
    <x v="4"/>
    <x v="0"/>
    <x v="2"/>
    <x v="32"/>
    <x v="77"/>
    <x v="1349"/>
    <x v="0"/>
    <x v="30"/>
    <x v="2"/>
  </r>
  <r>
    <x v="30"/>
    <x v="160"/>
    <x v="0"/>
    <x v="0"/>
    <x v="0"/>
    <x v="2"/>
    <x v="32"/>
    <x v="179"/>
    <x v="1350"/>
    <x v="0"/>
    <x v="30"/>
    <x v="2"/>
  </r>
  <r>
    <x v="30"/>
    <x v="1"/>
    <x v="1"/>
    <x v="1"/>
    <x v="0"/>
    <x v="2"/>
    <x v="1"/>
    <x v="1"/>
    <x v="1"/>
    <x v="356"/>
    <x v="30"/>
    <x v="2"/>
  </r>
  <r>
    <x v="30"/>
    <x v="16"/>
    <x v="2"/>
    <x v="2"/>
    <x v="0"/>
    <x v="0"/>
    <x v="33"/>
    <x v="93"/>
    <x v="759"/>
    <x v="0"/>
    <x v="30"/>
    <x v="2"/>
  </r>
  <r>
    <x v="30"/>
    <x v="144"/>
    <x v="2"/>
    <x v="2"/>
    <x v="0"/>
    <x v="0"/>
    <x v="33"/>
    <x v="162"/>
    <x v="874"/>
    <x v="0"/>
    <x v="30"/>
    <x v="2"/>
  </r>
  <r>
    <x v="30"/>
    <x v="129"/>
    <x v="2"/>
    <x v="2"/>
    <x v="0"/>
    <x v="0"/>
    <x v="33"/>
    <x v="204"/>
    <x v="759"/>
    <x v="0"/>
    <x v="30"/>
    <x v="2"/>
  </r>
  <r>
    <x v="30"/>
    <x v="146"/>
    <x v="6"/>
    <x v="6"/>
    <x v="0"/>
    <x v="0"/>
    <x v="33"/>
    <x v="172"/>
    <x v="874"/>
    <x v="0"/>
    <x v="30"/>
    <x v="2"/>
  </r>
  <r>
    <x v="30"/>
    <x v="36"/>
    <x v="6"/>
    <x v="6"/>
    <x v="0"/>
    <x v="0"/>
    <x v="33"/>
    <x v="94"/>
    <x v="874"/>
    <x v="0"/>
    <x v="30"/>
    <x v="2"/>
  </r>
  <r>
    <x v="30"/>
    <x v="87"/>
    <x v="6"/>
    <x v="6"/>
    <x v="0"/>
    <x v="0"/>
    <x v="33"/>
    <x v="189"/>
    <x v="874"/>
    <x v="0"/>
    <x v="30"/>
    <x v="2"/>
  </r>
  <r>
    <x v="30"/>
    <x v="102"/>
    <x v="6"/>
    <x v="6"/>
    <x v="0"/>
    <x v="0"/>
    <x v="33"/>
    <x v="141"/>
    <x v="874"/>
    <x v="0"/>
    <x v="30"/>
    <x v="2"/>
  </r>
  <r>
    <x v="30"/>
    <x v="134"/>
    <x v="6"/>
    <x v="6"/>
    <x v="0"/>
    <x v="0"/>
    <x v="33"/>
    <x v="226"/>
    <x v="874"/>
    <x v="0"/>
    <x v="30"/>
    <x v="2"/>
  </r>
  <r>
    <x v="30"/>
    <x v="11"/>
    <x v="6"/>
    <x v="6"/>
    <x v="0"/>
    <x v="0"/>
    <x v="33"/>
    <x v="91"/>
    <x v="759"/>
    <x v="0"/>
    <x v="30"/>
    <x v="2"/>
  </r>
  <r>
    <x v="30"/>
    <x v="67"/>
    <x v="6"/>
    <x v="6"/>
    <x v="0"/>
    <x v="0"/>
    <x v="33"/>
    <x v="32"/>
    <x v="759"/>
    <x v="0"/>
    <x v="30"/>
    <x v="2"/>
  </r>
  <r>
    <x v="30"/>
    <x v="26"/>
    <x v="3"/>
    <x v="3"/>
    <x v="0"/>
    <x v="0"/>
    <x v="33"/>
    <x v="115"/>
    <x v="146"/>
    <x v="0"/>
    <x v="30"/>
    <x v="2"/>
  </r>
  <r>
    <x v="30"/>
    <x v="49"/>
    <x v="3"/>
    <x v="3"/>
    <x v="0"/>
    <x v="0"/>
    <x v="33"/>
    <x v="244"/>
    <x v="765"/>
    <x v="0"/>
    <x v="30"/>
    <x v="2"/>
  </r>
  <r>
    <x v="30"/>
    <x v="19"/>
    <x v="3"/>
    <x v="3"/>
    <x v="0"/>
    <x v="0"/>
    <x v="33"/>
    <x v="62"/>
    <x v="874"/>
    <x v="0"/>
    <x v="30"/>
    <x v="2"/>
  </r>
  <r>
    <x v="30"/>
    <x v="18"/>
    <x v="3"/>
    <x v="3"/>
    <x v="0"/>
    <x v="0"/>
    <x v="33"/>
    <x v="219"/>
    <x v="759"/>
    <x v="0"/>
    <x v="30"/>
    <x v="2"/>
  </r>
  <r>
    <x v="30"/>
    <x v="114"/>
    <x v="3"/>
    <x v="3"/>
    <x v="0"/>
    <x v="0"/>
    <x v="33"/>
    <x v="76"/>
    <x v="874"/>
    <x v="0"/>
    <x v="30"/>
    <x v="2"/>
  </r>
  <r>
    <x v="30"/>
    <x v="61"/>
    <x v="3"/>
    <x v="3"/>
    <x v="0"/>
    <x v="0"/>
    <x v="33"/>
    <x v="126"/>
    <x v="874"/>
    <x v="0"/>
    <x v="30"/>
    <x v="2"/>
  </r>
  <r>
    <x v="30"/>
    <x v="148"/>
    <x v="3"/>
    <x v="3"/>
    <x v="0"/>
    <x v="0"/>
    <x v="33"/>
    <x v="174"/>
    <x v="759"/>
    <x v="0"/>
    <x v="30"/>
    <x v="2"/>
  </r>
  <r>
    <x v="30"/>
    <x v="79"/>
    <x v="3"/>
    <x v="3"/>
    <x v="0"/>
    <x v="0"/>
    <x v="33"/>
    <x v="142"/>
    <x v="759"/>
    <x v="0"/>
    <x v="30"/>
    <x v="2"/>
  </r>
  <r>
    <x v="30"/>
    <x v="56"/>
    <x v="3"/>
    <x v="3"/>
    <x v="0"/>
    <x v="0"/>
    <x v="33"/>
    <x v="153"/>
    <x v="146"/>
    <x v="0"/>
    <x v="30"/>
    <x v="2"/>
  </r>
  <r>
    <x v="30"/>
    <x v="81"/>
    <x v="4"/>
    <x v="4"/>
    <x v="0"/>
    <x v="0"/>
    <x v="33"/>
    <x v="175"/>
    <x v="765"/>
    <x v="0"/>
    <x v="30"/>
    <x v="2"/>
  </r>
  <r>
    <x v="30"/>
    <x v="156"/>
    <x v="4"/>
    <x v="4"/>
    <x v="0"/>
    <x v="0"/>
    <x v="33"/>
    <x v="146"/>
    <x v="765"/>
    <x v="0"/>
    <x v="30"/>
    <x v="2"/>
  </r>
  <r>
    <x v="30"/>
    <x v="29"/>
    <x v="4"/>
    <x v="4"/>
    <x v="0"/>
    <x v="0"/>
    <x v="33"/>
    <x v="248"/>
    <x v="874"/>
    <x v="0"/>
    <x v="30"/>
    <x v="2"/>
  </r>
  <r>
    <x v="30"/>
    <x v="165"/>
    <x v="4"/>
    <x v="4"/>
    <x v="0"/>
    <x v="0"/>
    <x v="33"/>
    <x v="205"/>
    <x v="146"/>
    <x v="0"/>
    <x v="30"/>
    <x v="2"/>
  </r>
  <r>
    <x v="30"/>
    <x v="38"/>
    <x v="4"/>
    <x v="4"/>
    <x v="0"/>
    <x v="0"/>
    <x v="33"/>
    <x v="106"/>
    <x v="874"/>
    <x v="0"/>
    <x v="30"/>
    <x v="2"/>
  </r>
  <r>
    <x v="30"/>
    <x v="159"/>
    <x v="0"/>
    <x v="0"/>
    <x v="0"/>
    <x v="0"/>
    <x v="33"/>
    <x v="177"/>
    <x v="759"/>
    <x v="0"/>
    <x v="30"/>
    <x v="2"/>
  </r>
  <r>
    <x v="30"/>
    <x v="116"/>
    <x v="0"/>
    <x v="0"/>
    <x v="0"/>
    <x v="0"/>
    <x v="33"/>
    <x v="64"/>
    <x v="146"/>
    <x v="0"/>
    <x v="30"/>
    <x v="2"/>
  </r>
  <r>
    <x v="30"/>
    <x v="57"/>
    <x v="0"/>
    <x v="0"/>
    <x v="0"/>
    <x v="0"/>
    <x v="33"/>
    <x v="44"/>
    <x v="759"/>
    <x v="0"/>
    <x v="30"/>
    <x v="2"/>
  </r>
  <r>
    <x v="30"/>
    <x v="119"/>
    <x v="0"/>
    <x v="0"/>
    <x v="0"/>
    <x v="0"/>
    <x v="33"/>
    <x v="96"/>
    <x v="759"/>
    <x v="0"/>
    <x v="30"/>
    <x v="2"/>
  </r>
  <r>
    <x v="30"/>
    <x v="0"/>
    <x v="0"/>
    <x v="0"/>
    <x v="0"/>
    <x v="0"/>
    <x v="33"/>
    <x v="197"/>
    <x v="759"/>
    <x v="0"/>
    <x v="30"/>
    <x v="2"/>
  </r>
  <r>
    <x v="30"/>
    <x v="121"/>
    <x v="0"/>
    <x v="0"/>
    <x v="0"/>
    <x v="0"/>
    <x v="33"/>
    <x v="80"/>
    <x v="759"/>
    <x v="0"/>
    <x v="30"/>
    <x v="2"/>
  </r>
  <r>
    <x v="30"/>
    <x v="53"/>
    <x v="0"/>
    <x v="0"/>
    <x v="0"/>
    <x v="0"/>
    <x v="33"/>
    <x v="144"/>
    <x v="759"/>
    <x v="0"/>
    <x v="30"/>
    <x v="2"/>
  </r>
  <r>
    <x v="30"/>
    <x v="115"/>
    <x v="5"/>
    <x v="5"/>
    <x v="0"/>
    <x v="0"/>
    <x v="33"/>
    <x v="213"/>
    <x v="899"/>
    <x v="0"/>
    <x v="30"/>
    <x v="2"/>
  </r>
  <r>
    <x v="30"/>
    <x v="13"/>
    <x v="5"/>
    <x v="5"/>
    <x v="0"/>
    <x v="0"/>
    <x v="33"/>
    <x v="120"/>
    <x v="759"/>
    <x v="0"/>
    <x v="30"/>
    <x v="2"/>
  </r>
  <r>
    <x v="30"/>
    <x v="72"/>
    <x v="5"/>
    <x v="5"/>
    <x v="0"/>
    <x v="0"/>
    <x v="33"/>
    <x v="38"/>
    <x v="759"/>
    <x v="0"/>
    <x v="30"/>
    <x v="2"/>
  </r>
  <r>
    <x v="30"/>
    <x v="139"/>
    <x v="5"/>
    <x v="5"/>
    <x v="0"/>
    <x v="0"/>
    <x v="33"/>
    <x v="110"/>
    <x v="759"/>
    <x v="0"/>
    <x v="30"/>
    <x v="2"/>
  </r>
  <r>
    <x v="30"/>
    <x v="63"/>
    <x v="5"/>
    <x v="5"/>
    <x v="0"/>
    <x v="0"/>
    <x v="33"/>
    <x v="111"/>
    <x v="759"/>
    <x v="0"/>
    <x v="30"/>
    <x v="2"/>
  </r>
  <r>
    <x v="30"/>
    <x v="123"/>
    <x v="5"/>
    <x v="5"/>
    <x v="0"/>
    <x v="0"/>
    <x v="33"/>
    <x v="74"/>
    <x v="874"/>
    <x v="0"/>
    <x v="30"/>
    <x v="2"/>
  </r>
  <r>
    <x v="30"/>
    <x v="40"/>
    <x v="1"/>
    <x v="1"/>
    <x v="0"/>
    <x v="0"/>
    <x v="33"/>
    <x v="125"/>
    <x v="1182"/>
    <x v="0"/>
    <x v="30"/>
    <x v="2"/>
  </r>
  <r>
    <x v="30"/>
    <x v="151"/>
    <x v="1"/>
    <x v="1"/>
    <x v="0"/>
    <x v="0"/>
    <x v="33"/>
    <x v="166"/>
    <x v="899"/>
    <x v="0"/>
    <x v="30"/>
    <x v="2"/>
  </r>
  <r>
    <x v="30"/>
    <x v="127"/>
    <x v="1"/>
    <x v="1"/>
    <x v="0"/>
    <x v="0"/>
    <x v="33"/>
    <x v="85"/>
    <x v="146"/>
    <x v="0"/>
    <x v="30"/>
    <x v="2"/>
  </r>
  <r>
    <x v="30"/>
    <x v="42"/>
    <x v="1"/>
    <x v="1"/>
    <x v="0"/>
    <x v="0"/>
    <x v="33"/>
    <x v="167"/>
    <x v="765"/>
    <x v="0"/>
    <x v="30"/>
    <x v="2"/>
  </r>
  <r>
    <x v="30"/>
    <x v="109"/>
    <x v="1"/>
    <x v="1"/>
    <x v="0"/>
    <x v="0"/>
    <x v="33"/>
    <x v="208"/>
    <x v="765"/>
    <x v="0"/>
    <x v="30"/>
    <x v="2"/>
  </r>
  <r>
    <x v="30"/>
    <x v="152"/>
    <x v="1"/>
    <x v="1"/>
    <x v="0"/>
    <x v="0"/>
    <x v="33"/>
    <x v="194"/>
    <x v="146"/>
    <x v="0"/>
    <x v="30"/>
    <x v="2"/>
  </r>
  <r>
    <x v="30"/>
    <x v="128"/>
    <x v="1"/>
    <x v="1"/>
    <x v="0"/>
    <x v="0"/>
    <x v="33"/>
    <x v="164"/>
    <x v="899"/>
    <x v="0"/>
    <x v="30"/>
    <x v="2"/>
  </r>
  <r>
    <x v="30"/>
    <x v="1"/>
    <x v="1"/>
    <x v="1"/>
    <x v="0"/>
    <x v="0"/>
    <x v="1"/>
    <x v="1"/>
    <x v="1"/>
    <x v="357"/>
    <x v="30"/>
    <x v="2"/>
  </r>
  <r>
    <x v="30"/>
    <x v="2"/>
    <x v="2"/>
    <x v="2"/>
    <x v="0"/>
    <x v="1"/>
    <x v="33"/>
    <x v="140"/>
    <x v="874"/>
    <x v="0"/>
    <x v="30"/>
    <x v="2"/>
  </r>
  <r>
    <x v="30"/>
    <x v="36"/>
    <x v="6"/>
    <x v="6"/>
    <x v="0"/>
    <x v="1"/>
    <x v="33"/>
    <x v="94"/>
    <x v="874"/>
    <x v="0"/>
    <x v="30"/>
    <x v="2"/>
  </r>
  <r>
    <x v="30"/>
    <x v="71"/>
    <x v="6"/>
    <x v="6"/>
    <x v="0"/>
    <x v="1"/>
    <x v="33"/>
    <x v="37"/>
    <x v="874"/>
    <x v="0"/>
    <x v="30"/>
    <x v="2"/>
  </r>
  <r>
    <x v="30"/>
    <x v="27"/>
    <x v="3"/>
    <x v="3"/>
    <x v="0"/>
    <x v="1"/>
    <x v="33"/>
    <x v="43"/>
    <x v="874"/>
    <x v="0"/>
    <x v="30"/>
    <x v="2"/>
  </r>
  <r>
    <x v="30"/>
    <x v="61"/>
    <x v="3"/>
    <x v="3"/>
    <x v="0"/>
    <x v="1"/>
    <x v="33"/>
    <x v="126"/>
    <x v="874"/>
    <x v="0"/>
    <x v="30"/>
    <x v="2"/>
  </r>
  <r>
    <x v="30"/>
    <x v="131"/>
    <x v="3"/>
    <x v="3"/>
    <x v="0"/>
    <x v="1"/>
    <x v="33"/>
    <x v="163"/>
    <x v="874"/>
    <x v="0"/>
    <x v="30"/>
    <x v="2"/>
  </r>
  <r>
    <x v="30"/>
    <x v="121"/>
    <x v="0"/>
    <x v="0"/>
    <x v="0"/>
    <x v="1"/>
    <x v="33"/>
    <x v="80"/>
    <x v="874"/>
    <x v="0"/>
    <x v="30"/>
    <x v="2"/>
  </r>
  <r>
    <x v="30"/>
    <x v="53"/>
    <x v="0"/>
    <x v="0"/>
    <x v="0"/>
    <x v="1"/>
    <x v="33"/>
    <x v="144"/>
    <x v="874"/>
    <x v="0"/>
    <x v="30"/>
    <x v="2"/>
  </r>
  <r>
    <x v="30"/>
    <x v="166"/>
    <x v="0"/>
    <x v="0"/>
    <x v="0"/>
    <x v="1"/>
    <x v="33"/>
    <x v="217"/>
    <x v="874"/>
    <x v="0"/>
    <x v="30"/>
    <x v="2"/>
  </r>
  <r>
    <x v="30"/>
    <x v="76"/>
    <x v="5"/>
    <x v="5"/>
    <x v="0"/>
    <x v="1"/>
    <x v="33"/>
    <x v="182"/>
    <x v="874"/>
    <x v="0"/>
    <x v="30"/>
    <x v="2"/>
  </r>
  <r>
    <x v="30"/>
    <x v="139"/>
    <x v="5"/>
    <x v="5"/>
    <x v="0"/>
    <x v="1"/>
    <x v="33"/>
    <x v="110"/>
    <x v="874"/>
    <x v="0"/>
    <x v="30"/>
    <x v="2"/>
  </r>
  <r>
    <x v="30"/>
    <x v="40"/>
    <x v="1"/>
    <x v="1"/>
    <x v="0"/>
    <x v="1"/>
    <x v="33"/>
    <x v="125"/>
    <x v="874"/>
    <x v="0"/>
    <x v="30"/>
    <x v="2"/>
  </r>
  <r>
    <x v="30"/>
    <x v="128"/>
    <x v="1"/>
    <x v="1"/>
    <x v="0"/>
    <x v="1"/>
    <x v="33"/>
    <x v="164"/>
    <x v="874"/>
    <x v="0"/>
    <x v="30"/>
    <x v="2"/>
  </r>
  <r>
    <x v="30"/>
    <x v="1"/>
    <x v="1"/>
    <x v="1"/>
    <x v="0"/>
    <x v="1"/>
    <x v="1"/>
    <x v="1"/>
    <x v="1"/>
    <x v="358"/>
    <x v="30"/>
    <x v="2"/>
  </r>
  <r>
    <x v="31"/>
    <x v="54"/>
    <x v="5"/>
    <x v="5"/>
    <x v="0"/>
    <x v="2"/>
    <x v="33"/>
    <x v="246"/>
    <x v="815"/>
    <x v="0"/>
    <x v="31"/>
    <x v="2"/>
  </r>
  <r>
    <x v="31"/>
    <x v="1"/>
    <x v="1"/>
    <x v="1"/>
    <x v="0"/>
    <x v="2"/>
    <x v="1"/>
    <x v="1"/>
    <x v="1"/>
    <x v="359"/>
    <x v="31"/>
    <x v="2"/>
  </r>
  <r>
    <x v="32"/>
    <x v="135"/>
    <x v="3"/>
    <x v="3"/>
    <x v="0"/>
    <x v="2"/>
    <x v="32"/>
    <x v="149"/>
    <x v="418"/>
    <x v="0"/>
    <x v="32"/>
    <x v="2"/>
  </r>
  <r>
    <x v="32"/>
    <x v="1"/>
    <x v="1"/>
    <x v="1"/>
    <x v="0"/>
    <x v="2"/>
    <x v="1"/>
    <x v="1"/>
    <x v="1"/>
    <x v="360"/>
    <x v="32"/>
    <x v="2"/>
  </r>
  <r>
    <x v="34"/>
    <x v="16"/>
    <x v="2"/>
    <x v="2"/>
    <x v="0"/>
    <x v="0"/>
    <x v="33"/>
    <x v="93"/>
    <x v="899"/>
    <x v="0"/>
    <x v="34"/>
    <x v="2"/>
  </r>
  <r>
    <x v="34"/>
    <x v="112"/>
    <x v="2"/>
    <x v="2"/>
    <x v="0"/>
    <x v="0"/>
    <x v="33"/>
    <x v="209"/>
    <x v="874"/>
    <x v="0"/>
    <x v="34"/>
    <x v="2"/>
  </r>
  <r>
    <x v="34"/>
    <x v="25"/>
    <x v="2"/>
    <x v="2"/>
    <x v="0"/>
    <x v="0"/>
    <x v="33"/>
    <x v="169"/>
    <x v="874"/>
    <x v="0"/>
    <x v="34"/>
    <x v="2"/>
  </r>
  <r>
    <x v="34"/>
    <x v="35"/>
    <x v="2"/>
    <x v="2"/>
    <x v="0"/>
    <x v="0"/>
    <x v="33"/>
    <x v="170"/>
    <x v="874"/>
    <x v="0"/>
    <x v="34"/>
    <x v="2"/>
  </r>
  <r>
    <x v="34"/>
    <x v="2"/>
    <x v="2"/>
    <x v="2"/>
    <x v="0"/>
    <x v="0"/>
    <x v="33"/>
    <x v="140"/>
    <x v="759"/>
    <x v="0"/>
    <x v="34"/>
    <x v="2"/>
  </r>
  <r>
    <x v="34"/>
    <x v="65"/>
    <x v="6"/>
    <x v="6"/>
    <x v="0"/>
    <x v="0"/>
    <x v="33"/>
    <x v="190"/>
    <x v="759"/>
    <x v="0"/>
    <x v="34"/>
    <x v="2"/>
  </r>
  <r>
    <x v="34"/>
    <x v="36"/>
    <x v="6"/>
    <x v="6"/>
    <x v="0"/>
    <x v="0"/>
    <x v="33"/>
    <x v="94"/>
    <x v="146"/>
    <x v="0"/>
    <x v="34"/>
    <x v="2"/>
  </r>
  <r>
    <x v="34"/>
    <x v="169"/>
    <x v="6"/>
    <x v="6"/>
    <x v="0"/>
    <x v="0"/>
    <x v="33"/>
    <x v="249"/>
    <x v="874"/>
    <x v="0"/>
    <x v="34"/>
    <x v="2"/>
  </r>
  <r>
    <x v="34"/>
    <x v="113"/>
    <x v="6"/>
    <x v="6"/>
    <x v="0"/>
    <x v="0"/>
    <x v="33"/>
    <x v="89"/>
    <x v="874"/>
    <x v="0"/>
    <x v="34"/>
    <x v="2"/>
  </r>
  <r>
    <x v="34"/>
    <x v="49"/>
    <x v="3"/>
    <x v="3"/>
    <x v="0"/>
    <x v="0"/>
    <x v="33"/>
    <x v="244"/>
    <x v="874"/>
    <x v="0"/>
    <x v="34"/>
    <x v="2"/>
  </r>
  <r>
    <x v="34"/>
    <x v="108"/>
    <x v="3"/>
    <x v="3"/>
    <x v="0"/>
    <x v="0"/>
    <x v="33"/>
    <x v="63"/>
    <x v="759"/>
    <x v="0"/>
    <x v="34"/>
    <x v="2"/>
  </r>
  <r>
    <x v="34"/>
    <x v="148"/>
    <x v="3"/>
    <x v="3"/>
    <x v="0"/>
    <x v="0"/>
    <x v="33"/>
    <x v="174"/>
    <x v="146"/>
    <x v="0"/>
    <x v="34"/>
    <x v="2"/>
  </r>
  <r>
    <x v="34"/>
    <x v="81"/>
    <x v="4"/>
    <x v="4"/>
    <x v="0"/>
    <x v="0"/>
    <x v="33"/>
    <x v="175"/>
    <x v="874"/>
    <x v="0"/>
    <x v="34"/>
    <x v="2"/>
  </r>
  <r>
    <x v="34"/>
    <x v="115"/>
    <x v="5"/>
    <x v="5"/>
    <x v="0"/>
    <x v="0"/>
    <x v="33"/>
    <x v="213"/>
    <x v="874"/>
    <x v="0"/>
    <x v="34"/>
    <x v="2"/>
  </r>
  <r>
    <x v="34"/>
    <x v="97"/>
    <x v="5"/>
    <x v="5"/>
    <x v="0"/>
    <x v="0"/>
    <x v="33"/>
    <x v="183"/>
    <x v="874"/>
    <x v="0"/>
    <x v="34"/>
    <x v="2"/>
  </r>
  <r>
    <x v="34"/>
    <x v="72"/>
    <x v="5"/>
    <x v="5"/>
    <x v="0"/>
    <x v="0"/>
    <x v="33"/>
    <x v="38"/>
    <x v="874"/>
    <x v="0"/>
    <x v="34"/>
    <x v="2"/>
  </r>
  <r>
    <x v="34"/>
    <x v="40"/>
    <x v="1"/>
    <x v="1"/>
    <x v="0"/>
    <x v="0"/>
    <x v="33"/>
    <x v="125"/>
    <x v="874"/>
    <x v="0"/>
    <x v="34"/>
    <x v="2"/>
  </r>
  <r>
    <x v="34"/>
    <x v="95"/>
    <x v="1"/>
    <x v="1"/>
    <x v="0"/>
    <x v="0"/>
    <x v="33"/>
    <x v="97"/>
    <x v="759"/>
    <x v="0"/>
    <x v="34"/>
    <x v="2"/>
  </r>
  <r>
    <x v="34"/>
    <x v="42"/>
    <x v="1"/>
    <x v="1"/>
    <x v="0"/>
    <x v="0"/>
    <x v="33"/>
    <x v="167"/>
    <x v="874"/>
    <x v="0"/>
    <x v="34"/>
    <x v="2"/>
  </r>
  <r>
    <x v="34"/>
    <x v="73"/>
    <x v="1"/>
    <x v="1"/>
    <x v="0"/>
    <x v="0"/>
    <x v="33"/>
    <x v="39"/>
    <x v="874"/>
    <x v="0"/>
    <x v="34"/>
    <x v="2"/>
  </r>
  <r>
    <x v="34"/>
    <x v="8"/>
    <x v="1"/>
    <x v="1"/>
    <x v="0"/>
    <x v="0"/>
    <x v="33"/>
    <x v="187"/>
    <x v="874"/>
    <x v="0"/>
    <x v="34"/>
    <x v="2"/>
  </r>
  <r>
    <x v="34"/>
    <x v="128"/>
    <x v="1"/>
    <x v="1"/>
    <x v="0"/>
    <x v="0"/>
    <x v="33"/>
    <x v="164"/>
    <x v="874"/>
    <x v="0"/>
    <x v="34"/>
    <x v="2"/>
  </r>
  <r>
    <x v="34"/>
    <x v="1"/>
    <x v="1"/>
    <x v="1"/>
    <x v="0"/>
    <x v="0"/>
    <x v="1"/>
    <x v="1"/>
    <x v="1"/>
    <x v="361"/>
    <x v="34"/>
    <x v="2"/>
  </r>
  <r>
    <x v="34"/>
    <x v="169"/>
    <x v="6"/>
    <x v="6"/>
    <x v="0"/>
    <x v="1"/>
    <x v="33"/>
    <x v="249"/>
    <x v="874"/>
    <x v="0"/>
    <x v="34"/>
    <x v="2"/>
  </r>
  <r>
    <x v="34"/>
    <x v="114"/>
    <x v="3"/>
    <x v="3"/>
    <x v="0"/>
    <x v="1"/>
    <x v="33"/>
    <x v="76"/>
    <x v="874"/>
    <x v="0"/>
    <x v="34"/>
    <x v="2"/>
  </r>
  <r>
    <x v="34"/>
    <x v="99"/>
    <x v="3"/>
    <x v="3"/>
    <x v="0"/>
    <x v="1"/>
    <x v="33"/>
    <x v="116"/>
    <x v="874"/>
    <x v="0"/>
    <x v="34"/>
    <x v="2"/>
  </r>
  <r>
    <x v="34"/>
    <x v="131"/>
    <x v="3"/>
    <x v="3"/>
    <x v="0"/>
    <x v="1"/>
    <x v="33"/>
    <x v="163"/>
    <x v="874"/>
    <x v="0"/>
    <x v="34"/>
    <x v="2"/>
  </r>
  <r>
    <x v="34"/>
    <x v="29"/>
    <x v="4"/>
    <x v="4"/>
    <x v="0"/>
    <x v="1"/>
    <x v="33"/>
    <x v="248"/>
    <x v="874"/>
    <x v="0"/>
    <x v="34"/>
    <x v="2"/>
  </r>
  <r>
    <x v="34"/>
    <x v="31"/>
    <x v="4"/>
    <x v="4"/>
    <x v="0"/>
    <x v="1"/>
    <x v="33"/>
    <x v="72"/>
    <x v="874"/>
    <x v="0"/>
    <x v="34"/>
    <x v="2"/>
  </r>
  <r>
    <x v="34"/>
    <x v="122"/>
    <x v="0"/>
    <x v="0"/>
    <x v="0"/>
    <x v="1"/>
    <x v="33"/>
    <x v="181"/>
    <x v="874"/>
    <x v="0"/>
    <x v="34"/>
    <x v="2"/>
  </r>
  <r>
    <x v="34"/>
    <x v="124"/>
    <x v="5"/>
    <x v="5"/>
    <x v="0"/>
    <x v="1"/>
    <x v="33"/>
    <x v="206"/>
    <x v="874"/>
    <x v="0"/>
    <x v="34"/>
    <x v="2"/>
  </r>
  <r>
    <x v="34"/>
    <x v="95"/>
    <x v="1"/>
    <x v="1"/>
    <x v="0"/>
    <x v="1"/>
    <x v="33"/>
    <x v="97"/>
    <x v="874"/>
    <x v="0"/>
    <x v="34"/>
    <x v="2"/>
  </r>
  <r>
    <x v="34"/>
    <x v="127"/>
    <x v="1"/>
    <x v="1"/>
    <x v="0"/>
    <x v="1"/>
    <x v="33"/>
    <x v="85"/>
    <x v="759"/>
    <x v="0"/>
    <x v="34"/>
    <x v="2"/>
  </r>
  <r>
    <x v="34"/>
    <x v="1"/>
    <x v="1"/>
    <x v="1"/>
    <x v="0"/>
    <x v="1"/>
    <x v="1"/>
    <x v="1"/>
    <x v="1"/>
    <x v="362"/>
    <x v="34"/>
    <x v="2"/>
  </r>
  <r>
    <x v="35"/>
    <x v="144"/>
    <x v="2"/>
    <x v="2"/>
    <x v="0"/>
    <x v="2"/>
    <x v="32"/>
    <x v="162"/>
    <x v="1351"/>
    <x v="0"/>
    <x v="35"/>
    <x v="2"/>
  </r>
  <r>
    <x v="35"/>
    <x v="144"/>
    <x v="2"/>
    <x v="2"/>
    <x v="0"/>
    <x v="2"/>
    <x v="33"/>
    <x v="162"/>
    <x v="874"/>
    <x v="0"/>
    <x v="35"/>
    <x v="2"/>
  </r>
  <r>
    <x v="35"/>
    <x v="102"/>
    <x v="6"/>
    <x v="6"/>
    <x v="0"/>
    <x v="2"/>
    <x v="33"/>
    <x v="141"/>
    <x v="874"/>
    <x v="0"/>
    <x v="35"/>
    <x v="2"/>
  </r>
  <r>
    <x v="35"/>
    <x v="37"/>
    <x v="6"/>
    <x v="6"/>
    <x v="0"/>
    <x v="2"/>
    <x v="33"/>
    <x v="250"/>
    <x v="874"/>
    <x v="0"/>
    <x v="35"/>
    <x v="2"/>
  </r>
  <r>
    <x v="35"/>
    <x v="114"/>
    <x v="3"/>
    <x v="3"/>
    <x v="0"/>
    <x v="2"/>
    <x v="33"/>
    <x v="76"/>
    <x v="874"/>
    <x v="0"/>
    <x v="35"/>
    <x v="2"/>
  </r>
  <r>
    <x v="35"/>
    <x v="100"/>
    <x v="0"/>
    <x v="0"/>
    <x v="0"/>
    <x v="2"/>
    <x v="33"/>
    <x v="73"/>
    <x v="874"/>
    <x v="0"/>
    <x v="35"/>
    <x v="2"/>
  </r>
  <r>
    <x v="35"/>
    <x v="145"/>
    <x v="5"/>
    <x v="5"/>
    <x v="0"/>
    <x v="2"/>
    <x v="32"/>
    <x v="124"/>
    <x v="1352"/>
    <x v="0"/>
    <x v="35"/>
    <x v="2"/>
  </r>
  <r>
    <x v="35"/>
    <x v="139"/>
    <x v="5"/>
    <x v="5"/>
    <x v="0"/>
    <x v="2"/>
    <x v="33"/>
    <x v="110"/>
    <x v="874"/>
    <x v="0"/>
    <x v="35"/>
    <x v="2"/>
  </r>
  <r>
    <x v="35"/>
    <x v="1"/>
    <x v="1"/>
    <x v="1"/>
    <x v="0"/>
    <x v="2"/>
    <x v="1"/>
    <x v="1"/>
    <x v="1"/>
    <x v="363"/>
    <x v="35"/>
    <x v="2"/>
  </r>
  <r>
    <x v="35"/>
    <x v="16"/>
    <x v="2"/>
    <x v="2"/>
    <x v="0"/>
    <x v="0"/>
    <x v="33"/>
    <x v="93"/>
    <x v="765"/>
    <x v="0"/>
    <x v="35"/>
    <x v="2"/>
  </r>
  <r>
    <x v="35"/>
    <x v="106"/>
    <x v="2"/>
    <x v="2"/>
    <x v="0"/>
    <x v="0"/>
    <x v="33"/>
    <x v="223"/>
    <x v="874"/>
    <x v="0"/>
    <x v="35"/>
    <x v="2"/>
  </r>
  <r>
    <x v="35"/>
    <x v="112"/>
    <x v="2"/>
    <x v="2"/>
    <x v="0"/>
    <x v="0"/>
    <x v="33"/>
    <x v="209"/>
    <x v="874"/>
    <x v="0"/>
    <x v="35"/>
    <x v="2"/>
  </r>
  <r>
    <x v="35"/>
    <x v="144"/>
    <x v="2"/>
    <x v="2"/>
    <x v="0"/>
    <x v="0"/>
    <x v="33"/>
    <x v="162"/>
    <x v="765"/>
    <x v="0"/>
    <x v="35"/>
    <x v="2"/>
  </r>
  <r>
    <x v="35"/>
    <x v="84"/>
    <x v="2"/>
    <x v="2"/>
    <x v="0"/>
    <x v="0"/>
    <x v="33"/>
    <x v="203"/>
    <x v="874"/>
    <x v="0"/>
    <x v="35"/>
    <x v="2"/>
  </r>
  <r>
    <x v="35"/>
    <x v="110"/>
    <x v="2"/>
    <x v="2"/>
    <x v="0"/>
    <x v="0"/>
    <x v="33"/>
    <x v="171"/>
    <x v="874"/>
    <x v="0"/>
    <x v="35"/>
    <x v="2"/>
  </r>
  <r>
    <x v="35"/>
    <x v="146"/>
    <x v="6"/>
    <x v="6"/>
    <x v="0"/>
    <x v="0"/>
    <x v="33"/>
    <x v="172"/>
    <x v="759"/>
    <x v="0"/>
    <x v="35"/>
    <x v="2"/>
  </r>
  <r>
    <x v="35"/>
    <x v="36"/>
    <x v="6"/>
    <x v="6"/>
    <x v="0"/>
    <x v="0"/>
    <x v="33"/>
    <x v="94"/>
    <x v="759"/>
    <x v="0"/>
    <x v="35"/>
    <x v="2"/>
  </r>
  <r>
    <x v="35"/>
    <x v="113"/>
    <x v="6"/>
    <x v="6"/>
    <x v="0"/>
    <x v="0"/>
    <x v="33"/>
    <x v="89"/>
    <x v="874"/>
    <x v="0"/>
    <x v="35"/>
    <x v="2"/>
  </r>
  <r>
    <x v="35"/>
    <x v="147"/>
    <x v="6"/>
    <x v="6"/>
    <x v="0"/>
    <x v="0"/>
    <x v="33"/>
    <x v="132"/>
    <x v="759"/>
    <x v="0"/>
    <x v="35"/>
    <x v="2"/>
  </r>
  <r>
    <x v="35"/>
    <x v="26"/>
    <x v="3"/>
    <x v="3"/>
    <x v="0"/>
    <x v="0"/>
    <x v="33"/>
    <x v="115"/>
    <x v="874"/>
    <x v="0"/>
    <x v="35"/>
    <x v="2"/>
  </r>
  <r>
    <x v="35"/>
    <x v="49"/>
    <x v="3"/>
    <x v="3"/>
    <x v="0"/>
    <x v="0"/>
    <x v="33"/>
    <x v="244"/>
    <x v="1182"/>
    <x v="0"/>
    <x v="35"/>
    <x v="2"/>
  </r>
  <r>
    <x v="35"/>
    <x v="43"/>
    <x v="3"/>
    <x v="3"/>
    <x v="0"/>
    <x v="0"/>
    <x v="33"/>
    <x v="71"/>
    <x v="759"/>
    <x v="0"/>
    <x v="35"/>
    <x v="2"/>
  </r>
  <r>
    <x v="35"/>
    <x v="148"/>
    <x v="3"/>
    <x v="3"/>
    <x v="0"/>
    <x v="0"/>
    <x v="33"/>
    <x v="174"/>
    <x v="759"/>
    <x v="0"/>
    <x v="35"/>
    <x v="2"/>
  </r>
  <r>
    <x v="35"/>
    <x v="99"/>
    <x v="3"/>
    <x v="3"/>
    <x v="0"/>
    <x v="0"/>
    <x v="33"/>
    <x v="116"/>
    <x v="874"/>
    <x v="0"/>
    <x v="35"/>
    <x v="2"/>
  </r>
  <r>
    <x v="35"/>
    <x v="132"/>
    <x v="4"/>
    <x v="4"/>
    <x v="0"/>
    <x v="0"/>
    <x v="33"/>
    <x v="95"/>
    <x v="765"/>
    <x v="0"/>
    <x v="35"/>
    <x v="2"/>
  </r>
  <r>
    <x v="35"/>
    <x v="29"/>
    <x v="4"/>
    <x v="4"/>
    <x v="0"/>
    <x v="0"/>
    <x v="33"/>
    <x v="248"/>
    <x v="874"/>
    <x v="0"/>
    <x v="35"/>
    <x v="2"/>
  </r>
  <r>
    <x v="35"/>
    <x v="154"/>
    <x v="4"/>
    <x v="4"/>
    <x v="0"/>
    <x v="0"/>
    <x v="33"/>
    <x v="143"/>
    <x v="759"/>
    <x v="0"/>
    <x v="35"/>
    <x v="2"/>
  </r>
  <r>
    <x v="35"/>
    <x v="31"/>
    <x v="4"/>
    <x v="4"/>
    <x v="0"/>
    <x v="0"/>
    <x v="33"/>
    <x v="72"/>
    <x v="759"/>
    <x v="0"/>
    <x v="35"/>
    <x v="2"/>
  </r>
  <r>
    <x v="35"/>
    <x v="4"/>
    <x v="4"/>
    <x v="4"/>
    <x v="0"/>
    <x v="0"/>
    <x v="33"/>
    <x v="199"/>
    <x v="874"/>
    <x v="0"/>
    <x v="35"/>
    <x v="2"/>
  </r>
  <r>
    <x v="35"/>
    <x v="159"/>
    <x v="0"/>
    <x v="0"/>
    <x v="0"/>
    <x v="0"/>
    <x v="33"/>
    <x v="177"/>
    <x v="765"/>
    <x v="0"/>
    <x v="35"/>
    <x v="2"/>
  </r>
  <r>
    <x v="35"/>
    <x v="116"/>
    <x v="0"/>
    <x v="0"/>
    <x v="0"/>
    <x v="0"/>
    <x v="33"/>
    <x v="64"/>
    <x v="759"/>
    <x v="0"/>
    <x v="35"/>
    <x v="2"/>
  </r>
  <r>
    <x v="35"/>
    <x v="119"/>
    <x v="0"/>
    <x v="0"/>
    <x v="0"/>
    <x v="0"/>
    <x v="33"/>
    <x v="96"/>
    <x v="759"/>
    <x v="0"/>
    <x v="35"/>
    <x v="2"/>
  </r>
  <r>
    <x v="35"/>
    <x v="120"/>
    <x v="0"/>
    <x v="0"/>
    <x v="0"/>
    <x v="0"/>
    <x v="33"/>
    <x v="212"/>
    <x v="874"/>
    <x v="0"/>
    <x v="35"/>
    <x v="2"/>
  </r>
  <r>
    <x v="35"/>
    <x v="100"/>
    <x v="0"/>
    <x v="0"/>
    <x v="0"/>
    <x v="0"/>
    <x v="33"/>
    <x v="73"/>
    <x v="759"/>
    <x v="0"/>
    <x v="35"/>
    <x v="2"/>
  </r>
  <r>
    <x v="35"/>
    <x v="46"/>
    <x v="0"/>
    <x v="0"/>
    <x v="0"/>
    <x v="0"/>
    <x v="33"/>
    <x v="155"/>
    <x v="874"/>
    <x v="0"/>
    <x v="35"/>
    <x v="2"/>
  </r>
  <r>
    <x v="35"/>
    <x v="92"/>
    <x v="0"/>
    <x v="0"/>
    <x v="0"/>
    <x v="0"/>
    <x v="33"/>
    <x v="109"/>
    <x v="759"/>
    <x v="0"/>
    <x v="35"/>
    <x v="2"/>
  </r>
  <r>
    <x v="35"/>
    <x v="142"/>
    <x v="0"/>
    <x v="0"/>
    <x v="0"/>
    <x v="0"/>
    <x v="33"/>
    <x v="119"/>
    <x v="874"/>
    <x v="0"/>
    <x v="35"/>
    <x v="2"/>
  </r>
  <r>
    <x v="35"/>
    <x v="136"/>
    <x v="0"/>
    <x v="0"/>
    <x v="0"/>
    <x v="0"/>
    <x v="33"/>
    <x v="100"/>
    <x v="874"/>
    <x v="0"/>
    <x v="35"/>
    <x v="2"/>
  </r>
  <r>
    <x v="35"/>
    <x v="145"/>
    <x v="5"/>
    <x v="5"/>
    <x v="0"/>
    <x v="0"/>
    <x v="33"/>
    <x v="124"/>
    <x v="146"/>
    <x v="0"/>
    <x v="35"/>
    <x v="2"/>
  </r>
  <r>
    <x v="35"/>
    <x v="168"/>
    <x v="5"/>
    <x v="5"/>
    <x v="0"/>
    <x v="0"/>
    <x v="33"/>
    <x v="225"/>
    <x v="765"/>
    <x v="0"/>
    <x v="35"/>
    <x v="2"/>
  </r>
  <r>
    <x v="35"/>
    <x v="34"/>
    <x v="5"/>
    <x v="5"/>
    <x v="0"/>
    <x v="0"/>
    <x v="33"/>
    <x v="184"/>
    <x v="146"/>
    <x v="0"/>
    <x v="35"/>
    <x v="2"/>
  </r>
  <r>
    <x v="35"/>
    <x v="139"/>
    <x v="5"/>
    <x v="5"/>
    <x v="0"/>
    <x v="0"/>
    <x v="33"/>
    <x v="110"/>
    <x v="759"/>
    <x v="0"/>
    <x v="35"/>
    <x v="2"/>
  </r>
  <r>
    <x v="35"/>
    <x v="63"/>
    <x v="5"/>
    <x v="5"/>
    <x v="0"/>
    <x v="0"/>
    <x v="33"/>
    <x v="111"/>
    <x v="759"/>
    <x v="0"/>
    <x v="35"/>
    <x v="2"/>
  </r>
  <r>
    <x v="35"/>
    <x v="150"/>
    <x v="5"/>
    <x v="5"/>
    <x v="0"/>
    <x v="0"/>
    <x v="33"/>
    <x v="214"/>
    <x v="874"/>
    <x v="0"/>
    <x v="35"/>
    <x v="2"/>
  </r>
  <r>
    <x v="35"/>
    <x v="161"/>
    <x v="1"/>
    <x v="1"/>
    <x v="0"/>
    <x v="0"/>
    <x v="33"/>
    <x v="186"/>
    <x v="146"/>
    <x v="0"/>
    <x v="35"/>
    <x v="2"/>
  </r>
  <r>
    <x v="35"/>
    <x v="95"/>
    <x v="1"/>
    <x v="1"/>
    <x v="0"/>
    <x v="0"/>
    <x v="33"/>
    <x v="97"/>
    <x v="874"/>
    <x v="0"/>
    <x v="35"/>
    <x v="2"/>
  </r>
  <r>
    <x v="35"/>
    <x v="151"/>
    <x v="1"/>
    <x v="1"/>
    <x v="0"/>
    <x v="0"/>
    <x v="33"/>
    <x v="166"/>
    <x v="146"/>
    <x v="0"/>
    <x v="35"/>
    <x v="2"/>
  </r>
  <r>
    <x v="35"/>
    <x v="127"/>
    <x v="1"/>
    <x v="1"/>
    <x v="0"/>
    <x v="0"/>
    <x v="33"/>
    <x v="85"/>
    <x v="759"/>
    <x v="0"/>
    <x v="35"/>
    <x v="2"/>
  </r>
  <r>
    <x v="35"/>
    <x v="22"/>
    <x v="1"/>
    <x v="1"/>
    <x v="0"/>
    <x v="0"/>
    <x v="33"/>
    <x v="211"/>
    <x v="759"/>
    <x v="0"/>
    <x v="35"/>
    <x v="2"/>
  </r>
  <r>
    <x v="35"/>
    <x v="42"/>
    <x v="1"/>
    <x v="1"/>
    <x v="0"/>
    <x v="0"/>
    <x v="33"/>
    <x v="167"/>
    <x v="874"/>
    <x v="0"/>
    <x v="35"/>
    <x v="2"/>
  </r>
  <r>
    <x v="35"/>
    <x v="101"/>
    <x v="1"/>
    <x v="1"/>
    <x v="0"/>
    <x v="0"/>
    <x v="33"/>
    <x v="207"/>
    <x v="859"/>
    <x v="0"/>
    <x v="35"/>
    <x v="2"/>
  </r>
  <r>
    <x v="35"/>
    <x v="109"/>
    <x v="1"/>
    <x v="1"/>
    <x v="0"/>
    <x v="0"/>
    <x v="33"/>
    <x v="208"/>
    <x v="759"/>
    <x v="0"/>
    <x v="35"/>
    <x v="2"/>
  </r>
  <r>
    <x v="35"/>
    <x v="152"/>
    <x v="1"/>
    <x v="1"/>
    <x v="0"/>
    <x v="0"/>
    <x v="33"/>
    <x v="194"/>
    <x v="759"/>
    <x v="0"/>
    <x v="35"/>
    <x v="2"/>
  </r>
  <r>
    <x v="35"/>
    <x v="128"/>
    <x v="1"/>
    <x v="1"/>
    <x v="0"/>
    <x v="0"/>
    <x v="33"/>
    <x v="164"/>
    <x v="759"/>
    <x v="0"/>
    <x v="35"/>
    <x v="2"/>
  </r>
  <r>
    <x v="35"/>
    <x v="1"/>
    <x v="1"/>
    <x v="1"/>
    <x v="0"/>
    <x v="0"/>
    <x v="1"/>
    <x v="1"/>
    <x v="1"/>
    <x v="364"/>
    <x v="35"/>
    <x v="2"/>
  </r>
  <r>
    <x v="35"/>
    <x v="129"/>
    <x v="2"/>
    <x v="2"/>
    <x v="0"/>
    <x v="1"/>
    <x v="33"/>
    <x v="204"/>
    <x v="874"/>
    <x v="0"/>
    <x v="35"/>
    <x v="2"/>
  </r>
  <r>
    <x v="35"/>
    <x v="102"/>
    <x v="6"/>
    <x v="6"/>
    <x v="0"/>
    <x v="1"/>
    <x v="33"/>
    <x v="141"/>
    <x v="874"/>
    <x v="0"/>
    <x v="35"/>
    <x v="2"/>
  </r>
  <r>
    <x v="35"/>
    <x v="120"/>
    <x v="0"/>
    <x v="0"/>
    <x v="0"/>
    <x v="1"/>
    <x v="33"/>
    <x v="212"/>
    <x v="874"/>
    <x v="0"/>
    <x v="35"/>
    <x v="2"/>
  </r>
  <r>
    <x v="35"/>
    <x v="100"/>
    <x v="0"/>
    <x v="0"/>
    <x v="0"/>
    <x v="1"/>
    <x v="33"/>
    <x v="73"/>
    <x v="874"/>
    <x v="0"/>
    <x v="35"/>
    <x v="2"/>
  </r>
  <r>
    <x v="35"/>
    <x v="124"/>
    <x v="5"/>
    <x v="5"/>
    <x v="0"/>
    <x v="1"/>
    <x v="33"/>
    <x v="206"/>
    <x v="874"/>
    <x v="0"/>
    <x v="35"/>
    <x v="2"/>
  </r>
  <r>
    <x v="35"/>
    <x v="1"/>
    <x v="1"/>
    <x v="1"/>
    <x v="0"/>
    <x v="1"/>
    <x v="1"/>
    <x v="1"/>
    <x v="1"/>
    <x v="365"/>
    <x v="35"/>
    <x v="2"/>
  </r>
  <r>
    <x v="36"/>
    <x v="43"/>
    <x v="3"/>
    <x v="3"/>
    <x v="0"/>
    <x v="2"/>
    <x v="32"/>
    <x v="71"/>
    <x v="1353"/>
    <x v="0"/>
    <x v="36"/>
    <x v="2"/>
  </r>
  <r>
    <x v="36"/>
    <x v="159"/>
    <x v="0"/>
    <x v="0"/>
    <x v="0"/>
    <x v="2"/>
    <x v="33"/>
    <x v="177"/>
    <x v="874"/>
    <x v="0"/>
    <x v="36"/>
    <x v="2"/>
  </r>
  <r>
    <x v="36"/>
    <x v="160"/>
    <x v="0"/>
    <x v="0"/>
    <x v="0"/>
    <x v="2"/>
    <x v="32"/>
    <x v="179"/>
    <x v="1354"/>
    <x v="0"/>
    <x v="36"/>
    <x v="2"/>
  </r>
  <r>
    <x v="36"/>
    <x v="1"/>
    <x v="1"/>
    <x v="1"/>
    <x v="0"/>
    <x v="2"/>
    <x v="1"/>
    <x v="1"/>
    <x v="1"/>
    <x v="366"/>
    <x v="36"/>
    <x v="2"/>
  </r>
  <r>
    <x v="36"/>
    <x v="70"/>
    <x v="2"/>
    <x v="2"/>
    <x v="0"/>
    <x v="0"/>
    <x v="33"/>
    <x v="36"/>
    <x v="146"/>
    <x v="0"/>
    <x v="36"/>
    <x v="2"/>
  </r>
  <r>
    <x v="36"/>
    <x v="158"/>
    <x v="2"/>
    <x v="2"/>
    <x v="0"/>
    <x v="0"/>
    <x v="33"/>
    <x v="168"/>
    <x v="874"/>
    <x v="0"/>
    <x v="36"/>
    <x v="2"/>
  </r>
  <r>
    <x v="36"/>
    <x v="106"/>
    <x v="2"/>
    <x v="2"/>
    <x v="0"/>
    <x v="0"/>
    <x v="33"/>
    <x v="223"/>
    <x v="874"/>
    <x v="0"/>
    <x v="36"/>
    <x v="2"/>
  </r>
  <r>
    <x v="36"/>
    <x v="107"/>
    <x v="2"/>
    <x v="2"/>
    <x v="0"/>
    <x v="0"/>
    <x v="33"/>
    <x v="158"/>
    <x v="874"/>
    <x v="0"/>
    <x v="36"/>
    <x v="2"/>
  </r>
  <r>
    <x v="36"/>
    <x v="112"/>
    <x v="2"/>
    <x v="2"/>
    <x v="0"/>
    <x v="0"/>
    <x v="33"/>
    <x v="209"/>
    <x v="146"/>
    <x v="0"/>
    <x v="36"/>
    <x v="2"/>
  </r>
  <r>
    <x v="36"/>
    <x v="144"/>
    <x v="2"/>
    <x v="2"/>
    <x v="0"/>
    <x v="0"/>
    <x v="33"/>
    <x v="162"/>
    <x v="874"/>
    <x v="0"/>
    <x v="36"/>
    <x v="2"/>
  </r>
  <r>
    <x v="36"/>
    <x v="146"/>
    <x v="6"/>
    <x v="6"/>
    <x v="0"/>
    <x v="0"/>
    <x v="33"/>
    <x v="172"/>
    <x v="765"/>
    <x v="0"/>
    <x v="36"/>
    <x v="2"/>
  </r>
  <r>
    <x v="36"/>
    <x v="65"/>
    <x v="6"/>
    <x v="6"/>
    <x v="0"/>
    <x v="0"/>
    <x v="33"/>
    <x v="190"/>
    <x v="759"/>
    <x v="0"/>
    <x v="36"/>
    <x v="2"/>
  </r>
  <r>
    <x v="36"/>
    <x v="169"/>
    <x v="6"/>
    <x v="6"/>
    <x v="0"/>
    <x v="0"/>
    <x v="33"/>
    <x v="249"/>
    <x v="759"/>
    <x v="0"/>
    <x v="36"/>
    <x v="2"/>
  </r>
  <r>
    <x v="36"/>
    <x v="102"/>
    <x v="6"/>
    <x v="6"/>
    <x v="0"/>
    <x v="0"/>
    <x v="33"/>
    <x v="141"/>
    <x v="874"/>
    <x v="0"/>
    <x v="36"/>
    <x v="2"/>
  </r>
  <r>
    <x v="36"/>
    <x v="113"/>
    <x v="6"/>
    <x v="6"/>
    <x v="0"/>
    <x v="0"/>
    <x v="33"/>
    <x v="89"/>
    <x v="759"/>
    <x v="0"/>
    <x v="36"/>
    <x v="2"/>
  </r>
  <r>
    <x v="36"/>
    <x v="96"/>
    <x v="6"/>
    <x v="6"/>
    <x v="0"/>
    <x v="0"/>
    <x v="33"/>
    <x v="165"/>
    <x v="874"/>
    <x v="0"/>
    <x v="36"/>
    <x v="2"/>
  </r>
  <r>
    <x v="36"/>
    <x v="67"/>
    <x v="6"/>
    <x v="6"/>
    <x v="0"/>
    <x v="0"/>
    <x v="33"/>
    <x v="32"/>
    <x v="874"/>
    <x v="0"/>
    <x v="36"/>
    <x v="2"/>
  </r>
  <r>
    <x v="36"/>
    <x v="19"/>
    <x v="3"/>
    <x v="3"/>
    <x v="0"/>
    <x v="0"/>
    <x v="33"/>
    <x v="62"/>
    <x v="934"/>
    <x v="0"/>
    <x v="36"/>
    <x v="2"/>
  </r>
  <r>
    <x v="36"/>
    <x v="108"/>
    <x v="3"/>
    <x v="3"/>
    <x v="0"/>
    <x v="0"/>
    <x v="33"/>
    <x v="63"/>
    <x v="759"/>
    <x v="0"/>
    <x v="36"/>
    <x v="2"/>
  </r>
  <r>
    <x v="36"/>
    <x v="43"/>
    <x v="3"/>
    <x v="3"/>
    <x v="0"/>
    <x v="0"/>
    <x v="33"/>
    <x v="71"/>
    <x v="1182"/>
    <x v="0"/>
    <x v="36"/>
    <x v="2"/>
  </r>
  <r>
    <x v="36"/>
    <x v="75"/>
    <x v="3"/>
    <x v="3"/>
    <x v="0"/>
    <x v="0"/>
    <x v="33"/>
    <x v="220"/>
    <x v="765"/>
    <x v="0"/>
    <x v="36"/>
    <x v="2"/>
  </r>
  <r>
    <x v="36"/>
    <x v="61"/>
    <x v="3"/>
    <x v="3"/>
    <x v="0"/>
    <x v="0"/>
    <x v="33"/>
    <x v="126"/>
    <x v="874"/>
    <x v="0"/>
    <x v="36"/>
    <x v="2"/>
  </r>
  <r>
    <x v="36"/>
    <x v="79"/>
    <x v="3"/>
    <x v="3"/>
    <x v="0"/>
    <x v="0"/>
    <x v="33"/>
    <x v="142"/>
    <x v="874"/>
    <x v="0"/>
    <x v="36"/>
    <x v="2"/>
  </r>
  <r>
    <x v="36"/>
    <x v="56"/>
    <x v="3"/>
    <x v="3"/>
    <x v="0"/>
    <x v="0"/>
    <x v="33"/>
    <x v="153"/>
    <x v="759"/>
    <x v="0"/>
    <x v="36"/>
    <x v="2"/>
  </r>
  <r>
    <x v="36"/>
    <x v="68"/>
    <x v="4"/>
    <x v="4"/>
    <x v="0"/>
    <x v="0"/>
    <x v="33"/>
    <x v="222"/>
    <x v="874"/>
    <x v="0"/>
    <x v="36"/>
    <x v="2"/>
  </r>
  <r>
    <x v="36"/>
    <x v="81"/>
    <x v="4"/>
    <x v="4"/>
    <x v="0"/>
    <x v="0"/>
    <x v="33"/>
    <x v="175"/>
    <x v="146"/>
    <x v="0"/>
    <x v="36"/>
    <x v="2"/>
  </r>
  <r>
    <x v="36"/>
    <x v="162"/>
    <x v="4"/>
    <x v="4"/>
    <x v="0"/>
    <x v="0"/>
    <x v="33"/>
    <x v="192"/>
    <x v="874"/>
    <x v="0"/>
    <x v="36"/>
    <x v="2"/>
  </r>
  <r>
    <x v="36"/>
    <x v="12"/>
    <x v="4"/>
    <x v="4"/>
    <x v="0"/>
    <x v="0"/>
    <x v="33"/>
    <x v="247"/>
    <x v="874"/>
    <x v="0"/>
    <x v="36"/>
    <x v="2"/>
  </r>
  <r>
    <x v="36"/>
    <x v="30"/>
    <x v="4"/>
    <x v="4"/>
    <x v="0"/>
    <x v="0"/>
    <x v="33"/>
    <x v="159"/>
    <x v="146"/>
    <x v="0"/>
    <x v="36"/>
    <x v="2"/>
  </r>
  <r>
    <x v="36"/>
    <x v="62"/>
    <x v="4"/>
    <x v="4"/>
    <x v="0"/>
    <x v="0"/>
    <x v="33"/>
    <x v="176"/>
    <x v="759"/>
    <x v="0"/>
    <x v="36"/>
    <x v="2"/>
  </r>
  <r>
    <x v="36"/>
    <x v="90"/>
    <x v="0"/>
    <x v="0"/>
    <x v="0"/>
    <x v="0"/>
    <x v="33"/>
    <x v="79"/>
    <x v="874"/>
    <x v="0"/>
    <x v="36"/>
    <x v="2"/>
  </r>
  <r>
    <x v="36"/>
    <x v="159"/>
    <x v="0"/>
    <x v="0"/>
    <x v="0"/>
    <x v="0"/>
    <x v="33"/>
    <x v="177"/>
    <x v="146"/>
    <x v="0"/>
    <x v="36"/>
    <x v="2"/>
  </r>
  <r>
    <x v="36"/>
    <x v="116"/>
    <x v="0"/>
    <x v="0"/>
    <x v="0"/>
    <x v="0"/>
    <x v="33"/>
    <x v="64"/>
    <x v="146"/>
    <x v="0"/>
    <x v="36"/>
    <x v="2"/>
  </r>
  <r>
    <x v="36"/>
    <x v="100"/>
    <x v="0"/>
    <x v="0"/>
    <x v="0"/>
    <x v="0"/>
    <x v="33"/>
    <x v="73"/>
    <x v="899"/>
    <x v="0"/>
    <x v="36"/>
    <x v="2"/>
  </r>
  <r>
    <x v="36"/>
    <x v="45"/>
    <x v="0"/>
    <x v="0"/>
    <x v="0"/>
    <x v="0"/>
    <x v="33"/>
    <x v="180"/>
    <x v="899"/>
    <x v="0"/>
    <x v="36"/>
    <x v="2"/>
  </r>
  <r>
    <x v="36"/>
    <x v="166"/>
    <x v="0"/>
    <x v="0"/>
    <x v="0"/>
    <x v="0"/>
    <x v="33"/>
    <x v="217"/>
    <x v="874"/>
    <x v="0"/>
    <x v="36"/>
    <x v="2"/>
  </r>
  <r>
    <x v="36"/>
    <x v="32"/>
    <x v="5"/>
    <x v="5"/>
    <x v="0"/>
    <x v="0"/>
    <x v="33"/>
    <x v="81"/>
    <x v="146"/>
    <x v="0"/>
    <x v="36"/>
    <x v="2"/>
  </r>
  <r>
    <x v="36"/>
    <x v="76"/>
    <x v="5"/>
    <x v="5"/>
    <x v="0"/>
    <x v="0"/>
    <x v="33"/>
    <x v="182"/>
    <x v="899"/>
    <x v="0"/>
    <x v="36"/>
    <x v="2"/>
  </r>
  <r>
    <x v="36"/>
    <x v="115"/>
    <x v="5"/>
    <x v="5"/>
    <x v="0"/>
    <x v="0"/>
    <x v="33"/>
    <x v="213"/>
    <x v="874"/>
    <x v="0"/>
    <x v="36"/>
    <x v="2"/>
  </r>
  <r>
    <x v="36"/>
    <x v="97"/>
    <x v="5"/>
    <x v="5"/>
    <x v="0"/>
    <x v="0"/>
    <x v="33"/>
    <x v="183"/>
    <x v="759"/>
    <x v="0"/>
    <x v="36"/>
    <x v="2"/>
  </r>
  <r>
    <x v="36"/>
    <x v="72"/>
    <x v="5"/>
    <x v="5"/>
    <x v="0"/>
    <x v="0"/>
    <x v="33"/>
    <x v="38"/>
    <x v="146"/>
    <x v="0"/>
    <x v="36"/>
    <x v="2"/>
  </r>
  <r>
    <x v="36"/>
    <x v="125"/>
    <x v="5"/>
    <x v="5"/>
    <x v="0"/>
    <x v="0"/>
    <x v="33"/>
    <x v="82"/>
    <x v="146"/>
    <x v="0"/>
    <x v="36"/>
    <x v="2"/>
  </r>
  <r>
    <x v="36"/>
    <x v="168"/>
    <x v="5"/>
    <x v="5"/>
    <x v="0"/>
    <x v="0"/>
    <x v="33"/>
    <x v="225"/>
    <x v="759"/>
    <x v="0"/>
    <x v="36"/>
    <x v="2"/>
  </r>
  <r>
    <x v="36"/>
    <x v="77"/>
    <x v="5"/>
    <x v="5"/>
    <x v="0"/>
    <x v="0"/>
    <x v="33"/>
    <x v="156"/>
    <x v="899"/>
    <x v="0"/>
    <x v="36"/>
    <x v="2"/>
  </r>
  <r>
    <x v="36"/>
    <x v="139"/>
    <x v="5"/>
    <x v="5"/>
    <x v="0"/>
    <x v="0"/>
    <x v="33"/>
    <x v="110"/>
    <x v="759"/>
    <x v="0"/>
    <x v="36"/>
    <x v="2"/>
  </r>
  <r>
    <x v="36"/>
    <x v="124"/>
    <x v="5"/>
    <x v="5"/>
    <x v="0"/>
    <x v="0"/>
    <x v="33"/>
    <x v="206"/>
    <x v="146"/>
    <x v="0"/>
    <x v="36"/>
    <x v="2"/>
  </r>
  <r>
    <x v="36"/>
    <x v="40"/>
    <x v="1"/>
    <x v="1"/>
    <x v="0"/>
    <x v="0"/>
    <x v="33"/>
    <x v="125"/>
    <x v="899"/>
    <x v="0"/>
    <x v="36"/>
    <x v="2"/>
  </r>
  <r>
    <x v="36"/>
    <x v="41"/>
    <x v="1"/>
    <x v="1"/>
    <x v="0"/>
    <x v="0"/>
    <x v="33"/>
    <x v="113"/>
    <x v="146"/>
    <x v="0"/>
    <x v="36"/>
    <x v="2"/>
  </r>
  <r>
    <x v="36"/>
    <x v="42"/>
    <x v="1"/>
    <x v="1"/>
    <x v="0"/>
    <x v="0"/>
    <x v="33"/>
    <x v="167"/>
    <x v="765"/>
    <x v="0"/>
    <x v="36"/>
    <x v="2"/>
  </r>
  <r>
    <x v="36"/>
    <x v="101"/>
    <x v="1"/>
    <x v="1"/>
    <x v="0"/>
    <x v="0"/>
    <x v="33"/>
    <x v="207"/>
    <x v="874"/>
    <x v="0"/>
    <x v="36"/>
    <x v="2"/>
  </r>
  <r>
    <x v="36"/>
    <x v="152"/>
    <x v="1"/>
    <x v="1"/>
    <x v="0"/>
    <x v="0"/>
    <x v="33"/>
    <x v="194"/>
    <x v="874"/>
    <x v="0"/>
    <x v="36"/>
    <x v="2"/>
  </r>
  <r>
    <x v="36"/>
    <x v="1"/>
    <x v="1"/>
    <x v="1"/>
    <x v="0"/>
    <x v="0"/>
    <x v="1"/>
    <x v="1"/>
    <x v="1"/>
    <x v="251"/>
    <x v="36"/>
    <x v="2"/>
  </r>
  <r>
    <x v="36"/>
    <x v="158"/>
    <x v="2"/>
    <x v="2"/>
    <x v="0"/>
    <x v="1"/>
    <x v="33"/>
    <x v="168"/>
    <x v="874"/>
    <x v="0"/>
    <x v="36"/>
    <x v="2"/>
  </r>
  <r>
    <x v="36"/>
    <x v="106"/>
    <x v="2"/>
    <x v="2"/>
    <x v="0"/>
    <x v="1"/>
    <x v="33"/>
    <x v="223"/>
    <x v="874"/>
    <x v="0"/>
    <x v="36"/>
    <x v="2"/>
  </r>
  <r>
    <x v="36"/>
    <x v="85"/>
    <x v="2"/>
    <x v="2"/>
    <x v="0"/>
    <x v="1"/>
    <x v="33"/>
    <x v="161"/>
    <x v="765"/>
    <x v="0"/>
    <x v="36"/>
    <x v="2"/>
  </r>
  <r>
    <x v="36"/>
    <x v="107"/>
    <x v="2"/>
    <x v="2"/>
    <x v="0"/>
    <x v="1"/>
    <x v="33"/>
    <x v="158"/>
    <x v="874"/>
    <x v="0"/>
    <x v="36"/>
    <x v="2"/>
  </r>
  <r>
    <x v="36"/>
    <x v="129"/>
    <x v="2"/>
    <x v="2"/>
    <x v="0"/>
    <x v="1"/>
    <x v="33"/>
    <x v="204"/>
    <x v="874"/>
    <x v="0"/>
    <x v="36"/>
    <x v="2"/>
  </r>
  <r>
    <x v="36"/>
    <x v="108"/>
    <x v="3"/>
    <x v="3"/>
    <x v="0"/>
    <x v="1"/>
    <x v="33"/>
    <x v="63"/>
    <x v="874"/>
    <x v="0"/>
    <x v="36"/>
    <x v="2"/>
  </r>
  <r>
    <x v="36"/>
    <x v="43"/>
    <x v="3"/>
    <x v="3"/>
    <x v="0"/>
    <x v="1"/>
    <x v="33"/>
    <x v="71"/>
    <x v="874"/>
    <x v="0"/>
    <x v="36"/>
    <x v="2"/>
  </r>
  <r>
    <x v="36"/>
    <x v="44"/>
    <x v="3"/>
    <x v="3"/>
    <x v="0"/>
    <x v="1"/>
    <x v="33"/>
    <x v="191"/>
    <x v="874"/>
    <x v="0"/>
    <x v="36"/>
    <x v="2"/>
  </r>
  <r>
    <x v="36"/>
    <x v="68"/>
    <x v="4"/>
    <x v="4"/>
    <x v="0"/>
    <x v="1"/>
    <x v="33"/>
    <x v="222"/>
    <x v="874"/>
    <x v="0"/>
    <x v="36"/>
    <x v="2"/>
  </r>
  <r>
    <x v="36"/>
    <x v="89"/>
    <x v="4"/>
    <x v="4"/>
    <x v="0"/>
    <x v="1"/>
    <x v="33"/>
    <x v="154"/>
    <x v="874"/>
    <x v="0"/>
    <x v="36"/>
    <x v="2"/>
  </r>
  <r>
    <x v="36"/>
    <x v="119"/>
    <x v="0"/>
    <x v="0"/>
    <x v="0"/>
    <x v="1"/>
    <x v="33"/>
    <x v="96"/>
    <x v="874"/>
    <x v="0"/>
    <x v="36"/>
    <x v="2"/>
  </r>
  <r>
    <x v="36"/>
    <x v="45"/>
    <x v="0"/>
    <x v="0"/>
    <x v="0"/>
    <x v="1"/>
    <x v="33"/>
    <x v="180"/>
    <x v="874"/>
    <x v="0"/>
    <x v="36"/>
    <x v="2"/>
  </r>
  <r>
    <x v="36"/>
    <x v="46"/>
    <x v="0"/>
    <x v="0"/>
    <x v="0"/>
    <x v="1"/>
    <x v="33"/>
    <x v="155"/>
    <x v="874"/>
    <x v="0"/>
    <x v="36"/>
    <x v="2"/>
  </r>
  <r>
    <x v="36"/>
    <x v="125"/>
    <x v="5"/>
    <x v="5"/>
    <x v="0"/>
    <x v="1"/>
    <x v="33"/>
    <x v="82"/>
    <x v="874"/>
    <x v="0"/>
    <x v="36"/>
    <x v="2"/>
  </r>
  <r>
    <x v="36"/>
    <x v="101"/>
    <x v="1"/>
    <x v="1"/>
    <x v="0"/>
    <x v="1"/>
    <x v="33"/>
    <x v="207"/>
    <x v="874"/>
    <x v="0"/>
    <x v="36"/>
    <x v="2"/>
  </r>
  <r>
    <x v="36"/>
    <x v="1"/>
    <x v="1"/>
    <x v="1"/>
    <x v="0"/>
    <x v="1"/>
    <x v="1"/>
    <x v="1"/>
    <x v="1"/>
    <x v="367"/>
    <x v="36"/>
    <x v="2"/>
  </r>
  <r>
    <x v="39"/>
    <x v="16"/>
    <x v="2"/>
    <x v="2"/>
    <x v="0"/>
    <x v="0"/>
    <x v="33"/>
    <x v="93"/>
    <x v="874"/>
    <x v="0"/>
    <x v="39"/>
    <x v="2"/>
  </r>
  <r>
    <x v="39"/>
    <x v="118"/>
    <x v="2"/>
    <x v="2"/>
    <x v="0"/>
    <x v="0"/>
    <x v="33"/>
    <x v="69"/>
    <x v="874"/>
    <x v="0"/>
    <x v="39"/>
    <x v="2"/>
  </r>
  <r>
    <x v="39"/>
    <x v="111"/>
    <x v="2"/>
    <x v="2"/>
    <x v="0"/>
    <x v="0"/>
    <x v="33"/>
    <x v="75"/>
    <x v="874"/>
    <x v="0"/>
    <x v="39"/>
    <x v="2"/>
  </r>
  <r>
    <x v="39"/>
    <x v="65"/>
    <x v="6"/>
    <x v="6"/>
    <x v="0"/>
    <x v="0"/>
    <x v="33"/>
    <x v="190"/>
    <x v="874"/>
    <x v="0"/>
    <x v="39"/>
    <x v="2"/>
  </r>
  <r>
    <x v="39"/>
    <x v="36"/>
    <x v="6"/>
    <x v="6"/>
    <x v="0"/>
    <x v="0"/>
    <x v="33"/>
    <x v="94"/>
    <x v="874"/>
    <x v="0"/>
    <x v="39"/>
    <x v="2"/>
  </r>
  <r>
    <x v="39"/>
    <x v="87"/>
    <x v="6"/>
    <x v="6"/>
    <x v="0"/>
    <x v="0"/>
    <x v="33"/>
    <x v="189"/>
    <x v="874"/>
    <x v="0"/>
    <x v="39"/>
    <x v="2"/>
  </r>
  <r>
    <x v="39"/>
    <x v="163"/>
    <x v="6"/>
    <x v="6"/>
    <x v="0"/>
    <x v="0"/>
    <x v="33"/>
    <x v="195"/>
    <x v="874"/>
    <x v="0"/>
    <x v="39"/>
    <x v="2"/>
  </r>
  <r>
    <x v="39"/>
    <x v="113"/>
    <x v="6"/>
    <x v="6"/>
    <x v="0"/>
    <x v="0"/>
    <x v="33"/>
    <x v="89"/>
    <x v="874"/>
    <x v="0"/>
    <x v="39"/>
    <x v="2"/>
  </r>
  <r>
    <x v="39"/>
    <x v="19"/>
    <x v="3"/>
    <x v="3"/>
    <x v="0"/>
    <x v="0"/>
    <x v="33"/>
    <x v="62"/>
    <x v="146"/>
    <x v="0"/>
    <x v="39"/>
    <x v="2"/>
  </r>
  <r>
    <x v="39"/>
    <x v="27"/>
    <x v="3"/>
    <x v="3"/>
    <x v="0"/>
    <x v="0"/>
    <x v="33"/>
    <x v="43"/>
    <x v="874"/>
    <x v="0"/>
    <x v="39"/>
    <x v="2"/>
  </r>
  <r>
    <x v="39"/>
    <x v="61"/>
    <x v="3"/>
    <x v="3"/>
    <x v="0"/>
    <x v="0"/>
    <x v="33"/>
    <x v="126"/>
    <x v="146"/>
    <x v="0"/>
    <x v="39"/>
    <x v="2"/>
  </r>
  <r>
    <x v="39"/>
    <x v="56"/>
    <x v="3"/>
    <x v="3"/>
    <x v="0"/>
    <x v="0"/>
    <x v="33"/>
    <x v="153"/>
    <x v="146"/>
    <x v="0"/>
    <x v="39"/>
    <x v="2"/>
  </r>
  <r>
    <x v="39"/>
    <x v="132"/>
    <x v="4"/>
    <x v="4"/>
    <x v="0"/>
    <x v="0"/>
    <x v="33"/>
    <x v="95"/>
    <x v="874"/>
    <x v="0"/>
    <x v="39"/>
    <x v="2"/>
  </r>
  <r>
    <x v="39"/>
    <x v="162"/>
    <x v="4"/>
    <x v="4"/>
    <x v="0"/>
    <x v="0"/>
    <x v="33"/>
    <x v="192"/>
    <x v="759"/>
    <x v="0"/>
    <x v="39"/>
    <x v="2"/>
  </r>
  <r>
    <x v="39"/>
    <x v="12"/>
    <x v="4"/>
    <x v="4"/>
    <x v="0"/>
    <x v="0"/>
    <x v="33"/>
    <x v="247"/>
    <x v="874"/>
    <x v="0"/>
    <x v="39"/>
    <x v="2"/>
  </r>
  <r>
    <x v="39"/>
    <x v="29"/>
    <x v="4"/>
    <x v="4"/>
    <x v="0"/>
    <x v="0"/>
    <x v="33"/>
    <x v="248"/>
    <x v="874"/>
    <x v="0"/>
    <x v="39"/>
    <x v="2"/>
  </r>
  <r>
    <x v="39"/>
    <x v="154"/>
    <x v="4"/>
    <x v="4"/>
    <x v="0"/>
    <x v="0"/>
    <x v="33"/>
    <x v="143"/>
    <x v="874"/>
    <x v="0"/>
    <x v="39"/>
    <x v="2"/>
  </r>
  <r>
    <x v="39"/>
    <x v="78"/>
    <x v="4"/>
    <x v="4"/>
    <x v="0"/>
    <x v="0"/>
    <x v="33"/>
    <x v="160"/>
    <x v="874"/>
    <x v="0"/>
    <x v="39"/>
    <x v="2"/>
  </r>
  <r>
    <x v="39"/>
    <x v="52"/>
    <x v="0"/>
    <x v="0"/>
    <x v="0"/>
    <x v="0"/>
    <x v="33"/>
    <x v="107"/>
    <x v="874"/>
    <x v="0"/>
    <x v="39"/>
    <x v="2"/>
  </r>
  <r>
    <x v="39"/>
    <x v="121"/>
    <x v="0"/>
    <x v="0"/>
    <x v="0"/>
    <x v="0"/>
    <x v="33"/>
    <x v="80"/>
    <x v="874"/>
    <x v="0"/>
    <x v="39"/>
    <x v="2"/>
  </r>
  <r>
    <x v="39"/>
    <x v="53"/>
    <x v="0"/>
    <x v="0"/>
    <x v="0"/>
    <x v="0"/>
    <x v="33"/>
    <x v="144"/>
    <x v="765"/>
    <x v="0"/>
    <x v="39"/>
    <x v="2"/>
  </r>
  <r>
    <x v="39"/>
    <x v="92"/>
    <x v="0"/>
    <x v="0"/>
    <x v="0"/>
    <x v="0"/>
    <x v="33"/>
    <x v="109"/>
    <x v="874"/>
    <x v="0"/>
    <x v="39"/>
    <x v="2"/>
  </r>
  <r>
    <x v="39"/>
    <x v="142"/>
    <x v="0"/>
    <x v="0"/>
    <x v="0"/>
    <x v="0"/>
    <x v="33"/>
    <x v="119"/>
    <x v="874"/>
    <x v="0"/>
    <x v="39"/>
    <x v="2"/>
  </r>
  <r>
    <x v="39"/>
    <x v="76"/>
    <x v="5"/>
    <x v="5"/>
    <x v="0"/>
    <x v="0"/>
    <x v="33"/>
    <x v="182"/>
    <x v="146"/>
    <x v="0"/>
    <x v="39"/>
    <x v="2"/>
  </r>
  <r>
    <x v="39"/>
    <x v="13"/>
    <x v="5"/>
    <x v="5"/>
    <x v="0"/>
    <x v="0"/>
    <x v="33"/>
    <x v="120"/>
    <x v="874"/>
    <x v="0"/>
    <x v="39"/>
    <x v="2"/>
  </r>
  <r>
    <x v="39"/>
    <x v="72"/>
    <x v="5"/>
    <x v="5"/>
    <x v="0"/>
    <x v="0"/>
    <x v="33"/>
    <x v="38"/>
    <x v="759"/>
    <x v="0"/>
    <x v="39"/>
    <x v="2"/>
  </r>
  <r>
    <x v="39"/>
    <x v="168"/>
    <x v="5"/>
    <x v="5"/>
    <x v="0"/>
    <x v="0"/>
    <x v="33"/>
    <x v="225"/>
    <x v="874"/>
    <x v="0"/>
    <x v="39"/>
    <x v="2"/>
  </r>
  <r>
    <x v="39"/>
    <x v="77"/>
    <x v="5"/>
    <x v="5"/>
    <x v="0"/>
    <x v="0"/>
    <x v="33"/>
    <x v="156"/>
    <x v="874"/>
    <x v="0"/>
    <x v="39"/>
    <x v="2"/>
  </r>
  <r>
    <x v="39"/>
    <x v="139"/>
    <x v="5"/>
    <x v="5"/>
    <x v="0"/>
    <x v="0"/>
    <x v="33"/>
    <x v="110"/>
    <x v="874"/>
    <x v="0"/>
    <x v="39"/>
    <x v="2"/>
  </r>
  <r>
    <x v="39"/>
    <x v="63"/>
    <x v="5"/>
    <x v="5"/>
    <x v="0"/>
    <x v="0"/>
    <x v="33"/>
    <x v="111"/>
    <x v="874"/>
    <x v="0"/>
    <x v="39"/>
    <x v="2"/>
  </r>
  <r>
    <x v="39"/>
    <x v="153"/>
    <x v="5"/>
    <x v="5"/>
    <x v="0"/>
    <x v="0"/>
    <x v="33"/>
    <x v="157"/>
    <x v="874"/>
    <x v="0"/>
    <x v="39"/>
    <x v="2"/>
  </r>
  <r>
    <x v="39"/>
    <x v="150"/>
    <x v="5"/>
    <x v="5"/>
    <x v="0"/>
    <x v="0"/>
    <x v="33"/>
    <x v="214"/>
    <x v="874"/>
    <x v="0"/>
    <x v="39"/>
    <x v="2"/>
  </r>
  <r>
    <x v="39"/>
    <x v="161"/>
    <x v="1"/>
    <x v="1"/>
    <x v="0"/>
    <x v="0"/>
    <x v="33"/>
    <x v="186"/>
    <x v="874"/>
    <x v="0"/>
    <x v="39"/>
    <x v="2"/>
  </r>
  <r>
    <x v="39"/>
    <x v="151"/>
    <x v="1"/>
    <x v="1"/>
    <x v="0"/>
    <x v="0"/>
    <x v="33"/>
    <x v="166"/>
    <x v="146"/>
    <x v="0"/>
    <x v="39"/>
    <x v="2"/>
  </r>
  <r>
    <x v="39"/>
    <x v="127"/>
    <x v="1"/>
    <x v="1"/>
    <x v="0"/>
    <x v="0"/>
    <x v="33"/>
    <x v="85"/>
    <x v="874"/>
    <x v="0"/>
    <x v="39"/>
    <x v="2"/>
  </r>
  <r>
    <x v="39"/>
    <x v="42"/>
    <x v="1"/>
    <x v="1"/>
    <x v="0"/>
    <x v="0"/>
    <x v="33"/>
    <x v="167"/>
    <x v="765"/>
    <x v="0"/>
    <x v="39"/>
    <x v="2"/>
  </r>
  <r>
    <x v="39"/>
    <x v="73"/>
    <x v="1"/>
    <x v="1"/>
    <x v="0"/>
    <x v="0"/>
    <x v="33"/>
    <x v="39"/>
    <x v="874"/>
    <x v="0"/>
    <x v="39"/>
    <x v="2"/>
  </r>
  <r>
    <x v="39"/>
    <x v="98"/>
    <x v="1"/>
    <x v="1"/>
    <x v="0"/>
    <x v="0"/>
    <x v="33"/>
    <x v="198"/>
    <x v="874"/>
    <x v="0"/>
    <x v="39"/>
    <x v="2"/>
  </r>
  <r>
    <x v="39"/>
    <x v="1"/>
    <x v="1"/>
    <x v="1"/>
    <x v="0"/>
    <x v="0"/>
    <x v="1"/>
    <x v="1"/>
    <x v="1"/>
    <x v="291"/>
    <x v="39"/>
    <x v="2"/>
  </r>
  <r>
    <x v="39"/>
    <x v="87"/>
    <x v="6"/>
    <x v="6"/>
    <x v="0"/>
    <x v="1"/>
    <x v="33"/>
    <x v="189"/>
    <x v="146"/>
    <x v="0"/>
    <x v="39"/>
    <x v="2"/>
  </r>
  <r>
    <x v="39"/>
    <x v="71"/>
    <x v="6"/>
    <x v="6"/>
    <x v="0"/>
    <x v="1"/>
    <x v="33"/>
    <x v="37"/>
    <x v="874"/>
    <x v="0"/>
    <x v="39"/>
    <x v="2"/>
  </r>
  <r>
    <x v="39"/>
    <x v="1"/>
    <x v="1"/>
    <x v="1"/>
    <x v="0"/>
    <x v="1"/>
    <x v="1"/>
    <x v="1"/>
    <x v="1"/>
    <x v="220"/>
    <x v="39"/>
    <x v="2"/>
  </r>
  <r>
    <x v="40"/>
    <x v="102"/>
    <x v="6"/>
    <x v="6"/>
    <x v="0"/>
    <x v="2"/>
    <x v="33"/>
    <x v="141"/>
    <x v="874"/>
    <x v="0"/>
    <x v="40"/>
    <x v="2"/>
  </r>
  <r>
    <x v="40"/>
    <x v="128"/>
    <x v="1"/>
    <x v="1"/>
    <x v="0"/>
    <x v="2"/>
    <x v="33"/>
    <x v="164"/>
    <x v="874"/>
    <x v="0"/>
    <x v="40"/>
    <x v="2"/>
  </r>
  <r>
    <x v="40"/>
    <x v="1"/>
    <x v="1"/>
    <x v="1"/>
    <x v="0"/>
    <x v="2"/>
    <x v="1"/>
    <x v="1"/>
    <x v="1"/>
    <x v="349"/>
    <x v="40"/>
    <x v="2"/>
  </r>
  <r>
    <x v="40"/>
    <x v="16"/>
    <x v="2"/>
    <x v="2"/>
    <x v="0"/>
    <x v="0"/>
    <x v="33"/>
    <x v="93"/>
    <x v="899"/>
    <x v="0"/>
    <x v="40"/>
    <x v="2"/>
  </r>
  <r>
    <x v="40"/>
    <x v="110"/>
    <x v="2"/>
    <x v="2"/>
    <x v="0"/>
    <x v="0"/>
    <x v="33"/>
    <x v="171"/>
    <x v="765"/>
    <x v="0"/>
    <x v="40"/>
    <x v="2"/>
  </r>
  <r>
    <x v="40"/>
    <x v="36"/>
    <x v="6"/>
    <x v="6"/>
    <x v="0"/>
    <x v="0"/>
    <x v="33"/>
    <x v="94"/>
    <x v="874"/>
    <x v="0"/>
    <x v="40"/>
    <x v="2"/>
  </r>
  <r>
    <x v="40"/>
    <x v="113"/>
    <x v="6"/>
    <x v="6"/>
    <x v="0"/>
    <x v="0"/>
    <x v="33"/>
    <x v="89"/>
    <x v="146"/>
    <x v="0"/>
    <x v="40"/>
    <x v="2"/>
  </r>
  <r>
    <x v="40"/>
    <x v="148"/>
    <x v="3"/>
    <x v="3"/>
    <x v="0"/>
    <x v="0"/>
    <x v="33"/>
    <x v="174"/>
    <x v="848"/>
    <x v="0"/>
    <x v="40"/>
    <x v="2"/>
  </r>
  <r>
    <x v="40"/>
    <x v="79"/>
    <x v="3"/>
    <x v="3"/>
    <x v="0"/>
    <x v="0"/>
    <x v="33"/>
    <x v="142"/>
    <x v="874"/>
    <x v="0"/>
    <x v="40"/>
    <x v="2"/>
  </r>
  <r>
    <x v="40"/>
    <x v="156"/>
    <x v="4"/>
    <x v="4"/>
    <x v="0"/>
    <x v="0"/>
    <x v="33"/>
    <x v="146"/>
    <x v="146"/>
    <x v="0"/>
    <x v="40"/>
    <x v="2"/>
  </r>
  <r>
    <x v="40"/>
    <x v="12"/>
    <x v="4"/>
    <x v="4"/>
    <x v="0"/>
    <x v="0"/>
    <x v="33"/>
    <x v="247"/>
    <x v="874"/>
    <x v="0"/>
    <x v="40"/>
    <x v="2"/>
  </r>
  <r>
    <x v="40"/>
    <x v="62"/>
    <x v="4"/>
    <x v="4"/>
    <x v="0"/>
    <x v="0"/>
    <x v="33"/>
    <x v="176"/>
    <x v="874"/>
    <x v="0"/>
    <x v="40"/>
    <x v="2"/>
  </r>
  <r>
    <x v="40"/>
    <x v="116"/>
    <x v="0"/>
    <x v="0"/>
    <x v="0"/>
    <x v="0"/>
    <x v="33"/>
    <x v="64"/>
    <x v="874"/>
    <x v="0"/>
    <x v="40"/>
    <x v="2"/>
  </r>
  <r>
    <x v="40"/>
    <x v="119"/>
    <x v="0"/>
    <x v="0"/>
    <x v="0"/>
    <x v="0"/>
    <x v="33"/>
    <x v="96"/>
    <x v="874"/>
    <x v="0"/>
    <x v="40"/>
    <x v="2"/>
  </r>
  <r>
    <x v="40"/>
    <x v="45"/>
    <x v="0"/>
    <x v="0"/>
    <x v="0"/>
    <x v="0"/>
    <x v="33"/>
    <x v="180"/>
    <x v="1182"/>
    <x v="0"/>
    <x v="40"/>
    <x v="2"/>
  </r>
  <r>
    <x v="40"/>
    <x v="76"/>
    <x v="5"/>
    <x v="5"/>
    <x v="0"/>
    <x v="0"/>
    <x v="33"/>
    <x v="182"/>
    <x v="899"/>
    <x v="0"/>
    <x v="40"/>
    <x v="2"/>
  </r>
  <r>
    <x v="40"/>
    <x v="125"/>
    <x v="5"/>
    <x v="5"/>
    <x v="0"/>
    <x v="0"/>
    <x v="33"/>
    <x v="82"/>
    <x v="146"/>
    <x v="0"/>
    <x v="40"/>
    <x v="2"/>
  </r>
  <r>
    <x v="40"/>
    <x v="34"/>
    <x v="5"/>
    <x v="5"/>
    <x v="0"/>
    <x v="0"/>
    <x v="33"/>
    <x v="184"/>
    <x v="146"/>
    <x v="0"/>
    <x v="40"/>
    <x v="2"/>
  </r>
  <r>
    <x v="40"/>
    <x v="63"/>
    <x v="5"/>
    <x v="5"/>
    <x v="0"/>
    <x v="0"/>
    <x v="33"/>
    <x v="111"/>
    <x v="765"/>
    <x v="0"/>
    <x v="40"/>
    <x v="2"/>
  </r>
  <r>
    <x v="40"/>
    <x v="14"/>
    <x v="1"/>
    <x v="1"/>
    <x v="0"/>
    <x v="0"/>
    <x v="33"/>
    <x v="112"/>
    <x v="146"/>
    <x v="0"/>
    <x v="40"/>
    <x v="2"/>
  </r>
  <r>
    <x v="40"/>
    <x v="151"/>
    <x v="1"/>
    <x v="1"/>
    <x v="0"/>
    <x v="0"/>
    <x v="33"/>
    <x v="166"/>
    <x v="1182"/>
    <x v="0"/>
    <x v="40"/>
    <x v="2"/>
  </r>
  <r>
    <x v="40"/>
    <x v="33"/>
    <x v="1"/>
    <x v="1"/>
    <x v="0"/>
    <x v="0"/>
    <x v="33"/>
    <x v="241"/>
    <x v="146"/>
    <x v="0"/>
    <x v="40"/>
    <x v="2"/>
  </r>
  <r>
    <x v="40"/>
    <x v="1"/>
    <x v="1"/>
    <x v="1"/>
    <x v="0"/>
    <x v="0"/>
    <x v="1"/>
    <x v="1"/>
    <x v="1"/>
    <x v="368"/>
    <x v="40"/>
    <x v="2"/>
  </r>
  <r>
    <x v="40"/>
    <x v="112"/>
    <x v="2"/>
    <x v="2"/>
    <x v="0"/>
    <x v="1"/>
    <x v="33"/>
    <x v="209"/>
    <x v="759"/>
    <x v="0"/>
    <x v="40"/>
    <x v="2"/>
  </r>
  <r>
    <x v="40"/>
    <x v="36"/>
    <x v="6"/>
    <x v="6"/>
    <x v="0"/>
    <x v="1"/>
    <x v="33"/>
    <x v="94"/>
    <x v="874"/>
    <x v="0"/>
    <x v="40"/>
    <x v="2"/>
  </r>
  <r>
    <x v="40"/>
    <x v="71"/>
    <x v="6"/>
    <x v="6"/>
    <x v="0"/>
    <x v="1"/>
    <x v="33"/>
    <x v="37"/>
    <x v="146"/>
    <x v="0"/>
    <x v="40"/>
    <x v="2"/>
  </r>
  <r>
    <x v="40"/>
    <x v="96"/>
    <x v="6"/>
    <x v="6"/>
    <x v="0"/>
    <x v="1"/>
    <x v="33"/>
    <x v="165"/>
    <x v="874"/>
    <x v="0"/>
    <x v="40"/>
    <x v="2"/>
  </r>
  <r>
    <x v="40"/>
    <x v="136"/>
    <x v="0"/>
    <x v="0"/>
    <x v="0"/>
    <x v="1"/>
    <x v="33"/>
    <x v="100"/>
    <x v="146"/>
    <x v="0"/>
    <x v="40"/>
    <x v="2"/>
  </r>
  <r>
    <x v="40"/>
    <x v="1"/>
    <x v="1"/>
    <x v="1"/>
    <x v="0"/>
    <x v="1"/>
    <x v="1"/>
    <x v="1"/>
    <x v="1"/>
    <x v="369"/>
    <x v="40"/>
    <x v="2"/>
  </r>
  <r>
    <x v="74"/>
    <x v="169"/>
    <x v="6"/>
    <x v="6"/>
    <x v="0"/>
    <x v="2"/>
    <x v="34"/>
    <x v="251"/>
    <x v="1355"/>
    <x v="0"/>
    <x v="74"/>
    <x v="2"/>
  </r>
  <r>
    <x v="74"/>
    <x v="142"/>
    <x v="0"/>
    <x v="0"/>
    <x v="0"/>
    <x v="2"/>
    <x v="32"/>
    <x v="119"/>
    <x v="1356"/>
    <x v="0"/>
    <x v="74"/>
    <x v="2"/>
  </r>
  <r>
    <x v="74"/>
    <x v="1"/>
    <x v="1"/>
    <x v="1"/>
    <x v="0"/>
    <x v="2"/>
    <x v="1"/>
    <x v="1"/>
    <x v="1"/>
    <x v="370"/>
    <x v="74"/>
    <x v="2"/>
  </r>
  <r>
    <x v="75"/>
    <x v="79"/>
    <x v="3"/>
    <x v="3"/>
    <x v="0"/>
    <x v="2"/>
    <x v="32"/>
    <x v="142"/>
    <x v="1357"/>
    <x v="0"/>
    <x v="75"/>
    <x v="2"/>
  </r>
  <r>
    <x v="75"/>
    <x v="1"/>
    <x v="1"/>
    <x v="1"/>
    <x v="0"/>
    <x v="2"/>
    <x v="1"/>
    <x v="1"/>
    <x v="1"/>
    <x v="371"/>
    <x v="75"/>
    <x v="2"/>
  </r>
  <r>
    <x v="42"/>
    <x v="36"/>
    <x v="6"/>
    <x v="6"/>
    <x v="0"/>
    <x v="0"/>
    <x v="33"/>
    <x v="94"/>
    <x v="874"/>
    <x v="0"/>
    <x v="42"/>
    <x v="2"/>
  </r>
  <r>
    <x v="42"/>
    <x v="71"/>
    <x v="6"/>
    <x v="6"/>
    <x v="0"/>
    <x v="0"/>
    <x v="33"/>
    <x v="37"/>
    <x v="874"/>
    <x v="0"/>
    <x v="42"/>
    <x v="2"/>
  </r>
  <r>
    <x v="42"/>
    <x v="53"/>
    <x v="0"/>
    <x v="0"/>
    <x v="0"/>
    <x v="0"/>
    <x v="33"/>
    <x v="144"/>
    <x v="759"/>
    <x v="0"/>
    <x v="42"/>
    <x v="2"/>
  </r>
  <r>
    <x v="42"/>
    <x v="136"/>
    <x v="0"/>
    <x v="0"/>
    <x v="0"/>
    <x v="0"/>
    <x v="33"/>
    <x v="100"/>
    <x v="759"/>
    <x v="0"/>
    <x v="42"/>
    <x v="2"/>
  </r>
  <r>
    <x v="42"/>
    <x v="151"/>
    <x v="1"/>
    <x v="1"/>
    <x v="0"/>
    <x v="0"/>
    <x v="33"/>
    <x v="166"/>
    <x v="874"/>
    <x v="0"/>
    <x v="42"/>
    <x v="2"/>
  </r>
  <r>
    <x v="42"/>
    <x v="127"/>
    <x v="1"/>
    <x v="1"/>
    <x v="0"/>
    <x v="0"/>
    <x v="33"/>
    <x v="85"/>
    <x v="874"/>
    <x v="0"/>
    <x v="42"/>
    <x v="2"/>
  </r>
  <r>
    <x v="42"/>
    <x v="1"/>
    <x v="1"/>
    <x v="1"/>
    <x v="0"/>
    <x v="0"/>
    <x v="1"/>
    <x v="1"/>
    <x v="1"/>
    <x v="372"/>
    <x v="42"/>
    <x v="2"/>
  </r>
  <r>
    <x v="42"/>
    <x v="21"/>
    <x v="6"/>
    <x v="6"/>
    <x v="0"/>
    <x v="1"/>
    <x v="33"/>
    <x v="70"/>
    <x v="874"/>
    <x v="0"/>
    <x v="42"/>
    <x v="2"/>
  </r>
  <r>
    <x v="42"/>
    <x v="56"/>
    <x v="3"/>
    <x v="3"/>
    <x v="0"/>
    <x v="1"/>
    <x v="33"/>
    <x v="153"/>
    <x v="874"/>
    <x v="0"/>
    <x v="42"/>
    <x v="2"/>
  </r>
  <r>
    <x v="42"/>
    <x v="29"/>
    <x v="4"/>
    <x v="4"/>
    <x v="0"/>
    <x v="1"/>
    <x v="33"/>
    <x v="248"/>
    <x v="874"/>
    <x v="0"/>
    <x v="42"/>
    <x v="2"/>
  </r>
  <r>
    <x v="42"/>
    <x v="1"/>
    <x v="1"/>
    <x v="1"/>
    <x v="0"/>
    <x v="1"/>
    <x v="1"/>
    <x v="1"/>
    <x v="1"/>
    <x v="355"/>
    <x v="42"/>
    <x v="2"/>
  </r>
  <r>
    <x v="43"/>
    <x v="170"/>
    <x v="2"/>
    <x v="2"/>
    <x v="0"/>
    <x v="2"/>
    <x v="32"/>
    <x v="252"/>
    <x v="982"/>
    <x v="0"/>
    <x v="43"/>
    <x v="2"/>
  </r>
  <r>
    <x v="43"/>
    <x v="25"/>
    <x v="2"/>
    <x v="2"/>
    <x v="0"/>
    <x v="2"/>
    <x v="32"/>
    <x v="169"/>
    <x v="952"/>
    <x v="0"/>
    <x v="43"/>
    <x v="2"/>
  </r>
  <r>
    <x v="43"/>
    <x v="86"/>
    <x v="6"/>
    <x v="6"/>
    <x v="0"/>
    <x v="2"/>
    <x v="32"/>
    <x v="224"/>
    <x v="982"/>
    <x v="0"/>
    <x v="43"/>
    <x v="2"/>
  </r>
  <r>
    <x v="43"/>
    <x v="169"/>
    <x v="6"/>
    <x v="6"/>
    <x v="0"/>
    <x v="2"/>
    <x v="32"/>
    <x v="249"/>
    <x v="1215"/>
    <x v="0"/>
    <x v="43"/>
    <x v="2"/>
  </r>
  <r>
    <x v="43"/>
    <x v="74"/>
    <x v="3"/>
    <x v="3"/>
    <x v="0"/>
    <x v="2"/>
    <x v="32"/>
    <x v="151"/>
    <x v="801"/>
    <x v="0"/>
    <x v="43"/>
    <x v="2"/>
  </r>
  <r>
    <x v="43"/>
    <x v="114"/>
    <x v="3"/>
    <x v="3"/>
    <x v="0"/>
    <x v="2"/>
    <x v="32"/>
    <x v="76"/>
    <x v="1215"/>
    <x v="0"/>
    <x v="43"/>
    <x v="2"/>
  </r>
  <r>
    <x v="43"/>
    <x v="80"/>
    <x v="4"/>
    <x v="4"/>
    <x v="0"/>
    <x v="2"/>
    <x v="32"/>
    <x v="90"/>
    <x v="801"/>
    <x v="0"/>
    <x v="43"/>
    <x v="2"/>
  </r>
  <r>
    <x v="43"/>
    <x v="30"/>
    <x v="4"/>
    <x v="4"/>
    <x v="0"/>
    <x v="2"/>
    <x v="32"/>
    <x v="159"/>
    <x v="982"/>
    <x v="0"/>
    <x v="43"/>
    <x v="2"/>
  </r>
  <r>
    <x v="43"/>
    <x v="90"/>
    <x v="0"/>
    <x v="0"/>
    <x v="0"/>
    <x v="2"/>
    <x v="32"/>
    <x v="79"/>
    <x v="801"/>
    <x v="0"/>
    <x v="43"/>
    <x v="2"/>
  </r>
  <r>
    <x v="43"/>
    <x v="160"/>
    <x v="0"/>
    <x v="0"/>
    <x v="0"/>
    <x v="2"/>
    <x v="32"/>
    <x v="179"/>
    <x v="1215"/>
    <x v="0"/>
    <x v="43"/>
    <x v="2"/>
  </r>
  <r>
    <x v="43"/>
    <x v="32"/>
    <x v="5"/>
    <x v="5"/>
    <x v="0"/>
    <x v="2"/>
    <x v="32"/>
    <x v="81"/>
    <x v="952"/>
    <x v="0"/>
    <x v="43"/>
    <x v="2"/>
  </r>
  <r>
    <x v="43"/>
    <x v="77"/>
    <x v="5"/>
    <x v="5"/>
    <x v="0"/>
    <x v="2"/>
    <x v="32"/>
    <x v="156"/>
    <x v="982"/>
    <x v="0"/>
    <x v="43"/>
    <x v="2"/>
  </r>
  <r>
    <x v="43"/>
    <x v="58"/>
    <x v="1"/>
    <x v="1"/>
    <x v="0"/>
    <x v="2"/>
    <x v="32"/>
    <x v="84"/>
    <x v="982"/>
    <x v="0"/>
    <x v="43"/>
    <x v="2"/>
  </r>
  <r>
    <x v="43"/>
    <x v="42"/>
    <x v="1"/>
    <x v="1"/>
    <x v="0"/>
    <x v="2"/>
    <x v="32"/>
    <x v="167"/>
    <x v="982"/>
    <x v="0"/>
    <x v="43"/>
    <x v="2"/>
  </r>
  <r>
    <x v="43"/>
    <x v="1"/>
    <x v="1"/>
    <x v="1"/>
    <x v="0"/>
    <x v="2"/>
    <x v="1"/>
    <x v="1"/>
    <x v="1"/>
    <x v="373"/>
    <x v="43"/>
    <x v="2"/>
  </r>
  <r>
    <x v="43"/>
    <x v="1"/>
    <x v="1"/>
    <x v="1"/>
    <x v="0"/>
    <x v="0"/>
    <x v="1"/>
    <x v="1"/>
    <x v="1"/>
    <x v="355"/>
    <x v="43"/>
    <x v="2"/>
  </r>
  <r>
    <x v="43"/>
    <x v="1"/>
    <x v="1"/>
    <x v="1"/>
    <x v="0"/>
    <x v="1"/>
    <x v="1"/>
    <x v="1"/>
    <x v="1"/>
    <x v="216"/>
    <x v="43"/>
    <x v="2"/>
  </r>
  <r>
    <x v="45"/>
    <x v="108"/>
    <x v="3"/>
    <x v="3"/>
    <x v="0"/>
    <x v="2"/>
    <x v="32"/>
    <x v="63"/>
    <x v="1358"/>
    <x v="0"/>
    <x v="45"/>
    <x v="2"/>
  </r>
  <r>
    <x v="45"/>
    <x v="0"/>
    <x v="0"/>
    <x v="0"/>
    <x v="0"/>
    <x v="2"/>
    <x v="32"/>
    <x v="197"/>
    <x v="1359"/>
    <x v="0"/>
    <x v="45"/>
    <x v="2"/>
  </r>
  <r>
    <x v="45"/>
    <x v="1"/>
    <x v="1"/>
    <x v="1"/>
    <x v="0"/>
    <x v="2"/>
    <x v="1"/>
    <x v="1"/>
    <x v="1"/>
    <x v="374"/>
    <x v="45"/>
    <x v="2"/>
  </r>
  <r>
    <x v="45"/>
    <x v="1"/>
    <x v="1"/>
    <x v="1"/>
    <x v="0"/>
    <x v="0"/>
    <x v="1"/>
    <x v="1"/>
    <x v="1"/>
    <x v="349"/>
    <x v="45"/>
    <x v="2"/>
  </r>
  <r>
    <x v="46"/>
    <x v="132"/>
    <x v="4"/>
    <x v="4"/>
    <x v="0"/>
    <x v="2"/>
    <x v="33"/>
    <x v="95"/>
    <x v="874"/>
    <x v="0"/>
    <x v="46"/>
    <x v="2"/>
  </r>
  <r>
    <x v="46"/>
    <x v="1"/>
    <x v="1"/>
    <x v="1"/>
    <x v="0"/>
    <x v="2"/>
    <x v="1"/>
    <x v="1"/>
    <x v="1"/>
    <x v="375"/>
    <x v="46"/>
    <x v="2"/>
  </r>
  <r>
    <x v="46"/>
    <x v="28"/>
    <x v="3"/>
    <x v="3"/>
    <x v="0"/>
    <x v="0"/>
    <x v="33"/>
    <x v="245"/>
    <x v="874"/>
    <x v="0"/>
    <x v="46"/>
    <x v="2"/>
  </r>
  <r>
    <x v="46"/>
    <x v="45"/>
    <x v="0"/>
    <x v="0"/>
    <x v="0"/>
    <x v="0"/>
    <x v="33"/>
    <x v="180"/>
    <x v="874"/>
    <x v="0"/>
    <x v="46"/>
    <x v="2"/>
  </r>
  <r>
    <x v="46"/>
    <x v="13"/>
    <x v="5"/>
    <x v="5"/>
    <x v="0"/>
    <x v="0"/>
    <x v="33"/>
    <x v="120"/>
    <x v="874"/>
    <x v="0"/>
    <x v="46"/>
    <x v="2"/>
  </r>
  <r>
    <x v="46"/>
    <x v="1"/>
    <x v="1"/>
    <x v="1"/>
    <x v="0"/>
    <x v="0"/>
    <x v="1"/>
    <x v="1"/>
    <x v="1"/>
    <x v="261"/>
    <x v="46"/>
    <x v="2"/>
  </r>
  <r>
    <x v="47"/>
    <x v="85"/>
    <x v="2"/>
    <x v="2"/>
    <x v="0"/>
    <x v="2"/>
    <x v="32"/>
    <x v="161"/>
    <x v="1360"/>
    <x v="0"/>
    <x v="47"/>
    <x v="2"/>
  </r>
  <r>
    <x v="47"/>
    <x v="65"/>
    <x v="6"/>
    <x v="6"/>
    <x v="0"/>
    <x v="2"/>
    <x v="32"/>
    <x v="190"/>
    <x v="1361"/>
    <x v="0"/>
    <x v="47"/>
    <x v="2"/>
  </r>
  <r>
    <x v="47"/>
    <x v="102"/>
    <x v="6"/>
    <x v="6"/>
    <x v="0"/>
    <x v="2"/>
    <x v="33"/>
    <x v="141"/>
    <x v="759"/>
    <x v="0"/>
    <x v="47"/>
    <x v="2"/>
  </r>
  <r>
    <x v="47"/>
    <x v="68"/>
    <x v="4"/>
    <x v="4"/>
    <x v="0"/>
    <x v="2"/>
    <x v="32"/>
    <x v="222"/>
    <x v="1362"/>
    <x v="0"/>
    <x v="47"/>
    <x v="2"/>
  </r>
  <r>
    <x v="47"/>
    <x v="160"/>
    <x v="0"/>
    <x v="0"/>
    <x v="0"/>
    <x v="2"/>
    <x v="32"/>
    <x v="179"/>
    <x v="1363"/>
    <x v="0"/>
    <x v="47"/>
    <x v="2"/>
  </r>
  <r>
    <x v="47"/>
    <x v="14"/>
    <x v="1"/>
    <x v="1"/>
    <x v="0"/>
    <x v="2"/>
    <x v="32"/>
    <x v="112"/>
    <x v="1364"/>
    <x v="0"/>
    <x v="47"/>
    <x v="2"/>
  </r>
  <r>
    <x v="47"/>
    <x v="101"/>
    <x v="1"/>
    <x v="1"/>
    <x v="0"/>
    <x v="2"/>
    <x v="33"/>
    <x v="207"/>
    <x v="874"/>
    <x v="0"/>
    <x v="47"/>
    <x v="2"/>
  </r>
  <r>
    <x v="47"/>
    <x v="1"/>
    <x v="1"/>
    <x v="1"/>
    <x v="0"/>
    <x v="2"/>
    <x v="1"/>
    <x v="1"/>
    <x v="1"/>
    <x v="376"/>
    <x v="47"/>
    <x v="2"/>
  </r>
  <r>
    <x v="47"/>
    <x v="70"/>
    <x v="2"/>
    <x v="2"/>
    <x v="0"/>
    <x v="0"/>
    <x v="33"/>
    <x v="36"/>
    <x v="759"/>
    <x v="0"/>
    <x v="47"/>
    <x v="2"/>
  </r>
  <r>
    <x v="47"/>
    <x v="16"/>
    <x v="2"/>
    <x v="2"/>
    <x v="0"/>
    <x v="0"/>
    <x v="33"/>
    <x v="93"/>
    <x v="1182"/>
    <x v="0"/>
    <x v="47"/>
    <x v="2"/>
  </r>
  <r>
    <x v="47"/>
    <x v="106"/>
    <x v="2"/>
    <x v="2"/>
    <x v="0"/>
    <x v="0"/>
    <x v="33"/>
    <x v="223"/>
    <x v="1182"/>
    <x v="0"/>
    <x v="47"/>
    <x v="2"/>
  </r>
  <r>
    <x v="47"/>
    <x v="47"/>
    <x v="2"/>
    <x v="2"/>
    <x v="0"/>
    <x v="0"/>
    <x v="33"/>
    <x v="68"/>
    <x v="874"/>
    <x v="0"/>
    <x v="47"/>
    <x v="2"/>
  </r>
  <r>
    <x v="47"/>
    <x v="85"/>
    <x v="2"/>
    <x v="2"/>
    <x v="0"/>
    <x v="0"/>
    <x v="33"/>
    <x v="161"/>
    <x v="765"/>
    <x v="0"/>
    <x v="47"/>
    <x v="2"/>
  </r>
  <r>
    <x v="47"/>
    <x v="112"/>
    <x v="2"/>
    <x v="2"/>
    <x v="0"/>
    <x v="0"/>
    <x v="33"/>
    <x v="209"/>
    <x v="859"/>
    <x v="0"/>
    <x v="47"/>
    <x v="2"/>
  </r>
  <r>
    <x v="47"/>
    <x v="84"/>
    <x v="2"/>
    <x v="2"/>
    <x v="0"/>
    <x v="0"/>
    <x v="33"/>
    <x v="203"/>
    <x v="765"/>
    <x v="0"/>
    <x v="47"/>
    <x v="2"/>
  </r>
  <r>
    <x v="47"/>
    <x v="129"/>
    <x v="2"/>
    <x v="2"/>
    <x v="0"/>
    <x v="0"/>
    <x v="33"/>
    <x v="204"/>
    <x v="765"/>
    <x v="0"/>
    <x v="47"/>
    <x v="2"/>
  </r>
  <r>
    <x v="47"/>
    <x v="146"/>
    <x v="6"/>
    <x v="6"/>
    <x v="0"/>
    <x v="0"/>
    <x v="33"/>
    <x v="172"/>
    <x v="146"/>
    <x v="0"/>
    <x v="47"/>
    <x v="2"/>
  </r>
  <r>
    <x v="47"/>
    <x v="36"/>
    <x v="6"/>
    <x v="6"/>
    <x v="0"/>
    <x v="0"/>
    <x v="33"/>
    <x v="94"/>
    <x v="952"/>
    <x v="0"/>
    <x v="47"/>
    <x v="2"/>
  </r>
  <r>
    <x v="47"/>
    <x v="71"/>
    <x v="6"/>
    <x v="6"/>
    <x v="0"/>
    <x v="0"/>
    <x v="33"/>
    <x v="37"/>
    <x v="874"/>
    <x v="0"/>
    <x v="47"/>
    <x v="2"/>
  </r>
  <r>
    <x v="47"/>
    <x v="163"/>
    <x v="6"/>
    <x v="6"/>
    <x v="0"/>
    <x v="0"/>
    <x v="33"/>
    <x v="195"/>
    <x v="874"/>
    <x v="0"/>
    <x v="47"/>
    <x v="2"/>
  </r>
  <r>
    <x v="47"/>
    <x v="113"/>
    <x v="6"/>
    <x v="6"/>
    <x v="0"/>
    <x v="0"/>
    <x v="35"/>
    <x v="89"/>
    <x v="874"/>
    <x v="0"/>
    <x v="47"/>
    <x v="2"/>
  </r>
  <r>
    <x v="47"/>
    <x v="134"/>
    <x v="6"/>
    <x v="6"/>
    <x v="0"/>
    <x v="0"/>
    <x v="33"/>
    <x v="226"/>
    <x v="874"/>
    <x v="0"/>
    <x v="47"/>
    <x v="2"/>
  </r>
  <r>
    <x v="47"/>
    <x v="147"/>
    <x v="6"/>
    <x v="6"/>
    <x v="0"/>
    <x v="0"/>
    <x v="33"/>
    <x v="132"/>
    <x v="874"/>
    <x v="0"/>
    <x v="47"/>
    <x v="2"/>
  </r>
  <r>
    <x v="47"/>
    <x v="21"/>
    <x v="6"/>
    <x v="6"/>
    <x v="0"/>
    <x v="0"/>
    <x v="36"/>
    <x v="253"/>
    <x v="765"/>
    <x v="0"/>
    <x v="47"/>
    <x v="2"/>
  </r>
  <r>
    <x v="47"/>
    <x v="137"/>
    <x v="6"/>
    <x v="6"/>
    <x v="0"/>
    <x v="0"/>
    <x v="33"/>
    <x v="102"/>
    <x v="759"/>
    <x v="0"/>
    <x v="47"/>
    <x v="2"/>
  </r>
  <r>
    <x v="47"/>
    <x v="23"/>
    <x v="3"/>
    <x v="3"/>
    <x v="0"/>
    <x v="0"/>
    <x v="33"/>
    <x v="221"/>
    <x v="952"/>
    <x v="0"/>
    <x v="47"/>
    <x v="2"/>
  </r>
  <r>
    <x v="47"/>
    <x v="108"/>
    <x v="3"/>
    <x v="3"/>
    <x v="0"/>
    <x v="0"/>
    <x v="33"/>
    <x v="63"/>
    <x v="859"/>
    <x v="0"/>
    <x v="47"/>
    <x v="2"/>
  </r>
  <r>
    <x v="47"/>
    <x v="135"/>
    <x v="3"/>
    <x v="3"/>
    <x v="0"/>
    <x v="0"/>
    <x v="33"/>
    <x v="149"/>
    <x v="146"/>
    <x v="0"/>
    <x v="47"/>
    <x v="2"/>
  </r>
  <r>
    <x v="47"/>
    <x v="43"/>
    <x v="3"/>
    <x v="3"/>
    <x v="0"/>
    <x v="0"/>
    <x v="33"/>
    <x v="71"/>
    <x v="759"/>
    <x v="0"/>
    <x v="47"/>
    <x v="2"/>
  </r>
  <r>
    <x v="47"/>
    <x v="75"/>
    <x v="3"/>
    <x v="3"/>
    <x v="0"/>
    <x v="0"/>
    <x v="33"/>
    <x v="220"/>
    <x v="899"/>
    <x v="0"/>
    <x v="47"/>
    <x v="2"/>
  </r>
  <r>
    <x v="47"/>
    <x v="61"/>
    <x v="3"/>
    <x v="3"/>
    <x v="0"/>
    <x v="0"/>
    <x v="33"/>
    <x v="126"/>
    <x v="874"/>
    <x v="0"/>
    <x v="47"/>
    <x v="2"/>
  </r>
  <r>
    <x v="47"/>
    <x v="148"/>
    <x v="3"/>
    <x v="3"/>
    <x v="0"/>
    <x v="0"/>
    <x v="33"/>
    <x v="174"/>
    <x v="1182"/>
    <x v="0"/>
    <x v="47"/>
    <x v="2"/>
  </r>
  <r>
    <x v="47"/>
    <x v="79"/>
    <x v="3"/>
    <x v="3"/>
    <x v="0"/>
    <x v="0"/>
    <x v="33"/>
    <x v="142"/>
    <x v="874"/>
    <x v="0"/>
    <x v="47"/>
    <x v="2"/>
  </r>
  <r>
    <x v="47"/>
    <x v="56"/>
    <x v="3"/>
    <x v="3"/>
    <x v="0"/>
    <x v="0"/>
    <x v="33"/>
    <x v="153"/>
    <x v="759"/>
    <x v="0"/>
    <x v="47"/>
    <x v="2"/>
  </r>
  <r>
    <x v="47"/>
    <x v="28"/>
    <x v="3"/>
    <x v="3"/>
    <x v="0"/>
    <x v="0"/>
    <x v="33"/>
    <x v="245"/>
    <x v="759"/>
    <x v="0"/>
    <x v="47"/>
    <x v="2"/>
  </r>
  <r>
    <x v="47"/>
    <x v="68"/>
    <x v="4"/>
    <x v="4"/>
    <x v="0"/>
    <x v="0"/>
    <x v="33"/>
    <x v="222"/>
    <x v="874"/>
    <x v="0"/>
    <x v="47"/>
    <x v="2"/>
  </r>
  <r>
    <x v="47"/>
    <x v="81"/>
    <x v="4"/>
    <x v="4"/>
    <x v="0"/>
    <x v="0"/>
    <x v="33"/>
    <x v="175"/>
    <x v="1182"/>
    <x v="0"/>
    <x v="47"/>
    <x v="2"/>
  </r>
  <r>
    <x v="47"/>
    <x v="132"/>
    <x v="4"/>
    <x v="4"/>
    <x v="0"/>
    <x v="0"/>
    <x v="33"/>
    <x v="95"/>
    <x v="1182"/>
    <x v="0"/>
    <x v="47"/>
    <x v="2"/>
  </r>
  <r>
    <x v="47"/>
    <x v="50"/>
    <x v="4"/>
    <x v="4"/>
    <x v="0"/>
    <x v="0"/>
    <x v="33"/>
    <x v="77"/>
    <x v="146"/>
    <x v="0"/>
    <x v="47"/>
    <x v="2"/>
  </r>
  <r>
    <x v="47"/>
    <x v="165"/>
    <x v="4"/>
    <x v="4"/>
    <x v="0"/>
    <x v="0"/>
    <x v="33"/>
    <x v="205"/>
    <x v="1182"/>
    <x v="0"/>
    <x v="47"/>
    <x v="2"/>
  </r>
  <r>
    <x v="47"/>
    <x v="62"/>
    <x v="4"/>
    <x v="4"/>
    <x v="0"/>
    <x v="0"/>
    <x v="33"/>
    <x v="176"/>
    <x v="759"/>
    <x v="0"/>
    <x v="47"/>
    <x v="2"/>
  </r>
  <r>
    <x v="47"/>
    <x v="4"/>
    <x v="4"/>
    <x v="4"/>
    <x v="0"/>
    <x v="0"/>
    <x v="33"/>
    <x v="199"/>
    <x v="874"/>
    <x v="0"/>
    <x v="47"/>
    <x v="2"/>
  </r>
  <r>
    <x v="47"/>
    <x v="78"/>
    <x v="4"/>
    <x v="4"/>
    <x v="0"/>
    <x v="0"/>
    <x v="33"/>
    <x v="160"/>
    <x v="146"/>
    <x v="0"/>
    <x v="47"/>
    <x v="2"/>
  </r>
  <r>
    <x v="47"/>
    <x v="52"/>
    <x v="0"/>
    <x v="0"/>
    <x v="0"/>
    <x v="0"/>
    <x v="33"/>
    <x v="107"/>
    <x v="759"/>
    <x v="0"/>
    <x v="47"/>
    <x v="2"/>
  </r>
  <r>
    <x v="47"/>
    <x v="119"/>
    <x v="0"/>
    <x v="0"/>
    <x v="0"/>
    <x v="0"/>
    <x v="33"/>
    <x v="96"/>
    <x v="1182"/>
    <x v="0"/>
    <x v="47"/>
    <x v="2"/>
  </r>
  <r>
    <x v="47"/>
    <x v="0"/>
    <x v="0"/>
    <x v="0"/>
    <x v="0"/>
    <x v="0"/>
    <x v="33"/>
    <x v="197"/>
    <x v="765"/>
    <x v="0"/>
    <x v="47"/>
    <x v="2"/>
  </r>
  <r>
    <x v="47"/>
    <x v="100"/>
    <x v="0"/>
    <x v="0"/>
    <x v="0"/>
    <x v="0"/>
    <x v="33"/>
    <x v="73"/>
    <x v="765"/>
    <x v="0"/>
    <x v="47"/>
    <x v="2"/>
  </r>
  <r>
    <x v="47"/>
    <x v="53"/>
    <x v="0"/>
    <x v="0"/>
    <x v="0"/>
    <x v="0"/>
    <x v="33"/>
    <x v="144"/>
    <x v="874"/>
    <x v="0"/>
    <x v="47"/>
    <x v="2"/>
  </r>
  <r>
    <x v="47"/>
    <x v="45"/>
    <x v="0"/>
    <x v="0"/>
    <x v="0"/>
    <x v="0"/>
    <x v="33"/>
    <x v="180"/>
    <x v="899"/>
    <x v="0"/>
    <x v="47"/>
    <x v="2"/>
  </r>
  <r>
    <x v="47"/>
    <x v="142"/>
    <x v="0"/>
    <x v="0"/>
    <x v="0"/>
    <x v="0"/>
    <x v="33"/>
    <x v="119"/>
    <x v="759"/>
    <x v="0"/>
    <x v="47"/>
    <x v="2"/>
  </r>
  <r>
    <x v="47"/>
    <x v="76"/>
    <x v="5"/>
    <x v="5"/>
    <x v="0"/>
    <x v="0"/>
    <x v="33"/>
    <x v="182"/>
    <x v="899"/>
    <x v="0"/>
    <x v="47"/>
    <x v="2"/>
  </r>
  <r>
    <x v="47"/>
    <x v="13"/>
    <x v="5"/>
    <x v="5"/>
    <x v="0"/>
    <x v="0"/>
    <x v="33"/>
    <x v="120"/>
    <x v="759"/>
    <x v="0"/>
    <x v="47"/>
    <x v="2"/>
  </r>
  <r>
    <x v="47"/>
    <x v="72"/>
    <x v="5"/>
    <x v="5"/>
    <x v="0"/>
    <x v="0"/>
    <x v="33"/>
    <x v="38"/>
    <x v="1365"/>
    <x v="0"/>
    <x v="47"/>
    <x v="2"/>
  </r>
  <r>
    <x v="47"/>
    <x v="125"/>
    <x v="5"/>
    <x v="5"/>
    <x v="0"/>
    <x v="0"/>
    <x v="33"/>
    <x v="82"/>
    <x v="759"/>
    <x v="0"/>
    <x v="47"/>
    <x v="2"/>
  </r>
  <r>
    <x v="47"/>
    <x v="168"/>
    <x v="5"/>
    <x v="5"/>
    <x v="0"/>
    <x v="0"/>
    <x v="33"/>
    <x v="225"/>
    <x v="899"/>
    <x v="0"/>
    <x v="47"/>
    <x v="2"/>
  </r>
  <r>
    <x v="47"/>
    <x v="139"/>
    <x v="5"/>
    <x v="5"/>
    <x v="0"/>
    <x v="0"/>
    <x v="33"/>
    <x v="110"/>
    <x v="934"/>
    <x v="0"/>
    <x v="47"/>
    <x v="2"/>
  </r>
  <r>
    <x v="47"/>
    <x v="123"/>
    <x v="5"/>
    <x v="5"/>
    <x v="0"/>
    <x v="0"/>
    <x v="33"/>
    <x v="74"/>
    <x v="874"/>
    <x v="0"/>
    <x v="47"/>
    <x v="2"/>
  </r>
  <r>
    <x v="47"/>
    <x v="153"/>
    <x v="5"/>
    <x v="5"/>
    <x v="0"/>
    <x v="0"/>
    <x v="33"/>
    <x v="157"/>
    <x v="899"/>
    <x v="0"/>
    <x v="47"/>
    <x v="2"/>
  </r>
  <r>
    <x v="47"/>
    <x v="150"/>
    <x v="5"/>
    <x v="5"/>
    <x v="0"/>
    <x v="0"/>
    <x v="33"/>
    <x v="214"/>
    <x v="146"/>
    <x v="0"/>
    <x v="47"/>
    <x v="2"/>
  </r>
  <r>
    <x v="47"/>
    <x v="95"/>
    <x v="1"/>
    <x v="1"/>
    <x v="0"/>
    <x v="0"/>
    <x v="33"/>
    <x v="97"/>
    <x v="952"/>
    <x v="0"/>
    <x v="47"/>
    <x v="2"/>
  </r>
  <r>
    <x v="47"/>
    <x v="14"/>
    <x v="1"/>
    <x v="1"/>
    <x v="0"/>
    <x v="0"/>
    <x v="33"/>
    <x v="112"/>
    <x v="899"/>
    <x v="0"/>
    <x v="47"/>
    <x v="2"/>
  </r>
  <r>
    <x v="47"/>
    <x v="151"/>
    <x v="1"/>
    <x v="1"/>
    <x v="0"/>
    <x v="0"/>
    <x v="33"/>
    <x v="166"/>
    <x v="899"/>
    <x v="0"/>
    <x v="47"/>
    <x v="2"/>
  </r>
  <r>
    <x v="47"/>
    <x v="127"/>
    <x v="1"/>
    <x v="1"/>
    <x v="0"/>
    <x v="0"/>
    <x v="33"/>
    <x v="85"/>
    <x v="765"/>
    <x v="0"/>
    <x v="47"/>
    <x v="2"/>
  </r>
  <r>
    <x v="47"/>
    <x v="22"/>
    <x v="1"/>
    <x v="1"/>
    <x v="0"/>
    <x v="0"/>
    <x v="33"/>
    <x v="211"/>
    <x v="765"/>
    <x v="0"/>
    <x v="47"/>
    <x v="2"/>
  </r>
  <r>
    <x v="47"/>
    <x v="42"/>
    <x v="1"/>
    <x v="1"/>
    <x v="0"/>
    <x v="0"/>
    <x v="33"/>
    <x v="167"/>
    <x v="982"/>
    <x v="0"/>
    <x v="47"/>
    <x v="2"/>
  </r>
  <r>
    <x v="47"/>
    <x v="33"/>
    <x v="1"/>
    <x v="1"/>
    <x v="0"/>
    <x v="0"/>
    <x v="33"/>
    <x v="241"/>
    <x v="899"/>
    <x v="0"/>
    <x v="47"/>
    <x v="2"/>
  </r>
  <r>
    <x v="47"/>
    <x v="101"/>
    <x v="1"/>
    <x v="1"/>
    <x v="0"/>
    <x v="0"/>
    <x v="33"/>
    <x v="207"/>
    <x v="759"/>
    <x v="0"/>
    <x v="47"/>
    <x v="2"/>
  </r>
  <r>
    <x v="47"/>
    <x v="109"/>
    <x v="1"/>
    <x v="1"/>
    <x v="0"/>
    <x v="0"/>
    <x v="33"/>
    <x v="208"/>
    <x v="146"/>
    <x v="0"/>
    <x v="47"/>
    <x v="2"/>
  </r>
  <r>
    <x v="47"/>
    <x v="1"/>
    <x v="1"/>
    <x v="1"/>
    <x v="0"/>
    <x v="0"/>
    <x v="1"/>
    <x v="1"/>
    <x v="1"/>
    <x v="377"/>
    <x v="47"/>
    <x v="2"/>
  </r>
  <r>
    <x v="47"/>
    <x v="87"/>
    <x v="6"/>
    <x v="6"/>
    <x v="0"/>
    <x v="1"/>
    <x v="33"/>
    <x v="189"/>
    <x v="759"/>
    <x v="0"/>
    <x v="47"/>
    <x v="2"/>
  </r>
  <r>
    <x v="47"/>
    <x v="27"/>
    <x v="3"/>
    <x v="3"/>
    <x v="0"/>
    <x v="1"/>
    <x v="33"/>
    <x v="43"/>
    <x v="874"/>
    <x v="0"/>
    <x v="47"/>
    <x v="2"/>
  </r>
  <r>
    <x v="47"/>
    <x v="56"/>
    <x v="3"/>
    <x v="3"/>
    <x v="0"/>
    <x v="1"/>
    <x v="33"/>
    <x v="153"/>
    <x v="874"/>
    <x v="0"/>
    <x v="47"/>
    <x v="2"/>
  </r>
  <r>
    <x v="47"/>
    <x v="28"/>
    <x v="3"/>
    <x v="3"/>
    <x v="0"/>
    <x v="1"/>
    <x v="33"/>
    <x v="245"/>
    <x v="874"/>
    <x v="0"/>
    <x v="47"/>
    <x v="2"/>
  </r>
  <r>
    <x v="47"/>
    <x v="68"/>
    <x v="4"/>
    <x v="4"/>
    <x v="0"/>
    <x v="1"/>
    <x v="33"/>
    <x v="222"/>
    <x v="874"/>
    <x v="0"/>
    <x v="47"/>
    <x v="2"/>
  </r>
  <r>
    <x v="47"/>
    <x v="81"/>
    <x v="4"/>
    <x v="4"/>
    <x v="0"/>
    <x v="1"/>
    <x v="33"/>
    <x v="175"/>
    <x v="759"/>
    <x v="0"/>
    <x v="47"/>
    <x v="2"/>
  </r>
  <r>
    <x v="47"/>
    <x v="89"/>
    <x v="4"/>
    <x v="4"/>
    <x v="0"/>
    <x v="1"/>
    <x v="33"/>
    <x v="154"/>
    <x v="759"/>
    <x v="0"/>
    <x v="47"/>
    <x v="2"/>
  </r>
  <r>
    <x v="47"/>
    <x v="31"/>
    <x v="4"/>
    <x v="4"/>
    <x v="0"/>
    <x v="1"/>
    <x v="33"/>
    <x v="72"/>
    <x v="874"/>
    <x v="0"/>
    <x v="47"/>
    <x v="2"/>
  </r>
  <r>
    <x v="47"/>
    <x v="90"/>
    <x v="0"/>
    <x v="0"/>
    <x v="0"/>
    <x v="1"/>
    <x v="33"/>
    <x v="79"/>
    <x v="874"/>
    <x v="0"/>
    <x v="47"/>
    <x v="2"/>
  </r>
  <r>
    <x v="47"/>
    <x v="57"/>
    <x v="0"/>
    <x v="0"/>
    <x v="0"/>
    <x v="1"/>
    <x v="33"/>
    <x v="44"/>
    <x v="874"/>
    <x v="0"/>
    <x v="47"/>
    <x v="2"/>
  </r>
  <r>
    <x v="47"/>
    <x v="52"/>
    <x v="0"/>
    <x v="0"/>
    <x v="0"/>
    <x v="1"/>
    <x v="33"/>
    <x v="107"/>
    <x v="874"/>
    <x v="0"/>
    <x v="47"/>
    <x v="2"/>
  </r>
  <r>
    <x v="47"/>
    <x v="119"/>
    <x v="0"/>
    <x v="0"/>
    <x v="0"/>
    <x v="1"/>
    <x v="33"/>
    <x v="96"/>
    <x v="146"/>
    <x v="0"/>
    <x v="47"/>
    <x v="2"/>
  </r>
  <r>
    <x v="47"/>
    <x v="0"/>
    <x v="0"/>
    <x v="0"/>
    <x v="0"/>
    <x v="1"/>
    <x v="33"/>
    <x v="197"/>
    <x v="874"/>
    <x v="0"/>
    <x v="47"/>
    <x v="2"/>
  </r>
  <r>
    <x v="47"/>
    <x v="100"/>
    <x v="0"/>
    <x v="0"/>
    <x v="0"/>
    <x v="1"/>
    <x v="33"/>
    <x v="73"/>
    <x v="874"/>
    <x v="0"/>
    <x v="47"/>
    <x v="2"/>
  </r>
  <r>
    <x v="47"/>
    <x v="136"/>
    <x v="0"/>
    <x v="0"/>
    <x v="0"/>
    <x v="1"/>
    <x v="33"/>
    <x v="100"/>
    <x v="874"/>
    <x v="0"/>
    <x v="47"/>
    <x v="2"/>
  </r>
  <r>
    <x v="47"/>
    <x v="14"/>
    <x v="1"/>
    <x v="1"/>
    <x v="0"/>
    <x v="1"/>
    <x v="33"/>
    <x v="112"/>
    <x v="874"/>
    <x v="0"/>
    <x v="47"/>
    <x v="2"/>
  </r>
  <r>
    <x v="47"/>
    <x v="151"/>
    <x v="1"/>
    <x v="1"/>
    <x v="0"/>
    <x v="1"/>
    <x v="33"/>
    <x v="166"/>
    <x v="874"/>
    <x v="0"/>
    <x v="47"/>
    <x v="2"/>
  </r>
  <r>
    <x v="47"/>
    <x v="109"/>
    <x v="1"/>
    <x v="1"/>
    <x v="0"/>
    <x v="1"/>
    <x v="33"/>
    <x v="208"/>
    <x v="874"/>
    <x v="0"/>
    <x v="47"/>
    <x v="2"/>
  </r>
  <r>
    <x v="47"/>
    <x v="1"/>
    <x v="1"/>
    <x v="1"/>
    <x v="0"/>
    <x v="1"/>
    <x v="1"/>
    <x v="1"/>
    <x v="1"/>
    <x v="378"/>
    <x v="47"/>
    <x v="2"/>
  </r>
  <r>
    <x v="48"/>
    <x v="135"/>
    <x v="3"/>
    <x v="3"/>
    <x v="0"/>
    <x v="2"/>
    <x v="32"/>
    <x v="149"/>
    <x v="1366"/>
    <x v="0"/>
    <x v="48"/>
    <x v="2"/>
  </r>
  <r>
    <x v="48"/>
    <x v="1"/>
    <x v="1"/>
    <x v="1"/>
    <x v="0"/>
    <x v="2"/>
    <x v="1"/>
    <x v="1"/>
    <x v="1"/>
    <x v="379"/>
    <x v="48"/>
    <x v="2"/>
  </r>
  <r>
    <x v="49"/>
    <x v="70"/>
    <x v="2"/>
    <x v="2"/>
    <x v="0"/>
    <x v="2"/>
    <x v="32"/>
    <x v="36"/>
    <x v="1304"/>
    <x v="0"/>
    <x v="49"/>
    <x v="2"/>
  </r>
  <r>
    <x v="49"/>
    <x v="43"/>
    <x v="3"/>
    <x v="3"/>
    <x v="0"/>
    <x v="2"/>
    <x v="32"/>
    <x v="71"/>
    <x v="1367"/>
    <x v="0"/>
    <x v="49"/>
    <x v="2"/>
  </r>
  <r>
    <x v="49"/>
    <x v="160"/>
    <x v="0"/>
    <x v="0"/>
    <x v="0"/>
    <x v="2"/>
    <x v="32"/>
    <x v="179"/>
    <x v="709"/>
    <x v="0"/>
    <x v="49"/>
    <x v="2"/>
  </r>
  <r>
    <x v="49"/>
    <x v="58"/>
    <x v="1"/>
    <x v="1"/>
    <x v="0"/>
    <x v="2"/>
    <x v="32"/>
    <x v="84"/>
    <x v="1368"/>
    <x v="0"/>
    <x v="49"/>
    <x v="2"/>
  </r>
  <r>
    <x v="49"/>
    <x v="1"/>
    <x v="1"/>
    <x v="1"/>
    <x v="0"/>
    <x v="2"/>
    <x v="1"/>
    <x v="1"/>
    <x v="1"/>
    <x v="380"/>
    <x v="49"/>
    <x v="2"/>
  </r>
  <r>
    <x v="49"/>
    <x v="43"/>
    <x v="3"/>
    <x v="3"/>
    <x v="0"/>
    <x v="0"/>
    <x v="33"/>
    <x v="71"/>
    <x v="759"/>
    <x v="0"/>
    <x v="49"/>
    <x v="2"/>
  </r>
  <r>
    <x v="49"/>
    <x v="61"/>
    <x v="3"/>
    <x v="3"/>
    <x v="0"/>
    <x v="0"/>
    <x v="33"/>
    <x v="126"/>
    <x v="874"/>
    <x v="0"/>
    <x v="49"/>
    <x v="2"/>
  </r>
  <r>
    <x v="49"/>
    <x v="81"/>
    <x v="4"/>
    <x v="4"/>
    <x v="0"/>
    <x v="0"/>
    <x v="33"/>
    <x v="175"/>
    <x v="759"/>
    <x v="0"/>
    <x v="49"/>
    <x v="2"/>
  </r>
  <r>
    <x v="49"/>
    <x v="1"/>
    <x v="1"/>
    <x v="1"/>
    <x v="0"/>
    <x v="0"/>
    <x v="1"/>
    <x v="1"/>
    <x v="1"/>
    <x v="355"/>
    <x v="49"/>
    <x v="2"/>
  </r>
  <r>
    <x v="49"/>
    <x v="125"/>
    <x v="5"/>
    <x v="5"/>
    <x v="0"/>
    <x v="1"/>
    <x v="33"/>
    <x v="82"/>
    <x v="874"/>
    <x v="0"/>
    <x v="49"/>
    <x v="2"/>
  </r>
  <r>
    <x v="49"/>
    <x v="1"/>
    <x v="1"/>
    <x v="1"/>
    <x v="0"/>
    <x v="1"/>
    <x v="1"/>
    <x v="1"/>
    <x v="1"/>
    <x v="216"/>
    <x v="49"/>
    <x v="2"/>
  </r>
  <r>
    <x v="50"/>
    <x v="65"/>
    <x v="6"/>
    <x v="6"/>
    <x v="0"/>
    <x v="2"/>
    <x v="32"/>
    <x v="190"/>
    <x v="1369"/>
    <x v="0"/>
    <x v="50"/>
    <x v="2"/>
  </r>
  <r>
    <x v="50"/>
    <x v="79"/>
    <x v="3"/>
    <x v="3"/>
    <x v="0"/>
    <x v="2"/>
    <x v="32"/>
    <x v="142"/>
    <x v="1370"/>
    <x v="0"/>
    <x v="50"/>
    <x v="2"/>
  </r>
  <r>
    <x v="50"/>
    <x v="31"/>
    <x v="4"/>
    <x v="4"/>
    <x v="0"/>
    <x v="2"/>
    <x v="32"/>
    <x v="72"/>
    <x v="1371"/>
    <x v="0"/>
    <x v="50"/>
    <x v="2"/>
  </r>
  <r>
    <x v="50"/>
    <x v="160"/>
    <x v="0"/>
    <x v="0"/>
    <x v="0"/>
    <x v="2"/>
    <x v="32"/>
    <x v="179"/>
    <x v="1372"/>
    <x v="0"/>
    <x v="50"/>
    <x v="2"/>
  </r>
  <r>
    <x v="50"/>
    <x v="41"/>
    <x v="1"/>
    <x v="1"/>
    <x v="0"/>
    <x v="2"/>
    <x v="32"/>
    <x v="113"/>
    <x v="1373"/>
    <x v="0"/>
    <x v="50"/>
    <x v="2"/>
  </r>
  <r>
    <x v="50"/>
    <x v="1"/>
    <x v="1"/>
    <x v="1"/>
    <x v="0"/>
    <x v="2"/>
    <x v="1"/>
    <x v="1"/>
    <x v="1"/>
    <x v="381"/>
    <x v="50"/>
    <x v="2"/>
  </r>
  <r>
    <x v="51"/>
    <x v="139"/>
    <x v="5"/>
    <x v="5"/>
    <x v="0"/>
    <x v="2"/>
    <x v="32"/>
    <x v="110"/>
    <x v="1374"/>
    <x v="0"/>
    <x v="51"/>
    <x v="2"/>
  </r>
  <r>
    <x v="51"/>
    <x v="1"/>
    <x v="1"/>
    <x v="1"/>
    <x v="0"/>
    <x v="2"/>
    <x v="1"/>
    <x v="1"/>
    <x v="1"/>
    <x v="382"/>
    <x v="51"/>
    <x v="2"/>
  </r>
  <r>
    <x v="51"/>
    <x v="1"/>
    <x v="1"/>
    <x v="1"/>
    <x v="0"/>
    <x v="0"/>
    <x v="1"/>
    <x v="1"/>
    <x v="1"/>
    <x v="349"/>
    <x v="51"/>
    <x v="2"/>
  </r>
  <r>
    <x v="53"/>
    <x v="47"/>
    <x v="2"/>
    <x v="2"/>
    <x v="0"/>
    <x v="0"/>
    <x v="33"/>
    <x v="68"/>
    <x v="759"/>
    <x v="0"/>
    <x v="53"/>
    <x v="2"/>
  </r>
  <r>
    <x v="53"/>
    <x v="144"/>
    <x v="2"/>
    <x v="2"/>
    <x v="0"/>
    <x v="0"/>
    <x v="33"/>
    <x v="162"/>
    <x v="899"/>
    <x v="0"/>
    <x v="53"/>
    <x v="2"/>
  </r>
  <r>
    <x v="53"/>
    <x v="129"/>
    <x v="2"/>
    <x v="2"/>
    <x v="0"/>
    <x v="0"/>
    <x v="33"/>
    <x v="204"/>
    <x v="874"/>
    <x v="0"/>
    <x v="53"/>
    <x v="2"/>
  </r>
  <r>
    <x v="53"/>
    <x v="65"/>
    <x v="6"/>
    <x v="6"/>
    <x v="0"/>
    <x v="0"/>
    <x v="33"/>
    <x v="190"/>
    <x v="146"/>
    <x v="0"/>
    <x v="53"/>
    <x v="2"/>
  </r>
  <r>
    <x v="53"/>
    <x v="36"/>
    <x v="6"/>
    <x v="6"/>
    <x v="0"/>
    <x v="0"/>
    <x v="33"/>
    <x v="94"/>
    <x v="874"/>
    <x v="0"/>
    <x v="53"/>
    <x v="2"/>
  </r>
  <r>
    <x v="53"/>
    <x v="113"/>
    <x v="6"/>
    <x v="6"/>
    <x v="0"/>
    <x v="0"/>
    <x v="33"/>
    <x v="89"/>
    <x v="874"/>
    <x v="0"/>
    <x v="53"/>
    <x v="2"/>
  </r>
  <r>
    <x v="53"/>
    <x v="108"/>
    <x v="3"/>
    <x v="3"/>
    <x v="0"/>
    <x v="0"/>
    <x v="33"/>
    <x v="63"/>
    <x v="1182"/>
    <x v="0"/>
    <x v="53"/>
    <x v="2"/>
  </r>
  <r>
    <x v="53"/>
    <x v="135"/>
    <x v="3"/>
    <x v="3"/>
    <x v="0"/>
    <x v="0"/>
    <x v="33"/>
    <x v="149"/>
    <x v="759"/>
    <x v="0"/>
    <x v="53"/>
    <x v="2"/>
  </r>
  <r>
    <x v="53"/>
    <x v="148"/>
    <x v="3"/>
    <x v="3"/>
    <x v="0"/>
    <x v="0"/>
    <x v="33"/>
    <x v="174"/>
    <x v="146"/>
    <x v="0"/>
    <x v="53"/>
    <x v="2"/>
  </r>
  <r>
    <x v="53"/>
    <x v="44"/>
    <x v="3"/>
    <x v="3"/>
    <x v="0"/>
    <x v="0"/>
    <x v="33"/>
    <x v="191"/>
    <x v="874"/>
    <x v="0"/>
    <x v="53"/>
    <x v="2"/>
  </r>
  <r>
    <x v="53"/>
    <x v="30"/>
    <x v="4"/>
    <x v="4"/>
    <x v="0"/>
    <x v="0"/>
    <x v="33"/>
    <x v="159"/>
    <x v="874"/>
    <x v="0"/>
    <x v="53"/>
    <x v="2"/>
  </r>
  <r>
    <x v="53"/>
    <x v="159"/>
    <x v="0"/>
    <x v="0"/>
    <x v="0"/>
    <x v="0"/>
    <x v="33"/>
    <x v="177"/>
    <x v="874"/>
    <x v="0"/>
    <x v="53"/>
    <x v="2"/>
  </r>
  <r>
    <x v="53"/>
    <x v="53"/>
    <x v="0"/>
    <x v="0"/>
    <x v="0"/>
    <x v="0"/>
    <x v="33"/>
    <x v="144"/>
    <x v="759"/>
    <x v="0"/>
    <x v="53"/>
    <x v="2"/>
  </r>
  <r>
    <x v="53"/>
    <x v="122"/>
    <x v="0"/>
    <x v="0"/>
    <x v="0"/>
    <x v="0"/>
    <x v="33"/>
    <x v="181"/>
    <x v="874"/>
    <x v="0"/>
    <x v="53"/>
    <x v="2"/>
  </r>
  <r>
    <x v="53"/>
    <x v="76"/>
    <x v="5"/>
    <x v="5"/>
    <x v="0"/>
    <x v="0"/>
    <x v="33"/>
    <x v="182"/>
    <x v="759"/>
    <x v="0"/>
    <x v="53"/>
    <x v="2"/>
  </r>
  <r>
    <x v="53"/>
    <x v="97"/>
    <x v="5"/>
    <x v="5"/>
    <x v="0"/>
    <x v="0"/>
    <x v="33"/>
    <x v="183"/>
    <x v="759"/>
    <x v="0"/>
    <x v="53"/>
    <x v="2"/>
  </r>
  <r>
    <x v="53"/>
    <x v="13"/>
    <x v="5"/>
    <x v="5"/>
    <x v="0"/>
    <x v="0"/>
    <x v="33"/>
    <x v="120"/>
    <x v="874"/>
    <x v="0"/>
    <x v="53"/>
    <x v="2"/>
  </r>
  <r>
    <x v="53"/>
    <x v="168"/>
    <x v="5"/>
    <x v="5"/>
    <x v="0"/>
    <x v="0"/>
    <x v="33"/>
    <x v="225"/>
    <x v="874"/>
    <x v="0"/>
    <x v="53"/>
    <x v="2"/>
  </r>
  <r>
    <x v="53"/>
    <x v="139"/>
    <x v="5"/>
    <x v="5"/>
    <x v="0"/>
    <x v="0"/>
    <x v="33"/>
    <x v="110"/>
    <x v="146"/>
    <x v="0"/>
    <x v="53"/>
    <x v="2"/>
  </r>
  <r>
    <x v="53"/>
    <x v="123"/>
    <x v="5"/>
    <x v="5"/>
    <x v="0"/>
    <x v="0"/>
    <x v="33"/>
    <x v="74"/>
    <x v="874"/>
    <x v="0"/>
    <x v="53"/>
    <x v="2"/>
  </r>
  <r>
    <x v="53"/>
    <x v="124"/>
    <x v="5"/>
    <x v="5"/>
    <x v="0"/>
    <x v="0"/>
    <x v="33"/>
    <x v="206"/>
    <x v="759"/>
    <x v="0"/>
    <x v="53"/>
    <x v="2"/>
  </r>
  <r>
    <x v="53"/>
    <x v="40"/>
    <x v="1"/>
    <x v="1"/>
    <x v="0"/>
    <x v="0"/>
    <x v="33"/>
    <x v="125"/>
    <x v="759"/>
    <x v="0"/>
    <x v="53"/>
    <x v="2"/>
  </r>
  <r>
    <x v="53"/>
    <x v="42"/>
    <x v="1"/>
    <x v="1"/>
    <x v="0"/>
    <x v="0"/>
    <x v="33"/>
    <x v="167"/>
    <x v="874"/>
    <x v="0"/>
    <x v="53"/>
    <x v="2"/>
  </r>
  <r>
    <x v="53"/>
    <x v="33"/>
    <x v="1"/>
    <x v="1"/>
    <x v="0"/>
    <x v="0"/>
    <x v="33"/>
    <x v="241"/>
    <x v="874"/>
    <x v="0"/>
    <x v="53"/>
    <x v="2"/>
  </r>
  <r>
    <x v="53"/>
    <x v="1"/>
    <x v="1"/>
    <x v="1"/>
    <x v="0"/>
    <x v="0"/>
    <x v="1"/>
    <x v="1"/>
    <x v="1"/>
    <x v="383"/>
    <x v="53"/>
    <x v="2"/>
  </r>
  <r>
    <x v="53"/>
    <x v="148"/>
    <x v="3"/>
    <x v="3"/>
    <x v="0"/>
    <x v="1"/>
    <x v="33"/>
    <x v="174"/>
    <x v="874"/>
    <x v="0"/>
    <x v="53"/>
    <x v="2"/>
  </r>
  <r>
    <x v="53"/>
    <x v="1"/>
    <x v="1"/>
    <x v="1"/>
    <x v="0"/>
    <x v="1"/>
    <x v="1"/>
    <x v="1"/>
    <x v="1"/>
    <x v="216"/>
    <x v="53"/>
    <x v="2"/>
  </r>
  <r>
    <x v="54"/>
    <x v="1"/>
    <x v="1"/>
    <x v="1"/>
    <x v="0"/>
    <x v="0"/>
    <x v="1"/>
    <x v="1"/>
    <x v="1"/>
    <x v="261"/>
    <x v="54"/>
    <x v="2"/>
  </r>
  <r>
    <x v="54"/>
    <x v="112"/>
    <x v="2"/>
    <x v="2"/>
    <x v="0"/>
    <x v="1"/>
    <x v="33"/>
    <x v="209"/>
    <x v="874"/>
    <x v="0"/>
    <x v="54"/>
    <x v="2"/>
  </r>
  <r>
    <x v="54"/>
    <x v="67"/>
    <x v="6"/>
    <x v="6"/>
    <x v="0"/>
    <x v="1"/>
    <x v="33"/>
    <x v="32"/>
    <x v="874"/>
    <x v="0"/>
    <x v="54"/>
    <x v="2"/>
  </r>
  <r>
    <x v="54"/>
    <x v="1"/>
    <x v="1"/>
    <x v="1"/>
    <x v="0"/>
    <x v="1"/>
    <x v="1"/>
    <x v="1"/>
    <x v="1"/>
    <x v="261"/>
    <x v="54"/>
    <x v="2"/>
  </r>
  <r>
    <x v="55"/>
    <x v="157"/>
    <x v="2"/>
    <x v="2"/>
    <x v="0"/>
    <x v="19"/>
    <x v="33"/>
    <x v="147"/>
    <x v="1375"/>
    <x v="0"/>
    <x v="55"/>
    <x v="2"/>
  </r>
  <r>
    <x v="55"/>
    <x v="1"/>
    <x v="1"/>
    <x v="1"/>
    <x v="0"/>
    <x v="19"/>
    <x v="1"/>
    <x v="1"/>
    <x v="1"/>
    <x v="384"/>
    <x v="55"/>
    <x v="2"/>
  </r>
  <r>
    <x v="55"/>
    <x v="26"/>
    <x v="3"/>
    <x v="3"/>
    <x v="0"/>
    <x v="20"/>
    <x v="33"/>
    <x v="115"/>
    <x v="1376"/>
    <x v="0"/>
    <x v="55"/>
    <x v="2"/>
  </r>
  <r>
    <x v="55"/>
    <x v="62"/>
    <x v="4"/>
    <x v="4"/>
    <x v="0"/>
    <x v="20"/>
    <x v="33"/>
    <x v="176"/>
    <x v="1377"/>
    <x v="0"/>
    <x v="55"/>
    <x v="2"/>
  </r>
  <r>
    <x v="55"/>
    <x v="153"/>
    <x v="5"/>
    <x v="5"/>
    <x v="0"/>
    <x v="20"/>
    <x v="32"/>
    <x v="157"/>
    <x v="1378"/>
    <x v="0"/>
    <x v="55"/>
    <x v="2"/>
  </r>
  <r>
    <x v="55"/>
    <x v="58"/>
    <x v="1"/>
    <x v="1"/>
    <x v="0"/>
    <x v="20"/>
    <x v="32"/>
    <x v="84"/>
    <x v="1379"/>
    <x v="0"/>
    <x v="55"/>
    <x v="2"/>
  </r>
  <r>
    <x v="55"/>
    <x v="8"/>
    <x v="1"/>
    <x v="1"/>
    <x v="0"/>
    <x v="20"/>
    <x v="33"/>
    <x v="187"/>
    <x v="1380"/>
    <x v="0"/>
    <x v="55"/>
    <x v="2"/>
  </r>
  <r>
    <x v="55"/>
    <x v="33"/>
    <x v="1"/>
    <x v="1"/>
    <x v="0"/>
    <x v="20"/>
    <x v="32"/>
    <x v="241"/>
    <x v="1381"/>
    <x v="0"/>
    <x v="55"/>
    <x v="2"/>
  </r>
  <r>
    <x v="55"/>
    <x v="1"/>
    <x v="1"/>
    <x v="1"/>
    <x v="0"/>
    <x v="20"/>
    <x v="1"/>
    <x v="1"/>
    <x v="1"/>
    <x v="385"/>
    <x v="55"/>
    <x v="2"/>
  </r>
  <r>
    <x v="55"/>
    <x v="70"/>
    <x v="2"/>
    <x v="2"/>
    <x v="0"/>
    <x v="21"/>
    <x v="32"/>
    <x v="36"/>
    <x v="1382"/>
    <x v="0"/>
    <x v="55"/>
    <x v="2"/>
  </r>
  <r>
    <x v="55"/>
    <x v="144"/>
    <x v="2"/>
    <x v="2"/>
    <x v="0"/>
    <x v="21"/>
    <x v="32"/>
    <x v="162"/>
    <x v="1383"/>
    <x v="0"/>
    <x v="55"/>
    <x v="2"/>
  </r>
  <r>
    <x v="55"/>
    <x v="108"/>
    <x v="3"/>
    <x v="3"/>
    <x v="0"/>
    <x v="21"/>
    <x v="32"/>
    <x v="63"/>
    <x v="1384"/>
    <x v="0"/>
    <x v="55"/>
    <x v="2"/>
  </r>
  <r>
    <x v="55"/>
    <x v="135"/>
    <x v="3"/>
    <x v="3"/>
    <x v="0"/>
    <x v="21"/>
    <x v="32"/>
    <x v="149"/>
    <x v="1156"/>
    <x v="0"/>
    <x v="55"/>
    <x v="2"/>
  </r>
  <r>
    <x v="55"/>
    <x v="68"/>
    <x v="4"/>
    <x v="4"/>
    <x v="0"/>
    <x v="21"/>
    <x v="32"/>
    <x v="222"/>
    <x v="1385"/>
    <x v="0"/>
    <x v="55"/>
    <x v="2"/>
  </r>
  <r>
    <x v="55"/>
    <x v="115"/>
    <x v="5"/>
    <x v="5"/>
    <x v="0"/>
    <x v="21"/>
    <x v="32"/>
    <x v="213"/>
    <x v="1386"/>
    <x v="0"/>
    <x v="55"/>
    <x v="2"/>
  </r>
  <r>
    <x v="55"/>
    <x v="1"/>
    <x v="1"/>
    <x v="1"/>
    <x v="0"/>
    <x v="21"/>
    <x v="1"/>
    <x v="1"/>
    <x v="1"/>
    <x v="386"/>
    <x v="55"/>
    <x v="2"/>
  </r>
  <r>
    <x v="55"/>
    <x v="1"/>
    <x v="1"/>
    <x v="1"/>
    <x v="0"/>
    <x v="23"/>
    <x v="1"/>
    <x v="1"/>
    <x v="1"/>
    <x v="387"/>
    <x v="55"/>
    <x v="2"/>
  </r>
  <r>
    <x v="55"/>
    <x v="144"/>
    <x v="2"/>
    <x v="2"/>
    <x v="0"/>
    <x v="3"/>
    <x v="32"/>
    <x v="162"/>
    <x v="1387"/>
    <x v="0"/>
    <x v="55"/>
    <x v="2"/>
  </r>
  <r>
    <x v="55"/>
    <x v="113"/>
    <x v="6"/>
    <x v="6"/>
    <x v="0"/>
    <x v="3"/>
    <x v="32"/>
    <x v="89"/>
    <x v="1"/>
    <x v="262"/>
    <x v="55"/>
    <x v="2"/>
  </r>
  <r>
    <x v="55"/>
    <x v="96"/>
    <x v="6"/>
    <x v="6"/>
    <x v="0"/>
    <x v="3"/>
    <x v="33"/>
    <x v="165"/>
    <x v="1203"/>
    <x v="0"/>
    <x v="55"/>
    <x v="2"/>
  </r>
  <r>
    <x v="55"/>
    <x v="4"/>
    <x v="4"/>
    <x v="4"/>
    <x v="0"/>
    <x v="3"/>
    <x v="33"/>
    <x v="199"/>
    <x v="815"/>
    <x v="0"/>
    <x v="55"/>
    <x v="2"/>
  </r>
  <r>
    <x v="55"/>
    <x v="1"/>
    <x v="1"/>
    <x v="1"/>
    <x v="0"/>
    <x v="3"/>
    <x v="1"/>
    <x v="1"/>
    <x v="1"/>
    <x v="388"/>
    <x v="55"/>
    <x v="2"/>
  </r>
  <r>
    <x v="55"/>
    <x v="30"/>
    <x v="4"/>
    <x v="4"/>
    <x v="0"/>
    <x v="24"/>
    <x v="33"/>
    <x v="159"/>
    <x v="814"/>
    <x v="0"/>
    <x v="55"/>
    <x v="2"/>
  </r>
  <r>
    <x v="55"/>
    <x v="142"/>
    <x v="0"/>
    <x v="0"/>
    <x v="0"/>
    <x v="24"/>
    <x v="33"/>
    <x v="119"/>
    <x v="736"/>
    <x v="0"/>
    <x v="55"/>
    <x v="2"/>
  </r>
  <r>
    <x v="55"/>
    <x v="1"/>
    <x v="1"/>
    <x v="1"/>
    <x v="0"/>
    <x v="24"/>
    <x v="1"/>
    <x v="1"/>
    <x v="1"/>
    <x v="389"/>
    <x v="55"/>
    <x v="2"/>
  </r>
  <r>
    <x v="55"/>
    <x v="85"/>
    <x v="2"/>
    <x v="2"/>
    <x v="0"/>
    <x v="4"/>
    <x v="33"/>
    <x v="161"/>
    <x v="815"/>
    <x v="0"/>
    <x v="55"/>
    <x v="2"/>
  </r>
  <r>
    <x v="55"/>
    <x v="107"/>
    <x v="2"/>
    <x v="2"/>
    <x v="0"/>
    <x v="4"/>
    <x v="33"/>
    <x v="158"/>
    <x v="736"/>
    <x v="0"/>
    <x v="55"/>
    <x v="2"/>
  </r>
  <r>
    <x v="55"/>
    <x v="26"/>
    <x v="3"/>
    <x v="3"/>
    <x v="0"/>
    <x v="4"/>
    <x v="33"/>
    <x v="115"/>
    <x v="735"/>
    <x v="0"/>
    <x v="55"/>
    <x v="2"/>
  </r>
  <r>
    <x v="55"/>
    <x v="108"/>
    <x v="3"/>
    <x v="3"/>
    <x v="0"/>
    <x v="4"/>
    <x v="33"/>
    <x v="63"/>
    <x v="736"/>
    <x v="0"/>
    <x v="55"/>
    <x v="2"/>
  </r>
  <r>
    <x v="55"/>
    <x v="1"/>
    <x v="1"/>
    <x v="1"/>
    <x v="0"/>
    <x v="4"/>
    <x v="1"/>
    <x v="1"/>
    <x v="1"/>
    <x v="390"/>
    <x v="55"/>
    <x v="2"/>
  </r>
  <r>
    <x v="55"/>
    <x v="63"/>
    <x v="5"/>
    <x v="5"/>
    <x v="0"/>
    <x v="5"/>
    <x v="33"/>
    <x v="111"/>
    <x v="1388"/>
    <x v="0"/>
    <x v="55"/>
    <x v="2"/>
  </r>
  <r>
    <x v="55"/>
    <x v="1"/>
    <x v="1"/>
    <x v="1"/>
    <x v="0"/>
    <x v="5"/>
    <x v="1"/>
    <x v="1"/>
    <x v="1"/>
    <x v="391"/>
    <x v="55"/>
    <x v="2"/>
  </r>
  <r>
    <x v="55"/>
    <x v="118"/>
    <x v="2"/>
    <x v="2"/>
    <x v="0"/>
    <x v="6"/>
    <x v="33"/>
    <x v="69"/>
    <x v="1389"/>
    <x v="0"/>
    <x v="55"/>
    <x v="2"/>
  </r>
  <r>
    <x v="55"/>
    <x v="86"/>
    <x v="6"/>
    <x v="6"/>
    <x v="0"/>
    <x v="6"/>
    <x v="32"/>
    <x v="224"/>
    <x v="1390"/>
    <x v="0"/>
    <x v="55"/>
    <x v="2"/>
  </r>
  <r>
    <x v="55"/>
    <x v="11"/>
    <x v="6"/>
    <x v="6"/>
    <x v="0"/>
    <x v="6"/>
    <x v="33"/>
    <x v="91"/>
    <x v="765"/>
    <x v="0"/>
    <x v="55"/>
    <x v="2"/>
  </r>
  <r>
    <x v="55"/>
    <x v="23"/>
    <x v="3"/>
    <x v="3"/>
    <x v="0"/>
    <x v="6"/>
    <x v="32"/>
    <x v="221"/>
    <x v="1391"/>
    <x v="0"/>
    <x v="55"/>
    <x v="2"/>
  </r>
  <r>
    <x v="55"/>
    <x v="23"/>
    <x v="3"/>
    <x v="3"/>
    <x v="0"/>
    <x v="6"/>
    <x v="33"/>
    <x v="221"/>
    <x v="1392"/>
    <x v="0"/>
    <x v="55"/>
    <x v="2"/>
  </r>
  <r>
    <x v="55"/>
    <x v="30"/>
    <x v="4"/>
    <x v="4"/>
    <x v="0"/>
    <x v="6"/>
    <x v="33"/>
    <x v="159"/>
    <x v="1393"/>
    <x v="0"/>
    <x v="55"/>
    <x v="2"/>
  </r>
  <r>
    <x v="55"/>
    <x v="31"/>
    <x v="4"/>
    <x v="4"/>
    <x v="0"/>
    <x v="6"/>
    <x v="32"/>
    <x v="72"/>
    <x v="1394"/>
    <x v="0"/>
    <x v="55"/>
    <x v="2"/>
  </r>
  <r>
    <x v="55"/>
    <x v="31"/>
    <x v="4"/>
    <x v="4"/>
    <x v="0"/>
    <x v="6"/>
    <x v="33"/>
    <x v="72"/>
    <x v="1395"/>
    <x v="0"/>
    <x v="55"/>
    <x v="2"/>
  </r>
  <r>
    <x v="55"/>
    <x v="51"/>
    <x v="4"/>
    <x v="4"/>
    <x v="0"/>
    <x v="6"/>
    <x v="33"/>
    <x v="34"/>
    <x v="1396"/>
    <x v="0"/>
    <x v="55"/>
    <x v="2"/>
  </r>
  <r>
    <x v="55"/>
    <x v="90"/>
    <x v="0"/>
    <x v="0"/>
    <x v="0"/>
    <x v="6"/>
    <x v="33"/>
    <x v="79"/>
    <x v="146"/>
    <x v="0"/>
    <x v="55"/>
    <x v="2"/>
  </r>
  <r>
    <x v="55"/>
    <x v="159"/>
    <x v="0"/>
    <x v="0"/>
    <x v="0"/>
    <x v="6"/>
    <x v="32"/>
    <x v="177"/>
    <x v="891"/>
    <x v="0"/>
    <x v="55"/>
    <x v="2"/>
  </r>
  <r>
    <x v="55"/>
    <x v="159"/>
    <x v="0"/>
    <x v="0"/>
    <x v="0"/>
    <x v="6"/>
    <x v="32"/>
    <x v="177"/>
    <x v="1"/>
    <x v="392"/>
    <x v="55"/>
    <x v="2"/>
  </r>
  <r>
    <x v="55"/>
    <x v="160"/>
    <x v="0"/>
    <x v="0"/>
    <x v="0"/>
    <x v="6"/>
    <x v="32"/>
    <x v="179"/>
    <x v="911"/>
    <x v="0"/>
    <x v="55"/>
    <x v="2"/>
  </r>
  <r>
    <x v="55"/>
    <x v="92"/>
    <x v="0"/>
    <x v="0"/>
    <x v="0"/>
    <x v="6"/>
    <x v="33"/>
    <x v="109"/>
    <x v="874"/>
    <x v="0"/>
    <x v="55"/>
    <x v="2"/>
  </r>
  <r>
    <x v="55"/>
    <x v="117"/>
    <x v="0"/>
    <x v="0"/>
    <x v="0"/>
    <x v="6"/>
    <x v="33"/>
    <x v="65"/>
    <x v="874"/>
    <x v="0"/>
    <x v="55"/>
    <x v="2"/>
  </r>
  <r>
    <x v="55"/>
    <x v="142"/>
    <x v="0"/>
    <x v="0"/>
    <x v="0"/>
    <x v="6"/>
    <x v="33"/>
    <x v="119"/>
    <x v="759"/>
    <x v="0"/>
    <x v="55"/>
    <x v="2"/>
  </r>
  <r>
    <x v="55"/>
    <x v="136"/>
    <x v="0"/>
    <x v="0"/>
    <x v="0"/>
    <x v="6"/>
    <x v="33"/>
    <x v="100"/>
    <x v="759"/>
    <x v="0"/>
    <x v="55"/>
    <x v="2"/>
  </r>
  <r>
    <x v="55"/>
    <x v="122"/>
    <x v="0"/>
    <x v="0"/>
    <x v="0"/>
    <x v="6"/>
    <x v="33"/>
    <x v="181"/>
    <x v="1397"/>
    <x v="0"/>
    <x v="55"/>
    <x v="2"/>
  </r>
  <r>
    <x v="55"/>
    <x v="166"/>
    <x v="0"/>
    <x v="0"/>
    <x v="0"/>
    <x v="6"/>
    <x v="33"/>
    <x v="217"/>
    <x v="1182"/>
    <x v="0"/>
    <x v="55"/>
    <x v="2"/>
  </r>
  <r>
    <x v="55"/>
    <x v="115"/>
    <x v="5"/>
    <x v="5"/>
    <x v="0"/>
    <x v="6"/>
    <x v="32"/>
    <x v="213"/>
    <x v="1236"/>
    <x v="0"/>
    <x v="55"/>
    <x v="2"/>
  </r>
  <r>
    <x v="55"/>
    <x v="97"/>
    <x v="5"/>
    <x v="5"/>
    <x v="0"/>
    <x v="6"/>
    <x v="33"/>
    <x v="183"/>
    <x v="1398"/>
    <x v="0"/>
    <x v="55"/>
    <x v="2"/>
  </r>
  <r>
    <x v="55"/>
    <x v="54"/>
    <x v="5"/>
    <x v="5"/>
    <x v="0"/>
    <x v="6"/>
    <x v="33"/>
    <x v="246"/>
    <x v="1399"/>
    <x v="0"/>
    <x v="55"/>
    <x v="2"/>
  </r>
  <r>
    <x v="55"/>
    <x v="124"/>
    <x v="5"/>
    <x v="5"/>
    <x v="0"/>
    <x v="6"/>
    <x v="33"/>
    <x v="206"/>
    <x v="874"/>
    <x v="0"/>
    <x v="55"/>
    <x v="2"/>
  </r>
  <r>
    <x v="55"/>
    <x v="41"/>
    <x v="1"/>
    <x v="1"/>
    <x v="0"/>
    <x v="6"/>
    <x v="33"/>
    <x v="113"/>
    <x v="1400"/>
    <x v="0"/>
    <x v="55"/>
    <x v="2"/>
  </r>
  <r>
    <x v="55"/>
    <x v="41"/>
    <x v="1"/>
    <x v="1"/>
    <x v="0"/>
    <x v="6"/>
    <x v="32"/>
    <x v="113"/>
    <x v="1401"/>
    <x v="0"/>
    <x v="55"/>
    <x v="2"/>
  </r>
  <r>
    <x v="55"/>
    <x v="22"/>
    <x v="1"/>
    <x v="1"/>
    <x v="0"/>
    <x v="6"/>
    <x v="32"/>
    <x v="211"/>
    <x v="1402"/>
    <x v="0"/>
    <x v="55"/>
    <x v="2"/>
  </r>
  <r>
    <x v="55"/>
    <x v="98"/>
    <x v="1"/>
    <x v="1"/>
    <x v="0"/>
    <x v="6"/>
    <x v="32"/>
    <x v="198"/>
    <x v="1403"/>
    <x v="0"/>
    <x v="55"/>
    <x v="2"/>
  </r>
  <r>
    <x v="55"/>
    <x v="1"/>
    <x v="1"/>
    <x v="1"/>
    <x v="0"/>
    <x v="6"/>
    <x v="1"/>
    <x v="1"/>
    <x v="1"/>
    <x v="393"/>
    <x v="55"/>
    <x v="2"/>
  </r>
  <r>
    <x v="55"/>
    <x v="23"/>
    <x v="3"/>
    <x v="3"/>
    <x v="0"/>
    <x v="7"/>
    <x v="32"/>
    <x v="221"/>
    <x v="1404"/>
    <x v="0"/>
    <x v="55"/>
    <x v="2"/>
  </r>
  <r>
    <x v="55"/>
    <x v="50"/>
    <x v="4"/>
    <x v="4"/>
    <x v="0"/>
    <x v="7"/>
    <x v="32"/>
    <x v="77"/>
    <x v="1331"/>
    <x v="0"/>
    <x v="55"/>
    <x v="2"/>
  </r>
  <r>
    <x v="55"/>
    <x v="159"/>
    <x v="0"/>
    <x v="0"/>
    <x v="0"/>
    <x v="7"/>
    <x v="32"/>
    <x v="177"/>
    <x v="1405"/>
    <x v="0"/>
    <x v="55"/>
    <x v="2"/>
  </r>
  <r>
    <x v="55"/>
    <x v="1"/>
    <x v="1"/>
    <x v="1"/>
    <x v="0"/>
    <x v="7"/>
    <x v="1"/>
    <x v="1"/>
    <x v="1"/>
    <x v="394"/>
    <x v="55"/>
    <x v="2"/>
  </r>
  <r>
    <x v="55"/>
    <x v="20"/>
    <x v="5"/>
    <x v="5"/>
    <x v="0"/>
    <x v="35"/>
    <x v="33"/>
    <x v="45"/>
    <x v="1406"/>
    <x v="0"/>
    <x v="55"/>
    <x v="2"/>
  </r>
  <r>
    <x v="55"/>
    <x v="1"/>
    <x v="1"/>
    <x v="1"/>
    <x v="0"/>
    <x v="35"/>
    <x v="1"/>
    <x v="1"/>
    <x v="1"/>
    <x v="395"/>
    <x v="55"/>
    <x v="2"/>
  </r>
  <r>
    <x v="55"/>
    <x v="156"/>
    <x v="4"/>
    <x v="4"/>
    <x v="0"/>
    <x v="8"/>
    <x v="33"/>
    <x v="146"/>
    <x v="1407"/>
    <x v="0"/>
    <x v="55"/>
    <x v="2"/>
  </r>
  <r>
    <x v="55"/>
    <x v="100"/>
    <x v="0"/>
    <x v="0"/>
    <x v="0"/>
    <x v="8"/>
    <x v="33"/>
    <x v="73"/>
    <x v="1408"/>
    <x v="0"/>
    <x v="55"/>
    <x v="2"/>
  </r>
  <r>
    <x v="55"/>
    <x v="45"/>
    <x v="0"/>
    <x v="0"/>
    <x v="0"/>
    <x v="8"/>
    <x v="33"/>
    <x v="180"/>
    <x v="1409"/>
    <x v="0"/>
    <x v="55"/>
    <x v="2"/>
  </r>
  <r>
    <x v="55"/>
    <x v="136"/>
    <x v="0"/>
    <x v="0"/>
    <x v="0"/>
    <x v="8"/>
    <x v="33"/>
    <x v="100"/>
    <x v="1410"/>
    <x v="0"/>
    <x v="55"/>
    <x v="2"/>
  </r>
  <r>
    <x v="55"/>
    <x v="115"/>
    <x v="5"/>
    <x v="5"/>
    <x v="0"/>
    <x v="8"/>
    <x v="33"/>
    <x v="213"/>
    <x v="1411"/>
    <x v="0"/>
    <x v="55"/>
    <x v="2"/>
  </r>
  <r>
    <x v="55"/>
    <x v="155"/>
    <x v="1"/>
    <x v="1"/>
    <x v="0"/>
    <x v="8"/>
    <x v="33"/>
    <x v="145"/>
    <x v="1412"/>
    <x v="0"/>
    <x v="55"/>
    <x v="2"/>
  </r>
  <r>
    <x v="55"/>
    <x v="22"/>
    <x v="1"/>
    <x v="1"/>
    <x v="0"/>
    <x v="8"/>
    <x v="33"/>
    <x v="211"/>
    <x v="1413"/>
    <x v="0"/>
    <x v="55"/>
    <x v="2"/>
  </r>
  <r>
    <x v="55"/>
    <x v="98"/>
    <x v="1"/>
    <x v="1"/>
    <x v="0"/>
    <x v="8"/>
    <x v="33"/>
    <x v="198"/>
    <x v="1414"/>
    <x v="0"/>
    <x v="55"/>
    <x v="2"/>
  </r>
  <r>
    <x v="55"/>
    <x v="1"/>
    <x v="1"/>
    <x v="1"/>
    <x v="0"/>
    <x v="8"/>
    <x v="1"/>
    <x v="1"/>
    <x v="1"/>
    <x v="396"/>
    <x v="55"/>
    <x v="2"/>
  </r>
  <r>
    <x v="55"/>
    <x v="106"/>
    <x v="2"/>
    <x v="2"/>
    <x v="0"/>
    <x v="9"/>
    <x v="33"/>
    <x v="223"/>
    <x v="1212"/>
    <x v="0"/>
    <x v="55"/>
    <x v="2"/>
  </r>
  <r>
    <x v="55"/>
    <x v="85"/>
    <x v="2"/>
    <x v="2"/>
    <x v="0"/>
    <x v="9"/>
    <x v="32"/>
    <x v="161"/>
    <x v="1415"/>
    <x v="0"/>
    <x v="55"/>
    <x v="2"/>
  </r>
  <r>
    <x v="55"/>
    <x v="85"/>
    <x v="2"/>
    <x v="2"/>
    <x v="0"/>
    <x v="9"/>
    <x v="33"/>
    <x v="161"/>
    <x v="1416"/>
    <x v="0"/>
    <x v="55"/>
    <x v="2"/>
  </r>
  <r>
    <x v="55"/>
    <x v="112"/>
    <x v="2"/>
    <x v="2"/>
    <x v="0"/>
    <x v="9"/>
    <x v="33"/>
    <x v="209"/>
    <x v="1417"/>
    <x v="0"/>
    <x v="55"/>
    <x v="2"/>
  </r>
  <r>
    <x v="55"/>
    <x v="144"/>
    <x v="2"/>
    <x v="2"/>
    <x v="0"/>
    <x v="9"/>
    <x v="33"/>
    <x v="162"/>
    <x v="1418"/>
    <x v="0"/>
    <x v="55"/>
    <x v="2"/>
  </r>
  <r>
    <x v="55"/>
    <x v="87"/>
    <x v="6"/>
    <x v="6"/>
    <x v="0"/>
    <x v="9"/>
    <x v="33"/>
    <x v="189"/>
    <x v="1419"/>
    <x v="0"/>
    <x v="55"/>
    <x v="2"/>
  </r>
  <r>
    <x v="55"/>
    <x v="71"/>
    <x v="6"/>
    <x v="6"/>
    <x v="0"/>
    <x v="9"/>
    <x v="32"/>
    <x v="37"/>
    <x v="1420"/>
    <x v="0"/>
    <x v="55"/>
    <x v="2"/>
  </r>
  <r>
    <x v="55"/>
    <x v="15"/>
    <x v="6"/>
    <x v="6"/>
    <x v="0"/>
    <x v="9"/>
    <x v="33"/>
    <x v="216"/>
    <x v="1421"/>
    <x v="0"/>
    <x v="55"/>
    <x v="2"/>
  </r>
  <r>
    <x v="55"/>
    <x v="113"/>
    <x v="6"/>
    <x v="6"/>
    <x v="0"/>
    <x v="9"/>
    <x v="33"/>
    <x v="89"/>
    <x v="1422"/>
    <x v="0"/>
    <x v="55"/>
    <x v="2"/>
  </r>
  <r>
    <x v="55"/>
    <x v="134"/>
    <x v="6"/>
    <x v="6"/>
    <x v="0"/>
    <x v="9"/>
    <x v="33"/>
    <x v="226"/>
    <x v="1423"/>
    <x v="0"/>
    <x v="55"/>
    <x v="2"/>
  </r>
  <r>
    <x v="55"/>
    <x v="147"/>
    <x v="6"/>
    <x v="6"/>
    <x v="0"/>
    <x v="9"/>
    <x v="33"/>
    <x v="132"/>
    <x v="1424"/>
    <x v="0"/>
    <x v="55"/>
    <x v="2"/>
  </r>
  <r>
    <x v="55"/>
    <x v="21"/>
    <x v="6"/>
    <x v="6"/>
    <x v="0"/>
    <x v="9"/>
    <x v="32"/>
    <x v="70"/>
    <x v="1425"/>
    <x v="0"/>
    <x v="55"/>
    <x v="2"/>
  </r>
  <r>
    <x v="55"/>
    <x v="96"/>
    <x v="6"/>
    <x v="6"/>
    <x v="0"/>
    <x v="9"/>
    <x v="33"/>
    <x v="165"/>
    <x v="1426"/>
    <x v="0"/>
    <x v="55"/>
    <x v="2"/>
  </r>
  <r>
    <x v="55"/>
    <x v="23"/>
    <x v="3"/>
    <x v="3"/>
    <x v="0"/>
    <x v="9"/>
    <x v="32"/>
    <x v="221"/>
    <x v="1427"/>
    <x v="0"/>
    <x v="55"/>
    <x v="2"/>
  </r>
  <r>
    <x v="55"/>
    <x v="27"/>
    <x v="3"/>
    <x v="3"/>
    <x v="0"/>
    <x v="9"/>
    <x v="33"/>
    <x v="43"/>
    <x v="1428"/>
    <x v="0"/>
    <x v="55"/>
    <x v="2"/>
  </r>
  <r>
    <x v="55"/>
    <x v="135"/>
    <x v="3"/>
    <x v="3"/>
    <x v="0"/>
    <x v="9"/>
    <x v="32"/>
    <x v="149"/>
    <x v="1429"/>
    <x v="0"/>
    <x v="55"/>
    <x v="2"/>
  </r>
  <r>
    <x v="55"/>
    <x v="79"/>
    <x v="3"/>
    <x v="3"/>
    <x v="0"/>
    <x v="9"/>
    <x v="33"/>
    <x v="142"/>
    <x v="1430"/>
    <x v="0"/>
    <x v="55"/>
    <x v="2"/>
  </r>
  <r>
    <x v="55"/>
    <x v="104"/>
    <x v="3"/>
    <x v="3"/>
    <x v="0"/>
    <x v="9"/>
    <x v="33"/>
    <x v="196"/>
    <x v="1431"/>
    <x v="0"/>
    <x v="55"/>
    <x v="2"/>
  </r>
  <r>
    <x v="55"/>
    <x v="131"/>
    <x v="3"/>
    <x v="3"/>
    <x v="0"/>
    <x v="9"/>
    <x v="33"/>
    <x v="163"/>
    <x v="1432"/>
    <x v="0"/>
    <x v="55"/>
    <x v="2"/>
  </r>
  <r>
    <x v="55"/>
    <x v="156"/>
    <x v="4"/>
    <x v="4"/>
    <x v="0"/>
    <x v="9"/>
    <x v="32"/>
    <x v="146"/>
    <x v="1433"/>
    <x v="0"/>
    <x v="55"/>
    <x v="2"/>
  </r>
  <r>
    <x v="55"/>
    <x v="50"/>
    <x v="4"/>
    <x v="4"/>
    <x v="0"/>
    <x v="9"/>
    <x v="32"/>
    <x v="77"/>
    <x v="1434"/>
    <x v="0"/>
    <x v="55"/>
    <x v="2"/>
  </r>
  <r>
    <x v="55"/>
    <x v="154"/>
    <x v="4"/>
    <x v="4"/>
    <x v="0"/>
    <x v="9"/>
    <x v="33"/>
    <x v="143"/>
    <x v="1435"/>
    <x v="0"/>
    <x v="55"/>
    <x v="2"/>
  </r>
  <r>
    <x v="55"/>
    <x v="90"/>
    <x v="0"/>
    <x v="0"/>
    <x v="0"/>
    <x v="9"/>
    <x v="33"/>
    <x v="79"/>
    <x v="1436"/>
    <x v="0"/>
    <x v="55"/>
    <x v="2"/>
  </r>
  <r>
    <x v="55"/>
    <x v="52"/>
    <x v="0"/>
    <x v="0"/>
    <x v="0"/>
    <x v="9"/>
    <x v="33"/>
    <x v="107"/>
    <x v="1437"/>
    <x v="0"/>
    <x v="55"/>
    <x v="2"/>
  </r>
  <r>
    <x v="55"/>
    <x v="53"/>
    <x v="0"/>
    <x v="0"/>
    <x v="0"/>
    <x v="9"/>
    <x v="33"/>
    <x v="144"/>
    <x v="1212"/>
    <x v="0"/>
    <x v="55"/>
    <x v="2"/>
  </r>
  <r>
    <x v="55"/>
    <x v="115"/>
    <x v="5"/>
    <x v="5"/>
    <x v="0"/>
    <x v="9"/>
    <x v="32"/>
    <x v="213"/>
    <x v="1438"/>
    <x v="0"/>
    <x v="55"/>
    <x v="2"/>
  </r>
  <r>
    <x v="55"/>
    <x v="97"/>
    <x v="5"/>
    <x v="5"/>
    <x v="0"/>
    <x v="9"/>
    <x v="33"/>
    <x v="183"/>
    <x v="464"/>
    <x v="0"/>
    <x v="55"/>
    <x v="2"/>
  </r>
  <r>
    <x v="55"/>
    <x v="1"/>
    <x v="1"/>
    <x v="1"/>
    <x v="0"/>
    <x v="9"/>
    <x v="1"/>
    <x v="1"/>
    <x v="1"/>
    <x v="397"/>
    <x v="55"/>
    <x v="2"/>
  </r>
  <r>
    <x v="55"/>
    <x v="70"/>
    <x v="2"/>
    <x v="2"/>
    <x v="0"/>
    <x v="26"/>
    <x v="33"/>
    <x v="36"/>
    <x v="1439"/>
    <x v="0"/>
    <x v="55"/>
    <x v="2"/>
  </r>
  <r>
    <x v="55"/>
    <x v="135"/>
    <x v="3"/>
    <x v="3"/>
    <x v="0"/>
    <x v="26"/>
    <x v="33"/>
    <x v="149"/>
    <x v="1283"/>
    <x v="0"/>
    <x v="55"/>
    <x v="2"/>
  </r>
  <r>
    <x v="55"/>
    <x v="89"/>
    <x v="4"/>
    <x v="4"/>
    <x v="0"/>
    <x v="26"/>
    <x v="32"/>
    <x v="154"/>
    <x v="1440"/>
    <x v="0"/>
    <x v="55"/>
    <x v="2"/>
  </r>
  <r>
    <x v="55"/>
    <x v="52"/>
    <x v="0"/>
    <x v="0"/>
    <x v="0"/>
    <x v="26"/>
    <x v="33"/>
    <x v="107"/>
    <x v="1441"/>
    <x v="0"/>
    <x v="55"/>
    <x v="2"/>
  </r>
  <r>
    <x v="55"/>
    <x v="160"/>
    <x v="0"/>
    <x v="0"/>
    <x v="0"/>
    <x v="26"/>
    <x v="32"/>
    <x v="179"/>
    <x v="1442"/>
    <x v="0"/>
    <x v="55"/>
    <x v="2"/>
  </r>
  <r>
    <x v="55"/>
    <x v="34"/>
    <x v="5"/>
    <x v="5"/>
    <x v="0"/>
    <x v="26"/>
    <x v="32"/>
    <x v="184"/>
    <x v="1443"/>
    <x v="0"/>
    <x v="55"/>
    <x v="2"/>
  </r>
  <r>
    <x v="55"/>
    <x v="1"/>
    <x v="1"/>
    <x v="1"/>
    <x v="0"/>
    <x v="26"/>
    <x v="1"/>
    <x v="1"/>
    <x v="1"/>
    <x v="398"/>
    <x v="55"/>
    <x v="2"/>
  </r>
  <r>
    <x v="55"/>
    <x v="47"/>
    <x v="2"/>
    <x v="2"/>
    <x v="0"/>
    <x v="10"/>
    <x v="33"/>
    <x v="68"/>
    <x v="1444"/>
    <x v="0"/>
    <x v="55"/>
    <x v="2"/>
  </r>
  <r>
    <x v="55"/>
    <x v="146"/>
    <x v="6"/>
    <x v="6"/>
    <x v="0"/>
    <x v="10"/>
    <x v="33"/>
    <x v="172"/>
    <x v="1445"/>
    <x v="0"/>
    <x v="55"/>
    <x v="2"/>
  </r>
  <r>
    <x v="55"/>
    <x v="169"/>
    <x v="6"/>
    <x v="6"/>
    <x v="0"/>
    <x v="10"/>
    <x v="33"/>
    <x v="249"/>
    <x v="1446"/>
    <x v="0"/>
    <x v="55"/>
    <x v="2"/>
  </r>
  <r>
    <x v="55"/>
    <x v="29"/>
    <x v="4"/>
    <x v="4"/>
    <x v="0"/>
    <x v="10"/>
    <x v="33"/>
    <x v="248"/>
    <x v="1447"/>
    <x v="0"/>
    <x v="55"/>
    <x v="2"/>
  </r>
  <r>
    <x v="55"/>
    <x v="136"/>
    <x v="0"/>
    <x v="0"/>
    <x v="0"/>
    <x v="10"/>
    <x v="33"/>
    <x v="100"/>
    <x v="736"/>
    <x v="0"/>
    <x v="55"/>
    <x v="2"/>
  </r>
  <r>
    <x v="55"/>
    <x v="32"/>
    <x v="5"/>
    <x v="5"/>
    <x v="0"/>
    <x v="10"/>
    <x v="33"/>
    <x v="81"/>
    <x v="1448"/>
    <x v="0"/>
    <x v="55"/>
    <x v="2"/>
  </r>
  <r>
    <x v="55"/>
    <x v="153"/>
    <x v="5"/>
    <x v="5"/>
    <x v="0"/>
    <x v="10"/>
    <x v="33"/>
    <x v="157"/>
    <x v="736"/>
    <x v="0"/>
    <x v="55"/>
    <x v="2"/>
  </r>
  <r>
    <x v="55"/>
    <x v="150"/>
    <x v="5"/>
    <x v="5"/>
    <x v="0"/>
    <x v="10"/>
    <x v="33"/>
    <x v="214"/>
    <x v="1449"/>
    <x v="0"/>
    <x v="55"/>
    <x v="2"/>
  </r>
  <r>
    <x v="55"/>
    <x v="127"/>
    <x v="1"/>
    <x v="1"/>
    <x v="0"/>
    <x v="10"/>
    <x v="33"/>
    <x v="85"/>
    <x v="1450"/>
    <x v="0"/>
    <x v="55"/>
    <x v="2"/>
  </r>
  <r>
    <x v="55"/>
    <x v="33"/>
    <x v="1"/>
    <x v="1"/>
    <x v="0"/>
    <x v="10"/>
    <x v="33"/>
    <x v="241"/>
    <x v="736"/>
    <x v="0"/>
    <x v="55"/>
    <x v="2"/>
  </r>
  <r>
    <x v="55"/>
    <x v="1"/>
    <x v="1"/>
    <x v="1"/>
    <x v="0"/>
    <x v="10"/>
    <x v="1"/>
    <x v="1"/>
    <x v="1"/>
    <x v="399"/>
    <x v="55"/>
    <x v="2"/>
  </r>
  <r>
    <x v="55"/>
    <x v="70"/>
    <x v="2"/>
    <x v="2"/>
    <x v="0"/>
    <x v="11"/>
    <x v="32"/>
    <x v="36"/>
    <x v="1451"/>
    <x v="0"/>
    <x v="55"/>
    <x v="2"/>
  </r>
  <r>
    <x v="55"/>
    <x v="70"/>
    <x v="2"/>
    <x v="2"/>
    <x v="0"/>
    <x v="11"/>
    <x v="33"/>
    <x v="36"/>
    <x v="1452"/>
    <x v="0"/>
    <x v="55"/>
    <x v="2"/>
  </r>
  <r>
    <x v="55"/>
    <x v="47"/>
    <x v="2"/>
    <x v="2"/>
    <x v="0"/>
    <x v="11"/>
    <x v="33"/>
    <x v="68"/>
    <x v="1115"/>
    <x v="0"/>
    <x v="55"/>
    <x v="2"/>
  </r>
  <r>
    <x v="55"/>
    <x v="111"/>
    <x v="2"/>
    <x v="2"/>
    <x v="0"/>
    <x v="11"/>
    <x v="33"/>
    <x v="75"/>
    <x v="1453"/>
    <x v="0"/>
    <x v="55"/>
    <x v="2"/>
  </r>
  <r>
    <x v="55"/>
    <x v="86"/>
    <x v="6"/>
    <x v="6"/>
    <x v="0"/>
    <x v="11"/>
    <x v="32"/>
    <x v="224"/>
    <x v="1454"/>
    <x v="0"/>
    <x v="55"/>
    <x v="2"/>
  </r>
  <r>
    <x v="55"/>
    <x v="134"/>
    <x v="6"/>
    <x v="6"/>
    <x v="0"/>
    <x v="11"/>
    <x v="33"/>
    <x v="226"/>
    <x v="1455"/>
    <x v="0"/>
    <x v="55"/>
    <x v="2"/>
  </r>
  <r>
    <x v="55"/>
    <x v="21"/>
    <x v="6"/>
    <x v="6"/>
    <x v="0"/>
    <x v="11"/>
    <x v="32"/>
    <x v="70"/>
    <x v="1456"/>
    <x v="0"/>
    <x v="55"/>
    <x v="2"/>
  </r>
  <r>
    <x v="55"/>
    <x v="19"/>
    <x v="3"/>
    <x v="3"/>
    <x v="0"/>
    <x v="11"/>
    <x v="33"/>
    <x v="62"/>
    <x v="1457"/>
    <x v="0"/>
    <x v="55"/>
    <x v="2"/>
  </r>
  <r>
    <x v="55"/>
    <x v="18"/>
    <x v="3"/>
    <x v="3"/>
    <x v="0"/>
    <x v="11"/>
    <x v="33"/>
    <x v="219"/>
    <x v="1458"/>
    <x v="0"/>
    <x v="55"/>
    <x v="2"/>
  </r>
  <r>
    <x v="55"/>
    <x v="79"/>
    <x v="3"/>
    <x v="3"/>
    <x v="0"/>
    <x v="11"/>
    <x v="33"/>
    <x v="142"/>
    <x v="1459"/>
    <x v="0"/>
    <x v="55"/>
    <x v="2"/>
  </r>
  <r>
    <x v="55"/>
    <x v="28"/>
    <x v="3"/>
    <x v="3"/>
    <x v="0"/>
    <x v="11"/>
    <x v="33"/>
    <x v="245"/>
    <x v="1460"/>
    <x v="0"/>
    <x v="55"/>
    <x v="2"/>
  </r>
  <r>
    <x v="55"/>
    <x v="99"/>
    <x v="3"/>
    <x v="3"/>
    <x v="0"/>
    <x v="11"/>
    <x v="33"/>
    <x v="116"/>
    <x v="1459"/>
    <x v="0"/>
    <x v="55"/>
    <x v="2"/>
  </r>
  <r>
    <x v="55"/>
    <x v="68"/>
    <x v="4"/>
    <x v="4"/>
    <x v="0"/>
    <x v="11"/>
    <x v="32"/>
    <x v="222"/>
    <x v="1461"/>
    <x v="0"/>
    <x v="55"/>
    <x v="2"/>
  </r>
  <r>
    <x v="55"/>
    <x v="162"/>
    <x v="4"/>
    <x v="4"/>
    <x v="0"/>
    <x v="11"/>
    <x v="33"/>
    <x v="192"/>
    <x v="1462"/>
    <x v="0"/>
    <x v="55"/>
    <x v="2"/>
  </r>
  <r>
    <x v="55"/>
    <x v="160"/>
    <x v="0"/>
    <x v="0"/>
    <x v="0"/>
    <x v="11"/>
    <x v="32"/>
    <x v="179"/>
    <x v="1463"/>
    <x v="0"/>
    <x v="55"/>
    <x v="2"/>
  </r>
  <r>
    <x v="55"/>
    <x v="142"/>
    <x v="0"/>
    <x v="0"/>
    <x v="0"/>
    <x v="11"/>
    <x v="33"/>
    <x v="119"/>
    <x v="1464"/>
    <x v="0"/>
    <x v="55"/>
    <x v="2"/>
  </r>
  <r>
    <x v="55"/>
    <x v="72"/>
    <x v="5"/>
    <x v="5"/>
    <x v="0"/>
    <x v="11"/>
    <x v="33"/>
    <x v="38"/>
    <x v="1465"/>
    <x v="0"/>
    <x v="55"/>
    <x v="2"/>
  </r>
  <r>
    <x v="55"/>
    <x v="125"/>
    <x v="5"/>
    <x v="5"/>
    <x v="0"/>
    <x v="11"/>
    <x v="32"/>
    <x v="82"/>
    <x v="769"/>
    <x v="0"/>
    <x v="55"/>
    <x v="2"/>
  </r>
  <r>
    <x v="55"/>
    <x v="124"/>
    <x v="5"/>
    <x v="5"/>
    <x v="0"/>
    <x v="11"/>
    <x v="32"/>
    <x v="206"/>
    <x v="1041"/>
    <x v="0"/>
    <x v="55"/>
    <x v="2"/>
  </r>
  <r>
    <x v="55"/>
    <x v="124"/>
    <x v="5"/>
    <x v="5"/>
    <x v="0"/>
    <x v="11"/>
    <x v="33"/>
    <x v="206"/>
    <x v="1466"/>
    <x v="0"/>
    <x v="55"/>
    <x v="2"/>
  </r>
  <r>
    <x v="55"/>
    <x v="40"/>
    <x v="1"/>
    <x v="1"/>
    <x v="0"/>
    <x v="11"/>
    <x v="32"/>
    <x v="125"/>
    <x v="1467"/>
    <x v="0"/>
    <x v="55"/>
    <x v="2"/>
  </r>
  <r>
    <x v="55"/>
    <x v="73"/>
    <x v="1"/>
    <x v="1"/>
    <x v="0"/>
    <x v="11"/>
    <x v="33"/>
    <x v="39"/>
    <x v="1468"/>
    <x v="0"/>
    <x v="55"/>
    <x v="2"/>
  </r>
  <r>
    <x v="55"/>
    <x v="55"/>
    <x v="1"/>
    <x v="1"/>
    <x v="0"/>
    <x v="11"/>
    <x v="33"/>
    <x v="188"/>
    <x v="1469"/>
    <x v="0"/>
    <x v="55"/>
    <x v="2"/>
  </r>
  <r>
    <x v="55"/>
    <x v="98"/>
    <x v="1"/>
    <x v="1"/>
    <x v="0"/>
    <x v="11"/>
    <x v="33"/>
    <x v="198"/>
    <x v="1470"/>
    <x v="0"/>
    <x v="55"/>
    <x v="2"/>
  </r>
  <r>
    <x v="55"/>
    <x v="1"/>
    <x v="1"/>
    <x v="1"/>
    <x v="0"/>
    <x v="11"/>
    <x v="1"/>
    <x v="1"/>
    <x v="1"/>
    <x v="400"/>
    <x v="55"/>
    <x v="2"/>
  </r>
  <r>
    <x v="55"/>
    <x v="1"/>
    <x v="1"/>
    <x v="1"/>
    <x v="0"/>
    <x v="36"/>
    <x v="1"/>
    <x v="1"/>
    <x v="1"/>
    <x v="401"/>
    <x v="55"/>
    <x v="2"/>
  </r>
  <r>
    <x v="55"/>
    <x v="118"/>
    <x v="2"/>
    <x v="2"/>
    <x v="0"/>
    <x v="12"/>
    <x v="33"/>
    <x v="69"/>
    <x v="1471"/>
    <x v="0"/>
    <x v="55"/>
    <x v="2"/>
  </r>
  <r>
    <x v="55"/>
    <x v="147"/>
    <x v="6"/>
    <x v="6"/>
    <x v="0"/>
    <x v="12"/>
    <x v="33"/>
    <x v="132"/>
    <x v="1472"/>
    <x v="0"/>
    <x v="55"/>
    <x v="2"/>
  </r>
  <r>
    <x v="55"/>
    <x v="4"/>
    <x v="4"/>
    <x v="4"/>
    <x v="0"/>
    <x v="12"/>
    <x v="33"/>
    <x v="199"/>
    <x v="1473"/>
    <x v="0"/>
    <x v="55"/>
    <x v="2"/>
  </r>
  <r>
    <x v="55"/>
    <x v="159"/>
    <x v="0"/>
    <x v="0"/>
    <x v="0"/>
    <x v="12"/>
    <x v="33"/>
    <x v="177"/>
    <x v="1474"/>
    <x v="0"/>
    <x v="55"/>
    <x v="2"/>
  </r>
  <r>
    <x v="55"/>
    <x v="115"/>
    <x v="5"/>
    <x v="5"/>
    <x v="0"/>
    <x v="12"/>
    <x v="33"/>
    <x v="213"/>
    <x v="1475"/>
    <x v="0"/>
    <x v="55"/>
    <x v="2"/>
  </r>
  <r>
    <x v="55"/>
    <x v="145"/>
    <x v="5"/>
    <x v="5"/>
    <x v="0"/>
    <x v="12"/>
    <x v="33"/>
    <x v="124"/>
    <x v="1476"/>
    <x v="0"/>
    <x v="55"/>
    <x v="2"/>
  </r>
  <r>
    <x v="55"/>
    <x v="55"/>
    <x v="1"/>
    <x v="1"/>
    <x v="0"/>
    <x v="12"/>
    <x v="33"/>
    <x v="188"/>
    <x v="1477"/>
    <x v="0"/>
    <x v="55"/>
    <x v="2"/>
  </r>
  <r>
    <x v="55"/>
    <x v="1"/>
    <x v="1"/>
    <x v="1"/>
    <x v="0"/>
    <x v="12"/>
    <x v="1"/>
    <x v="1"/>
    <x v="1"/>
    <x v="402"/>
    <x v="55"/>
    <x v="2"/>
  </r>
  <r>
    <x v="55"/>
    <x v="77"/>
    <x v="5"/>
    <x v="5"/>
    <x v="0"/>
    <x v="13"/>
    <x v="32"/>
    <x v="156"/>
    <x v="1478"/>
    <x v="0"/>
    <x v="55"/>
    <x v="2"/>
  </r>
  <r>
    <x v="55"/>
    <x v="22"/>
    <x v="1"/>
    <x v="1"/>
    <x v="0"/>
    <x v="13"/>
    <x v="32"/>
    <x v="211"/>
    <x v="1479"/>
    <x v="0"/>
    <x v="55"/>
    <x v="2"/>
  </r>
  <r>
    <x v="55"/>
    <x v="1"/>
    <x v="1"/>
    <x v="1"/>
    <x v="0"/>
    <x v="13"/>
    <x v="1"/>
    <x v="1"/>
    <x v="1"/>
    <x v="403"/>
    <x v="55"/>
    <x v="2"/>
  </r>
  <r>
    <x v="55"/>
    <x v="85"/>
    <x v="2"/>
    <x v="2"/>
    <x v="0"/>
    <x v="14"/>
    <x v="33"/>
    <x v="161"/>
    <x v="736"/>
    <x v="0"/>
    <x v="55"/>
    <x v="2"/>
  </r>
  <r>
    <x v="55"/>
    <x v="144"/>
    <x v="2"/>
    <x v="2"/>
    <x v="0"/>
    <x v="14"/>
    <x v="32"/>
    <x v="162"/>
    <x v="1403"/>
    <x v="0"/>
    <x v="55"/>
    <x v="2"/>
  </r>
  <r>
    <x v="55"/>
    <x v="163"/>
    <x v="6"/>
    <x v="6"/>
    <x v="0"/>
    <x v="14"/>
    <x v="33"/>
    <x v="195"/>
    <x v="911"/>
    <x v="0"/>
    <x v="55"/>
    <x v="2"/>
  </r>
  <r>
    <x v="55"/>
    <x v="74"/>
    <x v="3"/>
    <x v="3"/>
    <x v="0"/>
    <x v="14"/>
    <x v="33"/>
    <x v="151"/>
    <x v="735"/>
    <x v="0"/>
    <x v="55"/>
    <x v="2"/>
  </r>
  <r>
    <x v="55"/>
    <x v="26"/>
    <x v="3"/>
    <x v="3"/>
    <x v="0"/>
    <x v="14"/>
    <x v="33"/>
    <x v="115"/>
    <x v="736"/>
    <x v="0"/>
    <x v="55"/>
    <x v="2"/>
  </r>
  <r>
    <x v="55"/>
    <x v="23"/>
    <x v="3"/>
    <x v="3"/>
    <x v="0"/>
    <x v="14"/>
    <x v="32"/>
    <x v="221"/>
    <x v="1480"/>
    <x v="0"/>
    <x v="55"/>
    <x v="2"/>
  </r>
  <r>
    <x v="55"/>
    <x v="108"/>
    <x v="3"/>
    <x v="3"/>
    <x v="0"/>
    <x v="14"/>
    <x v="33"/>
    <x v="63"/>
    <x v="911"/>
    <x v="0"/>
    <x v="55"/>
    <x v="2"/>
  </r>
  <r>
    <x v="55"/>
    <x v="61"/>
    <x v="3"/>
    <x v="3"/>
    <x v="0"/>
    <x v="14"/>
    <x v="33"/>
    <x v="126"/>
    <x v="911"/>
    <x v="0"/>
    <x v="55"/>
    <x v="2"/>
  </r>
  <r>
    <x v="55"/>
    <x v="81"/>
    <x v="4"/>
    <x v="4"/>
    <x v="0"/>
    <x v="14"/>
    <x v="33"/>
    <x v="175"/>
    <x v="736"/>
    <x v="0"/>
    <x v="55"/>
    <x v="2"/>
  </r>
  <r>
    <x v="55"/>
    <x v="132"/>
    <x v="4"/>
    <x v="4"/>
    <x v="0"/>
    <x v="14"/>
    <x v="33"/>
    <x v="95"/>
    <x v="735"/>
    <x v="0"/>
    <x v="55"/>
    <x v="2"/>
  </r>
  <r>
    <x v="55"/>
    <x v="162"/>
    <x v="4"/>
    <x v="4"/>
    <x v="0"/>
    <x v="14"/>
    <x v="33"/>
    <x v="192"/>
    <x v="815"/>
    <x v="0"/>
    <x v="55"/>
    <x v="2"/>
  </r>
  <r>
    <x v="55"/>
    <x v="50"/>
    <x v="4"/>
    <x v="4"/>
    <x v="0"/>
    <x v="14"/>
    <x v="33"/>
    <x v="77"/>
    <x v="146"/>
    <x v="0"/>
    <x v="55"/>
    <x v="2"/>
  </r>
  <r>
    <x v="55"/>
    <x v="38"/>
    <x v="4"/>
    <x v="4"/>
    <x v="0"/>
    <x v="14"/>
    <x v="33"/>
    <x v="106"/>
    <x v="816"/>
    <x v="0"/>
    <x v="55"/>
    <x v="2"/>
  </r>
  <r>
    <x v="55"/>
    <x v="90"/>
    <x v="0"/>
    <x v="0"/>
    <x v="0"/>
    <x v="14"/>
    <x v="33"/>
    <x v="79"/>
    <x v="735"/>
    <x v="0"/>
    <x v="55"/>
    <x v="2"/>
  </r>
  <r>
    <x v="55"/>
    <x v="121"/>
    <x v="0"/>
    <x v="0"/>
    <x v="0"/>
    <x v="14"/>
    <x v="33"/>
    <x v="80"/>
    <x v="736"/>
    <x v="0"/>
    <x v="55"/>
    <x v="2"/>
  </r>
  <r>
    <x v="55"/>
    <x v="92"/>
    <x v="0"/>
    <x v="0"/>
    <x v="0"/>
    <x v="14"/>
    <x v="33"/>
    <x v="109"/>
    <x v="736"/>
    <x v="0"/>
    <x v="55"/>
    <x v="2"/>
  </r>
  <r>
    <x v="55"/>
    <x v="136"/>
    <x v="0"/>
    <x v="0"/>
    <x v="0"/>
    <x v="14"/>
    <x v="33"/>
    <x v="100"/>
    <x v="736"/>
    <x v="0"/>
    <x v="55"/>
    <x v="2"/>
  </r>
  <r>
    <x v="55"/>
    <x v="115"/>
    <x v="5"/>
    <x v="5"/>
    <x v="0"/>
    <x v="14"/>
    <x v="33"/>
    <x v="213"/>
    <x v="736"/>
    <x v="0"/>
    <x v="55"/>
    <x v="2"/>
  </r>
  <r>
    <x v="55"/>
    <x v="72"/>
    <x v="5"/>
    <x v="5"/>
    <x v="0"/>
    <x v="14"/>
    <x v="33"/>
    <x v="38"/>
    <x v="1481"/>
    <x v="0"/>
    <x v="55"/>
    <x v="2"/>
  </r>
  <r>
    <x v="55"/>
    <x v="1"/>
    <x v="1"/>
    <x v="1"/>
    <x v="0"/>
    <x v="14"/>
    <x v="1"/>
    <x v="1"/>
    <x v="1"/>
    <x v="404"/>
    <x v="55"/>
    <x v="2"/>
  </r>
  <r>
    <x v="55"/>
    <x v="150"/>
    <x v="5"/>
    <x v="5"/>
    <x v="0"/>
    <x v="15"/>
    <x v="33"/>
    <x v="214"/>
    <x v="1482"/>
    <x v="0"/>
    <x v="55"/>
    <x v="2"/>
  </r>
  <r>
    <x v="55"/>
    <x v="1"/>
    <x v="1"/>
    <x v="1"/>
    <x v="0"/>
    <x v="15"/>
    <x v="1"/>
    <x v="1"/>
    <x v="1"/>
    <x v="405"/>
    <x v="55"/>
    <x v="2"/>
  </r>
  <r>
    <x v="55"/>
    <x v="167"/>
    <x v="6"/>
    <x v="6"/>
    <x v="0"/>
    <x v="27"/>
    <x v="33"/>
    <x v="218"/>
    <x v="1483"/>
    <x v="0"/>
    <x v="55"/>
    <x v="2"/>
  </r>
  <r>
    <x v="55"/>
    <x v="114"/>
    <x v="3"/>
    <x v="3"/>
    <x v="0"/>
    <x v="27"/>
    <x v="33"/>
    <x v="76"/>
    <x v="1137"/>
    <x v="0"/>
    <x v="55"/>
    <x v="2"/>
  </r>
  <r>
    <x v="55"/>
    <x v="1"/>
    <x v="1"/>
    <x v="1"/>
    <x v="0"/>
    <x v="27"/>
    <x v="1"/>
    <x v="1"/>
    <x v="1"/>
    <x v="406"/>
    <x v="55"/>
    <x v="2"/>
  </r>
  <r>
    <x v="55"/>
    <x v="36"/>
    <x v="6"/>
    <x v="6"/>
    <x v="0"/>
    <x v="28"/>
    <x v="33"/>
    <x v="94"/>
    <x v="1484"/>
    <x v="0"/>
    <x v="55"/>
    <x v="2"/>
  </r>
  <r>
    <x v="55"/>
    <x v="159"/>
    <x v="0"/>
    <x v="0"/>
    <x v="0"/>
    <x v="28"/>
    <x v="32"/>
    <x v="177"/>
    <x v="1"/>
    <x v="407"/>
    <x v="55"/>
    <x v="2"/>
  </r>
  <r>
    <x v="55"/>
    <x v="46"/>
    <x v="0"/>
    <x v="0"/>
    <x v="0"/>
    <x v="28"/>
    <x v="32"/>
    <x v="155"/>
    <x v="1485"/>
    <x v="0"/>
    <x v="55"/>
    <x v="2"/>
  </r>
  <r>
    <x v="55"/>
    <x v="92"/>
    <x v="0"/>
    <x v="0"/>
    <x v="0"/>
    <x v="28"/>
    <x v="33"/>
    <x v="109"/>
    <x v="849"/>
    <x v="0"/>
    <x v="55"/>
    <x v="2"/>
  </r>
  <r>
    <x v="55"/>
    <x v="20"/>
    <x v="5"/>
    <x v="5"/>
    <x v="0"/>
    <x v="28"/>
    <x v="33"/>
    <x v="45"/>
    <x v="1486"/>
    <x v="0"/>
    <x v="55"/>
    <x v="2"/>
  </r>
  <r>
    <x v="55"/>
    <x v="1"/>
    <x v="1"/>
    <x v="1"/>
    <x v="0"/>
    <x v="28"/>
    <x v="1"/>
    <x v="1"/>
    <x v="1"/>
    <x v="408"/>
    <x v="55"/>
    <x v="2"/>
  </r>
  <r>
    <x v="55"/>
    <x v="112"/>
    <x v="2"/>
    <x v="2"/>
    <x v="0"/>
    <x v="29"/>
    <x v="33"/>
    <x v="209"/>
    <x v="1487"/>
    <x v="0"/>
    <x v="55"/>
    <x v="2"/>
  </r>
  <r>
    <x v="55"/>
    <x v="36"/>
    <x v="6"/>
    <x v="6"/>
    <x v="0"/>
    <x v="29"/>
    <x v="33"/>
    <x v="94"/>
    <x v="1488"/>
    <x v="0"/>
    <x v="55"/>
    <x v="2"/>
  </r>
  <r>
    <x v="55"/>
    <x v="71"/>
    <x v="6"/>
    <x v="6"/>
    <x v="0"/>
    <x v="29"/>
    <x v="33"/>
    <x v="37"/>
    <x v="1489"/>
    <x v="0"/>
    <x v="55"/>
    <x v="2"/>
  </r>
  <r>
    <x v="55"/>
    <x v="15"/>
    <x v="6"/>
    <x v="6"/>
    <x v="0"/>
    <x v="29"/>
    <x v="33"/>
    <x v="216"/>
    <x v="1490"/>
    <x v="0"/>
    <x v="55"/>
    <x v="2"/>
  </r>
  <r>
    <x v="55"/>
    <x v="27"/>
    <x v="3"/>
    <x v="3"/>
    <x v="0"/>
    <x v="29"/>
    <x v="33"/>
    <x v="43"/>
    <x v="1491"/>
    <x v="0"/>
    <x v="55"/>
    <x v="2"/>
  </r>
  <r>
    <x v="55"/>
    <x v="18"/>
    <x v="3"/>
    <x v="3"/>
    <x v="0"/>
    <x v="29"/>
    <x v="33"/>
    <x v="219"/>
    <x v="1492"/>
    <x v="0"/>
    <x v="55"/>
    <x v="2"/>
  </r>
  <r>
    <x v="55"/>
    <x v="44"/>
    <x v="3"/>
    <x v="3"/>
    <x v="0"/>
    <x v="29"/>
    <x v="33"/>
    <x v="191"/>
    <x v="876"/>
    <x v="0"/>
    <x v="55"/>
    <x v="2"/>
  </r>
  <r>
    <x v="55"/>
    <x v="132"/>
    <x v="4"/>
    <x v="4"/>
    <x v="0"/>
    <x v="29"/>
    <x v="33"/>
    <x v="95"/>
    <x v="1493"/>
    <x v="0"/>
    <x v="55"/>
    <x v="2"/>
  </r>
  <r>
    <x v="55"/>
    <x v="154"/>
    <x v="4"/>
    <x v="4"/>
    <x v="0"/>
    <x v="29"/>
    <x v="33"/>
    <x v="143"/>
    <x v="1494"/>
    <x v="0"/>
    <x v="55"/>
    <x v="2"/>
  </r>
  <r>
    <x v="55"/>
    <x v="77"/>
    <x v="5"/>
    <x v="5"/>
    <x v="0"/>
    <x v="29"/>
    <x v="33"/>
    <x v="156"/>
    <x v="1495"/>
    <x v="0"/>
    <x v="55"/>
    <x v="2"/>
  </r>
  <r>
    <x v="55"/>
    <x v="98"/>
    <x v="1"/>
    <x v="1"/>
    <x v="0"/>
    <x v="29"/>
    <x v="32"/>
    <x v="198"/>
    <x v="1496"/>
    <x v="0"/>
    <x v="55"/>
    <x v="2"/>
  </r>
  <r>
    <x v="55"/>
    <x v="1"/>
    <x v="1"/>
    <x v="1"/>
    <x v="0"/>
    <x v="29"/>
    <x v="1"/>
    <x v="1"/>
    <x v="1"/>
    <x v="409"/>
    <x v="55"/>
    <x v="2"/>
  </r>
  <r>
    <x v="55"/>
    <x v="84"/>
    <x v="2"/>
    <x v="2"/>
    <x v="0"/>
    <x v="16"/>
    <x v="33"/>
    <x v="203"/>
    <x v="1497"/>
    <x v="0"/>
    <x v="55"/>
    <x v="2"/>
  </r>
  <r>
    <x v="55"/>
    <x v="142"/>
    <x v="0"/>
    <x v="0"/>
    <x v="0"/>
    <x v="16"/>
    <x v="33"/>
    <x v="119"/>
    <x v="1498"/>
    <x v="0"/>
    <x v="55"/>
    <x v="2"/>
  </r>
  <r>
    <x v="55"/>
    <x v="1"/>
    <x v="1"/>
    <x v="1"/>
    <x v="0"/>
    <x v="16"/>
    <x v="1"/>
    <x v="1"/>
    <x v="1"/>
    <x v="410"/>
    <x v="55"/>
    <x v="2"/>
  </r>
  <r>
    <x v="55"/>
    <x v="133"/>
    <x v="2"/>
    <x v="2"/>
    <x v="0"/>
    <x v="30"/>
    <x v="32"/>
    <x v="254"/>
    <x v="1499"/>
    <x v="0"/>
    <x v="55"/>
    <x v="2"/>
  </r>
  <r>
    <x v="55"/>
    <x v="86"/>
    <x v="6"/>
    <x v="6"/>
    <x v="0"/>
    <x v="30"/>
    <x v="32"/>
    <x v="224"/>
    <x v="1500"/>
    <x v="0"/>
    <x v="55"/>
    <x v="2"/>
  </r>
  <r>
    <x v="55"/>
    <x v="108"/>
    <x v="3"/>
    <x v="3"/>
    <x v="0"/>
    <x v="30"/>
    <x v="32"/>
    <x v="63"/>
    <x v="1501"/>
    <x v="0"/>
    <x v="55"/>
    <x v="2"/>
  </r>
  <r>
    <x v="55"/>
    <x v="68"/>
    <x v="4"/>
    <x v="4"/>
    <x v="0"/>
    <x v="30"/>
    <x v="32"/>
    <x v="222"/>
    <x v="1502"/>
    <x v="0"/>
    <x v="55"/>
    <x v="2"/>
  </r>
  <r>
    <x v="55"/>
    <x v="50"/>
    <x v="4"/>
    <x v="4"/>
    <x v="0"/>
    <x v="30"/>
    <x v="32"/>
    <x v="77"/>
    <x v="1215"/>
    <x v="0"/>
    <x v="55"/>
    <x v="2"/>
  </r>
  <r>
    <x v="55"/>
    <x v="115"/>
    <x v="5"/>
    <x v="5"/>
    <x v="0"/>
    <x v="30"/>
    <x v="32"/>
    <x v="213"/>
    <x v="1503"/>
    <x v="0"/>
    <x v="55"/>
    <x v="2"/>
  </r>
  <r>
    <x v="55"/>
    <x v="153"/>
    <x v="5"/>
    <x v="5"/>
    <x v="0"/>
    <x v="30"/>
    <x v="32"/>
    <x v="157"/>
    <x v="1504"/>
    <x v="0"/>
    <x v="55"/>
    <x v="2"/>
  </r>
  <r>
    <x v="55"/>
    <x v="40"/>
    <x v="1"/>
    <x v="1"/>
    <x v="0"/>
    <x v="30"/>
    <x v="32"/>
    <x v="125"/>
    <x v="1505"/>
    <x v="0"/>
    <x v="55"/>
    <x v="2"/>
  </r>
  <r>
    <x v="55"/>
    <x v="1"/>
    <x v="1"/>
    <x v="1"/>
    <x v="0"/>
    <x v="30"/>
    <x v="1"/>
    <x v="1"/>
    <x v="1"/>
    <x v="411"/>
    <x v="55"/>
    <x v="2"/>
  </r>
  <r>
    <x v="55"/>
    <x v="144"/>
    <x v="2"/>
    <x v="2"/>
    <x v="0"/>
    <x v="17"/>
    <x v="32"/>
    <x v="162"/>
    <x v="1506"/>
    <x v="0"/>
    <x v="55"/>
    <x v="2"/>
  </r>
  <r>
    <x v="55"/>
    <x v="71"/>
    <x v="6"/>
    <x v="6"/>
    <x v="0"/>
    <x v="17"/>
    <x v="32"/>
    <x v="37"/>
    <x v="1507"/>
    <x v="0"/>
    <x v="55"/>
    <x v="2"/>
  </r>
  <r>
    <x v="55"/>
    <x v="21"/>
    <x v="6"/>
    <x v="6"/>
    <x v="0"/>
    <x v="17"/>
    <x v="32"/>
    <x v="70"/>
    <x v="1508"/>
    <x v="0"/>
    <x v="55"/>
    <x v="2"/>
  </r>
  <r>
    <x v="55"/>
    <x v="23"/>
    <x v="3"/>
    <x v="3"/>
    <x v="0"/>
    <x v="17"/>
    <x v="32"/>
    <x v="221"/>
    <x v="1509"/>
    <x v="0"/>
    <x v="55"/>
    <x v="2"/>
  </r>
  <r>
    <x v="55"/>
    <x v="50"/>
    <x v="4"/>
    <x v="4"/>
    <x v="0"/>
    <x v="17"/>
    <x v="32"/>
    <x v="77"/>
    <x v="1510"/>
    <x v="0"/>
    <x v="55"/>
    <x v="2"/>
  </r>
  <r>
    <x v="55"/>
    <x v="50"/>
    <x v="4"/>
    <x v="4"/>
    <x v="0"/>
    <x v="17"/>
    <x v="33"/>
    <x v="77"/>
    <x v="1511"/>
    <x v="0"/>
    <x v="55"/>
    <x v="2"/>
  </r>
  <r>
    <x v="55"/>
    <x v="89"/>
    <x v="4"/>
    <x v="4"/>
    <x v="0"/>
    <x v="17"/>
    <x v="32"/>
    <x v="154"/>
    <x v="1512"/>
    <x v="0"/>
    <x v="55"/>
    <x v="2"/>
  </r>
  <r>
    <x v="55"/>
    <x v="0"/>
    <x v="0"/>
    <x v="0"/>
    <x v="0"/>
    <x v="17"/>
    <x v="32"/>
    <x v="197"/>
    <x v="1513"/>
    <x v="0"/>
    <x v="55"/>
    <x v="2"/>
  </r>
  <r>
    <x v="55"/>
    <x v="46"/>
    <x v="0"/>
    <x v="0"/>
    <x v="0"/>
    <x v="17"/>
    <x v="32"/>
    <x v="155"/>
    <x v="1514"/>
    <x v="0"/>
    <x v="55"/>
    <x v="2"/>
  </r>
  <r>
    <x v="55"/>
    <x v="13"/>
    <x v="5"/>
    <x v="5"/>
    <x v="0"/>
    <x v="17"/>
    <x v="32"/>
    <x v="120"/>
    <x v="1515"/>
    <x v="0"/>
    <x v="55"/>
    <x v="2"/>
  </r>
  <r>
    <x v="55"/>
    <x v="141"/>
    <x v="5"/>
    <x v="5"/>
    <x v="0"/>
    <x v="17"/>
    <x v="32"/>
    <x v="185"/>
    <x v="1516"/>
    <x v="0"/>
    <x v="55"/>
    <x v="2"/>
  </r>
  <r>
    <x v="55"/>
    <x v="155"/>
    <x v="1"/>
    <x v="1"/>
    <x v="0"/>
    <x v="17"/>
    <x v="32"/>
    <x v="145"/>
    <x v="1517"/>
    <x v="0"/>
    <x v="55"/>
    <x v="2"/>
  </r>
  <r>
    <x v="55"/>
    <x v="98"/>
    <x v="1"/>
    <x v="1"/>
    <x v="0"/>
    <x v="17"/>
    <x v="32"/>
    <x v="198"/>
    <x v="1518"/>
    <x v="0"/>
    <x v="55"/>
    <x v="2"/>
  </r>
  <r>
    <x v="55"/>
    <x v="1"/>
    <x v="1"/>
    <x v="1"/>
    <x v="0"/>
    <x v="17"/>
    <x v="1"/>
    <x v="1"/>
    <x v="1"/>
    <x v="412"/>
    <x v="55"/>
    <x v="2"/>
  </r>
  <r>
    <x v="55"/>
    <x v="1"/>
    <x v="1"/>
    <x v="1"/>
    <x v="0"/>
    <x v="31"/>
    <x v="1"/>
    <x v="1"/>
    <x v="1"/>
    <x v="413"/>
    <x v="55"/>
    <x v="2"/>
  </r>
  <r>
    <x v="55"/>
    <x v="85"/>
    <x v="2"/>
    <x v="2"/>
    <x v="0"/>
    <x v="32"/>
    <x v="32"/>
    <x v="161"/>
    <x v="1519"/>
    <x v="0"/>
    <x v="55"/>
    <x v="2"/>
  </r>
  <r>
    <x v="55"/>
    <x v="17"/>
    <x v="2"/>
    <x v="2"/>
    <x v="0"/>
    <x v="32"/>
    <x v="33"/>
    <x v="150"/>
    <x v="136"/>
    <x v="0"/>
    <x v="55"/>
    <x v="2"/>
  </r>
  <r>
    <x v="55"/>
    <x v="102"/>
    <x v="6"/>
    <x v="6"/>
    <x v="0"/>
    <x v="32"/>
    <x v="32"/>
    <x v="141"/>
    <x v="1520"/>
    <x v="0"/>
    <x v="55"/>
    <x v="2"/>
  </r>
  <r>
    <x v="55"/>
    <x v="21"/>
    <x v="6"/>
    <x v="6"/>
    <x v="0"/>
    <x v="32"/>
    <x v="32"/>
    <x v="70"/>
    <x v="1521"/>
    <x v="0"/>
    <x v="55"/>
    <x v="2"/>
  </r>
  <r>
    <x v="55"/>
    <x v="23"/>
    <x v="3"/>
    <x v="3"/>
    <x v="0"/>
    <x v="32"/>
    <x v="32"/>
    <x v="221"/>
    <x v="1505"/>
    <x v="0"/>
    <x v="55"/>
    <x v="2"/>
  </r>
  <r>
    <x v="55"/>
    <x v="99"/>
    <x v="3"/>
    <x v="3"/>
    <x v="0"/>
    <x v="32"/>
    <x v="33"/>
    <x v="116"/>
    <x v="1522"/>
    <x v="0"/>
    <x v="55"/>
    <x v="2"/>
  </r>
  <r>
    <x v="55"/>
    <x v="1"/>
    <x v="1"/>
    <x v="1"/>
    <x v="0"/>
    <x v="32"/>
    <x v="1"/>
    <x v="1"/>
    <x v="1"/>
    <x v="414"/>
    <x v="55"/>
    <x v="2"/>
  </r>
  <r>
    <x v="55"/>
    <x v="156"/>
    <x v="4"/>
    <x v="4"/>
    <x v="0"/>
    <x v="33"/>
    <x v="32"/>
    <x v="146"/>
    <x v="1523"/>
    <x v="0"/>
    <x v="55"/>
    <x v="2"/>
  </r>
  <r>
    <x v="55"/>
    <x v="98"/>
    <x v="1"/>
    <x v="1"/>
    <x v="0"/>
    <x v="33"/>
    <x v="33"/>
    <x v="198"/>
    <x v="899"/>
    <x v="0"/>
    <x v="55"/>
    <x v="2"/>
  </r>
  <r>
    <x v="55"/>
    <x v="1"/>
    <x v="1"/>
    <x v="1"/>
    <x v="0"/>
    <x v="33"/>
    <x v="1"/>
    <x v="1"/>
    <x v="1"/>
    <x v="415"/>
    <x v="55"/>
    <x v="2"/>
  </r>
  <r>
    <x v="55"/>
    <x v="111"/>
    <x v="2"/>
    <x v="2"/>
    <x v="0"/>
    <x v="18"/>
    <x v="33"/>
    <x v="75"/>
    <x v="736"/>
    <x v="0"/>
    <x v="55"/>
    <x v="2"/>
  </r>
  <r>
    <x v="55"/>
    <x v="60"/>
    <x v="3"/>
    <x v="3"/>
    <x v="0"/>
    <x v="18"/>
    <x v="33"/>
    <x v="57"/>
    <x v="585"/>
    <x v="0"/>
    <x v="55"/>
    <x v="2"/>
  </r>
  <r>
    <x v="55"/>
    <x v="161"/>
    <x v="1"/>
    <x v="1"/>
    <x v="0"/>
    <x v="18"/>
    <x v="33"/>
    <x v="186"/>
    <x v="1524"/>
    <x v="0"/>
    <x v="55"/>
    <x v="2"/>
  </r>
  <r>
    <x v="55"/>
    <x v="1"/>
    <x v="1"/>
    <x v="1"/>
    <x v="0"/>
    <x v="18"/>
    <x v="1"/>
    <x v="1"/>
    <x v="1"/>
    <x v="416"/>
    <x v="55"/>
    <x v="2"/>
  </r>
  <r>
    <x v="56"/>
    <x v="160"/>
    <x v="0"/>
    <x v="0"/>
    <x v="0"/>
    <x v="2"/>
    <x v="32"/>
    <x v="179"/>
    <x v="1525"/>
    <x v="0"/>
    <x v="56"/>
    <x v="2"/>
  </r>
  <r>
    <x v="56"/>
    <x v="1"/>
    <x v="1"/>
    <x v="1"/>
    <x v="0"/>
    <x v="2"/>
    <x v="1"/>
    <x v="1"/>
    <x v="1"/>
    <x v="417"/>
    <x v="56"/>
    <x v="2"/>
  </r>
  <r>
    <x v="56"/>
    <x v="47"/>
    <x v="2"/>
    <x v="2"/>
    <x v="0"/>
    <x v="0"/>
    <x v="33"/>
    <x v="68"/>
    <x v="874"/>
    <x v="0"/>
    <x v="56"/>
    <x v="2"/>
  </r>
  <r>
    <x v="56"/>
    <x v="144"/>
    <x v="2"/>
    <x v="2"/>
    <x v="0"/>
    <x v="0"/>
    <x v="33"/>
    <x v="162"/>
    <x v="759"/>
    <x v="0"/>
    <x v="56"/>
    <x v="2"/>
  </r>
  <r>
    <x v="56"/>
    <x v="65"/>
    <x v="6"/>
    <x v="6"/>
    <x v="0"/>
    <x v="0"/>
    <x v="33"/>
    <x v="190"/>
    <x v="759"/>
    <x v="0"/>
    <x v="56"/>
    <x v="2"/>
  </r>
  <r>
    <x v="56"/>
    <x v="96"/>
    <x v="6"/>
    <x v="6"/>
    <x v="0"/>
    <x v="0"/>
    <x v="33"/>
    <x v="165"/>
    <x v="759"/>
    <x v="0"/>
    <x v="56"/>
    <x v="2"/>
  </r>
  <r>
    <x v="56"/>
    <x v="99"/>
    <x v="3"/>
    <x v="3"/>
    <x v="0"/>
    <x v="0"/>
    <x v="33"/>
    <x v="116"/>
    <x v="759"/>
    <x v="0"/>
    <x v="56"/>
    <x v="2"/>
  </r>
  <r>
    <x v="56"/>
    <x v="132"/>
    <x v="4"/>
    <x v="4"/>
    <x v="0"/>
    <x v="0"/>
    <x v="33"/>
    <x v="95"/>
    <x v="759"/>
    <x v="0"/>
    <x v="56"/>
    <x v="2"/>
  </r>
  <r>
    <x v="56"/>
    <x v="154"/>
    <x v="4"/>
    <x v="4"/>
    <x v="0"/>
    <x v="0"/>
    <x v="33"/>
    <x v="143"/>
    <x v="765"/>
    <x v="0"/>
    <x v="56"/>
    <x v="2"/>
  </r>
  <r>
    <x v="56"/>
    <x v="31"/>
    <x v="4"/>
    <x v="4"/>
    <x v="0"/>
    <x v="0"/>
    <x v="33"/>
    <x v="72"/>
    <x v="874"/>
    <x v="0"/>
    <x v="56"/>
    <x v="2"/>
  </r>
  <r>
    <x v="56"/>
    <x v="57"/>
    <x v="0"/>
    <x v="0"/>
    <x v="0"/>
    <x v="0"/>
    <x v="33"/>
    <x v="44"/>
    <x v="874"/>
    <x v="0"/>
    <x v="56"/>
    <x v="2"/>
  </r>
  <r>
    <x v="56"/>
    <x v="45"/>
    <x v="0"/>
    <x v="0"/>
    <x v="0"/>
    <x v="0"/>
    <x v="33"/>
    <x v="180"/>
    <x v="1182"/>
    <x v="0"/>
    <x v="56"/>
    <x v="2"/>
  </r>
  <r>
    <x v="56"/>
    <x v="92"/>
    <x v="0"/>
    <x v="0"/>
    <x v="0"/>
    <x v="0"/>
    <x v="33"/>
    <x v="109"/>
    <x v="874"/>
    <x v="0"/>
    <x v="56"/>
    <x v="2"/>
  </r>
  <r>
    <x v="56"/>
    <x v="136"/>
    <x v="0"/>
    <x v="0"/>
    <x v="0"/>
    <x v="0"/>
    <x v="33"/>
    <x v="100"/>
    <x v="146"/>
    <x v="0"/>
    <x v="56"/>
    <x v="2"/>
  </r>
  <r>
    <x v="56"/>
    <x v="97"/>
    <x v="5"/>
    <x v="5"/>
    <x v="0"/>
    <x v="0"/>
    <x v="33"/>
    <x v="183"/>
    <x v="1132"/>
    <x v="0"/>
    <x v="56"/>
    <x v="2"/>
  </r>
  <r>
    <x v="56"/>
    <x v="77"/>
    <x v="5"/>
    <x v="5"/>
    <x v="0"/>
    <x v="0"/>
    <x v="33"/>
    <x v="156"/>
    <x v="759"/>
    <x v="0"/>
    <x v="56"/>
    <x v="2"/>
  </r>
  <r>
    <x v="56"/>
    <x v="139"/>
    <x v="5"/>
    <x v="5"/>
    <x v="0"/>
    <x v="0"/>
    <x v="33"/>
    <x v="110"/>
    <x v="759"/>
    <x v="0"/>
    <x v="56"/>
    <x v="2"/>
  </r>
  <r>
    <x v="56"/>
    <x v="63"/>
    <x v="5"/>
    <x v="5"/>
    <x v="0"/>
    <x v="0"/>
    <x v="33"/>
    <x v="111"/>
    <x v="874"/>
    <x v="0"/>
    <x v="56"/>
    <x v="2"/>
  </r>
  <r>
    <x v="56"/>
    <x v="40"/>
    <x v="1"/>
    <x v="1"/>
    <x v="0"/>
    <x v="0"/>
    <x v="33"/>
    <x v="125"/>
    <x v="146"/>
    <x v="0"/>
    <x v="56"/>
    <x v="2"/>
  </r>
  <r>
    <x v="56"/>
    <x v="42"/>
    <x v="1"/>
    <x v="1"/>
    <x v="0"/>
    <x v="0"/>
    <x v="33"/>
    <x v="167"/>
    <x v="765"/>
    <x v="0"/>
    <x v="56"/>
    <x v="2"/>
  </r>
  <r>
    <x v="56"/>
    <x v="101"/>
    <x v="1"/>
    <x v="1"/>
    <x v="0"/>
    <x v="0"/>
    <x v="33"/>
    <x v="207"/>
    <x v="874"/>
    <x v="0"/>
    <x v="56"/>
    <x v="2"/>
  </r>
  <r>
    <x v="56"/>
    <x v="152"/>
    <x v="1"/>
    <x v="1"/>
    <x v="0"/>
    <x v="0"/>
    <x v="33"/>
    <x v="194"/>
    <x v="874"/>
    <x v="0"/>
    <x v="56"/>
    <x v="2"/>
  </r>
  <r>
    <x v="56"/>
    <x v="1"/>
    <x v="1"/>
    <x v="1"/>
    <x v="0"/>
    <x v="0"/>
    <x v="1"/>
    <x v="1"/>
    <x v="1"/>
    <x v="418"/>
    <x v="56"/>
    <x v="2"/>
  </r>
  <r>
    <x v="56"/>
    <x v="102"/>
    <x v="6"/>
    <x v="6"/>
    <x v="0"/>
    <x v="1"/>
    <x v="33"/>
    <x v="141"/>
    <x v="874"/>
    <x v="0"/>
    <x v="56"/>
    <x v="2"/>
  </r>
  <r>
    <x v="56"/>
    <x v="96"/>
    <x v="6"/>
    <x v="6"/>
    <x v="0"/>
    <x v="1"/>
    <x v="33"/>
    <x v="165"/>
    <x v="874"/>
    <x v="0"/>
    <x v="56"/>
    <x v="2"/>
  </r>
  <r>
    <x v="56"/>
    <x v="30"/>
    <x v="4"/>
    <x v="4"/>
    <x v="0"/>
    <x v="1"/>
    <x v="33"/>
    <x v="159"/>
    <x v="874"/>
    <x v="0"/>
    <x v="56"/>
    <x v="2"/>
  </r>
  <r>
    <x v="56"/>
    <x v="31"/>
    <x v="4"/>
    <x v="4"/>
    <x v="0"/>
    <x v="1"/>
    <x v="33"/>
    <x v="72"/>
    <x v="874"/>
    <x v="0"/>
    <x v="56"/>
    <x v="2"/>
  </r>
  <r>
    <x v="56"/>
    <x v="92"/>
    <x v="0"/>
    <x v="0"/>
    <x v="0"/>
    <x v="1"/>
    <x v="33"/>
    <x v="109"/>
    <x v="874"/>
    <x v="0"/>
    <x v="56"/>
    <x v="2"/>
  </r>
  <r>
    <x v="56"/>
    <x v="136"/>
    <x v="0"/>
    <x v="0"/>
    <x v="0"/>
    <x v="1"/>
    <x v="33"/>
    <x v="100"/>
    <x v="874"/>
    <x v="0"/>
    <x v="56"/>
    <x v="2"/>
  </r>
  <r>
    <x v="56"/>
    <x v="76"/>
    <x v="5"/>
    <x v="5"/>
    <x v="0"/>
    <x v="1"/>
    <x v="33"/>
    <x v="182"/>
    <x v="874"/>
    <x v="0"/>
    <x v="56"/>
    <x v="2"/>
  </r>
  <r>
    <x v="56"/>
    <x v="95"/>
    <x v="1"/>
    <x v="1"/>
    <x v="0"/>
    <x v="1"/>
    <x v="33"/>
    <x v="97"/>
    <x v="759"/>
    <x v="0"/>
    <x v="56"/>
    <x v="2"/>
  </r>
  <r>
    <x v="56"/>
    <x v="101"/>
    <x v="1"/>
    <x v="1"/>
    <x v="0"/>
    <x v="1"/>
    <x v="33"/>
    <x v="207"/>
    <x v="874"/>
    <x v="0"/>
    <x v="56"/>
    <x v="2"/>
  </r>
  <r>
    <x v="56"/>
    <x v="1"/>
    <x v="1"/>
    <x v="1"/>
    <x v="0"/>
    <x v="1"/>
    <x v="1"/>
    <x v="1"/>
    <x v="1"/>
    <x v="365"/>
    <x v="56"/>
    <x v="2"/>
  </r>
  <r>
    <x v="57"/>
    <x v="144"/>
    <x v="2"/>
    <x v="2"/>
    <x v="0"/>
    <x v="2"/>
    <x v="33"/>
    <x v="162"/>
    <x v="874"/>
    <x v="0"/>
    <x v="57"/>
    <x v="2"/>
  </r>
  <r>
    <x v="57"/>
    <x v="116"/>
    <x v="0"/>
    <x v="0"/>
    <x v="0"/>
    <x v="2"/>
    <x v="33"/>
    <x v="64"/>
    <x v="874"/>
    <x v="0"/>
    <x v="57"/>
    <x v="2"/>
  </r>
  <r>
    <x v="57"/>
    <x v="1"/>
    <x v="1"/>
    <x v="1"/>
    <x v="0"/>
    <x v="2"/>
    <x v="1"/>
    <x v="1"/>
    <x v="1"/>
    <x v="349"/>
    <x v="57"/>
    <x v="2"/>
  </r>
  <r>
    <x v="57"/>
    <x v="70"/>
    <x v="2"/>
    <x v="2"/>
    <x v="0"/>
    <x v="0"/>
    <x v="33"/>
    <x v="36"/>
    <x v="934"/>
    <x v="0"/>
    <x v="57"/>
    <x v="2"/>
  </r>
  <r>
    <x v="57"/>
    <x v="16"/>
    <x v="2"/>
    <x v="2"/>
    <x v="0"/>
    <x v="0"/>
    <x v="33"/>
    <x v="93"/>
    <x v="759"/>
    <x v="0"/>
    <x v="57"/>
    <x v="2"/>
  </r>
  <r>
    <x v="57"/>
    <x v="47"/>
    <x v="2"/>
    <x v="2"/>
    <x v="0"/>
    <x v="0"/>
    <x v="33"/>
    <x v="68"/>
    <x v="759"/>
    <x v="0"/>
    <x v="57"/>
    <x v="2"/>
  </r>
  <r>
    <x v="57"/>
    <x v="118"/>
    <x v="2"/>
    <x v="2"/>
    <x v="0"/>
    <x v="0"/>
    <x v="33"/>
    <x v="69"/>
    <x v="899"/>
    <x v="0"/>
    <x v="57"/>
    <x v="2"/>
  </r>
  <r>
    <x v="57"/>
    <x v="107"/>
    <x v="2"/>
    <x v="2"/>
    <x v="0"/>
    <x v="0"/>
    <x v="33"/>
    <x v="158"/>
    <x v="874"/>
    <x v="0"/>
    <x v="57"/>
    <x v="2"/>
  </r>
  <r>
    <x v="57"/>
    <x v="144"/>
    <x v="2"/>
    <x v="2"/>
    <x v="0"/>
    <x v="0"/>
    <x v="33"/>
    <x v="162"/>
    <x v="859"/>
    <x v="0"/>
    <x v="57"/>
    <x v="2"/>
  </r>
  <r>
    <x v="57"/>
    <x v="84"/>
    <x v="2"/>
    <x v="2"/>
    <x v="0"/>
    <x v="0"/>
    <x v="33"/>
    <x v="203"/>
    <x v="759"/>
    <x v="0"/>
    <x v="57"/>
    <x v="2"/>
  </r>
  <r>
    <x v="57"/>
    <x v="2"/>
    <x v="2"/>
    <x v="2"/>
    <x v="0"/>
    <x v="0"/>
    <x v="33"/>
    <x v="140"/>
    <x v="759"/>
    <x v="0"/>
    <x v="57"/>
    <x v="2"/>
  </r>
  <r>
    <x v="57"/>
    <x v="110"/>
    <x v="2"/>
    <x v="2"/>
    <x v="0"/>
    <x v="0"/>
    <x v="33"/>
    <x v="171"/>
    <x v="146"/>
    <x v="0"/>
    <x v="57"/>
    <x v="2"/>
  </r>
  <r>
    <x v="57"/>
    <x v="129"/>
    <x v="2"/>
    <x v="2"/>
    <x v="0"/>
    <x v="0"/>
    <x v="33"/>
    <x v="204"/>
    <x v="146"/>
    <x v="0"/>
    <x v="57"/>
    <x v="2"/>
  </r>
  <r>
    <x v="57"/>
    <x v="111"/>
    <x v="2"/>
    <x v="2"/>
    <x v="0"/>
    <x v="0"/>
    <x v="33"/>
    <x v="75"/>
    <x v="874"/>
    <x v="0"/>
    <x v="57"/>
    <x v="2"/>
  </r>
  <r>
    <x v="57"/>
    <x v="146"/>
    <x v="6"/>
    <x v="6"/>
    <x v="0"/>
    <x v="0"/>
    <x v="33"/>
    <x v="172"/>
    <x v="934"/>
    <x v="0"/>
    <x v="57"/>
    <x v="2"/>
  </r>
  <r>
    <x v="57"/>
    <x v="65"/>
    <x v="6"/>
    <x v="6"/>
    <x v="0"/>
    <x v="0"/>
    <x v="33"/>
    <x v="190"/>
    <x v="874"/>
    <x v="0"/>
    <x v="57"/>
    <x v="2"/>
  </r>
  <r>
    <x v="57"/>
    <x v="36"/>
    <x v="6"/>
    <x v="6"/>
    <x v="0"/>
    <x v="0"/>
    <x v="33"/>
    <x v="94"/>
    <x v="146"/>
    <x v="0"/>
    <x v="57"/>
    <x v="2"/>
  </r>
  <r>
    <x v="57"/>
    <x v="87"/>
    <x v="6"/>
    <x v="6"/>
    <x v="0"/>
    <x v="0"/>
    <x v="33"/>
    <x v="189"/>
    <x v="146"/>
    <x v="0"/>
    <x v="57"/>
    <x v="2"/>
  </r>
  <r>
    <x v="57"/>
    <x v="71"/>
    <x v="6"/>
    <x v="6"/>
    <x v="0"/>
    <x v="0"/>
    <x v="33"/>
    <x v="37"/>
    <x v="759"/>
    <x v="0"/>
    <x v="57"/>
    <x v="2"/>
  </r>
  <r>
    <x v="57"/>
    <x v="163"/>
    <x v="6"/>
    <x v="6"/>
    <x v="0"/>
    <x v="0"/>
    <x v="33"/>
    <x v="195"/>
    <x v="759"/>
    <x v="0"/>
    <x v="57"/>
    <x v="2"/>
  </r>
  <r>
    <x v="57"/>
    <x v="169"/>
    <x v="6"/>
    <x v="6"/>
    <x v="0"/>
    <x v="0"/>
    <x v="33"/>
    <x v="249"/>
    <x v="934"/>
    <x v="0"/>
    <x v="57"/>
    <x v="2"/>
  </r>
  <r>
    <x v="57"/>
    <x v="134"/>
    <x v="6"/>
    <x v="6"/>
    <x v="0"/>
    <x v="0"/>
    <x v="33"/>
    <x v="226"/>
    <x v="899"/>
    <x v="0"/>
    <x v="57"/>
    <x v="2"/>
  </r>
  <r>
    <x v="57"/>
    <x v="11"/>
    <x v="6"/>
    <x v="6"/>
    <x v="0"/>
    <x v="0"/>
    <x v="33"/>
    <x v="91"/>
    <x v="146"/>
    <x v="0"/>
    <x v="57"/>
    <x v="2"/>
  </r>
  <r>
    <x v="57"/>
    <x v="96"/>
    <x v="6"/>
    <x v="6"/>
    <x v="0"/>
    <x v="0"/>
    <x v="33"/>
    <x v="165"/>
    <x v="146"/>
    <x v="0"/>
    <x v="57"/>
    <x v="2"/>
  </r>
  <r>
    <x v="57"/>
    <x v="137"/>
    <x v="6"/>
    <x v="6"/>
    <x v="0"/>
    <x v="0"/>
    <x v="33"/>
    <x v="102"/>
    <x v="934"/>
    <x v="0"/>
    <x v="57"/>
    <x v="2"/>
  </r>
  <r>
    <x v="57"/>
    <x v="26"/>
    <x v="3"/>
    <x v="3"/>
    <x v="0"/>
    <x v="0"/>
    <x v="33"/>
    <x v="115"/>
    <x v="934"/>
    <x v="0"/>
    <x v="57"/>
    <x v="2"/>
  </r>
  <r>
    <x v="57"/>
    <x v="23"/>
    <x v="3"/>
    <x v="3"/>
    <x v="0"/>
    <x v="0"/>
    <x v="33"/>
    <x v="221"/>
    <x v="874"/>
    <x v="0"/>
    <x v="57"/>
    <x v="2"/>
  </r>
  <r>
    <x v="57"/>
    <x v="49"/>
    <x v="3"/>
    <x v="3"/>
    <x v="0"/>
    <x v="0"/>
    <x v="33"/>
    <x v="244"/>
    <x v="146"/>
    <x v="0"/>
    <x v="57"/>
    <x v="2"/>
  </r>
  <r>
    <x v="57"/>
    <x v="19"/>
    <x v="3"/>
    <x v="3"/>
    <x v="0"/>
    <x v="0"/>
    <x v="33"/>
    <x v="62"/>
    <x v="759"/>
    <x v="0"/>
    <x v="57"/>
    <x v="2"/>
  </r>
  <r>
    <x v="57"/>
    <x v="108"/>
    <x v="3"/>
    <x v="3"/>
    <x v="0"/>
    <x v="0"/>
    <x v="33"/>
    <x v="63"/>
    <x v="759"/>
    <x v="0"/>
    <x v="57"/>
    <x v="2"/>
  </r>
  <r>
    <x v="57"/>
    <x v="10"/>
    <x v="3"/>
    <x v="3"/>
    <x v="0"/>
    <x v="0"/>
    <x v="33"/>
    <x v="123"/>
    <x v="146"/>
    <x v="0"/>
    <x v="57"/>
    <x v="2"/>
  </r>
  <r>
    <x v="57"/>
    <x v="135"/>
    <x v="3"/>
    <x v="3"/>
    <x v="0"/>
    <x v="0"/>
    <x v="33"/>
    <x v="149"/>
    <x v="765"/>
    <x v="0"/>
    <x v="57"/>
    <x v="2"/>
  </r>
  <r>
    <x v="57"/>
    <x v="43"/>
    <x v="3"/>
    <x v="3"/>
    <x v="0"/>
    <x v="0"/>
    <x v="33"/>
    <x v="71"/>
    <x v="874"/>
    <x v="0"/>
    <x v="57"/>
    <x v="2"/>
  </r>
  <r>
    <x v="57"/>
    <x v="75"/>
    <x v="3"/>
    <x v="3"/>
    <x v="0"/>
    <x v="0"/>
    <x v="33"/>
    <x v="220"/>
    <x v="1215"/>
    <x v="0"/>
    <x v="57"/>
    <x v="2"/>
  </r>
  <r>
    <x v="57"/>
    <x v="148"/>
    <x v="3"/>
    <x v="3"/>
    <x v="0"/>
    <x v="0"/>
    <x v="33"/>
    <x v="174"/>
    <x v="874"/>
    <x v="0"/>
    <x v="57"/>
    <x v="2"/>
  </r>
  <r>
    <x v="57"/>
    <x v="79"/>
    <x v="3"/>
    <x v="3"/>
    <x v="0"/>
    <x v="0"/>
    <x v="33"/>
    <x v="142"/>
    <x v="759"/>
    <x v="0"/>
    <x v="57"/>
    <x v="2"/>
  </r>
  <r>
    <x v="57"/>
    <x v="56"/>
    <x v="3"/>
    <x v="3"/>
    <x v="0"/>
    <x v="0"/>
    <x v="33"/>
    <x v="153"/>
    <x v="765"/>
    <x v="0"/>
    <x v="57"/>
    <x v="2"/>
  </r>
  <r>
    <x v="57"/>
    <x v="99"/>
    <x v="3"/>
    <x v="3"/>
    <x v="0"/>
    <x v="0"/>
    <x v="33"/>
    <x v="116"/>
    <x v="759"/>
    <x v="0"/>
    <x v="57"/>
    <x v="2"/>
  </r>
  <r>
    <x v="57"/>
    <x v="44"/>
    <x v="3"/>
    <x v="3"/>
    <x v="0"/>
    <x v="0"/>
    <x v="33"/>
    <x v="191"/>
    <x v="874"/>
    <x v="0"/>
    <x v="57"/>
    <x v="2"/>
  </r>
  <r>
    <x v="57"/>
    <x v="131"/>
    <x v="3"/>
    <x v="3"/>
    <x v="0"/>
    <x v="0"/>
    <x v="33"/>
    <x v="163"/>
    <x v="759"/>
    <x v="0"/>
    <x v="57"/>
    <x v="2"/>
  </r>
  <r>
    <x v="57"/>
    <x v="81"/>
    <x v="4"/>
    <x v="4"/>
    <x v="0"/>
    <x v="0"/>
    <x v="33"/>
    <x v="175"/>
    <x v="1132"/>
    <x v="0"/>
    <x v="57"/>
    <x v="2"/>
  </r>
  <r>
    <x v="57"/>
    <x v="132"/>
    <x v="4"/>
    <x v="4"/>
    <x v="0"/>
    <x v="0"/>
    <x v="33"/>
    <x v="95"/>
    <x v="765"/>
    <x v="0"/>
    <x v="57"/>
    <x v="2"/>
  </r>
  <r>
    <x v="57"/>
    <x v="162"/>
    <x v="4"/>
    <x v="4"/>
    <x v="0"/>
    <x v="0"/>
    <x v="33"/>
    <x v="192"/>
    <x v="759"/>
    <x v="0"/>
    <x v="57"/>
    <x v="2"/>
  </r>
  <r>
    <x v="57"/>
    <x v="12"/>
    <x v="4"/>
    <x v="4"/>
    <x v="0"/>
    <x v="0"/>
    <x v="33"/>
    <x v="247"/>
    <x v="765"/>
    <x v="0"/>
    <x v="57"/>
    <x v="2"/>
  </r>
  <r>
    <x v="57"/>
    <x v="50"/>
    <x v="4"/>
    <x v="4"/>
    <x v="0"/>
    <x v="0"/>
    <x v="33"/>
    <x v="77"/>
    <x v="759"/>
    <x v="0"/>
    <x v="57"/>
    <x v="2"/>
  </r>
  <r>
    <x v="57"/>
    <x v="89"/>
    <x v="4"/>
    <x v="4"/>
    <x v="0"/>
    <x v="0"/>
    <x v="33"/>
    <x v="154"/>
    <x v="765"/>
    <x v="0"/>
    <x v="57"/>
    <x v="2"/>
  </r>
  <r>
    <x v="57"/>
    <x v="165"/>
    <x v="4"/>
    <x v="4"/>
    <x v="0"/>
    <x v="0"/>
    <x v="33"/>
    <x v="205"/>
    <x v="1182"/>
    <x v="0"/>
    <x v="57"/>
    <x v="2"/>
  </r>
  <r>
    <x v="57"/>
    <x v="62"/>
    <x v="4"/>
    <x v="4"/>
    <x v="0"/>
    <x v="0"/>
    <x v="33"/>
    <x v="176"/>
    <x v="146"/>
    <x v="0"/>
    <x v="57"/>
    <x v="2"/>
  </r>
  <r>
    <x v="57"/>
    <x v="38"/>
    <x v="4"/>
    <x v="4"/>
    <x v="0"/>
    <x v="0"/>
    <x v="33"/>
    <x v="106"/>
    <x v="874"/>
    <x v="0"/>
    <x v="57"/>
    <x v="2"/>
  </r>
  <r>
    <x v="57"/>
    <x v="31"/>
    <x v="4"/>
    <x v="4"/>
    <x v="0"/>
    <x v="0"/>
    <x v="33"/>
    <x v="72"/>
    <x v="874"/>
    <x v="0"/>
    <x v="57"/>
    <x v="2"/>
  </r>
  <r>
    <x v="57"/>
    <x v="78"/>
    <x v="4"/>
    <x v="4"/>
    <x v="0"/>
    <x v="0"/>
    <x v="33"/>
    <x v="160"/>
    <x v="146"/>
    <x v="0"/>
    <x v="57"/>
    <x v="2"/>
  </r>
  <r>
    <x v="57"/>
    <x v="90"/>
    <x v="0"/>
    <x v="0"/>
    <x v="0"/>
    <x v="0"/>
    <x v="33"/>
    <x v="79"/>
    <x v="759"/>
    <x v="0"/>
    <x v="57"/>
    <x v="2"/>
  </r>
  <r>
    <x v="57"/>
    <x v="116"/>
    <x v="0"/>
    <x v="0"/>
    <x v="0"/>
    <x v="0"/>
    <x v="33"/>
    <x v="64"/>
    <x v="952"/>
    <x v="0"/>
    <x v="57"/>
    <x v="2"/>
  </r>
  <r>
    <x v="57"/>
    <x v="119"/>
    <x v="0"/>
    <x v="0"/>
    <x v="0"/>
    <x v="0"/>
    <x v="33"/>
    <x v="96"/>
    <x v="1132"/>
    <x v="0"/>
    <x v="57"/>
    <x v="2"/>
  </r>
  <r>
    <x v="57"/>
    <x v="0"/>
    <x v="0"/>
    <x v="0"/>
    <x v="0"/>
    <x v="0"/>
    <x v="33"/>
    <x v="197"/>
    <x v="759"/>
    <x v="0"/>
    <x v="57"/>
    <x v="2"/>
  </r>
  <r>
    <x v="57"/>
    <x v="121"/>
    <x v="0"/>
    <x v="0"/>
    <x v="0"/>
    <x v="0"/>
    <x v="33"/>
    <x v="80"/>
    <x v="146"/>
    <x v="0"/>
    <x v="57"/>
    <x v="2"/>
  </r>
  <r>
    <x v="57"/>
    <x v="100"/>
    <x v="0"/>
    <x v="0"/>
    <x v="0"/>
    <x v="0"/>
    <x v="33"/>
    <x v="73"/>
    <x v="765"/>
    <x v="0"/>
    <x v="57"/>
    <x v="2"/>
  </r>
  <r>
    <x v="57"/>
    <x v="53"/>
    <x v="0"/>
    <x v="0"/>
    <x v="0"/>
    <x v="0"/>
    <x v="33"/>
    <x v="144"/>
    <x v="934"/>
    <x v="0"/>
    <x v="57"/>
    <x v="2"/>
  </r>
  <r>
    <x v="57"/>
    <x v="45"/>
    <x v="0"/>
    <x v="0"/>
    <x v="0"/>
    <x v="0"/>
    <x v="33"/>
    <x v="180"/>
    <x v="899"/>
    <x v="0"/>
    <x v="57"/>
    <x v="2"/>
  </r>
  <r>
    <x v="57"/>
    <x v="46"/>
    <x v="0"/>
    <x v="0"/>
    <x v="0"/>
    <x v="0"/>
    <x v="33"/>
    <x v="155"/>
    <x v="759"/>
    <x v="0"/>
    <x v="57"/>
    <x v="2"/>
  </r>
  <r>
    <x v="57"/>
    <x v="92"/>
    <x v="0"/>
    <x v="0"/>
    <x v="0"/>
    <x v="0"/>
    <x v="33"/>
    <x v="109"/>
    <x v="146"/>
    <x v="0"/>
    <x v="57"/>
    <x v="2"/>
  </r>
  <r>
    <x v="57"/>
    <x v="142"/>
    <x v="0"/>
    <x v="0"/>
    <x v="0"/>
    <x v="0"/>
    <x v="33"/>
    <x v="119"/>
    <x v="759"/>
    <x v="0"/>
    <x v="57"/>
    <x v="2"/>
  </r>
  <r>
    <x v="57"/>
    <x v="136"/>
    <x v="0"/>
    <x v="0"/>
    <x v="0"/>
    <x v="0"/>
    <x v="33"/>
    <x v="100"/>
    <x v="146"/>
    <x v="0"/>
    <x v="57"/>
    <x v="2"/>
  </r>
  <r>
    <x v="57"/>
    <x v="166"/>
    <x v="0"/>
    <x v="0"/>
    <x v="0"/>
    <x v="0"/>
    <x v="33"/>
    <x v="217"/>
    <x v="146"/>
    <x v="0"/>
    <x v="57"/>
    <x v="2"/>
  </r>
  <r>
    <x v="57"/>
    <x v="76"/>
    <x v="5"/>
    <x v="5"/>
    <x v="0"/>
    <x v="0"/>
    <x v="33"/>
    <x v="182"/>
    <x v="848"/>
    <x v="0"/>
    <x v="57"/>
    <x v="2"/>
  </r>
  <r>
    <x v="57"/>
    <x v="115"/>
    <x v="5"/>
    <x v="5"/>
    <x v="0"/>
    <x v="0"/>
    <x v="33"/>
    <x v="213"/>
    <x v="765"/>
    <x v="0"/>
    <x v="57"/>
    <x v="2"/>
  </r>
  <r>
    <x v="57"/>
    <x v="13"/>
    <x v="5"/>
    <x v="5"/>
    <x v="0"/>
    <x v="0"/>
    <x v="33"/>
    <x v="120"/>
    <x v="899"/>
    <x v="0"/>
    <x v="57"/>
    <x v="2"/>
  </r>
  <r>
    <x v="57"/>
    <x v="72"/>
    <x v="5"/>
    <x v="5"/>
    <x v="0"/>
    <x v="0"/>
    <x v="33"/>
    <x v="38"/>
    <x v="759"/>
    <x v="0"/>
    <x v="57"/>
    <x v="2"/>
  </r>
  <r>
    <x v="57"/>
    <x v="125"/>
    <x v="5"/>
    <x v="5"/>
    <x v="0"/>
    <x v="0"/>
    <x v="33"/>
    <x v="82"/>
    <x v="759"/>
    <x v="0"/>
    <x v="57"/>
    <x v="2"/>
  </r>
  <r>
    <x v="57"/>
    <x v="168"/>
    <x v="5"/>
    <x v="5"/>
    <x v="0"/>
    <x v="0"/>
    <x v="33"/>
    <x v="225"/>
    <x v="759"/>
    <x v="0"/>
    <x v="57"/>
    <x v="2"/>
  </r>
  <r>
    <x v="57"/>
    <x v="77"/>
    <x v="5"/>
    <x v="5"/>
    <x v="0"/>
    <x v="0"/>
    <x v="33"/>
    <x v="156"/>
    <x v="874"/>
    <x v="0"/>
    <x v="57"/>
    <x v="2"/>
  </r>
  <r>
    <x v="57"/>
    <x v="139"/>
    <x v="5"/>
    <x v="5"/>
    <x v="0"/>
    <x v="0"/>
    <x v="33"/>
    <x v="110"/>
    <x v="1215"/>
    <x v="0"/>
    <x v="57"/>
    <x v="2"/>
  </r>
  <r>
    <x v="57"/>
    <x v="63"/>
    <x v="5"/>
    <x v="5"/>
    <x v="0"/>
    <x v="0"/>
    <x v="33"/>
    <x v="111"/>
    <x v="146"/>
    <x v="0"/>
    <x v="57"/>
    <x v="2"/>
  </r>
  <r>
    <x v="57"/>
    <x v="141"/>
    <x v="5"/>
    <x v="5"/>
    <x v="0"/>
    <x v="0"/>
    <x v="33"/>
    <x v="185"/>
    <x v="874"/>
    <x v="0"/>
    <x v="57"/>
    <x v="2"/>
  </r>
  <r>
    <x v="57"/>
    <x v="123"/>
    <x v="5"/>
    <x v="5"/>
    <x v="0"/>
    <x v="0"/>
    <x v="33"/>
    <x v="74"/>
    <x v="759"/>
    <x v="0"/>
    <x v="57"/>
    <x v="2"/>
  </r>
  <r>
    <x v="57"/>
    <x v="54"/>
    <x v="5"/>
    <x v="5"/>
    <x v="0"/>
    <x v="0"/>
    <x v="33"/>
    <x v="246"/>
    <x v="146"/>
    <x v="0"/>
    <x v="57"/>
    <x v="2"/>
  </r>
  <r>
    <x v="57"/>
    <x v="150"/>
    <x v="5"/>
    <x v="5"/>
    <x v="0"/>
    <x v="0"/>
    <x v="33"/>
    <x v="214"/>
    <x v="759"/>
    <x v="0"/>
    <x v="57"/>
    <x v="2"/>
  </r>
  <r>
    <x v="57"/>
    <x v="20"/>
    <x v="5"/>
    <x v="5"/>
    <x v="0"/>
    <x v="0"/>
    <x v="33"/>
    <x v="45"/>
    <x v="146"/>
    <x v="0"/>
    <x v="57"/>
    <x v="2"/>
  </r>
  <r>
    <x v="57"/>
    <x v="40"/>
    <x v="1"/>
    <x v="1"/>
    <x v="0"/>
    <x v="0"/>
    <x v="33"/>
    <x v="125"/>
    <x v="1132"/>
    <x v="0"/>
    <x v="57"/>
    <x v="2"/>
  </r>
  <r>
    <x v="57"/>
    <x v="95"/>
    <x v="1"/>
    <x v="1"/>
    <x v="0"/>
    <x v="0"/>
    <x v="33"/>
    <x v="97"/>
    <x v="874"/>
    <x v="0"/>
    <x v="57"/>
    <x v="2"/>
  </r>
  <r>
    <x v="57"/>
    <x v="151"/>
    <x v="1"/>
    <x v="1"/>
    <x v="0"/>
    <x v="0"/>
    <x v="33"/>
    <x v="166"/>
    <x v="146"/>
    <x v="0"/>
    <x v="57"/>
    <x v="2"/>
  </r>
  <r>
    <x v="57"/>
    <x v="41"/>
    <x v="1"/>
    <x v="1"/>
    <x v="0"/>
    <x v="0"/>
    <x v="33"/>
    <x v="113"/>
    <x v="899"/>
    <x v="0"/>
    <x v="57"/>
    <x v="2"/>
  </r>
  <r>
    <x v="57"/>
    <x v="127"/>
    <x v="1"/>
    <x v="1"/>
    <x v="0"/>
    <x v="0"/>
    <x v="33"/>
    <x v="85"/>
    <x v="146"/>
    <x v="0"/>
    <x v="57"/>
    <x v="2"/>
  </r>
  <r>
    <x v="57"/>
    <x v="42"/>
    <x v="1"/>
    <x v="1"/>
    <x v="0"/>
    <x v="0"/>
    <x v="33"/>
    <x v="167"/>
    <x v="859"/>
    <x v="0"/>
    <x v="57"/>
    <x v="2"/>
  </r>
  <r>
    <x v="57"/>
    <x v="8"/>
    <x v="1"/>
    <x v="1"/>
    <x v="0"/>
    <x v="0"/>
    <x v="33"/>
    <x v="187"/>
    <x v="874"/>
    <x v="0"/>
    <x v="57"/>
    <x v="2"/>
  </r>
  <r>
    <x v="57"/>
    <x v="101"/>
    <x v="1"/>
    <x v="1"/>
    <x v="0"/>
    <x v="0"/>
    <x v="33"/>
    <x v="207"/>
    <x v="759"/>
    <x v="0"/>
    <x v="57"/>
    <x v="2"/>
  </r>
  <r>
    <x v="57"/>
    <x v="152"/>
    <x v="1"/>
    <x v="1"/>
    <x v="0"/>
    <x v="0"/>
    <x v="33"/>
    <x v="194"/>
    <x v="146"/>
    <x v="0"/>
    <x v="57"/>
    <x v="2"/>
  </r>
  <r>
    <x v="57"/>
    <x v="1"/>
    <x v="1"/>
    <x v="1"/>
    <x v="0"/>
    <x v="0"/>
    <x v="1"/>
    <x v="1"/>
    <x v="1"/>
    <x v="419"/>
    <x v="57"/>
    <x v="2"/>
  </r>
  <r>
    <x v="57"/>
    <x v="118"/>
    <x v="2"/>
    <x v="2"/>
    <x v="0"/>
    <x v="1"/>
    <x v="33"/>
    <x v="69"/>
    <x v="874"/>
    <x v="0"/>
    <x v="57"/>
    <x v="2"/>
  </r>
  <r>
    <x v="57"/>
    <x v="107"/>
    <x v="2"/>
    <x v="2"/>
    <x v="0"/>
    <x v="1"/>
    <x v="33"/>
    <x v="158"/>
    <x v="874"/>
    <x v="0"/>
    <x v="57"/>
    <x v="2"/>
  </r>
  <r>
    <x v="57"/>
    <x v="84"/>
    <x v="2"/>
    <x v="2"/>
    <x v="0"/>
    <x v="1"/>
    <x v="33"/>
    <x v="203"/>
    <x v="874"/>
    <x v="0"/>
    <x v="57"/>
    <x v="2"/>
  </r>
  <r>
    <x v="57"/>
    <x v="2"/>
    <x v="2"/>
    <x v="2"/>
    <x v="0"/>
    <x v="1"/>
    <x v="33"/>
    <x v="140"/>
    <x v="874"/>
    <x v="0"/>
    <x v="57"/>
    <x v="2"/>
  </r>
  <r>
    <x v="57"/>
    <x v="110"/>
    <x v="2"/>
    <x v="2"/>
    <x v="0"/>
    <x v="1"/>
    <x v="33"/>
    <x v="171"/>
    <x v="874"/>
    <x v="0"/>
    <x v="57"/>
    <x v="2"/>
  </r>
  <r>
    <x v="57"/>
    <x v="71"/>
    <x v="6"/>
    <x v="6"/>
    <x v="0"/>
    <x v="1"/>
    <x v="33"/>
    <x v="37"/>
    <x v="874"/>
    <x v="0"/>
    <x v="57"/>
    <x v="2"/>
  </r>
  <r>
    <x v="57"/>
    <x v="134"/>
    <x v="6"/>
    <x v="6"/>
    <x v="0"/>
    <x v="1"/>
    <x v="33"/>
    <x v="226"/>
    <x v="874"/>
    <x v="0"/>
    <x v="57"/>
    <x v="2"/>
  </r>
  <r>
    <x v="57"/>
    <x v="96"/>
    <x v="6"/>
    <x v="6"/>
    <x v="0"/>
    <x v="1"/>
    <x v="33"/>
    <x v="165"/>
    <x v="874"/>
    <x v="0"/>
    <x v="57"/>
    <x v="2"/>
  </r>
  <r>
    <x v="57"/>
    <x v="137"/>
    <x v="6"/>
    <x v="6"/>
    <x v="0"/>
    <x v="1"/>
    <x v="33"/>
    <x v="102"/>
    <x v="146"/>
    <x v="0"/>
    <x v="57"/>
    <x v="2"/>
  </r>
  <r>
    <x v="57"/>
    <x v="23"/>
    <x v="3"/>
    <x v="3"/>
    <x v="0"/>
    <x v="1"/>
    <x v="33"/>
    <x v="221"/>
    <x v="874"/>
    <x v="0"/>
    <x v="57"/>
    <x v="2"/>
  </r>
  <r>
    <x v="57"/>
    <x v="19"/>
    <x v="3"/>
    <x v="3"/>
    <x v="0"/>
    <x v="1"/>
    <x v="33"/>
    <x v="62"/>
    <x v="874"/>
    <x v="0"/>
    <x v="57"/>
    <x v="2"/>
  </r>
  <r>
    <x v="57"/>
    <x v="79"/>
    <x v="3"/>
    <x v="3"/>
    <x v="0"/>
    <x v="1"/>
    <x v="33"/>
    <x v="142"/>
    <x v="874"/>
    <x v="0"/>
    <x v="57"/>
    <x v="2"/>
  </r>
  <r>
    <x v="57"/>
    <x v="56"/>
    <x v="3"/>
    <x v="3"/>
    <x v="0"/>
    <x v="1"/>
    <x v="33"/>
    <x v="153"/>
    <x v="874"/>
    <x v="0"/>
    <x v="57"/>
    <x v="2"/>
  </r>
  <r>
    <x v="57"/>
    <x v="62"/>
    <x v="4"/>
    <x v="4"/>
    <x v="0"/>
    <x v="1"/>
    <x v="33"/>
    <x v="176"/>
    <x v="874"/>
    <x v="0"/>
    <x v="57"/>
    <x v="2"/>
  </r>
  <r>
    <x v="57"/>
    <x v="90"/>
    <x v="0"/>
    <x v="0"/>
    <x v="0"/>
    <x v="1"/>
    <x v="33"/>
    <x v="79"/>
    <x v="874"/>
    <x v="0"/>
    <x v="57"/>
    <x v="2"/>
  </r>
  <r>
    <x v="57"/>
    <x v="116"/>
    <x v="0"/>
    <x v="0"/>
    <x v="0"/>
    <x v="1"/>
    <x v="33"/>
    <x v="64"/>
    <x v="874"/>
    <x v="0"/>
    <x v="57"/>
    <x v="2"/>
  </r>
  <r>
    <x v="57"/>
    <x v="100"/>
    <x v="0"/>
    <x v="0"/>
    <x v="0"/>
    <x v="1"/>
    <x v="33"/>
    <x v="73"/>
    <x v="874"/>
    <x v="0"/>
    <x v="57"/>
    <x v="2"/>
  </r>
  <r>
    <x v="57"/>
    <x v="142"/>
    <x v="0"/>
    <x v="0"/>
    <x v="0"/>
    <x v="1"/>
    <x v="33"/>
    <x v="119"/>
    <x v="874"/>
    <x v="0"/>
    <x v="57"/>
    <x v="2"/>
  </r>
  <r>
    <x v="57"/>
    <x v="76"/>
    <x v="5"/>
    <x v="5"/>
    <x v="0"/>
    <x v="1"/>
    <x v="33"/>
    <x v="182"/>
    <x v="874"/>
    <x v="0"/>
    <x v="57"/>
    <x v="2"/>
  </r>
  <r>
    <x v="57"/>
    <x v="115"/>
    <x v="5"/>
    <x v="5"/>
    <x v="0"/>
    <x v="1"/>
    <x v="33"/>
    <x v="213"/>
    <x v="874"/>
    <x v="0"/>
    <x v="57"/>
    <x v="2"/>
  </r>
  <r>
    <x v="57"/>
    <x v="125"/>
    <x v="5"/>
    <x v="5"/>
    <x v="0"/>
    <x v="1"/>
    <x v="33"/>
    <x v="82"/>
    <x v="874"/>
    <x v="0"/>
    <x v="57"/>
    <x v="2"/>
  </r>
  <r>
    <x v="57"/>
    <x v="54"/>
    <x v="5"/>
    <x v="5"/>
    <x v="0"/>
    <x v="1"/>
    <x v="33"/>
    <x v="246"/>
    <x v="874"/>
    <x v="0"/>
    <x v="57"/>
    <x v="2"/>
  </r>
  <r>
    <x v="57"/>
    <x v="40"/>
    <x v="1"/>
    <x v="1"/>
    <x v="0"/>
    <x v="1"/>
    <x v="33"/>
    <x v="125"/>
    <x v="759"/>
    <x v="0"/>
    <x v="57"/>
    <x v="2"/>
  </r>
  <r>
    <x v="57"/>
    <x v="1"/>
    <x v="1"/>
    <x v="1"/>
    <x v="0"/>
    <x v="1"/>
    <x v="1"/>
    <x v="1"/>
    <x v="1"/>
    <x v="367"/>
    <x v="57"/>
    <x v="2"/>
  </r>
  <r>
    <x v="58"/>
    <x v="139"/>
    <x v="5"/>
    <x v="5"/>
    <x v="0"/>
    <x v="2"/>
    <x v="33"/>
    <x v="110"/>
    <x v="782"/>
    <x v="0"/>
    <x v="58"/>
    <x v="2"/>
  </r>
  <r>
    <x v="58"/>
    <x v="1"/>
    <x v="1"/>
    <x v="1"/>
    <x v="0"/>
    <x v="2"/>
    <x v="1"/>
    <x v="1"/>
    <x v="1"/>
    <x v="420"/>
    <x v="58"/>
    <x v="2"/>
  </r>
  <r>
    <x v="60"/>
    <x v="102"/>
    <x v="6"/>
    <x v="6"/>
    <x v="0"/>
    <x v="0"/>
    <x v="33"/>
    <x v="141"/>
    <x v="874"/>
    <x v="0"/>
    <x v="60"/>
    <x v="2"/>
  </r>
  <r>
    <x v="60"/>
    <x v="1"/>
    <x v="1"/>
    <x v="1"/>
    <x v="0"/>
    <x v="0"/>
    <x v="1"/>
    <x v="1"/>
    <x v="1"/>
    <x v="216"/>
    <x v="60"/>
    <x v="2"/>
  </r>
  <r>
    <x v="62"/>
    <x v="71"/>
    <x v="6"/>
    <x v="6"/>
    <x v="0"/>
    <x v="2"/>
    <x v="32"/>
    <x v="37"/>
    <x v="1526"/>
    <x v="0"/>
    <x v="62"/>
    <x v="2"/>
  </r>
  <r>
    <x v="62"/>
    <x v="115"/>
    <x v="5"/>
    <x v="5"/>
    <x v="0"/>
    <x v="2"/>
    <x v="32"/>
    <x v="213"/>
    <x v="1527"/>
    <x v="0"/>
    <x v="62"/>
    <x v="2"/>
  </r>
  <r>
    <x v="62"/>
    <x v="1"/>
    <x v="1"/>
    <x v="1"/>
    <x v="0"/>
    <x v="2"/>
    <x v="1"/>
    <x v="1"/>
    <x v="1"/>
    <x v="421"/>
    <x v="62"/>
    <x v="2"/>
  </r>
  <r>
    <x v="63"/>
    <x v="64"/>
    <x v="2"/>
    <x v="2"/>
    <x v="0"/>
    <x v="2"/>
    <x v="32"/>
    <x v="139"/>
    <x v="1528"/>
    <x v="0"/>
    <x v="63"/>
    <x v="2"/>
  </r>
  <r>
    <x v="63"/>
    <x v="23"/>
    <x v="3"/>
    <x v="3"/>
    <x v="0"/>
    <x v="2"/>
    <x v="32"/>
    <x v="221"/>
    <x v="1529"/>
    <x v="0"/>
    <x v="63"/>
    <x v="2"/>
  </r>
  <r>
    <x v="63"/>
    <x v="43"/>
    <x v="3"/>
    <x v="3"/>
    <x v="0"/>
    <x v="2"/>
    <x v="32"/>
    <x v="71"/>
    <x v="1530"/>
    <x v="0"/>
    <x v="63"/>
    <x v="2"/>
  </r>
  <r>
    <x v="63"/>
    <x v="159"/>
    <x v="0"/>
    <x v="0"/>
    <x v="0"/>
    <x v="2"/>
    <x v="32"/>
    <x v="177"/>
    <x v="1336"/>
    <x v="0"/>
    <x v="63"/>
    <x v="2"/>
  </r>
  <r>
    <x v="63"/>
    <x v="117"/>
    <x v="0"/>
    <x v="0"/>
    <x v="0"/>
    <x v="2"/>
    <x v="32"/>
    <x v="65"/>
    <x v="1531"/>
    <x v="0"/>
    <x v="63"/>
    <x v="2"/>
  </r>
  <r>
    <x v="63"/>
    <x v="155"/>
    <x v="1"/>
    <x v="1"/>
    <x v="0"/>
    <x v="2"/>
    <x v="32"/>
    <x v="145"/>
    <x v="1532"/>
    <x v="0"/>
    <x v="63"/>
    <x v="2"/>
  </r>
  <r>
    <x v="63"/>
    <x v="1"/>
    <x v="1"/>
    <x v="1"/>
    <x v="0"/>
    <x v="2"/>
    <x v="1"/>
    <x v="1"/>
    <x v="1"/>
    <x v="422"/>
    <x v="63"/>
    <x v="2"/>
  </r>
  <r>
    <x v="64"/>
    <x v="1"/>
    <x v="1"/>
    <x v="1"/>
    <x v="0"/>
    <x v="2"/>
    <x v="1"/>
    <x v="1"/>
    <x v="1"/>
    <x v="423"/>
    <x v="64"/>
    <x v="2"/>
  </r>
  <r>
    <x v="65"/>
    <x v="10"/>
    <x v="3"/>
    <x v="3"/>
    <x v="0"/>
    <x v="2"/>
    <x v="33"/>
    <x v="123"/>
    <x v="1533"/>
    <x v="0"/>
    <x v="65"/>
    <x v="2"/>
  </r>
  <r>
    <x v="65"/>
    <x v="135"/>
    <x v="3"/>
    <x v="3"/>
    <x v="0"/>
    <x v="2"/>
    <x v="32"/>
    <x v="149"/>
    <x v="1533"/>
    <x v="0"/>
    <x v="65"/>
    <x v="2"/>
  </r>
  <r>
    <x v="65"/>
    <x v="150"/>
    <x v="5"/>
    <x v="5"/>
    <x v="0"/>
    <x v="2"/>
    <x v="32"/>
    <x v="214"/>
    <x v="1534"/>
    <x v="0"/>
    <x v="65"/>
    <x v="2"/>
  </r>
  <r>
    <x v="65"/>
    <x v="101"/>
    <x v="1"/>
    <x v="1"/>
    <x v="0"/>
    <x v="2"/>
    <x v="32"/>
    <x v="207"/>
    <x v="1535"/>
    <x v="0"/>
    <x v="65"/>
    <x v="2"/>
  </r>
  <r>
    <x v="65"/>
    <x v="128"/>
    <x v="1"/>
    <x v="1"/>
    <x v="0"/>
    <x v="2"/>
    <x v="32"/>
    <x v="164"/>
    <x v="1536"/>
    <x v="0"/>
    <x v="65"/>
    <x v="2"/>
  </r>
  <r>
    <x v="65"/>
    <x v="1"/>
    <x v="1"/>
    <x v="1"/>
    <x v="0"/>
    <x v="2"/>
    <x v="1"/>
    <x v="1"/>
    <x v="1"/>
    <x v="424"/>
    <x v="65"/>
    <x v="2"/>
  </r>
  <r>
    <x v="65"/>
    <x v="87"/>
    <x v="6"/>
    <x v="6"/>
    <x v="0"/>
    <x v="0"/>
    <x v="33"/>
    <x v="189"/>
    <x v="874"/>
    <x v="0"/>
    <x v="65"/>
    <x v="2"/>
  </r>
  <r>
    <x v="65"/>
    <x v="1"/>
    <x v="1"/>
    <x v="1"/>
    <x v="0"/>
    <x v="0"/>
    <x v="1"/>
    <x v="1"/>
    <x v="1"/>
    <x v="216"/>
    <x v="65"/>
    <x v="2"/>
  </r>
  <r>
    <x v="66"/>
    <x v="64"/>
    <x v="2"/>
    <x v="2"/>
    <x v="0"/>
    <x v="2"/>
    <x v="32"/>
    <x v="139"/>
    <x v="493"/>
    <x v="0"/>
    <x v="66"/>
    <x v="2"/>
  </r>
  <r>
    <x v="66"/>
    <x v="43"/>
    <x v="3"/>
    <x v="3"/>
    <x v="0"/>
    <x v="2"/>
    <x v="32"/>
    <x v="71"/>
    <x v="1286"/>
    <x v="0"/>
    <x v="66"/>
    <x v="2"/>
  </r>
  <r>
    <x v="66"/>
    <x v="68"/>
    <x v="4"/>
    <x v="4"/>
    <x v="0"/>
    <x v="2"/>
    <x v="32"/>
    <x v="222"/>
    <x v="1537"/>
    <x v="0"/>
    <x v="66"/>
    <x v="2"/>
  </r>
  <r>
    <x v="66"/>
    <x v="160"/>
    <x v="0"/>
    <x v="0"/>
    <x v="0"/>
    <x v="2"/>
    <x v="32"/>
    <x v="179"/>
    <x v="1538"/>
    <x v="0"/>
    <x v="66"/>
    <x v="2"/>
  </r>
  <r>
    <x v="66"/>
    <x v="41"/>
    <x v="1"/>
    <x v="1"/>
    <x v="0"/>
    <x v="2"/>
    <x v="32"/>
    <x v="113"/>
    <x v="1539"/>
    <x v="0"/>
    <x v="66"/>
    <x v="2"/>
  </r>
  <r>
    <x v="66"/>
    <x v="1"/>
    <x v="1"/>
    <x v="1"/>
    <x v="0"/>
    <x v="2"/>
    <x v="1"/>
    <x v="1"/>
    <x v="1"/>
    <x v="425"/>
    <x v="66"/>
    <x v="2"/>
  </r>
  <r>
    <x v="67"/>
    <x v="144"/>
    <x v="2"/>
    <x v="2"/>
    <x v="0"/>
    <x v="2"/>
    <x v="33"/>
    <x v="162"/>
    <x v="1540"/>
    <x v="0"/>
    <x v="67"/>
    <x v="2"/>
  </r>
  <r>
    <x v="67"/>
    <x v="65"/>
    <x v="6"/>
    <x v="6"/>
    <x v="0"/>
    <x v="2"/>
    <x v="32"/>
    <x v="190"/>
    <x v="1311"/>
    <x v="0"/>
    <x v="67"/>
    <x v="2"/>
  </r>
  <r>
    <x v="67"/>
    <x v="108"/>
    <x v="3"/>
    <x v="3"/>
    <x v="0"/>
    <x v="2"/>
    <x v="32"/>
    <x v="63"/>
    <x v="1541"/>
    <x v="0"/>
    <x v="67"/>
    <x v="2"/>
  </r>
  <r>
    <x v="67"/>
    <x v="79"/>
    <x v="3"/>
    <x v="3"/>
    <x v="0"/>
    <x v="2"/>
    <x v="32"/>
    <x v="142"/>
    <x v="1542"/>
    <x v="0"/>
    <x v="67"/>
    <x v="2"/>
  </r>
  <r>
    <x v="67"/>
    <x v="50"/>
    <x v="4"/>
    <x v="4"/>
    <x v="0"/>
    <x v="2"/>
    <x v="32"/>
    <x v="77"/>
    <x v="1543"/>
    <x v="0"/>
    <x v="67"/>
    <x v="2"/>
  </r>
  <r>
    <x v="67"/>
    <x v="117"/>
    <x v="0"/>
    <x v="0"/>
    <x v="0"/>
    <x v="2"/>
    <x v="32"/>
    <x v="65"/>
    <x v="1544"/>
    <x v="0"/>
    <x v="67"/>
    <x v="2"/>
  </r>
  <r>
    <x v="67"/>
    <x v="115"/>
    <x v="5"/>
    <x v="5"/>
    <x v="0"/>
    <x v="2"/>
    <x v="32"/>
    <x v="213"/>
    <x v="1545"/>
    <x v="0"/>
    <x v="67"/>
    <x v="2"/>
  </r>
  <r>
    <x v="67"/>
    <x v="13"/>
    <x v="5"/>
    <x v="5"/>
    <x v="0"/>
    <x v="2"/>
    <x v="32"/>
    <x v="120"/>
    <x v="1546"/>
    <x v="0"/>
    <x v="67"/>
    <x v="2"/>
  </r>
  <r>
    <x v="67"/>
    <x v="77"/>
    <x v="5"/>
    <x v="5"/>
    <x v="0"/>
    <x v="2"/>
    <x v="32"/>
    <x v="156"/>
    <x v="1547"/>
    <x v="0"/>
    <x v="67"/>
    <x v="2"/>
  </r>
  <r>
    <x v="67"/>
    <x v="1"/>
    <x v="1"/>
    <x v="1"/>
    <x v="0"/>
    <x v="2"/>
    <x v="1"/>
    <x v="1"/>
    <x v="1"/>
    <x v="426"/>
    <x v="67"/>
    <x v="2"/>
  </r>
  <r>
    <x v="67"/>
    <x v="129"/>
    <x v="2"/>
    <x v="2"/>
    <x v="0"/>
    <x v="1"/>
    <x v="33"/>
    <x v="204"/>
    <x v="874"/>
    <x v="0"/>
    <x v="67"/>
    <x v="2"/>
  </r>
  <r>
    <x v="67"/>
    <x v="1"/>
    <x v="1"/>
    <x v="1"/>
    <x v="0"/>
    <x v="1"/>
    <x v="1"/>
    <x v="1"/>
    <x v="1"/>
    <x v="216"/>
    <x v="67"/>
    <x v="2"/>
  </r>
  <r>
    <x v="0"/>
    <x v="160"/>
    <x v="0"/>
    <x v="0"/>
    <x v="0"/>
    <x v="2"/>
    <x v="37"/>
    <x v="179"/>
    <x v="1548"/>
    <x v="0"/>
    <x v="0"/>
    <x v="3"/>
  </r>
  <r>
    <x v="0"/>
    <x v="1"/>
    <x v="1"/>
    <x v="1"/>
    <x v="0"/>
    <x v="2"/>
    <x v="1"/>
    <x v="1"/>
    <x v="1"/>
    <x v="427"/>
    <x v="0"/>
    <x v="3"/>
  </r>
  <r>
    <x v="3"/>
    <x v="1"/>
    <x v="1"/>
    <x v="1"/>
    <x v="0"/>
    <x v="2"/>
    <x v="1"/>
    <x v="1"/>
    <x v="1"/>
    <x v="221"/>
    <x v="3"/>
    <x v="3"/>
  </r>
  <r>
    <x v="6"/>
    <x v="58"/>
    <x v="1"/>
    <x v="1"/>
    <x v="0"/>
    <x v="2"/>
    <x v="37"/>
    <x v="84"/>
    <x v="1549"/>
    <x v="0"/>
    <x v="6"/>
    <x v="3"/>
  </r>
  <r>
    <x v="6"/>
    <x v="1"/>
    <x v="1"/>
    <x v="1"/>
    <x v="0"/>
    <x v="2"/>
    <x v="1"/>
    <x v="1"/>
    <x v="1"/>
    <x v="428"/>
    <x v="6"/>
    <x v="3"/>
  </r>
  <r>
    <x v="7"/>
    <x v="22"/>
    <x v="1"/>
    <x v="1"/>
    <x v="0"/>
    <x v="2"/>
    <x v="37"/>
    <x v="211"/>
    <x v="1550"/>
    <x v="0"/>
    <x v="7"/>
    <x v="3"/>
  </r>
  <r>
    <x v="7"/>
    <x v="1"/>
    <x v="1"/>
    <x v="1"/>
    <x v="0"/>
    <x v="2"/>
    <x v="1"/>
    <x v="1"/>
    <x v="1"/>
    <x v="429"/>
    <x v="7"/>
    <x v="3"/>
  </r>
  <r>
    <x v="8"/>
    <x v="55"/>
    <x v="1"/>
    <x v="1"/>
    <x v="0"/>
    <x v="2"/>
    <x v="37"/>
    <x v="188"/>
    <x v="1129"/>
    <x v="0"/>
    <x v="8"/>
    <x v="3"/>
  </r>
  <r>
    <x v="8"/>
    <x v="1"/>
    <x v="1"/>
    <x v="1"/>
    <x v="0"/>
    <x v="2"/>
    <x v="1"/>
    <x v="1"/>
    <x v="1"/>
    <x v="430"/>
    <x v="8"/>
    <x v="3"/>
  </r>
  <r>
    <x v="70"/>
    <x v="22"/>
    <x v="1"/>
    <x v="1"/>
    <x v="0"/>
    <x v="2"/>
    <x v="37"/>
    <x v="211"/>
    <x v="1551"/>
    <x v="0"/>
    <x v="70"/>
    <x v="3"/>
  </r>
  <r>
    <x v="70"/>
    <x v="1"/>
    <x v="1"/>
    <x v="1"/>
    <x v="0"/>
    <x v="2"/>
    <x v="1"/>
    <x v="1"/>
    <x v="1"/>
    <x v="431"/>
    <x v="70"/>
    <x v="3"/>
  </r>
  <r>
    <x v="12"/>
    <x v="41"/>
    <x v="1"/>
    <x v="1"/>
    <x v="0"/>
    <x v="2"/>
    <x v="37"/>
    <x v="113"/>
    <x v="1552"/>
    <x v="0"/>
    <x v="12"/>
    <x v="3"/>
  </r>
  <r>
    <x v="12"/>
    <x v="1"/>
    <x v="1"/>
    <x v="1"/>
    <x v="0"/>
    <x v="2"/>
    <x v="1"/>
    <x v="1"/>
    <x v="1"/>
    <x v="432"/>
    <x v="12"/>
    <x v="3"/>
  </r>
  <r>
    <x v="14"/>
    <x v="1"/>
    <x v="1"/>
    <x v="1"/>
    <x v="0"/>
    <x v="2"/>
    <x v="1"/>
    <x v="1"/>
    <x v="1"/>
    <x v="433"/>
    <x v="14"/>
    <x v="3"/>
  </r>
  <r>
    <x v="15"/>
    <x v="71"/>
    <x v="6"/>
    <x v="6"/>
    <x v="0"/>
    <x v="2"/>
    <x v="37"/>
    <x v="37"/>
    <x v="816"/>
    <x v="0"/>
    <x v="15"/>
    <x v="3"/>
  </r>
  <r>
    <x v="15"/>
    <x v="1"/>
    <x v="1"/>
    <x v="1"/>
    <x v="0"/>
    <x v="2"/>
    <x v="1"/>
    <x v="1"/>
    <x v="1"/>
    <x v="221"/>
    <x v="15"/>
    <x v="3"/>
  </r>
  <r>
    <x v="16"/>
    <x v="128"/>
    <x v="1"/>
    <x v="1"/>
    <x v="0"/>
    <x v="2"/>
    <x v="37"/>
    <x v="164"/>
    <x v="1553"/>
    <x v="0"/>
    <x v="16"/>
    <x v="3"/>
  </r>
  <r>
    <x v="16"/>
    <x v="1"/>
    <x v="1"/>
    <x v="1"/>
    <x v="0"/>
    <x v="2"/>
    <x v="1"/>
    <x v="1"/>
    <x v="1"/>
    <x v="434"/>
    <x v="16"/>
    <x v="3"/>
  </r>
  <r>
    <x v="72"/>
    <x v="125"/>
    <x v="5"/>
    <x v="5"/>
    <x v="0"/>
    <x v="2"/>
    <x v="37"/>
    <x v="82"/>
    <x v="911"/>
    <x v="0"/>
    <x v="72"/>
    <x v="3"/>
  </r>
  <r>
    <x v="72"/>
    <x v="1"/>
    <x v="1"/>
    <x v="1"/>
    <x v="0"/>
    <x v="2"/>
    <x v="1"/>
    <x v="1"/>
    <x v="1"/>
    <x v="232"/>
    <x v="72"/>
    <x v="3"/>
  </r>
  <r>
    <x v="24"/>
    <x v="129"/>
    <x v="2"/>
    <x v="2"/>
    <x v="0"/>
    <x v="2"/>
    <x v="38"/>
    <x v="204"/>
    <x v="1554"/>
    <x v="0"/>
    <x v="24"/>
    <x v="3"/>
  </r>
  <r>
    <x v="24"/>
    <x v="39"/>
    <x v="4"/>
    <x v="4"/>
    <x v="0"/>
    <x v="2"/>
    <x v="37"/>
    <x v="210"/>
    <x v="1"/>
    <x v="435"/>
    <x v="24"/>
    <x v="3"/>
  </r>
  <r>
    <x v="27"/>
    <x v="77"/>
    <x v="5"/>
    <x v="5"/>
    <x v="0"/>
    <x v="2"/>
    <x v="37"/>
    <x v="156"/>
    <x v="1555"/>
    <x v="0"/>
    <x v="27"/>
    <x v="3"/>
  </r>
  <r>
    <x v="27"/>
    <x v="41"/>
    <x v="1"/>
    <x v="1"/>
    <x v="0"/>
    <x v="2"/>
    <x v="37"/>
    <x v="113"/>
    <x v="1556"/>
    <x v="0"/>
    <x v="27"/>
    <x v="3"/>
  </r>
  <r>
    <x v="27"/>
    <x v="1"/>
    <x v="1"/>
    <x v="1"/>
    <x v="0"/>
    <x v="2"/>
    <x v="1"/>
    <x v="1"/>
    <x v="1"/>
    <x v="436"/>
    <x v="27"/>
    <x v="3"/>
  </r>
  <r>
    <x v="73"/>
    <x v="40"/>
    <x v="1"/>
    <x v="1"/>
    <x v="0"/>
    <x v="2"/>
    <x v="37"/>
    <x v="125"/>
    <x v="1557"/>
    <x v="0"/>
    <x v="73"/>
    <x v="3"/>
  </r>
  <r>
    <x v="73"/>
    <x v="1"/>
    <x v="1"/>
    <x v="1"/>
    <x v="0"/>
    <x v="2"/>
    <x v="1"/>
    <x v="1"/>
    <x v="1"/>
    <x v="437"/>
    <x v="73"/>
    <x v="3"/>
  </r>
  <r>
    <x v="35"/>
    <x v="128"/>
    <x v="1"/>
    <x v="1"/>
    <x v="0"/>
    <x v="2"/>
    <x v="37"/>
    <x v="164"/>
    <x v="891"/>
    <x v="0"/>
    <x v="35"/>
    <x v="3"/>
  </r>
  <r>
    <x v="35"/>
    <x v="1"/>
    <x v="1"/>
    <x v="1"/>
    <x v="0"/>
    <x v="2"/>
    <x v="1"/>
    <x v="1"/>
    <x v="1"/>
    <x v="438"/>
    <x v="35"/>
    <x v="3"/>
  </r>
  <r>
    <x v="36"/>
    <x v="77"/>
    <x v="5"/>
    <x v="5"/>
    <x v="0"/>
    <x v="2"/>
    <x v="37"/>
    <x v="156"/>
    <x v="1558"/>
    <x v="0"/>
    <x v="36"/>
    <x v="3"/>
  </r>
  <r>
    <x v="36"/>
    <x v="58"/>
    <x v="1"/>
    <x v="1"/>
    <x v="0"/>
    <x v="2"/>
    <x v="37"/>
    <x v="84"/>
    <x v="1559"/>
    <x v="0"/>
    <x v="36"/>
    <x v="3"/>
  </r>
  <r>
    <x v="36"/>
    <x v="1"/>
    <x v="1"/>
    <x v="1"/>
    <x v="0"/>
    <x v="2"/>
    <x v="1"/>
    <x v="1"/>
    <x v="1"/>
    <x v="439"/>
    <x v="36"/>
    <x v="3"/>
  </r>
  <r>
    <x v="74"/>
    <x v="98"/>
    <x v="1"/>
    <x v="1"/>
    <x v="0"/>
    <x v="2"/>
    <x v="37"/>
    <x v="198"/>
    <x v="899"/>
    <x v="0"/>
    <x v="74"/>
    <x v="3"/>
  </r>
  <r>
    <x v="74"/>
    <x v="1"/>
    <x v="1"/>
    <x v="1"/>
    <x v="0"/>
    <x v="2"/>
    <x v="1"/>
    <x v="1"/>
    <x v="1"/>
    <x v="355"/>
    <x v="74"/>
    <x v="3"/>
  </r>
  <r>
    <x v="75"/>
    <x v="33"/>
    <x v="1"/>
    <x v="1"/>
    <x v="0"/>
    <x v="2"/>
    <x v="37"/>
    <x v="241"/>
    <x v="1560"/>
    <x v="0"/>
    <x v="75"/>
    <x v="3"/>
  </r>
  <r>
    <x v="75"/>
    <x v="101"/>
    <x v="1"/>
    <x v="1"/>
    <x v="0"/>
    <x v="2"/>
    <x v="37"/>
    <x v="207"/>
    <x v="1338"/>
    <x v="0"/>
    <x v="75"/>
    <x v="3"/>
  </r>
  <r>
    <x v="75"/>
    <x v="1"/>
    <x v="1"/>
    <x v="1"/>
    <x v="0"/>
    <x v="2"/>
    <x v="1"/>
    <x v="1"/>
    <x v="1"/>
    <x v="440"/>
    <x v="75"/>
    <x v="3"/>
  </r>
  <r>
    <x v="41"/>
    <x v="1"/>
    <x v="1"/>
    <x v="1"/>
    <x v="0"/>
    <x v="2"/>
    <x v="1"/>
    <x v="1"/>
    <x v="1"/>
    <x v="441"/>
    <x v="41"/>
    <x v="3"/>
  </r>
  <r>
    <x v="45"/>
    <x v="108"/>
    <x v="3"/>
    <x v="3"/>
    <x v="0"/>
    <x v="2"/>
    <x v="38"/>
    <x v="63"/>
    <x v="768"/>
    <x v="0"/>
    <x v="45"/>
    <x v="3"/>
  </r>
  <r>
    <x v="45"/>
    <x v="1"/>
    <x v="1"/>
    <x v="1"/>
    <x v="0"/>
    <x v="2"/>
    <x v="1"/>
    <x v="1"/>
    <x v="1"/>
    <x v="442"/>
    <x v="45"/>
    <x v="3"/>
  </r>
  <r>
    <x v="46"/>
    <x v="50"/>
    <x v="4"/>
    <x v="4"/>
    <x v="0"/>
    <x v="2"/>
    <x v="37"/>
    <x v="77"/>
    <x v="1561"/>
    <x v="0"/>
    <x v="46"/>
    <x v="3"/>
  </r>
  <r>
    <x v="46"/>
    <x v="1"/>
    <x v="1"/>
    <x v="1"/>
    <x v="0"/>
    <x v="2"/>
    <x v="1"/>
    <x v="1"/>
    <x v="1"/>
    <x v="443"/>
    <x v="46"/>
    <x v="3"/>
  </r>
  <r>
    <x v="49"/>
    <x v="101"/>
    <x v="1"/>
    <x v="1"/>
    <x v="0"/>
    <x v="2"/>
    <x v="37"/>
    <x v="207"/>
    <x v="1562"/>
    <x v="0"/>
    <x v="49"/>
    <x v="3"/>
  </r>
  <r>
    <x v="49"/>
    <x v="1"/>
    <x v="1"/>
    <x v="1"/>
    <x v="0"/>
    <x v="2"/>
    <x v="1"/>
    <x v="1"/>
    <x v="1"/>
    <x v="444"/>
    <x v="49"/>
    <x v="3"/>
  </r>
  <r>
    <x v="51"/>
    <x v="70"/>
    <x v="2"/>
    <x v="2"/>
    <x v="0"/>
    <x v="2"/>
    <x v="37"/>
    <x v="36"/>
    <x v="1563"/>
    <x v="0"/>
    <x v="51"/>
    <x v="3"/>
  </r>
  <r>
    <x v="51"/>
    <x v="1"/>
    <x v="1"/>
    <x v="1"/>
    <x v="0"/>
    <x v="2"/>
    <x v="1"/>
    <x v="1"/>
    <x v="1"/>
    <x v="445"/>
    <x v="51"/>
    <x v="3"/>
  </r>
  <r>
    <x v="52"/>
    <x v="98"/>
    <x v="1"/>
    <x v="1"/>
    <x v="0"/>
    <x v="2"/>
    <x v="37"/>
    <x v="198"/>
    <x v="1564"/>
    <x v="0"/>
    <x v="52"/>
    <x v="3"/>
  </r>
  <r>
    <x v="52"/>
    <x v="1"/>
    <x v="1"/>
    <x v="1"/>
    <x v="0"/>
    <x v="2"/>
    <x v="1"/>
    <x v="1"/>
    <x v="1"/>
    <x v="446"/>
    <x v="52"/>
    <x v="3"/>
  </r>
  <r>
    <x v="54"/>
    <x v="21"/>
    <x v="6"/>
    <x v="6"/>
    <x v="0"/>
    <x v="2"/>
    <x v="37"/>
    <x v="70"/>
    <x v="816"/>
    <x v="0"/>
    <x v="54"/>
    <x v="3"/>
  </r>
  <r>
    <x v="54"/>
    <x v="1"/>
    <x v="1"/>
    <x v="1"/>
    <x v="0"/>
    <x v="2"/>
    <x v="1"/>
    <x v="1"/>
    <x v="1"/>
    <x v="447"/>
    <x v="54"/>
    <x v="3"/>
  </r>
  <r>
    <x v="55"/>
    <x v="70"/>
    <x v="2"/>
    <x v="2"/>
    <x v="0"/>
    <x v="3"/>
    <x v="37"/>
    <x v="36"/>
    <x v="1565"/>
    <x v="0"/>
    <x v="55"/>
    <x v="3"/>
  </r>
  <r>
    <x v="55"/>
    <x v="71"/>
    <x v="6"/>
    <x v="6"/>
    <x v="0"/>
    <x v="3"/>
    <x v="37"/>
    <x v="37"/>
    <x v="1566"/>
    <x v="0"/>
    <x v="55"/>
    <x v="3"/>
  </r>
  <r>
    <x v="55"/>
    <x v="1"/>
    <x v="1"/>
    <x v="1"/>
    <x v="0"/>
    <x v="3"/>
    <x v="1"/>
    <x v="1"/>
    <x v="1"/>
    <x v="448"/>
    <x v="55"/>
    <x v="3"/>
  </r>
  <r>
    <x v="55"/>
    <x v="1"/>
    <x v="1"/>
    <x v="1"/>
    <x v="0"/>
    <x v="24"/>
    <x v="1"/>
    <x v="1"/>
    <x v="1"/>
    <x v="449"/>
    <x v="55"/>
    <x v="3"/>
  </r>
  <r>
    <x v="55"/>
    <x v="89"/>
    <x v="4"/>
    <x v="4"/>
    <x v="0"/>
    <x v="4"/>
    <x v="37"/>
    <x v="154"/>
    <x v="1567"/>
    <x v="0"/>
    <x v="55"/>
    <x v="3"/>
  </r>
  <r>
    <x v="55"/>
    <x v="1"/>
    <x v="1"/>
    <x v="1"/>
    <x v="0"/>
    <x v="4"/>
    <x v="1"/>
    <x v="1"/>
    <x v="1"/>
    <x v="450"/>
    <x v="55"/>
    <x v="3"/>
  </r>
  <r>
    <x v="55"/>
    <x v="39"/>
    <x v="4"/>
    <x v="4"/>
    <x v="0"/>
    <x v="5"/>
    <x v="37"/>
    <x v="210"/>
    <x v="1554"/>
    <x v="0"/>
    <x v="55"/>
    <x v="3"/>
  </r>
  <r>
    <x v="55"/>
    <x v="1"/>
    <x v="1"/>
    <x v="1"/>
    <x v="0"/>
    <x v="5"/>
    <x v="1"/>
    <x v="1"/>
    <x v="1"/>
    <x v="451"/>
    <x v="55"/>
    <x v="3"/>
  </r>
  <r>
    <x v="55"/>
    <x v="86"/>
    <x v="6"/>
    <x v="6"/>
    <x v="0"/>
    <x v="6"/>
    <x v="38"/>
    <x v="224"/>
    <x v="1568"/>
    <x v="0"/>
    <x v="55"/>
    <x v="3"/>
  </r>
  <r>
    <x v="55"/>
    <x v="135"/>
    <x v="3"/>
    <x v="3"/>
    <x v="0"/>
    <x v="6"/>
    <x v="38"/>
    <x v="149"/>
    <x v="1569"/>
    <x v="0"/>
    <x v="55"/>
    <x v="3"/>
  </r>
  <r>
    <x v="55"/>
    <x v="89"/>
    <x v="4"/>
    <x v="4"/>
    <x v="0"/>
    <x v="6"/>
    <x v="38"/>
    <x v="154"/>
    <x v="1570"/>
    <x v="0"/>
    <x v="55"/>
    <x v="3"/>
  </r>
  <r>
    <x v="55"/>
    <x v="92"/>
    <x v="0"/>
    <x v="0"/>
    <x v="0"/>
    <x v="6"/>
    <x v="38"/>
    <x v="109"/>
    <x v="1571"/>
    <x v="0"/>
    <x v="55"/>
    <x v="3"/>
  </r>
  <r>
    <x v="55"/>
    <x v="122"/>
    <x v="0"/>
    <x v="0"/>
    <x v="0"/>
    <x v="6"/>
    <x v="38"/>
    <x v="181"/>
    <x v="1572"/>
    <x v="0"/>
    <x v="55"/>
    <x v="3"/>
  </r>
  <r>
    <x v="55"/>
    <x v="139"/>
    <x v="5"/>
    <x v="5"/>
    <x v="0"/>
    <x v="6"/>
    <x v="38"/>
    <x v="110"/>
    <x v="1573"/>
    <x v="0"/>
    <x v="55"/>
    <x v="3"/>
  </r>
  <r>
    <x v="55"/>
    <x v="150"/>
    <x v="5"/>
    <x v="5"/>
    <x v="0"/>
    <x v="6"/>
    <x v="37"/>
    <x v="214"/>
    <x v="1574"/>
    <x v="0"/>
    <x v="55"/>
    <x v="3"/>
  </r>
  <r>
    <x v="55"/>
    <x v="83"/>
    <x v="1"/>
    <x v="1"/>
    <x v="0"/>
    <x v="6"/>
    <x v="38"/>
    <x v="215"/>
    <x v="1575"/>
    <x v="0"/>
    <x v="55"/>
    <x v="3"/>
  </r>
  <r>
    <x v="55"/>
    <x v="40"/>
    <x v="1"/>
    <x v="1"/>
    <x v="0"/>
    <x v="6"/>
    <x v="37"/>
    <x v="125"/>
    <x v="1576"/>
    <x v="0"/>
    <x v="55"/>
    <x v="3"/>
  </r>
  <r>
    <x v="55"/>
    <x v="14"/>
    <x v="1"/>
    <x v="1"/>
    <x v="0"/>
    <x v="6"/>
    <x v="38"/>
    <x v="112"/>
    <x v="1577"/>
    <x v="0"/>
    <x v="55"/>
    <x v="3"/>
  </r>
  <r>
    <x v="55"/>
    <x v="41"/>
    <x v="1"/>
    <x v="1"/>
    <x v="0"/>
    <x v="6"/>
    <x v="37"/>
    <x v="113"/>
    <x v="1578"/>
    <x v="0"/>
    <x v="55"/>
    <x v="3"/>
  </r>
  <r>
    <x v="55"/>
    <x v="22"/>
    <x v="1"/>
    <x v="1"/>
    <x v="0"/>
    <x v="6"/>
    <x v="37"/>
    <x v="211"/>
    <x v="1579"/>
    <x v="0"/>
    <x v="55"/>
    <x v="3"/>
  </r>
  <r>
    <x v="55"/>
    <x v="33"/>
    <x v="1"/>
    <x v="1"/>
    <x v="0"/>
    <x v="6"/>
    <x v="37"/>
    <x v="241"/>
    <x v="1580"/>
    <x v="0"/>
    <x v="55"/>
    <x v="3"/>
  </r>
  <r>
    <x v="55"/>
    <x v="101"/>
    <x v="1"/>
    <x v="1"/>
    <x v="0"/>
    <x v="6"/>
    <x v="37"/>
    <x v="207"/>
    <x v="1424"/>
    <x v="0"/>
    <x v="55"/>
    <x v="3"/>
  </r>
  <r>
    <x v="55"/>
    <x v="1"/>
    <x v="1"/>
    <x v="1"/>
    <x v="0"/>
    <x v="6"/>
    <x v="1"/>
    <x v="1"/>
    <x v="1"/>
    <x v="452"/>
    <x v="55"/>
    <x v="3"/>
  </r>
  <r>
    <x v="55"/>
    <x v="96"/>
    <x v="6"/>
    <x v="6"/>
    <x v="0"/>
    <x v="7"/>
    <x v="37"/>
    <x v="165"/>
    <x v="1"/>
    <x v="453"/>
    <x v="55"/>
    <x v="3"/>
  </r>
  <r>
    <x v="55"/>
    <x v="50"/>
    <x v="4"/>
    <x v="4"/>
    <x v="0"/>
    <x v="7"/>
    <x v="37"/>
    <x v="77"/>
    <x v="1581"/>
    <x v="0"/>
    <x v="55"/>
    <x v="3"/>
  </r>
  <r>
    <x v="55"/>
    <x v="39"/>
    <x v="4"/>
    <x v="4"/>
    <x v="0"/>
    <x v="7"/>
    <x v="37"/>
    <x v="210"/>
    <x v="1582"/>
    <x v="0"/>
    <x v="55"/>
    <x v="3"/>
  </r>
  <r>
    <x v="55"/>
    <x v="39"/>
    <x v="4"/>
    <x v="4"/>
    <x v="0"/>
    <x v="7"/>
    <x v="37"/>
    <x v="210"/>
    <x v="1"/>
    <x v="454"/>
    <x v="55"/>
    <x v="3"/>
  </r>
  <r>
    <x v="55"/>
    <x v="40"/>
    <x v="1"/>
    <x v="1"/>
    <x v="0"/>
    <x v="7"/>
    <x v="37"/>
    <x v="125"/>
    <x v="1583"/>
    <x v="0"/>
    <x v="55"/>
    <x v="3"/>
  </r>
  <r>
    <x v="55"/>
    <x v="1"/>
    <x v="1"/>
    <x v="1"/>
    <x v="0"/>
    <x v="7"/>
    <x v="1"/>
    <x v="1"/>
    <x v="1"/>
    <x v="455"/>
    <x v="55"/>
    <x v="3"/>
  </r>
  <r>
    <x v="55"/>
    <x v="169"/>
    <x v="6"/>
    <x v="6"/>
    <x v="0"/>
    <x v="8"/>
    <x v="38"/>
    <x v="249"/>
    <x v="1584"/>
    <x v="0"/>
    <x v="55"/>
    <x v="3"/>
  </r>
  <r>
    <x v="55"/>
    <x v="4"/>
    <x v="4"/>
    <x v="4"/>
    <x v="0"/>
    <x v="8"/>
    <x v="38"/>
    <x v="199"/>
    <x v="1585"/>
    <x v="0"/>
    <x v="55"/>
    <x v="3"/>
  </r>
  <r>
    <x v="55"/>
    <x v="1"/>
    <x v="1"/>
    <x v="1"/>
    <x v="0"/>
    <x v="8"/>
    <x v="1"/>
    <x v="1"/>
    <x v="1"/>
    <x v="456"/>
    <x v="55"/>
    <x v="3"/>
  </r>
  <r>
    <x v="55"/>
    <x v="107"/>
    <x v="2"/>
    <x v="2"/>
    <x v="0"/>
    <x v="9"/>
    <x v="37"/>
    <x v="158"/>
    <x v="910"/>
    <x v="0"/>
    <x v="55"/>
    <x v="3"/>
  </r>
  <r>
    <x v="55"/>
    <x v="96"/>
    <x v="6"/>
    <x v="6"/>
    <x v="0"/>
    <x v="9"/>
    <x v="38"/>
    <x v="165"/>
    <x v="1586"/>
    <x v="0"/>
    <x v="55"/>
    <x v="3"/>
  </r>
  <r>
    <x v="55"/>
    <x v="79"/>
    <x v="3"/>
    <x v="3"/>
    <x v="0"/>
    <x v="9"/>
    <x v="37"/>
    <x v="142"/>
    <x v="1121"/>
    <x v="0"/>
    <x v="55"/>
    <x v="3"/>
  </r>
  <r>
    <x v="55"/>
    <x v="62"/>
    <x v="4"/>
    <x v="4"/>
    <x v="0"/>
    <x v="9"/>
    <x v="38"/>
    <x v="176"/>
    <x v="903"/>
    <x v="0"/>
    <x v="55"/>
    <x v="3"/>
  </r>
  <r>
    <x v="55"/>
    <x v="145"/>
    <x v="5"/>
    <x v="5"/>
    <x v="0"/>
    <x v="9"/>
    <x v="38"/>
    <x v="124"/>
    <x v="1587"/>
    <x v="0"/>
    <x v="55"/>
    <x v="3"/>
  </r>
  <r>
    <x v="55"/>
    <x v="1"/>
    <x v="1"/>
    <x v="1"/>
    <x v="0"/>
    <x v="9"/>
    <x v="1"/>
    <x v="1"/>
    <x v="1"/>
    <x v="457"/>
    <x v="55"/>
    <x v="3"/>
  </r>
  <r>
    <x v="55"/>
    <x v="1"/>
    <x v="1"/>
    <x v="1"/>
    <x v="0"/>
    <x v="26"/>
    <x v="1"/>
    <x v="1"/>
    <x v="1"/>
    <x v="458"/>
    <x v="55"/>
    <x v="3"/>
  </r>
  <r>
    <x v="55"/>
    <x v="85"/>
    <x v="2"/>
    <x v="2"/>
    <x v="0"/>
    <x v="11"/>
    <x v="38"/>
    <x v="161"/>
    <x v="1588"/>
    <x v="0"/>
    <x v="55"/>
    <x v="3"/>
  </r>
  <r>
    <x v="55"/>
    <x v="1"/>
    <x v="1"/>
    <x v="1"/>
    <x v="0"/>
    <x v="11"/>
    <x v="1"/>
    <x v="1"/>
    <x v="1"/>
    <x v="459"/>
    <x v="55"/>
    <x v="3"/>
  </r>
  <r>
    <x v="55"/>
    <x v="169"/>
    <x v="6"/>
    <x v="6"/>
    <x v="0"/>
    <x v="12"/>
    <x v="38"/>
    <x v="249"/>
    <x v="1589"/>
    <x v="0"/>
    <x v="55"/>
    <x v="3"/>
  </r>
  <r>
    <x v="55"/>
    <x v="79"/>
    <x v="3"/>
    <x v="3"/>
    <x v="0"/>
    <x v="12"/>
    <x v="38"/>
    <x v="142"/>
    <x v="1590"/>
    <x v="0"/>
    <x v="55"/>
    <x v="3"/>
  </r>
  <r>
    <x v="55"/>
    <x v="62"/>
    <x v="4"/>
    <x v="4"/>
    <x v="0"/>
    <x v="12"/>
    <x v="38"/>
    <x v="176"/>
    <x v="1591"/>
    <x v="0"/>
    <x v="55"/>
    <x v="3"/>
  </r>
  <r>
    <x v="55"/>
    <x v="4"/>
    <x v="4"/>
    <x v="4"/>
    <x v="0"/>
    <x v="12"/>
    <x v="38"/>
    <x v="199"/>
    <x v="1592"/>
    <x v="0"/>
    <x v="55"/>
    <x v="3"/>
  </r>
  <r>
    <x v="55"/>
    <x v="1"/>
    <x v="1"/>
    <x v="1"/>
    <x v="0"/>
    <x v="12"/>
    <x v="1"/>
    <x v="1"/>
    <x v="1"/>
    <x v="460"/>
    <x v="55"/>
    <x v="3"/>
  </r>
  <r>
    <x v="55"/>
    <x v="96"/>
    <x v="6"/>
    <x v="6"/>
    <x v="0"/>
    <x v="13"/>
    <x v="37"/>
    <x v="165"/>
    <x v="1593"/>
    <x v="0"/>
    <x v="55"/>
    <x v="3"/>
  </r>
  <r>
    <x v="55"/>
    <x v="145"/>
    <x v="5"/>
    <x v="5"/>
    <x v="0"/>
    <x v="13"/>
    <x v="38"/>
    <x v="124"/>
    <x v="816"/>
    <x v="0"/>
    <x v="55"/>
    <x v="3"/>
  </r>
  <r>
    <x v="55"/>
    <x v="1"/>
    <x v="1"/>
    <x v="1"/>
    <x v="0"/>
    <x v="13"/>
    <x v="1"/>
    <x v="1"/>
    <x v="1"/>
    <x v="461"/>
    <x v="55"/>
    <x v="3"/>
  </r>
  <r>
    <x v="55"/>
    <x v="85"/>
    <x v="2"/>
    <x v="2"/>
    <x v="0"/>
    <x v="14"/>
    <x v="38"/>
    <x v="161"/>
    <x v="1594"/>
    <x v="0"/>
    <x v="55"/>
    <x v="3"/>
  </r>
  <r>
    <x v="55"/>
    <x v="144"/>
    <x v="2"/>
    <x v="2"/>
    <x v="0"/>
    <x v="14"/>
    <x v="38"/>
    <x v="162"/>
    <x v="816"/>
    <x v="0"/>
    <x v="55"/>
    <x v="3"/>
  </r>
  <r>
    <x v="55"/>
    <x v="9"/>
    <x v="6"/>
    <x v="6"/>
    <x v="0"/>
    <x v="14"/>
    <x v="38"/>
    <x v="255"/>
    <x v="1061"/>
    <x v="0"/>
    <x v="55"/>
    <x v="3"/>
  </r>
  <r>
    <x v="55"/>
    <x v="23"/>
    <x v="3"/>
    <x v="3"/>
    <x v="0"/>
    <x v="14"/>
    <x v="37"/>
    <x v="221"/>
    <x v="1595"/>
    <x v="0"/>
    <x v="55"/>
    <x v="3"/>
  </r>
  <r>
    <x v="55"/>
    <x v="79"/>
    <x v="3"/>
    <x v="3"/>
    <x v="0"/>
    <x v="14"/>
    <x v="37"/>
    <x v="142"/>
    <x v="816"/>
    <x v="0"/>
    <x v="55"/>
    <x v="3"/>
  </r>
  <r>
    <x v="55"/>
    <x v="50"/>
    <x v="4"/>
    <x v="4"/>
    <x v="0"/>
    <x v="14"/>
    <x v="37"/>
    <x v="77"/>
    <x v="900"/>
    <x v="0"/>
    <x v="55"/>
    <x v="3"/>
  </r>
  <r>
    <x v="55"/>
    <x v="89"/>
    <x v="4"/>
    <x v="4"/>
    <x v="0"/>
    <x v="14"/>
    <x v="37"/>
    <x v="154"/>
    <x v="1596"/>
    <x v="0"/>
    <x v="55"/>
    <x v="3"/>
  </r>
  <r>
    <x v="55"/>
    <x v="62"/>
    <x v="4"/>
    <x v="4"/>
    <x v="0"/>
    <x v="14"/>
    <x v="37"/>
    <x v="176"/>
    <x v="1061"/>
    <x v="0"/>
    <x v="55"/>
    <x v="3"/>
  </r>
  <r>
    <x v="55"/>
    <x v="159"/>
    <x v="0"/>
    <x v="0"/>
    <x v="0"/>
    <x v="14"/>
    <x v="37"/>
    <x v="177"/>
    <x v="1596"/>
    <x v="0"/>
    <x v="55"/>
    <x v="3"/>
  </r>
  <r>
    <x v="55"/>
    <x v="145"/>
    <x v="5"/>
    <x v="5"/>
    <x v="0"/>
    <x v="14"/>
    <x v="37"/>
    <x v="124"/>
    <x v="816"/>
    <x v="0"/>
    <x v="55"/>
    <x v="3"/>
  </r>
  <r>
    <x v="55"/>
    <x v="150"/>
    <x v="5"/>
    <x v="5"/>
    <x v="0"/>
    <x v="14"/>
    <x v="37"/>
    <x v="214"/>
    <x v="1061"/>
    <x v="0"/>
    <x v="55"/>
    <x v="3"/>
  </r>
  <r>
    <x v="55"/>
    <x v="40"/>
    <x v="1"/>
    <x v="1"/>
    <x v="0"/>
    <x v="14"/>
    <x v="37"/>
    <x v="125"/>
    <x v="816"/>
    <x v="0"/>
    <x v="55"/>
    <x v="3"/>
  </r>
  <r>
    <x v="55"/>
    <x v="1"/>
    <x v="1"/>
    <x v="1"/>
    <x v="0"/>
    <x v="14"/>
    <x v="1"/>
    <x v="1"/>
    <x v="1"/>
    <x v="462"/>
    <x v="55"/>
    <x v="3"/>
  </r>
  <r>
    <x v="55"/>
    <x v="159"/>
    <x v="0"/>
    <x v="0"/>
    <x v="0"/>
    <x v="15"/>
    <x v="38"/>
    <x v="177"/>
    <x v="1061"/>
    <x v="0"/>
    <x v="55"/>
    <x v="3"/>
  </r>
  <r>
    <x v="55"/>
    <x v="1"/>
    <x v="1"/>
    <x v="1"/>
    <x v="0"/>
    <x v="15"/>
    <x v="1"/>
    <x v="1"/>
    <x v="1"/>
    <x v="463"/>
    <x v="55"/>
    <x v="3"/>
  </r>
  <r>
    <x v="55"/>
    <x v="25"/>
    <x v="2"/>
    <x v="2"/>
    <x v="0"/>
    <x v="28"/>
    <x v="38"/>
    <x v="169"/>
    <x v="1597"/>
    <x v="0"/>
    <x v="55"/>
    <x v="3"/>
  </r>
  <r>
    <x v="55"/>
    <x v="75"/>
    <x v="3"/>
    <x v="3"/>
    <x v="0"/>
    <x v="28"/>
    <x v="38"/>
    <x v="220"/>
    <x v="1182"/>
    <x v="0"/>
    <x v="55"/>
    <x v="3"/>
  </r>
  <r>
    <x v="55"/>
    <x v="78"/>
    <x v="4"/>
    <x v="4"/>
    <x v="0"/>
    <x v="28"/>
    <x v="37"/>
    <x v="160"/>
    <x v="1"/>
    <x v="464"/>
    <x v="55"/>
    <x v="3"/>
  </r>
  <r>
    <x v="55"/>
    <x v="142"/>
    <x v="0"/>
    <x v="0"/>
    <x v="0"/>
    <x v="28"/>
    <x v="37"/>
    <x v="119"/>
    <x v="1598"/>
    <x v="0"/>
    <x v="55"/>
    <x v="3"/>
  </r>
  <r>
    <x v="55"/>
    <x v="141"/>
    <x v="5"/>
    <x v="5"/>
    <x v="0"/>
    <x v="28"/>
    <x v="38"/>
    <x v="185"/>
    <x v="1599"/>
    <x v="0"/>
    <x v="55"/>
    <x v="3"/>
  </r>
  <r>
    <x v="55"/>
    <x v="151"/>
    <x v="1"/>
    <x v="1"/>
    <x v="0"/>
    <x v="28"/>
    <x v="38"/>
    <x v="166"/>
    <x v="1600"/>
    <x v="0"/>
    <x v="55"/>
    <x v="3"/>
  </r>
  <r>
    <x v="55"/>
    <x v="1"/>
    <x v="1"/>
    <x v="1"/>
    <x v="0"/>
    <x v="28"/>
    <x v="1"/>
    <x v="1"/>
    <x v="1"/>
    <x v="465"/>
    <x v="55"/>
    <x v="3"/>
  </r>
  <r>
    <x v="55"/>
    <x v="1"/>
    <x v="1"/>
    <x v="1"/>
    <x v="0"/>
    <x v="29"/>
    <x v="1"/>
    <x v="1"/>
    <x v="1"/>
    <x v="466"/>
    <x v="55"/>
    <x v="3"/>
  </r>
  <r>
    <x v="55"/>
    <x v="84"/>
    <x v="2"/>
    <x v="2"/>
    <x v="0"/>
    <x v="16"/>
    <x v="38"/>
    <x v="203"/>
    <x v="1601"/>
    <x v="0"/>
    <x v="55"/>
    <x v="3"/>
  </r>
  <r>
    <x v="55"/>
    <x v="1"/>
    <x v="1"/>
    <x v="1"/>
    <x v="0"/>
    <x v="16"/>
    <x v="1"/>
    <x v="1"/>
    <x v="1"/>
    <x v="467"/>
    <x v="55"/>
    <x v="3"/>
  </r>
  <r>
    <x v="55"/>
    <x v="85"/>
    <x v="2"/>
    <x v="2"/>
    <x v="0"/>
    <x v="30"/>
    <x v="37"/>
    <x v="161"/>
    <x v="1602"/>
    <x v="0"/>
    <x v="55"/>
    <x v="3"/>
  </r>
  <r>
    <x v="55"/>
    <x v="107"/>
    <x v="2"/>
    <x v="2"/>
    <x v="0"/>
    <x v="30"/>
    <x v="37"/>
    <x v="158"/>
    <x v="1603"/>
    <x v="0"/>
    <x v="55"/>
    <x v="3"/>
  </r>
  <r>
    <x v="55"/>
    <x v="1"/>
    <x v="1"/>
    <x v="1"/>
    <x v="0"/>
    <x v="30"/>
    <x v="1"/>
    <x v="1"/>
    <x v="1"/>
    <x v="468"/>
    <x v="55"/>
    <x v="3"/>
  </r>
  <r>
    <x v="55"/>
    <x v="102"/>
    <x v="6"/>
    <x v="6"/>
    <x v="0"/>
    <x v="17"/>
    <x v="37"/>
    <x v="141"/>
    <x v="1604"/>
    <x v="0"/>
    <x v="55"/>
    <x v="3"/>
  </r>
  <r>
    <x v="55"/>
    <x v="1"/>
    <x v="1"/>
    <x v="1"/>
    <x v="0"/>
    <x v="17"/>
    <x v="1"/>
    <x v="1"/>
    <x v="1"/>
    <x v="469"/>
    <x v="55"/>
    <x v="3"/>
  </r>
  <r>
    <x v="55"/>
    <x v="24"/>
    <x v="2"/>
    <x v="2"/>
    <x v="0"/>
    <x v="32"/>
    <x v="38"/>
    <x v="202"/>
    <x v="1602"/>
    <x v="0"/>
    <x v="55"/>
    <x v="3"/>
  </r>
  <r>
    <x v="55"/>
    <x v="21"/>
    <x v="6"/>
    <x v="6"/>
    <x v="0"/>
    <x v="32"/>
    <x v="37"/>
    <x v="70"/>
    <x v="1605"/>
    <x v="0"/>
    <x v="55"/>
    <x v="3"/>
  </r>
  <r>
    <x v="55"/>
    <x v="1"/>
    <x v="1"/>
    <x v="1"/>
    <x v="0"/>
    <x v="32"/>
    <x v="1"/>
    <x v="1"/>
    <x v="1"/>
    <x v="470"/>
    <x v="55"/>
    <x v="3"/>
  </r>
  <r>
    <x v="55"/>
    <x v="79"/>
    <x v="3"/>
    <x v="3"/>
    <x v="0"/>
    <x v="34"/>
    <x v="38"/>
    <x v="142"/>
    <x v="952"/>
    <x v="0"/>
    <x v="55"/>
    <x v="3"/>
  </r>
  <r>
    <x v="55"/>
    <x v="90"/>
    <x v="0"/>
    <x v="0"/>
    <x v="0"/>
    <x v="34"/>
    <x v="37"/>
    <x v="79"/>
    <x v="1"/>
    <x v="471"/>
    <x v="55"/>
    <x v="3"/>
  </r>
  <r>
    <x v="55"/>
    <x v="155"/>
    <x v="1"/>
    <x v="1"/>
    <x v="0"/>
    <x v="34"/>
    <x v="38"/>
    <x v="145"/>
    <x v="1596"/>
    <x v="0"/>
    <x v="55"/>
    <x v="3"/>
  </r>
  <r>
    <x v="55"/>
    <x v="33"/>
    <x v="1"/>
    <x v="1"/>
    <x v="0"/>
    <x v="34"/>
    <x v="38"/>
    <x v="241"/>
    <x v="1606"/>
    <x v="0"/>
    <x v="55"/>
    <x v="3"/>
  </r>
  <r>
    <x v="55"/>
    <x v="1"/>
    <x v="1"/>
    <x v="1"/>
    <x v="0"/>
    <x v="34"/>
    <x v="1"/>
    <x v="1"/>
    <x v="1"/>
    <x v="472"/>
    <x v="55"/>
    <x v="3"/>
  </r>
  <r>
    <x v="56"/>
    <x v="1"/>
    <x v="1"/>
    <x v="1"/>
    <x v="0"/>
    <x v="2"/>
    <x v="1"/>
    <x v="1"/>
    <x v="1"/>
    <x v="221"/>
    <x v="56"/>
    <x v="3"/>
  </r>
  <r>
    <x v="58"/>
    <x v="23"/>
    <x v="3"/>
    <x v="3"/>
    <x v="0"/>
    <x v="2"/>
    <x v="37"/>
    <x v="221"/>
    <x v="1607"/>
    <x v="0"/>
    <x v="58"/>
    <x v="3"/>
  </r>
  <r>
    <x v="58"/>
    <x v="40"/>
    <x v="1"/>
    <x v="1"/>
    <x v="0"/>
    <x v="2"/>
    <x v="37"/>
    <x v="125"/>
    <x v="1608"/>
    <x v="0"/>
    <x v="58"/>
    <x v="3"/>
  </r>
  <r>
    <x v="58"/>
    <x v="1"/>
    <x v="1"/>
    <x v="1"/>
    <x v="0"/>
    <x v="2"/>
    <x v="1"/>
    <x v="1"/>
    <x v="1"/>
    <x v="473"/>
    <x v="58"/>
    <x v="3"/>
  </r>
  <r>
    <x v="66"/>
    <x v="41"/>
    <x v="1"/>
    <x v="1"/>
    <x v="0"/>
    <x v="2"/>
    <x v="37"/>
    <x v="113"/>
    <x v="1609"/>
    <x v="0"/>
    <x v="66"/>
    <x v="3"/>
  </r>
  <r>
    <x v="66"/>
    <x v="1"/>
    <x v="1"/>
    <x v="1"/>
    <x v="0"/>
    <x v="2"/>
    <x v="1"/>
    <x v="1"/>
    <x v="1"/>
    <x v="474"/>
    <x v="66"/>
    <x v="3"/>
  </r>
  <r>
    <x v="0"/>
    <x v="70"/>
    <x v="2"/>
    <x v="2"/>
    <x v="0"/>
    <x v="2"/>
    <x v="39"/>
    <x v="36"/>
    <x v="1381"/>
    <x v="0"/>
    <x v="0"/>
    <x v="4"/>
  </r>
  <r>
    <x v="0"/>
    <x v="144"/>
    <x v="2"/>
    <x v="2"/>
    <x v="0"/>
    <x v="2"/>
    <x v="39"/>
    <x v="162"/>
    <x v="1610"/>
    <x v="0"/>
    <x v="0"/>
    <x v="4"/>
  </r>
  <r>
    <x v="0"/>
    <x v="86"/>
    <x v="6"/>
    <x v="6"/>
    <x v="0"/>
    <x v="2"/>
    <x v="39"/>
    <x v="224"/>
    <x v="1611"/>
    <x v="0"/>
    <x v="0"/>
    <x v="4"/>
  </r>
  <r>
    <x v="0"/>
    <x v="108"/>
    <x v="3"/>
    <x v="3"/>
    <x v="0"/>
    <x v="2"/>
    <x v="39"/>
    <x v="63"/>
    <x v="1612"/>
    <x v="0"/>
    <x v="0"/>
    <x v="4"/>
  </r>
  <r>
    <x v="0"/>
    <x v="135"/>
    <x v="3"/>
    <x v="3"/>
    <x v="0"/>
    <x v="2"/>
    <x v="39"/>
    <x v="149"/>
    <x v="1613"/>
    <x v="0"/>
    <x v="0"/>
    <x v="4"/>
  </r>
  <r>
    <x v="0"/>
    <x v="0"/>
    <x v="0"/>
    <x v="0"/>
    <x v="0"/>
    <x v="2"/>
    <x v="39"/>
    <x v="197"/>
    <x v="1614"/>
    <x v="0"/>
    <x v="0"/>
    <x v="4"/>
  </r>
  <r>
    <x v="0"/>
    <x v="13"/>
    <x v="5"/>
    <x v="5"/>
    <x v="0"/>
    <x v="2"/>
    <x v="39"/>
    <x v="120"/>
    <x v="1615"/>
    <x v="0"/>
    <x v="0"/>
    <x v="4"/>
  </r>
  <r>
    <x v="0"/>
    <x v="139"/>
    <x v="5"/>
    <x v="5"/>
    <x v="0"/>
    <x v="2"/>
    <x v="39"/>
    <x v="110"/>
    <x v="1616"/>
    <x v="0"/>
    <x v="0"/>
    <x v="4"/>
  </r>
  <r>
    <x v="0"/>
    <x v="153"/>
    <x v="5"/>
    <x v="5"/>
    <x v="0"/>
    <x v="2"/>
    <x v="39"/>
    <x v="157"/>
    <x v="1617"/>
    <x v="0"/>
    <x v="0"/>
    <x v="4"/>
  </r>
  <r>
    <x v="0"/>
    <x v="1"/>
    <x v="1"/>
    <x v="1"/>
    <x v="0"/>
    <x v="2"/>
    <x v="1"/>
    <x v="1"/>
    <x v="1"/>
    <x v="475"/>
    <x v="0"/>
    <x v="4"/>
  </r>
  <r>
    <x v="1"/>
    <x v="106"/>
    <x v="2"/>
    <x v="2"/>
    <x v="0"/>
    <x v="2"/>
    <x v="40"/>
    <x v="223"/>
    <x v="1618"/>
    <x v="0"/>
    <x v="1"/>
    <x v="4"/>
  </r>
  <r>
    <x v="1"/>
    <x v="36"/>
    <x v="6"/>
    <x v="6"/>
    <x v="0"/>
    <x v="2"/>
    <x v="40"/>
    <x v="94"/>
    <x v="1619"/>
    <x v="0"/>
    <x v="1"/>
    <x v="4"/>
  </r>
  <r>
    <x v="1"/>
    <x v="30"/>
    <x v="4"/>
    <x v="4"/>
    <x v="0"/>
    <x v="2"/>
    <x v="40"/>
    <x v="159"/>
    <x v="1620"/>
    <x v="0"/>
    <x v="1"/>
    <x v="4"/>
  </r>
  <r>
    <x v="1"/>
    <x v="90"/>
    <x v="0"/>
    <x v="0"/>
    <x v="0"/>
    <x v="2"/>
    <x v="40"/>
    <x v="79"/>
    <x v="1621"/>
    <x v="0"/>
    <x v="1"/>
    <x v="4"/>
  </r>
  <r>
    <x v="1"/>
    <x v="1"/>
    <x v="1"/>
    <x v="1"/>
    <x v="0"/>
    <x v="2"/>
    <x v="1"/>
    <x v="1"/>
    <x v="1"/>
    <x v="476"/>
    <x v="1"/>
    <x v="4"/>
  </r>
  <r>
    <x v="2"/>
    <x v="70"/>
    <x v="2"/>
    <x v="2"/>
    <x v="0"/>
    <x v="2"/>
    <x v="39"/>
    <x v="36"/>
    <x v="784"/>
    <x v="0"/>
    <x v="2"/>
    <x v="4"/>
  </r>
  <r>
    <x v="2"/>
    <x v="70"/>
    <x v="2"/>
    <x v="2"/>
    <x v="0"/>
    <x v="2"/>
    <x v="40"/>
    <x v="36"/>
    <x v="1622"/>
    <x v="0"/>
    <x v="2"/>
    <x v="4"/>
  </r>
  <r>
    <x v="2"/>
    <x v="75"/>
    <x v="3"/>
    <x v="3"/>
    <x v="0"/>
    <x v="2"/>
    <x v="40"/>
    <x v="220"/>
    <x v="1623"/>
    <x v="0"/>
    <x v="2"/>
    <x v="4"/>
  </r>
  <r>
    <x v="2"/>
    <x v="0"/>
    <x v="0"/>
    <x v="0"/>
    <x v="0"/>
    <x v="2"/>
    <x v="40"/>
    <x v="197"/>
    <x v="1138"/>
    <x v="0"/>
    <x v="2"/>
    <x v="4"/>
  </r>
  <r>
    <x v="2"/>
    <x v="160"/>
    <x v="0"/>
    <x v="0"/>
    <x v="0"/>
    <x v="2"/>
    <x v="39"/>
    <x v="179"/>
    <x v="1624"/>
    <x v="0"/>
    <x v="2"/>
    <x v="4"/>
  </r>
  <r>
    <x v="2"/>
    <x v="73"/>
    <x v="1"/>
    <x v="1"/>
    <x v="0"/>
    <x v="2"/>
    <x v="40"/>
    <x v="39"/>
    <x v="1138"/>
    <x v="0"/>
    <x v="2"/>
    <x v="4"/>
  </r>
  <r>
    <x v="2"/>
    <x v="128"/>
    <x v="1"/>
    <x v="1"/>
    <x v="0"/>
    <x v="2"/>
    <x v="39"/>
    <x v="164"/>
    <x v="1625"/>
    <x v="0"/>
    <x v="2"/>
    <x v="4"/>
  </r>
  <r>
    <x v="2"/>
    <x v="1"/>
    <x v="1"/>
    <x v="1"/>
    <x v="0"/>
    <x v="2"/>
    <x v="1"/>
    <x v="1"/>
    <x v="1"/>
    <x v="477"/>
    <x v="2"/>
    <x v="4"/>
  </r>
  <r>
    <x v="3"/>
    <x v="85"/>
    <x v="2"/>
    <x v="2"/>
    <x v="0"/>
    <x v="2"/>
    <x v="39"/>
    <x v="161"/>
    <x v="1626"/>
    <x v="0"/>
    <x v="3"/>
    <x v="4"/>
  </r>
  <r>
    <x v="3"/>
    <x v="102"/>
    <x v="6"/>
    <x v="6"/>
    <x v="0"/>
    <x v="2"/>
    <x v="39"/>
    <x v="141"/>
    <x v="1627"/>
    <x v="0"/>
    <x v="3"/>
    <x v="4"/>
  </r>
  <r>
    <x v="3"/>
    <x v="68"/>
    <x v="4"/>
    <x v="4"/>
    <x v="0"/>
    <x v="2"/>
    <x v="39"/>
    <x v="222"/>
    <x v="1628"/>
    <x v="0"/>
    <x v="3"/>
    <x v="4"/>
  </r>
  <r>
    <x v="3"/>
    <x v="159"/>
    <x v="0"/>
    <x v="0"/>
    <x v="0"/>
    <x v="2"/>
    <x v="39"/>
    <x v="177"/>
    <x v="1629"/>
    <x v="0"/>
    <x v="3"/>
    <x v="4"/>
  </r>
  <r>
    <x v="3"/>
    <x v="0"/>
    <x v="0"/>
    <x v="0"/>
    <x v="0"/>
    <x v="2"/>
    <x v="39"/>
    <x v="197"/>
    <x v="1630"/>
    <x v="0"/>
    <x v="3"/>
    <x v="4"/>
  </r>
  <r>
    <x v="3"/>
    <x v="145"/>
    <x v="5"/>
    <x v="5"/>
    <x v="0"/>
    <x v="2"/>
    <x v="39"/>
    <x v="124"/>
    <x v="1631"/>
    <x v="0"/>
    <x v="3"/>
    <x v="4"/>
  </r>
  <r>
    <x v="3"/>
    <x v="77"/>
    <x v="5"/>
    <x v="5"/>
    <x v="0"/>
    <x v="2"/>
    <x v="39"/>
    <x v="156"/>
    <x v="1632"/>
    <x v="0"/>
    <x v="3"/>
    <x v="4"/>
  </r>
  <r>
    <x v="3"/>
    <x v="1"/>
    <x v="1"/>
    <x v="1"/>
    <x v="0"/>
    <x v="2"/>
    <x v="1"/>
    <x v="1"/>
    <x v="1"/>
    <x v="478"/>
    <x v="3"/>
    <x v="4"/>
  </r>
  <r>
    <x v="4"/>
    <x v="144"/>
    <x v="2"/>
    <x v="2"/>
    <x v="0"/>
    <x v="2"/>
    <x v="39"/>
    <x v="162"/>
    <x v="1633"/>
    <x v="0"/>
    <x v="4"/>
    <x v="4"/>
  </r>
  <r>
    <x v="4"/>
    <x v="79"/>
    <x v="3"/>
    <x v="3"/>
    <x v="0"/>
    <x v="2"/>
    <x v="39"/>
    <x v="142"/>
    <x v="1633"/>
    <x v="0"/>
    <x v="4"/>
    <x v="4"/>
  </r>
  <r>
    <x v="4"/>
    <x v="0"/>
    <x v="0"/>
    <x v="0"/>
    <x v="0"/>
    <x v="2"/>
    <x v="39"/>
    <x v="197"/>
    <x v="1156"/>
    <x v="0"/>
    <x v="4"/>
    <x v="4"/>
  </r>
  <r>
    <x v="4"/>
    <x v="13"/>
    <x v="5"/>
    <x v="5"/>
    <x v="0"/>
    <x v="2"/>
    <x v="39"/>
    <x v="120"/>
    <x v="1634"/>
    <x v="0"/>
    <x v="4"/>
    <x v="4"/>
  </r>
  <r>
    <x v="4"/>
    <x v="33"/>
    <x v="1"/>
    <x v="1"/>
    <x v="0"/>
    <x v="2"/>
    <x v="39"/>
    <x v="241"/>
    <x v="1635"/>
    <x v="0"/>
    <x v="4"/>
    <x v="4"/>
  </r>
  <r>
    <x v="4"/>
    <x v="1"/>
    <x v="1"/>
    <x v="1"/>
    <x v="0"/>
    <x v="2"/>
    <x v="1"/>
    <x v="1"/>
    <x v="1"/>
    <x v="479"/>
    <x v="4"/>
    <x v="4"/>
  </r>
  <r>
    <x v="5"/>
    <x v="70"/>
    <x v="2"/>
    <x v="2"/>
    <x v="0"/>
    <x v="2"/>
    <x v="39"/>
    <x v="36"/>
    <x v="1636"/>
    <x v="0"/>
    <x v="5"/>
    <x v="4"/>
  </r>
  <r>
    <x v="5"/>
    <x v="79"/>
    <x v="3"/>
    <x v="3"/>
    <x v="0"/>
    <x v="2"/>
    <x v="39"/>
    <x v="142"/>
    <x v="1637"/>
    <x v="0"/>
    <x v="5"/>
    <x v="4"/>
  </r>
  <r>
    <x v="5"/>
    <x v="33"/>
    <x v="1"/>
    <x v="1"/>
    <x v="0"/>
    <x v="2"/>
    <x v="39"/>
    <x v="241"/>
    <x v="1638"/>
    <x v="0"/>
    <x v="5"/>
    <x v="4"/>
  </r>
  <r>
    <x v="5"/>
    <x v="1"/>
    <x v="1"/>
    <x v="1"/>
    <x v="0"/>
    <x v="2"/>
    <x v="1"/>
    <x v="1"/>
    <x v="1"/>
    <x v="480"/>
    <x v="5"/>
    <x v="4"/>
  </r>
  <r>
    <x v="6"/>
    <x v="170"/>
    <x v="2"/>
    <x v="2"/>
    <x v="0"/>
    <x v="2"/>
    <x v="40"/>
    <x v="252"/>
    <x v="858"/>
    <x v="0"/>
    <x v="6"/>
    <x v="4"/>
  </r>
  <r>
    <x v="6"/>
    <x v="64"/>
    <x v="2"/>
    <x v="2"/>
    <x v="0"/>
    <x v="2"/>
    <x v="39"/>
    <x v="139"/>
    <x v="763"/>
    <x v="0"/>
    <x v="6"/>
    <x v="4"/>
  </r>
  <r>
    <x v="6"/>
    <x v="107"/>
    <x v="2"/>
    <x v="2"/>
    <x v="0"/>
    <x v="2"/>
    <x v="39"/>
    <x v="158"/>
    <x v="1639"/>
    <x v="0"/>
    <x v="6"/>
    <x v="4"/>
  </r>
  <r>
    <x v="6"/>
    <x v="68"/>
    <x v="4"/>
    <x v="4"/>
    <x v="0"/>
    <x v="2"/>
    <x v="39"/>
    <x v="222"/>
    <x v="891"/>
    <x v="0"/>
    <x v="6"/>
    <x v="4"/>
  </r>
  <r>
    <x v="6"/>
    <x v="115"/>
    <x v="5"/>
    <x v="5"/>
    <x v="0"/>
    <x v="2"/>
    <x v="39"/>
    <x v="213"/>
    <x v="1640"/>
    <x v="0"/>
    <x v="6"/>
    <x v="4"/>
  </r>
  <r>
    <x v="6"/>
    <x v="58"/>
    <x v="1"/>
    <x v="1"/>
    <x v="0"/>
    <x v="2"/>
    <x v="39"/>
    <x v="84"/>
    <x v="1641"/>
    <x v="0"/>
    <x v="6"/>
    <x v="4"/>
  </r>
  <r>
    <x v="6"/>
    <x v="98"/>
    <x v="1"/>
    <x v="1"/>
    <x v="0"/>
    <x v="2"/>
    <x v="39"/>
    <x v="198"/>
    <x v="1200"/>
    <x v="0"/>
    <x v="6"/>
    <x v="4"/>
  </r>
  <r>
    <x v="6"/>
    <x v="1"/>
    <x v="1"/>
    <x v="1"/>
    <x v="0"/>
    <x v="2"/>
    <x v="1"/>
    <x v="1"/>
    <x v="1"/>
    <x v="481"/>
    <x v="6"/>
    <x v="4"/>
  </r>
  <r>
    <x v="7"/>
    <x v="64"/>
    <x v="2"/>
    <x v="2"/>
    <x v="0"/>
    <x v="2"/>
    <x v="39"/>
    <x v="139"/>
    <x v="1642"/>
    <x v="0"/>
    <x v="7"/>
    <x v="4"/>
  </r>
  <r>
    <x v="7"/>
    <x v="71"/>
    <x v="6"/>
    <x v="6"/>
    <x v="0"/>
    <x v="2"/>
    <x v="39"/>
    <x v="37"/>
    <x v="1335"/>
    <x v="0"/>
    <x v="7"/>
    <x v="4"/>
  </r>
  <r>
    <x v="7"/>
    <x v="135"/>
    <x v="3"/>
    <x v="3"/>
    <x v="0"/>
    <x v="2"/>
    <x v="39"/>
    <x v="149"/>
    <x v="1344"/>
    <x v="0"/>
    <x v="7"/>
    <x v="4"/>
  </r>
  <r>
    <x v="7"/>
    <x v="89"/>
    <x v="4"/>
    <x v="4"/>
    <x v="0"/>
    <x v="2"/>
    <x v="39"/>
    <x v="154"/>
    <x v="1643"/>
    <x v="0"/>
    <x v="7"/>
    <x v="4"/>
  </r>
  <r>
    <x v="7"/>
    <x v="92"/>
    <x v="0"/>
    <x v="0"/>
    <x v="0"/>
    <x v="2"/>
    <x v="40"/>
    <x v="109"/>
    <x v="1644"/>
    <x v="0"/>
    <x v="7"/>
    <x v="4"/>
  </r>
  <r>
    <x v="7"/>
    <x v="115"/>
    <x v="5"/>
    <x v="5"/>
    <x v="0"/>
    <x v="2"/>
    <x v="39"/>
    <x v="213"/>
    <x v="1645"/>
    <x v="0"/>
    <x v="7"/>
    <x v="4"/>
  </r>
  <r>
    <x v="7"/>
    <x v="20"/>
    <x v="5"/>
    <x v="5"/>
    <x v="0"/>
    <x v="2"/>
    <x v="40"/>
    <x v="45"/>
    <x v="1528"/>
    <x v="0"/>
    <x v="7"/>
    <x v="4"/>
  </r>
  <r>
    <x v="7"/>
    <x v="1"/>
    <x v="1"/>
    <x v="1"/>
    <x v="0"/>
    <x v="2"/>
    <x v="1"/>
    <x v="1"/>
    <x v="1"/>
    <x v="482"/>
    <x v="7"/>
    <x v="4"/>
  </r>
  <r>
    <x v="8"/>
    <x v="23"/>
    <x v="3"/>
    <x v="3"/>
    <x v="0"/>
    <x v="2"/>
    <x v="39"/>
    <x v="221"/>
    <x v="810"/>
    <x v="0"/>
    <x v="8"/>
    <x v="4"/>
  </r>
  <r>
    <x v="8"/>
    <x v="79"/>
    <x v="3"/>
    <x v="3"/>
    <x v="0"/>
    <x v="2"/>
    <x v="39"/>
    <x v="142"/>
    <x v="1646"/>
    <x v="0"/>
    <x v="8"/>
    <x v="4"/>
  </r>
  <r>
    <x v="8"/>
    <x v="53"/>
    <x v="0"/>
    <x v="0"/>
    <x v="0"/>
    <x v="2"/>
    <x v="40"/>
    <x v="144"/>
    <x v="1303"/>
    <x v="0"/>
    <x v="8"/>
    <x v="4"/>
  </r>
  <r>
    <x v="8"/>
    <x v="77"/>
    <x v="5"/>
    <x v="5"/>
    <x v="0"/>
    <x v="2"/>
    <x v="39"/>
    <x v="156"/>
    <x v="1647"/>
    <x v="0"/>
    <x v="8"/>
    <x v="4"/>
  </r>
  <r>
    <x v="8"/>
    <x v="22"/>
    <x v="1"/>
    <x v="1"/>
    <x v="0"/>
    <x v="2"/>
    <x v="39"/>
    <x v="211"/>
    <x v="810"/>
    <x v="0"/>
    <x v="8"/>
    <x v="4"/>
  </r>
  <r>
    <x v="8"/>
    <x v="1"/>
    <x v="1"/>
    <x v="1"/>
    <x v="0"/>
    <x v="2"/>
    <x v="1"/>
    <x v="1"/>
    <x v="1"/>
    <x v="483"/>
    <x v="8"/>
    <x v="4"/>
  </r>
  <r>
    <x v="9"/>
    <x v="107"/>
    <x v="2"/>
    <x v="2"/>
    <x v="0"/>
    <x v="2"/>
    <x v="39"/>
    <x v="158"/>
    <x v="847"/>
    <x v="0"/>
    <x v="9"/>
    <x v="4"/>
  </r>
  <r>
    <x v="9"/>
    <x v="107"/>
    <x v="2"/>
    <x v="2"/>
    <x v="0"/>
    <x v="2"/>
    <x v="40"/>
    <x v="158"/>
    <x v="1648"/>
    <x v="0"/>
    <x v="9"/>
    <x v="4"/>
  </r>
  <r>
    <x v="9"/>
    <x v="50"/>
    <x v="4"/>
    <x v="4"/>
    <x v="0"/>
    <x v="2"/>
    <x v="39"/>
    <x v="77"/>
    <x v="1649"/>
    <x v="0"/>
    <x v="9"/>
    <x v="4"/>
  </r>
  <r>
    <x v="9"/>
    <x v="125"/>
    <x v="5"/>
    <x v="5"/>
    <x v="0"/>
    <x v="2"/>
    <x v="39"/>
    <x v="82"/>
    <x v="1650"/>
    <x v="0"/>
    <x v="9"/>
    <x v="4"/>
  </r>
  <r>
    <x v="9"/>
    <x v="155"/>
    <x v="1"/>
    <x v="1"/>
    <x v="0"/>
    <x v="2"/>
    <x v="39"/>
    <x v="145"/>
    <x v="601"/>
    <x v="0"/>
    <x v="9"/>
    <x v="4"/>
  </r>
  <r>
    <x v="9"/>
    <x v="1"/>
    <x v="1"/>
    <x v="1"/>
    <x v="0"/>
    <x v="2"/>
    <x v="1"/>
    <x v="1"/>
    <x v="1"/>
    <x v="484"/>
    <x v="9"/>
    <x v="4"/>
  </r>
  <r>
    <x v="70"/>
    <x v="86"/>
    <x v="6"/>
    <x v="6"/>
    <x v="0"/>
    <x v="2"/>
    <x v="39"/>
    <x v="224"/>
    <x v="1535"/>
    <x v="0"/>
    <x v="70"/>
    <x v="4"/>
  </r>
  <r>
    <x v="70"/>
    <x v="154"/>
    <x v="4"/>
    <x v="4"/>
    <x v="0"/>
    <x v="2"/>
    <x v="39"/>
    <x v="143"/>
    <x v="1651"/>
    <x v="0"/>
    <x v="70"/>
    <x v="4"/>
  </r>
  <r>
    <x v="70"/>
    <x v="41"/>
    <x v="1"/>
    <x v="1"/>
    <x v="0"/>
    <x v="2"/>
    <x v="39"/>
    <x v="113"/>
    <x v="1652"/>
    <x v="0"/>
    <x v="70"/>
    <x v="4"/>
  </r>
  <r>
    <x v="70"/>
    <x v="1"/>
    <x v="1"/>
    <x v="1"/>
    <x v="0"/>
    <x v="2"/>
    <x v="1"/>
    <x v="1"/>
    <x v="1"/>
    <x v="485"/>
    <x v="70"/>
    <x v="4"/>
  </r>
  <r>
    <x v="10"/>
    <x v="70"/>
    <x v="2"/>
    <x v="2"/>
    <x v="0"/>
    <x v="2"/>
    <x v="39"/>
    <x v="36"/>
    <x v="1653"/>
    <x v="0"/>
    <x v="10"/>
    <x v="4"/>
  </r>
  <r>
    <x v="10"/>
    <x v="144"/>
    <x v="2"/>
    <x v="2"/>
    <x v="0"/>
    <x v="2"/>
    <x v="39"/>
    <x v="162"/>
    <x v="1654"/>
    <x v="0"/>
    <x v="10"/>
    <x v="4"/>
  </r>
  <r>
    <x v="10"/>
    <x v="71"/>
    <x v="6"/>
    <x v="6"/>
    <x v="0"/>
    <x v="2"/>
    <x v="39"/>
    <x v="37"/>
    <x v="1655"/>
    <x v="0"/>
    <x v="10"/>
    <x v="4"/>
  </r>
  <r>
    <x v="10"/>
    <x v="108"/>
    <x v="3"/>
    <x v="3"/>
    <x v="0"/>
    <x v="2"/>
    <x v="39"/>
    <x v="63"/>
    <x v="1656"/>
    <x v="0"/>
    <x v="10"/>
    <x v="4"/>
  </r>
  <r>
    <x v="10"/>
    <x v="68"/>
    <x v="4"/>
    <x v="4"/>
    <x v="0"/>
    <x v="2"/>
    <x v="39"/>
    <x v="222"/>
    <x v="1073"/>
    <x v="0"/>
    <x v="10"/>
    <x v="4"/>
  </r>
  <r>
    <x v="10"/>
    <x v="50"/>
    <x v="4"/>
    <x v="4"/>
    <x v="0"/>
    <x v="2"/>
    <x v="39"/>
    <x v="77"/>
    <x v="1657"/>
    <x v="0"/>
    <x v="10"/>
    <x v="4"/>
  </r>
  <r>
    <x v="10"/>
    <x v="159"/>
    <x v="0"/>
    <x v="0"/>
    <x v="0"/>
    <x v="2"/>
    <x v="39"/>
    <x v="177"/>
    <x v="1658"/>
    <x v="0"/>
    <x v="10"/>
    <x v="4"/>
  </r>
  <r>
    <x v="10"/>
    <x v="117"/>
    <x v="0"/>
    <x v="0"/>
    <x v="0"/>
    <x v="2"/>
    <x v="39"/>
    <x v="65"/>
    <x v="1659"/>
    <x v="0"/>
    <x v="10"/>
    <x v="4"/>
  </r>
  <r>
    <x v="10"/>
    <x v="115"/>
    <x v="5"/>
    <x v="5"/>
    <x v="0"/>
    <x v="2"/>
    <x v="39"/>
    <x v="213"/>
    <x v="1660"/>
    <x v="0"/>
    <x v="10"/>
    <x v="4"/>
  </r>
  <r>
    <x v="10"/>
    <x v="13"/>
    <x v="5"/>
    <x v="5"/>
    <x v="0"/>
    <x v="2"/>
    <x v="39"/>
    <x v="120"/>
    <x v="1661"/>
    <x v="0"/>
    <x v="10"/>
    <x v="4"/>
  </r>
  <r>
    <x v="10"/>
    <x v="155"/>
    <x v="1"/>
    <x v="1"/>
    <x v="0"/>
    <x v="2"/>
    <x v="39"/>
    <x v="145"/>
    <x v="1662"/>
    <x v="0"/>
    <x v="10"/>
    <x v="4"/>
  </r>
  <r>
    <x v="10"/>
    <x v="1"/>
    <x v="1"/>
    <x v="1"/>
    <x v="0"/>
    <x v="2"/>
    <x v="1"/>
    <x v="1"/>
    <x v="1"/>
    <x v="486"/>
    <x v="10"/>
    <x v="4"/>
  </r>
  <r>
    <x v="11"/>
    <x v="108"/>
    <x v="3"/>
    <x v="3"/>
    <x v="0"/>
    <x v="2"/>
    <x v="39"/>
    <x v="63"/>
    <x v="1663"/>
    <x v="0"/>
    <x v="11"/>
    <x v="4"/>
  </r>
  <r>
    <x v="11"/>
    <x v="115"/>
    <x v="5"/>
    <x v="5"/>
    <x v="0"/>
    <x v="2"/>
    <x v="39"/>
    <x v="213"/>
    <x v="1664"/>
    <x v="0"/>
    <x v="11"/>
    <x v="4"/>
  </r>
  <r>
    <x v="11"/>
    <x v="1"/>
    <x v="1"/>
    <x v="1"/>
    <x v="0"/>
    <x v="2"/>
    <x v="1"/>
    <x v="1"/>
    <x v="1"/>
    <x v="487"/>
    <x v="11"/>
    <x v="4"/>
  </r>
  <r>
    <x v="12"/>
    <x v="108"/>
    <x v="3"/>
    <x v="3"/>
    <x v="0"/>
    <x v="2"/>
    <x v="39"/>
    <x v="63"/>
    <x v="1665"/>
    <x v="0"/>
    <x v="12"/>
    <x v="4"/>
  </r>
  <r>
    <x v="12"/>
    <x v="33"/>
    <x v="1"/>
    <x v="1"/>
    <x v="0"/>
    <x v="2"/>
    <x v="39"/>
    <x v="241"/>
    <x v="1666"/>
    <x v="0"/>
    <x v="12"/>
    <x v="4"/>
  </r>
  <r>
    <x v="12"/>
    <x v="98"/>
    <x v="1"/>
    <x v="1"/>
    <x v="0"/>
    <x v="2"/>
    <x v="39"/>
    <x v="198"/>
    <x v="982"/>
    <x v="0"/>
    <x v="12"/>
    <x v="4"/>
  </r>
  <r>
    <x v="12"/>
    <x v="1"/>
    <x v="1"/>
    <x v="1"/>
    <x v="0"/>
    <x v="2"/>
    <x v="1"/>
    <x v="1"/>
    <x v="1"/>
    <x v="488"/>
    <x v="12"/>
    <x v="4"/>
  </r>
  <r>
    <x v="13"/>
    <x v="133"/>
    <x v="2"/>
    <x v="2"/>
    <x v="0"/>
    <x v="2"/>
    <x v="39"/>
    <x v="254"/>
    <x v="1667"/>
    <x v="0"/>
    <x v="13"/>
    <x v="4"/>
  </r>
  <r>
    <x v="13"/>
    <x v="13"/>
    <x v="5"/>
    <x v="5"/>
    <x v="0"/>
    <x v="2"/>
    <x v="39"/>
    <x v="120"/>
    <x v="536"/>
    <x v="0"/>
    <x v="13"/>
    <x v="4"/>
  </r>
  <r>
    <x v="13"/>
    <x v="58"/>
    <x v="1"/>
    <x v="1"/>
    <x v="0"/>
    <x v="2"/>
    <x v="39"/>
    <x v="84"/>
    <x v="823"/>
    <x v="0"/>
    <x v="13"/>
    <x v="4"/>
  </r>
  <r>
    <x v="13"/>
    <x v="14"/>
    <x v="1"/>
    <x v="1"/>
    <x v="0"/>
    <x v="2"/>
    <x v="39"/>
    <x v="112"/>
    <x v="1596"/>
    <x v="0"/>
    <x v="13"/>
    <x v="4"/>
  </r>
  <r>
    <x v="13"/>
    <x v="55"/>
    <x v="1"/>
    <x v="1"/>
    <x v="0"/>
    <x v="2"/>
    <x v="39"/>
    <x v="188"/>
    <x v="1668"/>
    <x v="0"/>
    <x v="13"/>
    <x v="4"/>
  </r>
  <r>
    <x v="13"/>
    <x v="1"/>
    <x v="1"/>
    <x v="1"/>
    <x v="0"/>
    <x v="2"/>
    <x v="1"/>
    <x v="1"/>
    <x v="1"/>
    <x v="489"/>
    <x v="13"/>
    <x v="4"/>
  </r>
  <r>
    <x v="14"/>
    <x v="70"/>
    <x v="2"/>
    <x v="2"/>
    <x v="0"/>
    <x v="2"/>
    <x v="39"/>
    <x v="36"/>
    <x v="1669"/>
    <x v="0"/>
    <x v="14"/>
    <x v="4"/>
  </r>
  <r>
    <x v="14"/>
    <x v="71"/>
    <x v="6"/>
    <x v="6"/>
    <x v="0"/>
    <x v="2"/>
    <x v="39"/>
    <x v="37"/>
    <x v="1670"/>
    <x v="0"/>
    <x v="14"/>
    <x v="4"/>
  </r>
  <r>
    <x v="14"/>
    <x v="43"/>
    <x v="3"/>
    <x v="3"/>
    <x v="0"/>
    <x v="2"/>
    <x v="39"/>
    <x v="71"/>
    <x v="1671"/>
    <x v="0"/>
    <x v="14"/>
    <x v="4"/>
  </r>
  <r>
    <x v="14"/>
    <x v="160"/>
    <x v="0"/>
    <x v="0"/>
    <x v="0"/>
    <x v="2"/>
    <x v="39"/>
    <x v="179"/>
    <x v="1672"/>
    <x v="0"/>
    <x v="14"/>
    <x v="4"/>
  </r>
  <r>
    <x v="14"/>
    <x v="153"/>
    <x v="5"/>
    <x v="5"/>
    <x v="0"/>
    <x v="2"/>
    <x v="39"/>
    <x v="157"/>
    <x v="1673"/>
    <x v="0"/>
    <x v="14"/>
    <x v="4"/>
  </r>
  <r>
    <x v="14"/>
    <x v="1"/>
    <x v="1"/>
    <x v="1"/>
    <x v="0"/>
    <x v="2"/>
    <x v="1"/>
    <x v="1"/>
    <x v="1"/>
    <x v="490"/>
    <x v="14"/>
    <x v="4"/>
  </r>
  <r>
    <x v="15"/>
    <x v="64"/>
    <x v="2"/>
    <x v="2"/>
    <x v="0"/>
    <x v="2"/>
    <x v="39"/>
    <x v="139"/>
    <x v="1674"/>
    <x v="0"/>
    <x v="15"/>
    <x v="4"/>
  </r>
  <r>
    <x v="15"/>
    <x v="133"/>
    <x v="2"/>
    <x v="2"/>
    <x v="0"/>
    <x v="2"/>
    <x v="39"/>
    <x v="254"/>
    <x v="1675"/>
    <x v="0"/>
    <x v="15"/>
    <x v="4"/>
  </r>
  <r>
    <x v="15"/>
    <x v="135"/>
    <x v="3"/>
    <x v="3"/>
    <x v="0"/>
    <x v="2"/>
    <x v="39"/>
    <x v="149"/>
    <x v="1676"/>
    <x v="0"/>
    <x v="15"/>
    <x v="4"/>
  </r>
  <r>
    <x v="15"/>
    <x v="160"/>
    <x v="0"/>
    <x v="0"/>
    <x v="0"/>
    <x v="2"/>
    <x v="39"/>
    <x v="179"/>
    <x v="1677"/>
    <x v="0"/>
    <x v="15"/>
    <x v="4"/>
  </r>
  <r>
    <x v="15"/>
    <x v="145"/>
    <x v="5"/>
    <x v="5"/>
    <x v="0"/>
    <x v="2"/>
    <x v="39"/>
    <x v="124"/>
    <x v="810"/>
    <x v="0"/>
    <x v="15"/>
    <x v="4"/>
  </r>
  <r>
    <x v="15"/>
    <x v="40"/>
    <x v="1"/>
    <x v="1"/>
    <x v="0"/>
    <x v="2"/>
    <x v="39"/>
    <x v="125"/>
    <x v="1678"/>
    <x v="0"/>
    <x v="15"/>
    <x v="4"/>
  </r>
  <r>
    <x v="15"/>
    <x v="1"/>
    <x v="1"/>
    <x v="1"/>
    <x v="0"/>
    <x v="2"/>
    <x v="1"/>
    <x v="1"/>
    <x v="1"/>
    <x v="491"/>
    <x v="15"/>
    <x v="4"/>
  </r>
  <r>
    <x v="16"/>
    <x v="71"/>
    <x v="6"/>
    <x v="6"/>
    <x v="0"/>
    <x v="2"/>
    <x v="39"/>
    <x v="37"/>
    <x v="1679"/>
    <x v="0"/>
    <x v="16"/>
    <x v="4"/>
  </r>
  <r>
    <x v="16"/>
    <x v="145"/>
    <x v="5"/>
    <x v="5"/>
    <x v="0"/>
    <x v="2"/>
    <x v="39"/>
    <x v="124"/>
    <x v="1680"/>
    <x v="0"/>
    <x v="16"/>
    <x v="4"/>
  </r>
  <r>
    <x v="16"/>
    <x v="128"/>
    <x v="1"/>
    <x v="1"/>
    <x v="0"/>
    <x v="2"/>
    <x v="39"/>
    <x v="164"/>
    <x v="1681"/>
    <x v="0"/>
    <x v="16"/>
    <x v="4"/>
  </r>
  <r>
    <x v="16"/>
    <x v="1"/>
    <x v="1"/>
    <x v="1"/>
    <x v="0"/>
    <x v="2"/>
    <x v="1"/>
    <x v="1"/>
    <x v="1"/>
    <x v="492"/>
    <x v="16"/>
    <x v="4"/>
  </r>
  <r>
    <x v="17"/>
    <x v="107"/>
    <x v="2"/>
    <x v="2"/>
    <x v="0"/>
    <x v="2"/>
    <x v="39"/>
    <x v="158"/>
    <x v="240"/>
    <x v="0"/>
    <x v="17"/>
    <x v="4"/>
  </r>
  <r>
    <x v="17"/>
    <x v="79"/>
    <x v="3"/>
    <x v="3"/>
    <x v="0"/>
    <x v="2"/>
    <x v="39"/>
    <x v="142"/>
    <x v="1682"/>
    <x v="0"/>
    <x v="17"/>
    <x v="4"/>
  </r>
  <r>
    <x v="17"/>
    <x v="62"/>
    <x v="4"/>
    <x v="4"/>
    <x v="0"/>
    <x v="2"/>
    <x v="39"/>
    <x v="176"/>
    <x v="816"/>
    <x v="0"/>
    <x v="17"/>
    <x v="4"/>
  </r>
  <r>
    <x v="17"/>
    <x v="22"/>
    <x v="1"/>
    <x v="1"/>
    <x v="0"/>
    <x v="2"/>
    <x v="39"/>
    <x v="211"/>
    <x v="1683"/>
    <x v="0"/>
    <x v="17"/>
    <x v="4"/>
  </r>
  <r>
    <x v="17"/>
    <x v="98"/>
    <x v="1"/>
    <x v="1"/>
    <x v="0"/>
    <x v="2"/>
    <x v="39"/>
    <x v="198"/>
    <x v="1684"/>
    <x v="0"/>
    <x v="17"/>
    <x v="4"/>
  </r>
  <r>
    <x v="17"/>
    <x v="1"/>
    <x v="1"/>
    <x v="1"/>
    <x v="0"/>
    <x v="2"/>
    <x v="1"/>
    <x v="1"/>
    <x v="1"/>
    <x v="493"/>
    <x v="17"/>
    <x v="4"/>
  </r>
  <r>
    <x v="18"/>
    <x v="70"/>
    <x v="2"/>
    <x v="2"/>
    <x v="0"/>
    <x v="2"/>
    <x v="39"/>
    <x v="36"/>
    <x v="1685"/>
    <x v="0"/>
    <x v="18"/>
    <x v="4"/>
  </r>
  <r>
    <x v="18"/>
    <x v="77"/>
    <x v="5"/>
    <x v="5"/>
    <x v="0"/>
    <x v="2"/>
    <x v="39"/>
    <x v="156"/>
    <x v="1686"/>
    <x v="0"/>
    <x v="18"/>
    <x v="4"/>
  </r>
  <r>
    <x v="18"/>
    <x v="33"/>
    <x v="1"/>
    <x v="1"/>
    <x v="0"/>
    <x v="2"/>
    <x v="39"/>
    <x v="241"/>
    <x v="988"/>
    <x v="0"/>
    <x v="18"/>
    <x v="4"/>
  </r>
  <r>
    <x v="18"/>
    <x v="1"/>
    <x v="1"/>
    <x v="1"/>
    <x v="0"/>
    <x v="2"/>
    <x v="1"/>
    <x v="1"/>
    <x v="1"/>
    <x v="494"/>
    <x v="18"/>
    <x v="4"/>
  </r>
  <r>
    <x v="19"/>
    <x v="70"/>
    <x v="2"/>
    <x v="2"/>
    <x v="0"/>
    <x v="2"/>
    <x v="39"/>
    <x v="36"/>
    <x v="1687"/>
    <x v="0"/>
    <x v="19"/>
    <x v="4"/>
  </r>
  <r>
    <x v="19"/>
    <x v="31"/>
    <x v="4"/>
    <x v="4"/>
    <x v="0"/>
    <x v="2"/>
    <x v="39"/>
    <x v="72"/>
    <x v="1688"/>
    <x v="0"/>
    <x v="19"/>
    <x v="4"/>
  </r>
  <r>
    <x v="19"/>
    <x v="58"/>
    <x v="1"/>
    <x v="1"/>
    <x v="0"/>
    <x v="2"/>
    <x v="39"/>
    <x v="84"/>
    <x v="1689"/>
    <x v="0"/>
    <x v="19"/>
    <x v="4"/>
  </r>
  <r>
    <x v="19"/>
    <x v="1"/>
    <x v="1"/>
    <x v="1"/>
    <x v="0"/>
    <x v="2"/>
    <x v="1"/>
    <x v="1"/>
    <x v="1"/>
    <x v="495"/>
    <x v="19"/>
    <x v="4"/>
  </r>
  <r>
    <x v="20"/>
    <x v="133"/>
    <x v="2"/>
    <x v="2"/>
    <x v="0"/>
    <x v="2"/>
    <x v="39"/>
    <x v="254"/>
    <x v="1690"/>
    <x v="0"/>
    <x v="20"/>
    <x v="4"/>
  </r>
  <r>
    <x v="20"/>
    <x v="71"/>
    <x v="6"/>
    <x v="6"/>
    <x v="0"/>
    <x v="2"/>
    <x v="39"/>
    <x v="37"/>
    <x v="1691"/>
    <x v="0"/>
    <x v="20"/>
    <x v="4"/>
  </r>
  <r>
    <x v="20"/>
    <x v="135"/>
    <x v="3"/>
    <x v="3"/>
    <x v="0"/>
    <x v="2"/>
    <x v="39"/>
    <x v="149"/>
    <x v="1692"/>
    <x v="0"/>
    <x v="20"/>
    <x v="4"/>
  </r>
  <r>
    <x v="20"/>
    <x v="50"/>
    <x v="4"/>
    <x v="4"/>
    <x v="0"/>
    <x v="2"/>
    <x v="39"/>
    <x v="77"/>
    <x v="1693"/>
    <x v="0"/>
    <x v="20"/>
    <x v="4"/>
  </r>
  <r>
    <x v="20"/>
    <x v="160"/>
    <x v="0"/>
    <x v="0"/>
    <x v="0"/>
    <x v="2"/>
    <x v="39"/>
    <x v="179"/>
    <x v="1176"/>
    <x v="0"/>
    <x v="20"/>
    <x v="4"/>
  </r>
  <r>
    <x v="20"/>
    <x v="45"/>
    <x v="0"/>
    <x v="0"/>
    <x v="0"/>
    <x v="2"/>
    <x v="40"/>
    <x v="180"/>
    <x v="1694"/>
    <x v="0"/>
    <x v="20"/>
    <x v="4"/>
  </r>
  <r>
    <x v="20"/>
    <x v="22"/>
    <x v="1"/>
    <x v="1"/>
    <x v="0"/>
    <x v="2"/>
    <x v="39"/>
    <x v="211"/>
    <x v="1695"/>
    <x v="0"/>
    <x v="20"/>
    <x v="4"/>
  </r>
  <r>
    <x v="20"/>
    <x v="1"/>
    <x v="1"/>
    <x v="1"/>
    <x v="0"/>
    <x v="2"/>
    <x v="1"/>
    <x v="1"/>
    <x v="1"/>
    <x v="496"/>
    <x v="20"/>
    <x v="4"/>
  </r>
  <r>
    <x v="21"/>
    <x v="85"/>
    <x v="2"/>
    <x v="2"/>
    <x v="0"/>
    <x v="2"/>
    <x v="40"/>
    <x v="161"/>
    <x v="907"/>
    <x v="0"/>
    <x v="21"/>
    <x v="4"/>
  </r>
  <r>
    <x v="21"/>
    <x v="169"/>
    <x v="6"/>
    <x v="6"/>
    <x v="0"/>
    <x v="2"/>
    <x v="40"/>
    <x v="249"/>
    <x v="907"/>
    <x v="0"/>
    <x v="21"/>
    <x v="4"/>
  </r>
  <r>
    <x v="21"/>
    <x v="44"/>
    <x v="3"/>
    <x v="3"/>
    <x v="0"/>
    <x v="2"/>
    <x v="40"/>
    <x v="191"/>
    <x v="1696"/>
    <x v="0"/>
    <x v="21"/>
    <x v="4"/>
  </r>
  <r>
    <x v="21"/>
    <x v="50"/>
    <x v="4"/>
    <x v="4"/>
    <x v="0"/>
    <x v="2"/>
    <x v="39"/>
    <x v="77"/>
    <x v="1697"/>
    <x v="0"/>
    <x v="21"/>
    <x v="4"/>
  </r>
  <r>
    <x v="21"/>
    <x v="121"/>
    <x v="0"/>
    <x v="0"/>
    <x v="0"/>
    <x v="2"/>
    <x v="40"/>
    <x v="80"/>
    <x v="907"/>
    <x v="0"/>
    <x v="21"/>
    <x v="4"/>
  </r>
  <r>
    <x v="21"/>
    <x v="76"/>
    <x v="5"/>
    <x v="5"/>
    <x v="0"/>
    <x v="2"/>
    <x v="40"/>
    <x v="182"/>
    <x v="907"/>
    <x v="0"/>
    <x v="21"/>
    <x v="4"/>
  </r>
  <r>
    <x v="21"/>
    <x v="40"/>
    <x v="1"/>
    <x v="1"/>
    <x v="0"/>
    <x v="2"/>
    <x v="39"/>
    <x v="125"/>
    <x v="1698"/>
    <x v="0"/>
    <x v="21"/>
    <x v="4"/>
  </r>
  <r>
    <x v="21"/>
    <x v="152"/>
    <x v="1"/>
    <x v="1"/>
    <x v="0"/>
    <x v="2"/>
    <x v="39"/>
    <x v="194"/>
    <x v="1699"/>
    <x v="0"/>
    <x v="21"/>
    <x v="4"/>
  </r>
  <r>
    <x v="21"/>
    <x v="1"/>
    <x v="1"/>
    <x v="1"/>
    <x v="0"/>
    <x v="2"/>
    <x v="1"/>
    <x v="1"/>
    <x v="1"/>
    <x v="497"/>
    <x v="21"/>
    <x v="4"/>
  </r>
  <r>
    <x v="72"/>
    <x v="64"/>
    <x v="2"/>
    <x v="2"/>
    <x v="0"/>
    <x v="2"/>
    <x v="39"/>
    <x v="139"/>
    <x v="1700"/>
    <x v="0"/>
    <x v="72"/>
    <x v="4"/>
  </r>
  <r>
    <x v="72"/>
    <x v="107"/>
    <x v="2"/>
    <x v="2"/>
    <x v="0"/>
    <x v="2"/>
    <x v="39"/>
    <x v="158"/>
    <x v="1701"/>
    <x v="0"/>
    <x v="72"/>
    <x v="4"/>
  </r>
  <r>
    <x v="72"/>
    <x v="102"/>
    <x v="6"/>
    <x v="6"/>
    <x v="0"/>
    <x v="2"/>
    <x v="39"/>
    <x v="141"/>
    <x v="1702"/>
    <x v="0"/>
    <x v="72"/>
    <x v="4"/>
  </r>
  <r>
    <x v="72"/>
    <x v="23"/>
    <x v="3"/>
    <x v="3"/>
    <x v="0"/>
    <x v="2"/>
    <x v="39"/>
    <x v="221"/>
    <x v="1703"/>
    <x v="0"/>
    <x v="72"/>
    <x v="4"/>
  </r>
  <r>
    <x v="72"/>
    <x v="125"/>
    <x v="5"/>
    <x v="5"/>
    <x v="0"/>
    <x v="2"/>
    <x v="39"/>
    <x v="82"/>
    <x v="1704"/>
    <x v="0"/>
    <x v="72"/>
    <x v="4"/>
  </r>
  <r>
    <x v="72"/>
    <x v="155"/>
    <x v="1"/>
    <x v="1"/>
    <x v="0"/>
    <x v="2"/>
    <x v="39"/>
    <x v="145"/>
    <x v="1705"/>
    <x v="0"/>
    <x v="72"/>
    <x v="4"/>
  </r>
  <r>
    <x v="72"/>
    <x v="1"/>
    <x v="1"/>
    <x v="1"/>
    <x v="0"/>
    <x v="2"/>
    <x v="1"/>
    <x v="1"/>
    <x v="1"/>
    <x v="498"/>
    <x v="72"/>
    <x v="4"/>
  </r>
  <r>
    <x v="22"/>
    <x v="135"/>
    <x v="3"/>
    <x v="3"/>
    <x v="0"/>
    <x v="2"/>
    <x v="39"/>
    <x v="149"/>
    <x v="1706"/>
    <x v="0"/>
    <x v="22"/>
    <x v="4"/>
  </r>
  <r>
    <x v="22"/>
    <x v="152"/>
    <x v="1"/>
    <x v="1"/>
    <x v="0"/>
    <x v="2"/>
    <x v="40"/>
    <x v="194"/>
    <x v="1707"/>
    <x v="0"/>
    <x v="22"/>
    <x v="4"/>
  </r>
  <r>
    <x v="22"/>
    <x v="1"/>
    <x v="1"/>
    <x v="1"/>
    <x v="0"/>
    <x v="2"/>
    <x v="1"/>
    <x v="1"/>
    <x v="1"/>
    <x v="499"/>
    <x v="22"/>
    <x v="4"/>
  </r>
  <r>
    <x v="23"/>
    <x v="71"/>
    <x v="6"/>
    <x v="6"/>
    <x v="0"/>
    <x v="2"/>
    <x v="39"/>
    <x v="37"/>
    <x v="1708"/>
    <x v="0"/>
    <x v="23"/>
    <x v="4"/>
  </r>
  <r>
    <x v="23"/>
    <x v="108"/>
    <x v="3"/>
    <x v="3"/>
    <x v="0"/>
    <x v="2"/>
    <x v="39"/>
    <x v="63"/>
    <x v="1709"/>
    <x v="0"/>
    <x v="23"/>
    <x v="4"/>
  </r>
  <r>
    <x v="23"/>
    <x v="0"/>
    <x v="0"/>
    <x v="0"/>
    <x v="0"/>
    <x v="2"/>
    <x v="39"/>
    <x v="197"/>
    <x v="1710"/>
    <x v="0"/>
    <x v="23"/>
    <x v="4"/>
  </r>
  <r>
    <x v="23"/>
    <x v="145"/>
    <x v="5"/>
    <x v="5"/>
    <x v="0"/>
    <x v="2"/>
    <x v="39"/>
    <x v="124"/>
    <x v="1711"/>
    <x v="0"/>
    <x v="23"/>
    <x v="4"/>
  </r>
  <r>
    <x v="23"/>
    <x v="33"/>
    <x v="1"/>
    <x v="1"/>
    <x v="0"/>
    <x v="2"/>
    <x v="39"/>
    <x v="241"/>
    <x v="1712"/>
    <x v="0"/>
    <x v="23"/>
    <x v="4"/>
  </r>
  <r>
    <x v="23"/>
    <x v="128"/>
    <x v="1"/>
    <x v="1"/>
    <x v="0"/>
    <x v="2"/>
    <x v="39"/>
    <x v="164"/>
    <x v="1713"/>
    <x v="0"/>
    <x v="23"/>
    <x v="4"/>
  </r>
  <r>
    <x v="23"/>
    <x v="1"/>
    <x v="1"/>
    <x v="1"/>
    <x v="0"/>
    <x v="2"/>
    <x v="1"/>
    <x v="1"/>
    <x v="1"/>
    <x v="500"/>
    <x v="23"/>
    <x v="4"/>
  </r>
  <r>
    <x v="24"/>
    <x v="87"/>
    <x v="6"/>
    <x v="6"/>
    <x v="0"/>
    <x v="2"/>
    <x v="40"/>
    <x v="189"/>
    <x v="1714"/>
    <x v="0"/>
    <x v="24"/>
    <x v="4"/>
  </r>
  <r>
    <x v="24"/>
    <x v="71"/>
    <x v="6"/>
    <x v="6"/>
    <x v="0"/>
    <x v="2"/>
    <x v="39"/>
    <x v="37"/>
    <x v="1715"/>
    <x v="0"/>
    <x v="24"/>
    <x v="4"/>
  </r>
  <r>
    <x v="24"/>
    <x v="125"/>
    <x v="5"/>
    <x v="5"/>
    <x v="0"/>
    <x v="2"/>
    <x v="39"/>
    <x v="82"/>
    <x v="905"/>
    <x v="0"/>
    <x v="24"/>
    <x v="4"/>
  </r>
  <r>
    <x v="24"/>
    <x v="63"/>
    <x v="5"/>
    <x v="5"/>
    <x v="0"/>
    <x v="2"/>
    <x v="39"/>
    <x v="111"/>
    <x v="1716"/>
    <x v="0"/>
    <x v="24"/>
    <x v="4"/>
  </r>
  <r>
    <x v="24"/>
    <x v="1"/>
    <x v="1"/>
    <x v="1"/>
    <x v="0"/>
    <x v="2"/>
    <x v="1"/>
    <x v="1"/>
    <x v="1"/>
    <x v="501"/>
    <x v="24"/>
    <x v="4"/>
  </r>
  <r>
    <x v="25"/>
    <x v="64"/>
    <x v="2"/>
    <x v="2"/>
    <x v="0"/>
    <x v="2"/>
    <x v="39"/>
    <x v="139"/>
    <x v="1717"/>
    <x v="0"/>
    <x v="25"/>
    <x v="4"/>
  </r>
  <r>
    <x v="25"/>
    <x v="68"/>
    <x v="4"/>
    <x v="4"/>
    <x v="0"/>
    <x v="2"/>
    <x v="39"/>
    <x v="222"/>
    <x v="1718"/>
    <x v="0"/>
    <x v="25"/>
    <x v="4"/>
  </r>
  <r>
    <x v="25"/>
    <x v="160"/>
    <x v="0"/>
    <x v="0"/>
    <x v="0"/>
    <x v="2"/>
    <x v="39"/>
    <x v="179"/>
    <x v="419"/>
    <x v="0"/>
    <x v="25"/>
    <x v="4"/>
  </r>
  <r>
    <x v="25"/>
    <x v="145"/>
    <x v="5"/>
    <x v="5"/>
    <x v="0"/>
    <x v="2"/>
    <x v="39"/>
    <x v="124"/>
    <x v="1719"/>
    <x v="0"/>
    <x v="25"/>
    <x v="4"/>
  </r>
  <r>
    <x v="25"/>
    <x v="1"/>
    <x v="1"/>
    <x v="1"/>
    <x v="0"/>
    <x v="2"/>
    <x v="1"/>
    <x v="1"/>
    <x v="1"/>
    <x v="502"/>
    <x v="25"/>
    <x v="4"/>
  </r>
  <r>
    <x v="26"/>
    <x v="65"/>
    <x v="6"/>
    <x v="6"/>
    <x v="0"/>
    <x v="2"/>
    <x v="39"/>
    <x v="190"/>
    <x v="1720"/>
    <x v="0"/>
    <x v="26"/>
    <x v="4"/>
  </r>
  <r>
    <x v="26"/>
    <x v="65"/>
    <x v="6"/>
    <x v="6"/>
    <x v="0"/>
    <x v="2"/>
    <x v="40"/>
    <x v="190"/>
    <x v="1721"/>
    <x v="0"/>
    <x v="26"/>
    <x v="4"/>
  </r>
  <r>
    <x v="26"/>
    <x v="135"/>
    <x v="3"/>
    <x v="3"/>
    <x v="0"/>
    <x v="2"/>
    <x v="39"/>
    <x v="149"/>
    <x v="1722"/>
    <x v="0"/>
    <x v="26"/>
    <x v="4"/>
  </r>
  <r>
    <x v="26"/>
    <x v="50"/>
    <x v="4"/>
    <x v="4"/>
    <x v="0"/>
    <x v="2"/>
    <x v="39"/>
    <x v="77"/>
    <x v="1723"/>
    <x v="0"/>
    <x v="26"/>
    <x v="4"/>
  </r>
  <r>
    <x v="26"/>
    <x v="31"/>
    <x v="4"/>
    <x v="4"/>
    <x v="0"/>
    <x v="2"/>
    <x v="39"/>
    <x v="72"/>
    <x v="1724"/>
    <x v="0"/>
    <x v="26"/>
    <x v="4"/>
  </r>
  <r>
    <x v="26"/>
    <x v="33"/>
    <x v="1"/>
    <x v="1"/>
    <x v="0"/>
    <x v="2"/>
    <x v="39"/>
    <x v="241"/>
    <x v="1220"/>
    <x v="0"/>
    <x v="26"/>
    <x v="4"/>
  </r>
  <r>
    <x v="26"/>
    <x v="1"/>
    <x v="1"/>
    <x v="1"/>
    <x v="0"/>
    <x v="2"/>
    <x v="1"/>
    <x v="1"/>
    <x v="1"/>
    <x v="503"/>
    <x v="26"/>
    <x v="4"/>
  </r>
  <r>
    <x v="27"/>
    <x v="156"/>
    <x v="4"/>
    <x v="4"/>
    <x v="0"/>
    <x v="2"/>
    <x v="39"/>
    <x v="146"/>
    <x v="1725"/>
    <x v="0"/>
    <x v="27"/>
    <x v="4"/>
  </r>
  <r>
    <x v="27"/>
    <x v="58"/>
    <x v="1"/>
    <x v="1"/>
    <x v="0"/>
    <x v="2"/>
    <x v="39"/>
    <x v="84"/>
    <x v="1726"/>
    <x v="0"/>
    <x v="27"/>
    <x v="4"/>
  </r>
  <r>
    <x v="27"/>
    <x v="98"/>
    <x v="1"/>
    <x v="1"/>
    <x v="0"/>
    <x v="2"/>
    <x v="39"/>
    <x v="198"/>
    <x v="1727"/>
    <x v="0"/>
    <x v="27"/>
    <x v="4"/>
  </r>
  <r>
    <x v="27"/>
    <x v="128"/>
    <x v="1"/>
    <x v="1"/>
    <x v="0"/>
    <x v="2"/>
    <x v="39"/>
    <x v="164"/>
    <x v="1728"/>
    <x v="0"/>
    <x v="27"/>
    <x v="4"/>
  </r>
  <r>
    <x v="27"/>
    <x v="1"/>
    <x v="1"/>
    <x v="1"/>
    <x v="0"/>
    <x v="2"/>
    <x v="1"/>
    <x v="1"/>
    <x v="1"/>
    <x v="504"/>
    <x v="27"/>
    <x v="4"/>
  </r>
  <r>
    <x v="28"/>
    <x v="64"/>
    <x v="2"/>
    <x v="2"/>
    <x v="0"/>
    <x v="2"/>
    <x v="39"/>
    <x v="139"/>
    <x v="905"/>
    <x v="0"/>
    <x v="28"/>
    <x v="4"/>
  </r>
  <r>
    <x v="28"/>
    <x v="86"/>
    <x v="6"/>
    <x v="6"/>
    <x v="0"/>
    <x v="2"/>
    <x v="39"/>
    <x v="224"/>
    <x v="1729"/>
    <x v="0"/>
    <x v="28"/>
    <x v="4"/>
  </r>
  <r>
    <x v="28"/>
    <x v="52"/>
    <x v="0"/>
    <x v="0"/>
    <x v="0"/>
    <x v="2"/>
    <x v="40"/>
    <x v="107"/>
    <x v="187"/>
    <x v="0"/>
    <x v="28"/>
    <x v="4"/>
  </r>
  <r>
    <x v="28"/>
    <x v="155"/>
    <x v="1"/>
    <x v="1"/>
    <x v="0"/>
    <x v="2"/>
    <x v="39"/>
    <x v="145"/>
    <x v="1730"/>
    <x v="0"/>
    <x v="28"/>
    <x v="4"/>
  </r>
  <r>
    <x v="28"/>
    <x v="128"/>
    <x v="1"/>
    <x v="1"/>
    <x v="0"/>
    <x v="2"/>
    <x v="39"/>
    <x v="164"/>
    <x v="1242"/>
    <x v="0"/>
    <x v="28"/>
    <x v="4"/>
  </r>
  <r>
    <x v="28"/>
    <x v="1"/>
    <x v="1"/>
    <x v="1"/>
    <x v="0"/>
    <x v="2"/>
    <x v="1"/>
    <x v="1"/>
    <x v="1"/>
    <x v="505"/>
    <x v="28"/>
    <x v="4"/>
  </r>
  <r>
    <x v="29"/>
    <x v="86"/>
    <x v="6"/>
    <x v="6"/>
    <x v="0"/>
    <x v="2"/>
    <x v="39"/>
    <x v="224"/>
    <x v="1731"/>
    <x v="0"/>
    <x v="29"/>
    <x v="4"/>
  </r>
  <r>
    <x v="29"/>
    <x v="97"/>
    <x v="5"/>
    <x v="5"/>
    <x v="0"/>
    <x v="2"/>
    <x v="40"/>
    <x v="183"/>
    <x v="1732"/>
    <x v="0"/>
    <x v="29"/>
    <x v="4"/>
  </r>
  <r>
    <x v="29"/>
    <x v="13"/>
    <x v="5"/>
    <x v="5"/>
    <x v="0"/>
    <x v="2"/>
    <x v="39"/>
    <x v="120"/>
    <x v="1084"/>
    <x v="0"/>
    <x v="29"/>
    <x v="4"/>
  </r>
  <r>
    <x v="29"/>
    <x v="101"/>
    <x v="1"/>
    <x v="1"/>
    <x v="0"/>
    <x v="2"/>
    <x v="40"/>
    <x v="207"/>
    <x v="840"/>
    <x v="0"/>
    <x v="29"/>
    <x v="4"/>
  </r>
  <r>
    <x v="29"/>
    <x v="55"/>
    <x v="1"/>
    <x v="1"/>
    <x v="0"/>
    <x v="2"/>
    <x v="39"/>
    <x v="188"/>
    <x v="1733"/>
    <x v="0"/>
    <x v="29"/>
    <x v="4"/>
  </r>
  <r>
    <x v="29"/>
    <x v="128"/>
    <x v="1"/>
    <x v="1"/>
    <x v="0"/>
    <x v="2"/>
    <x v="39"/>
    <x v="164"/>
    <x v="1734"/>
    <x v="0"/>
    <x v="29"/>
    <x v="4"/>
  </r>
  <r>
    <x v="29"/>
    <x v="128"/>
    <x v="1"/>
    <x v="1"/>
    <x v="0"/>
    <x v="2"/>
    <x v="40"/>
    <x v="164"/>
    <x v="1136"/>
    <x v="0"/>
    <x v="29"/>
    <x v="4"/>
  </r>
  <r>
    <x v="29"/>
    <x v="1"/>
    <x v="1"/>
    <x v="1"/>
    <x v="0"/>
    <x v="2"/>
    <x v="1"/>
    <x v="1"/>
    <x v="1"/>
    <x v="506"/>
    <x v="29"/>
    <x v="4"/>
  </r>
  <r>
    <x v="30"/>
    <x v="64"/>
    <x v="2"/>
    <x v="2"/>
    <x v="0"/>
    <x v="2"/>
    <x v="39"/>
    <x v="139"/>
    <x v="1735"/>
    <x v="0"/>
    <x v="30"/>
    <x v="4"/>
  </r>
  <r>
    <x v="30"/>
    <x v="71"/>
    <x v="6"/>
    <x v="6"/>
    <x v="0"/>
    <x v="2"/>
    <x v="39"/>
    <x v="37"/>
    <x v="1365"/>
    <x v="0"/>
    <x v="30"/>
    <x v="4"/>
  </r>
  <r>
    <x v="30"/>
    <x v="160"/>
    <x v="0"/>
    <x v="0"/>
    <x v="0"/>
    <x v="2"/>
    <x v="39"/>
    <x v="179"/>
    <x v="1579"/>
    <x v="0"/>
    <x v="30"/>
    <x v="4"/>
  </r>
  <r>
    <x v="30"/>
    <x v="1"/>
    <x v="1"/>
    <x v="1"/>
    <x v="0"/>
    <x v="2"/>
    <x v="1"/>
    <x v="1"/>
    <x v="1"/>
    <x v="507"/>
    <x v="30"/>
    <x v="4"/>
  </r>
  <r>
    <x v="31"/>
    <x v="68"/>
    <x v="4"/>
    <x v="4"/>
    <x v="0"/>
    <x v="2"/>
    <x v="39"/>
    <x v="222"/>
    <x v="1736"/>
    <x v="0"/>
    <x v="31"/>
    <x v="4"/>
  </r>
  <r>
    <x v="31"/>
    <x v="153"/>
    <x v="5"/>
    <x v="5"/>
    <x v="0"/>
    <x v="2"/>
    <x v="39"/>
    <x v="157"/>
    <x v="816"/>
    <x v="0"/>
    <x v="31"/>
    <x v="4"/>
  </r>
  <r>
    <x v="31"/>
    <x v="1"/>
    <x v="1"/>
    <x v="1"/>
    <x v="0"/>
    <x v="2"/>
    <x v="1"/>
    <x v="1"/>
    <x v="1"/>
    <x v="508"/>
    <x v="31"/>
    <x v="4"/>
  </r>
  <r>
    <x v="32"/>
    <x v="50"/>
    <x v="4"/>
    <x v="4"/>
    <x v="0"/>
    <x v="2"/>
    <x v="39"/>
    <x v="77"/>
    <x v="1737"/>
    <x v="0"/>
    <x v="32"/>
    <x v="4"/>
  </r>
  <r>
    <x v="32"/>
    <x v="115"/>
    <x v="5"/>
    <x v="5"/>
    <x v="0"/>
    <x v="2"/>
    <x v="39"/>
    <x v="213"/>
    <x v="1335"/>
    <x v="0"/>
    <x v="32"/>
    <x v="4"/>
  </r>
  <r>
    <x v="32"/>
    <x v="40"/>
    <x v="1"/>
    <x v="1"/>
    <x v="0"/>
    <x v="2"/>
    <x v="39"/>
    <x v="125"/>
    <x v="1738"/>
    <x v="0"/>
    <x v="32"/>
    <x v="4"/>
  </r>
  <r>
    <x v="32"/>
    <x v="33"/>
    <x v="1"/>
    <x v="1"/>
    <x v="0"/>
    <x v="2"/>
    <x v="39"/>
    <x v="241"/>
    <x v="1575"/>
    <x v="0"/>
    <x v="32"/>
    <x v="4"/>
  </r>
  <r>
    <x v="32"/>
    <x v="1"/>
    <x v="1"/>
    <x v="1"/>
    <x v="0"/>
    <x v="2"/>
    <x v="1"/>
    <x v="1"/>
    <x v="1"/>
    <x v="509"/>
    <x v="32"/>
    <x v="4"/>
  </r>
  <r>
    <x v="33"/>
    <x v="21"/>
    <x v="6"/>
    <x v="6"/>
    <x v="0"/>
    <x v="2"/>
    <x v="39"/>
    <x v="70"/>
    <x v="848"/>
    <x v="0"/>
    <x v="33"/>
    <x v="4"/>
  </r>
  <r>
    <x v="33"/>
    <x v="68"/>
    <x v="4"/>
    <x v="4"/>
    <x v="0"/>
    <x v="2"/>
    <x v="39"/>
    <x v="222"/>
    <x v="1739"/>
    <x v="0"/>
    <x v="33"/>
    <x v="4"/>
  </r>
  <r>
    <x v="33"/>
    <x v="50"/>
    <x v="4"/>
    <x v="4"/>
    <x v="0"/>
    <x v="2"/>
    <x v="39"/>
    <x v="77"/>
    <x v="764"/>
    <x v="0"/>
    <x v="33"/>
    <x v="4"/>
  </r>
  <r>
    <x v="33"/>
    <x v="13"/>
    <x v="5"/>
    <x v="5"/>
    <x v="0"/>
    <x v="2"/>
    <x v="39"/>
    <x v="120"/>
    <x v="1740"/>
    <x v="0"/>
    <x v="33"/>
    <x v="4"/>
  </r>
  <r>
    <x v="33"/>
    <x v="33"/>
    <x v="1"/>
    <x v="1"/>
    <x v="0"/>
    <x v="2"/>
    <x v="39"/>
    <x v="241"/>
    <x v="1741"/>
    <x v="0"/>
    <x v="33"/>
    <x v="4"/>
  </r>
  <r>
    <x v="33"/>
    <x v="55"/>
    <x v="1"/>
    <x v="1"/>
    <x v="0"/>
    <x v="2"/>
    <x v="39"/>
    <x v="188"/>
    <x v="1742"/>
    <x v="0"/>
    <x v="33"/>
    <x v="4"/>
  </r>
  <r>
    <x v="33"/>
    <x v="1"/>
    <x v="1"/>
    <x v="1"/>
    <x v="0"/>
    <x v="2"/>
    <x v="1"/>
    <x v="1"/>
    <x v="1"/>
    <x v="510"/>
    <x v="33"/>
    <x v="4"/>
  </r>
  <r>
    <x v="34"/>
    <x v="64"/>
    <x v="2"/>
    <x v="2"/>
    <x v="0"/>
    <x v="2"/>
    <x v="39"/>
    <x v="139"/>
    <x v="1236"/>
    <x v="0"/>
    <x v="34"/>
    <x v="4"/>
  </r>
  <r>
    <x v="34"/>
    <x v="65"/>
    <x v="6"/>
    <x v="6"/>
    <x v="0"/>
    <x v="2"/>
    <x v="39"/>
    <x v="190"/>
    <x v="1743"/>
    <x v="0"/>
    <x v="34"/>
    <x v="4"/>
  </r>
  <r>
    <x v="34"/>
    <x v="79"/>
    <x v="3"/>
    <x v="3"/>
    <x v="0"/>
    <x v="2"/>
    <x v="39"/>
    <x v="142"/>
    <x v="865"/>
    <x v="0"/>
    <x v="34"/>
    <x v="4"/>
  </r>
  <r>
    <x v="34"/>
    <x v="156"/>
    <x v="4"/>
    <x v="4"/>
    <x v="0"/>
    <x v="2"/>
    <x v="39"/>
    <x v="146"/>
    <x v="1236"/>
    <x v="0"/>
    <x v="34"/>
    <x v="4"/>
  </r>
  <r>
    <x v="34"/>
    <x v="160"/>
    <x v="0"/>
    <x v="0"/>
    <x v="0"/>
    <x v="2"/>
    <x v="39"/>
    <x v="179"/>
    <x v="900"/>
    <x v="0"/>
    <x v="34"/>
    <x v="4"/>
  </r>
  <r>
    <x v="34"/>
    <x v="13"/>
    <x v="5"/>
    <x v="5"/>
    <x v="0"/>
    <x v="2"/>
    <x v="39"/>
    <x v="120"/>
    <x v="1744"/>
    <x v="0"/>
    <x v="34"/>
    <x v="4"/>
  </r>
  <r>
    <x v="34"/>
    <x v="1"/>
    <x v="1"/>
    <x v="1"/>
    <x v="0"/>
    <x v="2"/>
    <x v="1"/>
    <x v="1"/>
    <x v="1"/>
    <x v="511"/>
    <x v="34"/>
    <x v="4"/>
  </r>
  <r>
    <x v="35"/>
    <x v="79"/>
    <x v="3"/>
    <x v="3"/>
    <x v="0"/>
    <x v="2"/>
    <x v="39"/>
    <x v="142"/>
    <x v="1582"/>
    <x v="0"/>
    <x v="35"/>
    <x v="4"/>
  </r>
  <r>
    <x v="35"/>
    <x v="79"/>
    <x v="3"/>
    <x v="3"/>
    <x v="0"/>
    <x v="2"/>
    <x v="39"/>
    <x v="142"/>
    <x v="1"/>
    <x v="454"/>
    <x v="35"/>
    <x v="4"/>
  </r>
  <r>
    <x v="35"/>
    <x v="44"/>
    <x v="3"/>
    <x v="3"/>
    <x v="0"/>
    <x v="2"/>
    <x v="39"/>
    <x v="191"/>
    <x v="1745"/>
    <x v="0"/>
    <x v="35"/>
    <x v="4"/>
  </r>
  <r>
    <x v="35"/>
    <x v="154"/>
    <x v="4"/>
    <x v="4"/>
    <x v="0"/>
    <x v="2"/>
    <x v="39"/>
    <x v="143"/>
    <x v="587"/>
    <x v="0"/>
    <x v="35"/>
    <x v="4"/>
  </r>
  <r>
    <x v="35"/>
    <x v="46"/>
    <x v="0"/>
    <x v="0"/>
    <x v="0"/>
    <x v="2"/>
    <x v="39"/>
    <x v="155"/>
    <x v="1746"/>
    <x v="0"/>
    <x v="35"/>
    <x v="4"/>
  </r>
  <r>
    <x v="35"/>
    <x v="139"/>
    <x v="5"/>
    <x v="5"/>
    <x v="0"/>
    <x v="2"/>
    <x v="39"/>
    <x v="110"/>
    <x v="1747"/>
    <x v="0"/>
    <x v="35"/>
    <x v="4"/>
  </r>
  <r>
    <x v="35"/>
    <x v="41"/>
    <x v="1"/>
    <x v="1"/>
    <x v="0"/>
    <x v="2"/>
    <x v="39"/>
    <x v="113"/>
    <x v="1748"/>
    <x v="0"/>
    <x v="35"/>
    <x v="4"/>
  </r>
  <r>
    <x v="35"/>
    <x v="128"/>
    <x v="1"/>
    <x v="1"/>
    <x v="0"/>
    <x v="2"/>
    <x v="39"/>
    <x v="164"/>
    <x v="1749"/>
    <x v="0"/>
    <x v="35"/>
    <x v="4"/>
  </r>
  <r>
    <x v="35"/>
    <x v="1"/>
    <x v="1"/>
    <x v="1"/>
    <x v="0"/>
    <x v="2"/>
    <x v="1"/>
    <x v="1"/>
    <x v="1"/>
    <x v="512"/>
    <x v="35"/>
    <x v="4"/>
  </r>
  <r>
    <x v="77"/>
    <x v="111"/>
    <x v="2"/>
    <x v="2"/>
    <x v="0"/>
    <x v="2"/>
    <x v="40"/>
    <x v="75"/>
    <x v="1737"/>
    <x v="0"/>
    <x v="77"/>
    <x v="4"/>
  </r>
  <r>
    <x v="77"/>
    <x v="154"/>
    <x v="4"/>
    <x v="4"/>
    <x v="0"/>
    <x v="2"/>
    <x v="39"/>
    <x v="143"/>
    <x v="782"/>
    <x v="0"/>
    <x v="77"/>
    <x v="4"/>
  </r>
  <r>
    <x v="77"/>
    <x v="41"/>
    <x v="1"/>
    <x v="1"/>
    <x v="0"/>
    <x v="2"/>
    <x v="39"/>
    <x v="113"/>
    <x v="1750"/>
    <x v="0"/>
    <x v="77"/>
    <x v="4"/>
  </r>
  <r>
    <x v="77"/>
    <x v="152"/>
    <x v="1"/>
    <x v="1"/>
    <x v="0"/>
    <x v="2"/>
    <x v="39"/>
    <x v="194"/>
    <x v="1751"/>
    <x v="0"/>
    <x v="77"/>
    <x v="4"/>
  </r>
  <r>
    <x v="77"/>
    <x v="128"/>
    <x v="1"/>
    <x v="1"/>
    <x v="0"/>
    <x v="2"/>
    <x v="39"/>
    <x v="164"/>
    <x v="1752"/>
    <x v="0"/>
    <x v="77"/>
    <x v="4"/>
  </r>
  <r>
    <x v="77"/>
    <x v="1"/>
    <x v="1"/>
    <x v="1"/>
    <x v="0"/>
    <x v="2"/>
    <x v="1"/>
    <x v="1"/>
    <x v="1"/>
    <x v="513"/>
    <x v="77"/>
    <x v="4"/>
  </r>
  <r>
    <x v="36"/>
    <x v="144"/>
    <x v="2"/>
    <x v="2"/>
    <x v="0"/>
    <x v="2"/>
    <x v="39"/>
    <x v="162"/>
    <x v="1753"/>
    <x v="0"/>
    <x v="36"/>
    <x v="4"/>
  </r>
  <r>
    <x v="36"/>
    <x v="36"/>
    <x v="6"/>
    <x v="6"/>
    <x v="0"/>
    <x v="2"/>
    <x v="40"/>
    <x v="94"/>
    <x v="1754"/>
    <x v="0"/>
    <x v="36"/>
    <x v="4"/>
  </r>
  <r>
    <x v="36"/>
    <x v="102"/>
    <x v="6"/>
    <x v="6"/>
    <x v="0"/>
    <x v="2"/>
    <x v="39"/>
    <x v="141"/>
    <x v="1755"/>
    <x v="0"/>
    <x v="36"/>
    <x v="4"/>
  </r>
  <r>
    <x v="36"/>
    <x v="108"/>
    <x v="3"/>
    <x v="3"/>
    <x v="0"/>
    <x v="2"/>
    <x v="40"/>
    <x v="63"/>
    <x v="1756"/>
    <x v="0"/>
    <x v="36"/>
    <x v="4"/>
  </r>
  <r>
    <x v="36"/>
    <x v="43"/>
    <x v="3"/>
    <x v="3"/>
    <x v="0"/>
    <x v="2"/>
    <x v="39"/>
    <x v="71"/>
    <x v="1757"/>
    <x v="0"/>
    <x v="36"/>
    <x v="4"/>
  </r>
  <r>
    <x v="36"/>
    <x v="68"/>
    <x v="4"/>
    <x v="4"/>
    <x v="0"/>
    <x v="2"/>
    <x v="39"/>
    <x v="222"/>
    <x v="187"/>
    <x v="0"/>
    <x v="36"/>
    <x v="4"/>
  </r>
  <r>
    <x v="36"/>
    <x v="50"/>
    <x v="4"/>
    <x v="4"/>
    <x v="0"/>
    <x v="2"/>
    <x v="39"/>
    <x v="77"/>
    <x v="1758"/>
    <x v="0"/>
    <x v="36"/>
    <x v="4"/>
  </r>
  <r>
    <x v="36"/>
    <x v="57"/>
    <x v="0"/>
    <x v="0"/>
    <x v="0"/>
    <x v="2"/>
    <x v="39"/>
    <x v="44"/>
    <x v="1759"/>
    <x v="0"/>
    <x v="36"/>
    <x v="4"/>
  </r>
  <r>
    <x v="36"/>
    <x v="117"/>
    <x v="0"/>
    <x v="0"/>
    <x v="0"/>
    <x v="2"/>
    <x v="39"/>
    <x v="65"/>
    <x v="1760"/>
    <x v="0"/>
    <x v="36"/>
    <x v="4"/>
  </r>
  <r>
    <x v="36"/>
    <x v="115"/>
    <x v="5"/>
    <x v="5"/>
    <x v="0"/>
    <x v="2"/>
    <x v="39"/>
    <x v="213"/>
    <x v="1761"/>
    <x v="0"/>
    <x v="36"/>
    <x v="4"/>
  </r>
  <r>
    <x v="36"/>
    <x v="13"/>
    <x v="5"/>
    <x v="5"/>
    <x v="0"/>
    <x v="2"/>
    <x v="39"/>
    <x v="120"/>
    <x v="1762"/>
    <x v="0"/>
    <x v="36"/>
    <x v="4"/>
  </r>
  <r>
    <x v="36"/>
    <x v="153"/>
    <x v="5"/>
    <x v="5"/>
    <x v="0"/>
    <x v="2"/>
    <x v="39"/>
    <x v="157"/>
    <x v="1017"/>
    <x v="0"/>
    <x v="36"/>
    <x v="4"/>
  </r>
  <r>
    <x v="36"/>
    <x v="152"/>
    <x v="1"/>
    <x v="1"/>
    <x v="0"/>
    <x v="2"/>
    <x v="39"/>
    <x v="194"/>
    <x v="1763"/>
    <x v="0"/>
    <x v="36"/>
    <x v="4"/>
  </r>
  <r>
    <x v="36"/>
    <x v="1"/>
    <x v="1"/>
    <x v="1"/>
    <x v="0"/>
    <x v="2"/>
    <x v="1"/>
    <x v="1"/>
    <x v="1"/>
    <x v="514"/>
    <x v="36"/>
    <x v="4"/>
  </r>
  <r>
    <x v="37"/>
    <x v="147"/>
    <x v="6"/>
    <x v="6"/>
    <x v="0"/>
    <x v="2"/>
    <x v="39"/>
    <x v="132"/>
    <x v="1764"/>
    <x v="0"/>
    <x v="37"/>
    <x v="4"/>
  </r>
  <r>
    <x v="37"/>
    <x v="50"/>
    <x v="4"/>
    <x v="4"/>
    <x v="0"/>
    <x v="2"/>
    <x v="39"/>
    <x v="77"/>
    <x v="482"/>
    <x v="0"/>
    <x v="37"/>
    <x v="4"/>
  </r>
  <r>
    <x v="37"/>
    <x v="117"/>
    <x v="0"/>
    <x v="0"/>
    <x v="0"/>
    <x v="2"/>
    <x v="39"/>
    <x v="65"/>
    <x v="1765"/>
    <x v="0"/>
    <x v="37"/>
    <x v="4"/>
  </r>
  <r>
    <x v="37"/>
    <x v="1"/>
    <x v="1"/>
    <x v="1"/>
    <x v="0"/>
    <x v="2"/>
    <x v="1"/>
    <x v="1"/>
    <x v="1"/>
    <x v="515"/>
    <x v="37"/>
    <x v="4"/>
  </r>
  <r>
    <x v="38"/>
    <x v="144"/>
    <x v="2"/>
    <x v="2"/>
    <x v="0"/>
    <x v="2"/>
    <x v="39"/>
    <x v="162"/>
    <x v="858"/>
    <x v="0"/>
    <x v="38"/>
    <x v="4"/>
  </r>
  <r>
    <x v="38"/>
    <x v="77"/>
    <x v="5"/>
    <x v="5"/>
    <x v="0"/>
    <x v="2"/>
    <x v="39"/>
    <x v="156"/>
    <x v="1766"/>
    <x v="0"/>
    <x v="38"/>
    <x v="4"/>
  </r>
  <r>
    <x v="38"/>
    <x v="1"/>
    <x v="1"/>
    <x v="1"/>
    <x v="0"/>
    <x v="2"/>
    <x v="1"/>
    <x v="1"/>
    <x v="1"/>
    <x v="516"/>
    <x v="38"/>
    <x v="4"/>
  </r>
  <r>
    <x v="39"/>
    <x v="112"/>
    <x v="2"/>
    <x v="2"/>
    <x v="0"/>
    <x v="2"/>
    <x v="40"/>
    <x v="209"/>
    <x v="1767"/>
    <x v="0"/>
    <x v="39"/>
    <x v="4"/>
  </r>
  <r>
    <x v="39"/>
    <x v="86"/>
    <x v="6"/>
    <x v="6"/>
    <x v="0"/>
    <x v="2"/>
    <x v="39"/>
    <x v="224"/>
    <x v="1768"/>
    <x v="0"/>
    <x v="39"/>
    <x v="4"/>
  </r>
  <r>
    <x v="39"/>
    <x v="71"/>
    <x v="6"/>
    <x v="6"/>
    <x v="0"/>
    <x v="2"/>
    <x v="40"/>
    <x v="37"/>
    <x v="782"/>
    <x v="0"/>
    <x v="39"/>
    <x v="4"/>
  </r>
  <r>
    <x v="39"/>
    <x v="135"/>
    <x v="3"/>
    <x v="3"/>
    <x v="0"/>
    <x v="2"/>
    <x v="39"/>
    <x v="149"/>
    <x v="1769"/>
    <x v="0"/>
    <x v="39"/>
    <x v="4"/>
  </r>
  <r>
    <x v="39"/>
    <x v="156"/>
    <x v="4"/>
    <x v="4"/>
    <x v="0"/>
    <x v="2"/>
    <x v="39"/>
    <x v="146"/>
    <x v="1770"/>
    <x v="0"/>
    <x v="39"/>
    <x v="4"/>
  </r>
  <r>
    <x v="39"/>
    <x v="162"/>
    <x v="4"/>
    <x v="4"/>
    <x v="0"/>
    <x v="2"/>
    <x v="40"/>
    <x v="192"/>
    <x v="865"/>
    <x v="0"/>
    <x v="39"/>
    <x v="4"/>
  </r>
  <r>
    <x v="39"/>
    <x v="154"/>
    <x v="4"/>
    <x v="4"/>
    <x v="0"/>
    <x v="2"/>
    <x v="39"/>
    <x v="143"/>
    <x v="1771"/>
    <x v="0"/>
    <x v="39"/>
    <x v="4"/>
  </r>
  <r>
    <x v="39"/>
    <x v="160"/>
    <x v="0"/>
    <x v="0"/>
    <x v="0"/>
    <x v="2"/>
    <x v="39"/>
    <x v="179"/>
    <x v="1772"/>
    <x v="0"/>
    <x v="39"/>
    <x v="4"/>
  </r>
  <r>
    <x v="39"/>
    <x v="115"/>
    <x v="5"/>
    <x v="5"/>
    <x v="0"/>
    <x v="2"/>
    <x v="39"/>
    <x v="213"/>
    <x v="1773"/>
    <x v="0"/>
    <x v="39"/>
    <x v="4"/>
  </r>
  <r>
    <x v="39"/>
    <x v="150"/>
    <x v="5"/>
    <x v="5"/>
    <x v="0"/>
    <x v="2"/>
    <x v="39"/>
    <x v="214"/>
    <x v="806"/>
    <x v="0"/>
    <x v="39"/>
    <x v="4"/>
  </r>
  <r>
    <x v="39"/>
    <x v="128"/>
    <x v="1"/>
    <x v="1"/>
    <x v="0"/>
    <x v="2"/>
    <x v="39"/>
    <x v="164"/>
    <x v="1774"/>
    <x v="0"/>
    <x v="39"/>
    <x v="4"/>
  </r>
  <r>
    <x v="39"/>
    <x v="1"/>
    <x v="1"/>
    <x v="1"/>
    <x v="0"/>
    <x v="2"/>
    <x v="1"/>
    <x v="1"/>
    <x v="1"/>
    <x v="517"/>
    <x v="39"/>
    <x v="4"/>
  </r>
  <r>
    <x v="40"/>
    <x v="71"/>
    <x v="6"/>
    <x v="6"/>
    <x v="0"/>
    <x v="2"/>
    <x v="39"/>
    <x v="37"/>
    <x v="1775"/>
    <x v="0"/>
    <x v="40"/>
    <x v="4"/>
  </r>
  <r>
    <x v="40"/>
    <x v="90"/>
    <x v="0"/>
    <x v="0"/>
    <x v="0"/>
    <x v="2"/>
    <x v="40"/>
    <x v="79"/>
    <x v="1776"/>
    <x v="0"/>
    <x v="40"/>
    <x v="4"/>
  </r>
  <r>
    <x v="40"/>
    <x v="57"/>
    <x v="0"/>
    <x v="0"/>
    <x v="0"/>
    <x v="2"/>
    <x v="39"/>
    <x v="44"/>
    <x v="1777"/>
    <x v="0"/>
    <x v="40"/>
    <x v="4"/>
  </r>
  <r>
    <x v="40"/>
    <x v="98"/>
    <x v="1"/>
    <x v="1"/>
    <x v="0"/>
    <x v="2"/>
    <x v="39"/>
    <x v="198"/>
    <x v="1778"/>
    <x v="0"/>
    <x v="40"/>
    <x v="4"/>
  </r>
  <r>
    <x v="40"/>
    <x v="1"/>
    <x v="1"/>
    <x v="1"/>
    <x v="0"/>
    <x v="2"/>
    <x v="1"/>
    <x v="1"/>
    <x v="1"/>
    <x v="518"/>
    <x v="40"/>
    <x v="4"/>
  </r>
  <r>
    <x v="74"/>
    <x v="79"/>
    <x v="3"/>
    <x v="3"/>
    <x v="0"/>
    <x v="2"/>
    <x v="39"/>
    <x v="142"/>
    <x v="1779"/>
    <x v="0"/>
    <x v="74"/>
    <x v="4"/>
  </r>
  <r>
    <x v="74"/>
    <x v="28"/>
    <x v="3"/>
    <x v="3"/>
    <x v="0"/>
    <x v="2"/>
    <x v="40"/>
    <x v="245"/>
    <x v="1780"/>
    <x v="0"/>
    <x v="74"/>
    <x v="4"/>
  </r>
  <r>
    <x v="74"/>
    <x v="142"/>
    <x v="0"/>
    <x v="0"/>
    <x v="0"/>
    <x v="2"/>
    <x v="39"/>
    <x v="119"/>
    <x v="1781"/>
    <x v="0"/>
    <x v="74"/>
    <x v="4"/>
  </r>
  <r>
    <x v="74"/>
    <x v="72"/>
    <x v="5"/>
    <x v="5"/>
    <x v="0"/>
    <x v="2"/>
    <x v="40"/>
    <x v="38"/>
    <x v="1782"/>
    <x v="0"/>
    <x v="74"/>
    <x v="4"/>
  </r>
  <r>
    <x v="74"/>
    <x v="40"/>
    <x v="1"/>
    <x v="1"/>
    <x v="0"/>
    <x v="2"/>
    <x v="39"/>
    <x v="125"/>
    <x v="1783"/>
    <x v="0"/>
    <x v="74"/>
    <x v="4"/>
  </r>
  <r>
    <x v="74"/>
    <x v="155"/>
    <x v="1"/>
    <x v="1"/>
    <x v="0"/>
    <x v="2"/>
    <x v="39"/>
    <x v="145"/>
    <x v="1784"/>
    <x v="0"/>
    <x v="74"/>
    <x v="4"/>
  </r>
  <r>
    <x v="74"/>
    <x v="98"/>
    <x v="1"/>
    <x v="1"/>
    <x v="0"/>
    <x v="2"/>
    <x v="39"/>
    <x v="198"/>
    <x v="1785"/>
    <x v="0"/>
    <x v="74"/>
    <x v="4"/>
  </r>
  <r>
    <x v="74"/>
    <x v="1"/>
    <x v="1"/>
    <x v="1"/>
    <x v="0"/>
    <x v="2"/>
    <x v="1"/>
    <x v="1"/>
    <x v="1"/>
    <x v="519"/>
    <x v="74"/>
    <x v="4"/>
  </r>
  <r>
    <x v="75"/>
    <x v="134"/>
    <x v="6"/>
    <x v="6"/>
    <x v="0"/>
    <x v="2"/>
    <x v="40"/>
    <x v="226"/>
    <x v="861"/>
    <x v="0"/>
    <x v="75"/>
    <x v="4"/>
  </r>
  <r>
    <x v="75"/>
    <x v="0"/>
    <x v="0"/>
    <x v="0"/>
    <x v="0"/>
    <x v="2"/>
    <x v="39"/>
    <x v="197"/>
    <x v="1786"/>
    <x v="0"/>
    <x v="75"/>
    <x v="4"/>
  </r>
  <r>
    <x v="75"/>
    <x v="101"/>
    <x v="1"/>
    <x v="1"/>
    <x v="0"/>
    <x v="2"/>
    <x v="39"/>
    <x v="207"/>
    <x v="1061"/>
    <x v="0"/>
    <x v="75"/>
    <x v="4"/>
  </r>
  <r>
    <x v="75"/>
    <x v="1"/>
    <x v="1"/>
    <x v="1"/>
    <x v="0"/>
    <x v="2"/>
    <x v="1"/>
    <x v="1"/>
    <x v="1"/>
    <x v="520"/>
    <x v="75"/>
    <x v="4"/>
  </r>
  <r>
    <x v="41"/>
    <x v="107"/>
    <x v="2"/>
    <x v="2"/>
    <x v="0"/>
    <x v="2"/>
    <x v="39"/>
    <x v="158"/>
    <x v="1787"/>
    <x v="0"/>
    <x v="41"/>
    <x v="4"/>
  </r>
  <r>
    <x v="41"/>
    <x v="13"/>
    <x v="5"/>
    <x v="5"/>
    <x v="0"/>
    <x v="2"/>
    <x v="39"/>
    <x v="120"/>
    <x v="1004"/>
    <x v="0"/>
    <x v="41"/>
    <x v="4"/>
  </r>
  <r>
    <x v="41"/>
    <x v="77"/>
    <x v="5"/>
    <x v="5"/>
    <x v="0"/>
    <x v="2"/>
    <x v="39"/>
    <x v="156"/>
    <x v="1004"/>
    <x v="0"/>
    <x v="41"/>
    <x v="4"/>
  </r>
  <r>
    <x v="41"/>
    <x v="1"/>
    <x v="1"/>
    <x v="1"/>
    <x v="0"/>
    <x v="2"/>
    <x v="1"/>
    <x v="1"/>
    <x v="1"/>
    <x v="521"/>
    <x v="41"/>
    <x v="4"/>
  </r>
  <r>
    <x v="43"/>
    <x v="70"/>
    <x v="2"/>
    <x v="2"/>
    <x v="0"/>
    <x v="2"/>
    <x v="39"/>
    <x v="36"/>
    <x v="1788"/>
    <x v="0"/>
    <x v="43"/>
    <x v="4"/>
  </r>
  <r>
    <x v="43"/>
    <x v="144"/>
    <x v="2"/>
    <x v="2"/>
    <x v="0"/>
    <x v="2"/>
    <x v="39"/>
    <x v="162"/>
    <x v="1789"/>
    <x v="0"/>
    <x v="43"/>
    <x v="4"/>
  </r>
  <r>
    <x v="43"/>
    <x v="89"/>
    <x v="4"/>
    <x v="4"/>
    <x v="0"/>
    <x v="2"/>
    <x v="39"/>
    <x v="154"/>
    <x v="1790"/>
    <x v="0"/>
    <x v="43"/>
    <x v="4"/>
  </r>
  <r>
    <x v="43"/>
    <x v="13"/>
    <x v="5"/>
    <x v="5"/>
    <x v="0"/>
    <x v="2"/>
    <x v="39"/>
    <x v="120"/>
    <x v="1791"/>
    <x v="0"/>
    <x v="43"/>
    <x v="4"/>
  </r>
  <r>
    <x v="43"/>
    <x v="155"/>
    <x v="1"/>
    <x v="1"/>
    <x v="0"/>
    <x v="2"/>
    <x v="39"/>
    <x v="145"/>
    <x v="1792"/>
    <x v="0"/>
    <x v="43"/>
    <x v="4"/>
  </r>
  <r>
    <x v="43"/>
    <x v="1"/>
    <x v="1"/>
    <x v="1"/>
    <x v="0"/>
    <x v="2"/>
    <x v="1"/>
    <x v="1"/>
    <x v="1"/>
    <x v="522"/>
    <x v="43"/>
    <x v="4"/>
  </r>
  <r>
    <x v="44"/>
    <x v="64"/>
    <x v="2"/>
    <x v="2"/>
    <x v="0"/>
    <x v="2"/>
    <x v="39"/>
    <x v="139"/>
    <x v="1793"/>
    <x v="0"/>
    <x v="44"/>
    <x v="4"/>
  </r>
  <r>
    <x v="44"/>
    <x v="133"/>
    <x v="2"/>
    <x v="2"/>
    <x v="0"/>
    <x v="2"/>
    <x v="39"/>
    <x v="254"/>
    <x v="146"/>
    <x v="0"/>
    <x v="44"/>
    <x v="4"/>
  </r>
  <r>
    <x v="44"/>
    <x v="21"/>
    <x v="6"/>
    <x v="6"/>
    <x v="0"/>
    <x v="2"/>
    <x v="39"/>
    <x v="70"/>
    <x v="1794"/>
    <x v="0"/>
    <x v="44"/>
    <x v="4"/>
  </r>
  <r>
    <x v="44"/>
    <x v="23"/>
    <x v="3"/>
    <x v="3"/>
    <x v="0"/>
    <x v="2"/>
    <x v="39"/>
    <x v="221"/>
    <x v="798"/>
    <x v="0"/>
    <x v="44"/>
    <x v="4"/>
  </r>
  <r>
    <x v="44"/>
    <x v="135"/>
    <x v="3"/>
    <x v="3"/>
    <x v="0"/>
    <x v="2"/>
    <x v="39"/>
    <x v="149"/>
    <x v="816"/>
    <x v="0"/>
    <x v="44"/>
    <x v="4"/>
  </r>
  <r>
    <x v="44"/>
    <x v="62"/>
    <x v="4"/>
    <x v="4"/>
    <x v="0"/>
    <x v="2"/>
    <x v="39"/>
    <x v="176"/>
    <x v="1795"/>
    <x v="0"/>
    <x v="44"/>
    <x v="4"/>
  </r>
  <r>
    <x v="44"/>
    <x v="57"/>
    <x v="0"/>
    <x v="0"/>
    <x v="0"/>
    <x v="2"/>
    <x v="39"/>
    <x v="44"/>
    <x v="905"/>
    <x v="0"/>
    <x v="44"/>
    <x v="4"/>
  </r>
  <r>
    <x v="44"/>
    <x v="117"/>
    <x v="0"/>
    <x v="0"/>
    <x v="0"/>
    <x v="2"/>
    <x v="39"/>
    <x v="65"/>
    <x v="187"/>
    <x v="0"/>
    <x v="44"/>
    <x v="4"/>
  </r>
  <r>
    <x v="44"/>
    <x v="128"/>
    <x v="1"/>
    <x v="1"/>
    <x v="0"/>
    <x v="2"/>
    <x v="39"/>
    <x v="164"/>
    <x v="1061"/>
    <x v="0"/>
    <x v="44"/>
    <x v="4"/>
  </r>
  <r>
    <x v="44"/>
    <x v="1"/>
    <x v="1"/>
    <x v="1"/>
    <x v="0"/>
    <x v="2"/>
    <x v="1"/>
    <x v="1"/>
    <x v="1"/>
    <x v="523"/>
    <x v="44"/>
    <x v="4"/>
  </r>
  <r>
    <x v="45"/>
    <x v="70"/>
    <x v="2"/>
    <x v="2"/>
    <x v="0"/>
    <x v="2"/>
    <x v="39"/>
    <x v="36"/>
    <x v="1796"/>
    <x v="0"/>
    <x v="45"/>
    <x v="4"/>
  </r>
  <r>
    <x v="45"/>
    <x v="111"/>
    <x v="2"/>
    <x v="2"/>
    <x v="0"/>
    <x v="2"/>
    <x v="40"/>
    <x v="75"/>
    <x v="852"/>
    <x v="0"/>
    <x v="45"/>
    <x v="4"/>
  </r>
  <r>
    <x v="45"/>
    <x v="71"/>
    <x v="6"/>
    <x v="6"/>
    <x v="0"/>
    <x v="2"/>
    <x v="40"/>
    <x v="37"/>
    <x v="1797"/>
    <x v="0"/>
    <x v="45"/>
    <x v="4"/>
  </r>
  <r>
    <x v="45"/>
    <x v="56"/>
    <x v="3"/>
    <x v="3"/>
    <x v="0"/>
    <x v="2"/>
    <x v="40"/>
    <x v="153"/>
    <x v="1798"/>
    <x v="0"/>
    <x v="45"/>
    <x v="4"/>
  </r>
  <r>
    <x v="45"/>
    <x v="90"/>
    <x v="0"/>
    <x v="0"/>
    <x v="0"/>
    <x v="2"/>
    <x v="40"/>
    <x v="79"/>
    <x v="1799"/>
    <x v="0"/>
    <x v="45"/>
    <x v="4"/>
  </r>
  <r>
    <x v="45"/>
    <x v="76"/>
    <x v="5"/>
    <x v="5"/>
    <x v="0"/>
    <x v="2"/>
    <x v="40"/>
    <x v="182"/>
    <x v="1800"/>
    <x v="0"/>
    <x v="45"/>
    <x v="4"/>
  </r>
  <r>
    <x v="45"/>
    <x v="1"/>
    <x v="1"/>
    <x v="1"/>
    <x v="0"/>
    <x v="2"/>
    <x v="1"/>
    <x v="1"/>
    <x v="1"/>
    <x v="524"/>
    <x v="45"/>
    <x v="4"/>
  </r>
  <r>
    <x v="46"/>
    <x v="86"/>
    <x v="6"/>
    <x v="6"/>
    <x v="0"/>
    <x v="2"/>
    <x v="39"/>
    <x v="224"/>
    <x v="1801"/>
    <x v="0"/>
    <x v="46"/>
    <x v="4"/>
  </r>
  <r>
    <x v="46"/>
    <x v="108"/>
    <x v="3"/>
    <x v="3"/>
    <x v="0"/>
    <x v="2"/>
    <x v="39"/>
    <x v="63"/>
    <x v="1802"/>
    <x v="0"/>
    <x v="46"/>
    <x v="4"/>
  </r>
  <r>
    <x v="46"/>
    <x v="79"/>
    <x v="3"/>
    <x v="3"/>
    <x v="0"/>
    <x v="2"/>
    <x v="39"/>
    <x v="142"/>
    <x v="1803"/>
    <x v="0"/>
    <x v="46"/>
    <x v="4"/>
  </r>
  <r>
    <x v="46"/>
    <x v="159"/>
    <x v="0"/>
    <x v="0"/>
    <x v="0"/>
    <x v="2"/>
    <x v="39"/>
    <x v="177"/>
    <x v="1804"/>
    <x v="0"/>
    <x v="46"/>
    <x v="4"/>
  </r>
  <r>
    <x v="46"/>
    <x v="160"/>
    <x v="0"/>
    <x v="0"/>
    <x v="0"/>
    <x v="2"/>
    <x v="39"/>
    <x v="179"/>
    <x v="1805"/>
    <x v="0"/>
    <x v="46"/>
    <x v="4"/>
  </r>
  <r>
    <x v="46"/>
    <x v="145"/>
    <x v="5"/>
    <x v="5"/>
    <x v="0"/>
    <x v="2"/>
    <x v="39"/>
    <x v="124"/>
    <x v="1806"/>
    <x v="0"/>
    <x v="46"/>
    <x v="4"/>
  </r>
  <r>
    <x v="46"/>
    <x v="41"/>
    <x v="1"/>
    <x v="1"/>
    <x v="0"/>
    <x v="2"/>
    <x v="39"/>
    <x v="113"/>
    <x v="1807"/>
    <x v="0"/>
    <x v="46"/>
    <x v="4"/>
  </r>
  <r>
    <x v="46"/>
    <x v="33"/>
    <x v="1"/>
    <x v="1"/>
    <x v="0"/>
    <x v="2"/>
    <x v="39"/>
    <x v="241"/>
    <x v="1808"/>
    <x v="0"/>
    <x v="46"/>
    <x v="4"/>
  </r>
  <r>
    <x v="46"/>
    <x v="128"/>
    <x v="1"/>
    <x v="1"/>
    <x v="0"/>
    <x v="2"/>
    <x v="39"/>
    <x v="164"/>
    <x v="1809"/>
    <x v="0"/>
    <x v="46"/>
    <x v="4"/>
  </r>
  <r>
    <x v="46"/>
    <x v="1"/>
    <x v="1"/>
    <x v="1"/>
    <x v="0"/>
    <x v="2"/>
    <x v="1"/>
    <x v="1"/>
    <x v="1"/>
    <x v="525"/>
    <x v="46"/>
    <x v="4"/>
  </r>
  <r>
    <x v="47"/>
    <x v="85"/>
    <x v="2"/>
    <x v="2"/>
    <x v="0"/>
    <x v="2"/>
    <x v="39"/>
    <x v="161"/>
    <x v="1810"/>
    <x v="0"/>
    <x v="47"/>
    <x v="4"/>
  </r>
  <r>
    <x v="47"/>
    <x v="68"/>
    <x v="4"/>
    <x v="4"/>
    <x v="0"/>
    <x v="2"/>
    <x v="39"/>
    <x v="222"/>
    <x v="1811"/>
    <x v="0"/>
    <x v="47"/>
    <x v="4"/>
  </r>
  <r>
    <x v="47"/>
    <x v="160"/>
    <x v="0"/>
    <x v="0"/>
    <x v="0"/>
    <x v="2"/>
    <x v="39"/>
    <x v="179"/>
    <x v="1812"/>
    <x v="0"/>
    <x v="47"/>
    <x v="4"/>
  </r>
  <r>
    <x v="47"/>
    <x v="150"/>
    <x v="5"/>
    <x v="5"/>
    <x v="0"/>
    <x v="2"/>
    <x v="39"/>
    <x v="214"/>
    <x v="1813"/>
    <x v="0"/>
    <x v="47"/>
    <x v="4"/>
  </r>
  <r>
    <x v="47"/>
    <x v="14"/>
    <x v="1"/>
    <x v="1"/>
    <x v="0"/>
    <x v="2"/>
    <x v="39"/>
    <x v="112"/>
    <x v="1814"/>
    <x v="0"/>
    <x v="47"/>
    <x v="4"/>
  </r>
  <r>
    <x v="47"/>
    <x v="1"/>
    <x v="1"/>
    <x v="1"/>
    <x v="0"/>
    <x v="2"/>
    <x v="1"/>
    <x v="1"/>
    <x v="1"/>
    <x v="526"/>
    <x v="47"/>
    <x v="4"/>
  </r>
  <r>
    <x v="48"/>
    <x v="86"/>
    <x v="6"/>
    <x v="6"/>
    <x v="0"/>
    <x v="2"/>
    <x v="39"/>
    <x v="224"/>
    <x v="1379"/>
    <x v="0"/>
    <x v="48"/>
    <x v="4"/>
  </r>
  <r>
    <x v="48"/>
    <x v="102"/>
    <x v="6"/>
    <x v="6"/>
    <x v="0"/>
    <x v="2"/>
    <x v="39"/>
    <x v="141"/>
    <x v="1815"/>
    <x v="0"/>
    <x v="48"/>
    <x v="4"/>
  </r>
  <r>
    <x v="48"/>
    <x v="62"/>
    <x v="4"/>
    <x v="4"/>
    <x v="0"/>
    <x v="2"/>
    <x v="39"/>
    <x v="176"/>
    <x v="1816"/>
    <x v="0"/>
    <x v="48"/>
    <x v="4"/>
  </r>
  <r>
    <x v="48"/>
    <x v="117"/>
    <x v="0"/>
    <x v="0"/>
    <x v="0"/>
    <x v="2"/>
    <x v="39"/>
    <x v="65"/>
    <x v="1817"/>
    <x v="0"/>
    <x v="48"/>
    <x v="4"/>
  </r>
  <r>
    <x v="48"/>
    <x v="115"/>
    <x v="5"/>
    <x v="5"/>
    <x v="0"/>
    <x v="2"/>
    <x v="39"/>
    <x v="213"/>
    <x v="1818"/>
    <x v="0"/>
    <x v="48"/>
    <x v="4"/>
  </r>
  <r>
    <x v="48"/>
    <x v="128"/>
    <x v="1"/>
    <x v="1"/>
    <x v="0"/>
    <x v="2"/>
    <x v="39"/>
    <x v="164"/>
    <x v="1819"/>
    <x v="0"/>
    <x v="48"/>
    <x v="4"/>
  </r>
  <r>
    <x v="48"/>
    <x v="1"/>
    <x v="1"/>
    <x v="1"/>
    <x v="0"/>
    <x v="2"/>
    <x v="1"/>
    <x v="1"/>
    <x v="1"/>
    <x v="527"/>
    <x v="48"/>
    <x v="4"/>
  </r>
  <r>
    <x v="49"/>
    <x v="86"/>
    <x v="6"/>
    <x v="6"/>
    <x v="0"/>
    <x v="2"/>
    <x v="39"/>
    <x v="224"/>
    <x v="493"/>
    <x v="0"/>
    <x v="49"/>
    <x v="4"/>
  </r>
  <r>
    <x v="49"/>
    <x v="71"/>
    <x v="6"/>
    <x v="6"/>
    <x v="0"/>
    <x v="2"/>
    <x v="39"/>
    <x v="37"/>
    <x v="1795"/>
    <x v="0"/>
    <x v="49"/>
    <x v="4"/>
  </r>
  <r>
    <x v="49"/>
    <x v="21"/>
    <x v="6"/>
    <x v="6"/>
    <x v="0"/>
    <x v="2"/>
    <x v="39"/>
    <x v="70"/>
    <x v="1820"/>
    <x v="0"/>
    <x v="49"/>
    <x v="4"/>
  </r>
  <r>
    <x v="49"/>
    <x v="50"/>
    <x v="4"/>
    <x v="4"/>
    <x v="0"/>
    <x v="2"/>
    <x v="39"/>
    <x v="77"/>
    <x v="1821"/>
    <x v="0"/>
    <x v="49"/>
    <x v="4"/>
  </r>
  <r>
    <x v="49"/>
    <x v="154"/>
    <x v="4"/>
    <x v="4"/>
    <x v="0"/>
    <x v="2"/>
    <x v="39"/>
    <x v="143"/>
    <x v="1822"/>
    <x v="0"/>
    <x v="49"/>
    <x v="4"/>
  </r>
  <r>
    <x v="49"/>
    <x v="13"/>
    <x v="5"/>
    <x v="5"/>
    <x v="0"/>
    <x v="2"/>
    <x v="39"/>
    <x v="120"/>
    <x v="1823"/>
    <x v="0"/>
    <x v="49"/>
    <x v="4"/>
  </r>
  <r>
    <x v="49"/>
    <x v="128"/>
    <x v="1"/>
    <x v="1"/>
    <x v="0"/>
    <x v="2"/>
    <x v="39"/>
    <x v="164"/>
    <x v="1824"/>
    <x v="0"/>
    <x v="49"/>
    <x v="4"/>
  </r>
  <r>
    <x v="49"/>
    <x v="1"/>
    <x v="1"/>
    <x v="1"/>
    <x v="0"/>
    <x v="2"/>
    <x v="1"/>
    <x v="1"/>
    <x v="1"/>
    <x v="528"/>
    <x v="49"/>
    <x v="4"/>
  </r>
  <r>
    <x v="50"/>
    <x v="147"/>
    <x v="6"/>
    <x v="6"/>
    <x v="0"/>
    <x v="2"/>
    <x v="39"/>
    <x v="132"/>
    <x v="1825"/>
    <x v="0"/>
    <x v="50"/>
    <x v="4"/>
  </r>
  <r>
    <x v="50"/>
    <x v="156"/>
    <x v="4"/>
    <x v="4"/>
    <x v="0"/>
    <x v="2"/>
    <x v="39"/>
    <x v="146"/>
    <x v="1826"/>
    <x v="0"/>
    <x v="50"/>
    <x v="4"/>
  </r>
  <r>
    <x v="50"/>
    <x v="145"/>
    <x v="5"/>
    <x v="5"/>
    <x v="0"/>
    <x v="2"/>
    <x v="39"/>
    <x v="124"/>
    <x v="1827"/>
    <x v="0"/>
    <x v="50"/>
    <x v="4"/>
  </r>
  <r>
    <x v="50"/>
    <x v="41"/>
    <x v="1"/>
    <x v="1"/>
    <x v="0"/>
    <x v="2"/>
    <x v="39"/>
    <x v="113"/>
    <x v="1282"/>
    <x v="0"/>
    <x v="50"/>
    <x v="4"/>
  </r>
  <r>
    <x v="50"/>
    <x v="1"/>
    <x v="1"/>
    <x v="1"/>
    <x v="0"/>
    <x v="2"/>
    <x v="1"/>
    <x v="1"/>
    <x v="1"/>
    <x v="529"/>
    <x v="50"/>
    <x v="4"/>
  </r>
  <r>
    <x v="51"/>
    <x v="70"/>
    <x v="2"/>
    <x v="2"/>
    <x v="0"/>
    <x v="2"/>
    <x v="39"/>
    <x v="36"/>
    <x v="1828"/>
    <x v="0"/>
    <x v="51"/>
    <x v="4"/>
  </r>
  <r>
    <x v="51"/>
    <x v="23"/>
    <x v="3"/>
    <x v="3"/>
    <x v="0"/>
    <x v="2"/>
    <x v="39"/>
    <x v="221"/>
    <x v="1829"/>
    <x v="0"/>
    <x v="51"/>
    <x v="4"/>
  </r>
  <r>
    <x v="51"/>
    <x v="68"/>
    <x v="4"/>
    <x v="4"/>
    <x v="0"/>
    <x v="2"/>
    <x v="39"/>
    <x v="222"/>
    <x v="703"/>
    <x v="0"/>
    <x v="51"/>
    <x v="4"/>
  </r>
  <r>
    <x v="51"/>
    <x v="115"/>
    <x v="5"/>
    <x v="5"/>
    <x v="0"/>
    <x v="2"/>
    <x v="39"/>
    <x v="213"/>
    <x v="1830"/>
    <x v="0"/>
    <x v="51"/>
    <x v="4"/>
  </r>
  <r>
    <x v="51"/>
    <x v="101"/>
    <x v="1"/>
    <x v="1"/>
    <x v="0"/>
    <x v="2"/>
    <x v="40"/>
    <x v="207"/>
    <x v="1831"/>
    <x v="0"/>
    <x v="51"/>
    <x v="4"/>
  </r>
  <r>
    <x v="51"/>
    <x v="128"/>
    <x v="1"/>
    <x v="1"/>
    <x v="0"/>
    <x v="2"/>
    <x v="40"/>
    <x v="164"/>
    <x v="1222"/>
    <x v="0"/>
    <x v="51"/>
    <x v="4"/>
  </r>
  <r>
    <x v="51"/>
    <x v="1"/>
    <x v="1"/>
    <x v="1"/>
    <x v="0"/>
    <x v="2"/>
    <x v="1"/>
    <x v="1"/>
    <x v="1"/>
    <x v="530"/>
    <x v="51"/>
    <x v="4"/>
  </r>
  <r>
    <x v="52"/>
    <x v="81"/>
    <x v="4"/>
    <x v="4"/>
    <x v="0"/>
    <x v="2"/>
    <x v="40"/>
    <x v="175"/>
    <x v="1567"/>
    <x v="0"/>
    <x v="52"/>
    <x v="4"/>
  </r>
  <r>
    <x v="52"/>
    <x v="46"/>
    <x v="0"/>
    <x v="0"/>
    <x v="0"/>
    <x v="2"/>
    <x v="39"/>
    <x v="155"/>
    <x v="1832"/>
    <x v="0"/>
    <x v="52"/>
    <x v="4"/>
  </r>
  <r>
    <x v="52"/>
    <x v="98"/>
    <x v="1"/>
    <x v="1"/>
    <x v="0"/>
    <x v="2"/>
    <x v="39"/>
    <x v="198"/>
    <x v="1833"/>
    <x v="0"/>
    <x v="52"/>
    <x v="4"/>
  </r>
  <r>
    <x v="52"/>
    <x v="1"/>
    <x v="1"/>
    <x v="1"/>
    <x v="0"/>
    <x v="2"/>
    <x v="1"/>
    <x v="1"/>
    <x v="1"/>
    <x v="531"/>
    <x v="52"/>
    <x v="4"/>
  </r>
  <r>
    <x v="53"/>
    <x v="70"/>
    <x v="2"/>
    <x v="2"/>
    <x v="0"/>
    <x v="2"/>
    <x v="39"/>
    <x v="36"/>
    <x v="1834"/>
    <x v="0"/>
    <x v="53"/>
    <x v="4"/>
  </r>
  <r>
    <x v="53"/>
    <x v="64"/>
    <x v="2"/>
    <x v="2"/>
    <x v="0"/>
    <x v="2"/>
    <x v="39"/>
    <x v="139"/>
    <x v="19"/>
    <x v="0"/>
    <x v="53"/>
    <x v="4"/>
  </r>
  <r>
    <x v="53"/>
    <x v="107"/>
    <x v="2"/>
    <x v="2"/>
    <x v="0"/>
    <x v="2"/>
    <x v="39"/>
    <x v="158"/>
    <x v="1835"/>
    <x v="0"/>
    <x v="53"/>
    <x v="4"/>
  </r>
  <r>
    <x v="53"/>
    <x v="108"/>
    <x v="3"/>
    <x v="3"/>
    <x v="0"/>
    <x v="2"/>
    <x v="39"/>
    <x v="63"/>
    <x v="1836"/>
    <x v="0"/>
    <x v="53"/>
    <x v="4"/>
  </r>
  <r>
    <x v="53"/>
    <x v="68"/>
    <x v="4"/>
    <x v="4"/>
    <x v="0"/>
    <x v="2"/>
    <x v="39"/>
    <x v="222"/>
    <x v="1837"/>
    <x v="0"/>
    <x v="53"/>
    <x v="4"/>
  </r>
  <r>
    <x v="53"/>
    <x v="50"/>
    <x v="4"/>
    <x v="4"/>
    <x v="0"/>
    <x v="2"/>
    <x v="39"/>
    <x v="77"/>
    <x v="1838"/>
    <x v="0"/>
    <x v="53"/>
    <x v="4"/>
  </r>
  <r>
    <x v="53"/>
    <x v="153"/>
    <x v="5"/>
    <x v="5"/>
    <x v="0"/>
    <x v="2"/>
    <x v="39"/>
    <x v="157"/>
    <x v="1839"/>
    <x v="0"/>
    <x v="53"/>
    <x v="4"/>
  </r>
  <r>
    <x v="53"/>
    <x v="1"/>
    <x v="1"/>
    <x v="1"/>
    <x v="0"/>
    <x v="2"/>
    <x v="1"/>
    <x v="1"/>
    <x v="1"/>
    <x v="532"/>
    <x v="53"/>
    <x v="4"/>
  </r>
  <r>
    <x v="54"/>
    <x v="144"/>
    <x v="2"/>
    <x v="2"/>
    <x v="0"/>
    <x v="2"/>
    <x v="39"/>
    <x v="162"/>
    <x v="1840"/>
    <x v="0"/>
    <x v="54"/>
    <x v="4"/>
  </r>
  <r>
    <x v="54"/>
    <x v="114"/>
    <x v="3"/>
    <x v="3"/>
    <x v="0"/>
    <x v="2"/>
    <x v="40"/>
    <x v="76"/>
    <x v="1841"/>
    <x v="0"/>
    <x v="54"/>
    <x v="4"/>
  </r>
  <r>
    <x v="54"/>
    <x v="68"/>
    <x v="4"/>
    <x v="4"/>
    <x v="0"/>
    <x v="2"/>
    <x v="39"/>
    <x v="222"/>
    <x v="1842"/>
    <x v="0"/>
    <x v="54"/>
    <x v="4"/>
  </r>
  <r>
    <x v="54"/>
    <x v="159"/>
    <x v="0"/>
    <x v="0"/>
    <x v="0"/>
    <x v="2"/>
    <x v="39"/>
    <x v="177"/>
    <x v="1843"/>
    <x v="0"/>
    <x v="54"/>
    <x v="4"/>
  </r>
  <r>
    <x v="54"/>
    <x v="0"/>
    <x v="0"/>
    <x v="0"/>
    <x v="0"/>
    <x v="2"/>
    <x v="39"/>
    <x v="197"/>
    <x v="1844"/>
    <x v="0"/>
    <x v="54"/>
    <x v="4"/>
  </r>
  <r>
    <x v="54"/>
    <x v="101"/>
    <x v="1"/>
    <x v="1"/>
    <x v="0"/>
    <x v="2"/>
    <x v="40"/>
    <x v="207"/>
    <x v="1845"/>
    <x v="0"/>
    <x v="54"/>
    <x v="4"/>
  </r>
  <r>
    <x v="54"/>
    <x v="98"/>
    <x v="1"/>
    <x v="1"/>
    <x v="0"/>
    <x v="2"/>
    <x v="39"/>
    <x v="198"/>
    <x v="1846"/>
    <x v="0"/>
    <x v="54"/>
    <x v="4"/>
  </r>
  <r>
    <x v="54"/>
    <x v="1"/>
    <x v="1"/>
    <x v="1"/>
    <x v="0"/>
    <x v="2"/>
    <x v="1"/>
    <x v="1"/>
    <x v="1"/>
    <x v="533"/>
    <x v="54"/>
    <x v="4"/>
  </r>
  <r>
    <x v="55"/>
    <x v="1"/>
    <x v="1"/>
    <x v="1"/>
    <x v="0"/>
    <x v="19"/>
    <x v="1"/>
    <x v="1"/>
    <x v="1"/>
    <x v="534"/>
    <x v="55"/>
    <x v="4"/>
  </r>
  <r>
    <x v="55"/>
    <x v="41"/>
    <x v="1"/>
    <x v="1"/>
    <x v="0"/>
    <x v="20"/>
    <x v="39"/>
    <x v="113"/>
    <x v="1847"/>
    <x v="0"/>
    <x v="55"/>
    <x v="4"/>
  </r>
  <r>
    <x v="55"/>
    <x v="101"/>
    <x v="1"/>
    <x v="1"/>
    <x v="0"/>
    <x v="20"/>
    <x v="39"/>
    <x v="207"/>
    <x v="1848"/>
    <x v="0"/>
    <x v="55"/>
    <x v="4"/>
  </r>
  <r>
    <x v="55"/>
    <x v="1"/>
    <x v="1"/>
    <x v="1"/>
    <x v="0"/>
    <x v="20"/>
    <x v="1"/>
    <x v="1"/>
    <x v="1"/>
    <x v="535"/>
    <x v="55"/>
    <x v="4"/>
  </r>
  <r>
    <x v="55"/>
    <x v="36"/>
    <x v="6"/>
    <x v="6"/>
    <x v="0"/>
    <x v="22"/>
    <x v="40"/>
    <x v="94"/>
    <x v="1849"/>
    <x v="0"/>
    <x v="55"/>
    <x v="4"/>
  </r>
  <r>
    <x v="55"/>
    <x v="1"/>
    <x v="1"/>
    <x v="1"/>
    <x v="0"/>
    <x v="22"/>
    <x v="1"/>
    <x v="1"/>
    <x v="1"/>
    <x v="536"/>
    <x v="55"/>
    <x v="4"/>
  </r>
  <r>
    <x v="55"/>
    <x v="25"/>
    <x v="2"/>
    <x v="2"/>
    <x v="0"/>
    <x v="3"/>
    <x v="39"/>
    <x v="169"/>
    <x v="460"/>
    <x v="0"/>
    <x v="55"/>
    <x v="4"/>
  </r>
  <r>
    <x v="55"/>
    <x v="1"/>
    <x v="1"/>
    <x v="1"/>
    <x v="0"/>
    <x v="3"/>
    <x v="1"/>
    <x v="1"/>
    <x v="1"/>
    <x v="537"/>
    <x v="55"/>
    <x v="4"/>
  </r>
  <r>
    <x v="55"/>
    <x v="25"/>
    <x v="2"/>
    <x v="2"/>
    <x v="0"/>
    <x v="24"/>
    <x v="40"/>
    <x v="169"/>
    <x v="951"/>
    <x v="0"/>
    <x v="55"/>
    <x v="4"/>
  </r>
  <r>
    <x v="55"/>
    <x v="101"/>
    <x v="1"/>
    <x v="1"/>
    <x v="0"/>
    <x v="24"/>
    <x v="40"/>
    <x v="207"/>
    <x v="1850"/>
    <x v="0"/>
    <x v="55"/>
    <x v="4"/>
  </r>
  <r>
    <x v="55"/>
    <x v="98"/>
    <x v="1"/>
    <x v="1"/>
    <x v="0"/>
    <x v="24"/>
    <x v="40"/>
    <x v="198"/>
    <x v="1851"/>
    <x v="0"/>
    <x v="55"/>
    <x v="4"/>
  </r>
  <r>
    <x v="55"/>
    <x v="1"/>
    <x v="1"/>
    <x v="1"/>
    <x v="0"/>
    <x v="24"/>
    <x v="1"/>
    <x v="1"/>
    <x v="1"/>
    <x v="538"/>
    <x v="55"/>
    <x v="4"/>
  </r>
  <r>
    <x v="55"/>
    <x v="144"/>
    <x v="2"/>
    <x v="2"/>
    <x v="0"/>
    <x v="4"/>
    <x v="40"/>
    <x v="162"/>
    <x v="1852"/>
    <x v="0"/>
    <x v="55"/>
    <x v="4"/>
  </r>
  <r>
    <x v="55"/>
    <x v="111"/>
    <x v="2"/>
    <x v="2"/>
    <x v="0"/>
    <x v="4"/>
    <x v="40"/>
    <x v="75"/>
    <x v="1853"/>
    <x v="0"/>
    <x v="55"/>
    <x v="4"/>
  </r>
  <r>
    <x v="55"/>
    <x v="131"/>
    <x v="3"/>
    <x v="3"/>
    <x v="0"/>
    <x v="4"/>
    <x v="40"/>
    <x v="163"/>
    <x v="1854"/>
    <x v="0"/>
    <x v="55"/>
    <x v="4"/>
  </r>
  <r>
    <x v="55"/>
    <x v="32"/>
    <x v="5"/>
    <x v="5"/>
    <x v="0"/>
    <x v="4"/>
    <x v="40"/>
    <x v="81"/>
    <x v="1855"/>
    <x v="0"/>
    <x v="55"/>
    <x v="4"/>
  </r>
  <r>
    <x v="55"/>
    <x v="150"/>
    <x v="5"/>
    <x v="5"/>
    <x v="0"/>
    <x v="4"/>
    <x v="40"/>
    <x v="214"/>
    <x v="1856"/>
    <x v="0"/>
    <x v="55"/>
    <x v="4"/>
  </r>
  <r>
    <x v="55"/>
    <x v="124"/>
    <x v="5"/>
    <x v="5"/>
    <x v="0"/>
    <x v="4"/>
    <x v="40"/>
    <x v="206"/>
    <x v="1857"/>
    <x v="0"/>
    <x v="55"/>
    <x v="4"/>
  </r>
  <r>
    <x v="55"/>
    <x v="161"/>
    <x v="1"/>
    <x v="1"/>
    <x v="0"/>
    <x v="4"/>
    <x v="40"/>
    <x v="186"/>
    <x v="1858"/>
    <x v="0"/>
    <x v="55"/>
    <x v="4"/>
  </r>
  <r>
    <x v="55"/>
    <x v="22"/>
    <x v="1"/>
    <x v="1"/>
    <x v="0"/>
    <x v="4"/>
    <x v="40"/>
    <x v="211"/>
    <x v="1859"/>
    <x v="0"/>
    <x v="55"/>
    <x v="4"/>
  </r>
  <r>
    <x v="55"/>
    <x v="128"/>
    <x v="1"/>
    <x v="1"/>
    <x v="0"/>
    <x v="4"/>
    <x v="40"/>
    <x v="164"/>
    <x v="1860"/>
    <x v="0"/>
    <x v="55"/>
    <x v="4"/>
  </r>
  <r>
    <x v="55"/>
    <x v="1"/>
    <x v="1"/>
    <x v="1"/>
    <x v="0"/>
    <x v="4"/>
    <x v="1"/>
    <x v="1"/>
    <x v="1"/>
    <x v="539"/>
    <x v="55"/>
    <x v="4"/>
  </r>
  <r>
    <x v="55"/>
    <x v="116"/>
    <x v="0"/>
    <x v="0"/>
    <x v="0"/>
    <x v="5"/>
    <x v="40"/>
    <x v="64"/>
    <x v="1861"/>
    <x v="0"/>
    <x v="55"/>
    <x v="4"/>
  </r>
  <r>
    <x v="55"/>
    <x v="98"/>
    <x v="1"/>
    <x v="1"/>
    <x v="0"/>
    <x v="5"/>
    <x v="40"/>
    <x v="198"/>
    <x v="1862"/>
    <x v="0"/>
    <x v="55"/>
    <x v="4"/>
  </r>
  <r>
    <x v="55"/>
    <x v="1"/>
    <x v="1"/>
    <x v="1"/>
    <x v="0"/>
    <x v="5"/>
    <x v="1"/>
    <x v="1"/>
    <x v="1"/>
    <x v="540"/>
    <x v="55"/>
    <x v="4"/>
  </r>
  <r>
    <x v="55"/>
    <x v="147"/>
    <x v="6"/>
    <x v="6"/>
    <x v="0"/>
    <x v="6"/>
    <x v="40"/>
    <x v="132"/>
    <x v="1370"/>
    <x v="0"/>
    <x v="55"/>
    <x v="4"/>
  </r>
  <r>
    <x v="55"/>
    <x v="96"/>
    <x v="6"/>
    <x v="6"/>
    <x v="0"/>
    <x v="6"/>
    <x v="40"/>
    <x v="165"/>
    <x v="1863"/>
    <x v="0"/>
    <x v="55"/>
    <x v="4"/>
  </r>
  <r>
    <x v="55"/>
    <x v="23"/>
    <x v="3"/>
    <x v="3"/>
    <x v="0"/>
    <x v="6"/>
    <x v="39"/>
    <x v="221"/>
    <x v="1864"/>
    <x v="0"/>
    <x v="55"/>
    <x v="4"/>
  </r>
  <r>
    <x v="55"/>
    <x v="79"/>
    <x v="3"/>
    <x v="3"/>
    <x v="0"/>
    <x v="6"/>
    <x v="39"/>
    <x v="142"/>
    <x v="1588"/>
    <x v="0"/>
    <x v="55"/>
    <x v="4"/>
  </r>
  <r>
    <x v="55"/>
    <x v="44"/>
    <x v="3"/>
    <x v="3"/>
    <x v="0"/>
    <x v="6"/>
    <x v="40"/>
    <x v="191"/>
    <x v="896"/>
    <x v="0"/>
    <x v="55"/>
    <x v="4"/>
  </r>
  <r>
    <x v="55"/>
    <x v="68"/>
    <x v="4"/>
    <x v="4"/>
    <x v="0"/>
    <x v="6"/>
    <x v="39"/>
    <x v="222"/>
    <x v="1865"/>
    <x v="0"/>
    <x v="55"/>
    <x v="4"/>
  </r>
  <r>
    <x v="55"/>
    <x v="156"/>
    <x v="4"/>
    <x v="4"/>
    <x v="0"/>
    <x v="6"/>
    <x v="39"/>
    <x v="146"/>
    <x v="240"/>
    <x v="0"/>
    <x v="55"/>
    <x v="4"/>
  </r>
  <r>
    <x v="55"/>
    <x v="159"/>
    <x v="0"/>
    <x v="0"/>
    <x v="0"/>
    <x v="6"/>
    <x v="39"/>
    <x v="177"/>
    <x v="1866"/>
    <x v="0"/>
    <x v="55"/>
    <x v="4"/>
  </r>
  <r>
    <x v="55"/>
    <x v="0"/>
    <x v="0"/>
    <x v="0"/>
    <x v="0"/>
    <x v="6"/>
    <x v="40"/>
    <x v="197"/>
    <x v="1867"/>
    <x v="0"/>
    <x v="55"/>
    <x v="4"/>
  </r>
  <r>
    <x v="55"/>
    <x v="160"/>
    <x v="0"/>
    <x v="0"/>
    <x v="0"/>
    <x v="6"/>
    <x v="39"/>
    <x v="179"/>
    <x v="911"/>
    <x v="0"/>
    <x v="55"/>
    <x v="4"/>
  </r>
  <r>
    <x v="55"/>
    <x v="145"/>
    <x v="5"/>
    <x v="5"/>
    <x v="0"/>
    <x v="6"/>
    <x v="39"/>
    <x v="124"/>
    <x v="1868"/>
    <x v="0"/>
    <x v="55"/>
    <x v="4"/>
  </r>
  <r>
    <x v="55"/>
    <x v="13"/>
    <x v="5"/>
    <x v="5"/>
    <x v="0"/>
    <x v="6"/>
    <x v="39"/>
    <x v="120"/>
    <x v="1471"/>
    <x v="0"/>
    <x v="55"/>
    <x v="4"/>
  </r>
  <r>
    <x v="55"/>
    <x v="22"/>
    <x v="1"/>
    <x v="1"/>
    <x v="0"/>
    <x v="6"/>
    <x v="39"/>
    <x v="211"/>
    <x v="1869"/>
    <x v="0"/>
    <x v="55"/>
    <x v="4"/>
  </r>
  <r>
    <x v="55"/>
    <x v="33"/>
    <x v="1"/>
    <x v="1"/>
    <x v="0"/>
    <x v="6"/>
    <x v="39"/>
    <x v="241"/>
    <x v="1870"/>
    <x v="0"/>
    <x v="55"/>
    <x v="4"/>
  </r>
  <r>
    <x v="55"/>
    <x v="98"/>
    <x v="1"/>
    <x v="1"/>
    <x v="0"/>
    <x v="6"/>
    <x v="40"/>
    <x v="198"/>
    <x v="1871"/>
    <x v="0"/>
    <x v="55"/>
    <x v="4"/>
  </r>
  <r>
    <x v="55"/>
    <x v="1"/>
    <x v="1"/>
    <x v="1"/>
    <x v="0"/>
    <x v="6"/>
    <x v="1"/>
    <x v="1"/>
    <x v="1"/>
    <x v="541"/>
    <x v="55"/>
    <x v="4"/>
  </r>
  <r>
    <x v="55"/>
    <x v="85"/>
    <x v="2"/>
    <x v="2"/>
    <x v="0"/>
    <x v="7"/>
    <x v="40"/>
    <x v="161"/>
    <x v="1872"/>
    <x v="0"/>
    <x v="55"/>
    <x v="4"/>
  </r>
  <r>
    <x v="55"/>
    <x v="25"/>
    <x v="2"/>
    <x v="2"/>
    <x v="0"/>
    <x v="7"/>
    <x v="40"/>
    <x v="169"/>
    <x v="1873"/>
    <x v="0"/>
    <x v="55"/>
    <x v="4"/>
  </r>
  <r>
    <x v="55"/>
    <x v="129"/>
    <x v="2"/>
    <x v="2"/>
    <x v="0"/>
    <x v="7"/>
    <x v="40"/>
    <x v="204"/>
    <x v="1874"/>
    <x v="0"/>
    <x v="55"/>
    <x v="4"/>
  </r>
  <r>
    <x v="55"/>
    <x v="49"/>
    <x v="3"/>
    <x v="3"/>
    <x v="0"/>
    <x v="7"/>
    <x v="40"/>
    <x v="244"/>
    <x v="1875"/>
    <x v="0"/>
    <x v="55"/>
    <x v="4"/>
  </r>
  <r>
    <x v="55"/>
    <x v="159"/>
    <x v="0"/>
    <x v="0"/>
    <x v="0"/>
    <x v="7"/>
    <x v="39"/>
    <x v="177"/>
    <x v="1876"/>
    <x v="0"/>
    <x v="55"/>
    <x v="4"/>
  </r>
  <r>
    <x v="55"/>
    <x v="53"/>
    <x v="0"/>
    <x v="0"/>
    <x v="0"/>
    <x v="7"/>
    <x v="40"/>
    <x v="144"/>
    <x v="1877"/>
    <x v="0"/>
    <x v="55"/>
    <x v="4"/>
  </r>
  <r>
    <x v="55"/>
    <x v="76"/>
    <x v="5"/>
    <x v="5"/>
    <x v="0"/>
    <x v="7"/>
    <x v="40"/>
    <x v="182"/>
    <x v="1878"/>
    <x v="0"/>
    <x v="55"/>
    <x v="4"/>
  </r>
  <r>
    <x v="55"/>
    <x v="97"/>
    <x v="5"/>
    <x v="5"/>
    <x v="0"/>
    <x v="7"/>
    <x v="40"/>
    <x v="183"/>
    <x v="1879"/>
    <x v="0"/>
    <x v="55"/>
    <x v="4"/>
  </r>
  <r>
    <x v="55"/>
    <x v="150"/>
    <x v="5"/>
    <x v="5"/>
    <x v="0"/>
    <x v="7"/>
    <x v="40"/>
    <x v="214"/>
    <x v="1880"/>
    <x v="0"/>
    <x v="55"/>
    <x v="4"/>
  </r>
  <r>
    <x v="55"/>
    <x v="101"/>
    <x v="1"/>
    <x v="1"/>
    <x v="0"/>
    <x v="7"/>
    <x v="39"/>
    <x v="207"/>
    <x v="1"/>
    <x v="542"/>
    <x v="55"/>
    <x v="4"/>
  </r>
  <r>
    <x v="55"/>
    <x v="152"/>
    <x v="1"/>
    <x v="1"/>
    <x v="0"/>
    <x v="7"/>
    <x v="40"/>
    <x v="194"/>
    <x v="1881"/>
    <x v="0"/>
    <x v="55"/>
    <x v="4"/>
  </r>
  <r>
    <x v="55"/>
    <x v="55"/>
    <x v="1"/>
    <x v="1"/>
    <x v="0"/>
    <x v="7"/>
    <x v="40"/>
    <x v="188"/>
    <x v="1882"/>
    <x v="0"/>
    <x v="55"/>
    <x v="4"/>
  </r>
  <r>
    <x v="55"/>
    <x v="128"/>
    <x v="1"/>
    <x v="1"/>
    <x v="0"/>
    <x v="7"/>
    <x v="40"/>
    <x v="164"/>
    <x v="1883"/>
    <x v="0"/>
    <x v="55"/>
    <x v="4"/>
  </r>
  <r>
    <x v="55"/>
    <x v="1"/>
    <x v="1"/>
    <x v="1"/>
    <x v="0"/>
    <x v="7"/>
    <x v="1"/>
    <x v="1"/>
    <x v="1"/>
    <x v="543"/>
    <x v="55"/>
    <x v="4"/>
  </r>
  <r>
    <x v="55"/>
    <x v="157"/>
    <x v="2"/>
    <x v="2"/>
    <x v="0"/>
    <x v="8"/>
    <x v="40"/>
    <x v="147"/>
    <x v="1884"/>
    <x v="0"/>
    <x v="55"/>
    <x v="4"/>
  </r>
  <r>
    <x v="55"/>
    <x v="11"/>
    <x v="6"/>
    <x v="6"/>
    <x v="0"/>
    <x v="8"/>
    <x v="40"/>
    <x v="91"/>
    <x v="1885"/>
    <x v="0"/>
    <x v="55"/>
    <x v="4"/>
  </r>
  <r>
    <x v="55"/>
    <x v="165"/>
    <x v="4"/>
    <x v="4"/>
    <x v="0"/>
    <x v="8"/>
    <x v="40"/>
    <x v="205"/>
    <x v="1886"/>
    <x v="0"/>
    <x v="55"/>
    <x v="4"/>
  </r>
  <r>
    <x v="55"/>
    <x v="0"/>
    <x v="0"/>
    <x v="0"/>
    <x v="0"/>
    <x v="8"/>
    <x v="40"/>
    <x v="197"/>
    <x v="1887"/>
    <x v="0"/>
    <x v="55"/>
    <x v="4"/>
  </r>
  <r>
    <x v="55"/>
    <x v="152"/>
    <x v="1"/>
    <x v="1"/>
    <x v="0"/>
    <x v="8"/>
    <x v="40"/>
    <x v="194"/>
    <x v="1888"/>
    <x v="0"/>
    <x v="55"/>
    <x v="4"/>
  </r>
  <r>
    <x v="55"/>
    <x v="128"/>
    <x v="1"/>
    <x v="1"/>
    <x v="0"/>
    <x v="8"/>
    <x v="40"/>
    <x v="164"/>
    <x v="1889"/>
    <x v="0"/>
    <x v="55"/>
    <x v="4"/>
  </r>
  <r>
    <x v="55"/>
    <x v="1"/>
    <x v="1"/>
    <x v="1"/>
    <x v="0"/>
    <x v="8"/>
    <x v="1"/>
    <x v="1"/>
    <x v="1"/>
    <x v="544"/>
    <x v="55"/>
    <x v="4"/>
  </r>
  <r>
    <x v="55"/>
    <x v="107"/>
    <x v="2"/>
    <x v="2"/>
    <x v="0"/>
    <x v="9"/>
    <x v="39"/>
    <x v="158"/>
    <x v="1890"/>
    <x v="0"/>
    <x v="55"/>
    <x v="4"/>
  </r>
  <r>
    <x v="55"/>
    <x v="25"/>
    <x v="2"/>
    <x v="2"/>
    <x v="0"/>
    <x v="9"/>
    <x v="40"/>
    <x v="169"/>
    <x v="1846"/>
    <x v="0"/>
    <x v="55"/>
    <x v="4"/>
  </r>
  <r>
    <x v="55"/>
    <x v="144"/>
    <x v="2"/>
    <x v="2"/>
    <x v="0"/>
    <x v="9"/>
    <x v="39"/>
    <x v="162"/>
    <x v="1891"/>
    <x v="0"/>
    <x v="55"/>
    <x v="4"/>
  </r>
  <r>
    <x v="55"/>
    <x v="144"/>
    <x v="2"/>
    <x v="2"/>
    <x v="0"/>
    <x v="9"/>
    <x v="40"/>
    <x v="162"/>
    <x v="816"/>
    <x v="0"/>
    <x v="55"/>
    <x v="4"/>
  </r>
  <r>
    <x v="55"/>
    <x v="35"/>
    <x v="2"/>
    <x v="2"/>
    <x v="0"/>
    <x v="9"/>
    <x v="40"/>
    <x v="170"/>
    <x v="936"/>
    <x v="0"/>
    <x v="55"/>
    <x v="4"/>
  </r>
  <r>
    <x v="55"/>
    <x v="87"/>
    <x v="6"/>
    <x v="6"/>
    <x v="0"/>
    <x v="9"/>
    <x v="40"/>
    <x v="189"/>
    <x v="1892"/>
    <x v="0"/>
    <x v="55"/>
    <x v="4"/>
  </r>
  <r>
    <x v="55"/>
    <x v="169"/>
    <x v="6"/>
    <x v="6"/>
    <x v="0"/>
    <x v="9"/>
    <x v="40"/>
    <x v="249"/>
    <x v="874"/>
    <x v="0"/>
    <x v="55"/>
    <x v="4"/>
  </r>
  <r>
    <x v="55"/>
    <x v="21"/>
    <x v="6"/>
    <x v="6"/>
    <x v="0"/>
    <x v="9"/>
    <x v="39"/>
    <x v="70"/>
    <x v="1893"/>
    <x v="0"/>
    <x v="55"/>
    <x v="4"/>
  </r>
  <r>
    <x v="55"/>
    <x v="96"/>
    <x v="6"/>
    <x v="6"/>
    <x v="0"/>
    <x v="9"/>
    <x v="40"/>
    <x v="165"/>
    <x v="1894"/>
    <x v="0"/>
    <x v="55"/>
    <x v="4"/>
  </r>
  <r>
    <x v="55"/>
    <x v="23"/>
    <x v="3"/>
    <x v="3"/>
    <x v="0"/>
    <x v="9"/>
    <x v="39"/>
    <x v="221"/>
    <x v="1895"/>
    <x v="0"/>
    <x v="55"/>
    <x v="4"/>
  </r>
  <r>
    <x v="55"/>
    <x v="135"/>
    <x v="3"/>
    <x v="3"/>
    <x v="0"/>
    <x v="9"/>
    <x v="39"/>
    <x v="149"/>
    <x v="1896"/>
    <x v="0"/>
    <x v="55"/>
    <x v="4"/>
  </r>
  <r>
    <x v="55"/>
    <x v="156"/>
    <x v="4"/>
    <x v="4"/>
    <x v="0"/>
    <x v="9"/>
    <x v="39"/>
    <x v="146"/>
    <x v="108"/>
    <x v="0"/>
    <x v="55"/>
    <x v="4"/>
  </r>
  <r>
    <x v="55"/>
    <x v="154"/>
    <x v="4"/>
    <x v="4"/>
    <x v="0"/>
    <x v="9"/>
    <x v="40"/>
    <x v="143"/>
    <x v="1897"/>
    <x v="0"/>
    <x v="55"/>
    <x v="4"/>
  </r>
  <r>
    <x v="55"/>
    <x v="31"/>
    <x v="4"/>
    <x v="4"/>
    <x v="0"/>
    <x v="9"/>
    <x v="39"/>
    <x v="72"/>
    <x v="1898"/>
    <x v="0"/>
    <x v="55"/>
    <x v="4"/>
  </r>
  <r>
    <x v="55"/>
    <x v="0"/>
    <x v="0"/>
    <x v="0"/>
    <x v="0"/>
    <x v="9"/>
    <x v="39"/>
    <x v="197"/>
    <x v="1899"/>
    <x v="0"/>
    <x v="55"/>
    <x v="4"/>
  </r>
  <r>
    <x v="55"/>
    <x v="45"/>
    <x v="0"/>
    <x v="0"/>
    <x v="0"/>
    <x v="9"/>
    <x v="40"/>
    <x v="180"/>
    <x v="1385"/>
    <x v="0"/>
    <x v="55"/>
    <x v="4"/>
  </r>
  <r>
    <x v="55"/>
    <x v="72"/>
    <x v="5"/>
    <x v="5"/>
    <x v="0"/>
    <x v="9"/>
    <x v="40"/>
    <x v="38"/>
    <x v="1900"/>
    <x v="0"/>
    <x v="55"/>
    <x v="4"/>
  </r>
  <r>
    <x v="55"/>
    <x v="41"/>
    <x v="1"/>
    <x v="1"/>
    <x v="0"/>
    <x v="9"/>
    <x v="40"/>
    <x v="113"/>
    <x v="1901"/>
    <x v="0"/>
    <x v="55"/>
    <x v="4"/>
  </r>
  <r>
    <x v="55"/>
    <x v="22"/>
    <x v="1"/>
    <x v="1"/>
    <x v="0"/>
    <x v="9"/>
    <x v="39"/>
    <x v="211"/>
    <x v="1902"/>
    <x v="0"/>
    <x v="55"/>
    <x v="4"/>
  </r>
  <r>
    <x v="55"/>
    <x v="73"/>
    <x v="1"/>
    <x v="1"/>
    <x v="0"/>
    <x v="9"/>
    <x v="40"/>
    <x v="39"/>
    <x v="1903"/>
    <x v="0"/>
    <x v="55"/>
    <x v="4"/>
  </r>
  <r>
    <x v="55"/>
    <x v="98"/>
    <x v="1"/>
    <x v="1"/>
    <x v="0"/>
    <x v="9"/>
    <x v="39"/>
    <x v="198"/>
    <x v="895"/>
    <x v="0"/>
    <x v="55"/>
    <x v="4"/>
  </r>
  <r>
    <x v="55"/>
    <x v="128"/>
    <x v="1"/>
    <x v="1"/>
    <x v="0"/>
    <x v="9"/>
    <x v="39"/>
    <x v="164"/>
    <x v="1169"/>
    <x v="0"/>
    <x v="55"/>
    <x v="4"/>
  </r>
  <r>
    <x v="55"/>
    <x v="128"/>
    <x v="1"/>
    <x v="1"/>
    <x v="0"/>
    <x v="9"/>
    <x v="40"/>
    <x v="164"/>
    <x v="1904"/>
    <x v="0"/>
    <x v="55"/>
    <x v="4"/>
  </r>
  <r>
    <x v="55"/>
    <x v="1"/>
    <x v="1"/>
    <x v="1"/>
    <x v="0"/>
    <x v="9"/>
    <x v="1"/>
    <x v="1"/>
    <x v="1"/>
    <x v="545"/>
    <x v="55"/>
    <x v="4"/>
  </r>
  <r>
    <x v="55"/>
    <x v="85"/>
    <x v="2"/>
    <x v="2"/>
    <x v="0"/>
    <x v="26"/>
    <x v="40"/>
    <x v="161"/>
    <x v="951"/>
    <x v="0"/>
    <x v="55"/>
    <x v="4"/>
  </r>
  <r>
    <x v="55"/>
    <x v="113"/>
    <x v="6"/>
    <x v="6"/>
    <x v="0"/>
    <x v="26"/>
    <x v="40"/>
    <x v="89"/>
    <x v="1905"/>
    <x v="0"/>
    <x v="55"/>
    <x v="4"/>
  </r>
  <r>
    <x v="55"/>
    <x v="89"/>
    <x v="4"/>
    <x v="4"/>
    <x v="0"/>
    <x v="26"/>
    <x v="39"/>
    <x v="154"/>
    <x v="1906"/>
    <x v="0"/>
    <x v="55"/>
    <x v="4"/>
  </r>
  <r>
    <x v="55"/>
    <x v="1"/>
    <x v="1"/>
    <x v="1"/>
    <x v="0"/>
    <x v="26"/>
    <x v="1"/>
    <x v="1"/>
    <x v="1"/>
    <x v="546"/>
    <x v="55"/>
    <x v="4"/>
  </r>
  <r>
    <x v="55"/>
    <x v="47"/>
    <x v="2"/>
    <x v="2"/>
    <x v="0"/>
    <x v="10"/>
    <x v="40"/>
    <x v="68"/>
    <x v="1907"/>
    <x v="0"/>
    <x v="55"/>
    <x v="4"/>
  </r>
  <r>
    <x v="55"/>
    <x v="144"/>
    <x v="2"/>
    <x v="2"/>
    <x v="0"/>
    <x v="10"/>
    <x v="40"/>
    <x v="162"/>
    <x v="1908"/>
    <x v="0"/>
    <x v="55"/>
    <x v="4"/>
  </r>
  <r>
    <x v="55"/>
    <x v="169"/>
    <x v="6"/>
    <x v="6"/>
    <x v="0"/>
    <x v="10"/>
    <x v="40"/>
    <x v="249"/>
    <x v="1866"/>
    <x v="0"/>
    <x v="55"/>
    <x v="4"/>
  </r>
  <r>
    <x v="55"/>
    <x v="79"/>
    <x v="3"/>
    <x v="3"/>
    <x v="0"/>
    <x v="10"/>
    <x v="40"/>
    <x v="142"/>
    <x v="1909"/>
    <x v="0"/>
    <x v="55"/>
    <x v="4"/>
  </r>
  <r>
    <x v="55"/>
    <x v="132"/>
    <x v="4"/>
    <x v="4"/>
    <x v="0"/>
    <x v="10"/>
    <x v="40"/>
    <x v="95"/>
    <x v="1866"/>
    <x v="0"/>
    <x v="55"/>
    <x v="4"/>
  </r>
  <r>
    <x v="55"/>
    <x v="29"/>
    <x v="4"/>
    <x v="4"/>
    <x v="0"/>
    <x v="10"/>
    <x v="40"/>
    <x v="248"/>
    <x v="1866"/>
    <x v="0"/>
    <x v="55"/>
    <x v="4"/>
  </r>
  <r>
    <x v="55"/>
    <x v="142"/>
    <x v="0"/>
    <x v="0"/>
    <x v="0"/>
    <x v="10"/>
    <x v="40"/>
    <x v="119"/>
    <x v="1866"/>
    <x v="0"/>
    <x v="55"/>
    <x v="4"/>
  </r>
  <r>
    <x v="55"/>
    <x v="155"/>
    <x v="1"/>
    <x v="1"/>
    <x v="0"/>
    <x v="10"/>
    <x v="39"/>
    <x v="145"/>
    <x v="1910"/>
    <x v="0"/>
    <x v="55"/>
    <x v="4"/>
  </r>
  <r>
    <x v="55"/>
    <x v="1"/>
    <x v="1"/>
    <x v="1"/>
    <x v="0"/>
    <x v="10"/>
    <x v="1"/>
    <x v="1"/>
    <x v="1"/>
    <x v="547"/>
    <x v="55"/>
    <x v="4"/>
  </r>
  <r>
    <x v="55"/>
    <x v="70"/>
    <x v="2"/>
    <x v="2"/>
    <x v="0"/>
    <x v="11"/>
    <x v="39"/>
    <x v="36"/>
    <x v="952"/>
    <x v="0"/>
    <x v="55"/>
    <x v="4"/>
  </r>
  <r>
    <x v="55"/>
    <x v="70"/>
    <x v="2"/>
    <x v="2"/>
    <x v="0"/>
    <x v="11"/>
    <x v="40"/>
    <x v="36"/>
    <x v="1911"/>
    <x v="0"/>
    <x v="55"/>
    <x v="4"/>
  </r>
  <r>
    <x v="55"/>
    <x v="47"/>
    <x v="2"/>
    <x v="2"/>
    <x v="0"/>
    <x v="11"/>
    <x v="40"/>
    <x v="68"/>
    <x v="1912"/>
    <x v="0"/>
    <x v="55"/>
    <x v="4"/>
  </r>
  <r>
    <x v="55"/>
    <x v="86"/>
    <x v="6"/>
    <x v="6"/>
    <x v="0"/>
    <x v="11"/>
    <x v="39"/>
    <x v="224"/>
    <x v="1913"/>
    <x v="0"/>
    <x v="55"/>
    <x v="4"/>
  </r>
  <r>
    <x v="55"/>
    <x v="134"/>
    <x v="6"/>
    <x v="6"/>
    <x v="0"/>
    <x v="11"/>
    <x v="40"/>
    <x v="226"/>
    <x v="1914"/>
    <x v="0"/>
    <x v="55"/>
    <x v="4"/>
  </r>
  <r>
    <x v="55"/>
    <x v="18"/>
    <x v="3"/>
    <x v="3"/>
    <x v="0"/>
    <x v="11"/>
    <x v="40"/>
    <x v="219"/>
    <x v="1596"/>
    <x v="0"/>
    <x v="55"/>
    <x v="4"/>
  </r>
  <r>
    <x v="55"/>
    <x v="28"/>
    <x v="3"/>
    <x v="3"/>
    <x v="0"/>
    <x v="11"/>
    <x v="40"/>
    <x v="245"/>
    <x v="1915"/>
    <x v="0"/>
    <x v="55"/>
    <x v="4"/>
  </r>
  <r>
    <x v="55"/>
    <x v="132"/>
    <x v="4"/>
    <x v="4"/>
    <x v="0"/>
    <x v="11"/>
    <x v="40"/>
    <x v="95"/>
    <x v="1805"/>
    <x v="0"/>
    <x v="55"/>
    <x v="4"/>
  </r>
  <r>
    <x v="55"/>
    <x v="162"/>
    <x v="4"/>
    <x v="4"/>
    <x v="0"/>
    <x v="11"/>
    <x v="40"/>
    <x v="192"/>
    <x v="1916"/>
    <x v="0"/>
    <x v="55"/>
    <x v="4"/>
  </r>
  <r>
    <x v="55"/>
    <x v="142"/>
    <x v="0"/>
    <x v="0"/>
    <x v="0"/>
    <x v="11"/>
    <x v="40"/>
    <x v="119"/>
    <x v="816"/>
    <x v="0"/>
    <x v="55"/>
    <x v="4"/>
  </r>
  <r>
    <x v="55"/>
    <x v="72"/>
    <x v="5"/>
    <x v="5"/>
    <x v="0"/>
    <x v="11"/>
    <x v="40"/>
    <x v="38"/>
    <x v="1917"/>
    <x v="0"/>
    <x v="55"/>
    <x v="4"/>
  </r>
  <r>
    <x v="55"/>
    <x v="40"/>
    <x v="1"/>
    <x v="1"/>
    <x v="0"/>
    <x v="11"/>
    <x v="40"/>
    <x v="125"/>
    <x v="1918"/>
    <x v="0"/>
    <x v="55"/>
    <x v="4"/>
  </r>
  <r>
    <x v="55"/>
    <x v="40"/>
    <x v="1"/>
    <x v="1"/>
    <x v="0"/>
    <x v="11"/>
    <x v="39"/>
    <x v="125"/>
    <x v="1919"/>
    <x v="0"/>
    <x v="55"/>
    <x v="4"/>
  </r>
  <r>
    <x v="55"/>
    <x v="127"/>
    <x v="1"/>
    <x v="1"/>
    <x v="0"/>
    <x v="11"/>
    <x v="40"/>
    <x v="85"/>
    <x v="1920"/>
    <x v="0"/>
    <x v="55"/>
    <x v="4"/>
  </r>
  <r>
    <x v="55"/>
    <x v="42"/>
    <x v="1"/>
    <x v="1"/>
    <x v="0"/>
    <x v="11"/>
    <x v="40"/>
    <x v="167"/>
    <x v="1921"/>
    <x v="0"/>
    <x v="55"/>
    <x v="4"/>
  </r>
  <r>
    <x v="55"/>
    <x v="33"/>
    <x v="1"/>
    <x v="1"/>
    <x v="0"/>
    <x v="11"/>
    <x v="39"/>
    <x v="241"/>
    <x v="1922"/>
    <x v="0"/>
    <x v="55"/>
    <x v="4"/>
  </r>
  <r>
    <x v="55"/>
    <x v="55"/>
    <x v="1"/>
    <x v="1"/>
    <x v="0"/>
    <x v="11"/>
    <x v="40"/>
    <x v="188"/>
    <x v="1923"/>
    <x v="0"/>
    <x v="55"/>
    <x v="4"/>
  </r>
  <r>
    <x v="55"/>
    <x v="128"/>
    <x v="1"/>
    <x v="1"/>
    <x v="0"/>
    <x v="11"/>
    <x v="40"/>
    <x v="164"/>
    <x v="1924"/>
    <x v="0"/>
    <x v="55"/>
    <x v="4"/>
  </r>
  <r>
    <x v="55"/>
    <x v="1"/>
    <x v="1"/>
    <x v="1"/>
    <x v="0"/>
    <x v="11"/>
    <x v="1"/>
    <x v="1"/>
    <x v="1"/>
    <x v="548"/>
    <x v="55"/>
    <x v="4"/>
  </r>
  <r>
    <x v="55"/>
    <x v="167"/>
    <x v="6"/>
    <x v="6"/>
    <x v="0"/>
    <x v="36"/>
    <x v="40"/>
    <x v="218"/>
    <x v="816"/>
    <x v="0"/>
    <x v="55"/>
    <x v="4"/>
  </r>
  <r>
    <x v="55"/>
    <x v="33"/>
    <x v="1"/>
    <x v="1"/>
    <x v="0"/>
    <x v="36"/>
    <x v="39"/>
    <x v="241"/>
    <x v="1209"/>
    <x v="0"/>
    <x v="55"/>
    <x v="4"/>
  </r>
  <r>
    <x v="55"/>
    <x v="152"/>
    <x v="1"/>
    <x v="1"/>
    <x v="0"/>
    <x v="36"/>
    <x v="39"/>
    <x v="194"/>
    <x v="1925"/>
    <x v="0"/>
    <x v="55"/>
    <x v="4"/>
  </r>
  <r>
    <x v="55"/>
    <x v="98"/>
    <x v="1"/>
    <x v="1"/>
    <x v="0"/>
    <x v="36"/>
    <x v="39"/>
    <x v="198"/>
    <x v="1926"/>
    <x v="0"/>
    <x v="55"/>
    <x v="4"/>
  </r>
  <r>
    <x v="55"/>
    <x v="1"/>
    <x v="1"/>
    <x v="1"/>
    <x v="0"/>
    <x v="36"/>
    <x v="1"/>
    <x v="1"/>
    <x v="1"/>
    <x v="549"/>
    <x v="55"/>
    <x v="4"/>
  </r>
  <r>
    <x v="55"/>
    <x v="106"/>
    <x v="2"/>
    <x v="2"/>
    <x v="0"/>
    <x v="12"/>
    <x v="40"/>
    <x v="223"/>
    <x v="792"/>
    <x v="0"/>
    <x v="55"/>
    <x v="4"/>
  </r>
  <r>
    <x v="55"/>
    <x v="110"/>
    <x v="2"/>
    <x v="2"/>
    <x v="0"/>
    <x v="12"/>
    <x v="40"/>
    <x v="171"/>
    <x v="1927"/>
    <x v="0"/>
    <x v="55"/>
    <x v="4"/>
  </r>
  <r>
    <x v="55"/>
    <x v="17"/>
    <x v="2"/>
    <x v="2"/>
    <x v="0"/>
    <x v="12"/>
    <x v="40"/>
    <x v="150"/>
    <x v="1928"/>
    <x v="0"/>
    <x v="55"/>
    <x v="4"/>
  </r>
  <r>
    <x v="55"/>
    <x v="129"/>
    <x v="2"/>
    <x v="2"/>
    <x v="0"/>
    <x v="12"/>
    <x v="40"/>
    <x v="204"/>
    <x v="909"/>
    <x v="0"/>
    <x v="55"/>
    <x v="4"/>
  </r>
  <r>
    <x v="55"/>
    <x v="137"/>
    <x v="6"/>
    <x v="6"/>
    <x v="0"/>
    <x v="12"/>
    <x v="40"/>
    <x v="102"/>
    <x v="782"/>
    <x v="0"/>
    <x v="55"/>
    <x v="4"/>
  </r>
  <r>
    <x v="55"/>
    <x v="60"/>
    <x v="3"/>
    <x v="3"/>
    <x v="0"/>
    <x v="12"/>
    <x v="40"/>
    <x v="57"/>
    <x v="1929"/>
    <x v="0"/>
    <x v="55"/>
    <x v="4"/>
  </r>
  <r>
    <x v="55"/>
    <x v="50"/>
    <x v="4"/>
    <x v="4"/>
    <x v="0"/>
    <x v="12"/>
    <x v="40"/>
    <x v="77"/>
    <x v="905"/>
    <x v="0"/>
    <x v="55"/>
    <x v="4"/>
  </r>
  <r>
    <x v="55"/>
    <x v="4"/>
    <x v="4"/>
    <x v="4"/>
    <x v="0"/>
    <x v="12"/>
    <x v="40"/>
    <x v="199"/>
    <x v="800"/>
    <x v="0"/>
    <x v="55"/>
    <x v="4"/>
  </r>
  <r>
    <x v="55"/>
    <x v="52"/>
    <x v="0"/>
    <x v="0"/>
    <x v="0"/>
    <x v="12"/>
    <x v="40"/>
    <x v="107"/>
    <x v="1930"/>
    <x v="0"/>
    <x v="55"/>
    <x v="4"/>
  </r>
  <r>
    <x v="55"/>
    <x v="91"/>
    <x v="0"/>
    <x v="0"/>
    <x v="0"/>
    <x v="12"/>
    <x v="40"/>
    <x v="118"/>
    <x v="1931"/>
    <x v="0"/>
    <x v="55"/>
    <x v="4"/>
  </r>
  <r>
    <x v="55"/>
    <x v="153"/>
    <x v="5"/>
    <x v="5"/>
    <x v="0"/>
    <x v="12"/>
    <x v="40"/>
    <x v="157"/>
    <x v="1932"/>
    <x v="0"/>
    <x v="55"/>
    <x v="4"/>
  </r>
  <r>
    <x v="55"/>
    <x v="6"/>
    <x v="5"/>
    <x v="5"/>
    <x v="0"/>
    <x v="12"/>
    <x v="40"/>
    <x v="193"/>
    <x v="1933"/>
    <x v="0"/>
    <x v="55"/>
    <x v="4"/>
  </r>
  <r>
    <x v="55"/>
    <x v="1"/>
    <x v="1"/>
    <x v="1"/>
    <x v="0"/>
    <x v="12"/>
    <x v="1"/>
    <x v="1"/>
    <x v="1"/>
    <x v="550"/>
    <x v="55"/>
    <x v="4"/>
  </r>
  <r>
    <x v="55"/>
    <x v="66"/>
    <x v="4"/>
    <x v="4"/>
    <x v="0"/>
    <x v="13"/>
    <x v="40"/>
    <x v="78"/>
    <x v="1934"/>
    <x v="0"/>
    <x v="55"/>
    <x v="4"/>
  </r>
  <r>
    <x v="55"/>
    <x v="54"/>
    <x v="5"/>
    <x v="5"/>
    <x v="0"/>
    <x v="13"/>
    <x v="40"/>
    <x v="246"/>
    <x v="1935"/>
    <x v="0"/>
    <x v="55"/>
    <x v="4"/>
  </r>
  <r>
    <x v="55"/>
    <x v="22"/>
    <x v="1"/>
    <x v="1"/>
    <x v="0"/>
    <x v="13"/>
    <x v="39"/>
    <x v="211"/>
    <x v="1105"/>
    <x v="0"/>
    <x v="55"/>
    <x v="4"/>
  </r>
  <r>
    <x v="55"/>
    <x v="101"/>
    <x v="1"/>
    <x v="1"/>
    <x v="0"/>
    <x v="13"/>
    <x v="39"/>
    <x v="207"/>
    <x v="1876"/>
    <x v="0"/>
    <x v="55"/>
    <x v="4"/>
  </r>
  <r>
    <x v="55"/>
    <x v="152"/>
    <x v="1"/>
    <x v="1"/>
    <x v="0"/>
    <x v="13"/>
    <x v="39"/>
    <x v="194"/>
    <x v="1936"/>
    <x v="0"/>
    <x v="55"/>
    <x v="4"/>
  </r>
  <r>
    <x v="55"/>
    <x v="128"/>
    <x v="1"/>
    <x v="1"/>
    <x v="0"/>
    <x v="13"/>
    <x v="40"/>
    <x v="164"/>
    <x v="909"/>
    <x v="0"/>
    <x v="55"/>
    <x v="4"/>
  </r>
  <r>
    <x v="55"/>
    <x v="1"/>
    <x v="1"/>
    <x v="1"/>
    <x v="0"/>
    <x v="13"/>
    <x v="1"/>
    <x v="1"/>
    <x v="1"/>
    <x v="551"/>
    <x v="55"/>
    <x v="4"/>
  </r>
  <r>
    <x v="55"/>
    <x v="144"/>
    <x v="2"/>
    <x v="2"/>
    <x v="0"/>
    <x v="14"/>
    <x v="40"/>
    <x v="162"/>
    <x v="1937"/>
    <x v="0"/>
    <x v="55"/>
    <x v="4"/>
  </r>
  <r>
    <x v="55"/>
    <x v="169"/>
    <x v="6"/>
    <x v="6"/>
    <x v="0"/>
    <x v="14"/>
    <x v="40"/>
    <x v="249"/>
    <x v="1737"/>
    <x v="0"/>
    <x v="55"/>
    <x v="4"/>
  </r>
  <r>
    <x v="55"/>
    <x v="108"/>
    <x v="3"/>
    <x v="3"/>
    <x v="0"/>
    <x v="14"/>
    <x v="39"/>
    <x v="63"/>
    <x v="1938"/>
    <x v="0"/>
    <x v="55"/>
    <x v="4"/>
  </r>
  <r>
    <x v="55"/>
    <x v="18"/>
    <x v="3"/>
    <x v="3"/>
    <x v="0"/>
    <x v="14"/>
    <x v="40"/>
    <x v="219"/>
    <x v="899"/>
    <x v="0"/>
    <x v="55"/>
    <x v="4"/>
  </r>
  <r>
    <x v="55"/>
    <x v="81"/>
    <x v="4"/>
    <x v="4"/>
    <x v="0"/>
    <x v="14"/>
    <x v="40"/>
    <x v="175"/>
    <x v="852"/>
    <x v="0"/>
    <x v="55"/>
    <x v="4"/>
  </r>
  <r>
    <x v="55"/>
    <x v="156"/>
    <x v="4"/>
    <x v="4"/>
    <x v="0"/>
    <x v="14"/>
    <x v="40"/>
    <x v="146"/>
    <x v="933"/>
    <x v="0"/>
    <x v="55"/>
    <x v="4"/>
  </r>
  <r>
    <x v="55"/>
    <x v="162"/>
    <x v="4"/>
    <x v="4"/>
    <x v="0"/>
    <x v="14"/>
    <x v="40"/>
    <x v="192"/>
    <x v="563"/>
    <x v="0"/>
    <x v="55"/>
    <x v="4"/>
  </r>
  <r>
    <x v="55"/>
    <x v="126"/>
    <x v="4"/>
    <x v="4"/>
    <x v="0"/>
    <x v="14"/>
    <x v="40"/>
    <x v="83"/>
    <x v="1939"/>
    <x v="0"/>
    <x v="55"/>
    <x v="4"/>
  </r>
  <r>
    <x v="55"/>
    <x v="78"/>
    <x v="4"/>
    <x v="4"/>
    <x v="0"/>
    <x v="14"/>
    <x v="40"/>
    <x v="160"/>
    <x v="1940"/>
    <x v="0"/>
    <x v="55"/>
    <x v="4"/>
  </r>
  <r>
    <x v="55"/>
    <x v="51"/>
    <x v="4"/>
    <x v="4"/>
    <x v="0"/>
    <x v="14"/>
    <x v="40"/>
    <x v="34"/>
    <x v="1941"/>
    <x v="0"/>
    <x v="55"/>
    <x v="4"/>
  </r>
  <r>
    <x v="55"/>
    <x v="90"/>
    <x v="0"/>
    <x v="0"/>
    <x v="0"/>
    <x v="14"/>
    <x v="40"/>
    <x v="79"/>
    <x v="1836"/>
    <x v="0"/>
    <x v="55"/>
    <x v="4"/>
  </r>
  <r>
    <x v="55"/>
    <x v="57"/>
    <x v="0"/>
    <x v="0"/>
    <x v="0"/>
    <x v="14"/>
    <x v="40"/>
    <x v="44"/>
    <x v="1942"/>
    <x v="0"/>
    <x v="55"/>
    <x v="4"/>
  </r>
  <r>
    <x v="55"/>
    <x v="32"/>
    <x v="5"/>
    <x v="5"/>
    <x v="0"/>
    <x v="14"/>
    <x v="40"/>
    <x v="81"/>
    <x v="1132"/>
    <x v="0"/>
    <x v="55"/>
    <x v="4"/>
  </r>
  <r>
    <x v="55"/>
    <x v="125"/>
    <x v="5"/>
    <x v="5"/>
    <x v="0"/>
    <x v="14"/>
    <x v="39"/>
    <x v="82"/>
    <x v="1943"/>
    <x v="0"/>
    <x v="55"/>
    <x v="4"/>
  </r>
  <r>
    <x v="55"/>
    <x v="41"/>
    <x v="1"/>
    <x v="1"/>
    <x v="0"/>
    <x v="14"/>
    <x v="40"/>
    <x v="113"/>
    <x v="1944"/>
    <x v="0"/>
    <x v="55"/>
    <x v="4"/>
  </r>
  <r>
    <x v="55"/>
    <x v="22"/>
    <x v="1"/>
    <x v="1"/>
    <x v="0"/>
    <x v="14"/>
    <x v="39"/>
    <x v="211"/>
    <x v="1945"/>
    <x v="0"/>
    <x v="55"/>
    <x v="4"/>
  </r>
  <r>
    <x v="55"/>
    <x v="152"/>
    <x v="1"/>
    <x v="1"/>
    <x v="0"/>
    <x v="14"/>
    <x v="40"/>
    <x v="194"/>
    <x v="1946"/>
    <x v="0"/>
    <x v="55"/>
    <x v="4"/>
  </r>
  <r>
    <x v="55"/>
    <x v="152"/>
    <x v="1"/>
    <x v="1"/>
    <x v="0"/>
    <x v="14"/>
    <x v="39"/>
    <x v="194"/>
    <x v="1947"/>
    <x v="0"/>
    <x v="55"/>
    <x v="4"/>
  </r>
  <r>
    <x v="55"/>
    <x v="55"/>
    <x v="1"/>
    <x v="1"/>
    <x v="0"/>
    <x v="14"/>
    <x v="39"/>
    <x v="188"/>
    <x v="1948"/>
    <x v="0"/>
    <x v="55"/>
    <x v="4"/>
  </r>
  <r>
    <x v="55"/>
    <x v="128"/>
    <x v="1"/>
    <x v="1"/>
    <x v="0"/>
    <x v="14"/>
    <x v="40"/>
    <x v="164"/>
    <x v="1949"/>
    <x v="0"/>
    <x v="55"/>
    <x v="4"/>
  </r>
  <r>
    <x v="55"/>
    <x v="1"/>
    <x v="1"/>
    <x v="1"/>
    <x v="0"/>
    <x v="14"/>
    <x v="1"/>
    <x v="1"/>
    <x v="1"/>
    <x v="552"/>
    <x v="55"/>
    <x v="4"/>
  </r>
  <r>
    <x v="55"/>
    <x v="13"/>
    <x v="5"/>
    <x v="5"/>
    <x v="0"/>
    <x v="15"/>
    <x v="40"/>
    <x v="120"/>
    <x v="1950"/>
    <x v="0"/>
    <x v="55"/>
    <x v="4"/>
  </r>
  <r>
    <x v="55"/>
    <x v="8"/>
    <x v="1"/>
    <x v="1"/>
    <x v="0"/>
    <x v="15"/>
    <x v="40"/>
    <x v="187"/>
    <x v="1951"/>
    <x v="0"/>
    <x v="55"/>
    <x v="4"/>
  </r>
  <r>
    <x v="55"/>
    <x v="128"/>
    <x v="1"/>
    <x v="1"/>
    <x v="0"/>
    <x v="15"/>
    <x v="40"/>
    <x v="164"/>
    <x v="1588"/>
    <x v="0"/>
    <x v="55"/>
    <x v="4"/>
  </r>
  <r>
    <x v="55"/>
    <x v="1"/>
    <x v="1"/>
    <x v="1"/>
    <x v="0"/>
    <x v="15"/>
    <x v="1"/>
    <x v="1"/>
    <x v="1"/>
    <x v="553"/>
    <x v="55"/>
    <x v="4"/>
  </r>
  <r>
    <x v="55"/>
    <x v="129"/>
    <x v="2"/>
    <x v="2"/>
    <x v="0"/>
    <x v="28"/>
    <x v="40"/>
    <x v="204"/>
    <x v="782"/>
    <x v="0"/>
    <x v="55"/>
    <x v="4"/>
  </r>
  <r>
    <x v="55"/>
    <x v="71"/>
    <x v="6"/>
    <x v="6"/>
    <x v="0"/>
    <x v="28"/>
    <x v="40"/>
    <x v="37"/>
    <x v="782"/>
    <x v="0"/>
    <x v="55"/>
    <x v="4"/>
  </r>
  <r>
    <x v="55"/>
    <x v="162"/>
    <x v="4"/>
    <x v="4"/>
    <x v="0"/>
    <x v="28"/>
    <x v="40"/>
    <x v="192"/>
    <x v="966"/>
    <x v="0"/>
    <x v="55"/>
    <x v="4"/>
  </r>
  <r>
    <x v="55"/>
    <x v="159"/>
    <x v="0"/>
    <x v="0"/>
    <x v="0"/>
    <x v="28"/>
    <x v="39"/>
    <x v="177"/>
    <x v="1484"/>
    <x v="0"/>
    <x v="55"/>
    <x v="4"/>
  </r>
  <r>
    <x v="55"/>
    <x v="121"/>
    <x v="0"/>
    <x v="0"/>
    <x v="0"/>
    <x v="28"/>
    <x v="40"/>
    <x v="80"/>
    <x v="1566"/>
    <x v="0"/>
    <x v="55"/>
    <x v="4"/>
  </r>
  <r>
    <x v="55"/>
    <x v="53"/>
    <x v="0"/>
    <x v="0"/>
    <x v="0"/>
    <x v="28"/>
    <x v="40"/>
    <x v="144"/>
    <x v="1952"/>
    <x v="0"/>
    <x v="55"/>
    <x v="4"/>
  </r>
  <r>
    <x v="55"/>
    <x v="115"/>
    <x v="5"/>
    <x v="5"/>
    <x v="0"/>
    <x v="28"/>
    <x v="39"/>
    <x v="213"/>
    <x v="1641"/>
    <x v="0"/>
    <x v="55"/>
    <x v="4"/>
  </r>
  <r>
    <x v="55"/>
    <x v="73"/>
    <x v="1"/>
    <x v="1"/>
    <x v="0"/>
    <x v="28"/>
    <x v="40"/>
    <x v="39"/>
    <x v="782"/>
    <x v="0"/>
    <x v="55"/>
    <x v="4"/>
  </r>
  <r>
    <x v="55"/>
    <x v="98"/>
    <x v="1"/>
    <x v="1"/>
    <x v="0"/>
    <x v="28"/>
    <x v="39"/>
    <x v="198"/>
    <x v="1953"/>
    <x v="0"/>
    <x v="55"/>
    <x v="4"/>
  </r>
  <r>
    <x v="55"/>
    <x v="1"/>
    <x v="1"/>
    <x v="1"/>
    <x v="0"/>
    <x v="28"/>
    <x v="1"/>
    <x v="1"/>
    <x v="1"/>
    <x v="554"/>
    <x v="55"/>
    <x v="4"/>
  </r>
  <r>
    <x v="55"/>
    <x v="53"/>
    <x v="0"/>
    <x v="0"/>
    <x v="0"/>
    <x v="29"/>
    <x v="40"/>
    <x v="144"/>
    <x v="1954"/>
    <x v="0"/>
    <x v="55"/>
    <x v="4"/>
  </r>
  <r>
    <x v="55"/>
    <x v="41"/>
    <x v="1"/>
    <x v="1"/>
    <x v="0"/>
    <x v="29"/>
    <x v="40"/>
    <x v="113"/>
    <x v="909"/>
    <x v="0"/>
    <x v="55"/>
    <x v="4"/>
  </r>
  <r>
    <x v="55"/>
    <x v="33"/>
    <x v="1"/>
    <x v="1"/>
    <x v="0"/>
    <x v="29"/>
    <x v="39"/>
    <x v="241"/>
    <x v="1955"/>
    <x v="0"/>
    <x v="55"/>
    <x v="4"/>
  </r>
  <r>
    <x v="55"/>
    <x v="98"/>
    <x v="1"/>
    <x v="1"/>
    <x v="0"/>
    <x v="29"/>
    <x v="39"/>
    <x v="198"/>
    <x v="1956"/>
    <x v="0"/>
    <x v="55"/>
    <x v="4"/>
  </r>
  <r>
    <x v="55"/>
    <x v="98"/>
    <x v="1"/>
    <x v="1"/>
    <x v="0"/>
    <x v="29"/>
    <x v="40"/>
    <x v="198"/>
    <x v="1957"/>
    <x v="0"/>
    <x v="55"/>
    <x v="4"/>
  </r>
  <r>
    <x v="55"/>
    <x v="1"/>
    <x v="1"/>
    <x v="1"/>
    <x v="0"/>
    <x v="29"/>
    <x v="1"/>
    <x v="1"/>
    <x v="1"/>
    <x v="555"/>
    <x v="55"/>
    <x v="4"/>
  </r>
  <r>
    <x v="55"/>
    <x v="41"/>
    <x v="1"/>
    <x v="1"/>
    <x v="0"/>
    <x v="30"/>
    <x v="39"/>
    <x v="113"/>
    <x v="1958"/>
    <x v="0"/>
    <x v="55"/>
    <x v="4"/>
  </r>
  <r>
    <x v="55"/>
    <x v="1"/>
    <x v="1"/>
    <x v="1"/>
    <x v="0"/>
    <x v="30"/>
    <x v="1"/>
    <x v="1"/>
    <x v="1"/>
    <x v="556"/>
    <x v="55"/>
    <x v="4"/>
  </r>
  <r>
    <x v="55"/>
    <x v="107"/>
    <x v="2"/>
    <x v="2"/>
    <x v="0"/>
    <x v="17"/>
    <x v="40"/>
    <x v="158"/>
    <x v="911"/>
    <x v="0"/>
    <x v="55"/>
    <x v="4"/>
  </r>
  <r>
    <x v="55"/>
    <x v="144"/>
    <x v="2"/>
    <x v="2"/>
    <x v="0"/>
    <x v="17"/>
    <x v="39"/>
    <x v="162"/>
    <x v="1959"/>
    <x v="0"/>
    <x v="55"/>
    <x v="4"/>
  </r>
  <r>
    <x v="55"/>
    <x v="71"/>
    <x v="6"/>
    <x v="6"/>
    <x v="0"/>
    <x v="17"/>
    <x v="39"/>
    <x v="37"/>
    <x v="1609"/>
    <x v="0"/>
    <x v="55"/>
    <x v="4"/>
  </r>
  <r>
    <x v="55"/>
    <x v="13"/>
    <x v="5"/>
    <x v="5"/>
    <x v="0"/>
    <x v="17"/>
    <x v="39"/>
    <x v="120"/>
    <x v="1960"/>
    <x v="0"/>
    <x v="55"/>
    <x v="4"/>
  </r>
  <r>
    <x v="55"/>
    <x v="55"/>
    <x v="1"/>
    <x v="1"/>
    <x v="0"/>
    <x v="17"/>
    <x v="39"/>
    <x v="188"/>
    <x v="736"/>
    <x v="0"/>
    <x v="55"/>
    <x v="4"/>
  </r>
  <r>
    <x v="55"/>
    <x v="98"/>
    <x v="1"/>
    <x v="1"/>
    <x v="0"/>
    <x v="17"/>
    <x v="39"/>
    <x v="198"/>
    <x v="1961"/>
    <x v="0"/>
    <x v="55"/>
    <x v="4"/>
  </r>
  <r>
    <x v="55"/>
    <x v="128"/>
    <x v="1"/>
    <x v="1"/>
    <x v="0"/>
    <x v="17"/>
    <x v="39"/>
    <x v="164"/>
    <x v="780"/>
    <x v="0"/>
    <x v="55"/>
    <x v="4"/>
  </r>
  <r>
    <x v="55"/>
    <x v="1"/>
    <x v="1"/>
    <x v="1"/>
    <x v="0"/>
    <x v="17"/>
    <x v="1"/>
    <x v="1"/>
    <x v="1"/>
    <x v="557"/>
    <x v="55"/>
    <x v="4"/>
  </r>
  <r>
    <x v="55"/>
    <x v="114"/>
    <x v="3"/>
    <x v="3"/>
    <x v="0"/>
    <x v="32"/>
    <x v="40"/>
    <x v="76"/>
    <x v="1962"/>
    <x v="0"/>
    <x v="55"/>
    <x v="4"/>
  </r>
  <r>
    <x v="55"/>
    <x v="1"/>
    <x v="1"/>
    <x v="1"/>
    <x v="0"/>
    <x v="32"/>
    <x v="1"/>
    <x v="1"/>
    <x v="1"/>
    <x v="558"/>
    <x v="55"/>
    <x v="4"/>
  </r>
  <r>
    <x v="55"/>
    <x v="33"/>
    <x v="1"/>
    <x v="1"/>
    <x v="0"/>
    <x v="33"/>
    <x v="39"/>
    <x v="241"/>
    <x v="1963"/>
    <x v="0"/>
    <x v="55"/>
    <x v="4"/>
  </r>
  <r>
    <x v="55"/>
    <x v="1"/>
    <x v="1"/>
    <x v="1"/>
    <x v="0"/>
    <x v="33"/>
    <x v="1"/>
    <x v="1"/>
    <x v="1"/>
    <x v="559"/>
    <x v="55"/>
    <x v="4"/>
  </r>
  <r>
    <x v="55"/>
    <x v="157"/>
    <x v="2"/>
    <x v="2"/>
    <x v="0"/>
    <x v="37"/>
    <x v="40"/>
    <x v="147"/>
    <x v="1964"/>
    <x v="0"/>
    <x v="55"/>
    <x v="4"/>
  </r>
  <r>
    <x v="55"/>
    <x v="132"/>
    <x v="4"/>
    <x v="4"/>
    <x v="0"/>
    <x v="37"/>
    <x v="40"/>
    <x v="95"/>
    <x v="1965"/>
    <x v="0"/>
    <x v="55"/>
    <x v="4"/>
  </r>
  <r>
    <x v="55"/>
    <x v="78"/>
    <x v="4"/>
    <x v="4"/>
    <x v="0"/>
    <x v="37"/>
    <x v="40"/>
    <x v="160"/>
    <x v="1966"/>
    <x v="0"/>
    <x v="55"/>
    <x v="4"/>
  </r>
  <r>
    <x v="55"/>
    <x v="1"/>
    <x v="1"/>
    <x v="1"/>
    <x v="0"/>
    <x v="37"/>
    <x v="1"/>
    <x v="1"/>
    <x v="1"/>
    <x v="560"/>
    <x v="55"/>
    <x v="4"/>
  </r>
  <r>
    <x v="55"/>
    <x v="118"/>
    <x v="2"/>
    <x v="2"/>
    <x v="0"/>
    <x v="34"/>
    <x v="40"/>
    <x v="69"/>
    <x v="1967"/>
    <x v="0"/>
    <x v="55"/>
    <x v="4"/>
  </r>
  <r>
    <x v="55"/>
    <x v="57"/>
    <x v="0"/>
    <x v="0"/>
    <x v="0"/>
    <x v="34"/>
    <x v="39"/>
    <x v="44"/>
    <x v="1744"/>
    <x v="0"/>
    <x v="55"/>
    <x v="4"/>
  </r>
  <r>
    <x v="55"/>
    <x v="1"/>
    <x v="1"/>
    <x v="1"/>
    <x v="0"/>
    <x v="34"/>
    <x v="1"/>
    <x v="1"/>
    <x v="1"/>
    <x v="561"/>
    <x v="55"/>
    <x v="4"/>
  </r>
  <r>
    <x v="55"/>
    <x v="16"/>
    <x v="2"/>
    <x v="2"/>
    <x v="0"/>
    <x v="18"/>
    <x v="40"/>
    <x v="93"/>
    <x v="1968"/>
    <x v="0"/>
    <x v="55"/>
    <x v="4"/>
  </r>
  <r>
    <x v="55"/>
    <x v="146"/>
    <x v="6"/>
    <x v="6"/>
    <x v="0"/>
    <x v="18"/>
    <x v="40"/>
    <x v="172"/>
    <x v="1969"/>
    <x v="0"/>
    <x v="55"/>
    <x v="4"/>
  </r>
  <r>
    <x v="55"/>
    <x v="65"/>
    <x v="6"/>
    <x v="6"/>
    <x v="0"/>
    <x v="18"/>
    <x v="40"/>
    <x v="190"/>
    <x v="1970"/>
    <x v="0"/>
    <x v="55"/>
    <x v="4"/>
  </r>
  <r>
    <x v="55"/>
    <x v="65"/>
    <x v="6"/>
    <x v="6"/>
    <x v="0"/>
    <x v="18"/>
    <x v="39"/>
    <x v="190"/>
    <x v="1"/>
    <x v="562"/>
    <x v="55"/>
    <x v="4"/>
  </r>
  <r>
    <x v="55"/>
    <x v="59"/>
    <x v="6"/>
    <x v="6"/>
    <x v="0"/>
    <x v="18"/>
    <x v="40"/>
    <x v="256"/>
    <x v="1971"/>
    <x v="0"/>
    <x v="55"/>
    <x v="4"/>
  </r>
  <r>
    <x v="55"/>
    <x v="156"/>
    <x v="4"/>
    <x v="4"/>
    <x v="0"/>
    <x v="18"/>
    <x v="40"/>
    <x v="146"/>
    <x v="1972"/>
    <x v="0"/>
    <x v="55"/>
    <x v="4"/>
  </r>
  <r>
    <x v="55"/>
    <x v="116"/>
    <x v="0"/>
    <x v="0"/>
    <x v="0"/>
    <x v="18"/>
    <x v="40"/>
    <x v="64"/>
    <x v="1973"/>
    <x v="0"/>
    <x v="55"/>
    <x v="4"/>
  </r>
  <r>
    <x v="55"/>
    <x v="76"/>
    <x v="5"/>
    <x v="5"/>
    <x v="0"/>
    <x v="18"/>
    <x v="40"/>
    <x v="182"/>
    <x v="1974"/>
    <x v="0"/>
    <x v="55"/>
    <x v="4"/>
  </r>
  <r>
    <x v="55"/>
    <x v="95"/>
    <x v="1"/>
    <x v="1"/>
    <x v="0"/>
    <x v="18"/>
    <x v="40"/>
    <x v="97"/>
    <x v="1975"/>
    <x v="0"/>
    <x v="55"/>
    <x v="4"/>
  </r>
  <r>
    <x v="55"/>
    <x v="155"/>
    <x v="1"/>
    <x v="1"/>
    <x v="0"/>
    <x v="18"/>
    <x v="40"/>
    <x v="145"/>
    <x v="1976"/>
    <x v="0"/>
    <x v="55"/>
    <x v="4"/>
  </r>
  <r>
    <x v="55"/>
    <x v="1"/>
    <x v="1"/>
    <x v="1"/>
    <x v="0"/>
    <x v="18"/>
    <x v="1"/>
    <x v="1"/>
    <x v="1"/>
    <x v="563"/>
    <x v="55"/>
    <x v="4"/>
  </r>
  <r>
    <x v="56"/>
    <x v="129"/>
    <x v="2"/>
    <x v="2"/>
    <x v="0"/>
    <x v="2"/>
    <x v="40"/>
    <x v="204"/>
    <x v="1977"/>
    <x v="0"/>
    <x v="56"/>
    <x v="4"/>
  </r>
  <r>
    <x v="56"/>
    <x v="86"/>
    <x v="6"/>
    <x v="6"/>
    <x v="0"/>
    <x v="2"/>
    <x v="39"/>
    <x v="224"/>
    <x v="1978"/>
    <x v="0"/>
    <x v="56"/>
    <x v="4"/>
  </r>
  <r>
    <x v="56"/>
    <x v="71"/>
    <x v="6"/>
    <x v="6"/>
    <x v="0"/>
    <x v="2"/>
    <x v="39"/>
    <x v="37"/>
    <x v="1979"/>
    <x v="0"/>
    <x v="56"/>
    <x v="4"/>
  </r>
  <r>
    <x v="56"/>
    <x v="135"/>
    <x v="3"/>
    <x v="3"/>
    <x v="0"/>
    <x v="2"/>
    <x v="39"/>
    <x v="149"/>
    <x v="1980"/>
    <x v="0"/>
    <x v="56"/>
    <x v="4"/>
  </r>
  <r>
    <x v="56"/>
    <x v="43"/>
    <x v="3"/>
    <x v="3"/>
    <x v="0"/>
    <x v="2"/>
    <x v="40"/>
    <x v="71"/>
    <x v="782"/>
    <x v="0"/>
    <x v="56"/>
    <x v="4"/>
  </r>
  <r>
    <x v="56"/>
    <x v="50"/>
    <x v="4"/>
    <x v="4"/>
    <x v="0"/>
    <x v="2"/>
    <x v="39"/>
    <x v="77"/>
    <x v="1981"/>
    <x v="0"/>
    <x v="56"/>
    <x v="4"/>
  </r>
  <r>
    <x v="56"/>
    <x v="160"/>
    <x v="0"/>
    <x v="0"/>
    <x v="0"/>
    <x v="2"/>
    <x v="39"/>
    <x v="179"/>
    <x v="1982"/>
    <x v="0"/>
    <x v="56"/>
    <x v="4"/>
  </r>
  <r>
    <x v="56"/>
    <x v="46"/>
    <x v="0"/>
    <x v="0"/>
    <x v="0"/>
    <x v="2"/>
    <x v="39"/>
    <x v="155"/>
    <x v="1983"/>
    <x v="0"/>
    <x v="56"/>
    <x v="4"/>
  </r>
  <r>
    <x v="56"/>
    <x v="145"/>
    <x v="5"/>
    <x v="5"/>
    <x v="0"/>
    <x v="2"/>
    <x v="39"/>
    <x v="124"/>
    <x v="1984"/>
    <x v="0"/>
    <x v="56"/>
    <x v="4"/>
  </r>
  <r>
    <x v="56"/>
    <x v="77"/>
    <x v="5"/>
    <x v="5"/>
    <x v="0"/>
    <x v="2"/>
    <x v="39"/>
    <x v="156"/>
    <x v="1985"/>
    <x v="0"/>
    <x v="56"/>
    <x v="4"/>
  </r>
  <r>
    <x v="56"/>
    <x v="155"/>
    <x v="1"/>
    <x v="1"/>
    <x v="0"/>
    <x v="2"/>
    <x v="39"/>
    <x v="145"/>
    <x v="1986"/>
    <x v="0"/>
    <x v="56"/>
    <x v="4"/>
  </r>
  <r>
    <x v="56"/>
    <x v="1"/>
    <x v="1"/>
    <x v="1"/>
    <x v="0"/>
    <x v="2"/>
    <x v="1"/>
    <x v="1"/>
    <x v="1"/>
    <x v="564"/>
    <x v="56"/>
    <x v="4"/>
  </r>
  <r>
    <x v="57"/>
    <x v="50"/>
    <x v="4"/>
    <x v="4"/>
    <x v="0"/>
    <x v="2"/>
    <x v="39"/>
    <x v="77"/>
    <x v="1987"/>
    <x v="0"/>
    <x v="57"/>
    <x v="4"/>
  </r>
  <r>
    <x v="57"/>
    <x v="55"/>
    <x v="1"/>
    <x v="1"/>
    <x v="0"/>
    <x v="2"/>
    <x v="39"/>
    <x v="188"/>
    <x v="1988"/>
    <x v="0"/>
    <x v="57"/>
    <x v="4"/>
  </r>
  <r>
    <x v="57"/>
    <x v="1"/>
    <x v="1"/>
    <x v="1"/>
    <x v="0"/>
    <x v="2"/>
    <x v="1"/>
    <x v="1"/>
    <x v="1"/>
    <x v="565"/>
    <x v="57"/>
    <x v="4"/>
  </r>
  <r>
    <x v="58"/>
    <x v="71"/>
    <x v="6"/>
    <x v="6"/>
    <x v="0"/>
    <x v="2"/>
    <x v="39"/>
    <x v="37"/>
    <x v="1989"/>
    <x v="0"/>
    <x v="58"/>
    <x v="4"/>
  </r>
  <r>
    <x v="58"/>
    <x v="23"/>
    <x v="3"/>
    <x v="3"/>
    <x v="0"/>
    <x v="2"/>
    <x v="39"/>
    <x v="221"/>
    <x v="1990"/>
    <x v="0"/>
    <x v="58"/>
    <x v="4"/>
  </r>
  <r>
    <x v="58"/>
    <x v="160"/>
    <x v="0"/>
    <x v="0"/>
    <x v="0"/>
    <x v="2"/>
    <x v="39"/>
    <x v="179"/>
    <x v="1991"/>
    <x v="0"/>
    <x v="58"/>
    <x v="4"/>
  </r>
  <r>
    <x v="58"/>
    <x v="77"/>
    <x v="5"/>
    <x v="5"/>
    <x v="0"/>
    <x v="2"/>
    <x v="39"/>
    <x v="156"/>
    <x v="1992"/>
    <x v="0"/>
    <x v="58"/>
    <x v="4"/>
  </r>
  <r>
    <x v="58"/>
    <x v="1"/>
    <x v="1"/>
    <x v="1"/>
    <x v="0"/>
    <x v="2"/>
    <x v="1"/>
    <x v="1"/>
    <x v="1"/>
    <x v="566"/>
    <x v="58"/>
    <x v="4"/>
  </r>
  <r>
    <x v="59"/>
    <x v="144"/>
    <x v="2"/>
    <x v="2"/>
    <x v="0"/>
    <x v="2"/>
    <x v="39"/>
    <x v="162"/>
    <x v="1993"/>
    <x v="0"/>
    <x v="59"/>
    <x v="4"/>
  </r>
  <r>
    <x v="59"/>
    <x v="159"/>
    <x v="0"/>
    <x v="0"/>
    <x v="0"/>
    <x v="2"/>
    <x v="39"/>
    <x v="177"/>
    <x v="909"/>
    <x v="0"/>
    <x v="59"/>
    <x v="4"/>
  </r>
  <r>
    <x v="59"/>
    <x v="145"/>
    <x v="5"/>
    <x v="5"/>
    <x v="0"/>
    <x v="2"/>
    <x v="39"/>
    <x v="124"/>
    <x v="1471"/>
    <x v="0"/>
    <x v="59"/>
    <x v="4"/>
  </r>
  <r>
    <x v="59"/>
    <x v="1"/>
    <x v="1"/>
    <x v="1"/>
    <x v="0"/>
    <x v="2"/>
    <x v="1"/>
    <x v="1"/>
    <x v="1"/>
    <x v="567"/>
    <x v="59"/>
    <x v="4"/>
  </r>
  <r>
    <x v="60"/>
    <x v="88"/>
    <x v="6"/>
    <x v="6"/>
    <x v="0"/>
    <x v="2"/>
    <x v="40"/>
    <x v="242"/>
    <x v="858"/>
    <x v="0"/>
    <x v="60"/>
    <x v="4"/>
  </r>
  <r>
    <x v="60"/>
    <x v="60"/>
    <x v="3"/>
    <x v="3"/>
    <x v="0"/>
    <x v="2"/>
    <x v="40"/>
    <x v="57"/>
    <x v="1994"/>
    <x v="0"/>
    <x v="60"/>
    <x v="4"/>
  </r>
  <r>
    <x v="60"/>
    <x v="132"/>
    <x v="4"/>
    <x v="4"/>
    <x v="0"/>
    <x v="2"/>
    <x v="40"/>
    <x v="95"/>
    <x v="1776"/>
    <x v="0"/>
    <x v="60"/>
    <x v="4"/>
  </r>
  <r>
    <x v="60"/>
    <x v="154"/>
    <x v="4"/>
    <x v="4"/>
    <x v="0"/>
    <x v="2"/>
    <x v="39"/>
    <x v="143"/>
    <x v="1995"/>
    <x v="0"/>
    <x v="60"/>
    <x v="4"/>
  </r>
  <r>
    <x v="60"/>
    <x v="51"/>
    <x v="4"/>
    <x v="4"/>
    <x v="0"/>
    <x v="2"/>
    <x v="40"/>
    <x v="34"/>
    <x v="1996"/>
    <x v="0"/>
    <x v="60"/>
    <x v="4"/>
  </r>
  <r>
    <x v="60"/>
    <x v="0"/>
    <x v="0"/>
    <x v="0"/>
    <x v="0"/>
    <x v="2"/>
    <x v="39"/>
    <x v="197"/>
    <x v="1997"/>
    <x v="0"/>
    <x v="60"/>
    <x v="4"/>
  </r>
  <r>
    <x v="60"/>
    <x v="125"/>
    <x v="5"/>
    <x v="5"/>
    <x v="0"/>
    <x v="2"/>
    <x v="40"/>
    <x v="82"/>
    <x v="1998"/>
    <x v="0"/>
    <x v="60"/>
    <x v="4"/>
  </r>
  <r>
    <x v="60"/>
    <x v="77"/>
    <x v="5"/>
    <x v="5"/>
    <x v="0"/>
    <x v="2"/>
    <x v="39"/>
    <x v="156"/>
    <x v="782"/>
    <x v="0"/>
    <x v="60"/>
    <x v="4"/>
  </r>
  <r>
    <x v="60"/>
    <x v="124"/>
    <x v="5"/>
    <x v="5"/>
    <x v="0"/>
    <x v="2"/>
    <x v="40"/>
    <x v="206"/>
    <x v="1999"/>
    <x v="0"/>
    <x v="60"/>
    <x v="4"/>
  </r>
  <r>
    <x v="60"/>
    <x v="42"/>
    <x v="1"/>
    <x v="1"/>
    <x v="0"/>
    <x v="2"/>
    <x v="40"/>
    <x v="167"/>
    <x v="1641"/>
    <x v="0"/>
    <x v="60"/>
    <x v="4"/>
  </r>
  <r>
    <x v="60"/>
    <x v="33"/>
    <x v="1"/>
    <x v="1"/>
    <x v="0"/>
    <x v="2"/>
    <x v="39"/>
    <x v="241"/>
    <x v="1723"/>
    <x v="0"/>
    <x v="60"/>
    <x v="4"/>
  </r>
  <r>
    <x v="60"/>
    <x v="1"/>
    <x v="1"/>
    <x v="1"/>
    <x v="0"/>
    <x v="2"/>
    <x v="1"/>
    <x v="1"/>
    <x v="1"/>
    <x v="568"/>
    <x v="60"/>
    <x v="4"/>
  </r>
  <r>
    <x v="61"/>
    <x v="102"/>
    <x v="6"/>
    <x v="6"/>
    <x v="0"/>
    <x v="2"/>
    <x v="39"/>
    <x v="141"/>
    <x v="1139"/>
    <x v="0"/>
    <x v="61"/>
    <x v="4"/>
  </r>
  <r>
    <x v="61"/>
    <x v="79"/>
    <x v="3"/>
    <x v="3"/>
    <x v="0"/>
    <x v="2"/>
    <x v="39"/>
    <x v="142"/>
    <x v="1641"/>
    <x v="0"/>
    <x v="61"/>
    <x v="4"/>
  </r>
  <r>
    <x v="61"/>
    <x v="115"/>
    <x v="5"/>
    <x v="5"/>
    <x v="0"/>
    <x v="2"/>
    <x v="39"/>
    <x v="213"/>
    <x v="1822"/>
    <x v="0"/>
    <x v="61"/>
    <x v="4"/>
  </r>
  <r>
    <x v="61"/>
    <x v="1"/>
    <x v="1"/>
    <x v="1"/>
    <x v="0"/>
    <x v="2"/>
    <x v="1"/>
    <x v="1"/>
    <x v="1"/>
    <x v="569"/>
    <x v="61"/>
    <x v="4"/>
  </r>
  <r>
    <x v="62"/>
    <x v="85"/>
    <x v="2"/>
    <x v="2"/>
    <x v="0"/>
    <x v="2"/>
    <x v="39"/>
    <x v="161"/>
    <x v="2000"/>
    <x v="0"/>
    <x v="62"/>
    <x v="4"/>
  </r>
  <r>
    <x v="62"/>
    <x v="102"/>
    <x v="6"/>
    <x v="6"/>
    <x v="0"/>
    <x v="2"/>
    <x v="39"/>
    <x v="141"/>
    <x v="1194"/>
    <x v="0"/>
    <x v="62"/>
    <x v="4"/>
  </r>
  <r>
    <x v="62"/>
    <x v="21"/>
    <x v="6"/>
    <x v="6"/>
    <x v="0"/>
    <x v="2"/>
    <x v="39"/>
    <x v="70"/>
    <x v="2001"/>
    <x v="0"/>
    <x v="62"/>
    <x v="4"/>
  </r>
  <r>
    <x v="62"/>
    <x v="135"/>
    <x v="3"/>
    <x v="3"/>
    <x v="0"/>
    <x v="2"/>
    <x v="39"/>
    <x v="149"/>
    <x v="2002"/>
    <x v="0"/>
    <x v="62"/>
    <x v="4"/>
  </r>
  <r>
    <x v="62"/>
    <x v="127"/>
    <x v="1"/>
    <x v="1"/>
    <x v="0"/>
    <x v="2"/>
    <x v="40"/>
    <x v="85"/>
    <x v="858"/>
    <x v="0"/>
    <x v="62"/>
    <x v="4"/>
  </r>
  <r>
    <x v="62"/>
    <x v="98"/>
    <x v="1"/>
    <x v="1"/>
    <x v="0"/>
    <x v="2"/>
    <x v="39"/>
    <x v="198"/>
    <x v="2003"/>
    <x v="0"/>
    <x v="62"/>
    <x v="4"/>
  </r>
  <r>
    <x v="62"/>
    <x v="1"/>
    <x v="1"/>
    <x v="1"/>
    <x v="0"/>
    <x v="2"/>
    <x v="1"/>
    <x v="1"/>
    <x v="1"/>
    <x v="570"/>
    <x v="62"/>
    <x v="4"/>
  </r>
  <r>
    <x v="63"/>
    <x v="70"/>
    <x v="2"/>
    <x v="2"/>
    <x v="0"/>
    <x v="2"/>
    <x v="39"/>
    <x v="36"/>
    <x v="171"/>
    <x v="0"/>
    <x v="63"/>
    <x v="4"/>
  </r>
  <r>
    <x v="63"/>
    <x v="86"/>
    <x v="6"/>
    <x v="6"/>
    <x v="0"/>
    <x v="2"/>
    <x v="39"/>
    <x v="224"/>
    <x v="2004"/>
    <x v="0"/>
    <x v="63"/>
    <x v="4"/>
  </r>
  <r>
    <x v="63"/>
    <x v="43"/>
    <x v="3"/>
    <x v="3"/>
    <x v="0"/>
    <x v="2"/>
    <x v="39"/>
    <x v="71"/>
    <x v="2005"/>
    <x v="0"/>
    <x v="63"/>
    <x v="4"/>
  </r>
  <r>
    <x v="63"/>
    <x v="159"/>
    <x v="0"/>
    <x v="0"/>
    <x v="0"/>
    <x v="2"/>
    <x v="39"/>
    <x v="177"/>
    <x v="2006"/>
    <x v="0"/>
    <x v="63"/>
    <x v="4"/>
  </r>
  <r>
    <x v="63"/>
    <x v="117"/>
    <x v="0"/>
    <x v="0"/>
    <x v="0"/>
    <x v="2"/>
    <x v="39"/>
    <x v="65"/>
    <x v="2007"/>
    <x v="0"/>
    <x v="63"/>
    <x v="4"/>
  </r>
  <r>
    <x v="63"/>
    <x v="98"/>
    <x v="1"/>
    <x v="1"/>
    <x v="0"/>
    <x v="2"/>
    <x v="39"/>
    <x v="198"/>
    <x v="2008"/>
    <x v="0"/>
    <x v="63"/>
    <x v="4"/>
  </r>
  <r>
    <x v="63"/>
    <x v="1"/>
    <x v="1"/>
    <x v="1"/>
    <x v="0"/>
    <x v="2"/>
    <x v="1"/>
    <x v="1"/>
    <x v="1"/>
    <x v="571"/>
    <x v="63"/>
    <x v="4"/>
  </r>
  <r>
    <x v="64"/>
    <x v="85"/>
    <x v="2"/>
    <x v="2"/>
    <x v="0"/>
    <x v="2"/>
    <x v="39"/>
    <x v="161"/>
    <x v="2009"/>
    <x v="0"/>
    <x v="64"/>
    <x v="4"/>
  </r>
  <r>
    <x v="64"/>
    <x v="85"/>
    <x v="2"/>
    <x v="2"/>
    <x v="0"/>
    <x v="2"/>
    <x v="40"/>
    <x v="161"/>
    <x v="2010"/>
    <x v="0"/>
    <x v="64"/>
    <x v="4"/>
  </r>
  <r>
    <x v="64"/>
    <x v="0"/>
    <x v="0"/>
    <x v="0"/>
    <x v="0"/>
    <x v="2"/>
    <x v="39"/>
    <x v="197"/>
    <x v="2011"/>
    <x v="0"/>
    <x v="64"/>
    <x v="4"/>
  </r>
  <r>
    <x v="64"/>
    <x v="40"/>
    <x v="1"/>
    <x v="1"/>
    <x v="0"/>
    <x v="2"/>
    <x v="39"/>
    <x v="125"/>
    <x v="2012"/>
    <x v="0"/>
    <x v="64"/>
    <x v="4"/>
  </r>
  <r>
    <x v="64"/>
    <x v="1"/>
    <x v="1"/>
    <x v="1"/>
    <x v="0"/>
    <x v="2"/>
    <x v="1"/>
    <x v="1"/>
    <x v="1"/>
    <x v="572"/>
    <x v="64"/>
    <x v="4"/>
  </r>
  <r>
    <x v="65"/>
    <x v="135"/>
    <x v="3"/>
    <x v="3"/>
    <x v="0"/>
    <x v="2"/>
    <x v="39"/>
    <x v="149"/>
    <x v="2013"/>
    <x v="0"/>
    <x v="65"/>
    <x v="4"/>
  </r>
  <r>
    <x v="65"/>
    <x v="50"/>
    <x v="4"/>
    <x v="4"/>
    <x v="0"/>
    <x v="2"/>
    <x v="39"/>
    <x v="77"/>
    <x v="2014"/>
    <x v="0"/>
    <x v="65"/>
    <x v="4"/>
  </r>
  <r>
    <x v="65"/>
    <x v="101"/>
    <x v="1"/>
    <x v="1"/>
    <x v="0"/>
    <x v="2"/>
    <x v="39"/>
    <x v="207"/>
    <x v="2015"/>
    <x v="0"/>
    <x v="65"/>
    <x v="4"/>
  </r>
  <r>
    <x v="65"/>
    <x v="128"/>
    <x v="1"/>
    <x v="1"/>
    <x v="0"/>
    <x v="2"/>
    <x v="39"/>
    <x v="164"/>
    <x v="1690"/>
    <x v="0"/>
    <x v="65"/>
    <x v="4"/>
  </r>
  <r>
    <x v="65"/>
    <x v="1"/>
    <x v="1"/>
    <x v="1"/>
    <x v="0"/>
    <x v="2"/>
    <x v="1"/>
    <x v="1"/>
    <x v="1"/>
    <x v="573"/>
    <x v="65"/>
    <x v="4"/>
  </r>
  <r>
    <x v="66"/>
    <x v="86"/>
    <x v="6"/>
    <x v="6"/>
    <x v="0"/>
    <x v="2"/>
    <x v="39"/>
    <x v="224"/>
    <x v="2016"/>
    <x v="0"/>
    <x v="66"/>
    <x v="4"/>
  </r>
  <r>
    <x v="66"/>
    <x v="77"/>
    <x v="5"/>
    <x v="5"/>
    <x v="0"/>
    <x v="2"/>
    <x v="39"/>
    <x v="156"/>
    <x v="2017"/>
    <x v="0"/>
    <x v="66"/>
    <x v="4"/>
  </r>
  <r>
    <x v="66"/>
    <x v="41"/>
    <x v="1"/>
    <x v="1"/>
    <x v="0"/>
    <x v="2"/>
    <x v="39"/>
    <x v="113"/>
    <x v="2018"/>
    <x v="0"/>
    <x v="66"/>
    <x v="4"/>
  </r>
  <r>
    <x v="66"/>
    <x v="1"/>
    <x v="1"/>
    <x v="1"/>
    <x v="0"/>
    <x v="2"/>
    <x v="1"/>
    <x v="1"/>
    <x v="1"/>
    <x v="574"/>
    <x v="66"/>
    <x v="4"/>
  </r>
  <r>
    <x v="67"/>
    <x v="47"/>
    <x v="2"/>
    <x v="2"/>
    <x v="0"/>
    <x v="2"/>
    <x v="40"/>
    <x v="68"/>
    <x v="2019"/>
    <x v="0"/>
    <x v="67"/>
    <x v="4"/>
  </r>
  <r>
    <x v="67"/>
    <x v="108"/>
    <x v="3"/>
    <x v="3"/>
    <x v="0"/>
    <x v="2"/>
    <x v="39"/>
    <x v="63"/>
    <x v="1212"/>
    <x v="0"/>
    <x v="67"/>
    <x v="4"/>
  </r>
  <r>
    <x v="67"/>
    <x v="159"/>
    <x v="0"/>
    <x v="0"/>
    <x v="0"/>
    <x v="2"/>
    <x v="39"/>
    <x v="177"/>
    <x v="2020"/>
    <x v="0"/>
    <x v="67"/>
    <x v="4"/>
  </r>
  <r>
    <x v="67"/>
    <x v="13"/>
    <x v="5"/>
    <x v="5"/>
    <x v="0"/>
    <x v="2"/>
    <x v="39"/>
    <x v="120"/>
    <x v="2021"/>
    <x v="0"/>
    <x v="67"/>
    <x v="4"/>
  </r>
  <r>
    <x v="67"/>
    <x v="77"/>
    <x v="5"/>
    <x v="5"/>
    <x v="0"/>
    <x v="2"/>
    <x v="39"/>
    <x v="156"/>
    <x v="1303"/>
    <x v="0"/>
    <x v="67"/>
    <x v="4"/>
  </r>
  <r>
    <x v="67"/>
    <x v="33"/>
    <x v="1"/>
    <x v="1"/>
    <x v="0"/>
    <x v="2"/>
    <x v="39"/>
    <x v="241"/>
    <x v="2022"/>
    <x v="0"/>
    <x v="67"/>
    <x v="4"/>
  </r>
  <r>
    <x v="67"/>
    <x v="128"/>
    <x v="1"/>
    <x v="1"/>
    <x v="0"/>
    <x v="2"/>
    <x v="39"/>
    <x v="164"/>
    <x v="2023"/>
    <x v="0"/>
    <x v="67"/>
    <x v="4"/>
  </r>
  <r>
    <x v="67"/>
    <x v="1"/>
    <x v="1"/>
    <x v="1"/>
    <x v="0"/>
    <x v="2"/>
    <x v="1"/>
    <x v="1"/>
    <x v="1"/>
    <x v="575"/>
    <x v="67"/>
    <x v="4"/>
  </r>
  <r>
    <x v="68"/>
    <x v="121"/>
    <x v="0"/>
    <x v="0"/>
    <x v="0"/>
    <x v="2"/>
    <x v="40"/>
    <x v="80"/>
    <x v="146"/>
    <x v="0"/>
    <x v="68"/>
    <x v="4"/>
  </r>
  <r>
    <x v="68"/>
    <x v="160"/>
    <x v="0"/>
    <x v="0"/>
    <x v="0"/>
    <x v="2"/>
    <x v="39"/>
    <x v="179"/>
    <x v="882"/>
    <x v="0"/>
    <x v="68"/>
    <x v="4"/>
  </r>
  <r>
    <x v="68"/>
    <x v="1"/>
    <x v="1"/>
    <x v="1"/>
    <x v="0"/>
    <x v="2"/>
    <x v="1"/>
    <x v="1"/>
    <x v="1"/>
    <x v="576"/>
    <x v="68"/>
    <x v="4"/>
  </r>
  <r>
    <x v="69"/>
    <x v="107"/>
    <x v="2"/>
    <x v="2"/>
    <x v="0"/>
    <x v="2"/>
    <x v="39"/>
    <x v="158"/>
    <x v="2024"/>
    <x v="0"/>
    <x v="69"/>
    <x v="4"/>
  </r>
  <r>
    <x v="69"/>
    <x v="62"/>
    <x v="4"/>
    <x v="4"/>
    <x v="0"/>
    <x v="2"/>
    <x v="39"/>
    <x v="176"/>
    <x v="2025"/>
    <x v="0"/>
    <x v="69"/>
    <x v="4"/>
  </r>
  <r>
    <x v="69"/>
    <x v="57"/>
    <x v="0"/>
    <x v="0"/>
    <x v="0"/>
    <x v="2"/>
    <x v="39"/>
    <x v="44"/>
    <x v="2026"/>
    <x v="0"/>
    <x v="69"/>
    <x v="4"/>
  </r>
  <r>
    <x v="69"/>
    <x v="160"/>
    <x v="0"/>
    <x v="0"/>
    <x v="0"/>
    <x v="2"/>
    <x v="39"/>
    <x v="179"/>
    <x v="1543"/>
    <x v="0"/>
    <x v="69"/>
    <x v="4"/>
  </r>
  <r>
    <x v="69"/>
    <x v="1"/>
    <x v="1"/>
    <x v="1"/>
    <x v="0"/>
    <x v="2"/>
    <x v="1"/>
    <x v="1"/>
    <x v="1"/>
    <x v="577"/>
    <x v="69"/>
    <x v="4"/>
  </r>
  <r>
    <x v="0"/>
    <x v="171"/>
    <x v="7"/>
    <x v="7"/>
    <x v="1"/>
    <x v="0"/>
    <x v="41"/>
    <x v="257"/>
    <x v="2027"/>
    <x v="0"/>
    <x v="0"/>
    <x v="0"/>
  </r>
  <r>
    <x v="0"/>
    <x v="172"/>
    <x v="8"/>
    <x v="8"/>
    <x v="1"/>
    <x v="1"/>
    <x v="42"/>
    <x v="258"/>
    <x v="2028"/>
    <x v="0"/>
    <x v="0"/>
    <x v="0"/>
  </r>
  <r>
    <x v="0"/>
    <x v="173"/>
    <x v="8"/>
    <x v="8"/>
    <x v="1"/>
    <x v="1"/>
    <x v="43"/>
    <x v="259"/>
    <x v="2029"/>
    <x v="0"/>
    <x v="0"/>
    <x v="0"/>
  </r>
  <r>
    <x v="0"/>
    <x v="174"/>
    <x v="6"/>
    <x v="6"/>
    <x v="1"/>
    <x v="1"/>
    <x v="44"/>
    <x v="260"/>
    <x v="2030"/>
    <x v="0"/>
    <x v="0"/>
    <x v="0"/>
  </r>
  <r>
    <x v="1"/>
    <x v="175"/>
    <x v="9"/>
    <x v="9"/>
    <x v="1"/>
    <x v="2"/>
    <x v="45"/>
    <x v="261"/>
    <x v="2031"/>
    <x v="0"/>
    <x v="1"/>
    <x v="0"/>
  </r>
  <r>
    <x v="1"/>
    <x v="176"/>
    <x v="10"/>
    <x v="10"/>
    <x v="1"/>
    <x v="2"/>
    <x v="46"/>
    <x v="262"/>
    <x v="2032"/>
    <x v="0"/>
    <x v="1"/>
    <x v="0"/>
  </r>
  <r>
    <x v="1"/>
    <x v="177"/>
    <x v="11"/>
    <x v="11"/>
    <x v="1"/>
    <x v="2"/>
    <x v="47"/>
    <x v="263"/>
    <x v="2032"/>
    <x v="0"/>
    <x v="1"/>
    <x v="0"/>
  </r>
  <r>
    <x v="1"/>
    <x v="171"/>
    <x v="7"/>
    <x v="7"/>
    <x v="1"/>
    <x v="0"/>
    <x v="41"/>
    <x v="257"/>
    <x v="2033"/>
    <x v="0"/>
    <x v="1"/>
    <x v="0"/>
  </r>
  <r>
    <x v="1"/>
    <x v="178"/>
    <x v="9"/>
    <x v="9"/>
    <x v="1"/>
    <x v="0"/>
    <x v="48"/>
    <x v="264"/>
    <x v="2034"/>
    <x v="0"/>
    <x v="1"/>
    <x v="0"/>
  </r>
  <r>
    <x v="2"/>
    <x v="179"/>
    <x v="7"/>
    <x v="7"/>
    <x v="1"/>
    <x v="0"/>
    <x v="49"/>
    <x v="265"/>
    <x v="2035"/>
    <x v="0"/>
    <x v="2"/>
    <x v="0"/>
  </r>
  <r>
    <x v="2"/>
    <x v="180"/>
    <x v="10"/>
    <x v="10"/>
    <x v="1"/>
    <x v="0"/>
    <x v="50"/>
    <x v="266"/>
    <x v="2036"/>
    <x v="0"/>
    <x v="2"/>
    <x v="0"/>
  </r>
  <r>
    <x v="2"/>
    <x v="176"/>
    <x v="10"/>
    <x v="10"/>
    <x v="1"/>
    <x v="0"/>
    <x v="46"/>
    <x v="262"/>
    <x v="2037"/>
    <x v="0"/>
    <x v="2"/>
    <x v="0"/>
  </r>
  <r>
    <x v="2"/>
    <x v="174"/>
    <x v="6"/>
    <x v="6"/>
    <x v="1"/>
    <x v="0"/>
    <x v="44"/>
    <x v="260"/>
    <x v="2038"/>
    <x v="0"/>
    <x v="2"/>
    <x v="0"/>
  </r>
  <r>
    <x v="2"/>
    <x v="174"/>
    <x v="6"/>
    <x v="6"/>
    <x v="1"/>
    <x v="1"/>
    <x v="44"/>
    <x v="260"/>
    <x v="2039"/>
    <x v="0"/>
    <x v="2"/>
    <x v="0"/>
  </r>
  <r>
    <x v="3"/>
    <x v="180"/>
    <x v="10"/>
    <x v="10"/>
    <x v="1"/>
    <x v="2"/>
    <x v="50"/>
    <x v="266"/>
    <x v="2040"/>
    <x v="0"/>
    <x v="3"/>
    <x v="0"/>
  </r>
  <r>
    <x v="3"/>
    <x v="173"/>
    <x v="8"/>
    <x v="8"/>
    <x v="1"/>
    <x v="0"/>
    <x v="43"/>
    <x v="259"/>
    <x v="2041"/>
    <x v="0"/>
    <x v="3"/>
    <x v="0"/>
  </r>
  <r>
    <x v="3"/>
    <x v="176"/>
    <x v="10"/>
    <x v="10"/>
    <x v="1"/>
    <x v="0"/>
    <x v="46"/>
    <x v="262"/>
    <x v="2042"/>
    <x v="0"/>
    <x v="3"/>
    <x v="0"/>
  </r>
  <r>
    <x v="3"/>
    <x v="181"/>
    <x v="11"/>
    <x v="11"/>
    <x v="1"/>
    <x v="0"/>
    <x v="51"/>
    <x v="267"/>
    <x v="2043"/>
    <x v="0"/>
    <x v="3"/>
    <x v="0"/>
  </r>
  <r>
    <x v="4"/>
    <x v="172"/>
    <x v="8"/>
    <x v="8"/>
    <x v="1"/>
    <x v="2"/>
    <x v="42"/>
    <x v="258"/>
    <x v="2044"/>
    <x v="0"/>
    <x v="4"/>
    <x v="0"/>
  </r>
  <r>
    <x v="4"/>
    <x v="178"/>
    <x v="9"/>
    <x v="9"/>
    <x v="1"/>
    <x v="2"/>
    <x v="48"/>
    <x v="264"/>
    <x v="2045"/>
    <x v="0"/>
    <x v="4"/>
    <x v="0"/>
  </r>
  <r>
    <x v="4"/>
    <x v="181"/>
    <x v="11"/>
    <x v="11"/>
    <x v="1"/>
    <x v="2"/>
    <x v="51"/>
    <x v="267"/>
    <x v="2046"/>
    <x v="0"/>
    <x v="4"/>
    <x v="0"/>
  </r>
  <r>
    <x v="4"/>
    <x v="182"/>
    <x v="2"/>
    <x v="2"/>
    <x v="1"/>
    <x v="2"/>
    <x v="52"/>
    <x v="268"/>
    <x v="2047"/>
    <x v="0"/>
    <x v="4"/>
    <x v="0"/>
  </r>
  <r>
    <x v="4"/>
    <x v="183"/>
    <x v="2"/>
    <x v="2"/>
    <x v="1"/>
    <x v="2"/>
    <x v="53"/>
    <x v="269"/>
    <x v="2048"/>
    <x v="0"/>
    <x v="4"/>
    <x v="0"/>
  </r>
  <r>
    <x v="4"/>
    <x v="184"/>
    <x v="6"/>
    <x v="6"/>
    <x v="1"/>
    <x v="2"/>
    <x v="54"/>
    <x v="270"/>
    <x v="2049"/>
    <x v="0"/>
    <x v="4"/>
    <x v="0"/>
  </r>
  <r>
    <x v="4"/>
    <x v="179"/>
    <x v="7"/>
    <x v="7"/>
    <x v="1"/>
    <x v="0"/>
    <x v="49"/>
    <x v="265"/>
    <x v="2050"/>
    <x v="0"/>
    <x v="4"/>
    <x v="0"/>
  </r>
  <r>
    <x v="4"/>
    <x v="171"/>
    <x v="7"/>
    <x v="7"/>
    <x v="1"/>
    <x v="0"/>
    <x v="41"/>
    <x v="257"/>
    <x v="2051"/>
    <x v="0"/>
    <x v="4"/>
    <x v="0"/>
  </r>
  <r>
    <x v="4"/>
    <x v="172"/>
    <x v="8"/>
    <x v="8"/>
    <x v="1"/>
    <x v="0"/>
    <x v="42"/>
    <x v="258"/>
    <x v="2052"/>
    <x v="0"/>
    <x v="4"/>
    <x v="0"/>
  </r>
  <r>
    <x v="4"/>
    <x v="173"/>
    <x v="8"/>
    <x v="8"/>
    <x v="1"/>
    <x v="0"/>
    <x v="43"/>
    <x v="259"/>
    <x v="2053"/>
    <x v="0"/>
    <x v="4"/>
    <x v="0"/>
  </r>
  <r>
    <x v="4"/>
    <x v="175"/>
    <x v="9"/>
    <x v="9"/>
    <x v="1"/>
    <x v="0"/>
    <x v="45"/>
    <x v="261"/>
    <x v="2054"/>
    <x v="0"/>
    <x v="4"/>
    <x v="0"/>
  </r>
  <r>
    <x v="4"/>
    <x v="178"/>
    <x v="9"/>
    <x v="9"/>
    <x v="1"/>
    <x v="0"/>
    <x v="48"/>
    <x v="264"/>
    <x v="2055"/>
    <x v="0"/>
    <x v="4"/>
    <x v="0"/>
  </r>
  <r>
    <x v="4"/>
    <x v="180"/>
    <x v="10"/>
    <x v="10"/>
    <x v="1"/>
    <x v="0"/>
    <x v="50"/>
    <x v="266"/>
    <x v="2056"/>
    <x v="0"/>
    <x v="4"/>
    <x v="0"/>
  </r>
  <r>
    <x v="4"/>
    <x v="176"/>
    <x v="10"/>
    <x v="10"/>
    <x v="1"/>
    <x v="0"/>
    <x v="46"/>
    <x v="262"/>
    <x v="2057"/>
    <x v="0"/>
    <x v="4"/>
    <x v="0"/>
  </r>
  <r>
    <x v="4"/>
    <x v="177"/>
    <x v="11"/>
    <x v="11"/>
    <x v="1"/>
    <x v="0"/>
    <x v="47"/>
    <x v="263"/>
    <x v="2058"/>
    <x v="0"/>
    <x v="4"/>
    <x v="0"/>
  </r>
  <r>
    <x v="4"/>
    <x v="181"/>
    <x v="11"/>
    <x v="11"/>
    <x v="1"/>
    <x v="0"/>
    <x v="51"/>
    <x v="267"/>
    <x v="2059"/>
    <x v="0"/>
    <x v="4"/>
    <x v="0"/>
  </r>
  <r>
    <x v="4"/>
    <x v="182"/>
    <x v="2"/>
    <x v="2"/>
    <x v="1"/>
    <x v="0"/>
    <x v="52"/>
    <x v="268"/>
    <x v="2060"/>
    <x v="0"/>
    <x v="4"/>
    <x v="0"/>
  </r>
  <r>
    <x v="4"/>
    <x v="183"/>
    <x v="2"/>
    <x v="2"/>
    <x v="1"/>
    <x v="0"/>
    <x v="53"/>
    <x v="269"/>
    <x v="2061"/>
    <x v="0"/>
    <x v="4"/>
    <x v="0"/>
  </r>
  <r>
    <x v="4"/>
    <x v="184"/>
    <x v="6"/>
    <x v="6"/>
    <x v="1"/>
    <x v="0"/>
    <x v="54"/>
    <x v="270"/>
    <x v="2062"/>
    <x v="0"/>
    <x v="4"/>
    <x v="0"/>
  </r>
  <r>
    <x v="4"/>
    <x v="174"/>
    <x v="6"/>
    <x v="6"/>
    <x v="1"/>
    <x v="0"/>
    <x v="44"/>
    <x v="260"/>
    <x v="2063"/>
    <x v="0"/>
    <x v="4"/>
    <x v="0"/>
  </r>
  <r>
    <x v="4"/>
    <x v="177"/>
    <x v="11"/>
    <x v="11"/>
    <x v="1"/>
    <x v="1"/>
    <x v="47"/>
    <x v="263"/>
    <x v="2064"/>
    <x v="0"/>
    <x v="4"/>
    <x v="0"/>
  </r>
  <r>
    <x v="4"/>
    <x v="182"/>
    <x v="2"/>
    <x v="2"/>
    <x v="1"/>
    <x v="1"/>
    <x v="52"/>
    <x v="268"/>
    <x v="2065"/>
    <x v="0"/>
    <x v="4"/>
    <x v="0"/>
  </r>
  <r>
    <x v="4"/>
    <x v="184"/>
    <x v="6"/>
    <x v="6"/>
    <x v="1"/>
    <x v="1"/>
    <x v="54"/>
    <x v="270"/>
    <x v="2066"/>
    <x v="0"/>
    <x v="4"/>
    <x v="0"/>
  </r>
  <r>
    <x v="4"/>
    <x v="174"/>
    <x v="6"/>
    <x v="6"/>
    <x v="1"/>
    <x v="1"/>
    <x v="44"/>
    <x v="260"/>
    <x v="2067"/>
    <x v="0"/>
    <x v="4"/>
    <x v="0"/>
  </r>
  <r>
    <x v="5"/>
    <x v="179"/>
    <x v="7"/>
    <x v="7"/>
    <x v="1"/>
    <x v="0"/>
    <x v="49"/>
    <x v="265"/>
    <x v="2068"/>
    <x v="0"/>
    <x v="5"/>
    <x v="0"/>
  </r>
  <r>
    <x v="5"/>
    <x v="171"/>
    <x v="7"/>
    <x v="7"/>
    <x v="1"/>
    <x v="0"/>
    <x v="41"/>
    <x v="257"/>
    <x v="2069"/>
    <x v="0"/>
    <x v="5"/>
    <x v="0"/>
  </r>
  <r>
    <x v="5"/>
    <x v="181"/>
    <x v="11"/>
    <x v="11"/>
    <x v="1"/>
    <x v="1"/>
    <x v="51"/>
    <x v="267"/>
    <x v="170"/>
    <x v="0"/>
    <x v="5"/>
    <x v="0"/>
  </r>
  <r>
    <x v="5"/>
    <x v="184"/>
    <x v="6"/>
    <x v="6"/>
    <x v="1"/>
    <x v="1"/>
    <x v="54"/>
    <x v="270"/>
    <x v="2070"/>
    <x v="0"/>
    <x v="5"/>
    <x v="0"/>
  </r>
  <r>
    <x v="6"/>
    <x v="180"/>
    <x v="10"/>
    <x v="10"/>
    <x v="1"/>
    <x v="0"/>
    <x v="50"/>
    <x v="266"/>
    <x v="2071"/>
    <x v="0"/>
    <x v="6"/>
    <x v="0"/>
  </r>
  <r>
    <x v="6"/>
    <x v="176"/>
    <x v="10"/>
    <x v="10"/>
    <x v="1"/>
    <x v="0"/>
    <x v="46"/>
    <x v="262"/>
    <x v="2072"/>
    <x v="0"/>
    <x v="6"/>
    <x v="0"/>
  </r>
  <r>
    <x v="7"/>
    <x v="176"/>
    <x v="10"/>
    <x v="10"/>
    <x v="1"/>
    <x v="1"/>
    <x v="46"/>
    <x v="262"/>
    <x v="2073"/>
    <x v="0"/>
    <x v="7"/>
    <x v="0"/>
  </r>
  <r>
    <x v="8"/>
    <x v="175"/>
    <x v="9"/>
    <x v="9"/>
    <x v="1"/>
    <x v="0"/>
    <x v="45"/>
    <x v="261"/>
    <x v="1046"/>
    <x v="0"/>
    <x v="8"/>
    <x v="0"/>
  </r>
  <r>
    <x v="9"/>
    <x v="172"/>
    <x v="8"/>
    <x v="8"/>
    <x v="1"/>
    <x v="2"/>
    <x v="42"/>
    <x v="258"/>
    <x v="2074"/>
    <x v="0"/>
    <x v="9"/>
    <x v="0"/>
  </r>
  <r>
    <x v="9"/>
    <x v="179"/>
    <x v="7"/>
    <x v="7"/>
    <x v="1"/>
    <x v="0"/>
    <x v="49"/>
    <x v="265"/>
    <x v="2075"/>
    <x v="0"/>
    <x v="9"/>
    <x v="0"/>
  </r>
  <r>
    <x v="9"/>
    <x v="171"/>
    <x v="7"/>
    <x v="7"/>
    <x v="1"/>
    <x v="0"/>
    <x v="41"/>
    <x v="257"/>
    <x v="2076"/>
    <x v="0"/>
    <x v="9"/>
    <x v="0"/>
  </r>
  <r>
    <x v="9"/>
    <x v="172"/>
    <x v="8"/>
    <x v="8"/>
    <x v="1"/>
    <x v="0"/>
    <x v="42"/>
    <x v="258"/>
    <x v="2077"/>
    <x v="0"/>
    <x v="9"/>
    <x v="0"/>
  </r>
  <r>
    <x v="9"/>
    <x v="173"/>
    <x v="8"/>
    <x v="8"/>
    <x v="1"/>
    <x v="0"/>
    <x v="43"/>
    <x v="259"/>
    <x v="2078"/>
    <x v="0"/>
    <x v="9"/>
    <x v="0"/>
  </r>
  <r>
    <x v="9"/>
    <x v="175"/>
    <x v="9"/>
    <x v="9"/>
    <x v="1"/>
    <x v="0"/>
    <x v="45"/>
    <x v="261"/>
    <x v="2079"/>
    <x v="0"/>
    <x v="9"/>
    <x v="0"/>
  </r>
  <r>
    <x v="9"/>
    <x v="178"/>
    <x v="9"/>
    <x v="9"/>
    <x v="1"/>
    <x v="0"/>
    <x v="48"/>
    <x v="264"/>
    <x v="2080"/>
    <x v="0"/>
    <x v="9"/>
    <x v="0"/>
  </r>
  <r>
    <x v="9"/>
    <x v="180"/>
    <x v="10"/>
    <x v="10"/>
    <x v="1"/>
    <x v="0"/>
    <x v="50"/>
    <x v="266"/>
    <x v="2081"/>
    <x v="0"/>
    <x v="9"/>
    <x v="0"/>
  </r>
  <r>
    <x v="9"/>
    <x v="176"/>
    <x v="10"/>
    <x v="10"/>
    <x v="1"/>
    <x v="0"/>
    <x v="46"/>
    <x v="262"/>
    <x v="2082"/>
    <x v="0"/>
    <x v="9"/>
    <x v="0"/>
  </r>
  <r>
    <x v="9"/>
    <x v="177"/>
    <x v="11"/>
    <x v="11"/>
    <x v="1"/>
    <x v="0"/>
    <x v="47"/>
    <x v="263"/>
    <x v="2083"/>
    <x v="0"/>
    <x v="9"/>
    <x v="0"/>
  </r>
  <r>
    <x v="9"/>
    <x v="181"/>
    <x v="11"/>
    <x v="11"/>
    <x v="1"/>
    <x v="0"/>
    <x v="51"/>
    <x v="267"/>
    <x v="2084"/>
    <x v="0"/>
    <x v="9"/>
    <x v="0"/>
  </r>
  <r>
    <x v="9"/>
    <x v="182"/>
    <x v="2"/>
    <x v="2"/>
    <x v="1"/>
    <x v="0"/>
    <x v="52"/>
    <x v="268"/>
    <x v="2085"/>
    <x v="0"/>
    <x v="9"/>
    <x v="0"/>
  </r>
  <r>
    <x v="9"/>
    <x v="183"/>
    <x v="2"/>
    <x v="2"/>
    <x v="1"/>
    <x v="0"/>
    <x v="53"/>
    <x v="269"/>
    <x v="2086"/>
    <x v="0"/>
    <x v="9"/>
    <x v="0"/>
  </r>
  <r>
    <x v="9"/>
    <x v="174"/>
    <x v="6"/>
    <x v="6"/>
    <x v="1"/>
    <x v="0"/>
    <x v="44"/>
    <x v="260"/>
    <x v="2087"/>
    <x v="0"/>
    <x v="9"/>
    <x v="0"/>
  </r>
  <r>
    <x v="9"/>
    <x v="173"/>
    <x v="8"/>
    <x v="8"/>
    <x v="1"/>
    <x v="1"/>
    <x v="43"/>
    <x v="259"/>
    <x v="2088"/>
    <x v="0"/>
    <x v="9"/>
    <x v="0"/>
  </r>
  <r>
    <x v="9"/>
    <x v="175"/>
    <x v="9"/>
    <x v="9"/>
    <x v="1"/>
    <x v="1"/>
    <x v="45"/>
    <x v="261"/>
    <x v="2089"/>
    <x v="0"/>
    <x v="9"/>
    <x v="0"/>
  </r>
  <r>
    <x v="9"/>
    <x v="181"/>
    <x v="11"/>
    <x v="11"/>
    <x v="1"/>
    <x v="1"/>
    <x v="51"/>
    <x v="267"/>
    <x v="2088"/>
    <x v="0"/>
    <x v="9"/>
    <x v="0"/>
  </r>
  <r>
    <x v="9"/>
    <x v="183"/>
    <x v="2"/>
    <x v="2"/>
    <x v="1"/>
    <x v="1"/>
    <x v="53"/>
    <x v="269"/>
    <x v="2090"/>
    <x v="0"/>
    <x v="9"/>
    <x v="0"/>
  </r>
  <r>
    <x v="9"/>
    <x v="184"/>
    <x v="6"/>
    <x v="6"/>
    <x v="1"/>
    <x v="1"/>
    <x v="54"/>
    <x v="270"/>
    <x v="2091"/>
    <x v="0"/>
    <x v="9"/>
    <x v="0"/>
  </r>
  <r>
    <x v="9"/>
    <x v="174"/>
    <x v="6"/>
    <x v="6"/>
    <x v="1"/>
    <x v="1"/>
    <x v="44"/>
    <x v="260"/>
    <x v="2065"/>
    <x v="0"/>
    <x v="9"/>
    <x v="0"/>
  </r>
  <r>
    <x v="10"/>
    <x v="179"/>
    <x v="7"/>
    <x v="7"/>
    <x v="1"/>
    <x v="2"/>
    <x v="49"/>
    <x v="265"/>
    <x v="2092"/>
    <x v="0"/>
    <x v="10"/>
    <x v="0"/>
  </r>
  <r>
    <x v="10"/>
    <x v="172"/>
    <x v="8"/>
    <x v="8"/>
    <x v="1"/>
    <x v="2"/>
    <x v="42"/>
    <x v="258"/>
    <x v="2093"/>
    <x v="0"/>
    <x v="10"/>
    <x v="0"/>
  </r>
  <r>
    <x v="10"/>
    <x v="180"/>
    <x v="10"/>
    <x v="10"/>
    <x v="1"/>
    <x v="2"/>
    <x v="50"/>
    <x v="266"/>
    <x v="2094"/>
    <x v="0"/>
    <x v="10"/>
    <x v="0"/>
  </r>
  <r>
    <x v="10"/>
    <x v="176"/>
    <x v="10"/>
    <x v="10"/>
    <x v="1"/>
    <x v="2"/>
    <x v="46"/>
    <x v="262"/>
    <x v="2095"/>
    <x v="0"/>
    <x v="10"/>
    <x v="0"/>
  </r>
  <r>
    <x v="10"/>
    <x v="177"/>
    <x v="11"/>
    <x v="11"/>
    <x v="1"/>
    <x v="2"/>
    <x v="47"/>
    <x v="263"/>
    <x v="2096"/>
    <x v="0"/>
    <x v="10"/>
    <x v="0"/>
  </r>
  <r>
    <x v="10"/>
    <x v="179"/>
    <x v="7"/>
    <x v="7"/>
    <x v="1"/>
    <x v="0"/>
    <x v="49"/>
    <x v="265"/>
    <x v="2097"/>
    <x v="0"/>
    <x v="10"/>
    <x v="0"/>
  </r>
  <r>
    <x v="10"/>
    <x v="171"/>
    <x v="7"/>
    <x v="7"/>
    <x v="1"/>
    <x v="0"/>
    <x v="41"/>
    <x v="257"/>
    <x v="2098"/>
    <x v="0"/>
    <x v="10"/>
    <x v="0"/>
  </r>
  <r>
    <x v="10"/>
    <x v="172"/>
    <x v="8"/>
    <x v="8"/>
    <x v="1"/>
    <x v="0"/>
    <x v="42"/>
    <x v="258"/>
    <x v="2099"/>
    <x v="0"/>
    <x v="10"/>
    <x v="0"/>
  </r>
  <r>
    <x v="10"/>
    <x v="173"/>
    <x v="8"/>
    <x v="8"/>
    <x v="1"/>
    <x v="0"/>
    <x v="43"/>
    <x v="259"/>
    <x v="2100"/>
    <x v="0"/>
    <x v="10"/>
    <x v="0"/>
  </r>
  <r>
    <x v="10"/>
    <x v="185"/>
    <x v="8"/>
    <x v="8"/>
    <x v="1"/>
    <x v="0"/>
    <x v="55"/>
    <x v="271"/>
    <x v="2101"/>
    <x v="0"/>
    <x v="10"/>
    <x v="0"/>
  </r>
  <r>
    <x v="10"/>
    <x v="175"/>
    <x v="9"/>
    <x v="9"/>
    <x v="1"/>
    <x v="0"/>
    <x v="45"/>
    <x v="261"/>
    <x v="2102"/>
    <x v="0"/>
    <x v="10"/>
    <x v="0"/>
  </r>
  <r>
    <x v="10"/>
    <x v="178"/>
    <x v="9"/>
    <x v="9"/>
    <x v="1"/>
    <x v="0"/>
    <x v="48"/>
    <x v="264"/>
    <x v="2103"/>
    <x v="0"/>
    <x v="10"/>
    <x v="0"/>
  </r>
  <r>
    <x v="10"/>
    <x v="180"/>
    <x v="10"/>
    <x v="10"/>
    <x v="1"/>
    <x v="0"/>
    <x v="50"/>
    <x v="266"/>
    <x v="2104"/>
    <x v="0"/>
    <x v="10"/>
    <x v="0"/>
  </r>
  <r>
    <x v="10"/>
    <x v="176"/>
    <x v="10"/>
    <x v="10"/>
    <x v="1"/>
    <x v="0"/>
    <x v="46"/>
    <x v="262"/>
    <x v="2105"/>
    <x v="0"/>
    <x v="10"/>
    <x v="0"/>
  </r>
  <r>
    <x v="10"/>
    <x v="177"/>
    <x v="11"/>
    <x v="11"/>
    <x v="1"/>
    <x v="0"/>
    <x v="47"/>
    <x v="263"/>
    <x v="2106"/>
    <x v="0"/>
    <x v="10"/>
    <x v="0"/>
  </r>
  <r>
    <x v="10"/>
    <x v="181"/>
    <x v="11"/>
    <x v="11"/>
    <x v="1"/>
    <x v="0"/>
    <x v="51"/>
    <x v="267"/>
    <x v="2107"/>
    <x v="0"/>
    <x v="10"/>
    <x v="0"/>
  </r>
  <r>
    <x v="10"/>
    <x v="182"/>
    <x v="2"/>
    <x v="2"/>
    <x v="1"/>
    <x v="0"/>
    <x v="52"/>
    <x v="268"/>
    <x v="2108"/>
    <x v="0"/>
    <x v="10"/>
    <x v="0"/>
  </r>
  <r>
    <x v="10"/>
    <x v="183"/>
    <x v="2"/>
    <x v="2"/>
    <x v="1"/>
    <x v="0"/>
    <x v="53"/>
    <x v="269"/>
    <x v="2109"/>
    <x v="0"/>
    <x v="10"/>
    <x v="0"/>
  </r>
  <r>
    <x v="10"/>
    <x v="184"/>
    <x v="6"/>
    <x v="6"/>
    <x v="1"/>
    <x v="0"/>
    <x v="54"/>
    <x v="270"/>
    <x v="2110"/>
    <x v="0"/>
    <x v="10"/>
    <x v="0"/>
  </r>
  <r>
    <x v="10"/>
    <x v="174"/>
    <x v="6"/>
    <x v="6"/>
    <x v="1"/>
    <x v="0"/>
    <x v="44"/>
    <x v="260"/>
    <x v="2111"/>
    <x v="0"/>
    <x v="10"/>
    <x v="0"/>
  </r>
  <r>
    <x v="10"/>
    <x v="179"/>
    <x v="7"/>
    <x v="7"/>
    <x v="1"/>
    <x v="1"/>
    <x v="49"/>
    <x v="265"/>
    <x v="2112"/>
    <x v="0"/>
    <x v="10"/>
    <x v="0"/>
  </r>
  <r>
    <x v="10"/>
    <x v="172"/>
    <x v="8"/>
    <x v="8"/>
    <x v="1"/>
    <x v="1"/>
    <x v="42"/>
    <x v="258"/>
    <x v="2113"/>
    <x v="0"/>
    <x v="10"/>
    <x v="0"/>
  </r>
  <r>
    <x v="10"/>
    <x v="173"/>
    <x v="8"/>
    <x v="8"/>
    <x v="1"/>
    <x v="1"/>
    <x v="43"/>
    <x v="259"/>
    <x v="114"/>
    <x v="0"/>
    <x v="10"/>
    <x v="0"/>
  </r>
  <r>
    <x v="10"/>
    <x v="175"/>
    <x v="9"/>
    <x v="9"/>
    <x v="1"/>
    <x v="1"/>
    <x v="45"/>
    <x v="261"/>
    <x v="2114"/>
    <x v="0"/>
    <x v="10"/>
    <x v="0"/>
  </r>
  <r>
    <x v="10"/>
    <x v="180"/>
    <x v="10"/>
    <x v="10"/>
    <x v="1"/>
    <x v="1"/>
    <x v="50"/>
    <x v="266"/>
    <x v="1551"/>
    <x v="0"/>
    <x v="10"/>
    <x v="0"/>
  </r>
  <r>
    <x v="10"/>
    <x v="176"/>
    <x v="10"/>
    <x v="10"/>
    <x v="1"/>
    <x v="1"/>
    <x v="46"/>
    <x v="262"/>
    <x v="2115"/>
    <x v="0"/>
    <x v="10"/>
    <x v="0"/>
  </r>
  <r>
    <x v="10"/>
    <x v="177"/>
    <x v="11"/>
    <x v="11"/>
    <x v="1"/>
    <x v="1"/>
    <x v="47"/>
    <x v="263"/>
    <x v="1353"/>
    <x v="0"/>
    <x v="10"/>
    <x v="0"/>
  </r>
  <r>
    <x v="10"/>
    <x v="183"/>
    <x v="2"/>
    <x v="2"/>
    <x v="1"/>
    <x v="1"/>
    <x v="53"/>
    <x v="269"/>
    <x v="2116"/>
    <x v="0"/>
    <x v="10"/>
    <x v="0"/>
  </r>
  <r>
    <x v="10"/>
    <x v="184"/>
    <x v="6"/>
    <x v="6"/>
    <x v="1"/>
    <x v="1"/>
    <x v="54"/>
    <x v="270"/>
    <x v="2117"/>
    <x v="0"/>
    <x v="10"/>
    <x v="0"/>
  </r>
  <r>
    <x v="10"/>
    <x v="174"/>
    <x v="6"/>
    <x v="6"/>
    <x v="1"/>
    <x v="1"/>
    <x v="44"/>
    <x v="260"/>
    <x v="2118"/>
    <x v="0"/>
    <x v="10"/>
    <x v="0"/>
  </r>
  <r>
    <x v="12"/>
    <x v="171"/>
    <x v="7"/>
    <x v="7"/>
    <x v="1"/>
    <x v="2"/>
    <x v="41"/>
    <x v="257"/>
    <x v="831"/>
    <x v="0"/>
    <x v="12"/>
    <x v="0"/>
  </r>
  <r>
    <x v="12"/>
    <x v="172"/>
    <x v="8"/>
    <x v="8"/>
    <x v="1"/>
    <x v="2"/>
    <x v="42"/>
    <x v="258"/>
    <x v="831"/>
    <x v="0"/>
    <x v="12"/>
    <x v="0"/>
  </r>
  <r>
    <x v="12"/>
    <x v="173"/>
    <x v="8"/>
    <x v="8"/>
    <x v="1"/>
    <x v="2"/>
    <x v="43"/>
    <x v="259"/>
    <x v="831"/>
    <x v="0"/>
    <x v="12"/>
    <x v="0"/>
  </r>
  <r>
    <x v="12"/>
    <x v="179"/>
    <x v="7"/>
    <x v="7"/>
    <x v="1"/>
    <x v="0"/>
    <x v="49"/>
    <x v="265"/>
    <x v="2119"/>
    <x v="0"/>
    <x v="12"/>
    <x v="0"/>
  </r>
  <r>
    <x v="12"/>
    <x v="171"/>
    <x v="7"/>
    <x v="7"/>
    <x v="1"/>
    <x v="0"/>
    <x v="41"/>
    <x v="257"/>
    <x v="2120"/>
    <x v="0"/>
    <x v="12"/>
    <x v="0"/>
  </r>
  <r>
    <x v="12"/>
    <x v="182"/>
    <x v="2"/>
    <x v="2"/>
    <x v="1"/>
    <x v="0"/>
    <x v="52"/>
    <x v="268"/>
    <x v="1683"/>
    <x v="0"/>
    <x v="12"/>
    <x v="0"/>
  </r>
  <r>
    <x v="12"/>
    <x v="184"/>
    <x v="6"/>
    <x v="6"/>
    <x v="1"/>
    <x v="0"/>
    <x v="54"/>
    <x v="270"/>
    <x v="2121"/>
    <x v="0"/>
    <x v="12"/>
    <x v="0"/>
  </r>
  <r>
    <x v="12"/>
    <x v="176"/>
    <x v="10"/>
    <x v="10"/>
    <x v="1"/>
    <x v="1"/>
    <x v="46"/>
    <x v="262"/>
    <x v="2122"/>
    <x v="0"/>
    <x v="12"/>
    <x v="0"/>
  </r>
  <r>
    <x v="13"/>
    <x v="171"/>
    <x v="7"/>
    <x v="7"/>
    <x v="1"/>
    <x v="0"/>
    <x v="41"/>
    <x v="257"/>
    <x v="2123"/>
    <x v="0"/>
    <x v="13"/>
    <x v="0"/>
  </r>
  <r>
    <x v="14"/>
    <x v="180"/>
    <x v="10"/>
    <x v="10"/>
    <x v="1"/>
    <x v="2"/>
    <x v="50"/>
    <x v="266"/>
    <x v="2124"/>
    <x v="0"/>
    <x v="14"/>
    <x v="0"/>
  </r>
  <r>
    <x v="14"/>
    <x v="171"/>
    <x v="7"/>
    <x v="7"/>
    <x v="1"/>
    <x v="0"/>
    <x v="41"/>
    <x v="257"/>
    <x v="1694"/>
    <x v="0"/>
    <x v="14"/>
    <x v="0"/>
  </r>
  <r>
    <x v="14"/>
    <x v="173"/>
    <x v="8"/>
    <x v="8"/>
    <x v="1"/>
    <x v="0"/>
    <x v="43"/>
    <x v="259"/>
    <x v="1781"/>
    <x v="0"/>
    <x v="14"/>
    <x v="0"/>
  </r>
  <r>
    <x v="14"/>
    <x v="175"/>
    <x v="9"/>
    <x v="9"/>
    <x v="1"/>
    <x v="0"/>
    <x v="45"/>
    <x v="261"/>
    <x v="2125"/>
    <x v="0"/>
    <x v="14"/>
    <x v="0"/>
  </r>
  <r>
    <x v="15"/>
    <x v="175"/>
    <x v="9"/>
    <x v="9"/>
    <x v="1"/>
    <x v="2"/>
    <x v="45"/>
    <x v="261"/>
    <x v="2126"/>
    <x v="0"/>
    <x v="15"/>
    <x v="0"/>
  </r>
  <r>
    <x v="15"/>
    <x v="179"/>
    <x v="7"/>
    <x v="7"/>
    <x v="1"/>
    <x v="0"/>
    <x v="49"/>
    <x v="265"/>
    <x v="2127"/>
    <x v="0"/>
    <x v="15"/>
    <x v="0"/>
  </r>
  <r>
    <x v="15"/>
    <x v="171"/>
    <x v="7"/>
    <x v="7"/>
    <x v="1"/>
    <x v="0"/>
    <x v="41"/>
    <x v="257"/>
    <x v="2128"/>
    <x v="0"/>
    <x v="15"/>
    <x v="0"/>
  </r>
  <r>
    <x v="15"/>
    <x v="172"/>
    <x v="8"/>
    <x v="8"/>
    <x v="1"/>
    <x v="0"/>
    <x v="42"/>
    <x v="258"/>
    <x v="2129"/>
    <x v="0"/>
    <x v="15"/>
    <x v="0"/>
  </r>
  <r>
    <x v="15"/>
    <x v="173"/>
    <x v="8"/>
    <x v="8"/>
    <x v="1"/>
    <x v="0"/>
    <x v="43"/>
    <x v="259"/>
    <x v="2130"/>
    <x v="0"/>
    <x v="15"/>
    <x v="0"/>
  </r>
  <r>
    <x v="15"/>
    <x v="175"/>
    <x v="9"/>
    <x v="9"/>
    <x v="1"/>
    <x v="0"/>
    <x v="45"/>
    <x v="261"/>
    <x v="2131"/>
    <x v="0"/>
    <x v="15"/>
    <x v="0"/>
  </r>
  <r>
    <x v="15"/>
    <x v="178"/>
    <x v="9"/>
    <x v="9"/>
    <x v="1"/>
    <x v="0"/>
    <x v="48"/>
    <x v="264"/>
    <x v="2132"/>
    <x v="0"/>
    <x v="15"/>
    <x v="0"/>
  </r>
  <r>
    <x v="15"/>
    <x v="180"/>
    <x v="10"/>
    <x v="10"/>
    <x v="1"/>
    <x v="0"/>
    <x v="50"/>
    <x v="266"/>
    <x v="2133"/>
    <x v="0"/>
    <x v="15"/>
    <x v="0"/>
  </r>
  <r>
    <x v="15"/>
    <x v="176"/>
    <x v="10"/>
    <x v="10"/>
    <x v="1"/>
    <x v="0"/>
    <x v="46"/>
    <x v="262"/>
    <x v="2134"/>
    <x v="0"/>
    <x v="15"/>
    <x v="0"/>
  </r>
  <r>
    <x v="15"/>
    <x v="177"/>
    <x v="11"/>
    <x v="11"/>
    <x v="1"/>
    <x v="0"/>
    <x v="47"/>
    <x v="263"/>
    <x v="2135"/>
    <x v="0"/>
    <x v="15"/>
    <x v="0"/>
  </r>
  <r>
    <x v="15"/>
    <x v="181"/>
    <x v="11"/>
    <x v="11"/>
    <x v="1"/>
    <x v="0"/>
    <x v="51"/>
    <x v="267"/>
    <x v="2136"/>
    <x v="0"/>
    <x v="15"/>
    <x v="0"/>
  </r>
  <r>
    <x v="15"/>
    <x v="182"/>
    <x v="2"/>
    <x v="2"/>
    <x v="1"/>
    <x v="0"/>
    <x v="52"/>
    <x v="268"/>
    <x v="2137"/>
    <x v="0"/>
    <x v="15"/>
    <x v="0"/>
  </r>
  <r>
    <x v="15"/>
    <x v="183"/>
    <x v="2"/>
    <x v="2"/>
    <x v="1"/>
    <x v="0"/>
    <x v="53"/>
    <x v="269"/>
    <x v="2138"/>
    <x v="0"/>
    <x v="15"/>
    <x v="0"/>
  </r>
  <r>
    <x v="15"/>
    <x v="184"/>
    <x v="6"/>
    <x v="6"/>
    <x v="1"/>
    <x v="0"/>
    <x v="54"/>
    <x v="270"/>
    <x v="2139"/>
    <x v="0"/>
    <x v="15"/>
    <x v="0"/>
  </r>
  <r>
    <x v="15"/>
    <x v="174"/>
    <x v="6"/>
    <x v="6"/>
    <x v="1"/>
    <x v="0"/>
    <x v="44"/>
    <x v="260"/>
    <x v="2140"/>
    <x v="0"/>
    <x v="15"/>
    <x v="0"/>
  </r>
  <r>
    <x v="15"/>
    <x v="177"/>
    <x v="11"/>
    <x v="11"/>
    <x v="1"/>
    <x v="1"/>
    <x v="47"/>
    <x v="263"/>
    <x v="734"/>
    <x v="0"/>
    <x v="15"/>
    <x v="0"/>
  </r>
  <r>
    <x v="15"/>
    <x v="174"/>
    <x v="6"/>
    <x v="6"/>
    <x v="1"/>
    <x v="1"/>
    <x v="44"/>
    <x v="260"/>
    <x v="2141"/>
    <x v="0"/>
    <x v="15"/>
    <x v="0"/>
  </r>
  <r>
    <x v="16"/>
    <x v="172"/>
    <x v="8"/>
    <x v="8"/>
    <x v="1"/>
    <x v="2"/>
    <x v="42"/>
    <x v="258"/>
    <x v="2142"/>
    <x v="0"/>
    <x v="16"/>
    <x v="0"/>
  </r>
  <r>
    <x v="16"/>
    <x v="173"/>
    <x v="8"/>
    <x v="8"/>
    <x v="1"/>
    <x v="2"/>
    <x v="43"/>
    <x v="259"/>
    <x v="2143"/>
    <x v="0"/>
    <x v="16"/>
    <x v="0"/>
  </r>
  <r>
    <x v="16"/>
    <x v="174"/>
    <x v="6"/>
    <x v="6"/>
    <x v="1"/>
    <x v="2"/>
    <x v="44"/>
    <x v="260"/>
    <x v="2144"/>
    <x v="0"/>
    <x v="16"/>
    <x v="0"/>
  </r>
  <r>
    <x v="16"/>
    <x v="179"/>
    <x v="7"/>
    <x v="7"/>
    <x v="1"/>
    <x v="0"/>
    <x v="49"/>
    <x v="265"/>
    <x v="2145"/>
    <x v="0"/>
    <x v="16"/>
    <x v="0"/>
  </r>
  <r>
    <x v="16"/>
    <x v="171"/>
    <x v="7"/>
    <x v="7"/>
    <x v="1"/>
    <x v="0"/>
    <x v="41"/>
    <x v="257"/>
    <x v="2146"/>
    <x v="0"/>
    <x v="16"/>
    <x v="0"/>
  </r>
  <r>
    <x v="16"/>
    <x v="172"/>
    <x v="8"/>
    <x v="8"/>
    <x v="1"/>
    <x v="0"/>
    <x v="42"/>
    <x v="258"/>
    <x v="2147"/>
    <x v="0"/>
    <x v="16"/>
    <x v="0"/>
  </r>
  <r>
    <x v="16"/>
    <x v="173"/>
    <x v="8"/>
    <x v="8"/>
    <x v="1"/>
    <x v="0"/>
    <x v="43"/>
    <x v="259"/>
    <x v="2148"/>
    <x v="0"/>
    <x v="16"/>
    <x v="0"/>
  </r>
  <r>
    <x v="16"/>
    <x v="175"/>
    <x v="9"/>
    <x v="9"/>
    <x v="1"/>
    <x v="0"/>
    <x v="45"/>
    <x v="261"/>
    <x v="2149"/>
    <x v="0"/>
    <x v="16"/>
    <x v="0"/>
  </r>
  <r>
    <x v="16"/>
    <x v="178"/>
    <x v="9"/>
    <x v="9"/>
    <x v="1"/>
    <x v="0"/>
    <x v="48"/>
    <x v="264"/>
    <x v="2150"/>
    <x v="0"/>
    <x v="16"/>
    <x v="0"/>
  </r>
  <r>
    <x v="16"/>
    <x v="180"/>
    <x v="10"/>
    <x v="10"/>
    <x v="1"/>
    <x v="0"/>
    <x v="50"/>
    <x v="266"/>
    <x v="2151"/>
    <x v="0"/>
    <x v="16"/>
    <x v="0"/>
  </r>
  <r>
    <x v="16"/>
    <x v="176"/>
    <x v="10"/>
    <x v="10"/>
    <x v="1"/>
    <x v="0"/>
    <x v="46"/>
    <x v="262"/>
    <x v="2152"/>
    <x v="0"/>
    <x v="16"/>
    <x v="0"/>
  </r>
  <r>
    <x v="16"/>
    <x v="177"/>
    <x v="11"/>
    <x v="11"/>
    <x v="1"/>
    <x v="0"/>
    <x v="47"/>
    <x v="263"/>
    <x v="2153"/>
    <x v="0"/>
    <x v="16"/>
    <x v="0"/>
  </r>
  <r>
    <x v="16"/>
    <x v="181"/>
    <x v="11"/>
    <x v="11"/>
    <x v="1"/>
    <x v="0"/>
    <x v="51"/>
    <x v="267"/>
    <x v="2154"/>
    <x v="0"/>
    <x v="16"/>
    <x v="0"/>
  </r>
  <r>
    <x v="16"/>
    <x v="182"/>
    <x v="2"/>
    <x v="2"/>
    <x v="1"/>
    <x v="0"/>
    <x v="52"/>
    <x v="268"/>
    <x v="2155"/>
    <x v="0"/>
    <x v="16"/>
    <x v="0"/>
  </r>
  <r>
    <x v="16"/>
    <x v="183"/>
    <x v="2"/>
    <x v="2"/>
    <x v="1"/>
    <x v="0"/>
    <x v="53"/>
    <x v="269"/>
    <x v="2156"/>
    <x v="0"/>
    <x v="16"/>
    <x v="0"/>
  </r>
  <r>
    <x v="16"/>
    <x v="184"/>
    <x v="6"/>
    <x v="6"/>
    <x v="1"/>
    <x v="0"/>
    <x v="54"/>
    <x v="270"/>
    <x v="2157"/>
    <x v="0"/>
    <x v="16"/>
    <x v="0"/>
  </r>
  <r>
    <x v="16"/>
    <x v="174"/>
    <x v="6"/>
    <x v="6"/>
    <x v="1"/>
    <x v="0"/>
    <x v="44"/>
    <x v="260"/>
    <x v="2158"/>
    <x v="0"/>
    <x v="16"/>
    <x v="0"/>
  </r>
  <r>
    <x v="16"/>
    <x v="179"/>
    <x v="7"/>
    <x v="7"/>
    <x v="1"/>
    <x v="1"/>
    <x v="49"/>
    <x v="265"/>
    <x v="2159"/>
    <x v="0"/>
    <x v="16"/>
    <x v="0"/>
  </r>
  <r>
    <x v="16"/>
    <x v="171"/>
    <x v="7"/>
    <x v="7"/>
    <x v="1"/>
    <x v="1"/>
    <x v="41"/>
    <x v="257"/>
    <x v="2160"/>
    <x v="0"/>
    <x v="16"/>
    <x v="0"/>
  </r>
  <r>
    <x v="16"/>
    <x v="173"/>
    <x v="8"/>
    <x v="8"/>
    <x v="1"/>
    <x v="1"/>
    <x v="43"/>
    <x v="259"/>
    <x v="2161"/>
    <x v="0"/>
    <x v="16"/>
    <x v="0"/>
  </r>
  <r>
    <x v="16"/>
    <x v="175"/>
    <x v="9"/>
    <x v="9"/>
    <x v="1"/>
    <x v="1"/>
    <x v="45"/>
    <x v="261"/>
    <x v="2162"/>
    <x v="0"/>
    <x v="16"/>
    <x v="0"/>
  </r>
  <r>
    <x v="16"/>
    <x v="178"/>
    <x v="9"/>
    <x v="9"/>
    <x v="1"/>
    <x v="1"/>
    <x v="48"/>
    <x v="264"/>
    <x v="2163"/>
    <x v="0"/>
    <x v="16"/>
    <x v="0"/>
  </r>
  <r>
    <x v="16"/>
    <x v="180"/>
    <x v="10"/>
    <x v="10"/>
    <x v="1"/>
    <x v="1"/>
    <x v="50"/>
    <x v="266"/>
    <x v="2164"/>
    <x v="0"/>
    <x v="16"/>
    <x v="0"/>
  </r>
  <r>
    <x v="16"/>
    <x v="177"/>
    <x v="11"/>
    <x v="11"/>
    <x v="1"/>
    <x v="1"/>
    <x v="47"/>
    <x v="263"/>
    <x v="2165"/>
    <x v="0"/>
    <x v="16"/>
    <x v="0"/>
  </r>
  <r>
    <x v="16"/>
    <x v="181"/>
    <x v="11"/>
    <x v="11"/>
    <x v="1"/>
    <x v="1"/>
    <x v="51"/>
    <x v="267"/>
    <x v="2166"/>
    <x v="0"/>
    <x v="16"/>
    <x v="0"/>
  </r>
  <r>
    <x v="16"/>
    <x v="182"/>
    <x v="2"/>
    <x v="2"/>
    <x v="1"/>
    <x v="1"/>
    <x v="52"/>
    <x v="268"/>
    <x v="2167"/>
    <x v="0"/>
    <x v="16"/>
    <x v="0"/>
  </r>
  <r>
    <x v="16"/>
    <x v="184"/>
    <x v="6"/>
    <x v="6"/>
    <x v="1"/>
    <x v="1"/>
    <x v="54"/>
    <x v="270"/>
    <x v="2168"/>
    <x v="0"/>
    <x v="16"/>
    <x v="0"/>
  </r>
  <r>
    <x v="16"/>
    <x v="174"/>
    <x v="6"/>
    <x v="6"/>
    <x v="1"/>
    <x v="1"/>
    <x v="44"/>
    <x v="260"/>
    <x v="2169"/>
    <x v="0"/>
    <x v="16"/>
    <x v="0"/>
  </r>
  <r>
    <x v="17"/>
    <x v="171"/>
    <x v="7"/>
    <x v="7"/>
    <x v="1"/>
    <x v="0"/>
    <x v="41"/>
    <x v="257"/>
    <x v="2170"/>
    <x v="0"/>
    <x v="17"/>
    <x v="0"/>
  </r>
  <r>
    <x v="17"/>
    <x v="180"/>
    <x v="10"/>
    <x v="10"/>
    <x v="1"/>
    <x v="0"/>
    <x v="50"/>
    <x v="266"/>
    <x v="2171"/>
    <x v="0"/>
    <x v="17"/>
    <x v="0"/>
  </r>
  <r>
    <x v="17"/>
    <x v="176"/>
    <x v="10"/>
    <x v="10"/>
    <x v="1"/>
    <x v="0"/>
    <x v="46"/>
    <x v="262"/>
    <x v="2172"/>
    <x v="0"/>
    <x v="17"/>
    <x v="0"/>
  </r>
  <r>
    <x v="17"/>
    <x v="182"/>
    <x v="2"/>
    <x v="2"/>
    <x v="1"/>
    <x v="0"/>
    <x v="52"/>
    <x v="268"/>
    <x v="2173"/>
    <x v="0"/>
    <x v="17"/>
    <x v="0"/>
  </r>
  <r>
    <x v="18"/>
    <x v="171"/>
    <x v="7"/>
    <x v="7"/>
    <x v="1"/>
    <x v="0"/>
    <x v="41"/>
    <x v="257"/>
    <x v="2174"/>
    <x v="0"/>
    <x v="18"/>
    <x v="0"/>
  </r>
  <r>
    <x v="19"/>
    <x v="177"/>
    <x v="11"/>
    <x v="11"/>
    <x v="1"/>
    <x v="2"/>
    <x v="47"/>
    <x v="263"/>
    <x v="2175"/>
    <x v="0"/>
    <x v="19"/>
    <x v="0"/>
  </r>
  <r>
    <x v="19"/>
    <x v="179"/>
    <x v="7"/>
    <x v="7"/>
    <x v="1"/>
    <x v="0"/>
    <x v="49"/>
    <x v="265"/>
    <x v="2176"/>
    <x v="0"/>
    <x v="19"/>
    <x v="0"/>
  </r>
  <r>
    <x v="19"/>
    <x v="171"/>
    <x v="7"/>
    <x v="7"/>
    <x v="1"/>
    <x v="0"/>
    <x v="41"/>
    <x v="257"/>
    <x v="2177"/>
    <x v="0"/>
    <x v="19"/>
    <x v="0"/>
  </r>
  <r>
    <x v="19"/>
    <x v="172"/>
    <x v="8"/>
    <x v="8"/>
    <x v="1"/>
    <x v="0"/>
    <x v="42"/>
    <x v="258"/>
    <x v="2178"/>
    <x v="0"/>
    <x v="19"/>
    <x v="0"/>
  </r>
  <r>
    <x v="19"/>
    <x v="173"/>
    <x v="8"/>
    <x v="8"/>
    <x v="1"/>
    <x v="0"/>
    <x v="43"/>
    <x v="259"/>
    <x v="2179"/>
    <x v="0"/>
    <x v="19"/>
    <x v="0"/>
  </r>
  <r>
    <x v="19"/>
    <x v="175"/>
    <x v="9"/>
    <x v="9"/>
    <x v="1"/>
    <x v="0"/>
    <x v="45"/>
    <x v="261"/>
    <x v="2180"/>
    <x v="0"/>
    <x v="19"/>
    <x v="0"/>
  </r>
  <r>
    <x v="19"/>
    <x v="178"/>
    <x v="9"/>
    <x v="9"/>
    <x v="1"/>
    <x v="0"/>
    <x v="48"/>
    <x v="264"/>
    <x v="2181"/>
    <x v="0"/>
    <x v="19"/>
    <x v="0"/>
  </r>
  <r>
    <x v="19"/>
    <x v="180"/>
    <x v="10"/>
    <x v="10"/>
    <x v="1"/>
    <x v="0"/>
    <x v="50"/>
    <x v="266"/>
    <x v="2182"/>
    <x v="0"/>
    <x v="19"/>
    <x v="0"/>
  </r>
  <r>
    <x v="19"/>
    <x v="176"/>
    <x v="10"/>
    <x v="10"/>
    <x v="1"/>
    <x v="0"/>
    <x v="46"/>
    <x v="262"/>
    <x v="2183"/>
    <x v="0"/>
    <x v="19"/>
    <x v="0"/>
  </r>
  <r>
    <x v="19"/>
    <x v="177"/>
    <x v="11"/>
    <x v="11"/>
    <x v="1"/>
    <x v="0"/>
    <x v="47"/>
    <x v="263"/>
    <x v="2184"/>
    <x v="0"/>
    <x v="19"/>
    <x v="0"/>
  </r>
  <r>
    <x v="19"/>
    <x v="181"/>
    <x v="11"/>
    <x v="11"/>
    <x v="1"/>
    <x v="0"/>
    <x v="51"/>
    <x v="267"/>
    <x v="2185"/>
    <x v="0"/>
    <x v="19"/>
    <x v="0"/>
  </r>
  <r>
    <x v="19"/>
    <x v="182"/>
    <x v="2"/>
    <x v="2"/>
    <x v="1"/>
    <x v="0"/>
    <x v="52"/>
    <x v="268"/>
    <x v="2186"/>
    <x v="0"/>
    <x v="19"/>
    <x v="0"/>
  </r>
  <r>
    <x v="19"/>
    <x v="183"/>
    <x v="2"/>
    <x v="2"/>
    <x v="1"/>
    <x v="0"/>
    <x v="53"/>
    <x v="269"/>
    <x v="2187"/>
    <x v="0"/>
    <x v="19"/>
    <x v="0"/>
  </r>
  <r>
    <x v="19"/>
    <x v="184"/>
    <x v="6"/>
    <x v="6"/>
    <x v="1"/>
    <x v="0"/>
    <x v="54"/>
    <x v="270"/>
    <x v="2188"/>
    <x v="0"/>
    <x v="19"/>
    <x v="0"/>
  </r>
  <r>
    <x v="19"/>
    <x v="174"/>
    <x v="6"/>
    <x v="6"/>
    <x v="1"/>
    <x v="0"/>
    <x v="44"/>
    <x v="260"/>
    <x v="2189"/>
    <x v="0"/>
    <x v="19"/>
    <x v="0"/>
  </r>
  <r>
    <x v="19"/>
    <x v="171"/>
    <x v="7"/>
    <x v="7"/>
    <x v="1"/>
    <x v="1"/>
    <x v="41"/>
    <x v="257"/>
    <x v="2190"/>
    <x v="0"/>
    <x v="19"/>
    <x v="0"/>
  </r>
  <r>
    <x v="19"/>
    <x v="180"/>
    <x v="10"/>
    <x v="10"/>
    <x v="1"/>
    <x v="1"/>
    <x v="50"/>
    <x v="266"/>
    <x v="63"/>
    <x v="0"/>
    <x v="19"/>
    <x v="0"/>
  </r>
  <r>
    <x v="19"/>
    <x v="176"/>
    <x v="10"/>
    <x v="10"/>
    <x v="1"/>
    <x v="1"/>
    <x v="46"/>
    <x v="262"/>
    <x v="2191"/>
    <x v="0"/>
    <x v="19"/>
    <x v="0"/>
  </r>
  <r>
    <x v="19"/>
    <x v="181"/>
    <x v="11"/>
    <x v="11"/>
    <x v="1"/>
    <x v="1"/>
    <x v="51"/>
    <x v="267"/>
    <x v="2192"/>
    <x v="0"/>
    <x v="19"/>
    <x v="0"/>
  </r>
  <r>
    <x v="20"/>
    <x v="179"/>
    <x v="7"/>
    <x v="7"/>
    <x v="1"/>
    <x v="2"/>
    <x v="49"/>
    <x v="265"/>
    <x v="2193"/>
    <x v="0"/>
    <x v="20"/>
    <x v="0"/>
  </r>
  <r>
    <x v="20"/>
    <x v="182"/>
    <x v="2"/>
    <x v="2"/>
    <x v="1"/>
    <x v="2"/>
    <x v="52"/>
    <x v="268"/>
    <x v="2194"/>
    <x v="0"/>
    <x v="20"/>
    <x v="0"/>
  </r>
  <r>
    <x v="20"/>
    <x v="183"/>
    <x v="2"/>
    <x v="2"/>
    <x v="1"/>
    <x v="2"/>
    <x v="53"/>
    <x v="269"/>
    <x v="2195"/>
    <x v="0"/>
    <x v="20"/>
    <x v="0"/>
  </r>
  <r>
    <x v="20"/>
    <x v="184"/>
    <x v="6"/>
    <x v="6"/>
    <x v="1"/>
    <x v="2"/>
    <x v="54"/>
    <x v="270"/>
    <x v="2196"/>
    <x v="0"/>
    <x v="20"/>
    <x v="0"/>
  </r>
  <r>
    <x v="20"/>
    <x v="174"/>
    <x v="6"/>
    <x v="6"/>
    <x v="1"/>
    <x v="2"/>
    <x v="44"/>
    <x v="260"/>
    <x v="2197"/>
    <x v="0"/>
    <x v="20"/>
    <x v="0"/>
  </r>
  <r>
    <x v="20"/>
    <x v="179"/>
    <x v="7"/>
    <x v="7"/>
    <x v="1"/>
    <x v="0"/>
    <x v="49"/>
    <x v="265"/>
    <x v="2198"/>
    <x v="0"/>
    <x v="20"/>
    <x v="0"/>
  </r>
  <r>
    <x v="20"/>
    <x v="171"/>
    <x v="7"/>
    <x v="7"/>
    <x v="1"/>
    <x v="0"/>
    <x v="41"/>
    <x v="257"/>
    <x v="2199"/>
    <x v="0"/>
    <x v="20"/>
    <x v="0"/>
  </r>
  <r>
    <x v="20"/>
    <x v="172"/>
    <x v="8"/>
    <x v="8"/>
    <x v="1"/>
    <x v="0"/>
    <x v="42"/>
    <x v="258"/>
    <x v="2200"/>
    <x v="0"/>
    <x v="20"/>
    <x v="0"/>
  </r>
  <r>
    <x v="20"/>
    <x v="173"/>
    <x v="8"/>
    <x v="8"/>
    <x v="1"/>
    <x v="0"/>
    <x v="43"/>
    <x v="259"/>
    <x v="2201"/>
    <x v="0"/>
    <x v="20"/>
    <x v="0"/>
  </r>
  <r>
    <x v="20"/>
    <x v="175"/>
    <x v="9"/>
    <x v="9"/>
    <x v="1"/>
    <x v="0"/>
    <x v="45"/>
    <x v="261"/>
    <x v="2202"/>
    <x v="0"/>
    <x v="20"/>
    <x v="0"/>
  </r>
  <r>
    <x v="20"/>
    <x v="178"/>
    <x v="9"/>
    <x v="9"/>
    <x v="1"/>
    <x v="0"/>
    <x v="48"/>
    <x v="264"/>
    <x v="2203"/>
    <x v="0"/>
    <x v="20"/>
    <x v="0"/>
  </r>
  <r>
    <x v="20"/>
    <x v="180"/>
    <x v="10"/>
    <x v="10"/>
    <x v="1"/>
    <x v="0"/>
    <x v="50"/>
    <x v="266"/>
    <x v="2204"/>
    <x v="0"/>
    <x v="20"/>
    <x v="0"/>
  </r>
  <r>
    <x v="20"/>
    <x v="176"/>
    <x v="10"/>
    <x v="10"/>
    <x v="1"/>
    <x v="0"/>
    <x v="46"/>
    <x v="262"/>
    <x v="2205"/>
    <x v="0"/>
    <x v="20"/>
    <x v="0"/>
  </r>
  <r>
    <x v="20"/>
    <x v="177"/>
    <x v="11"/>
    <x v="11"/>
    <x v="1"/>
    <x v="0"/>
    <x v="47"/>
    <x v="263"/>
    <x v="2206"/>
    <x v="0"/>
    <x v="20"/>
    <x v="0"/>
  </r>
  <r>
    <x v="20"/>
    <x v="181"/>
    <x v="11"/>
    <x v="11"/>
    <x v="1"/>
    <x v="0"/>
    <x v="51"/>
    <x v="267"/>
    <x v="2207"/>
    <x v="0"/>
    <x v="20"/>
    <x v="0"/>
  </r>
  <r>
    <x v="20"/>
    <x v="182"/>
    <x v="2"/>
    <x v="2"/>
    <x v="1"/>
    <x v="0"/>
    <x v="52"/>
    <x v="268"/>
    <x v="2208"/>
    <x v="0"/>
    <x v="20"/>
    <x v="0"/>
  </r>
  <r>
    <x v="20"/>
    <x v="183"/>
    <x v="2"/>
    <x v="2"/>
    <x v="1"/>
    <x v="0"/>
    <x v="53"/>
    <x v="269"/>
    <x v="2209"/>
    <x v="0"/>
    <x v="20"/>
    <x v="0"/>
  </r>
  <r>
    <x v="20"/>
    <x v="184"/>
    <x v="6"/>
    <x v="6"/>
    <x v="1"/>
    <x v="0"/>
    <x v="54"/>
    <x v="270"/>
    <x v="2210"/>
    <x v="0"/>
    <x v="20"/>
    <x v="0"/>
  </r>
  <r>
    <x v="20"/>
    <x v="174"/>
    <x v="6"/>
    <x v="6"/>
    <x v="1"/>
    <x v="0"/>
    <x v="44"/>
    <x v="260"/>
    <x v="2211"/>
    <x v="0"/>
    <x v="20"/>
    <x v="0"/>
  </r>
  <r>
    <x v="20"/>
    <x v="179"/>
    <x v="7"/>
    <x v="7"/>
    <x v="1"/>
    <x v="1"/>
    <x v="49"/>
    <x v="265"/>
    <x v="2212"/>
    <x v="0"/>
    <x v="20"/>
    <x v="0"/>
  </r>
  <r>
    <x v="20"/>
    <x v="176"/>
    <x v="10"/>
    <x v="10"/>
    <x v="1"/>
    <x v="1"/>
    <x v="46"/>
    <x v="262"/>
    <x v="2213"/>
    <x v="0"/>
    <x v="20"/>
    <x v="0"/>
  </r>
  <r>
    <x v="20"/>
    <x v="177"/>
    <x v="11"/>
    <x v="11"/>
    <x v="1"/>
    <x v="1"/>
    <x v="47"/>
    <x v="263"/>
    <x v="2214"/>
    <x v="0"/>
    <x v="20"/>
    <x v="0"/>
  </r>
  <r>
    <x v="20"/>
    <x v="183"/>
    <x v="2"/>
    <x v="2"/>
    <x v="1"/>
    <x v="1"/>
    <x v="53"/>
    <x v="269"/>
    <x v="2215"/>
    <x v="0"/>
    <x v="20"/>
    <x v="0"/>
  </r>
  <r>
    <x v="20"/>
    <x v="174"/>
    <x v="6"/>
    <x v="6"/>
    <x v="1"/>
    <x v="1"/>
    <x v="44"/>
    <x v="260"/>
    <x v="2216"/>
    <x v="0"/>
    <x v="20"/>
    <x v="0"/>
  </r>
  <r>
    <x v="21"/>
    <x v="172"/>
    <x v="8"/>
    <x v="8"/>
    <x v="1"/>
    <x v="2"/>
    <x v="42"/>
    <x v="258"/>
    <x v="546"/>
    <x v="0"/>
    <x v="21"/>
    <x v="0"/>
  </r>
  <r>
    <x v="21"/>
    <x v="175"/>
    <x v="9"/>
    <x v="9"/>
    <x v="1"/>
    <x v="2"/>
    <x v="45"/>
    <x v="261"/>
    <x v="2217"/>
    <x v="0"/>
    <x v="21"/>
    <x v="0"/>
  </r>
  <r>
    <x v="21"/>
    <x v="177"/>
    <x v="11"/>
    <x v="11"/>
    <x v="1"/>
    <x v="2"/>
    <x v="47"/>
    <x v="263"/>
    <x v="2218"/>
    <x v="0"/>
    <x v="21"/>
    <x v="0"/>
  </r>
  <r>
    <x v="21"/>
    <x v="179"/>
    <x v="7"/>
    <x v="7"/>
    <x v="1"/>
    <x v="0"/>
    <x v="49"/>
    <x v="265"/>
    <x v="2219"/>
    <x v="0"/>
    <x v="21"/>
    <x v="0"/>
  </r>
  <r>
    <x v="21"/>
    <x v="171"/>
    <x v="7"/>
    <x v="7"/>
    <x v="1"/>
    <x v="0"/>
    <x v="41"/>
    <x v="257"/>
    <x v="2220"/>
    <x v="0"/>
    <x v="21"/>
    <x v="0"/>
  </r>
  <r>
    <x v="21"/>
    <x v="172"/>
    <x v="8"/>
    <x v="8"/>
    <x v="1"/>
    <x v="0"/>
    <x v="42"/>
    <x v="258"/>
    <x v="2221"/>
    <x v="0"/>
    <x v="21"/>
    <x v="0"/>
  </r>
  <r>
    <x v="21"/>
    <x v="173"/>
    <x v="8"/>
    <x v="8"/>
    <x v="1"/>
    <x v="0"/>
    <x v="43"/>
    <x v="259"/>
    <x v="2222"/>
    <x v="0"/>
    <x v="21"/>
    <x v="0"/>
  </r>
  <r>
    <x v="21"/>
    <x v="175"/>
    <x v="9"/>
    <x v="9"/>
    <x v="1"/>
    <x v="0"/>
    <x v="45"/>
    <x v="261"/>
    <x v="2223"/>
    <x v="0"/>
    <x v="21"/>
    <x v="0"/>
  </r>
  <r>
    <x v="21"/>
    <x v="178"/>
    <x v="9"/>
    <x v="9"/>
    <x v="1"/>
    <x v="0"/>
    <x v="48"/>
    <x v="264"/>
    <x v="2224"/>
    <x v="0"/>
    <x v="21"/>
    <x v="0"/>
  </r>
  <r>
    <x v="21"/>
    <x v="180"/>
    <x v="10"/>
    <x v="10"/>
    <x v="1"/>
    <x v="0"/>
    <x v="50"/>
    <x v="266"/>
    <x v="2225"/>
    <x v="0"/>
    <x v="21"/>
    <x v="0"/>
  </r>
  <r>
    <x v="21"/>
    <x v="176"/>
    <x v="10"/>
    <x v="10"/>
    <x v="1"/>
    <x v="0"/>
    <x v="46"/>
    <x v="262"/>
    <x v="2226"/>
    <x v="0"/>
    <x v="21"/>
    <x v="0"/>
  </r>
  <r>
    <x v="21"/>
    <x v="177"/>
    <x v="11"/>
    <x v="11"/>
    <x v="1"/>
    <x v="0"/>
    <x v="47"/>
    <x v="263"/>
    <x v="2227"/>
    <x v="0"/>
    <x v="21"/>
    <x v="0"/>
  </r>
  <r>
    <x v="21"/>
    <x v="181"/>
    <x v="11"/>
    <x v="11"/>
    <x v="1"/>
    <x v="0"/>
    <x v="51"/>
    <x v="267"/>
    <x v="2228"/>
    <x v="0"/>
    <x v="21"/>
    <x v="0"/>
  </r>
  <r>
    <x v="21"/>
    <x v="182"/>
    <x v="2"/>
    <x v="2"/>
    <x v="1"/>
    <x v="0"/>
    <x v="52"/>
    <x v="268"/>
    <x v="2229"/>
    <x v="0"/>
    <x v="21"/>
    <x v="0"/>
  </r>
  <r>
    <x v="21"/>
    <x v="183"/>
    <x v="2"/>
    <x v="2"/>
    <x v="1"/>
    <x v="0"/>
    <x v="53"/>
    <x v="269"/>
    <x v="2230"/>
    <x v="0"/>
    <x v="21"/>
    <x v="0"/>
  </r>
  <r>
    <x v="21"/>
    <x v="184"/>
    <x v="6"/>
    <x v="6"/>
    <x v="1"/>
    <x v="0"/>
    <x v="54"/>
    <x v="270"/>
    <x v="2231"/>
    <x v="0"/>
    <x v="21"/>
    <x v="0"/>
  </r>
  <r>
    <x v="21"/>
    <x v="174"/>
    <x v="6"/>
    <x v="6"/>
    <x v="1"/>
    <x v="0"/>
    <x v="44"/>
    <x v="260"/>
    <x v="2232"/>
    <x v="0"/>
    <x v="21"/>
    <x v="0"/>
  </r>
  <r>
    <x v="21"/>
    <x v="175"/>
    <x v="9"/>
    <x v="9"/>
    <x v="1"/>
    <x v="1"/>
    <x v="45"/>
    <x v="261"/>
    <x v="2233"/>
    <x v="0"/>
    <x v="21"/>
    <x v="0"/>
  </r>
  <r>
    <x v="21"/>
    <x v="180"/>
    <x v="10"/>
    <x v="10"/>
    <x v="1"/>
    <x v="1"/>
    <x v="50"/>
    <x v="266"/>
    <x v="2234"/>
    <x v="0"/>
    <x v="21"/>
    <x v="0"/>
  </r>
  <r>
    <x v="21"/>
    <x v="176"/>
    <x v="10"/>
    <x v="10"/>
    <x v="1"/>
    <x v="1"/>
    <x v="46"/>
    <x v="262"/>
    <x v="12"/>
    <x v="0"/>
    <x v="21"/>
    <x v="0"/>
  </r>
  <r>
    <x v="21"/>
    <x v="177"/>
    <x v="11"/>
    <x v="11"/>
    <x v="1"/>
    <x v="1"/>
    <x v="47"/>
    <x v="263"/>
    <x v="2235"/>
    <x v="0"/>
    <x v="21"/>
    <x v="0"/>
  </r>
  <r>
    <x v="21"/>
    <x v="182"/>
    <x v="2"/>
    <x v="2"/>
    <x v="1"/>
    <x v="1"/>
    <x v="52"/>
    <x v="268"/>
    <x v="2236"/>
    <x v="0"/>
    <x v="21"/>
    <x v="0"/>
  </r>
  <r>
    <x v="21"/>
    <x v="183"/>
    <x v="2"/>
    <x v="2"/>
    <x v="1"/>
    <x v="1"/>
    <x v="53"/>
    <x v="269"/>
    <x v="0"/>
    <x v="0"/>
    <x v="21"/>
    <x v="0"/>
  </r>
  <r>
    <x v="21"/>
    <x v="184"/>
    <x v="6"/>
    <x v="6"/>
    <x v="1"/>
    <x v="1"/>
    <x v="54"/>
    <x v="270"/>
    <x v="2237"/>
    <x v="0"/>
    <x v="21"/>
    <x v="0"/>
  </r>
  <r>
    <x v="21"/>
    <x v="174"/>
    <x v="6"/>
    <x v="6"/>
    <x v="1"/>
    <x v="1"/>
    <x v="44"/>
    <x v="260"/>
    <x v="2238"/>
    <x v="0"/>
    <x v="21"/>
    <x v="0"/>
  </r>
  <r>
    <x v="22"/>
    <x v="173"/>
    <x v="8"/>
    <x v="8"/>
    <x v="1"/>
    <x v="0"/>
    <x v="43"/>
    <x v="259"/>
    <x v="2239"/>
    <x v="0"/>
    <x v="22"/>
    <x v="0"/>
  </r>
  <r>
    <x v="22"/>
    <x v="181"/>
    <x v="11"/>
    <x v="11"/>
    <x v="1"/>
    <x v="0"/>
    <x v="51"/>
    <x v="267"/>
    <x v="2240"/>
    <x v="0"/>
    <x v="22"/>
    <x v="0"/>
  </r>
  <r>
    <x v="22"/>
    <x v="174"/>
    <x v="6"/>
    <x v="6"/>
    <x v="1"/>
    <x v="0"/>
    <x v="44"/>
    <x v="260"/>
    <x v="2241"/>
    <x v="0"/>
    <x v="22"/>
    <x v="0"/>
  </r>
  <r>
    <x v="23"/>
    <x v="179"/>
    <x v="7"/>
    <x v="7"/>
    <x v="1"/>
    <x v="0"/>
    <x v="49"/>
    <x v="265"/>
    <x v="1563"/>
    <x v="0"/>
    <x v="23"/>
    <x v="0"/>
  </r>
  <r>
    <x v="23"/>
    <x v="173"/>
    <x v="8"/>
    <x v="8"/>
    <x v="1"/>
    <x v="0"/>
    <x v="43"/>
    <x v="259"/>
    <x v="2242"/>
    <x v="0"/>
    <x v="23"/>
    <x v="0"/>
  </r>
  <r>
    <x v="23"/>
    <x v="181"/>
    <x v="11"/>
    <x v="11"/>
    <x v="1"/>
    <x v="0"/>
    <x v="51"/>
    <x v="267"/>
    <x v="2243"/>
    <x v="0"/>
    <x v="23"/>
    <x v="0"/>
  </r>
  <r>
    <x v="23"/>
    <x v="182"/>
    <x v="2"/>
    <x v="2"/>
    <x v="1"/>
    <x v="0"/>
    <x v="52"/>
    <x v="268"/>
    <x v="2244"/>
    <x v="0"/>
    <x v="23"/>
    <x v="0"/>
  </r>
  <r>
    <x v="23"/>
    <x v="183"/>
    <x v="2"/>
    <x v="2"/>
    <x v="1"/>
    <x v="0"/>
    <x v="53"/>
    <x v="269"/>
    <x v="65"/>
    <x v="0"/>
    <x v="23"/>
    <x v="0"/>
  </r>
  <r>
    <x v="23"/>
    <x v="174"/>
    <x v="6"/>
    <x v="6"/>
    <x v="1"/>
    <x v="0"/>
    <x v="44"/>
    <x v="260"/>
    <x v="2245"/>
    <x v="0"/>
    <x v="23"/>
    <x v="0"/>
  </r>
  <r>
    <x v="23"/>
    <x v="175"/>
    <x v="9"/>
    <x v="9"/>
    <x v="1"/>
    <x v="1"/>
    <x v="45"/>
    <x v="261"/>
    <x v="2246"/>
    <x v="0"/>
    <x v="23"/>
    <x v="0"/>
  </r>
  <r>
    <x v="23"/>
    <x v="181"/>
    <x v="11"/>
    <x v="11"/>
    <x v="1"/>
    <x v="1"/>
    <x v="51"/>
    <x v="267"/>
    <x v="1053"/>
    <x v="0"/>
    <x v="23"/>
    <x v="0"/>
  </r>
  <r>
    <x v="23"/>
    <x v="174"/>
    <x v="6"/>
    <x v="6"/>
    <x v="1"/>
    <x v="1"/>
    <x v="44"/>
    <x v="260"/>
    <x v="2247"/>
    <x v="0"/>
    <x v="23"/>
    <x v="0"/>
  </r>
  <r>
    <x v="24"/>
    <x v="179"/>
    <x v="7"/>
    <x v="7"/>
    <x v="1"/>
    <x v="2"/>
    <x v="49"/>
    <x v="265"/>
    <x v="2248"/>
    <x v="0"/>
    <x v="24"/>
    <x v="0"/>
  </r>
  <r>
    <x v="24"/>
    <x v="171"/>
    <x v="7"/>
    <x v="7"/>
    <x v="1"/>
    <x v="2"/>
    <x v="41"/>
    <x v="257"/>
    <x v="2249"/>
    <x v="0"/>
    <x v="24"/>
    <x v="0"/>
  </r>
  <r>
    <x v="24"/>
    <x v="172"/>
    <x v="8"/>
    <x v="8"/>
    <x v="1"/>
    <x v="2"/>
    <x v="42"/>
    <x v="258"/>
    <x v="2250"/>
    <x v="0"/>
    <x v="24"/>
    <x v="0"/>
  </r>
  <r>
    <x v="24"/>
    <x v="175"/>
    <x v="9"/>
    <x v="9"/>
    <x v="1"/>
    <x v="2"/>
    <x v="45"/>
    <x v="261"/>
    <x v="2251"/>
    <x v="0"/>
    <x v="24"/>
    <x v="0"/>
  </r>
  <r>
    <x v="24"/>
    <x v="180"/>
    <x v="10"/>
    <x v="10"/>
    <x v="1"/>
    <x v="2"/>
    <x v="50"/>
    <x v="266"/>
    <x v="2252"/>
    <x v="0"/>
    <x v="24"/>
    <x v="0"/>
  </r>
  <r>
    <x v="24"/>
    <x v="176"/>
    <x v="10"/>
    <x v="10"/>
    <x v="1"/>
    <x v="2"/>
    <x v="46"/>
    <x v="262"/>
    <x v="2253"/>
    <x v="0"/>
    <x v="24"/>
    <x v="0"/>
  </r>
  <r>
    <x v="24"/>
    <x v="177"/>
    <x v="11"/>
    <x v="11"/>
    <x v="1"/>
    <x v="2"/>
    <x v="47"/>
    <x v="263"/>
    <x v="2254"/>
    <x v="0"/>
    <x v="24"/>
    <x v="0"/>
  </r>
  <r>
    <x v="24"/>
    <x v="181"/>
    <x v="11"/>
    <x v="11"/>
    <x v="1"/>
    <x v="2"/>
    <x v="51"/>
    <x v="267"/>
    <x v="2255"/>
    <x v="0"/>
    <x v="24"/>
    <x v="0"/>
  </r>
  <r>
    <x v="24"/>
    <x v="182"/>
    <x v="2"/>
    <x v="2"/>
    <x v="1"/>
    <x v="2"/>
    <x v="52"/>
    <x v="268"/>
    <x v="2010"/>
    <x v="0"/>
    <x v="24"/>
    <x v="0"/>
  </r>
  <r>
    <x v="24"/>
    <x v="174"/>
    <x v="6"/>
    <x v="6"/>
    <x v="1"/>
    <x v="2"/>
    <x v="44"/>
    <x v="260"/>
    <x v="2256"/>
    <x v="0"/>
    <x v="24"/>
    <x v="0"/>
  </r>
  <r>
    <x v="24"/>
    <x v="179"/>
    <x v="7"/>
    <x v="7"/>
    <x v="1"/>
    <x v="0"/>
    <x v="49"/>
    <x v="265"/>
    <x v="2257"/>
    <x v="0"/>
    <x v="24"/>
    <x v="0"/>
  </r>
  <r>
    <x v="24"/>
    <x v="171"/>
    <x v="7"/>
    <x v="7"/>
    <x v="1"/>
    <x v="0"/>
    <x v="41"/>
    <x v="257"/>
    <x v="2258"/>
    <x v="0"/>
    <x v="24"/>
    <x v="0"/>
  </r>
  <r>
    <x v="24"/>
    <x v="172"/>
    <x v="8"/>
    <x v="8"/>
    <x v="1"/>
    <x v="0"/>
    <x v="42"/>
    <x v="258"/>
    <x v="2259"/>
    <x v="0"/>
    <x v="24"/>
    <x v="0"/>
  </r>
  <r>
    <x v="24"/>
    <x v="173"/>
    <x v="8"/>
    <x v="8"/>
    <x v="1"/>
    <x v="0"/>
    <x v="43"/>
    <x v="259"/>
    <x v="2260"/>
    <x v="0"/>
    <x v="24"/>
    <x v="0"/>
  </r>
  <r>
    <x v="24"/>
    <x v="175"/>
    <x v="9"/>
    <x v="9"/>
    <x v="1"/>
    <x v="0"/>
    <x v="45"/>
    <x v="261"/>
    <x v="2261"/>
    <x v="0"/>
    <x v="24"/>
    <x v="0"/>
  </r>
  <r>
    <x v="24"/>
    <x v="178"/>
    <x v="9"/>
    <x v="9"/>
    <x v="1"/>
    <x v="0"/>
    <x v="48"/>
    <x v="264"/>
    <x v="2262"/>
    <x v="0"/>
    <x v="24"/>
    <x v="0"/>
  </r>
  <r>
    <x v="24"/>
    <x v="180"/>
    <x v="10"/>
    <x v="10"/>
    <x v="1"/>
    <x v="0"/>
    <x v="50"/>
    <x v="266"/>
    <x v="2263"/>
    <x v="0"/>
    <x v="24"/>
    <x v="0"/>
  </r>
  <r>
    <x v="24"/>
    <x v="186"/>
    <x v="10"/>
    <x v="10"/>
    <x v="1"/>
    <x v="0"/>
    <x v="56"/>
    <x v="272"/>
    <x v="2264"/>
    <x v="0"/>
    <x v="24"/>
    <x v="0"/>
  </r>
  <r>
    <x v="24"/>
    <x v="176"/>
    <x v="10"/>
    <x v="10"/>
    <x v="1"/>
    <x v="0"/>
    <x v="46"/>
    <x v="262"/>
    <x v="2265"/>
    <x v="0"/>
    <x v="24"/>
    <x v="0"/>
  </r>
  <r>
    <x v="24"/>
    <x v="177"/>
    <x v="11"/>
    <x v="11"/>
    <x v="1"/>
    <x v="0"/>
    <x v="47"/>
    <x v="263"/>
    <x v="2266"/>
    <x v="0"/>
    <x v="24"/>
    <x v="0"/>
  </r>
  <r>
    <x v="24"/>
    <x v="181"/>
    <x v="11"/>
    <x v="11"/>
    <x v="1"/>
    <x v="0"/>
    <x v="51"/>
    <x v="267"/>
    <x v="2267"/>
    <x v="0"/>
    <x v="24"/>
    <x v="0"/>
  </r>
  <r>
    <x v="24"/>
    <x v="182"/>
    <x v="2"/>
    <x v="2"/>
    <x v="1"/>
    <x v="0"/>
    <x v="52"/>
    <x v="268"/>
    <x v="2268"/>
    <x v="0"/>
    <x v="24"/>
    <x v="0"/>
  </r>
  <r>
    <x v="24"/>
    <x v="183"/>
    <x v="2"/>
    <x v="2"/>
    <x v="1"/>
    <x v="0"/>
    <x v="53"/>
    <x v="269"/>
    <x v="2269"/>
    <x v="0"/>
    <x v="24"/>
    <x v="0"/>
  </r>
  <r>
    <x v="24"/>
    <x v="184"/>
    <x v="6"/>
    <x v="6"/>
    <x v="1"/>
    <x v="0"/>
    <x v="54"/>
    <x v="270"/>
    <x v="2270"/>
    <x v="0"/>
    <x v="24"/>
    <x v="0"/>
  </r>
  <r>
    <x v="24"/>
    <x v="174"/>
    <x v="6"/>
    <x v="6"/>
    <x v="1"/>
    <x v="0"/>
    <x v="44"/>
    <x v="260"/>
    <x v="2271"/>
    <x v="0"/>
    <x v="24"/>
    <x v="0"/>
  </r>
  <r>
    <x v="24"/>
    <x v="179"/>
    <x v="7"/>
    <x v="7"/>
    <x v="1"/>
    <x v="1"/>
    <x v="49"/>
    <x v="265"/>
    <x v="2272"/>
    <x v="0"/>
    <x v="24"/>
    <x v="0"/>
  </r>
  <r>
    <x v="24"/>
    <x v="173"/>
    <x v="8"/>
    <x v="8"/>
    <x v="1"/>
    <x v="1"/>
    <x v="43"/>
    <x v="259"/>
    <x v="2273"/>
    <x v="0"/>
    <x v="24"/>
    <x v="0"/>
  </r>
  <r>
    <x v="24"/>
    <x v="175"/>
    <x v="9"/>
    <x v="9"/>
    <x v="1"/>
    <x v="1"/>
    <x v="45"/>
    <x v="261"/>
    <x v="2274"/>
    <x v="0"/>
    <x v="24"/>
    <x v="0"/>
  </r>
  <r>
    <x v="24"/>
    <x v="182"/>
    <x v="2"/>
    <x v="2"/>
    <x v="1"/>
    <x v="1"/>
    <x v="52"/>
    <x v="268"/>
    <x v="2275"/>
    <x v="0"/>
    <x v="24"/>
    <x v="0"/>
  </r>
  <r>
    <x v="24"/>
    <x v="183"/>
    <x v="2"/>
    <x v="2"/>
    <x v="1"/>
    <x v="1"/>
    <x v="53"/>
    <x v="269"/>
    <x v="2276"/>
    <x v="0"/>
    <x v="24"/>
    <x v="0"/>
  </r>
  <r>
    <x v="24"/>
    <x v="184"/>
    <x v="6"/>
    <x v="6"/>
    <x v="1"/>
    <x v="1"/>
    <x v="54"/>
    <x v="270"/>
    <x v="825"/>
    <x v="0"/>
    <x v="24"/>
    <x v="0"/>
  </r>
  <r>
    <x v="24"/>
    <x v="174"/>
    <x v="6"/>
    <x v="6"/>
    <x v="1"/>
    <x v="1"/>
    <x v="44"/>
    <x v="260"/>
    <x v="2277"/>
    <x v="0"/>
    <x v="24"/>
    <x v="0"/>
  </r>
  <r>
    <x v="25"/>
    <x v="171"/>
    <x v="7"/>
    <x v="7"/>
    <x v="1"/>
    <x v="0"/>
    <x v="41"/>
    <x v="257"/>
    <x v="1621"/>
    <x v="0"/>
    <x v="25"/>
    <x v="0"/>
  </r>
  <r>
    <x v="25"/>
    <x v="173"/>
    <x v="8"/>
    <x v="8"/>
    <x v="1"/>
    <x v="1"/>
    <x v="43"/>
    <x v="259"/>
    <x v="2278"/>
    <x v="0"/>
    <x v="25"/>
    <x v="0"/>
  </r>
  <r>
    <x v="26"/>
    <x v="181"/>
    <x v="11"/>
    <x v="11"/>
    <x v="1"/>
    <x v="0"/>
    <x v="51"/>
    <x v="267"/>
    <x v="1558"/>
    <x v="0"/>
    <x v="26"/>
    <x v="0"/>
  </r>
  <r>
    <x v="26"/>
    <x v="174"/>
    <x v="6"/>
    <x v="6"/>
    <x v="1"/>
    <x v="0"/>
    <x v="44"/>
    <x v="260"/>
    <x v="2279"/>
    <x v="0"/>
    <x v="26"/>
    <x v="0"/>
  </r>
  <r>
    <x v="26"/>
    <x v="179"/>
    <x v="7"/>
    <x v="7"/>
    <x v="1"/>
    <x v="1"/>
    <x v="49"/>
    <x v="265"/>
    <x v="679"/>
    <x v="0"/>
    <x v="26"/>
    <x v="0"/>
  </r>
  <r>
    <x v="27"/>
    <x v="173"/>
    <x v="8"/>
    <x v="8"/>
    <x v="1"/>
    <x v="2"/>
    <x v="43"/>
    <x v="259"/>
    <x v="2280"/>
    <x v="0"/>
    <x v="27"/>
    <x v="0"/>
  </r>
  <r>
    <x v="27"/>
    <x v="177"/>
    <x v="11"/>
    <x v="11"/>
    <x v="1"/>
    <x v="2"/>
    <x v="47"/>
    <x v="263"/>
    <x v="2281"/>
    <x v="0"/>
    <x v="27"/>
    <x v="0"/>
  </r>
  <r>
    <x v="27"/>
    <x v="181"/>
    <x v="11"/>
    <x v="11"/>
    <x v="1"/>
    <x v="2"/>
    <x v="51"/>
    <x v="267"/>
    <x v="2282"/>
    <x v="0"/>
    <x v="27"/>
    <x v="0"/>
  </r>
  <r>
    <x v="27"/>
    <x v="182"/>
    <x v="2"/>
    <x v="2"/>
    <x v="1"/>
    <x v="2"/>
    <x v="52"/>
    <x v="268"/>
    <x v="2283"/>
    <x v="0"/>
    <x v="27"/>
    <x v="0"/>
  </r>
  <r>
    <x v="27"/>
    <x v="183"/>
    <x v="2"/>
    <x v="2"/>
    <x v="1"/>
    <x v="2"/>
    <x v="53"/>
    <x v="269"/>
    <x v="2284"/>
    <x v="0"/>
    <x v="27"/>
    <x v="0"/>
  </r>
  <r>
    <x v="27"/>
    <x v="179"/>
    <x v="7"/>
    <x v="7"/>
    <x v="1"/>
    <x v="0"/>
    <x v="49"/>
    <x v="265"/>
    <x v="2285"/>
    <x v="0"/>
    <x v="27"/>
    <x v="0"/>
  </r>
  <r>
    <x v="27"/>
    <x v="171"/>
    <x v="7"/>
    <x v="7"/>
    <x v="1"/>
    <x v="0"/>
    <x v="41"/>
    <x v="257"/>
    <x v="2286"/>
    <x v="0"/>
    <x v="27"/>
    <x v="0"/>
  </r>
  <r>
    <x v="27"/>
    <x v="172"/>
    <x v="8"/>
    <x v="8"/>
    <x v="1"/>
    <x v="0"/>
    <x v="42"/>
    <x v="258"/>
    <x v="2287"/>
    <x v="0"/>
    <x v="27"/>
    <x v="0"/>
  </r>
  <r>
    <x v="27"/>
    <x v="173"/>
    <x v="8"/>
    <x v="8"/>
    <x v="1"/>
    <x v="0"/>
    <x v="43"/>
    <x v="259"/>
    <x v="2288"/>
    <x v="0"/>
    <x v="27"/>
    <x v="0"/>
  </r>
  <r>
    <x v="27"/>
    <x v="175"/>
    <x v="9"/>
    <x v="9"/>
    <x v="1"/>
    <x v="0"/>
    <x v="45"/>
    <x v="261"/>
    <x v="2289"/>
    <x v="0"/>
    <x v="27"/>
    <x v="0"/>
  </r>
  <r>
    <x v="27"/>
    <x v="178"/>
    <x v="9"/>
    <x v="9"/>
    <x v="1"/>
    <x v="0"/>
    <x v="48"/>
    <x v="264"/>
    <x v="2290"/>
    <x v="0"/>
    <x v="27"/>
    <x v="0"/>
  </r>
  <r>
    <x v="27"/>
    <x v="180"/>
    <x v="10"/>
    <x v="10"/>
    <x v="1"/>
    <x v="0"/>
    <x v="50"/>
    <x v="266"/>
    <x v="2291"/>
    <x v="0"/>
    <x v="27"/>
    <x v="0"/>
  </r>
  <r>
    <x v="27"/>
    <x v="176"/>
    <x v="10"/>
    <x v="10"/>
    <x v="1"/>
    <x v="0"/>
    <x v="46"/>
    <x v="262"/>
    <x v="2292"/>
    <x v="0"/>
    <x v="27"/>
    <x v="0"/>
  </r>
  <r>
    <x v="27"/>
    <x v="177"/>
    <x v="11"/>
    <x v="11"/>
    <x v="1"/>
    <x v="0"/>
    <x v="47"/>
    <x v="263"/>
    <x v="2293"/>
    <x v="0"/>
    <x v="27"/>
    <x v="0"/>
  </r>
  <r>
    <x v="27"/>
    <x v="181"/>
    <x v="11"/>
    <x v="11"/>
    <x v="1"/>
    <x v="0"/>
    <x v="51"/>
    <x v="267"/>
    <x v="2294"/>
    <x v="0"/>
    <x v="27"/>
    <x v="0"/>
  </r>
  <r>
    <x v="27"/>
    <x v="182"/>
    <x v="2"/>
    <x v="2"/>
    <x v="1"/>
    <x v="0"/>
    <x v="52"/>
    <x v="268"/>
    <x v="2295"/>
    <x v="0"/>
    <x v="27"/>
    <x v="0"/>
  </r>
  <r>
    <x v="27"/>
    <x v="183"/>
    <x v="2"/>
    <x v="2"/>
    <x v="1"/>
    <x v="0"/>
    <x v="53"/>
    <x v="269"/>
    <x v="2296"/>
    <x v="0"/>
    <x v="27"/>
    <x v="0"/>
  </r>
  <r>
    <x v="27"/>
    <x v="184"/>
    <x v="6"/>
    <x v="6"/>
    <x v="1"/>
    <x v="0"/>
    <x v="54"/>
    <x v="270"/>
    <x v="2297"/>
    <x v="0"/>
    <x v="27"/>
    <x v="0"/>
  </r>
  <r>
    <x v="27"/>
    <x v="174"/>
    <x v="6"/>
    <x v="6"/>
    <x v="1"/>
    <x v="0"/>
    <x v="44"/>
    <x v="260"/>
    <x v="2298"/>
    <x v="0"/>
    <x v="27"/>
    <x v="0"/>
  </r>
  <r>
    <x v="27"/>
    <x v="179"/>
    <x v="7"/>
    <x v="7"/>
    <x v="1"/>
    <x v="1"/>
    <x v="49"/>
    <x v="265"/>
    <x v="1873"/>
    <x v="0"/>
    <x v="27"/>
    <x v="0"/>
  </r>
  <r>
    <x v="27"/>
    <x v="180"/>
    <x v="10"/>
    <x v="10"/>
    <x v="1"/>
    <x v="1"/>
    <x v="50"/>
    <x v="266"/>
    <x v="505"/>
    <x v="0"/>
    <x v="27"/>
    <x v="0"/>
  </r>
  <r>
    <x v="27"/>
    <x v="176"/>
    <x v="10"/>
    <x v="10"/>
    <x v="1"/>
    <x v="1"/>
    <x v="46"/>
    <x v="262"/>
    <x v="2299"/>
    <x v="0"/>
    <x v="27"/>
    <x v="0"/>
  </r>
  <r>
    <x v="27"/>
    <x v="177"/>
    <x v="11"/>
    <x v="11"/>
    <x v="1"/>
    <x v="1"/>
    <x v="47"/>
    <x v="263"/>
    <x v="2300"/>
    <x v="0"/>
    <x v="27"/>
    <x v="0"/>
  </r>
  <r>
    <x v="27"/>
    <x v="181"/>
    <x v="11"/>
    <x v="11"/>
    <x v="1"/>
    <x v="1"/>
    <x v="51"/>
    <x v="267"/>
    <x v="2301"/>
    <x v="0"/>
    <x v="27"/>
    <x v="0"/>
  </r>
  <r>
    <x v="27"/>
    <x v="182"/>
    <x v="2"/>
    <x v="2"/>
    <x v="1"/>
    <x v="1"/>
    <x v="52"/>
    <x v="268"/>
    <x v="2302"/>
    <x v="0"/>
    <x v="27"/>
    <x v="0"/>
  </r>
  <r>
    <x v="27"/>
    <x v="183"/>
    <x v="2"/>
    <x v="2"/>
    <x v="1"/>
    <x v="1"/>
    <x v="53"/>
    <x v="269"/>
    <x v="1317"/>
    <x v="0"/>
    <x v="27"/>
    <x v="0"/>
  </r>
  <r>
    <x v="27"/>
    <x v="184"/>
    <x v="6"/>
    <x v="6"/>
    <x v="1"/>
    <x v="1"/>
    <x v="54"/>
    <x v="270"/>
    <x v="2303"/>
    <x v="0"/>
    <x v="27"/>
    <x v="0"/>
  </r>
  <r>
    <x v="27"/>
    <x v="174"/>
    <x v="6"/>
    <x v="6"/>
    <x v="1"/>
    <x v="1"/>
    <x v="44"/>
    <x v="260"/>
    <x v="2304"/>
    <x v="0"/>
    <x v="27"/>
    <x v="0"/>
  </r>
  <r>
    <x v="28"/>
    <x v="181"/>
    <x v="11"/>
    <x v="11"/>
    <x v="1"/>
    <x v="0"/>
    <x v="51"/>
    <x v="267"/>
    <x v="2305"/>
    <x v="0"/>
    <x v="28"/>
    <x v="0"/>
  </r>
  <r>
    <x v="28"/>
    <x v="181"/>
    <x v="11"/>
    <x v="11"/>
    <x v="1"/>
    <x v="1"/>
    <x v="51"/>
    <x v="267"/>
    <x v="2306"/>
    <x v="0"/>
    <x v="28"/>
    <x v="0"/>
  </r>
  <r>
    <x v="29"/>
    <x v="179"/>
    <x v="7"/>
    <x v="7"/>
    <x v="1"/>
    <x v="0"/>
    <x v="49"/>
    <x v="265"/>
    <x v="2307"/>
    <x v="0"/>
    <x v="29"/>
    <x v="0"/>
  </r>
  <r>
    <x v="29"/>
    <x v="171"/>
    <x v="7"/>
    <x v="7"/>
    <x v="1"/>
    <x v="0"/>
    <x v="41"/>
    <x v="257"/>
    <x v="2308"/>
    <x v="0"/>
    <x v="29"/>
    <x v="0"/>
  </r>
  <r>
    <x v="29"/>
    <x v="172"/>
    <x v="8"/>
    <x v="8"/>
    <x v="1"/>
    <x v="0"/>
    <x v="42"/>
    <x v="258"/>
    <x v="2309"/>
    <x v="0"/>
    <x v="29"/>
    <x v="0"/>
  </r>
  <r>
    <x v="29"/>
    <x v="173"/>
    <x v="8"/>
    <x v="8"/>
    <x v="1"/>
    <x v="0"/>
    <x v="43"/>
    <x v="259"/>
    <x v="2310"/>
    <x v="0"/>
    <x v="29"/>
    <x v="0"/>
  </r>
  <r>
    <x v="29"/>
    <x v="175"/>
    <x v="9"/>
    <x v="9"/>
    <x v="1"/>
    <x v="0"/>
    <x v="45"/>
    <x v="261"/>
    <x v="2311"/>
    <x v="0"/>
    <x v="29"/>
    <x v="0"/>
  </r>
  <r>
    <x v="29"/>
    <x v="178"/>
    <x v="9"/>
    <x v="9"/>
    <x v="1"/>
    <x v="0"/>
    <x v="48"/>
    <x v="264"/>
    <x v="2312"/>
    <x v="0"/>
    <x v="29"/>
    <x v="0"/>
  </r>
  <r>
    <x v="29"/>
    <x v="180"/>
    <x v="10"/>
    <x v="10"/>
    <x v="1"/>
    <x v="0"/>
    <x v="50"/>
    <x v="266"/>
    <x v="2313"/>
    <x v="0"/>
    <x v="29"/>
    <x v="0"/>
  </r>
  <r>
    <x v="29"/>
    <x v="186"/>
    <x v="10"/>
    <x v="10"/>
    <x v="1"/>
    <x v="0"/>
    <x v="56"/>
    <x v="272"/>
    <x v="2314"/>
    <x v="0"/>
    <x v="29"/>
    <x v="0"/>
  </r>
  <r>
    <x v="29"/>
    <x v="176"/>
    <x v="10"/>
    <x v="10"/>
    <x v="1"/>
    <x v="0"/>
    <x v="46"/>
    <x v="262"/>
    <x v="2315"/>
    <x v="0"/>
    <x v="29"/>
    <x v="0"/>
  </r>
  <r>
    <x v="29"/>
    <x v="177"/>
    <x v="11"/>
    <x v="11"/>
    <x v="1"/>
    <x v="0"/>
    <x v="47"/>
    <x v="263"/>
    <x v="2316"/>
    <x v="0"/>
    <x v="29"/>
    <x v="0"/>
  </r>
  <r>
    <x v="29"/>
    <x v="181"/>
    <x v="11"/>
    <x v="11"/>
    <x v="1"/>
    <x v="0"/>
    <x v="51"/>
    <x v="267"/>
    <x v="2317"/>
    <x v="0"/>
    <x v="29"/>
    <x v="0"/>
  </r>
  <r>
    <x v="29"/>
    <x v="182"/>
    <x v="2"/>
    <x v="2"/>
    <x v="1"/>
    <x v="0"/>
    <x v="52"/>
    <x v="268"/>
    <x v="2318"/>
    <x v="0"/>
    <x v="29"/>
    <x v="0"/>
  </r>
  <r>
    <x v="29"/>
    <x v="183"/>
    <x v="2"/>
    <x v="2"/>
    <x v="1"/>
    <x v="0"/>
    <x v="53"/>
    <x v="269"/>
    <x v="2319"/>
    <x v="0"/>
    <x v="29"/>
    <x v="0"/>
  </r>
  <r>
    <x v="29"/>
    <x v="184"/>
    <x v="6"/>
    <x v="6"/>
    <x v="1"/>
    <x v="0"/>
    <x v="54"/>
    <x v="270"/>
    <x v="2320"/>
    <x v="0"/>
    <x v="29"/>
    <x v="0"/>
  </r>
  <r>
    <x v="29"/>
    <x v="174"/>
    <x v="6"/>
    <x v="6"/>
    <x v="1"/>
    <x v="0"/>
    <x v="44"/>
    <x v="260"/>
    <x v="2321"/>
    <x v="0"/>
    <x v="29"/>
    <x v="0"/>
  </r>
  <r>
    <x v="29"/>
    <x v="172"/>
    <x v="8"/>
    <x v="8"/>
    <x v="1"/>
    <x v="1"/>
    <x v="42"/>
    <x v="258"/>
    <x v="2322"/>
    <x v="0"/>
    <x v="29"/>
    <x v="0"/>
  </r>
  <r>
    <x v="29"/>
    <x v="175"/>
    <x v="9"/>
    <x v="9"/>
    <x v="1"/>
    <x v="1"/>
    <x v="45"/>
    <x v="261"/>
    <x v="2323"/>
    <x v="0"/>
    <x v="29"/>
    <x v="0"/>
  </r>
  <r>
    <x v="29"/>
    <x v="177"/>
    <x v="11"/>
    <x v="11"/>
    <x v="1"/>
    <x v="1"/>
    <x v="47"/>
    <x v="263"/>
    <x v="2324"/>
    <x v="0"/>
    <x v="29"/>
    <x v="0"/>
  </r>
  <r>
    <x v="29"/>
    <x v="174"/>
    <x v="6"/>
    <x v="6"/>
    <x v="1"/>
    <x v="1"/>
    <x v="44"/>
    <x v="260"/>
    <x v="2042"/>
    <x v="0"/>
    <x v="29"/>
    <x v="0"/>
  </r>
  <r>
    <x v="30"/>
    <x v="181"/>
    <x v="11"/>
    <x v="11"/>
    <x v="1"/>
    <x v="2"/>
    <x v="51"/>
    <x v="267"/>
    <x v="1313"/>
    <x v="0"/>
    <x v="30"/>
    <x v="0"/>
  </r>
  <r>
    <x v="30"/>
    <x v="184"/>
    <x v="6"/>
    <x v="6"/>
    <x v="1"/>
    <x v="2"/>
    <x v="54"/>
    <x v="270"/>
    <x v="2325"/>
    <x v="0"/>
    <x v="30"/>
    <x v="0"/>
  </r>
  <r>
    <x v="30"/>
    <x v="179"/>
    <x v="7"/>
    <x v="7"/>
    <x v="1"/>
    <x v="0"/>
    <x v="49"/>
    <x v="265"/>
    <x v="2326"/>
    <x v="0"/>
    <x v="30"/>
    <x v="0"/>
  </r>
  <r>
    <x v="30"/>
    <x v="171"/>
    <x v="7"/>
    <x v="7"/>
    <x v="1"/>
    <x v="0"/>
    <x v="41"/>
    <x v="257"/>
    <x v="2327"/>
    <x v="0"/>
    <x v="30"/>
    <x v="0"/>
  </r>
  <r>
    <x v="30"/>
    <x v="172"/>
    <x v="8"/>
    <x v="8"/>
    <x v="1"/>
    <x v="0"/>
    <x v="42"/>
    <x v="258"/>
    <x v="2328"/>
    <x v="0"/>
    <x v="30"/>
    <x v="0"/>
  </r>
  <r>
    <x v="30"/>
    <x v="173"/>
    <x v="8"/>
    <x v="8"/>
    <x v="1"/>
    <x v="0"/>
    <x v="43"/>
    <x v="259"/>
    <x v="2329"/>
    <x v="0"/>
    <x v="30"/>
    <x v="0"/>
  </r>
  <r>
    <x v="30"/>
    <x v="175"/>
    <x v="9"/>
    <x v="9"/>
    <x v="1"/>
    <x v="0"/>
    <x v="45"/>
    <x v="261"/>
    <x v="2330"/>
    <x v="0"/>
    <x v="30"/>
    <x v="0"/>
  </r>
  <r>
    <x v="30"/>
    <x v="178"/>
    <x v="9"/>
    <x v="9"/>
    <x v="1"/>
    <x v="0"/>
    <x v="48"/>
    <x v="264"/>
    <x v="2331"/>
    <x v="0"/>
    <x v="30"/>
    <x v="0"/>
  </r>
  <r>
    <x v="30"/>
    <x v="180"/>
    <x v="10"/>
    <x v="10"/>
    <x v="1"/>
    <x v="0"/>
    <x v="50"/>
    <x v="266"/>
    <x v="2332"/>
    <x v="0"/>
    <x v="30"/>
    <x v="0"/>
  </r>
  <r>
    <x v="30"/>
    <x v="176"/>
    <x v="10"/>
    <x v="10"/>
    <x v="1"/>
    <x v="0"/>
    <x v="46"/>
    <x v="262"/>
    <x v="2333"/>
    <x v="0"/>
    <x v="30"/>
    <x v="0"/>
  </r>
  <r>
    <x v="30"/>
    <x v="177"/>
    <x v="11"/>
    <x v="11"/>
    <x v="1"/>
    <x v="0"/>
    <x v="47"/>
    <x v="263"/>
    <x v="2334"/>
    <x v="0"/>
    <x v="30"/>
    <x v="0"/>
  </r>
  <r>
    <x v="30"/>
    <x v="181"/>
    <x v="11"/>
    <x v="11"/>
    <x v="1"/>
    <x v="0"/>
    <x v="51"/>
    <x v="267"/>
    <x v="2335"/>
    <x v="0"/>
    <x v="30"/>
    <x v="0"/>
  </r>
  <r>
    <x v="30"/>
    <x v="182"/>
    <x v="2"/>
    <x v="2"/>
    <x v="1"/>
    <x v="0"/>
    <x v="52"/>
    <x v="268"/>
    <x v="2336"/>
    <x v="0"/>
    <x v="30"/>
    <x v="0"/>
  </r>
  <r>
    <x v="30"/>
    <x v="183"/>
    <x v="2"/>
    <x v="2"/>
    <x v="1"/>
    <x v="0"/>
    <x v="53"/>
    <x v="269"/>
    <x v="2337"/>
    <x v="0"/>
    <x v="30"/>
    <x v="0"/>
  </r>
  <r>
    <x v="30"/>
    <x v="184"/>
    <x v="6"/>
    <x v="6"/>
    <x v="1"/>
    <x v="0"/>
    <x v="54"/>
    <x v="270"/>
    <x v="476"/>
    <x v="0"/>
    <x v="30"/>
    <x v="0"/>
  </r>
  <r>
    <x v="30"/>
    <x v="174"/>
    <x v="6"/>
    <x v="6"/>
    <x v="1"/>
    <x v="0"/>
    <x v="44"/>
    <x v="260"/>
    <x v="2338"/>
    <x v="0"/>
    <x v="30"/>
    <x v="0"/>
  </r>
  <r>
    <x v="30"/>
    <x v="179"/>
    <x v="7"/>
    <x v="7"/>
    <x v="1"/>
    <x v="1"/>
    <x v="49"/>
    <x v="265"/>
    <x v="2339"/>
    <x v="0"/>
    <x v="30"/>
    <x v="0"/>
  </r>
  <r>
    <x v="30"/>
    <x v="173"/>
    <x v="8"/>
    <x v="8"/>
    <x v="1"/>
    <x v="1"/>
    <x v="43"/>
    <x v="259"/>
    <x v="2340"/>
    <x v="0"/>
    <x v="30"/>
    <x v="0"/>
  </r>
  <r>
    <x v="30"/>
    <x v="178"/>
    <x v="9"/>
    <x v="9"/>
    <x v="1"/>
    <x v="1"/>
    <x v="48"/>
    <x v="264"/>
    <x v="993"/>
    <x v="0"/>
    <x v="30"/>
    <x v="0"/>
  </r>
  <r>
    <x v="30"/>
    <x v="180"/>
    <x v="10"/>
    <x v="10"/>
    <x v="1"/>
    <x v="1"/>
    <x v="50"/>
    <x v="266"/>
    <x v="2341"/>
    <x v="0"/>
    <x v="30"/>
    <x v="0"/>
  </r>
  <r>
    <x v="30"/>
    <x v="176"/>
    <x v="10"/>
    <x v="10"/>
    <x v="1"/>
    <x v="1"/>
    <x v="46"/>
    <x v="262"/>
    <x v="1982"/>
    <x v="0"/>
    <x v="30"/>
    <x v="0"/>
  </r>
  <r>
    <x v="30"/>
    <x v="177"/>
    <x v="11"/>
    <x v="11"/>
    <x v="1"/>
    <x v="1"/>
    <x v="47"/>
    <x v="263"/>
    <x v="2342"/>
    <x v="0"/>
    <x v="30"/>
    <x v="0"/>
  </r>
  <r>
    <x v="30"/>
    <x v="181"/>
    <x v="11"/>
    <x v="11"/>
    <x v="1"/>
    <x v="1"/>
    <x v="51"/>
    <x v="267"/>
    <x v="400"/>
    <x v="0"/>
    <x v="30"/>
    <x v="0"/>
  </r>
  <r>
    <x v="30"/>
    <x v="183"/>
    <x v="2"/>
    <x v="2"/>
    <x v="1"/>
    <x v="1"/>
    <x v="53"/>
    <x v="269"/>
    <x v="2343"/>
    <x v="0"/>
    <x v="30"/>
    <x v="0"/>
  </r>
  <r>
    <x v="30"/>
    <x v="184"/>
    <x v="6"/>
    <x v="6"/>
    <x v="1"/>
    <x v="1"/>
    <x v="54"/>
    <x v="270"/>
    <x v="2344"/>
    <x v="0"/>
    <x v="30"/>
    <x v="0"/>
  </r>
  <r>
    <x v="30"/>
    <x v="174"/>
    <x v="6"/>
    <x v="6"/>
    <x v="1"/>
    <x v="1"/>
    <x v="44"/>
    <x v="260"/>
    <x v="2345"/>
    <x v="0"/>
    <x v="30"/>
    <x v="0"/>
  </r>
  <r>
    <x v="31"/>
    <x v="171"/>
    <x v="7"/>
    <x v="7"/>
    <x v="1"/>
    <x v="0"/>
    <x v="41"/>
    <x v="257"/>
    <x v="2346"/>
    <x v="0"/>
    <x v="31"/>
    <x v="0"/>
  </r>
  <r>
    <x v="31"/>
    <x v="176"/>
    <x v="10"/>
    <x v="10"/>
    <x v="1"/>
    <x v="1"/>
    <x v="46"/>
    <x v="262"/>
    <x v="2347"/>
    <x v="0"/>
    <x v="31"/>
    <x v="0"/>
  </r>
  <r>
    <x v="31"/>
    <x v="177"/>
    <x v="11"/>
    <x v="11"/>
    <x v="1"/>
    <x v="1"/>
    <x v="47"/>
    <x v="263"/>
    <x v="2348"/>
    <x v="0"/>
    <x v="31"/>
    <x v="0"/>
  </r>
  <r>
    <x v="32"/>
    <x v="171"/>
    <x v="7"/>
    <x v="7"/>
    <x v="1"/>
    <x v="0"/>
    <x v="41"/>
    <x v="257"/>
    <x v="2349"/>
    <x v="0"/>
    <x v="32"/>
    <x v="0"/>
  </r>
  <r>
    <x v="33"/>
    <x v="176"/>
    <x v="10"/>
    <x v="10"/>
    <x v="1"/>
    <x v="2"/>
    <x v="46"/>
    <x v="262"/>
    <x v="2350"/>
    <x v="0"/>
    <x v="33"/>
    <x v="0"/>
  </r>
  <r>
    <x v="33"/>
    <x v="174"/>
    <x v="6"/>
    <x v="6"/>
    <x v="1"/>
    <x v="0"/>
    <x v="44"/>
    <x v="260"/>
    <x v="2351"/>
    <x v="0"/>
    <x v="33"/>
    <x v="0"/>
  </r>
  <r>
    <x v="34"/>
    <x v="179"/>
    <x v="7"/>
    <x v="7"/>
    <x v="1"/>
    <x v="0"/>
    <x v="49"/>
    <x v="265"/>
    <x v="2352"/>
    <x v="0"/>
    <x v="34"/>
    <x v="0"/>
  </r>
  <r>
    <x v="34"/>
    <x v="171"/>
    <x v="7"/>
    <x v="7"/>
    <x v="1"/>
    <x v="0"/>
    <x v="41"/>
    <x v="257"/>
    <x v="2353"/>
    <x v="0"/>
    <x v="34"/>
    <x v="0"/>
  </r>
  <r>
    <x v="34"/>
    <x v="172"/>
    <x v="8"/>
    <x v="8"/>
    <x v="1"/>
    <x v="0"/>
    <x v="42"/>
    <x v="258"/>
    <x v="2354"/>
    <x v="0"/>
    <x v="34"/>
    <x v="0"/>
  </r>
  <r>
    <x v="34"/>
    <x v="173"/>
    <x v="8"/>
    <x v="8"/>
    <x v="1"/>
    <x v="0"/>
    <x v="43"/>
    <x v="259"/>
    <x v="2355"/>
    <x v="0"/>
    <x v="34"/>
    <x v="0"/>
  </r>
  <r>
    <x v="34"/>
    <x v="175"/>
    <x v="9"/>
    <x v="9"/>
    <x v="1"/>
    <x v="0"/>
    <x v="45"/>
    <x v="261"/>
    <x v="2356"/>
    <x v="0"/>
    <x v="34"/>
    <x v="0"/>
  </r>
  <r>
    <x v="34"/>
    <x v="178"/>
    <x v="9"/>
    <x v="9"/>
    <x v="1"/>
    <x v="0"/>
    <x v="48"/>
    <x v="264"/>
    <x v="2357"/>
    <x v="0"/>
    <x v="34"/>
    <x v="0"/>
  </r>
  <r>
    <x v="34"/>
    <x v="180"/>
    <x v="10"/>
    <x v="10"/>
    <x v="1"/>
    <x v="0"/>
    <x v="50"/>
    <x v="266"/>
    <x v="2358"/>
    <x v="0"/>
    <x v="34"/>
    <x v="0"/>
  </r>
  <r>
    <x v="34"/>
    <x v="176"/>
    <x v="10"/>
    <x v="10"/>
    <x v="1"/>
    <x v="0"/>
    <x v="46"/>
    <x v="262"/>
    <x v="2359"/>
    <x v="0"/>
    <x v="34"/>
    <x v="0"/>
  </r>
  <r>
    <x v="34"/>
    <x v="187"/>
    <x v="11"/>
    <x v="11"/>
    <x v="1"/>
    <x v="0"/>
    <x v="57"/>
    <x v="273"/>
    <x v="2360"/>
    <x v="0"/>
    <x v="34"/>
    <x v="0"/>
  </r>
  <r>
    <x v="34"/>
    <x v="177"/>
    <x v="11"/>
    <x v="11"/>
    <x v="1"/>
    <x v="0"/>
    <x v="47"/>
    <x v="263"/>
    <x v="2361"/>
    <x v="0"/>
    <x v="34"/>
    <x v="0"/>
  </r>
  <r>
    <x v="34"/>
    <x v="181"/>
    <x v="11"/>
    <x v="11"/>
    <x v="1"/>
    <x v="0"/>
    <x v="51"/>
    <x v="267"/>
    <x v="2362"/>
    <x v="0"/>
    <x v="34"/>
    <x v="0"/>
  </r>
  <r>
    <x v="34"/>
    <x v="182"/>
    <x v="2"/>
    <x v="2"/>
    <x v="1"/>
    <x v="0"/>
    <x v="52"/>
    <x v="268"/>
    <x v="2363"/>
    <x v="0"/>
    <x v="34"/>
    <x v="0"/>
  </r>
  <r>
    <x v="34"/>
    <x v="183"/>
    <x v="2"/>
    <x v="2"/>
    <x v="1"/>
    <x v="0"/>
    <x v="53"/>
    <x v="269"/>
    <x v="2364"/>
    <x v="0"/>
    <x v="34"/>
    <x v="0"/>
  </r>
  <r>
    <x v="34"/>
    <x v="184"/>
    <x v="6"/>
    <x v="6"/>
    <x v="1"/>
    <x v="0"/>
    <x v="54"/>
    <x v="270"/>
    <x v="2321"/>
    <x v="0"/>
    <x v="34"/>
    <x v="0"/>
  </r>
  <r>
    <x v="34"/>
    <x v="188"/>
    <x v="6"/>
    <x v="6"/>
    <x v="1"/>
    <x v="0"/>
    <x v="58"/>
    <x v="274"/>
    <x v="2365"/>
    <x v="0"/>
    <x v="34"/>
    <x v="0"/>
  </r>
  <r>
    <x v="34"/>
    <x v="174"/>
    <x v="6"/>
    <x v="6"/>
    <x v="1"/>
    <x v="0"/>
    <x v="44"/>
    <x v="260"/>
    <x v="2366"/>
    <x v="0"/>
    <x v="34"/>
    <x v="0"/>
  </r>
  <r>
    <x v="34"/>
    <x v="179"/>
    <x v="7"/>
    <x v="7"/>
    <x v="1"/>
    <x v="1"/>
    <x v="49"/>
    <x v="265"/>
    <x v="2367"/>
    <x v="0"/>
    <x v="34"/>
    <x v="0"/>
  </r>
  <r>
    <x v="34"/>
    <x v="175"/>
    <x v="9"/>
    <x v="9"/>
    <x v="1"/>
    <x v="1"/>
    <x v="45"/>
    <x v="261"/>
    <x v="2244"/>
    <x v="0"/>
    <x v="34"/>
    <x v="0"/>
  </r>
  <r>
    <x v="34"/>
    <x v="178"/>
    <x v="9"/>
    <x v="9"/>
    <x v="1"/>
    <x v="1"/>
    <x v="48"/>
    <x v="264"/>
    <x v="2368"/>
    <x v="0"/>
    <x v="34"/>
    <x v="0"/>
  </r>
  <r>
    <x v="34"/>
    <x v="180"/>
    <x v="10"/>
    <x v="10"/>
    <x v="1"/>
    <x v="1"/>
    <x v="50"/>
    <x v="266"/>
    <x v="2369"/>
    <x v="0"/>
    <x v="34"/>
    <x v="0"/>
  </r>
  <r>
    <x v="34"/>
    <x v="177"/>
    <x v="11"/>
    <x v="11"/>
    <x v="1"/>
    <x v="1"/>
    <x v="47"/>
    <x v="263"/>
    <x v="2370"/>
    <x v="0"/>
    <x v="34"/>
    <x v="0"/>
  </r>
  <r>
    <x v="34"/>
    <x v="182"/>
    <x v="2"/>
    <x v="2"/>
    <x v="1"/>
    <x v="1"/>
    <x v="52"/>
    <x v="268"/>
    <x v="2371"/>
    <x v="0"/>
    <x v="34"/>
    <x v="0"/>
  </r>
  <r>
    <x v="34"/>
    <x v="183"/>
    <x v="2"/>
    <x v="2"/>
    <x v="1"/>
    <x v="1"/>
    <x v="53"/>
    <x v="269"/>
    <x v="2372"/>
    <x v="0"/>
    <x v="34"/>
    <x v="0"/>
  </r>
  <r>
    <x v="34"/>
    <x v="184"/>
    <x v="6"/>
    <x v="6"/>
    <x v="1"/>
    <x v="1"/>
    <x v="54"/>
    <x v="270"/>
    <x v="2373"/>
    <x v="0"/>
    <x v="34"/>
    <x v="0"/>
  </r>
  <r>
    <x v="34"/>
    <x v="174"/>
    <x v="6"/>
    <x v="6"/>
    <x v="1"/>
    <x v="1"/>
    <x v="44"/>
    <x v="260"/>
    <x v="2374"/>
    <x v="0"/>
    <x v="34"/>
    <x v="0"/>
  </r>
  <r>
    <x v="35"/>
    <x v="181"/>
    <x v="11"/>
    <x v="11"/>
    <x v="1"/>
    <x v="2"/>
    <x v="51"/>
    <x v="267"/>
    <x v="2375"/>
    <x v="0"/>
    <x v="35"/>
    <x v="0"/>
  </r>
  <r>
    <x v="35"/>
    <x v="179"/>
    <x v="7"/>
    <x v="7"/>
    <x v="1"/>
    <x v="0"/>
    <x v="49"/>
    <x v="265"/>
    <x v="2376"/>
    <x v="0"/>
    <x v="35"/>
    <x v="0"/>
  </r>
  <r>
    <x v="35"/>
    <x v="171"/>
    <x v="7"/>
    <x v="7"/>
    <x v="1"/>
    <x v="0"/>
    <x v="41"/>
    <x v="257"/>
    <x v="2377"/>
    <x v="0"/>
    <x v="35"/>
    <x v="0"/>
  </r>
  <r>
    <x v="35"/>
    <x v="172"/>
    <x v="8"/>
    <x v="8"/>
    <x v="1"/>
    <x v="0"/>
    <x v="42"/>
    <x v="258"/>
    <x v="2378"/>
    <x v="0"/>
    <x v="35"/>
    <x v="0"/>
  </r>
  <r>
    <x v="35"/>
    <x v="173"/>
    <x v="8"/>
    <x v="8"/>
    <x v="1"/>
    <x v="0"/>
    <x v="43"/>
    <x v="259"/>
    <x v="2379"/>
    <x v="0"/>
    <x v="35"/>
    <x v="0"/>
  </r>
  <r>
    <x v="35"/>
    <x v="175"/>
    <x v="9"/>
    <x v="9"/>
    <x v="1"/>
    <x v="0"/>
    <x v="45"/>
    <x v="261"/>
    <x v="271"/>
    <x v="0"/>
    <x v="35"/>
    <x v="0"/>
  </r>
  <r>
    <x v="35"/>
    <x v="178"/>
    <x v="9"/>
    <x v="9"/>
    <x v="1"/>
    <x v="0"/>
    <x v="48"/>
    <x v="264"/>
    <x v="2380"/>
    <x v="0"/>
    <x v="35"/>
    <x v="0"/>
  </r>
  <r>
    <x v="35"/>
    <x v="180"/>
    <x v="10"/>
    <x v="10"/>
    <x v="1"/>
    <x v="0"/>
    <x v="50"/>
    <x v="266"/>
    <x v="2381"/>
    <x v="0"/>
    <x v="35"/>
    <x v="0"/>
  </r>
  <r>
    <x v="35"/>
    <x v="176"/>
    <x v="10"/>
    <x v="10"/>
    <x v="1"/>
    <x v="0"/>
    <x v="46"/>
    <x v="262"/>
    <x v="2382"/>
    <x v="0"/>
    <x v="35"/>
    <x v="0"/>
  </r>
  <r>
    <x v="35"/>
    <x v="177"/>
    <x v="11"/>
    <x v="11"/>
    <x v="1"/>
    <x v="0"/>
    <x v="47"/>
    <x v="263"/>
    <x v="2383"/>
    <x v="0"/>
    <x v="35"/>
    <x v="0"/>
  </r>
  <r>
    <x v="35"/>
    <x v="181"/>
    <x v="11"/>
    <x v="11"/>
    <x v="1"/>
    <x v="0"/>
    <x v="51"/>
    <x v="267"/>
    <x v="2384"/>
    <x v="0"/>
    <x v="35"/>
    <x v="0"/>
  </r>
  <r>
    <x v="35"/>
    <x v="182"/>
    <x v="2"/>
    <x v="2"/>
    <x v="1"/>
    <x v="0"/>
    <x v="52"/>
    <x v="268"/>
    <x v="2385"/>
    <x v="0"/>
    <x v="35"/>
    <x v="0"/>
  </r>
  <r>
    <x v="35"/>
    <x v="183"/>
    <x v="2"/>
    <x v="2"/>
    <x v="1"/>
    <x v="0"/>
    <x v="53"/>
    <x v="269"/>
    <x v="2386"/>
    <x v="0"/>
    <x v="35"/>
    <x v="0"/>
  </r>
  <r>
    <x v="35"/>
    <x v="184"/>
    <x v="6"/>
    <x v="6"/>
    <x v="1"/>
    <x v="0"/>
    <x v="54"/>
    <x v="270"/>
    <x v="2387"/>
    <x v="0"/>
    <x v="35"/>
    <x v="0"/>
  </r>
  <r>
    <x v="35"/>
    <x v="174"/>
    <x v="6"/>
    <x v="6"/>
    <x v="1"/>
    <x v="0"/>
    <x v="44"/>
    <x v="260"/>
    <x v="2388"/>
    <x v="0"/>
    <x v="35"/>
    <x v="0"/>
  </r>
  <r>
    <x v="35"/>
    <x v="172"/>
    <x v="8"/>
    <x v="8"/>
    <x v="1"/>
    <x v="1"/>
    <x v="42"/>
    <x v="258"/>
    <x v="2389"/>
    <x v="0"/>
    <x v="35"/>
    <x v="0"/>
  </r>
  <r>
    <x v="35"/>
    <x v="180"/>
    <x v="10"/>
    <x v="10"/>
    <x v="1"/>
    <x v="1"/>
    <x v="50"/>
    <x v="266"/>
    <x v="56"/>
    <x v="0"/>
    <x v="35"/>
    <x v="0"/>
  </r>
  <r>
    <x v="35"/>
    <x v="181"/>
    <x v="11"/>
    <x v="11"/>
    <x v="1"/>
    <x v="1"/>
    <x v="51"/>
    <x v="267"/>
    <x v="2390"/>
    <x v="0"/>
    <x v="35"/>
    <x v="0"/>
  </r>
  <r>
    <x v="35"/>
    <x v="174"/>
    <x v="6"/>
    <x v="6"/>
    <x v="1"/>
    <x v="1"/>
    <x v="44"/>
    <x v="260"/>
    <x v="2391"/>
    <x v="0"/>
    <x v="35"/>
    <x v="0"/>
  </r>
  <r>
    <x v="77"/>
    <x v="171"/>
    <x v="7"/>
    <x v="7"/>
    <x v="1"/>
    <x v="0"/>
    <x v="41"/>
    <x v="257"/>
    <x v="2392"/>
    <x v="0"/>
    <x v="77"/>
    <x v="0"/>
  </r>
  <r>
    <x v="77"/>
    <x v="174"/>
    <x v="6"/>
    <x v="6"/>
    <x v="1"/>
    <x v="0"/>
    <x v="44"/>
    <x v="260"/>
    <x v="899"/>
    <x v="0"/>
    <x v="77"/>
    <x v="0"/>
  </r>
  <r>
    <x v="36"/>
    <x v="178"/>
    <x v="9"/>
    <x v="9"/>
    <x v="1"/>
    <x v="2"/>
    <x v="48"/>
    <x v="264"/>
    <x v="2393"/>
    <x v="0"/>
    <x v="36"/>
    <x v="0"/>
  </r>
  <r>
    <x v="36"/>
    <x v="182"/>
    <x v="2"/>
    <x v="2"/>
    <x v="1"/>
    <x v="2"/>
    <x v="52"/>
    <x v="268"/>
    <x v="2394"/>
    <x v="0"/>
    <x v="36"/>
    <x v="0"/>
  </r>
  <r>
    <x v="36"/>
    <x v="174"/>
    <x v="6"/>
    <x v="6"/>
    <x v="1"/>
    <x v="2"/>
    <x v="44"/>
    <x v="260"/>
    <x v="2395"/>
    <x v="0"/>
    <x v="36"/>
    <x v="0"/>
  </r>
  <r>
    <x v="36"/>
    <x v="179"/>
    <x v="7"/>
    <x v="7"/>
    <x v="1"/>
    <x v="0"/>
    <x v="49"/>
    <x v="265"/>
    <x v="2396"/>
    <x v="0"/>
    <x v="36"/>
    <x v="0"/>
  </r>
  <r>
    <x v="36"/>
    <x v="171"/>
    <x v="7"/>
    <x v="7"/>
    <x v="1"/>
    <x v="0"/>
    <x v="41"/>
    <x v="257"/>
    <x v="2397"/>
    <x v="0"/>
    <x v="36"/>
    <x v="0"/>
  </r>
  <r>
    <x v="36"/>
    <x v="172"/>
    <x v="8"/>
    <x v="8"/>
    <x v="1"/>
    <x v="0"/>
    <x v="42"/>
    <x v="258"/>
    <x v="2398"/>
    <x v="0"/>
    <x v="36"/>
    <x v="0"/>
  </r>
  <r>
    <x v="36"/>
    <x v="173"/>
    <x v="8"/>
    <x v="8"/>
    <x v="1"/>
    <x v="0"/>
    <x v="43"/>
    <x v="259"/>
    <x v="2399"/>
    <x v="0"/>
    <x v="36"/>
    <x v="0"/>
  </r>
  <r>
    <x v="36"/>
    <x v="175"/>
    <x v="9"/>
    <x v="9"/>
    <x v="1"/>
    <x v="0"/>
    <x v="45"/>
    <x v="261"/>
    <x v="2400"/>
    <x v="0"/>
    <x v="36"/>
    <x v="0"/>
  </r>
  <r>
    <x v="36"/>
    <x v="178"/>
    <x v="9"/>
    <x v="9"/>
    <x v="1"/>
    <x v="0"/>
    <x v="48"/>
    <x v="264"/>
    <x v="2401"/>
    <x v="0"/>
    <x v="36"/>
    <x v="0"/>
  </r>
  <r>
    <x v="36"/>
    <x v="180"/>
    <x v="10"/>
    <x v="10"/>
    <x v="1"/>
    <x v="0"/>
    <x v="50"/>
    <x v="266"/>
    <x v="2402"/>
    <x v="0"/>
    <x v="36"/>
    <x v="0"/>
  </r>
  <r>
    <x v="36"/>
    <x v="176"/>
    <x v="10"/>
    <x v="10"/>
    <x v="1"/>
    <x v="0"/>
    <x v="46"/>
    <x v="262"/>
    <x v="2403"/>
    <x v="0"/>
    <x v="36"/>
    <x v="0"/>
  </r>
  <r>
    <x v="36"/>
    <x v="177"/>
    <x v="11"/>
    <x v="11"/>
    <x v="1"/>
    <x v="0"/>
    <x v="47"/>
    <x v="263"/>
    <x v="2404"/>
    <x v="0"/>
    <x v="36"/>
    <x v="0"/>
  </r>
  <r>
    <x v="36"/>
    <x v="181"/>
    <x v="11"/>
    <x v="11"/>
    <x v="1"/>
    <x v="0"/>
    <x v="51"/>
    <x v="267"/>
    <x v="2405"/>
    <x v="0"/>
    <x v="36"/>
    <x v="0"/>
  </r>
  <r>
    <x v="36"/>
    <x v="182"/>
    <x v="2"/>
    <x v="2"/>
    <x v="1"/>
    <x v="0"/>
    <x v="52"/>
    <x v="268"/>
    <x v="2406"/>
    <x v="0"/>
    <x v="36"/>
    <x v="0"/>
  </r>
  <r>
    <x v="36"/>
    <x v="183"/>
    <x v="2"/>
    <x v="2"/>
    <x v="1"/>
    <x v="0"/>
    <x v="53"/>
    <x v="269"/>
    <x v="2407"/>
    <x v="0"/>
    <x v="36"/>
    <x v="0"/>
  </r>
  <r>
    <x v="36"/>
    <x v="184"/>
    <x v="6"/>
    <x v="6"/>
    <x v="1"/>
    <x v="0"/>
    <x v="54"/>
    <x v="270"/>
    <x v="2408"/>
    <x v="0"/>
    <x v="36"/>
    <x v="0"/>
  </r>
  <r>
    <x v="36"/>
    <x v="174"/>
    <x v="6"/>
    <x v="6"/>
    <x v="1"/>
    <x v="0"/>
    <x v="44"/>
    <x v="260"/>
    <x v="2409"/>
    <x v="0"/>
    <x v="36"/>
    <x v="0"/>
  </r>
  <r>
    <x v="36"/>
    <x v="171"/>
    <x v="7"/>
    <x v="7"/>
    <x v="1"/>
    <x v="1"/>
    <x v="41"/>
    <x v="257"/>
    <x v="2410"/>
    <x v="0"/>
    <x v="36"/>
    <x v="0"/>
  </r>
  <r>
    <x v="36"/>
    <x v="172"/>
    <x v="8"/>
    <x v="8"/>
    <x v="1"/>
    <x v="1"/>
    <x v="42"/>
    <x v="258"/>
    <x v="438"/>
    <x v="0"/>
    <x v="36"/>
    <x v="0"/>
  </r>
  <r>
    <x v="36"/>
    <x v="175"/>
    <x v="9"/>
    <x v="9"/>
    <x v="1"/>
    <x v="1"/>
    <x v="45"/>
    <x v="261"/>
    <x v="2411"/>
    <x v="0"/>
    <x v="36"/>
    <x v="0"/>
  </r>
  <r>
    <x v="36"/>
    <x v="178"/>
    <x v="9"/>
    <x v="9"/>
    <x v="1"/>
    <x v="1"/>
    <x v="48"/>
    <x v="264"/>
    <x v="2412"/>
    <x v="0"/>
    <x v="36"/>
    <x v="0"/>
  </r>
  <r>
    <x v="36"/>
    <x v="180"/>
    <x v="10"/>
    <x v="10"/>
    <x v="1"/>
    <x v="1"/>
    <x v="50"/>
    <x v="266"/>
    <x v="2413"/>
    <x v="0"/>
    <x v="36"/>
    <x v="0"/>
  </r>
  <r>
    <x v="36"/>
    <x v="177"/>
    <x v="11"/>
    <x v="11"/>
    <x v="1"/>
    <x v="1"/>
    <x v="47"/>
    <x v="263"/>
    <x v="2414"/>
    <x v="0"/>
    <x v="36"/>
    <x v="0"/>
  </r>
  <r>
    <x v="36"/>
    <x v="181"/>
    <x v="11"/>
    <x v="11"/>
    <x v="1"/>
    <x v="1"/>
    <x v="51"/>
    <x v="267"/>
    <x v="2415"/>
    <x v="0"/>
    <x v="36"/>
    <x v="0"/>
  </r>
  <r>
    <x v="36"/>
    <x v="183"/>
    <x v="2"/>
    <x v="2"/>
    <x v="1"/>
    <x v="1"/>
    <x v="53"/>
    <x v="269"/>
    <x v="2"/>
    <x v="0"/>
    <x v="36"/>
    <x v="0"/>
  </r>
  <r>
    <x v="36"/>
    <x v="184"/>
    <x v="6"/>
    <x v="6"/>
    <x v="1"/>
    <x v="1"/>
    <x v="54"/>
    <x v="270"/>
    <x v="2416"/>
    <x v="0"/>
    <x v="36"/>
    <x v="0"/>
  </r>
  <r>
    <x v="36"/>
    <x v="174"/>
    <x v="6"/>
    <x v="6"/>
    <x v="1"/>
    <x v="1"/>
    <x v="44"/>
    <x v="260"/>
    <x v="2417"/>
    <x v="0"/>
    <x v="36"/>
    <x v="0"/>
  </r>
  <r>
    <x v="37"/>
    <x v="174"/>
    <x v="6"/>
    <x v="6"/>
    <x v="1"/>
    <x v="2"/>
    <x v="44"/>
    <x v="260"/>
    <x v="2418"/>
    <x v="0"/>
    <x v="37"/>
    <x v="0"/>
  </r>
  <r>
    <x v="37"/>
    <x v="171"/>
    <x v="7"/>
    <x v="7"/>
    <x v="1"/>
    <x v="0"/>
    <x v="41"/>
    <x v="257"/>
    <x v="248"/>
    <x v="0"/>
    <x v="37"/>
    <x v="0"/>
  </r>
  <r>
    <x v="39"/>
    <x v="179"/>
    <x v="7"/>
    <x v="7"/>
    <x v="1"/>
    <x v="2"/>
    <x v="49"/>
    <x v="265"/>
    <x v="2419"/>
    <x v="0"/>
    <x v="39"/>
    <x v="0"/>
  </r>
  <r>
    <x v="39"/>
    <x v="179"/>
    <x v="7"/>
    <x v="7"/>
    <x v="1"/>
    <x v="0"/>
    <x v="49"/>
    <x v="265"/>
    <x v="2420"/>
    <x v="0"/>
    <x v="39"/>
    <x v="0"/>
  </r>
  <r>
    <x v="39"/>
    <x v="171"/>
    <x v="7"/>
    <x v="7"/>
    <x v="1"/>
    <x v="0"/>
    <x v="41"/>
    <x v="257"/>
    <x v="2421"/>
    <x v="0"/>
    <x v="39"/>
    <x v="0"/>
  </r>
  <r>
    <x v="39"/>
    <x v="172"/>
    <x v="8"/>
    <x v="8"/>
    <x v="1"/>
    <x v="0"/>
    <x v="42"/>
    <x v="258"/>
    <x v="2422"/>
    <x v="0"/>
    <x v="39"/>
    <x v="0"/>
  </r>
  <r>
    <x v="39"/>
    <x v="175"/>
    <x v="9"/>
    <x v="9"/>
    <x v="1"/>
    <x v="0"/>
    <x v="45"/>
    <x v="261"/>
    <x v="2423"/>
    <x v="0"/>
    <x v="39"/>
    <x v="0"/>
  </r>
  <r>
    <x v="39"/>
    <x v="178"/>
    <x v="9"/>
    <x v="9"/>
    <x v="1"/>
    <x v="0"/>
    <x v="48"/>
    <x v="264"/>
    <x v="2424"/>
    <x v="0"/>
    <x v="39"/>
    <x v="0"/>
  </r>
  <r>
    <x v="39"/>
    <x v="180"/>
    <x v="10"/>
    <x v="10"/>
    <x v="1"/>
    <x v="0"/>
    <x v="50"/>
    <x v="266"/>
    <x v="2425"/>
    <x v="0"/>
    <x v="39"/>
    <x v="0"/>
  </r>
  <r>
    <x v="39"/>
    <x v="176"/>
    <x v="10"/>
    <x v="10"/>
    <x v="1"/>
    <x v="0"/>
    <x v="46"/>
    <x v="262"/>
    <x v="2426"/>
    <x v="0"/>
    <x v="39"/>
    <x v="0"/>
  </r>
  <r>
    <x v="39"/>
    <x v="177"/>
    <x v="11"/>
    <x v="11"/>
    <x v="1"/>
    <x v="0"/>
    <x v="47"/>
    <x v="263"/>
    <x v="2427"/>
    <x v="0"/>
    <x v="39"/>
    <x v="0"/>
  </r>
  <r>
    <x v="39"/>
    <x v="181"/>
    <x v="11"/>
    <x v="11"/>
    <x v="1"/>
    <x v="0"/>
    <x v="51"/>
    <x v="267"/>
    <x v="2428"/>
    <x v="0"/>
    <x v="39"/>
    <x v="0"/>
  </r>
  <r>
    <x v="39"/>
    <x v="182"/>
    <x v="2"/>
    <x v="2"/>
    <x v="1"/>
    <x v="0"/>
    <x v="52"/>
    <x v="268"/>
    <x v="2429"/>
    <x v="0"/>
    <x v="39"/>
    <x v="0"/>
  </r>
  <r>
    <x v="39"/>
    <x v="183"/>
    <x v="2"/>
    <x v="2"/>
    <x v="1"/>
    <x v="0"/>
    <x v="53"/>
    <x v="269"/>
    <x v="2430"/>
    <x v="0"/>
    <x v="39"/>
    <x v="0"/>
  </r>
  <r>
    <x v="39"/>
    <x v="184"/>
    <x v="6"/>
    <x v="6"/>
    <x v="1"/>
    <x v="0"/>
    <x v="54"/>
    <x v="270"/>
    <x v="2431"/>
    <x v="0"/>
    <x v="39"/>
    <x v="0"/>
  </r>
  <r>
    <x v="39"/>
    <x v="174"/>
    <x v="6"/>
    <x v="6"/>
    <x v="1"/>
    <x v="0"/>
    <x v="44"/>
    <x v="260"/>
    <x v="2432"/>
    <x v="0"/>
    <x v="39"/>
    <x v="0"/>
  </r>
  <r>
    <x v="39"/>
    <x v="179"/>
    <x v="7"/>
    <x v="7"/>
    <x v="1"/>
    <x v="1"/>
    <x v="49"/>
    <x v="265"/>
    <x v="2433"/>
    <x v="0"/>
    <x v="39"/>
    <x v="0"/>
  </r>
  <r>
    <x v="39"/>
    <x v="173"/>
    <x v="8"/>
    <x v="8"/>
    <x v="1"/>
    <x v="1"/>
    <x v="43"/>
    <x v="259"/>
    <x v="1079"/>
    <x v="0"/>
    <x v="39"/>
    <x v="0"/>
  </r>
  <r>
    <x v="39"/>
    <x v="181"/>
    <x v="11"/>
    <x v="11"/>
    <x v="1"/>
    <x v="1"/>
    <x v="51"/>
    <x v="267"/>
    <x v="2434"/>
    <x v="0"/>
    <x v="39"/>
    <x v="0"/>
  </r>
  <r>
    <x v="39"/>
    <x v="184"/>
    <x v="6"/>
    <x v="6"/>
    <x v="1"/>
    <x v="1"/>
    <x v="54"/>
    <x v="270"/>
    <x v="1757"/>
    <x v="0"/>
    <x v="39"/>
    <x v="0"/>
  </r>
  <r>
    <x v="40"/>
    <x v="171"/>
    <x v="7"/>
    <x v="7"/>
    <x v="1"/>
    <x v="2"/>
    <x v="41"/>
    <x v="257"/>
    <x v="2435"/>
    <x v="0"/>
    <x v="40"/>
    <x v="0"/>
  </r>
  <r>
    <x v="40"/>
    <x v="175"/>
    <x v="9"/>
    <x v="9"/>
    <x v="1"/>
    <x v="2"/>
    <x v="45"/>
    <x v="261"/>
    <x v="2436"/>
    <x v="0"/>
    <x v="40"/>
    <x v="0"/>
  </r>
  <r>
    <x v="40"/>
    <x v="177"/>
    <x v="11"/>
    <x v="11"/>
    <x v="1"/>
    <x v="2"/>
    <x v="47"/>
    <x v="263"/>
    <x v="2437"/>
    <x v="0"/>
    <x v="40"/>
    <x v="0"/>
  </r>
  <r>
    <x v="40"/>
    <x v="179"/>
    <x v="7"/>
    <x v="7"/>
    <x v="1"/>
    <x v="0"/>
    <x v="49"/>
    <x v="265"/>
    <x v="2438"/>
    <x v="0"/>
    <x v="40"/>
    <x v="0"/>
  </r>
  <r>
    <x v="40"/>
    <x v="171"/>
    <x v="7"/>
    <x v="7"/>
    <x v="1"/>
    <x v="0"/>
    <x v="41"/>
    <x v="257"/>
    <x v="2439"/>
    <x v="0"/>
    <x v="40"/>
    <x v="0"/>
  </r>
  <r>
    <x v="40"/>
    <x v="172"/>
    <x v="8"/>
    <x v="8"/>
    <x v="1"/>
    <x v="0"/>
    <x v="42"/>
    <x v="258"/>
    <x v="2440"/>
    <x v="0"/>
    <x v="40"/>
    <x v="0"/>
  </r>
  <r>
    <x v="40"/>
    <x v="173"/>
    <x v="8"/>
    <x v="8"/>
    <x v="1"/>
    <x v="0"/>
    <x v="43"/>
    <x v="259"/>
    <x v="2441"/>
    <x v="0"/>
    <x v="40"/>
    <x v="0"/>
  </r>
  <r>
    <x v="40"/>
    <x v="175"/>
    <x v="9"/>
    <x v="9"/>
    <x v="1"/>
    <x v="0"/>
    <x v="45"/>
    <x v="261"/>
    <x v="2442"/>
    <x v="0"/>
    <x v="40"/>
    <x v="0"/>
  </r>
  <r>
    <x v="40"/>
    <x v="178"/>
    <x v="9"/>
    <x v="9"/>
    <x v="1"/>
    <x v="0"/>
    <x v="48"/>
    <x v="264"/>
    <x v="2443"/>
    <x v="0"/>
    <x v="40"/>
    <x v="0"/>
  </r>
  <r>
    <x v="40"/>
    <x v="180"/>
    <x v="10"/>
    <x v="10"/>
    <x v="1"/>
    <x v="0"/>
    <x v="50"/>
    <x v="266"/>
    <x v="2444"/>
    <x v="0"/>
    <x v="40"/>
    <x v="0"/>
  </r>
  <r>
    <x v="40"/>
    <x v="176"/>
    <x v="10"/>
    <x v="10"/>
    <x v="1"/>
    <x v="0"/>
    <x v="46"/>
    <x v="262"/>
    <x v="2445"/>
    <x v="0"/>
    <x v="40"/>
    <x v="0"/>
  </r>
  <r>
    <x v="40"/>
    <x v="177"/>
    <x v="11"/>
    <x v="11"/>
    <x v="1"/>
    <x v="0"/>
    <x v="47"/>
    <x v="263"/>
    <x v="2446"/>
    <x v="0"/>
    <x v="40"/>
    <x v="0"/>
  </r>
  <r>
    <x v="40"/>
    <x v="181"/>
    <x v="11"/>
    <x v="11"/>
    <x v="1"/>
    <x v="0"/>
    <x v="51"/>
    <x v="267"/>
    <x v="2447"/>
    <x v="0"/>
    <x v="40"/>
    <x v="0"/>
  </r>
  <r>
    <x v="40"/>
    <x v="182"/>
    <x v="2"/>
    <x v="2"/>
    <x v="1"/>
    <x v="0"/>
    <x v="52"/>
    <x v="268"/>
    <x v="2448"/>
    <x v="0"/>
    <x v="40"/>
    <x v="0"/>
  </r>
  <r>
    <x v="40"/>
    <x v="183"/>
    <x v="2"/>
    <x v="2"/>
    <x v="1"/>
    <x v="0"/>
    <x v="53"/>
    <x v="269"/>
    <x v="2449"/>
    <x v="0"/>
    <x v="40"/>
    <x v="0"/>
  </r>
  <r>
    <x v="40"/>
    <x v="184"/>
    <x v="6"/>
    <x v="6"/>
    <x v="1"/>
    <x v="0"/>
    <x v="54"/>
    <x v="270"/>
    <x v="2450"/>
    <x v="0"/>
    <x v="40"/>
    <x v="0"/>
  </r>
  <r>
    <x v="40"/>
    <x v="174"/>
    <x v="6"/>
    <x v="6"/>
    <x v="1"/>
    <x v="0"/>
    <x v="44"/>
    <x v="260"/>
    <x v="2451"/>
    <x v="0"/>
    <x v="40"/>
    <x v="0"/>
  </r>
  <r>
    <x v="40"/>
    <x v="173"/>
    <x v="8"/>
    <x v="8"/>
    <x v="1"/>
    <x v="1"/>
    <x v="43"/>
    <x v="259"/>
    <x v="2452"/>
    <x v="0"/>
    <x v="40"/>
    <x v="0"/>
  </r>
  <r>
    <x v="40"/>
    <x v="175"/>
    <x v="9"/>
    <x v="9"/>
    <x v="1"/>
    <x v="1"/>
    <x v="45"/>
    <x v="261"/>
    <x v="2453"/>
    <x v="0"/>
    <x v="40"/>
    <x v="0"/>
  </r>
  <r>
    <x v="40"/>
    <x v="178"/>
    <x v="9"/>
    <x v="9"/>
    <x v="1"/>
    <x v="1"/>
    <x v="48"/>
    <x v="264"/>
    <x v="2454"/>
    <x v="0"/>
    <x v="40"/>
    <x v="0"/>
  </r>
  <r>
    <x v="40"/>
    <x v="180"/>
    <x v="10"/>
    <x v="10"/>
    <x v="1"/>
    <x v="1"/>
    <x v="50"/>
    <x v="266"/>
    <x v="2455"/>
    <x v="0"/>
    <x v="40"/>
    <x v="0"/>
  </r>
  <r>
    <x v="40"/>
    <x v="176"/>
    <x v="10"/>
    <x v="10"/>
    <x v="1"/>
    <x v="1"/>
    <x v="46"/>
    <x v="262"/>
    <x v="2456"/>
    <x v="0"/>
    <x v="40"/>
    <x v="0"/>
  </r>
  <r>
    <x v="40"/>
    <x v="177"/>
    <x v="11"/>
    <x v="11"/>
    <x v="1"/>
    <x v="1"/>
    <x v="47"/>
    <x v="263"/>
    <x v="2457"/>
    <x v="0"/>
    <x v="40"/>
    <x v="0"/>
  </r>
  <r>
    <x v="40"/>
    <x v="181"/>
    <x v="11"/>
    <x v="11"/>
    <x v="1"/>
    <x v="1"/>
    <x v="51"/>
    <x v="267"/>
    <x v="5"/>
    <x v="0"/>
    <x v="40"/>
    <x v="0"/>
  </r>
  <r>
    <x v="40"/>
    <x v="182"/>
    <x v="2"/>
    <x v="2"/>
    <x v="1"/>
    <x v="1"/>
    <x v="52"/>
    <x v="268"/>
    <x v="2458"/>
    <x v="0"/>
    <x v="40"/>
    <x v="0"/>
  </r>
  <r>
    <x v="40"/>
    <x v="183"/>
    <x v="2"/>
    <x v="2"/>
    <x v="1"/>
    <x v="1"/>
    <x v="53"/>
    <x v="269"/>
    <x v="2459"/>
    <x v="0"/>
    <x v="40"/>
    <x v="0"/>
  </r>
  <r>
    <x v="40"/>
    <x v="184"/>
    <x v="6"/>
    <x v="6"/>
    <x v="1"/>
    <x v="1"/>
    <x v="54"/>
    <x v="270"/>
    <x v="2460"/>
    <x v="0"/>
    <x v="40"/>
    <x v="0"/>
  </r>
  <r>
    <x v="40"/>
    <x v="174"/>
    <x v="6"/>
    <x v="6"/>
    <x v="1"/>
    <x v="1"/>
    <x v="44"/>
    <x v="260"/>
    <x v="2461"/>
    <x v="0"/>
    <x v="40"/>
    <x v="0"/>
  </r>
  <r>
    <x v="41"/>
    <x v="171"/>
    <x v="7"/>
    <x v="7"/>
    <x v="1"/>
    <x v="0"/>
    <x v="41"/>
    <x v="257"/>
    <x v="2462"/>
    <x v="0"/>
    <x v="41"/>
    <x v="0"/>
  </r>
  <r>
    <x v="43"/>
    <x v="171"/>
    <x v="7"/>
    <x v="7"/>
    <x v="1"/>
    <x v="0"/>
    <x v="41"/>
    <x v="257"/>
    <x v="879"/>
    <x v="0"/>
    <x v="43"/>
    <x v="0"/>
  </r>
  <r>
    <x v="43"/>
    <x v="180"/>
    <x v="10"/>
    <x v="10"/>
    <x v="1"/>
    <x v="0"/>
    <x v="50"/>
    <x v="266"/>
    <x v="2463"/>
    <x v="0"/>
    <x v="43"/>
    <x v="0"/>
  </r>
  <r>
    <x v="43"/>
    <x v="176"/>
    <x v="10"/>
    <x v="10"/>
    <x v="1"/>
    <x v="0"/>
    <x v="46"/>
    <x v="262"/>
    <x v="2464"/>
    <x v="0"/>
    <x v="43"/>
    <x v="0"/>
  </r>
  <r>
    <x v="43"/>
    <x v="177"/>
    <x v="11"/>
    <x v="11"/>
    <x v="1"/>
    <x v="0"/>
    <x v="47"/>
    <x v="263"/>
    <x v="2465"/>
    <x v="0"/>
    <x v="43"/>
    <x v="0"/>
  </r>
  <r>
    <x v="43"/>
    <x v="182"/>
    <x v="2"/>
    <x v="2"/>
    <x v="1"/>
    <x v="0"/>
    <x v="52"/>
    <x v="268"/>
    <x v="2466"/>
    <x v="0"/>
    <x v="43"/>
    <x v="0"/>
  </r>
  <r>
    <x v="44"/>
    <x v="184"/>
    <x v="6"/>
    <x v="6"/>
    <x v="1"/>
    <x v="1"/>
    <x v="54"/>
    <x v="270"/>
    <x v="287"/>
    <x v="0"/>
    <x v="44"/>
    <x v="0"/>
  </r>
  <r>
    <x v="45"/>
    <x v="171"/>
    <x v="7"/>
    <x v="7"/>
    <x v="1"/>
    <x v="0"/>
    <x v="41"/>
    <x v="257"/>
    <x v="676"/>
    <x v="0"/>
    <x v="45"/>
    <x v="0"/>
  </r>
  <r>
    <x v="45"/>
    <x v="173"/>
    <x v="8"/>
    <x v="8"/>
    <x v="1"/>
    <x v="0"/>
    <x v="43"/>
    <x v="259"/>
    <x v="2467"/>
    <x v="0"/>
    <x v="45"/>
    <x v="0"/>
  </r>
  <r>
    <x v="45"/>
    <x v="178"/>
    <x v="9"/>
    <x v="9"/>
    <x v="1"/>
    <x v="0"/>
    <x v="48"/>
    <x v="264"/>
    <x v="2468"/>
    <x v="0"/>
    <x v="45"/>
    <x v="0"/>
  </r>
  <r>
    <x v="45"/>
    <x v="180"/>
    <x v="10"/>
    <x v="10"/>
    <x v="1"/>
    <x v="0"/>
    <x v="50"/>
    <x v="266"/>
    <x v="2469"/>
    <x v="0"/>
    <x v="45"/>
    <x v="0"/>
  </r>
  <r>
    <x v="45"/>
    <x v="172"/>
    <x v="8"/>
    <x v="8"/>
    <x v="1"/>
    <x v="1"/>
    <x v="42"/>
    <x v="258"/>
    <x v="2470"/>
    <x v="0"/>
    <x v="45"/>
    <x v="0"/>
  </r>
  <r>
    <x v="45"/>
    <x v="175"/>
    <x v="9"/>
    <x v="9"/>
    <x v="1"/>
    <x v="1"/>
    <x v="45"/>
    <x v="261"/>
    <x v="1505"/>
    <x v="0"/>
    <x v="45"/>
    <x v="0"/>
  </r>
  <r>
    <x v="45"/>
    <x v="180"/>
    <x v="10"/>
    <x v="10"/>
    <x v="1"/>
    <x v="1"/>
    <x v="50"/>
    <x v="266"/>
    <x v="2161"/>
    <x v="0"/>
    <x v="45"/>
    <x v="0"/>
  </r>
  <r>
    <x v="45"/>
    <x v="176"/>
    <x v="10"/>
    <x v="10"/>
    <x v="1"/>
    <x v="1"/>
    <x v="46"/>
    <x v="262"/>
    <x v="2471"/>
    <x v="0"/>
    <x v="45"/>
    <x v="0"/>
  </r>
  <r>
    <x v="45"/>
    <x v="183"/>
    <x v="2"/>
    <x v="2"/>
    <x v="1"/>
    <x v="1"/>
    <x v="53"/>
    <x v="269"/>
    <x v="2472"/>
    <x v="0"/>
    <x v="45"/>
    <x v="0"/>
  </r>
  <r>
    <x v="46"/>
    <x v="180"/>
    <x v="10"/>
    <x v="10"/>
    <x v="1"/>
    <x v="0"/>
    <x v="50"/>
    <x v="266"/>
    <x v="2473"/>
    <x v="0"/>
    <x v="46"/>
    <x v="0"/>
  </r>
  <r>
    <x v="46"/>
    <x v="176"/>
    <x v="10"/>
    <x v="10"/>
    <x v="1"/>
    <x v="0"/>
    <x v="46"/>
    <x v="262"/>
    <x v="1980"/>
    <x v="0"/>
    <x v="46"/>
    <x v="0"/>
  </r>
  <r>
    <x v="46"/>
    <x v="172"/>
    <x v="8"/>
    <x v="8"/>
    <x v="1"/>
    <x v="1"/>
    <x v="42"/>
    <x v="258"/>
    <x v="2474"/>
    <x v="0"/>
    <x v="46"/>
    <x v="0"/>
  </r>
  <r>
    <x v="46"/>
    <x v="173"/>
    <x v="8"/>
    <x v="8"/>
    <x v="1"/>
    <x v="1"/>
    <x v="43"/>
    <x v="259"/>
    <x v="384"/>
    <x v="0"/>
    <x v="46"/>
    <x v="0"/>
  </r>
  <r>
    <x v="47"/>
    <x v="175"/>
    <x v="9"/>
    <x v="9"/>
    <x v="1"/>
    <x v="2"/>
    <x v="45"/>
    <x v="261"/>
    <x v="2475"/>
    <x v="0"/>
    <x v="47"/>
    <x v="0"/>
  </r>
  <r>
    <x v="47"/>
    <x v="178"/>
    <x v="9"/>
    <x v="9"/>
    <x v="1"/>
    <x v="2"/>
    <x v="48"/>
    <x v="264"/>
    <x v="2476"/>
    <x v="0"/>
    <x v="47"/>
    <x v="0"/>
  </r>
  <r>
    <x v="47"/>
    <x v="180"/>
    <x v="10"/>
    <x v="10"/>
    <x v="1"/>
    <x v="2"/>
    <x v="50"/>
    <x v="266"/>
    <x v="2477"/>
    <x v="0"/>
    <x v="47"/>
    <x v="0"/>
  </r>
  <r>
    <x v="47"/>
    <x v="176"/>
    <x v="10"/>
    <x v="10"/>
    <x v="1"/>
    <x v="2"/>
    <x v="46"/>
    <x v="262"/>
    <x v="2478"/>
    <x v="0"/>
    <x v="47"/>
    <x v="0"/>
  </r>
  <r>
    <x v="47"/>
    <x v="177"/>
    <x v="11"/>
    <x v="11"/>
    <x v="1"/>
    <x v="2"/>
    <x v="47"/>
    <x v="263"/>
    <x v="2479"/>
    <x v="0"/>
    <x v="47"/>
    <x v="0"/>
  </r>
  <r>
    <x v="47"/>
    <x v="183"/>
    <x v="2"/>
    <x v="2"/>
    <x v="1"/>
    <x v="2"/>
    <x v="53"/>
    <x v="269"/>
    <x v="2480"/>
    <x v="0"/>
    <x v="47"/>
    <x v="0"/>
  </r>
  <r>
    <x v="47"/>
    <x v="184"/>
    <x v="6"/>
    <x v="6"/>
    <x v="1"/>
    <x v="2"/>
    <x v="54"/>
    <x v="270"/>
    <x v="2481"/>
    <x v="0"/>
    <x v="47"/>
    <x v="0"/>
  </r>
  <r>
    <x v="47"/>
    <x v="174"/>
    <x v="6"/>
    <x v="6"/>
    <x v="1"/>
    <x v="2"/>
    <x v="44"/>
    <x v="260"/>
    <x v="2474"/>
    <x v="0"/>
    <x v="47"/>
    <x v="0"/>
  </r>
  <r>
    <x v="47"/>
    <x v="179"/>
    <x v="7"/>
    <x v="7"/>
    <x v="1"/>
    <x v="0"/>
    <x v="49"/>
    <x v="265"/>
    <x v="2482"/>
    <x v="0"/>
    <x v="47"/>
    <x v="0"/>
  </r>
  <r>
    <x v="47"/>
    <x v="171"/>
    <x v="7"/>
    <x v="7"/>
    <x v="1"/>
    <x v="0"/>
    <x v="41"/>
    <x v="257"/>
    <x v="2483"/>
    <x v="0"/>
    <x v="47"/>
    <x v="0"/>
  </r>
  <r>
    <x v="47"/>
    <x v="172"/>
    <x v="8"/>
    <x v="8"/>
    <x v="1"/>
    <x v="0"/>
    <x v="42"/>
    <x v="258"/>
    <x v="2484"/>
    <x v="0"/>
    <x v="47"/>
    <x v="0"/>
  </r>
  <r>
    <x v="47"/>
    <x v="173"/>
    <x v="8"/>
    <x v="8"/>
    <x v="1"/>
    <x v="0"/>
    <x v="43"/>
    <x v="259"/>
    <x v="2485"/>
    <x v="0"/>
    <x v="47"/>
    <x v="0"/>
  </r>
  <r>
    <x v="47"/>
    <x v="175"/>
    <x v="9"/>
    <x v="9"/>
    <x v="1"/>
    <x v="0"/>
    <x v="45"/>
    <x v="261"/>
    <x v="2486"/>
    <x v="0"/>
    <x v="47"/>
    <x v="0"/>
  </r>
  <r>
    <x v="47"/>
    <x v="178"/>
    <x v="9"/>
    <x v="9"/>
    <x v="1"/>
    <x v="0"/>
    <x v="48"/>
    <x v="264"/>
    <x v="2487"/>
    <x v="0"/>
    <x v="47"/>
    <x v="0"/>
  </r>
  <r>
    <x v="47"/>
    <x v="180"/>
    <x v="10"/>
    <x v="10"/>
    <x v="1"/>
    <x v="0"/>
    <x v="50"/>
    <x v="266"/>
    <x v="2488"/>
    <x v="0"/>
    <x v="47"/>
    <x v="0"/>
  </r>
  <r>
    <x v="47"/>
    <x v="176"/>
    <x v="10"/>
    <x v="10"/>
    <x v="1"/>
    <x v="0"/>
    <x v="46"/>
    <x v="262"/>
    <x v="2489"/>
    <x v="0"/>
    <x v="47"/>
    <x v="0"/>
  </r>
  <r>
    <x v="47"/>
    <x v="177"/>
    <x v="11"/>
    <x v="11"/>
    <x v="1"/>
    <x v="0"/>
    <x v="47"/>
    <x v="263"/>
    <x v="2490"/>
    <x v="0"/>
    <x v="47"/>
    <x v="0"/>
  </r>
  <r>
    <x v="47"/>
    <x v="181"/>
    <x v="11"/>
    <x v="11"/>
    <x v="1"/>
    <x v="0"/>
    <x v="51"/>
    <x v="267"/>
    <x v="2491"/>
    <x v="0"/>
    <x v="47"/>
    <x v="0"/>
  </r>
  <r>
    <x v="47"/>
    <x v="182"/>
    <x v="2"/>
    <x v="2"/>
    <x v="1"/>
    <x v="0"/>
    <x v="52"/>
    <x v="268"/>
    <x v="2492"/>
    <x v="0"/>
    <x v="47"/>
    <x v="0"/>
  </r>
  <r>
    <x v="47"/>
    <x v="183"/>
    <x v="2"/>
    <x v="2"/>
    <x v="1"/>
    <x v="0"/>
    <x v="53"/>
    <x v="269"/>
    <x v="2493"/>
    <x v="0"/>
    <x v="47"/>
    <x v="0"/>
  </r>
  <r>
    <x v="47"/>
    <x v="184"/>
    <x v="6"/>
    <x v="6"/>
    <x v="1"/>
    <x v="0"/>
    <x v="54"/>
    <x v="270"/>
    <x v="2494"/>
    <x v="0"/>
    <x v="47"/>
    <x v="0"/>
  </r>
  <r>
    <x v="47"/>
    <x v="174"/>
    <x v="6"/>
    <x v="6"/>
    <x v="1"/>
    <x v="0"/>
    <x v="44"/>
    <x v="260"/>
    <x v="2495"/>
    <x v="0"/>
    <x v="47"/>
    <x v="0"/>
  </r>
  <r>
    <x v="47"/>
    <x v="171"/>
    <x v="7"/>
    <x v="7"/>
    <x v="1"/>
    <x v="1"/>
    <x v="41"/>
    <x v="257"/>
    <x v="2496"/>
    <x v="0"/>
    <x v="47"/>
    <x v="0"/>
  </r>
  <r>
    <x v="47"/>
    <x v="172"/>
    <x v="8"/>
    <x v="8"/>
    <x v="1"/>
    <x v="1"/>
    <x v="42"/>
    <x v="258"/>
    <x v="2497"/>
    <x v="0"/>
    <x v="47"/>
    <x v="0"/>
  </r>
  <r>
    <x v="47"/>
    <x v="173"/>
    <x v="8"/>
    <x v="8"/>
    <x v="1"/>
    <x v="1"/>
    <x v="43"/>
    <x v="259"/>
    <x v="2498"/>
    <x v="0"/>
    <x v="47"/>
    <x v="0"/>
  </r>
  <r>
    <x v="47"/>
    <x v="175"/>
    <x v="9"/>
    <x v="9"/>
    <x v="1"/>
    <x v="1"/>
    <x v="45"/>
    <x v="261"/>
    <x v="2499"/>
    <x v="0"/>
    <x v="47"/>
    <x v="0"/>
  </r>
  <r>
    <x v="47"/>
    <x v="178"/>
    <x v="9"/>
    <x v="9"/>
    <x v="1"/>
    <x v="1"/>
    <x v="48"/>
    <x v="264"/>
    <x v="2500"/>
    <x v="0"/>
    <x v="47"/>
    <x v="0"/>
  </r>
  <r>
    <x v="47"/>
    <x v="180"/>
    <x v="10"/>
    <x v="10"/>
    <x v="1"/>
    <x v="1"/>
    <x v="50"/>
    <x v="266"/>
    <x v="2501"/>
    <x v="0"/>
    <x v="47"/>
    <x v="0"/>
  </r>
  <r>
    <x v="47"/>
    <x v="176"/>
    <x v="10"/>
    <x v="10"/>
    <x v="1"/>
    <x v="1"/>
    <x v="46"/>
    <x v="262"/>
    <x v="2502"/>
    <x v="0"/>
    <x v="47"/>
    <x v="0"/>
  </r>
  <r>
    <x v="47"/>
    <x v="177"/>
    <x v="11"/>
    <x v="11"/>
    <x v="1"/>
    <x v="1"/>
    <x v="47"/>
    <x v="263"/>
    <x v="2503"/>
    <x v="0"/>
    <x v="47"/>
    <x v="0"/>
  </r>
  <r>
    <x v="47"/>
    <x v="181"/>
    <x v="11"/>
    <x v="11"/>
    <x v="1"/>
    <x v="1"/>
    <x v="51"/>
    <x v="267"/>
    <x v="2504"/>
    <x v="0"/>
    <x v="47"/>
    <x v="0"/>
  </r>
  <r>
    <x v="47"/>
    <x v="182"/>
    <x v="2"/>
    <x v="2"/>
    <x v="1"/>
    <x v="1"/>
    <x v="52"/>
    <x v="268"/>
    <x v="2505"/>
    <x v="0"/>
    <x v="47"/>
    <x v="0"/>
  </r>
  <r>
    <x v="47"/>
    <x v="183"/>
    <x v="2"/>
    <x v="2"/>
    <x v="1"/>
    <x v="1"/>
    <x v="53"/>
    <x v="269"/>
    <x v="2506"/>
    <x v="0"/>
    <x v="47"/>
    <x v="0"/>
  </r>
  <r>
    <x v="47"/>
    <x v="184"/>
    <x v="6"/>
    <x v="6"/>
    <x v="1"/>
    <x v="1"/>
    <x v="54"/>
    <x v="270"/>
    <x v="2507"/>
    <x v="0"/>
    <x v="47"/>
    <x v="0"/>
  </r>
  <r>
    <x v="47"/>
    <x v="174"/>
    <x v="6"/>
    <x v="6"/>
    <x v="1"/>
    <x v="1"/>
    <x v="44"/>
    <x v="260"/>
    <x v="2508"/>
    <x v="0"/>
    <x v="47"/>
    <x v="0"/>
  </r>
  <r>
    <x v="48"/>
    <x v="171"/>
    <x v="7"/>
    <x v="7"/>
    <x v="1"/>
    <x v="0"/>
    <x v="41"/>
    <x v="257"/>
    <x v="2509"/>
    <x v="0"/>
    <x v="48"/>
    <x v="0"/>
  </r>
  <r>
    <x v="48"/>
    <x v="178"/>
    <x v="9"/>
    <x v="9"/>
    <x v="1"/>
    <x v="1"/>
    <x v="48"/>
    <x v="264"/>
    <x v="2510"/>
    <x v="0"/>
    <x v="48"/>
    <x v="0"/>
  </r>
  <r>
    <x v="48"/>
    <x v="181"/>
    <x v="11"/>
    <x v="11"/>
    <x v="1"/>
    <x v="1"/>
    <x v="51"/>
    <x v="267"/>
    <x v="2511"/>
    <x v="0"/>
    <x v="48"/>
    <x v="0"/>
  </r>
  <r>
    <x v="49"/>
    <x v="175"/>
    <x v="9"/>
    <x v="9"/>
    <x v="1"/>
    <x v="0"/>
    <x v="45"/>
    <x v="261"/>
    <x v="2123"/>
    <x v="0"/>
    <x v="49"/>
    <x v="0"/>
  </r>
  <r>
    <x v="49"/>
    <x v="180"/>
    <x v="10"/>
    <x v="10"/>
    <x v="1"/>
    <x v="0"/>
    <x v="50"/>
    <x v="266"/>
    <x v="361"/>
    <x v="0"/>
    <x v="49"/>
    <x v="0"/>
  </r>
  <r>
    <x v="49"/>
    <x v="176"/>
    <x v="10"/>
    <x v="10"/>
    <x v="1"/>
    <x v="0"/>
    <x v="46"/>
    <x v="262"/>
    <x v="2512"/>
    <x v="0"/>
    <x v="49"/>
    <x v="0"/>
  </r>
  <r>
    <x v="49"/>
    <x v="177"/>
    <x v="11"/>
    <x v="11"/>
    <x v="1"/>
    <x v="1"/>
    <x v="47"/>
    <x v="263"/>
    <x v="2513"/>
    <x v="0"/>
    <x v="49"/>
    <x v="0"/>
  </r>
  <r>
    <x v="50"/>
    <x v="179"/>
    <x v="7"/>
    <x v="7"/>
    <x v="1"/>
    <x v="0"/>
    <x v="49"/>
    <x v="265"/>
    <x v="2514"/>
    <x v="0"/>
    <x v="50"/>
    <x v="0"/>
  </r>
  <r>
    <x v="50"/>
    <x v="171"/>
    <x v="7"/>
    <x v="7"/>
    <x v="1"/>
    <x v="0"/>
    <x v="41"/>
    <x v="257"/>
    <x v="2515"/>
    <x v="0"/>
    <x v="50"/>
    <x v="0"/>
  </r>
  <r>
    <x v="50"/>
    <x v="180"/>
    <x v="10"/>
    <x v="10"/>
    <x v="1"/>
    <x v="0"/>
    <x v="50"/>
    <x v="266"/>
    <x v="2516"/>
    <x v="0"/>
    <x v="50"/>
    <x v="0"/>
  </r>
  <r>
    <x v="50"/>
    <x v="176"/>
    <x v="10"/>
    <x v="10"/>
    <x v="1"/>
    <x v="0"/>
    <x v="46"/>
    <x v="262"/>
    <x v="2517"/>
    <x v="0"/>
    <x v="50"/>
    <x v="0"/>
  </r>
  <r>
    <x v="50"/>
    <x v="177"/>
    <x v="11"/>
    <x v="11"/>
    <x v="1"/>
    <x v="0"/>
    <x v="47"/>
    <x v="263"/>
    <x v="2518"/>
    <x v="0"/>
    <x v="50"/>
    <x v="0"/>
  </r>
  <r>
    <x v="51"/>
    <x v="178"/>
    <x v="9"/>
    <x v="9"/>
    <x v="1"/>
    <x v="2"/>
    <x v="48"/>
    <x v="264"/>
    <x v="2519"/>
    <x v="0"/>
    <x v="51"/>
    <x v="0"/>
  </r>
  <r>
    <x v="51"/>
    <x v="180"/>
    <x v="10"/>
    <x v="10"/>
    <x v="1"/>
    <x v="0"/>
    <x v="50"/>
    <x v="266"/>
    <x v="490"/>
    <x v="0"/>
    <x v="51"/>
    <x v="0"/>
  </r>
  <r>
    <x v="51"/>
    <x v="176"/>
    <x v="10"/>
    <x v="10"/>
    <x v="1"/>
    <x v="0"/>
    <x v="46"/>
    <x v="262"/>
    <x v="2520"/>
    <x v="0"/>
    <x v="51"/>
    <x v="0"/>
  </r>
  <r>
    <x v="51"/>
    <x v="184"/>
    <x v="6"/>
    <x v="6"/>
    <x v="1"/>
    <x v="0"/>
    <x v="54"/>
    <x v="270"/>
    <x v="2521"/>
    <x v="0"/>
    <x v="51"/>
    <x v="0"/>
  </r>
  <r>
    <x v="51"/>
    <x v="184"/>
    <x v="6"/>
    <x v="6"/>
    <x v="1"/>
    <x v="1"/>
    <x v="54"/>
    <x v="270"/>
    <x v="2522"/>
    <x v="0"/>
    <x v="51"/>
    <x v="0"/>
  </r>
  <r>
    <x v="52"/>
    <x v="171"/>
    <x v="7"/>
    <x v="7"/>
    <x v="1"/>
    <x v="0"/>
    <x v="41"/>
    <x v="257"/>
    <x v="1431"/>
    <x v="0"/>
    <x v="52"/>
    <x v="0"/>
  </r>
  <r>
    <x v="52"/>
    <x v="181"/>
    <x v="11"/>
    <x v="11"/>
    <x v="1"/>
    <x v="0"/>
    <x v="51"/>
    <x v="267"/>
    <x v="2523"/>
    <x v="0"/>
    <x v="52"/>
    <x v="0"/>
  </r>
  <r>
    <x v="52"/>
    <x v="174"/>
    <x v="6"/>
    <x v="6"/>
    <x v="1"/>
    <x v="0"/>
    <x v="44"/>
    <x v="260"/>
    <x v="841"/>
    <x v="0"/>
    <x v="52"/>
    <x v="0"/>
  </r>
  <r>
    <x v="53"/>
    <x v="179"/>
    <x v="7"/>
    <x v="7"/>
    <x v="1"/>
    <x v="0"/>
    <x v="49"/>
    <x v="265"/>
    <x v="2524"/>
    <x v="0"/>
    <x v="53"/>
    <x v="0"/>
  </r>
  <r>
    <x v="53"/>
    <x v="171"/>
    <x v="7"/>
    <x v="7"/>
    <x v="1"/>
    <x v="0"/>
    <x v="41"/>
    <x v="257"/>
    <x v="2525"/>
    <x v="0"/>
    <x v="53"/>
    <x v="0"/>
  </r>
  <r>
    <x v="53"/>
    <x v="172"/>
    <x v="8"/>
    <x v="8"/>
    <x v="1"/>
    <x v="0"/>
    <x v="42"/>
    <x v="258"/>
    <x v="2526"/>
    <x v="0"/>
    <x v="53"/>
    <x v="0"/>
  </r>
  <r>
    <x v="53"/>
    <x v="173"/>
    <x v="8"/>
    <x v="8"/>
    <x v="1"/>
    <x v="0"/>
    <x v="43"/>
    <x v="259"/>
    <x v="2527"/>
    <x v="0"/>
    <x v="53"/>
    <x v="0"/>
  </r>
  <r>
    <x v="53"/>
    <x v="175"/>
    <x v="9"/>
    <x v="9"/>
    <x v="1"/>
    <x v="0"/>
    <x v="45"/>
    <x v="261"/>
    <x v="2528"/>
    <x v="0"/>
    <x v="53"/>
    <x v="0"/>
  </r>
  <r>
    <x v="53"/>
    <x v="178"/>
    <x v="9"/>
    <x v="9"/>
    <x v="1"/>
    <x v="0"/>
    <x v="48"/>
    <x v="264"/>
    <x v="2529"/>
    <x v="0"/>
    <x v="53"/>
    <x v="0"/>
  </r>
  <r>
    <x v="53"/>
    <x v="180"/>
    <x v="10"/>
    <x v="10"/>
    <x v="1"/>
    <x v="0"/>
    <x v="50"/>
    <x v="266"/>
    <x v="2530"/>
    <x v="0"/>
    <x v="53"/>
    <x v="0"/>
  </r>
  <r>
    <x v="53"/>
    <x v="176"/>
    <x v="10"/>
    <x v="10"/>
    <x v="1"/>
    <x v="0"/>
    <x v="46"/>
    <x v="262"/>
    <x v="1230"/>
    <x v="0"/>
    <x v="53"/>
    <x v="0"/>
  </r>
  <r>
    <x v="53"/>
    <x v="177"/>
    <x v="11"/>
    <x v="11"/>
    <x v="1"/>
    <x v="0"/>
    <x v="47"/>
    <x v="263"/>
    <x v="2531"/>
    <x v="0"/>
    <x v="53"/>
    <x v="0"/>
  </r>
  <r>
    <x v="53"/>
    <x v="181"/>
    <x v="11"/>
    <x v="11"/>
    <x v="1"/>
    <x v="0"/>
    <x v="51"/>
    <x v="267"/>
    <x v="2532"/>
    <x v="0"/>
    <x v="53"/>
    <x v="0"/>
  </r>
  <r>
    <x v="53"/>
    <x v="182"/>
    <x v="2"/>
    <x v="2"/>
    <x v="1"/>
    <x v="0"/>
    <x v="52"/>
    <x v="268"/>
    <x v="2533"/>
    <x v="0"/>
    <x v="53"/>
    <x v="0"/>
  </r>
  <r>
    <x v="53"/>
    <x v="183"/>
    <x v="2"/>
    <x v="2"/>
    <x v="1"/>
    <x v="0"/>
    <x v="53"/>
    <x v="269"/>
    <x v="2534"/>
    <x v="0"/>
    <x v="53"/>
    <x v="0"/>
  </r>
  <r>
    <x v="53"/>
    <x v="184"/>
    <x v="6"/>
    <x v="6"/>
    <x v="1"/>
    <x v="0"/>
    <x v="54"/>
    <x v="270"/>
    <x v="2535"/>
    <x v="0"/>
    <x v="53"/>
    <x v="0"/>
  </r>
  <r>
    <x v="53"/>
    <x v="174"/>
    <x v="6"/>
    <x v="6"/>
    <x v="1"/>
    <x v="0"/>
    <x v="44"/>
    <x v="260"/>
    <x v="2536"/>
    <x v="0"/>
    <x v="53"/>
    <x v="0"/>
  </r>
  <r>
    <x v="54"/>
    <x v="172"/>
    <x v="8"/>
    <x v="8"/>
    <x v="1"/>
    <x v="2"/>
    <x v="42"/>
    <x v="258"/>
    <x v="2537"/>
    <x v="0"/>
    <x v="54"/>
    <x v="0"/>
  </r>
  <r>
    <x v="54"/>
    <x v="171"/>
    <x v="7"/>
    <x v="7"/>
    <x v="1"/>
    <x v="0"/>
    <x v="41"/>
    <x v="257"/>
    <x v="2538"/>
    <x v="0"/>
    <x v="54"/>
    <x v="0"/>
  </r>
  <r>
    <x v="55"/>
    <x v="176"/>
    <x v="10"/>
    <x v="10"/>
    <x v="1"/>
    <x v="3"/>
    <x v="46"/>
    <x v="262"/>
    <x v="2539"/>
    <x v="0"/>
    <x v="55"/>
    <x v="0"/>
  </r>
  <r>
    <x v="55"/>
    <x v="177"/>
    <x v="11"/>
    <x v="11"/>
    <x v="1"/>
    <x v="3"/>
    <x v="47"/>
    <x v="263"/>
    <x v="2540"/>
    <x v="0"/>
    <x v="55"/>
    <x v="0"/>
  </r>
  <r>
    <x v="55"/>
    <x v="179"/>
    <x v="7"/>
    <x v="7"/>
    <x v="1"/>
    <x v="4"/>
    <x v="49"/>
    <x v="265"/>
    <x v="2541"/>
    <x v="0"/>
    <x v="55"/>
    <x v="0"/>
  </r>
  <r>
    <x v="55"/>
    <x v="171"/>
    <x v="7"/>
    <x v="7"/>
    <x v="1"/>
    <x v="4"/>
    <x v="41"/>
    <x v="257"/>
    <x v="2542"/>
    <x v="0"/>
    <x v="55"/>
    <x v="0"/>
  </r>
  <r>
    <x v="55"/>
    <x v="172"/>
    <x v="8"/>
    <x v="8"/>
    <x v="1"/>
    <x v="4"/>
    <x v="42"/>
    <x v="258"/>
    <x v="2543"/>
    <x v="0"/>
    <x v="55"/>
    <x v="0"/>
  </r>
  <r>
    <x v="55"/>
    <x v="175"/>
    <x v="9"/>
    <x v="9"/>
    <x v="1"/>
    <x v="4"/>
    <x v="45"/>
    <x v="261"/>
    <x v="2544"/>
    <x v="0"/>
    <x v="55"/>
    <x v="0"/>
  </r>
  <r>
    <x v="55"/>
    <x v="178"/>
    <x v="9"/>
    <x v="9"/>
    <x v="1"/>
    <x v="4"/>
    <x v="48"/>
    <x v="264"/>
    <x v="2545"/>
    <x v="0"/>
    <x v="55"/>
    <x v="0"/>
  </r>
  <r>
    <x v="55"/>
    <x v="176"/>
    <x v="10"/>
    <x v="10"/>
    <x v="1"/>
    <x v="4"/>
    <x v="46"/>
    <x v="262"/>
    <x v="2546"/>
    <x v="0"/>
    <x v="55"/>
    <x v="0"/>
  </r>
  <r>
    <x v="55"/>
    <x v="177"/>
    <x v="11"/>
    <x v="11"/>
    <x v="1"/>
    <x v="4"/>
    <x v="47"/>
    <x v="263"/>
    <x v="2547"/>
    <x v="0"/>
    <x v="55"/>
    <x v="0"/>
  </r>
  <r>
    <x v="55"/>
    <x v="181"/>
    <x v="11"/>
    <x v="11"/>
    <x v="1"/>
    <x v="4"/>
    <x v="51"/>
    <x v="267"/>
    <x v="2548"/>
    <x v="0"/>
    <x v="55"/>
    <x v="0"/>
  </r>
  <r>
    <x v="55"/>
    <x v="182"/>
    <x v="2"/>
    <x v="2"/>
    <x v="1"/>
    <x v="4"/>
    <x v="52"/>
    <x v="268"/>
    <x v="2549"/>
    <x v="0"/>
    <x v="55"/>
    <x v="0"/>
  </r>
  <r>
    <x v="55"/>
    <x v="183"/>
    <x v="2"/>
    <x v="2"/>
    <x v="1"/>
    <x v="4"/>
    <x v="53"/>
    <x v="269"/>
    <x v="2550"/>
    <x v="0"/>
    <x v="55"/>
    <x v="0"/>
  </r>
  <r>
    <x v="55"/>
    <x v="184"/>
    <x v="6"/>
    <x v="6"/>
    <x v="1"/>
    <x v="4"/>
    <x v="54"/>
    <x v="270"/>
    <x v="2551"/>
    <x v="0"/>
    <x v="55"/>
    <x v="0"/>
  </r>
  <r>
    <x v="55"/>
    <x v="174"/>
    <x v="6"/>
    <x v="6"/>
    <x v="1"/>
    <x v="4"/>
    <x v="44"/>
    <x v="260"/>
    <x v="2552"/>
    <x v="0"/>
    <x v="55"/>
    <x v="0"/>
  </r>
  <r>
    <x v="55"/>
    <x v="177"/>
    <x v="11"/>
    <x v="11"/>
    <x v="1"/>
    <x v="5"/>
    <x v="47"/>
    <x v="263"/>
    <x v="2553"/>
    <x v="0"/>
    <x v="55"/>
    <x v="0"/>
  </r>
  <r>
    <x v="55"/>
    <x v="171"/>
    <x v="7"/>
    <x v="7"/>
    <x v="1"/>
    <x v="6"/>
    <x v="41"/>
    <x v="257"/>
    <x v="2554"/>
    <x v="0"/>
    <x v="55"/>
    <x v="0"/>
  </r>
  <r>
    <x v="55"/>
    <x v="172"/>
    <x v="8"/>
    <x v="8"/>
    <x v="1"/>
    <x v="6"/>
    <x v="42"/>
    <x v="258"/>
    <x v="2555"/>
    <x v="0"/>
    <x v="55"/>
    <x v="0"/>
  </r>
  <r>
    <x v="55"/>
    <x v="178"/>
    <x v="9"/>
    <x v="9"/>
    <x v="1"/>
    <x v="6"/>
    <x v="48"/>
    <x v="264"/>
    <x v="2556"/>
    <x v="0"/>
    <x v="55"/>
    <x v="0"/>
  </r>
  <r>
    <x v="55"/>
    <x v="180"/>
    <x v="10"/>
    <x v="10"/>
    <x v="1"/>
    <x v="6"/>
    <x v="50"/>
    <x v="266"/>
    <x v="2557"/>
    <x v="0"/>
    <x v="55"/>
    <x v="0"/>
  </r>
  <r>
    <x v="55"/>
    <x v="176"/>
    <x v="10"/>
    <x v="10"/>
    <x v="1"/>
    <x v="6"/>
    <x v="46"/>
    <x v="262"/>
    <x v="2558"/>
    <x v="0"/>
    <x v="55"/>
    <x v="0"/>
  </r>
  <r>
    <x v="55"/>
    <x v="189"/>
    <x v="10"/>
    <x v="10"/>
    <x v="1"/>
    <x v="6"/>
    <x v="56"/>
    <x v="275"/>
    <x v="2559"/>
    <x v="0"/>
    <x v="55"/>
    <x v="0"/>
  </r>
  <r>
    <x v="55"/>
    <x v="177"/>
    <x v="11"/>
    <x v="11"/>
    <x v="1"/>
    <x v="6"/>
    <x v="47"/>
    <x v="263"/>
    <x v="2560"/>
    <x v="0"/>
    <x v="55"/>
    <x v="0"/>
  </r>
  <r>
    <x v="55"/>
    <x v="183"/>
    <x v="2"/>
    <x v="2"/>
    <x v="1"/>
    <x v="6"/>
    <x v="53"/>
    <x v="269"/>
    <x v="2561"/>
    <x v="0"/>
    <x v="55"/>
    <x v="0"/>
  </r>
  <r>
    <x v="55"/>
    <x v="184"/>
    <x v="6"/>
    <x v="6"/>
    <x v="1"/>
    <x v="6"/>
    <x v="54"/>
    <x v="270"/>
    <x v="51"/>
    <x v="0"/>
    <x v="55"/>
    <x v="0"/>
  </r>
  <r>
    <x v="55"/>
    <x v="174"/>
    <x v="6"/>
    <x v="6"/>
    <x v="1"/>
    <x v="6"/>
    <x v="44"/>
    <x v="260"/>
    <x v="2562"/>
    <x v="0"/>
    <x v="55"/>
    <x v="0"/>
  </r>
  <r>
    <x v="55"/>
    <x v="179"/>
    <x v="7"/>
    <x v="7"/>
    <x v="1"/>
    <x v="7"/>
    <x v="49"/>
    <x v="265"/>
    <x v="2563"/>
    <x v="0"/>
    <x v="55"/>
    <x v="0"/>
  </r>
  <r>
    <x v="55"/>
    <x v="171"/>
    <x v="7"/>
    <x v="7"/>
    <x v="1"/>
    <x v="7"/>
    <x v="41"/>
    <x v="257"/>
    <x v="2564"/>
    <x v="0"/>
    <x v="55"/>
    <x v="0"/>
  </r>
  <r>
    <x v="55"/>
    <x v="172"/>
    <x v="8"/>
    <x v="8"/>
    <x v="1"/>
    <x v="7"/>
    <x v="42"/>
    <x v="258"/>
    <x v="2565"/>
    <x v="0"/>
    <x v="55"/>
    <x v="0"/>
  </r>
  <r>
    <x v="55"/>
    <x v="173"/>
    <x v="8"/>
    <x v="8"/>
    <x v="1"/>
    <x v="7"/>
    <x v="43"/>
    <x v="259"/>
    <x v="2566"/>
    <x v="0"/>
    <x v="55"/>
    <x v="0"/>
  </r>
  <r>
    <x v="55"/>
    <x v="180"/>
    <x v="10"/>
    <x v="10"/>
    <x v="1"/>
    <x v="7"/>
    <x v="50"/>
    <x v="266"/>
    <x v="2567"/>
    <x v="0"/>
    <x v="55"/>
    <x v="0"/>
  </r>
  <r>
    <x v="55"/>
    <x v="176"/>
    <x v="10"/>
    <x v="10"/>
    <x v="1"/>
    <x v="7"/>
    <x v="46"/>
    <x v="262"/>
    <x v="2568"/>
    <x v="0"/>
    <x v="55"/>
    <x v="0"/>
  </r>
  <r>
    <x v="55"/>
    <x v="177"/>
    <x v="11"/>
    <x v="11"/>
    <x v="1"/>
    <x v="7"/>
    <x v="47"/>
    <x v="263"/>
    <x v="2569"/>
    <x v="0"/>
    <x v="55"/>
    <x v="0"/>
  </r>
  <r>
    <x v="55"/>
    <x v="182"/>
    <x v="2"/>
    <x v="2"/>
    <x v="1"/>
    <x v="7"/>
    <x v="52"/>
    <x v="268"/>
    <x v="2570"/>
    <x v="0"/>
    <x v="55"/>
    <x v="0"/>
  </r>
  <r>
    <x v="55"/>
    <x v="180"/>
    <x v="10"/>
    <x v="10"/>
    <x v="1"/>
    <x v="8"/>
    <x v="50"/>
    <x v="266"/>
    <x v="2571"/>
    <x v="0"/>
    <x v="55"/>
    <x v="0"/>
  </r>
  <r>
    <x v="55"/>
    <x v="182"/>
    <x v="2"/>
    <x v="2"/>
    <x v="1"/>
    <x v="8"/>
    <x v="52"/>
    <x v="268"/>
    <x v="2572"/>
    <x v="0"/>
    <x v="55"/>
    <x v="0"/>
  </r>
  <r>
    <x v="55"/>
    <x v="184"/>
    <x v="6"/>
    <x v="6"/>
    <x v="1"/>
    <x v="8"/>
    <x v="54"/>
    <x v="270"/>
    <x v="2573"/>
    <x v="0"/>
    <x v="55"/>
    <x v="0"/>
  </r>
  <r>
    <x v="55"/>
    <x v="174"/>
    <x v="6"/>
    <x v="6"/>
    <x v="1"/>
    <x v="8"/>
    <x v="44"/>
    <x v="260"/>
    <x v="2574"/>
    <x v="0"/>
    <x v="55"/>
    <x v="0"/>
  </r>
  <r>
    <x v="55"/>
    <x v="190"/>
    <x v="6"/>
    <x v="6"/>
    <x v="1"/>
    <x v="8"/>
    <x v="58"/>
    <x v="276"/>
    <x v="2575"/>
    <x v="0"/>
    <x v="55"/>
    <x v="0"/>
  </r>
  <r>
    <x v="55"/>
    <x v="191"/>
    <x v="6"/>
    <x v="6"/>
    <x v="1"/>
    <x v="8"/>
    <x v="58"/>
    <x v="277"/>
    <x v="26"/>
    <x v="0"/>
    <x v="55"/>
    <x v="0"/>
  </r>
  <r>
    <x v="55"/>
    <x v="173"/>
    <x v="8"/>
    <x v="8"/>
    <x v="1"/>
    <x v="9"/>
    <x v="43"/>
    <x v="259"/>
    <x v="2576"/>
    <x v="0"/>
    <x v="55"/>
    <x v="0"/>
  </r>
  <r>
    <x v="55"/>
    <x v="179"/>
    <x v="7"/>
    <x v="7"/>
    <x v="1"/>
    <x v="10"/>
    <x v="49"/>
    <x v="265"/>
    <x v="2577"/>
    <x v="0"/>
    <x v="55"/>
    <x v="0"/>
  </r>
  <r>
    <x v="55"/>
    <x v="172"/>
    <x v="8"/>
    <x v="8"/>
    <x v="1"/>
    <x v="10"/>
    <x v="42"/>
    <x v="258"/>
    <x v="2578"/>
    <x v="0"/>
    <x v="55"/>
    <x v="0"/>
  </r>
  <r>
    <x v="55"/>
    <x v="173"/>
    <x v="8"/>
    <x v="8"/>
    <x v="1"/>
    <x v="10"/>
    <x v="43"/>
    <x v="259"/>
    <x v="2579"/>
    <x v="0"/>
    <x v="55"/>
    <x v="0"/>
  </r>
  <r>
    <x v="55"/>
    <x v="180"/>
    <x v="10"/>
    <x v="10"/>
    <x v="1"/>
    <x v="10"/>
    <x v="50"/>
    <x v="266"/>
    <x v="2467"/>
    <x v="0"/>
    <x v="55"/>
    <x v="0"/>
  </r>
  <r>
    <x v="55"/>
    <x v="177"/>
    <x v="11"/>
    <x v="11"/>
    <x v="1"/>
    <x v="10"/>
    <x v="47"/>
    <x v="263"/>
    <x v="2580"/>
    <x v="0"/>
    <x v="55"/>
    <x v="0"/>
  </r>
  <r>
    <x v="55"/>
    <x v="181"/>
    <x v="11"/>
    <x v="11"/>
    <x v="1"/>
    <x v="10"/>
    <x v="51"/>
    <x v="267"/>
    <x v="2581"/>
    <x v="0"/>
    <x v="55"/>
    <x v="0"/>
  </r>
  <r>
    <x v="55"/>
    <x v="183"/>
    <x v="2"/>
    <x v="2"/>
    <x v="1"/>
    <x v="10"/>
    <x v="53"/>
    <x v="269"/>
    <x v="2582"/>
    <x v="0"/>
    <x v="55"/>
    <x v="0"/>
  </r>
  <r>
    <x v="55"/>
    <x v="184"/>
    <x v="6"/>
    <x v="6"/>
    <x v="1"/>
    <x v="10"/>
    <x v="54"/>
    <x v="270"/>
    <x v="2583"/>
    <x v="0"/>
    <x v="55"/>
    <x v="0"/>
  </r>
  <r>
    <x v="55"/>
    <x v="174"/>
    <x v="6"/>
    <x v="6"/>
    <x v="1"/>
    <x v="10"/>
    <x v="44"/>
    <x v="260"/>
    <x v="2584"/>
    <x v="0"/>
    <x v="55"/>
    <x v="0"/>
  </r>
  <r>
    <x v="55"/>
    <x v="179"/>
    <x v="7"/>
    <x v="7"/>
    <x v="1"/>
    <x v="11"/>
    <x v="49"/>
    <x v="265"/>
    <x v="2585"/>
    <x v="0"/>
    <x v="55"/>
    <x v="0"/>
  </r>
  <r>
    <x v="55"/>
    <x v="171"/>
    <x v="7"/>
    <x v="7"/>
    <x v="1"/>
    <x v="11"/>
    <x v="41"/>
    <x v="257"/>
    <x v="2586"/>
    <x v="0"/>
    <x v="55"/>
    <x v="0"/>
  </r>
  <r>
    <x v="55"/>
    <x v="192"/>
    <x v="8"/>
    <x v="8"/>
    <x v="1"/>
    <x v="11"/>
    <x v="55"/>
    <x v="278"/>
    <x v="2587"/>
    <x v="0"/>
    <x v="55"/>
    <x v="0"/>
  </r>
  <r>
    <x v="55"/>
    <x v="172"/>
    <x v="8"/>
    <x v="8"/>
    <x v="1"/>
    <x v="11"/>
    <x v="42"/>
    <x v="258"/>
    <x v="2588"/>
    <x v="0"/>
    <x v="55"/>
    <x v="0"/>
  </r>
  <r>
    <x v="55"/>
    <x v="173"/>
    <x v="8"/>
    <x v="8"/>
    <x v="1"/>
    <x v="11"/>
    <x v="43"/>
    <x v="259"/>
    <x v="2589"/>
    <x v="0"/>
    <x v="55"/>
    <x v="0"/>
  </r>
  <r>
    <x v="55"/>
    <x v="175"/>
    <x v="9"/>
    <x v="9"/>
    <x v="1"/>
    <x v="11"/>
    <x v="45"/>
    <x v="261"/>
    <x v="2590"/>
    <x v="0"/>
    <x v="55"/>
    <x v="0"/>
  </r>
  <r>
    <x v="55"/>
    <x v="178"/>
    <x v="9"/>
    <x v="9"/>
    <x v="1"/>
    <x v="11"/>
    <x v="48"/>
    <x v="264"/>
    <x v="2591"/>
    <x v="0"/>
    <x v="55"/>
    <x v="0"/>
  </r>
  <r>
    <x v="55"/>
    <x v="180"/>
    <x v="10"/>
    <x v="10"/>
    <x v="1"/>
    <x v="11"/>
    <x v="50"/>
    <x v="266"/>
    <x v="2592"/>
    <x v="0"/>
    <x v="55"/>
    <x v="0"/>
  </r>
  <r>
    <x v="55"/>
    <x v="186"/>
    <x v="10"/>
    <x v="10"/>
    <x v="1"/>
    <x v="11"/>
    <x v="56"/>
    <x v="272"/>
    <x v="2593"/>
    <x v="0"/>
    <x v="55"/>
    <x v="0"/>
  </r>
  <r>
    <x v="55"/>
    <x v="176"/>
    <x v="10"/>
    <x v="10"/>
    <x v="1"/>
    <x v="11"/>
    <x v="46"/>
    <x v="262"/>
    <x v="2594"/>
    <x v="0"/>
    <x v="55"/>
    <x v="0"/>
  </r>
  <r>
    <x v="55"/>
    <x v="177"/>
    <x v="11"/>
    <x v="11"/>
    <x v="1"/>
    <x v="11"/>
    <x v="47"/>
    <x v="263"/>
    <x v="2595"/>
    <x v="0"/>
    <x v="55"/>
    <x v="0"/>
  </r>
  <r>
    <x v="55"/>
    <x v="193"/>
    <x v="11"/>
    <x v="11"/>
    <x v="1"/>
    <x v="11"/>
    <x v="57"/>
    <x v="279"/>
    <x v="2596"/>
    <x v="0"/>
    <x v="55"/>
    <x v="0"/>
  </r>
  <r>
    <x v="55"/>
    <x v="181"/>
    <x v="11"/>
    <x v="11"/>
    <x v="1"/>
    <x v="11"/>
    <x v="51"/>
    <x v="267"/>
    <x v="2597"/>
    <x v="0"/>
    <x v="55"/>
    <x v="0"/>
  </r>
  <r>
    <x v="55"/>
    <x v="182"/>
    <x v="2"/>
    <x v="2"/>
    <x v="1"/>
    <x v="11"/>
    <x v="52"/>
    <x v="268"/>
    <x v="2598"/>
    <x v="0"/>
    <x v="55"/>
    <x v="0"/>
  </r>
  <r>
    <x v="55"/>
    <x v="183"/>
    <x v="2"/>
    <x v="2"/>
    <x v="1"/>
    <x v="11"/>
    <x v="53"/>
    <x v="269"/>
    <x v="2599"/>
    <x v="0"/>
    <x v="55"/>
    <x v="0"/>
  </r>
  <r>
    <x v="55"/>
    <x v="184"/>
    <x v="6"/>
    <x v="6"/>
    <x v="1"/>
    <x v="11"/>
    <x v="54"/>
    <x v="270"/>
    <x v="2600"/>
    <x v="0"/>
    <x v="55"/>
    <x v="0"/>
  </r>
  <r>
    <x v="55"/>
    <x v="174"/>
    <x v="6"/>
    <x v="6"/>
    <x v="1"/>
    <x v="11"/>
    <x v="44"/>
    <x v="260"/>
    <x v="2601"/>
    <x v="0"/>
    <x v="55"/>
    <x v="0"/>
  </r>
  <r>
    <x v="55"/>
    <x v="178"/>
    <x v="9"/>
    <x v="9"/>
    <x v="1"/>
    <x v="13"/>
    <x v="48"/>
    <x v="264"/>
    <x v="2602"/>
    <x v="0"/>
    <x v="55"/>
    <x v="0"/>
  </r>
  <r>
    <x v="55"/>
    <x v="180"/>
    <x v="10"/>
    <x v="10"/>
    <x v="1"/>
    <x v="13"/>
    <x v="50"/>
    <x v="266"/>
    <x v="2603"/>
    <x v="0"/>
    <x v="55"/>
    <x v="0"/>
  </r>
  <r>
    <x v="55"/>
    <x v="181"/>
    <x v="11"/>
    <x v="11"/>
    <x v="1"/>
    <x v="13"/>
    <x v="51"/>
    <x v="267"/>
    <x v="2604"/>
    <x v="0"/>
    <x v="55"/>
    <x v="0"/>
  </r>
  <r>
    <x v="55"/>
    <x v="183"/>
    <x v="2"/>
    <x v="2"/>
    <x v="1"/>
    <x v="13"/>
    <x v="53"/>
    <x v="269"/>
    <x v="2605"/>
    <x v="0"/>
    <x v="55"/>
    <x v="0"/>
  </r>
  <r>
    <x v="55"/>
    <x v="179"/>
    <x v="7"/>
    <x v="7"/>
    <x v="1"/>
    <x v="14"/>
    <x v="49"/>
    <x v="265"/>
    <x v="2606"/>
    <x v="0"/>
    <x v="55"/>
    <x v="0"/>
  </r>
  <r>
    <x v="55"/>
    <x v="171"/>
    <x v="7"/>
    <x v="7"/>
    <x v="1"/>
    <x v="14"/>
    <x v="41"/>
    <x v="257"/>
    <x v="2607"/>
    <x v="0"/>
    <x v="55"/>
    <x v="0"/>
  </r>
  <r>
    <x v="55"/>
    <x v="172"/>
    <x v="8"/>
    <x v="8"/>
    <x v="1"/>
    <x v="14"/>
    <x v="42"/>
    <x v="258"/>
    <x v="2608"/>
    <x v="0"/>
    <x v="55"/>
    <x v="0"/>
  </r>
  <r>
    <x v="55"/>
    <x v="173"/>
    <x v="8"/>
    <x v="8"/>
    <x v="1"/>
    <x v="14"/>
    <x v="43"/>
    <x v="259"/>
    <x v="2609"/>
    <x v="0"/>
    <x v="55"/>
    <x v="0"/>
  </r>
  <r>
    <x v="55"/>
    <x v="175"/>
    <x v="9"/>
    <x v="9"/>
    <x v="1"/>
    <x v="14"/>
    <x v="45"/>
    <x v="261"/>
    <x v="2610"/>
    <x v="0"/>
    <x v="55"/>
    <x v="0"/>
  </r>
  <r>
    <x v="55"/>
    <x v="178"/>
    <x v="9"/>
    <x v="9"/>
    <x v="1"/>
    <x v="14"/>
    <x v="48"/>
    <x v="264"/>
    <x v="2611"/>
    <x v="0"/>
    <x v="55"/>
    <x v="0"/>
  </r>
  <r>
    <x v="55"/>
    <x v="180"/>
    <x v="10"/>
    <x v="10"/>
    <x v="1"/>
    <x v="14"/>
    <x v="50"/>
    <x v="266"/>
    <x v="2533"/>
    <x v="0"/>
    <x v="55"/>
    <x v="0"/>
  </r>
  <r>
    <x v="55"/>
    <x v="176"/>
    <x v="10"/>
    <x v="10"/>
    <x v="1"/>
    <x v="14"/>
    <x v="46"/>
    <x v="262"/>
    <x v="2612"/>
    <x v="0"/>
    <x v="55"/>
    <x v="0"/>
  </r>
  <r>
    <x v="55"/>
    <x v="177"/>
    <x v="11"/>
    <x v="11"/>
    <x v="1"/>
    <x v="14"/>
    <x v="47"/>
    <x v="263"/>
    <x v="2613"/>
    <x v="0"/>
    <x v="55"/>
    <x v="0"/>
  </r>
  <r>
    <x v="55"/>
    <x v="181"/>
    <x v="11"/>
    <x v="11"/>
    <x v="1"/>
    <x v="14"/>
    <x v="51"/>
    <x v="267"/>
    <x v="2614"/>
    <x v="0"/>
    <x v="55"/>
    <x v="0"/>
  </r>
  <r>
    <x v="55"/>
    <x v="182"/>
    <x v="2"/>
    <x v="2"/>
    <x v="1"/>
    <x v="14"/>
    <x v="52"/>
    <x v="268"/>
    <x v="2615"/>
    <x v="0"/>
    <x v="55"/>
    <x v="0"/>
  </r>
  <r>
    <x v="55"/>
    <x v="183"/>
    <x v="2"/>
    <x v="2"/>
    <x v="1"/>
    <x v="14"/>
    <x v="53"/>
    <x v="269"/>
    <x v="2616"/>
    <x v="0"/>
    <x v="55"/>
    <x v="0"/>
  </r>
  <r>
    <x v="55"/>
    <x v="184"/>
    <x v="6"/>
    <x v="6"/>
    <x v="1"/>
    <x v="14"/>
    <x v="54"/>
    <x v="270"/>
    <x v="2617"/>
    <x v="0"/>
    <x v="55"/>
    <x v="0"/>
  </r>
  <r>
    <x v="55"/>
    <x v="174"/>
    <x v="6"/>
    <x v="6"/>
    <x v="1"/>
    <x v="14"/>
    <x v="44"/>
    <x v="260"/>
    <x v="2618"/>
    <x v="0"/>
    <x v="55"/>
    <x v="0"/>
  </r>
  <r>
    <x v="55"/>
    <x v="179"/>
    <x v="7"/>
    <x v="7"/>
    <x v="1"/>
    <x v="15"/>
    <x v="49"/>
    <x v="265"/>
    <x v="2619"/>
    <x v="0"/>
    <x v="55"/>
    <x v="0"/>
  </r>
  <r>
    <x v="55"/>
    <x v="172"/>
    <x v="8"/>
    <x v="8"/>
    <x v="1"/>
    <x v="15"/>
    <x v="42"/>
    <x v="258"/>
    <x v="2620"/>
    <x v="0"/>
    <x v="55"/>
    <x v="0"/>
  </r>
  <r>
    <x v="55"/>
    <x v="173"/>
    <x v="8"/>
    <x v="8"/>
    <x v="1"/>
    <x v="15"/>
    <x v="43"/>
    <x v="259"/>
    <x v="2621"/>
    <x v="0"/>
    <x v="55"/>
    <x v="0"/>
  </r>
  <r>
    <x v="55"/>
    <x v="175"/>
    <x v="9"/>
    <x v="9"/>
    <x v="1"/>
    <x v="15"/>
    <x v="45"/>
    <x v="261"/>
    <x v="2622"/>
    <x v="0"/>
    <x v="55"/>
    <x v="0"/>
  </r>
  <r>
    <x v="55"/>
    <x v="194"/>
    <x v="9"/>
    <x v="9"/>
    <x v="1"/>
    <x v="15"/>
    <x v="59"/>
    <x v="280"/>
    <x v="2623"/>
    <x v="0"/>
    <x v="55"/>
    <x v="0"/>
  </r>
  <r>
    <x v="55"/>
    <x v="180"/>
    <x v="10"/>
    <x v="10"/>
    <x v="1"/>
    <x v="15"/>
    <x v="50"/>
    <x v="266"/>
    <x v="2624"/>
    <x v="0"/>
    <x v="55"/>
    <x v="0"/>
  </r>
  <r>
    <x v="55"/>
    <x v="176"/>
    <x v="10"/>
    <x v="10"/>
    <x v="1"/>
    <x v="15"/>
    <x v="46"/>
    <x v="262"/>
    <x v="2625"/>
    <x v="0"/>
    <x v="55"/>
    <x v="0"/>
  </r>
  <r>
    <x v="55"/>
    <x v="177"/>
    <x v="11"/>
    <x v="11"/>
    <x v="1"/>
    <x v="15"/>
    <x v="47"/>
    <x v="263"/>
    <x v="2626"/>
    <x v="0"/>
    <x v="55"/>
    <x v="0"/>
  </r>
  <r>
    <x v="55"/>
    <x v="182"/>
    <x v="2"/>
    <x v="2"/>
    <x v="1"/>
    <x v="15"/>
    <x v="52"/>
    <x v="268"/>
    <x v="2627"/>
    <x v="0"/>
    <x v="55"/>
    <x v="0"/>
  </r>
  <r>
    <x v="55"/>
    <x v="183"/>
    <x v="2"/>
    <x v="2"/>
    <x v="1"/>
    <x v="15"/>
    <x v="53"/>
    <x v="269"/>
    <x v="2628"/>
    <x v="0"/>
    <x v="55"/>
    <x v="0"/>
  </r>
  <r>
    <x v="55"/>
    <x v="184"/>
    <x v="6"/>
    <x v="6"/>
    <x v="1"/>
    <x v="15"/>
    <x v="54"/>
    <x v="270"/>
    <x v="2629"/>
    <x v="0"/>
    <x v="55"/>
    <x v="0"/>
  </r>
  <r>
    <x v="55"/>
    <x v="179"/>
    <x v="7"/>
    <x v="7"/>
    <x v="1"/>
    <x v="18"/>
    <x v="49"/>
    <x v="265"/>
    <x v="2630"/>
    <x v="0"/>
    <x v="55"/>
    <x v="0"/>
  </r>
  <r>
    <x v="55"/>
    <x v="172"/>
    <x v="8"/>
    <x v="8"/>
    <x v="1"/>
    <x v="18"/>
    <x v="42"/>
    <x v="258"/>
    <x v="2631"/>
    <x v="0"/>
    <x v="55"/>
    <x v="0"/>
  </r>
  <r>
    <x v="55"/>
    <x v="175"/>
    <x v="9"/>
    <x v="9"/>
    <x v="1"/>
    <x v="18"/>
    <x v="45"/>
    <x v="261"/>
    <x v="1957"/>
    <x v="0"/>
    <x v="55"/>
    <x v="0"/>
  </r>
  <r>
    <x v="55"/>
    <x v="178"/>
    <x v="9"/>
    <x v="9"/>
    <x v="1"/>
    <x v="18"/>
    <x v="48"/>
    <x v="264"/>
    <x v="2632"/>
    <x v="0"/>
    <x v="55"/>
    <x v="0"/>
  </r>
  <r>
    <x v="55"/>
    <x v="176"/>
    <x v="10"/>
    <x v="10"/>
    <x v="1"/>
    <x v="18"/>
    <x v="46"/>
    <x v="262"/>
    <x v="2633"/>
    <x v="0"/>
    <x v="55"/>
    <x v="0"/>
  </r>
  <r>
    <x v="55"/>
    <x v="182"/>
    <x v="2"/>
    <x v="2"/>
    <x v="1"/>
    <x v="18"/>
    <x v="52"/>
    <x v="268"/>
    <x v="2634"/>
    <x v="0"/>
    <x v="55"/>
    <x v="0"/>
  </r>
  <r>
    <x v="56"/>
    <x v="171"/>
    <x v="7"/>
    <x v="7"/>
    <x v="1"/>
    <x v="2"/>
    <x v="41"/>
    <x v="257"/>
    <x v="2635"/>
    <x v="0"/>
    <x v="56"/>
    <x v="0"/>
  </r>
  <r>
    <x v="56"/>
    <x v="172"/>
    <x v="8"/>
    <x v="8"/>
    <x v="1"/>
    <x v="2"/>
    <x v="42"/>
    <x v="258"/>
    <x v="2636"/>
    <x v="0"/>
    <x v="56"/>
    <x v="0"/>
  </r>
  <r>
    <x v="56"/>
    <x v="180"/>
    <x v="10"/>
    <x v="10"/>
    <x v="1"/>
    <x v="2"/>
    <x v="50"/>
    <x v="266"/>
    <x v="2637"/>
    <x v="0"/>
    <x v="56"/>
    <x v="0"/>
  </r>
  <r>
    <x v="56"/>
    <x v="181"/>
    <x v="11"/>
    <x v="11"/>
    <x v="1"/>
    <x v="2"/>
    <x v="51"/>
    <x v="267"/>
    <x v="2638"/>
    <x v="0"/>
    <x v="56"/>
    <x v="0"/>
  </r>
  <r>
    <x v="56"/>
    <x v="182"/>
    <x v="2"/>
    <x v="2"/>
    <x v="1"/>
    <x v="2"/>
    <x v="52"/>
    <x v="268"/>
    <x v="2639"/>
    <x v="0"/>
    <x v="56"/>
    <x v="0"/>
  </r>
  <r>
    <x v="56"/>
    <x v="179"/>
    <x v="7"/>
    <x v="7"/>
    <x v="1"/>
    <x v="0"/>
    <x v="49"/>
    <x v="265"/>
    <x v="2640"/>
    <x v="0"/>
    <x v="56"/>
    <x v="0"/>
  </r>
  <r>
    <x v="56"/>
    <x v="171"/>
    <x v="7"/>
    <x v="7"/>
    <x v="1"/>
    <x v="0"/>
    <x v="41"/>
    <x v="257"/>
    <x v="2641"/>
    <x v="0"/>
    <x v="56"/>
    <x v="0"/>
  </r>
  <r>
    <x v="56"/>
    <x v="172"/>
    <x v="8"/>
    <x v="8"/>
    <x v="1"/>
    <x v="0"/>
    <x v="42"/>
    <x v="258"/>
    <x v="2642"/>
    <x v="0"/>
    <x v="56"/>
    <x v="0"/>
  </r>
  <r>
    <x v="56"/>
    <x v="173"/>
    <x v="8"/>
    <x v="8"/>
    <x v="1"/>
    <x v="0"/>
    <x v="43"/>
    <x v="259"/>
    <x v="2643"/>
    <x v="0"/>
    <x v="56"/>
    <x v="0"/>
  </r>
  <r>
    <x v="56"/>
    <x v="175"/>
    <x v="9"/>
    <x v="9"/>
    <x v="1"/>
    <x v="0"/>
    <x v="45"/>
    <x v="261"/>
    <x v="2644"/>
    <x v="0"/>
    <x v="56"/>
    <x v="0"/>
  </r>
  <r>
    <x v="56"/>
    <x v="178"/>
    <x v="9"/>
    <x v="9"/>
    <x v="1"/>
    <x v="0"/>
    <x v="48"/>
    <x v="264"/>
    <x v="2645"/>
    <x v="0"/>
    <x v="56"/>
    <x v="0"/>
  </r>
  <r>
    <x v="56"/>
    <x v="180"/>
    <x v="10"/>
    <x v="10"/>
    <x v="1"/>
    <x v="0"/>
    <x v="50"/>
    <x v="266"/>
    <x v="2646"/>
    <x v="0"/>
    <x v="56"/>
    <x v="0"/>
  </r>
  <r>
    <x v="56"/>
    <x v="176"/>
    <x v="10"/>
    <x v="10"/>
    <x v="1"/>
    <x v="0"/>
    <x v="46"/>
    <x v="262"/>
    <x v="2647"/>
    <x v="0"/>
    <x v="56"/>
    <x v="0"/>
  </r>
  <r>
    <x v="56"/>
    <x v="177"/>
    <x v="11"/>
    <x v="11"/>
    <x v="1"/>
    <x v="0"/>
    <x v="47"/>
    <x v="263"/>
    <x v="2648"/>
    <x v="0"/>
    <x v="56"/>
    <x v="0"/>
  </r>
  <r>
    <x v="56"/>
    <x v="181"/>
    <x v="11"/>
    <x v="11"/>
    <x v="1"/>
    <x v="0"/>
    <x v="51"/>
    <x v="267"/>
    <x v="476"/>
    <x v="0"/>
    <x v="56"/>
    <x v="0"/>
  </r>
  <r>
    <x v="56"/>
    <x v="182"/>
    <x v="2"/>
    <x v="2"/>
    <x v="1"/>
    <x v="0"/>
    <x v="52"/>
    <x v="268"/>
    <x v="753"/>
    <x v="0"/>
    <x v="56"/>
    <x v="0"/>
  </r>
  <r>
    <x v="56"/>
    <x v="183"/>
    <x v="2"/>
    <x v="2"/>
    <x v="1"/>
    <x v="0"/>
    <x v="53"/>
    <x v="269"/>
    <x v="2649"/>
    <x v="0"/>
    <x v="56"/>
    <x v="0"/>
  </r>
  <r>
    <x v="56"/>
    <x v="184"/>
    <x v="6"/>
    <x v="6"/>
    <x v="1"/>
    <x v="0"/>
    <x v="54"/>
    <x v="270"/>
    <x v="2650"/>
    <x v="0"/>
    <x v="56"/>
    <x v="0"/>
  </r>
  <r>
    <x v="56"/>
    <x v="174"/>
    <x v="6"/>
    <x v="6"/>
    <x v="1"/>
    <x v="0"/>
    <x v="44"/>
    <x v="260"/>
    <x v="2651"/>
    <x v="0"/>
    <x v="56"/>
    <x v="0"/>
  </r>
  <r>
    <x v="56"/>
    <x v="179"/>
    <x v="7"/>
    <x v="7"/>
    <x v="1"/>
    <x v="1"/>
    <x v="49"/>
    <x v="265"/>
    <x v="2652"/>
    <x v="0"/>
    <x v="56"/>
    <x v="0"/>
  </r>
  <r>
    <x v="56"/>
    <x v="171"/>
    <x v="7"/>
    <x v="7"/>
    <x v="1"/>
    <x v="1"/>
    <x v="41"/>
    <x v="257"/>
    <x v="1436"/>
    <x v="0"/>
    <x v="56"/>
    <x v="0"/>
  </r>
  <r>
    <x v="56"/>
    <x v="172"/>
    <x v="8"/>
    <x v="8"/>
    <x v="1"/>
    <x v="1"/>
    <x v="42"/>
    <x v="258"/>
    <x v="2653"/>
    <x v="0"/>
    <x v="56"/>
    <x v="0"/>
  </r>
  <r>
    <x v="56"/>
    <x v="173"/>
    <x v="8"/>
    <x v="8"/>
    <x v="1"/>
    <x v="1"/>
    <x v="43"/>
    <x v="259"/>
    <x v="2654"/>
    <x v="0"/>
    <x v="56"/>
    <x v="0"/>
  </r>
  <r>
    <x v="56"/>
    <x v="176"/>
    <x v="10"/>
    <x v="10"/>
    <x v="1"/>
    <x v="1"/>
    <x v="46"/>
    <x v="262"/>
    <x v="678"/>
    <x v="0"/>
    <x v="56"/>
    <x v="0"/>
  </r>
  <r>
    <x v="56"/>
    <x v="177"/>
    <x v="11"/>
    <x v="11"/>
    <x v="1"/>
    <x v="1"/>
    <x v="47"/>
    <x v="263"/>
    <x v="2655"/>
    <x v="0"/>
    <x v="56"/>
    <x v="0"/>
  </r>
  <r>
    <x v="56"/>
    <x v="181"/>
    <x v="11"/>
    <x v="11"/>
    <x v="1"/>
    <x v="1"/>
    <x v="51"/>
    <x v="267"/>
    <x v="1445"/>
    <x v="0"/>
    <x v="56"/>
    <x v="0"/>
  </r>
  <r>
    <x v="56"/>
    <x v="183"/>
    <x v="2"/>
    <x v="2"/>
    <x v="1"/>
    <x v="1"/>
    <x v="53"/>
    <x v="269"/>
    <x v="2656"/>
    <x v="0"/>
    <x v="56"/>
    <x v="0"/>
  </r>
  <r>
    <x v="57"/>
    <x v="175"/>
    <x v="9"/>
    <x v="9"/>
    <x v="1"/>
    <x v="2"/>
    <x v="45"/>
    <x v="261"/>
    <x v="2657"/>
    <x v="0"/>
    <x v="57"/>
    <x v="0"/>
  </r>
  <r>
    <x v="57"/>
    <x v="182"/>
    <x v="2"/>
    <x v="2"/>
    <x v="1"/>
    <x v="2"/>
    <x v="52"/>
    <x v="268"/>
    <x v="2658"/>
    <x v="0"/>
    <x v="57"/>
    <x v="0"/>
  </r>
  <r>
    <x v="57"/>
    <x v="183"/>
    <x v="2"/>
    <x v="2"/>
    <x v="1"/>
    <x v="2"/>
    <x v="53"/>
    <x v="269"/>
    <x v="2659"/>
    <x v="0"/>
    <x v="57"/>
    <x v="0"/>
  </r>
  <r>
    <x v="57"/>
    <x v="179"/>
    <x v="7"/>
    <x v="7"/>
    <x v="1"/>
    <x v="0"/>
    <x v="49"/>
    <x v="265"/>
    <x v="2660"/>
    <x v="0"/>
    <x v="57"/>
    <x v="0"/>
  </r>
  <r>
    <x v="57"/>
    <x v="171"/>
    <x v="7"/>
    <x v="7"/>
    <x v="1"/>
    <x v="0"/>
    <x v="41"/>
    <x v="257"/>
    <x v="2661"/>
    <x v="0"/>
    <x v="57"/>
    <x v="0"/>
  </r>
  <r>
    <x v="57"/>
    <x v="172"/>
    <x v="8"/>
    <x v="8"/>
    <x v="1"/>
    <x v="0"/>
    <x v="42"/>
    <x v="258"/>
    <x v="2662"/>
    <x v="0"/>
    <x v="57"/>
    <x v="0"/>
  </r>
  <r>
    <x v="57"/>
    <x v="173"/>
    <x v="8"/>
    <x v="8"/>
    <x v="1"/>
    <x v="0"/>
    <x v="43"/>
    <x v="259"/>
    <x v="2663"/>
    <x v="0"/>
    <x v="57"/>
    <x v="0"/>
  </r>
  <r>
    <x v="57"/>
    <x v="175"/>
    <x v="9"/>
    <x v="9"/>
    <x v="1"/>
    <x v="0"/>
    <x v="45"/>
    <x v="261"/>
    <x v="2664"/>
    <x v="0"/>
    <x v="57"/>
    <x v="0"/>
  </r>
  <r>
    <x v="57"/>
    <x v="178"/>
    <x v="9"/>
    <x v="9"/>
    <x v="1"/>
    <x v="0"/>
    <x v="48"/>
    <x v="264"/>
    <x v="2665"/>
    <x v="0"/>
    <x v="57"/>
    <x v="0"/>
  </r>
  <r>
    <x v="57"/>
    <x v="180"/>
    <x v="10"/>
    <x v="10"/>
    <x v="1"/>
    <x v="0"/>
    <x v="50"/>
    <x v="266"/>
    <x v="2666"/>
    <x v="0"/>
    <x v="57"/>
    <x v="0"/>
  </r>
  <r>
    <x v="57"/>
    <x v="176"/>
    <x v="10"/>
    <x v="10"/>
    <x v="1"/>
    <x v="0"/>
    <x v="46"/>
    <x v="262"/>
    <x v="2667"/>
    <x v="0"/>
    <x v="57"/>
    <x v="0"/>
  </r>
  <r>
    <x v="57"/>
    <x v="177"/>
    <x v="11"/>
    <x v="11"/>
    <x v="1"/>
    <x v="0"/>
    <x v="47"/>
    <x v="263"/>
    <x v="2668"/>
    <x v="0"/>
    <x v="57"/>
    <x v="0"/>
  </r>
  <r>
    <x v="57"/>
    <x v="181"/>
    <x v="11"/>
    <x v="11"/>
    <x v="1"/>
    <x v="0"/>
    <x v="51"/>
    <x v="267"/>
    <x v="2669"/>
    <x v="0"/>
    <x v="57"/>
    <x v="0"/>
  </r>
  <r>
    <x v="57"/>
    <x v="182"/>
    <x v="2"/>
    <x v="2"/>
    <x v="1"/>
    <x v="0"/>
    <x v="52"/>
    <x v="268"/>
    <x v="2670"/>
    <x v="0"/>
    <x v="57"/>
    <x v="0"/>
  </r>
  <r>
    <x v="57"/>
    <x v="183"/>
    <x v="2"/>
    <x v="2"/>
    <x v="1"/>
    <x v="0"/>
    <x v="53"/>
    <x v="269"/>
    <x v="2671"/>
    <x v="0"/>
    <x v="57"/>
    <x v="0"/>
  </r>
  <r>
    <x v="57"/>
    <x v="184"/>
    <x v="6"/>
    <x v="6"/>
    <x v="1"/>
    <x v="0"/>
    <x v="54"/>
    <x v="270"/>
    <x v="2672"/>
    <x v="0"/>
    <x v="57"/>
    <x v="0"/>
  </r>
  <r>
    <x v="57"/>
    <x v="174"/>
    <x v="6"/>
    <x v="6"/>
    <x v="1"/>
    <x v="0"/>
    <x v="44"/>
    <x v="260"/>
    <x v="2673"/>
    <x v="0"/>
    <x v="57"/>
    <x v="0"/>
  </r>
  <r>
    <x v="57"/>
    <x v="182"/>
    <x v="2"/>
    <x v="2"/>
    <x v="1"/>
    <x v="1"/>
    <x v="52"/>
    <x v="268"/>
    <x v="527"/>
    <x v="0"/>
    <x v="57"/>
    <x v="0"/>
  </r>
  <r>
    <x v="58"/>
    <x v="175"/>
    <x v="9"/>
    <x v="9"/>
    <x v="1"/>
    <x v="0"/>
    <x v="45"/>
    <x v="261"/>
    <x v="2674"/>
    <x v="0"/>
    <x v="58"/>
    <x v="0"/>
  </r>
  <r>
    <x v="60"/>
    <x v="179"/>
    <x v="7"/>
    <x v="7"/>
    <x v="1"/>
    <x v="0"/>
    <x v="49"/>
    <x v="265"/>
    <x v="2509"/>
    <x v="0"/>
    <x v="60"/>
    <x v="0"/>
  </r>
  <r>
    <x v="60"/>
    <x v="171"/>
    <x v="7"/>
    <x v="7"/>
    <x v="1"/>
    <x v="0"/>
    <x v="41"/>
    <x v="257"/>
    <x v="2675"/>
    <x v="0"/>
    <x v="60"/>
    <x v="0"/>
  </r>
  <r>
    <x v="60"/>
    <x v="180"/>
    <x v="10"/>
    <x v="10"/>
    <x v="1"/>
    <x v="0"/>
    <x v="50"/>
    <x v="266"/>
    <x v="2676"/>
    <x v="0"/>
    <x v="60"/>
    <x v="0"/>
  </r>
  <r>
    <x v="60"/>
    <x v="176"/>
    <x v="10"/>
    <x v="10"/>
    <x v="1"/>
    <x v="0"/>
    <x v="46"/>
    <x v="262"/>
    <x v="2677"/>
    <x v="0"/>
    <x v="60"/>
    <x v="0"/>
  </r>
  <r>
    <x v="61"/>
    <x v="172"/>
    <x v="8"/>
    <x v="8"/>
    <x v="1"/>
    <x v="0"/>
    <x v="42"/>
    <x v="258"/>
    <x v="2678"/>
    <x v="0"/>
    <x v="61"/>
    <x v="0"/>
  </r>
  <r>
    <x v="61"/>
    <x v="176"/>
    <x v="10"/>
    <x v="10"/>
    <x v="1"/>
    <x v="0"/>
    <x v="46"/>
    <x v="262"/>
    <x v="2679"/>
    <x v="0"/>
    <x v="61"/>
    <x v="0"/>
  </r>
  <r>
    <x v="61"/>
    <x v="177"/>
    <x v="11"/>
    <x v="11"/>
    <x v="1"/>
    <x v="0"/>
    <x v="47"/>
    <x v="263"/>
    <x v="2680"/>
    <x v="0"/>
    <x v="61"/>
    <x v="0"/>
  </r>
  <r>
    <x v="61"/>
    <x v="177"/>
    <x v="11"/>
    <x v="11"/>
    <x v="1"/>
    <x v="1"/>
    <x v="47"/>
    <x v="263"/>
    <x v="2681"/>
    <x v="0"/>
    <x v="61"/>
    <x v="0"/>
  </r>
  <r>
    <x v="63"/>
    <x v="171"/>
    <x v="7"/>
    <x v="7"/>
    <x v="1"/>
    <x v="0"/>
    <x v="41"/>
    <x v="257"/>
    <x v="2682"/>
    <x v="0"/>
    <x v="63"/>
    <x v="0"/>
  </r>
  <r>
    <x v="63"/>
    <x v="172"/>
    <x v="8"/>
    <x v="8"/>
    <x v="1"/>
    <x v="0"/>
    <x v="42"/>
    <x v="258"/>
    <x v="2683"/>
    <x v="0"/>
    <x v="63"/>
    <x v="0"/>
  </r>
  <r>
    <x v="63"/>
    <x v="180"/>
    <x v="10"/>
    <x v="10"/>
    <x v="1"/>
    <x v="0"/>
    <x v="50"/>
    <x v="266"/>
    <x v="2684"/>
    <x v="0"/>
    <x v="63"/>
    <x v="0"/>
  </r>
  <r>
    <x v="63"/>
    <x v="176"/>
    <x v="10"/>
    <x v="10"/>
    <x v="1"/>
    <x v="0"/>
    <x v="46"/>
    <x v="262"/>
    <x v="2685"/>
    <x v="0"/>
    <x v="63"/>
    <x v="0"/>
  </r>
  <r>
    <x v="63"/>
    <x v="182"/>
    <x v="2"/>
    <x v="2"/>
    <x v="1"/>
    <x v="0"/>
    <x v="52"/>
    <x v="268"/>
    <x v="2686"/>
    <x v="0"/>
    <x v="63"/>
    <x v="0"/>
  </r>
  <r>
    <x v="63"/>
    <x v="183"/>
    <x v="2"/>
    <x v="2"/>
    <x v="1"/>
    <x v="0"/>
    <x v="53"/>
    <x v="269"/>
    <x v="2687"/>
    <x v="0"/>
    <x v="63"/>
    <x v="0"/>
  </r>
  <r>
    <x v="63"/>
    <x v="184"/>
    <x v="6"/>
    <x v="6"/>
    <x v="1"/>
    <x v="0"/>
    <x v="54"/>
    <x v="270"/>
    <x v="2688"/>
    <x v="0"/>
    <x v="63"/>
    <x v="0"/>
  </r>
  <r>
    <x v="63"/>
    <x v="174"/>
    <x v="6"/>
    <x v="6"/>
    <x v="1"/>
    <x v="0"/>
    <x v="44"/>
    <x v="260"/>
    <x v="2689"/>
    <x v="0"/>
    <x v="63"/>
    <x v="0"/>
  </r>
  <r>
    <x v="63"/>
    <x v="172"/>
    <x v="8"/>
    <x v="8"/>
    <x v="1"/>
    <x v="1"/>
    <x v="42"/>
    <x v="258"/>
    <x v="2690"/>
    <x v="0"/>
    <x v="63"/>
    <x v="0"/>
  </r>
  <r>
    <x v="63"/>
    <x v="178"/>
    <x v="9"/>
    <x v="9"/>
    <x v="1"/>
    <x v="1"/>
    <x v="48"/>
    <x v="264"/>
    <x v="2691"/>
    <x v="0"/>
    <x v="63"/>
    <x v="0"/>
  </r>
  <r>
    <x v="63"/>
    <x v="184"/>
    <x v="6"/>
    <x v="6"/>
    <x v="1"/>
    <x v="1"/>
    <x v="54"/>
    <x v="270"/>
    <x v="2692"/>
    <x v="0"/>
    <x v="63"/>
    <x v="0"/>
  </r>
  <r>
    <x v="63"/>
    <x v="174"/>
    <x v="6"/>
    <x v="6"/>
    <x v="1"/>
    <x v="1"/>
    <x v="44"/>
    <x v="260"/>
    <x v="2693"/>
    <x v="0"/>
    <x v="63"/>
    <x v="0"/>
  </r>
  <r>
    <x v="78"/>
    <x v="183"/>
    <x v="2"/>
    <x v="2"/>
    <x v="1"/>
    <x v="0"/>
    <x v="53"/>
    <x v="269"/>
    <x v="2694"/>
    <x v="0"/>
    <x v="78"/>
    <x v="0"/>
  </r>
  <r>
    <x v="67"/>
    <x v="171"/>
    <x v="7"/>
    <x v="7"/>
    <x v="1"/>
    <x v="0"/>
    <x v="41"/>
    <x v="257"/>
    <x v="2695"/>
    <x v="0"/>
    <x v="67"/>
    <x v="0"/>
  </r>
  <r>
    <x v="67"/>
    <x v="176"/>
    <x v="10"/>
    <x v="10"/>
    <x v="1"/>
    <x v="0"/>
    <x v="46"/>
    <x v="262"/>
    <x v="2696"/>
    <x v="0"/>
    <x v="67"/>
    <x v="0"/>
  </r>
  <r>
    <x v="67"/>
    <x v="174"/>
    <x v="6"/>
    <x v="6"/>
    <x v="1"/>
    <x v="0"/>
    <x v="44"/>
    <x v="260"/>
    <x v="673"/>
    <x v="0"/>
    <x v="67"/>
    <x v="0"/>
  </r>
  <r>
    <x v="67"/>
    <x v="180"/>
    <x v="10"/>
    <x v="10"/>
    <x v="1"/>
    <x v="1"/>
    <x v="50"/>
    <x v="266"/>
    <x v="2697"/>
    <x v="0"/>
    <x v="67"/>
    <x v="0"/>
  </r>
  <r>
    <x v="68"/>
    <x v="174"/>
    <x v="6"/>
    <x v="6"/>
    <x v="1"/>
    <x v="1"/>
    <x v="44"/>
    <x v="260"/>
    <x v="2698"/>
    <x v="0"/>
    <x v="68"/>
    <x v="0"/>
  </r>
  <r>
    <x v="69"/>
    <x v="171"/>
    <x v="7"/>
    <x v="7"/>
    <x v="1"/>
    <x v="0"/>
    <x v="41"/>
    <x v="257"/>
    <x v="2699"/>
    <x v="0"/>
    <x v="69"/>
    <x v="0"/>
  </r>
  <r>
    <x v="69"/>
    <x v="172"/>
    <x v="8"/>
    <x v="8"/>
    <x v="1"/>
    <x v="1"/>
    <x v="42"/>
    <x v="258"/>
    <x v="2700"/>
    <x v="0"/>
    <x v="69"/>
    <x v="0"/>
  </r>
  <r>
    <x v="0"/>
    <x v="195"/>
    <x v="8"/>
    <x v="8"/>
    <x v="1"/>
    <x v="2"/>
    <x v="20"/>
    <x v="24"/>
    <x v="813"/>
    <x v="0"/>
    <x v="0"/>
    <x v="1"/>
  </r>
  <r>
    <x v="0"/>
    <x v="196"/>
    <x v="8"/>
    <x v="8"/>
    <x v="1"/>
    <x v="2"/>
    <x v="20"/>
    <x v="24"/>
    <x v="735"/>
    <x v="0"/>
    <x v="0"/>
    <x v="1"/>
  </r>
  <r>
    <x v="0"/>
    <x v="197"/>
    <x v="9"/>
    <x v="9"/>
    <x v="1"/>
    <x v="2"/>
    <x v="20"/>
    <x v="24"/>
    <x v="735"/>
    <x v="0"/>
    <x v="0"/>
    <x v="1"/>
  </r>
  <r>
    <x v="0"/>
    <x v="198"/>
    <x v="10"/>
    <x v="10"/>
    <x v="1"/>
    <x v="2"/>
    <x v="20"/>
    <x v="24"/>
    <x v="736"/>
    <x v="0"/>
    <x v="0"/>
    <x v="1"/>
  </r>
  <r>
    <x v="0"/>
    <x v="199"/>
    <x v="10"/>
    <x v="10"/>
    <x v="1"/>
    <x v="2"/>
    <x v="20"/>
    <x v="24"/>
    <x v="735"/>
    <x v="0"/>
    <x v="0"/>
    <x v="1"/>
  </r>
  <r>
    <x v="0"/>
    <x v="200"/>
    <x v="11"/>
    <x v="11"/>
    <x v="1"/>
    <x v="2"/>
    <x v="20"/>
    <x v="24"/>
    <x v="748"/>
    <x v="0"/>
    <x v="0"/>
    <x v="1"/>
  </r>
  <r>
    <x v="0"/>
    <x v="201"/>
    <x v="11"/>
    <x v="11"/>
    <x v="1"/>
    <x v="2"/>
    <x v="20"/>
    <x v="24"/>
    <x v="742"/>
    <x v="0"/>
    <x v="0"/>
    <x v="1"/>
  </r>
  <r>
    <x v="0"/>
    <x v="202"/>
    <x v="11"/>
    <x v="11"/>
    <x v="1"/>
    <x v="2"/>
    <x v="20"/>
    <x v="24"/>
    <x v="741"/>
    <x v="0"/>
    <x v="0"/>
    <x v="1"/>
  </r>
  <r>
    <x v="0"/>
    <x v="203"/>
    <x v="6"/>
    <x v="6"/>
    <x v="1"/>
    <x v="2"/>
    <x v="20"/>
    <x v="24"/>
    <x v="1894"/>
    <x v="0"/>
    <x v="0"/>
    <x v="1"/>
  </r>
  <r>
    <x v="0"/>
    <x v="204"/>
    <x v="6"/>
    <x v="6"/>
    <x v="1"/>
    <x v="2"/>
    <x v="20"/>
    <x v="24"/>
    <x v="735"/>
    <x v="0"/>
    <x v="0"/>
    <x v="1"/>
  </r>
  <r>
    <x v="1"/>
    <x v="205"/>
    <x v="7"/>
    <x v="7"/>
    <x v="1"/>
    <x v="2"/>
    <x v="20"/>
    <x v="25"/>
    <x v="742"/>
    <x v="0"/>
    <x v="1"/>
    <x v="1"/>
  </r>
  <r>
    <x v="1"/>
    <x v="206"/>
    <x v="7"/>
    <x v="7"/>
    <x v="1"/>
    <x v="2"/>
    <x v="20"/>
    <x v="25"/>
    <x v="742"/>
    <x v="0"/>
    <x v="1"/>
    <x v="1"/>
  </r>
  <r>
    <x v="1"/>
    <x v="207"/>
    <x v="8"/>
    <x v="8"/>
    <x v="1"/>
    <x v="2"/>
    <x v="20"/>
    <x v="25"/>
    <x v="908"/>
    <x v="0"/>
    <x v="1"/>
    <x v="1"/>
  </r>
  <r>
    <x v="1"/>
    <x v="208"/>
    <x v="8"/>
    <x v="8"/>
    <x v="1"/>
    <x v="2"/>
    <x v="20"/>
    <x v="25"/>
    <x v="763"/>
    <x v="0"/>
    <x v="1"/>
    <x v="1"/>
  </r>
  <r>
    <x v="1"/>
    <x v="182"/>
    <x v="2"/>
    <x v="2"/>
    <x v="1"/>
    <x v="2"/>
    <x v="20"/>
    <x v="25"/>
    <x v="742"/>
    <x v="0"/>
    <x v="1"/>
    <x v="1"/>
  </r>
  <r>
    <x v="2"/>
    <x v="179"/>
    <x v="7"/>
    <x v="7"/>
    <x v="1"/>
    <x v="2"/>
    <x v="20"/>
    <x v="26"/>
    <x v="776"/>
    <x v="0"/>
    <x v="2"/>
    <x v="1"/>
  </r>
  <r>
    <x v="2"/>
    <x v="209"/>
    <x v="7"/>
    <x v="7"/>
    <x v="1"/>
    <x v="2"/>
    <x v="20"/>
    <x v="26"/>
    <x v="771"/>
    <x v="0"/>
    <x v="2"/>
    <x v="1"/>
  </r>
  <r>
    <x v="2"/>
    <x v="210"/>
    <x v="7"/>
    <x v="7"/>
    <x v="1"/>
    <x v="2"/>
    <x v="20"/>
    <x v="26"/>
    <x v="745"/>
    <x v="0"/>
    <x v="2"/>
    <x v="1"/>
  </r>
  <r>
    <x v="2"/>
    <x v="211"/>
    <x v="9"/>
    <x v="9"/>
    <x v="1"/>
    <x v="2"/>
    <x v="20"/>
    <x v="26"/>
    <x v="776"/>
    <x v="0"/>
    <x v="2"/>
    <x v="1"/>
  </r>
  <r>
    <x v="2"/>
    <x v="212"/>
    <x v="10"/>
    <x v="10"/>
    <x v="1"/>
    <x v="2"/>
    <x v="20"/>
    <x v="26"/>
    <x v="777"/>
    <x v="0"/>
    <x v="2"/>
    <x v="1"/>
  </r>
  <r>
    <x v="2"/>
    <x v="213"/>
    <x v="11"/>
    <x v="11"/>
    <x v="1"/>
    <x v="2"/>
    <x v="20"/>
    <x v="26"/>
    <x v="742"/>
    <x v="0"/>
    <x v="2"/>
    <x v="1"/>
  </r>
  <r>
    <x v="2"/>
    <x v="214"/>
    <x v="11"/>
    <x v="11"/>
    <x v="1"/>
    <x v="2"/>
    <x v="20"/>
    <x v="26"/>
    <x v="750"/>
    <x v="0"/>
    <x v="2"/>
    <x v="1"/>
  </r>
  <r>
    <x v="2"/>
    <x v="215"/>
    <x v="2"/>
    <x v="2"/>
    <x v="1"/>
    <x v="2"/>
    <x v="20"/>
    <x v="26"/>
    <x v="737"/>
    <x v="0"/>
    <x v="2"/>
    <x v="1"/>
  </r>
  <r>
    <x v="2"/>
    <x v="216"/>
    <x v="2"/>
    <x v="2"/>
    <x v="1"/>
    <x v="2"/>
    <x v="20"/>
    <x v="26"/>
    <x v="2701"/>
    <x v="0"/>
    <x v="2"/>
    <x v="1"/>
  </r>
  <r>
    <x v="2"/>
    <x v="217"/>
    <x v="6"/>
    <x v="6"/>
    <x v="1"/>
    <x v="2"/>
    <x v="20"/>
    <x v="26"/>
    <x v="745"/>
    <x v="0"/>
    <x v="2"/>
    <x v="1"/>
  </r>
  <r>
    <x v="2"/>
    <x v="218"/>
    <x v="6"/>
    <x v="6"/>
    <x v="1"/>
    <x v="2"/>
    <x v="20"/>
    <x v="26"/>
    <x v="744"/>
    <x v="0"/>
    <x v="2"/>
    <x v="1"/>
  </r>
  <r>
    <x v="2"/>
    <x v="190"/>
    <x v="6"/>
    <x v="6"/>
    <x v="1"/>
    <x v="2"/>
    <x v="20"/>
    <x v="26"/>
    <x v="744"/>
    <x v="0"/>
    <x v="2"/>
    <x v="1"/>
  </r>
  <r>
    <x v="3"/>
    <x v="219"/>
    <x v="9"/>
    <x v="9"/>
    <x v="1"/>
    <x v="2"/>
    <x v="20"/>
    <x v="27"/>
    <x v="738"/>
    <x v="0"/>
    <x v="3"/>
    <x v="1"/>
  </r>
  <r>
    <x v="3"/>
    <x v="220"/>
    <x v="11"/>
    <x v="11"/>
    <x v="1"/>
    <x v="2"/>
    <x v="20"/>
    <x v="27"/>
    <x v="744"/>
    <x v="0"/>
    <x v="3"/>
    <x v="1"/>
  </r>
  <r>
    <x v="3"/>
    <x v="202"/>
    <x v="11"/>
    <x v="11"/>
    <x v="1"/>
    <x v="2"/>
    <x v="20"/>
    <x v="27"/>
    <x v="763"/>
    <x v="0"/>
    <x v="3"/>
    <x v="1"/>
  </r>
  <r>
    <x v="3"/>
    <x v="221"/>
    <x v="2"/>
    <x v="2"/>
    <x v="1"/>
    <x v="2"/>
    <x v="20"/>
    <x v="27"/>
    <x v="737"/>
    <x v="0"/>
    <x v="3"/>
    <x v="1"/>
  </r>
  <r>
    <x v="3"/>
    <x v="222"/>
    <x v="2"/>
    <x v="2"/>
    <x v="1"/>
    <x v="2"/>
    <x v="20"/>
    <x v="27"/>
    <x v="742"/>
    <x v="0"/>
    <x v="3"/>
    <x v="1"/>
  </r>
  <r>
    <x v="3"/>
    <x v="223"/>
    <x v="2"/>
    <x v="2"/>
    <x v="1"/>
    <x v="2"/>
    <x v="20"/>
    <x v="27"/>
    <x v="737"/>
    <x v="0"/>
    <x v="3"/>
    <x v="1"/>
  </r>
  <r>
    <x v="3"/>
    <x v="224"/>
    <x v="2"/>
    <x v="2"/>
    <x v="1"/>
    <x v="2"/>
    <x v="20"/>
    <x v="27"/>
    <x v="748"/>
    <x v="0"/>
    <x v="3"/>
    <x v="1"/>
  </r>
  <r>
    <x v="3"/>
    <x v="204"/>
    <x v="6"/>
    <x v="6"/>
    <x v="1"/>
    <x v="2"/>
    <x v="20"/>
    <x v="27"/>
    <x v="744"/>
    <x v="0"/>
    <x v="3"/>
    <x v="1"/>
  </r>
  <r>
    <x v="3"/>
    <x v="191"/>
    <x v="6"/>
    <x v="6"/>
    <x v="1"/>
    <x v="2"/>
    <x v="20"/>
    <x v="27"/>
    <x v="763"/>
    <x v="0"/>
    <x v="3"/>
    <x v="1"/>
  </r>
  <r>
    <x v="4"/>
    <x v="179"/>
    <x v="7"/>
    <x v="7"/>
    <x v="1"/>
    <x v="2"/>
    <x v="20"/>
    <x v="28"/>
    <x v="744"/>
    <x v="0"/>
    <x v="4"/>
    <x v="1"/>
  </r>
  <r>
    <x v="4"/>
    <x v="225"/>
    <x v="7"/>
    <x v="7"/>
    <x v="1"/>
    <x v="2"/>
    <x v="20"/>
    <x v="28"/>
    <x v="744"/>
    <x v="0"/>
    <x v="4"/>
    <x v="1"/>
  </r>
  <r>
    <x v="4"/>
    <x v="206"/>
    <x v="7"/>
    <x v="7"/>
    <x v="1"/>
    <x v="2"/>
    <x v="20"/>
    <x v="28"/>
    <x v="777"/>
    <x v="0"/>
    <x v="4"/>
    <x v="1"/>
  </r>
  <r>
    <x v="4"/>
    <x v="196"/>
    <x v="8"/>
    <x v="8"/>
    <x v="1"/>
    <x v="2"/>
    <x v="20"/>
    <x v="28"/>
    <x v="745"/>
    <x v="0"/>
    <x v="4"/>
    <x v="1"/>
  </r>
  <r>
    <x v="4"/>
    <x v="226"/>
    <x v="8"/>
    <x v="8"/>
    <x v="1"/>
    <x v="2"/>
    <x v="20"/>
    <x v="28"/>
    <x v="2702"/>
    <x v="0"/>
    <x v="4"/>
    <x v="1"/>
  </r>
  <r>
    <x v="4"/>
    <x v="208"/>
    <x v="8"/>
    <x v="8"/>
    <x v="1"/>
    <x v="2"/>
    <x v="20"/>
    <x v="28"/>
    <x v="745"/>
    <x v="0"/>
    <x v="4"/>
    <x v="1"/>
  </r>
  <r>
    <x v="4"/>
    <x v="227"/>
    <x v="9"/>
    <x v="9"/>
    <x v="1"/>
    <x v="2"/>
    <x v="20"/>
    <x v="28"/>
    <x v="742"/>
    <x v="0"/>
    <x v="4"/>
    <x v="1"/>
  </r>
  <r>
    <x v="4"/>
    <x v="194"/>
    <x v="9"/>
    <x v="9"/>
    <x v="1"/>
    <x v="2"/>
    <x v="20"/>
    <x v="28"/>
    <x v="744"/>
    <x v="0"/>
    <x v="4"/>
    <x v="1"/>
  </r>
  <r>
    <x v="4"/>
    <x v="228"/>
    <x v="9"/>
    <x v="9"/>
    <x v="1"/>
    <x v="2"/>
    <x v="20"/>
    <x v="28"/>
    <x v="737"/>
    <x v="0"/>
    <x v="4"/>
    <x v="1"/>
  </r>
  <r>
    <x v="4"/>
    <x v="229"/>
    <x v="6"/>
    <x v="6"/>
    <x v="1"/>
    <x v="2"/>
    <x v="25"/>
    <x v="281"/>
    <x v="744"/>
    <x v="0"/>
    <x v="4"/>
    <x v="1"/>
  </r>
  <r>
    <x v="4"/>
    <x v="174"/>
    <x v="6"/>
    <x v="6"/>
    <x v="1"/>
    <x v="0"/>
    <x v="25"/>
    <x v="282"/>
    <x v="744"/>
    <x v="0"/>
    <x v="4"/>
    <x v="1"/>
  </r>
  <r>
    <x v="4"/>
    <x v="229"/>
    <x v="6"/>
    <x v="6"/>
    <x v="1"/>
    <x v="0"/>
    <x v="25"/>
    <x v="281"/>
    <x v="739"/>
    <x v="0"/>
    <x v="4"/>
    <x v="1"/>
  </r>
  <r>
    <x v="4"/>
    <x v="230"/>
    <x v="9"/>
    <x v="9"/>
    <x v="1"/>
    <x v="1"/>
    <x v="25"/>
    <x v="283"/>
    <x v="745"/>
    <x v="0"/>
    <x v="4"/>
    <x v="1"/>
  </r>
  <r>
    <x v="5"/>
    <x v="226"/>
    <x v="8"/>
    <x v="8"/>
    <x v="1"/>
    <x v="2"/>
    <x v="20"/>
    <x v="29"/>
    <x v="746"/>
    <x v="0"/>
    <x v="5"/>
    <x v="1"/>
  </r>
  <r>
    <x v="5"/>
    <x v="198"/>
    <x v="10"/>
    <x v="10"/>
    <x v="1"/>
    <x v="2"/>
    <x v="20"/>
    <x v="29"/>
    <x v="750"/>
    <x v="0"/>
    <x v="5"/>
    <x v="1"/>
  </r>
  <r>
    <x v="5"/>
    <x v="231"/>
    <x v="10"/>
    <x v="10"/>
    <x v="1"/>
    <x v="2"/>
    <x v="20"/>
    <x v="29"/>
    <x v="1355"/>
    <x v="0"/>
    <x v="5"/>
    <x v="1"/>
  </r>
  <r>
    <x v="5"/>
    <x v="232"/>
    <x v="10"/>
    <x v="10"/>
    <x v="1"/>
    <x v="2"/>
    <x v="20"/>
    <x v="29"/>
    <x v="748"/>
    <x v="0"/>
    <x v="5"/>
    <x v="1"/>
  </r>
  <r>
    <x v="5"/>
    <x v="186"/>
    <x v="10"/>
    <x v="10"/>
    <x v="1"/>
    <x v="2"/>
    <x v="20"/>
    <x v="29"/>
    <x v="748"/>
    <x v="0"/>
    <x v="5"/>
    <x v="1"/>
  </r>
  <r>
    <x v="5"/>
    <x v="233"/>
    <x v="10"/>
    <x v="10"/>
    <x v="1"/>
    <x v="2"/>
    <x v="20"/>
    <x v="29"/>
    <x v="745"/>
    <x v="0"/>
    <x v="5"/>
    <x v="1"/>
  </r>
  <r>
    <x v="5"/>
    <x v="176"/>
    <x v="10"/>
    <x v="10"/>
    <x v="1"/>
    <x v="2"/>
    <x v="20"/>
    <x v="29"/>
    <x v="750"/>
    <x v="0"/>
    <x v="5"/>
    <x v="1"/>
  </r>
  <r>
    <x v="5"/>
    <x v="234"/>
    <x v="11"/>
    <x v="11"/>
    <x v="1"/>
    <x v="2"/>
    <x v="20"/>
    <x v="29"/>
    <x v="775"/>
    <x v="0"/>
    <x v="5"/>
    <x v="1"/>
  </r>
  <r>
    <x v="5"/>
    <x v="223"/>
    <x v="2"/>
    <x v="2"/>
    <x v="1"/>
    <x v="2"/>
    <x v="20"/>
    <x v="29"/>
    <x v="2703"/>
    <x v="0"/>
    <x v="5"/>
    <x v="1"/>
  </r>
  <r>
    <x v="5"/>
    <x v="235"/>
    <x v="2"/>
    <x v="2"/>
    <x v="1"/>
    <x v="2"/>
    <x v="20"/>
    <x v="29"/>
    <x v="777"/>
    <x v="0"/>
    <x v="5"/>
    <x v="1"/>
  </r>
  <r>
    <x v="5"/>
    <x v="236"/>
    <x v="6"/>
    <x v="6"/>
    <x v="1"/>
    <x v="2"/>
    <x v="20"/>
    <x v="29"/>
    <x v="748"/>
    <x v="0"/>
    <x v="5"/>
    <x v="1"/>
  </r>
  <r>
    <x v="5"/>
    <x v="174"/>
    <x v="6"/>
    <x v="6"/>
    <x v="1"/>
    <x v="2"/>
    <x v="20"/>
    <x v="29"/>
    <x v="748"/>
    <x v="0"/>
    <x v="5"/>
    <x v="1"/>
  </r>
  <r>
    <x v="6"/>
    <x v="237"/>
    <x v="7"/>
    <x v="7"/>
    <x v="1"/>
    <x v="2"/>
    <x v="20"/>
    <x v="30"/>
    <x v="752"/>
    <x v="0"/>
    <x v="6"/>
    <x v="1"/>
  </r>
  <r>
    <x v="6"/>
    <x v="196"/>
    <x v="8"/>
    <x v="8"/>
    <x v="1"/>
    <x v="2"/>
    <x v="20"/>
    <x v="30"/>
    <x v="842"/>
    <x v="0"/>
    <x v="6"/>
    <x v="1"/>
  </r>
  <r>
    <x v="6"/>
    <x v="238"/>
    <x v="9"/>
    <x v="9"/>
    <x v="1"/>
    <x v="2"/>
    <x v="20"/>
    <x v="30"/>
    <x v="2704"/>
    <x v="0"/>
    <x v="6"/>
    <x v="1"/>
  </r>
  <r>
    <x v="6"/>
    <x v="197"/>
    <x v="9"/>
    <x v="9"/>
    <x v="1"/>
    <x v="2"/>
    <x v="20"/>
    <x v="30"/>
    <x v="2704"/>
    <x v="0"/>
    <x v="6"/>
    <x v="1"/>
  </r>
  <r>
    <x v="6"/>
    <x v="239"/>
    <x v="10"/>
    <x v="10"/>
    <x v="1"/>
    <x v="2"/>
    <x v="20"/>
    <x v="30"/>
    <x v="742"/>
    <x v="0"/>
    <x v="6"/>
    <x v="1"/>
  </r>
  <r>
    <x v="6"/>
    <x v="240"/>
    <x v="2"/>
    <x v="2"/>
    <x v="1"/>
    <x v="2"/>
    <x v="20"/>
    <x v="30"/>
    <x v="191"/>
    <x v="0"/>
    <x v="6"/>
    <x v="1"/>
  </r>
  <r>
    <x v="6"/>
    <x v="224"/>
    <x v="2"/>
    <x v="2"/>
    <x v="1"/>
    <x v="2"/>
    <x v="20"/>
    <x v="30"/>
    <x v="744"/>
    <x v="0"/>
    <x v="6"/>
    <x v="1"/>
  </r>
  <r>
    <x v="6"/>
    <x v="241"/>
    <x v="6"/>
    <x v="6"/>
    <x v="1"/>
    <x v="2"/>
    <x v="20"/>
    <x v="30"/>
    <x v="842"/>
    <x v="0"/>
    <x v="6"/>
    <x v="1"/>
  </r>
  <r>
    <x v="7"/>
    <x v="242"/>
    <x v="9"/>
    <x v="9"/>
    <x v="1"/>
    <x v="2"/>
    <x v="20"/>
    <x v="31"/>
    <x v="842"/>
    <x v="0"/>
    <x v="7"/>
    <x v="1"/>
  </r>
  <r>
    <x v="7"/>
    <x v="243"/>
    <x v="10"/>
    <x v="10"/>
    <x v="1"/>
    <x v="2"/>
    <x v="20"/>
    <x v="31"/>
    <x v="755"/>
    <x v="0"/>
    <x v="7"/>
    <x v="1"/>
  </r>
  <r>
    <x v="7"/>
    <x v="244"/>
    <x v="10"/>
    <x v="10"/>
    <x v="1"/>
    <x v="2"/>
    <x v="20"/>
    <x v="31"/>
    <x v="756"/>
    <x v="0"/>
    <x v="7"/>
    <x v="1"/>
  </r>
  <r>
    <x v="7"/>
    <x v="199"/>
    <x v="10"/>
    <x v="10"/>
    <x v="1"/>
    <x v="2"/>
    <x v="20"/>
    <x v="31"/>
    <x v="745"/>
    <x v="0"/>
    <x v="7"/>
    <x v="1"/>
  </r>
  <r>
    <x v="8"/>
    <x v="206"/>
    <x v="7"/>
    <x v="7"/>
    <x v="1"/>
    <x v="2"/>
    <x v="21"/>
    <x v="284"/>
    <x v="761"/>
    <x v="0"/>
    <x v="8"/>
    <x v="1"/>
  </r>
  <r>
    <x v="8"/>
    <x v="245"/>
    <x v="8"/>
    <x v="8"/>
    <x v="1"/>
    <x v="2"/>
    <x v="20"/>
    <x v="33"/>
    <x v="858"/>
    <x v="0"/>
    <x v="8"/>
    <x v="1"/>
  </r>
  <r>
    <x v="8"/>
    <x v="245"/>
    <x v="8"/>
    <x v="8"/>
    <x v="1"/>
    <x v="2"/>
    <x v="21"/>
    <x v="285"/>
    <x v="1295"/>
    <x v="0"/>
    <x v="8"/>
    <x v="1"/>
  </r>
  <r>
    <x v="8"/>
    <x v="211"/>
    <x v="9"/>
    <x v="9"/>
    <x v="1"/>
    <x v="2"/>
    <x v="25"/>
    <x v="286"/>
    <x v="761"/>
    <x v="0"/>
    <x v="8"/>
    <x v="1"/>
  </r>
  <r>
    <x v="8"/>
    <x v="246"/>
    <x v="2"/>
    <x v="2"/>
    <x v="1"/>
    <x v="2"/>
    <x v="25"/>
    <x v="287"/>
    <x v="1596"/>
    <x v="0"/>
    <x v="8"/>
    <x v="1"/>
  </r>
  <r>
    <x v="8"/>
    <x v="203"/>
    <x v="6"/>
    <x v="6"/>
    <x v="1"/>
    <x v="2"/>
    <x v="25"/>
    <x v="288"/>
    <x v="2705"/>
    <x v="0"/>
    <x v="8"/>
    <x v="1"/>
  </r>
  <r>
    <x v="9"/>
    <x v="207"/>
    <x v="8"/>
    <x v="8"/>
    <x v="1"/>
    <x v="2"/>
    <x v="20"/>
    <x v="35"/>
    <x v="763"/>
    <x v="0"/>
    <x v="9"/>
    <x v="1"/>
  </r>
  <r>
    <x v="9"/>
    <x v="196"/>
    <x v="8"/>
    <x v="8"/>
    <x v="1"/>
    <x v="2"/>
    <x v="20"/>
    <x v="35"/>
    <x v="763"/>
    <x v="0"/>
    <x v="9"/>
    <x v="1"/>
  </r>
  <r>
    <x v="70"/>
    <x v="247"/>
    <x v="8"/>
    <x v="8"/>
    <x v="1"/>
    <x v="2"/>
    <x v="21"/>
    <x v="289"/>
    <x v="2706"/>
    <x v="0"/>
    <x v="70"/>
    <x v="1"/>
  </r>
  <r>
    <x v="70"/>
    <x v="232"/>
    <x v="10"/>
    <x v="10"/>
    <x v="1"/>
    <x v="2"/>
    <x v="25"/>
    <x v="290"/>
    <x v="2707"/>
    <x v="0"/>
    <x v="70"/>
    <x v="1"/>
  </r>
  <r>
    <x v="10"/>
    <x v="207"/>
    <x v="8"/>
    <x v="8"/>
    <x v="1"/>
    <x v="2"/>
    <x v="20"/>
    <x v="40"/>
    <x v="2708"/>
    <x v="0"/>
    <x v="10"/>
    <x v="1"/>
  </r>
  <r>
    <x v="10"/>
    <x v="248"/>
    <x v="10"/>
    <x v="10"/>
    <x v="1"/>
    <x v="2"/>
    <x v="20"/>
    <x v="40"/>
    <x v="1301"/>
    <x v="0"/>
    <x v="10"/>
    <x v="1"/>
  </r>
  <r>
    <x v="10"/>
    <x v="249"/>
    <x v="11"/>
    <x v="11"/>
    <x v="1"/>
    <x v="2"/>
    <x v="20"/>
    <x v="40"/>
    <x v="742"/>
    <x v="0"/>
    <x v="10"/>
    <x v="1"/>
  </r>
  <r>
    <x v="10"/>
    <x v="250"/>
    <x v="2"/>
    <x v="2"/>
    <x v="1"/>
    <x v="2"/>
    <x v="20"/>
    <x v="40"/>
    <x v="770"/>
    <x v="0"/>
    <x v="10"/>
    <x v="1"/>
  </r>
  <r>
    <x v="11"/>
    <x v="229"/>
    <x v="6"/>
    <x v="6"/>
    <x v="1"/>
    <x v="2"/>
    <x v="20"/>
    <x v="41"/>
    <x v="774"/>
    <x v="0"/>
    <x v="11"/>
    <x v="1"/>
  </r>
  <r>
    <x v="11"/>
    <x v="251"/>
    <x v="8"/>
    <x v="8"/>
    <x v="1"/>
    <x v="0"/>
    <x v="21"/>
    <x v="291"/>
    <x v="823"/>
    <x v="0"/>
    <x v="11"/>
    <x v="1"/>
  </r>
  <r>
    <x v="12"/>
    <x v="252"/>
    <x v="7"/>
    <x v="7"/>
    <x v="1"/>
    <x v="2"/>
    <x v="20"/>
    <x v="42"/>
    <x v="858"/>
    <x v="0"/>
    <x v="12"/>
    <x v="1"/>
  </r>
  <r>
    <x v="12"/>
    <x v="253"/>
    <x v="7"/>
    <x v="7"/>
    <x v="1"/>
    <x v="2"/>
    <x v="21"/>
    <x v="292"/>
    <x v="769"/>
    <x v="0"/>
    <x v="12"/>
    <x v="1"/>
  </r>
  <r>
    <x v="12"/>
    <x v="210"/>
    <x v="7"/>
    <x v="7"/>
    <x v="1"/>
    <x v="2"/>
    <x v="20"/>
    <x v="42"/>
    <x v="770"/>
    <x v="0"/>
    <x v="12"/>
    <x v="1"/>
  </r>
  <r>
    <x v="12"/>
    <x v="254"/>
    <x v="8"/>
    <x v="8"/>
    <x v="1"/>
    <x v="2"/>
    <x v="20"/>
    <x v="42"/>
    <x v="748"/>
    <x v="0"/>
    <x v="12"/>
    <x v="1"/>
  </r>
  <r>
    <x v="12"/>
    <x v="207"/>
    <x v="8"/>
    <x v="8"/>
    <x v="1"/>
    <x v="2"/>
    <x v="20"/>
    <x v="42"/>
    <x v="816"/>
    <x v="0"/>
    <x v="12"/>
    <x v="1"/>
  </r>
  <r>
    <x v="12"/>
    <x v="173"/>
    <x v="8"/>
    <x v="8"/>
    <x v="1"/>
    <x v="2"/>
    <x v="20"/>
    <x v="42"/>
    <x v="816"/>
    <x v="0"/>
    <x v="12"/>
    <x v="1"/>
  </r>
  <r>
    <x v="12"/>
    <x v="178"/>
    <x v="9"/>
    <x v="9"/>
    <x v="1"/>
    <x v="2"/>
    <x v="20"/>
    <x v="42"/>
    <x v="748"/>
    <x v="0"/>
    <x v="12"/>
    <x v="1"/>
  </r>
  <r>
    <x v="12"/>
    <x v="255"/>
    <x v="9"/>
    <x v="9"/>
    <x v="1"/>
    <x v="2"/>
    <x v="25"/>
    <x v="293"/>
    <x v="769"/>
    <x v="0"/>
    <x v="12"/>
    <x v="1"/>
  </r>
  <r>
    <x v="12"/>
    <x v="256"/>
    <x v="11"/>
    <x v="11"/>
    <x v="1"/>
    <x v="2"/>
    <x v="25"/>
    <x v="294"/>
    <x v="769"/>
    <x v="0"/>
    <x v="12"/>
    <x v="1"/>
  </r>
  <r>
    <x v="12"/>
    <x v="257"/>
    <x v="2"/>
    <x v="2"/>
    <x v="1"/>
    <x v="2"/>
    <x v="20"/>
    <x v="42"/>
    <x v="814"/>
    <x v="0"/>
    <x v="12"/>
    <x v="1"/>
  </r>
  <r>
    <x v="12"/>
    <x v="203"/>
    <x v="6"/>
    <x v="6"/>
    <x v="1"/>
    <x v="2"/>
    <x v="20"/>
    <x v="42"/>
    <x v="873"/>
    <x v="0"/>
    <x v="12"/>
    <x v="1"/>
  </r>
  <r>
    <x v="13"/>
    <x v="245"/>
    <x v="8"/>
    <x v="8"/>
    <x v="1"/>
    <x v="2"/>
    <x v="20"/>
    <x v="46"/>
    <x v="2709"/>
    <x v="0"/>
    <x v="13"/>
    <x v="1"/>
  </r>
  <r>
    <x v="13"/>
    <x v="174"/>
    <x v="6"/>
    <x v="6"/>
    <x v="1"/>
    <x v="2"/>
    <x v="20"/>
    <x v="46"/>
    <x v="2709"/>
    <x v="0"/>
    <x v="13"/>
    <x v="1"/>
  </r>
  <r>
    <x v="14"/>
    <x v="258"/>
    <x v="7"/>
    <x v="7"/>
    <x v="1"/>
    <x v="2"/>
    <x v="20"/>
    <x v="47"/>
    <x v="737"/>
    <x v="0"/>
    <x v="14"/>
    <x v="1"/>
  </r>
  <r>
    <x v="14"/>
    <x v="259"/>
    <x v="7"/>
    <x v="7"/>
    <x v="1"/>
    <x v="2"/>
    <x v="20"/>
    <x v="47"/>
    <x v="742"/>
    <x v="0"/>
    <x v="14"/>
    <x v="1"/>
  </r>
  <r>
    <x v="14"/>
    <x v="260"/>
    <x v="7"/>
    <x v="7"/>
    <x v="1"/>
    <x v="2"/>
    <x v="20"/>
    <x v="47"/>
    <x v="1111"/>
    <x v="0"/>
    <x v="14"/>
    <x v="1"/>
  </r>
  <r>
    <x v="14"/>
    <x v="261"/>
    <x v="8"/>
    <x v="8"/>
    <x v="1"/>
    <x v="2"/>
    <x v="20"/>
    <x v="47"/>
    <x v="737"/>
    <x v="0"/>
    <x v="14"/>
    <x v="1"/>
  </r>
  <r>
    <x v="14"/>
    <x v="196"/>
    <x v="8"/>
    <x v="8"/>
    <x v="1"/>
    <x v="2"/>
    <x v="20"/>
    <x v="47"/>
    <x v="745"/>
    <x v="0"/>
    <x v="14"/>
    <x v="1"/>
  </r>
  <r>
    <x v="14"/>
    <x v="227"/>
    <x v="9"/>
    <x v="9"/>
    <x v="1"/>
    <x v="2"/>
    <x v="20"/>
    <x v="47"/>
    <x v="754"/>
    <x v="0"/>
    <x v="14"/>
    <x v="1"/>
  </r>
  <r>
    <x v="14"/>
    <x v="238"/>
    <x v="9"/>
    <x v="9"/>
    <x v="1"/>
    <x v="2"/>
    <x v="20"/>
    <x v="47"/>
    <x v="777"/>
    <x v="0"/>
    <x v="14"/>
    <x v="1"/>
  </r>
  <r>
    <x v="14"/>
    <x v="197"/>
    <x v="9"/>
    <x v="9"/>
    <x v="1"/>
    <x v="2"/>
    <x v="20"/>
    <x v="47"/>
    <x v="742"/>
    <x v="0"/>
    <x v="14"/>
    <x v="1"/>
  </r>
  <r>
    <x v="14"/>
    <x v="242"/>
    <x v="9"/>
    <x v="9"/>
    <x v="1"/>
    <x v="2"/>
    <x v="20"/>
    <x v="47"/>
    <x v="742"/>
    <x v="0"/>
    <x v="14"/>
    <x v="1"/>
  </r>
  <r>
    <x v="14"/>
    <x v="262"/>
    <x v="9"/>
    <x v="9"/>
    <x v="1"/>
    <x v="2"/>
    <x v="20"/>
    <x v="47"/>
    <x v="776"/>
    <x v="0"/>
    <x v="14"/>
    <x v="1"/>
  </r>
  <r>
    <x v="14"/>
    <x v="255"/>
    <x v="9"/>
    <x v="9"/>
    <x v="1"/>
    <x v="2"/>
    <x v="20"/>
    <x v="47"/>
    <x v="754"/>
    <x v="0"/>
    <x v="14"/>
    <x v="1"/>
  </r>
  <r>
    <x v="14"/>
    <x v="176"/>
    <x v="10"/>
    <x v="10"/>
    <x v="1"/>
    <x v="2"/>
    <x v="20"/>
    <x v="47"/>
    <x v="737"/>
    <x v="0"/>
    <x v="14"/>
    <x v="1"/>
  </r>
  <r>
    <x v="14"/>
    <x v="223"/>
    <x v="2"/>
    <x v="2"/>
    <x v="1"/>
    <x v="2"/>
    <x v="20"/>
    <x v="47"/>
    <x v="742"/>
    <x v="0"/>
    <x v="14"/>
    <x v="1"/>
  </r>
  <r>
    <x v="14"/>
    <x v="174"/>
    <x v="6"/>
    <x v="6"/>
    <x v="1"/>
    <x v="2"/>
    <x v="20"/>
    <x v="47"/>
    <x v="745"/>
    <x v="0"/>
    <x v="14"/>
    <x v="1"/>
  </r>
  <r>
    <x v="15"/>
    <x v="210"/>
    <x v="7"/>
    <x v="7"/>
    <x v="1"/>
    <x v="2"/>
    <x v="20"/>
    <x v="48"/>
    <x v="735"/>
    <x v="0"/>
    <x v="15"/>
    <x v="1"/>
  </r>
  <r>
    <x v="15"/>
    <x v="195"/>
    <x v="8"/>
    <x v="8"/>
    <x v="1"/>
    <x v="2"/>
    <x v="20"/>
    <x v="48"/>
    <x v="2710"/>
    <x v="0"/>
    <x v="15"/>
    <x v="1"/>
  </r>
  <r>
    <x v="15"/>
    <x v="226"/>
    <x v="8"/>
    <x v="8"/>
    <x v="1"/>
    <x v="2"/>
    <x v="20"/>
    <x v="48"/>
    <x v="2710"/>
    <x v="0"/>
    <x v="15"/>
    <x v="1"/>
  </r>
  <r>
    <x v="15"/>
    <x v="263"/>
    <x v="10"/>
    <x v="10"/>
    <x v="1"/>
    <x v="2"/>
    <x v="20"/>
    <x v="48"/>
    <x v="841"/>
    <x v="0"/>
    <x v="15"/>
    <x v="1"/>
  </r>
  <r>
    <x v="15"/>
    <x v="180"/>
    <x v="10"/>
    <x v="10"/>
    <x v="1"/>
    <x v="2"/>
    <x v="20"/>
    <x v="48"/>
    <x v="755"/>
    <x v="0"/>
    <x v="15"/>
    <x v="1"/>
  </r>
  <r>
    <x v="15"/>
    <x v="264"/>
    <x v="6"/>
    <x v="6"/>
    <x v="1"/>
    <x v="2"/>
    <x v="20"/>
    <x v="48"/>
    <x v="777"/>
    <x v="0"/>
    <x v="15"/>
    <x v="1"/>
  </r>
  <r>
    <x v="15"/>
    <x v="265"/>
    <x v="6"/>
    <x v="6"/>
    <x v="1"/>
    <x v="2"/>
    <x v="20"/>
    <x v="48"/>
    <x v="756"/>
    <x v="0"/>
    <x v="15"/>
    <x v="1"/>
  </r>
  <r>
    <x v="15"/>
    <x v="266"/>
    <x v="6"/>
    <x v="6"/>
    <x v="1"/>
    <x v="2"/>
    <x v="20"/>
    <x v="48"/>
    <x v="738"/>
    <x v="0"/>
    <x v="15"/>
    <x v="1"/>
  </r>
  <r>
    <x v="15"/>
    <x v="203"/>
    <x v="6"/>
    <x v="6"/>
    <x v="1"/>
    <x v="2"/>
    <x v="20"/>
    <x v="48"/>
    <x v="777"/>
    <x v="0"/>
    <x v="15"/>
    <x v="1"/>
  </r>
  <r>
    <x v="15"/>
    <x v="229"/>
    <x v="6"/>
    <x v="6"/>
    <x v="1"/>
    <x v="2"/>
    <x v="20"/>
    <x v="48"/>
    <x v="841"/>
    <x v="0"/>
    <x v="15"/>
    <x v="1"/>
  </r>
  <r>
    <x v="16"/>
    <x v="267"/>
    <x v="8"/>
    <x v="8"/>
    <x v="1"/>
    <x v="2"/>
    <x v="20"/>
    <x v="49"/>
    <x v="873"/>
    <x v="0"/>
    <x v="16"/>
    <x v="1"/>
  </r>
  <r>
    <x v="16"/>
    <x v="220"/>
    <x v="11"/>
    <x v="11"/>
    <x v="1"/>
    <x v="2"/>
    <x v="20"/>
    <x v="49"/>
    <x v="738"/>
    <x v="0"/>
    <x v="16"/>
    <x v="1"/>
  </r>
  <r>
    <x v="16"/>
    <x v="218"/>
    <x v="6"/>
    <x v="6"/>
    <x v="1"/>
    <x v="2"/>
    <x v="20"/>
    <x v="49"/>
    <x v="2711"/>
    <x v="0"/>
    <x v="16"/>
    <x v="1"/>
  </r>
  <r>
    <x v="17"/>
    <x v="208"/>
    <x v="8"/>
    <x v="8"/>
    <x v="1"/>
    <x v="2"/>
    <x v="20"/>
    <x v="50"/>
    <x v="709"/>
    <x v="0"/>
    <x v="17"/>
    <x v="1"/>
  </r>
  <r>
    <x v="17"/>
    <x v="255"/>
    <x v="9"/>
    <x v="9"/>
    <x v="1"/>
    <x v="2"/>
    <x v="20"/>
    <x v="50"/>
    <x v="748"/>
    <x v="0"/>
    <x v="17"/>
    <x v="1"/>
  </r>
  <r>
    <x v="17"/>
    <x v="231"/>
    <x v="10"/>
    <x v="10"/>
    <x v="1"/>
    <x v="2"/>
    <x v="20"/>
    <x v="50"/>
    <x v="737"/>
    <x v="0"/>
    <x v="17"/>
    <x v="1"/>
  </r>
  <r>
    <x v="17"/>
    <x v="180"/>
    <x v="10"/>
    <x v="10"/>
    <x v="1"/>
    <x v="2"/>
    <x v="20"/>
    <x v="50"/>
    <x v="737"/>
    <x v="0"/>
    <x v="17"/>
    <x v="1"/>
  </r>
  <r>
    <x v="17"/>
    <x v="268"/>
    <x v="10"/>
    <x v="10"/>
    <x v="1"/>
    <x v="2"/>
    <x v="20"/>
    <x v="50"/>
    <x v="737"/>
    <x v="0"/>
    <x v="17"/>
    <x v="1"/>
  </r>
  <r>
    <x v="17"/>
    <x v="269"/>
    <x v="11"/>
    <x v="11"/>
    <x v="1"/>
    <x v="2"/>
    <x v="20"/>
    <x v="50"/>
    <x v="736"/>
    <x v="0"/>
    <x v="17"/>
    <x v="1"/>
  </r>
  <r>
    <x v="17"/>
    <x v="270"/>
    <x v="2"/>
    <x v="2"/>
    <x v="1"/>
    <x v="2"/>
    <x v="20"/>
    <x v="50"/>
    <x v="763"/>
    <x v="0"/>
    <x v="17"/>
    <x v="1"/>
  </r>
  <r>
    <x v="17"/>
    <x v="216"/>
    <x v="2"/>
    <x v="2"/>
    <x v="1"/>
    <x v="2"/>
    <x v="20"/>
    <x v="50"/>
    <x v="737"/>
    <x v="0"/>
    <x v="17"/>
    <x v="1"/>
  </r>
  <r>
    <x v="17"/>
    <x v="246"/>
    <x v="2"/>
    <x v="2"/>
    <x v="1"/>
    <x v="2"/>
    <x v="20"/>
    <x v="50"/>
    <x v="763"/>
    <x v="0"/>
    <x v="17"/>
    <x v="1"/>
  </r>
  <r>
    <x v="17"/>
    <x v="271"/>
    <x v="6"/>
    <x v="6"/>
    <x v="1"/>
    <x v="2"/>
    <x v="20"/>
    <x v="50"/>
    <x v="747"/>
    <x v="0"/>
    <x v="17"/>
    <x v="1"/>
  </r>
  <r>
    <x v="18"/>
    <x v="226"/>
    <x v="8"/>
    <x v="8"/>
    <x v="1"/>
    <x v="2"/>
    <x v="20"/>
    <x v="52"/>
    <x v="742"/>
    <x v="0"/>
    <x v="18"/>
    <x v="1"/>
  </r>
  <r>
    <x v="18"/>
    <x v="272"/>
    <x v="11"/>
    <x v="11"/>
    <x v="1"/>
    <x v="2"/>
    <x v="20"/>
    <x v="52"/>
    <x v="747"/>
    <x v="0"/>
    <x v="18"/>
    <x v="1"/>
  </r>
  <r>
    <x v="18"/>
    <x v="273"/>
    <x v="11"/>
    <x v="11"/>
    <x v="1"/>
    <x v="2"/>
    <x v="20"/>
    <x v="52"/>
    <x v="2712"/>
    <x v="0"/>
    <x v="18"/>
    <x v="1"/>
  </r>
  <r>
    <x v="18"/>
    <x v="274"/>
    <x v="11"/>
    <x v="11"/>
    <x v="1"/>
    <x v="2"/>
    <x v="20"/>
    <x v="52"/>
    <x v="771"/>
    <x v="0"/>
    <x v="18"/>
    <x v="1"/>
  </r>
  <r>
    <x v="18"/>
    <x v="275"/>
    <x v="11"/>
    <x v="11"/>
    <x v="1"/>
    <x v="2"/>
    <x v="20"/>
    <x v="52"/>
    <x v="771"/>
    <x v="0"/>
    <x v="18"/>
    <x v="1"/>
  </r>
  <r>
    <x v="18"/>
    <x v="276"/>
    <x v="2"/>
    <x v="2"/>
    <x v="1"/>
    <x v="2"/>
    <x v="20"/>
    <x v="52"/>
    <x v="743"/>
    <x v="0"/>
    <x v="18"/>
    <x v="1"/>
  </r>
  <r>
    <x v="19"/>
    <x v="277"/>
    <x v="7"/>
    <x v="7"/>
    <x v="1"/>
    <x v="2"/>
    <x v="20"/>
    <x v="53"/>
    <x v="785"/>
    <x v="0"/>
    <x v="19"/>
    <x v="1"/>
  </r>
  <r>
    <x v="19"/>
    <x v="278"/>
    <x v="7"/>
    <x v="7"/>
    <x v="1"/>
    <x v="2"/>
    <x v="20"/>
    <x v="53"/>
    <x v="909"/>
    <x v="0"/>
    <x v="19"/>
    <x v="1"/>
  </r>
  <r>
    <x v="19"/>
    <x v="279"/>
    <x v="7"/>
    <x v="7"/>
    <x v="1"/>
    <x v="2"/>
    <x v="20"/>
    <x v="53"/>
    <x v="785"/>
    <x v="0"/>
    <x v="19"/>
    <x v="1"/>
  </r>
  <r>
    <x v="19"/>
    <x v="280"/>
    <x v="2"/>
    <x v="2"/>
    <x v="1"/>
    <x v="2"/>
    <x v="25"/>
    <x v="295"/>
    <x v="2713"/>
    <x v="0"/>
    <x v="19"/>
    <x v="1"/>
  </r>
  <r>
    <x v="19"/>
    <x v="235"/>
    <x v="2"/>
    <x v="2"/>
    <x v="1"/>
    <x v="2"/>
    <x v="20"/>
    <x v="53"/>
    <x v="785"/>
    <x v="0"/>
    <x v="19"/>
    <x v="1"/>
  </r>
  <r>
    <x v="19"/>
    <x v="281"/>
    <x v="6"/>
    <x v="6"/>
    <x v="1"/>
    <x v="2"/>
    <x v="20"/>
    <x v="53"/>
    <x v="857"/>
    <x v="0"/>
    <x v="19"/>
    <x v="1"/>
  </r>
  <r>
    <x v="19"/>
    <x v="255"/>
    <x v="9"/>
    <x v="9"/>
    <x v="1"/>
    <x v="1"/>
    <x v="25"/>
    <x v="293"/>
    <x v="2714"/>
    <x v="0"/>
    <x v="19"/>
    <x v="1"/>
  </r>
  <r>
    <x v="20"/>
    <x v="206"/>
    <x v="7"/>
    <x v="7"/>
    <x v="1"/>
    <x v="2"/>
    <x v="20"/>
    <x v="54"/>
    <x v="2273"/>
    <x v="0"/>
    <x v="20"/>
    <x v="1"/>
  </r>
  <r>
    <x v="20"/>
    <x v="279"/>
    <x v="7"/>
    <x v="7"/>
    <x v="1"/>
    <x v="2"/>
    <x v="20"/>
    <x v="54"/>
    <x v="751"/>
    <x v="0"/>
    <x v="20"/>
    <x v="1"/>
  </r>
  <r>
    <x v="20"/>
    <x v="192"/>
    <x v="8"/>
    <x v="8"/>
    <x v="1"/>
    <x v="2"/>
    <x v="20"/>
    <x v="54"/>
    <x v="795"/>
    <x v="0"/>
    <x v="20"/>
    <x v="1"/>
  </r>
  <r>
    <x v="20"/>
    <x v="247"/>
    <x v="8"/>
    <x v="8"/>
    <x v="1"/>
    <x v="2"/>
    <x v="20"/>
    <x v="54"/>
    <x v="795"/>
    <x v="0"/>
    <x v="20"/>
    <x v="1"/>
  </r>
  <r>
    <x v="20"/>
    <x v="262"/>
    <x v="9"/>
    <x v="9"/>
    <x v="1"/>
    <x v="2"/>
    <x v="20"/>
    <x v="54"/>
    <x v="751"/>
    <x v="0"/>
    <x v="20"/>
    <x v="1"/>
  </r>
  <r>
    <x v="20"/>
    <x v="263"/>
    <x v="10"/>
    <x v="10"/>
    <x v="1"/>
    <x v="2"/>
    <x v="20"/>
    <x v="54"/>
    <x v="795"/>
    <x v="0"/>
    <x v="20"/>
    <x v="1"/>
  </r>
  <r>
    <x v="20"/>
    <x v="282"/>
    <x v="11"/>
    <x v="11"/>
    <x v="1"/>
    <x v="2"/>
    <x v="20"/>
    <x v="54"/>
    <x v="742"/>
    <x v="0"/>
    <x v="20"/>
    <x v="1"/>
  </r>
  <r>
    <x v="20"/>
    <x v="283"/>
    <x v="11"/>
    <x v="11"/>
    <x v="1"/>
    <x v="2"/>
    <x v="20"/>
    <x v="54"/>
    <x v="795"/>
    <x v="0"/>
    <x v="20"/>
    <x v="1"/>
  </r>
  <r>
    <x v="20"/>
    <x v="284"/>
    <x v="2"/>
    <x v="2"/>
    <x v="1"/>
    <x v="2"/>
    <x v="20"/>
    <x v="54"/>
    <x v="756"/>
    <x v="0"/>
    <x v="20"/>
    <x v="1"/>
  </r>
  <r>
    <x v="20"/>
    <x v="270"/>
    <x v="2"/>
    <x v="2"/>
    <x v="1"/>
    <x v="2"/>
    <x v="20"/>
    <x v="54"/>
    <x v="754"/>
    <x v="0"/>
    <x v="20"/>
    <x v="1"/>
  </r>
  <r>
    <x v="20"/>
    <x v="257"/>
    <x v="2"/>
    <x v="2"/>
    <x v="1"/>
    <x v="2"/>
    <x v="20"/>
    <x v="54"/>
    <x v="754"/>
    <x v="0"/>
    <x v="20"/>
    <x v="1"/>
  </r>
  <r>
    <x v="20"/>
    <x v="285"/>
    <x v="6"/>
    <x v="6"/>
    <x v="1"/>
    <x v="2"/>
    <x v="20"/>
    <x v="54"/>
    <x v="756"/>
    <x v="0"/>
    <x v="20"/>
    <x v="1"/>
  </r>
  <r>
    <x v="21"/>
    <x v="195"/>
    <x v="8"/>
    <x v="8"/>
    <x v="1"/>
    <x v="2"/>
    <x v="20"/>
    <x v="55"/>
    <x v="745"/>
    <x v="0"/>
    <x v="21"/>
    <x v="1"/>
  </r>
  <r>
    <x v="21"/>
    <x v="198"/>
    <x v="10"/>
    <x v="10"/>
    <x v="1"/>
    <x v="2"/>
    <x v="20"/>
    <x v="55"/>
    <x v="737"/>
    <x v="0"/>
    <x v="21"/>
    <x v="1"/>
  </r>
  <r>
    <x v="21"/>
    <x v="190"/>
    <x v="6"/>
    <x v="6"/>
    <x v="1"/>
    <x v="2"/>
    <x v="20"/>
    <x v="55"/>
    <x v="745"/>
    <x v="0"/>
    <x v="21"/>
    <x v="1"/>
  </r>
  <r>
    <x v="72"/>
    <x v="185"/>
    <x v="8"/>
    <x v="8"/>
    <x v="1"/>
    <x v="2"/>
    <x v="21"/>
    <x v="296"/>
    <x v="766"/>
    <x v="0"/>
    <x v="72"/>
    <x v="1"/>
  </r>
  <r>
    <x v="72"/>
    <x v="230"/>
    <x v="9"/>
    <x v="9"/>
    <x v="1"/>
    <x v="2"/>
    <x v="25"/>
    <x v="283"/>
    <x v="835"/>
    <x v="0"/>
    <x v="72"/>
    <x v="1"/>
  </r>
  <r>
    <x v="72"/>
    <x v="286"/>
    <x v="10"/>
    <x v="10"/>
    <x v="1"/>
    <x v="2"/>
    <x v="25"/>
    <x v="297"/>
    <x v="790"/>
    <x v="0"/>
    <x v="72"/>
    <x v="1"/>
  </r>
  <r>
    <x v="72"/>
    <x v="199"/>
    <x v="10"/>
    <x v="10"/>
    <x v="1"/>
    <x v="2"/>
    <x v="25"/>
    <x v="298"/>
    <x v="2715"/>
    <x v="0"/>
    <x v="72"/>
    <x v="1"/>
  </r>
  <r>
    <x v="72"/>
    <x v="246"/>
    <x v="2"/>
    <x v="2"/>
    <x v="1"/>
    <x v="2"/>
    <x v="25"/>
    <x v="287"/>
    <x v="765"/>
    <x v="0"/>
    <x v="72"/>
    <x v="1"/>
  </r>
  <r>
    <x v="72"/>
    <x v="229"/>
    <x v="6"/>
    <x v="6"/>
    <x v="1"/>
    <x v="2"/>
    <x v="25"/>
    <x v="281"/>
    <x v="1183"/>
    <x v="0"/>
    <x v="72"/>
    <x v="1"/>
  </r>
  <r>
    <x v="72"/>
    <x v="246"/>
    <x v="2"/>
    <x v="2"/>
    <x v="1"/>
    <x v="0"/>
    <x v="25"/>
    <x v="287"/>
    <x v="765"/>
    <x v="0"/>
    <x v="72"/>
    <x v="1"/>
  </r>
  <r>
    <x v="72"/>
    <x v="246"/>
    <x v="2"/>
    <x v="2"/>
    <x v="1"/>
    <x v="1"/>
    <x v="25"/>
    <x v="287"/>
    <x v="1132"/>
    <x v="0"/>
    <x v="72"/>
    <x v="1"/>
  </r>
  <r>
    <x v="22"/>
    <x v="245"/>
    <x v="8"/>
    <x v="8"/>
    <x v="1"/>
    <x v="2"/>
    <x v="20"/>
    <x v="60"/>
    <x v="2710"/>
    <x v="0"/>
    <x v="22"/>
    <x v="1"/>
  </r>
  <r>
    <x v="22"/>
    <x v="287"/>
    <x v="10"/>
    <x v="10"/>
    <x v="1"/>
    <x v="2"/>
    <x v="20"/>
    <x v="60"/>
    <x v="777"/>
    <x v="0"/>
    <x v="22"/>
    <x v="1"/>
  </r>
  <r>
    <x v="22"/>
    <x v="217"/>
    <x v="6"/>
    <x v="6"/>
    <x v="1"/>
    <x v="2"/>
    <x v="20"/>
    <x v="60"/>
    <x v="2716"/>
    <x v="0"/>
    <x v="22"/>
    <x v="1"/>
  </r>
  <r>
    <x v="23"/>
    <x v="288"/>
    <x v="7"/>
    <x v="7"/>
    <x v="1"/>
    <x v="2"/>
    <x v="20"/>
    <x v="61"/>
    <x v="2717"/>
    <x v="0"/>
    <x v="23"/>
    <x v="1"/>
  </r>
  <r>
    <x v="23"/>
    <x v="192"/>
    <x v="8"/>
    <x v="8"/>
    <x v="1"/>
    <x v="2"/>
    <x v="20"/>
    <x v="61"/>
    <x v="737"/>
    <x v="0"/>
    <x v="23"/>
    <x v="1"/>
  </r>
  <r>
    <x v="23"/>
    <x v="226"/>
    <x v="8"/>
    <x v="8"/>
    <x v="1"/>
    <x v="2"/>
    <x v="20"/>
    <x v="61"/>
    <x v="737"/>
    <x v="0"/>
    <x v="23"/>
    <x v="1"/>
  </r>
  <r>
    <x v="23"/>
    <x v="184"/>
    <x v="6"/>
    <x v="6"/>
    <x v="1"/>
    <x v="2"/>
    <x v="20"/>
    <x v="61"/>
    <x v="737"/>
    <x v="0"/>
    <x v="23"/>
    <x v="1"/>
  </r>
  <r>
    <x v="24"/>
    <x v="205"/>
    <x v="7"/>
    <x v="7"/>
    <x v="1"/>
    <x v="2"/>
    <x v="21"/>
    <x v="299"/>
    <x v="720"/>
    <x v="0"/>
    <x v="24"/>
    <x v="1"/>
  </r>
  <r>
    <x v="24"/>
    <x v="192"/>
    <x v="8"/>
    <x v="8"/>
    <x v="1"/>
    <x v="2"/>
    <x v="21"/>
    <x v="300"/>
    <x v="2718"/>
    <x v="0"/>
    <x v="24"/>
    <x v="1"/>
  </r>
  <r>
    <x v="24"/>
    <x v="289"/>
    <x v="8"/>
    <x v="8"/>
    <x v="1"/>
    <x v="2"/>
    <x v="21"/>
    <x v="301"/>
    <x v="816"/>
    <x v="0"/>
    <x v="24"/>
    <x v="1"/>
  </r>
  <r>
    <x v="24"/>
    <x v="245"/>
    <x v="8"/>
    <x v="8"/>
    <x v="1"/>
    <x v="2"/>
    <x v="21"/>
    <x v="285"/>
    <x v="1798"/>
    <x v="0"/>
    <x v="24"/>
    <x v="1"/>
  </r>
  <r>
    <x v="24"/>
    <x v="290"/>
    <x v="9"/>
    <x v="9"/>
    <x v="1"/>
    <x v="2"/>
    <x v="25"/>
    <x v="302"/>
    <x v="843"/>
    <x v="0"/>
    <x v="24"/>
    <x v="1"/>
  </r>
  <r>
    <x v="24"/>
    <x v="291"/>
    <x v="9"/>
    <x v="9"/>
    <x v="1"/>
    <x v="2"/>
    <x v="25"/>
    <x v="303"/>
    <x v="2719"/>
    <x v="0"/>
    <x v="24"/>
    <x v="1"/>
  </r>
  <r>
    <x v="24"/>
    <x v="248"/>
    <x v="10"/>
    <x v="10"/>
    <x v="1"/>
    <x v="2"/>
    <x v="25"/>
    <x v="304"/>
    <x v="1441"/>
    <x v="0"/>
    <x v="24"/>
    <x v="1"/>
  </r>
  <r>
    <x v="24"/>
    <x v="202"/>
    <x v="11"/>
    <x v="11"/>
    <x v="1"/>
    <x v="2"/>
    <x v="25"/>
    <x v="305"/>
    <x v="2720"/>
    <x v="0"/>
    <x v="24"/>
    <x v="1"/>
  </r>
  <r>
    <x v="24"/>
    <x v="214"/>
    <x v="11"/>
    <x v="11"/>
    <x v="1"/>
    <x v="2"/>
    <x v="25"/>
    <x v="306"/>
    <x v="2720"/>
    <x v="0"/>
    <x v="24"/>
    <x v="1"/>
  </r>
  <r>
    <x v="24"/>
    <x v="275"/>
    <x v="11"/>
    <x v="11"/>
    <x v="1"/>
    <x v="2"/>
    <x v="26"/>
    <x v="307"/>
    <x v="1"/>
    <x v="578"/>
    <x v="24"/>
    <x v="1"/>
  </r>
  <r>
    <x v="24"/>
    <x v="246"/>
    <x v="2"/>
    <x v="2"/>
    <x v="1"/>
    <x v="0"/>
    <x v="25"/>
    <x v="287"/>
    <x v="911"/>
    <x v="0"/>
    <x v="24"/>
    <x v="1"/>
  </r>
  <r>
    <x v="24"/>
    <x v="290"/>
    <x v="9"/>
    <x v="9"/>
    <x v="1"/>
    <x v="1"/>
    <x v="25"/>
    <x v="302"/>
    <x v="982"/>
    <x v="0"/>
    <x v="24"/>
    <x v="1"/>
  </r>
  <r>
    <x v="25"/>
    <x v="251"/>
    <x v="8"/>
    <x v="8"/>
    <x v="1"/>
    <x v="2"/>
    <x v="20"/>
    <x v="66"/>
    <x v="2721"/>
    <x v="0"/>
    <x v="25"/>
    <x v="1"/>
  </r>
  <r>
    <x v="25"/>
    <x v="272"/>
    <x v="11"/>
    <x v="11"/>
    <x v="1"/>
    <x v="2"/>
    <x v="20"/>
    <x v="66"/>
    <x v="2722"/>
    <x v="0"/>
    <x v="25"/>
    <x v="1"/>
  </r>
  <r>
    <x v="25"/>
    <x v="273"/>
    <x v="11"/>
    <x v="11"/>
    <x v="1"/>
    <x v="2"/>
    <x v="20"/>
    <x v="66"/>
    <x v="1301"/>
    <x v="0"/>
    <x v="25"/>
    <x v="1"/>
  </r>
  <r>
    <x v="26"/>
    <x v="261"/>
    <x v="8"/>
    <x v="8"/>
    <x v="1"/>
    <x v="2"/>
    <x v="20"/>
    <x v="67"/>
    <x v="770"/>
    <x v="0"/>
    <x v="26"/>
    <x v="1"/>
  </r>
  <r>
    <x v="26"/>
    <x v="245"/>
    <x v="8"/>
    <x v="8"/>
    <x v="1"/>
    <x v="2"/>
    <x v="20"/>
    <x v="67"/>
    <x v="800"/>
    <x v="0"/>
    <x v="26"/>
    <x v="1"/>
  </r>
  <r>
    <x v="26"/>
    <x v="292"/>
    <x v="9"/>
    <x v="9"/>
    <x v="1"/>
    <x v="2"/>
    <x v="20"/>
    <x v="67"/>
    <x v="800"/>
    <x v="0"/>
    <x v="26"/>
    <x v="1"/>
  </r>
  <r>
    <x v="26"/>
    <x v="293"/>
    <x v="9"/>
    <x v="9"/>
    <x v="1"/>
    <x v="2"/>
    <x v="20"/>
    <x v="67"/>
    <x v="800"/>
    <x v="0"/>
    <x v="26"/>
    <x v="1"/>
  </r>
  <r>
    <x v="26"/>
    <x v="262"/>
    <x v="9"/>
    <x v="9"/>
    <x v="1"/>
    <x v="2"/>
    <x v="20"/>
    <x v="67"/>
    <x v="800"/>
    <x v="0"/>
    <x v="26"/>
    <x v="1"/>
  </r>
  <r>
    <x v="26"/>
    <x v="219"/>
    <x v="9"/>
    <x v="9"/>
    <x v="1"/>
    <x v="2"/>
    <x v="25"/>
    <x v="308"/>
    <x v="804"/>
    <x v="0"/>
    <x v="26"/>
    <x v="1"/>
  </r>
  <r>
    <x v="26"/>
    <x v="255"/>
    <x v="9"/>
    <x v="9"/>
    <x v="1"/>
    <x v="2"/>
    <x v="20"/>
    <x v="67"/>
    <x v="800"/>
    <x v="0"/>
    <x v="26"/>
    <x v="1"/>
  </r>
  <r>
    <x v="26"/>
    <x v="248"/>
    <x v="10"/>
    <x v="10"/>
    <x v="1"/>
    <x v="2"/>
    <x v="20"/>
    <x v="67"/>
    <x v="800"/>
    <x v="0"/>
    <x v="26"/>
    <x v="1"/>
  </r>
  <r>
    <x v="26"/>
    <x v="244"/>
    <x v="10"/>
    <x v="10"/>
    <x v="1"/>
    <x v="2"/>
    <x v="20"/>
    <x v="67"/>
    <x v="800"/>
    <x v="0"/>
    <x v="26"/>
    <x v="1"/>
  </r>
  <r>
    <x v="26"/>
    <x v="287"/>
    <x v="10"/>
    <x v="10"/>
    <x v="1"/>
    <x v="2"/>
    <x v="20"/>
    <x v="67"/>
    <x v="800"/>
    <x v="0"/>
    <x v="26"/>
    <x v="1"/>
  </r>
  <r>
    <x v="26"/>
    <x v="220"/>
    <x v="11"/>
    <x v="11"/>
    <x v="1"/>
    <x v="2"/>
    <x v="25"/>
    <x v="309"/>
    <x v="891"/>
    <x v="0"/>
    <x v="26"/>
    <x v="1"/>
  </r>
  <r>
    <x v="26"/>
    <x v="201"/>
    <x v="11"/>
    <x v="11"/>
    <x v="1"/>
    <x v="2"/>
    <x v="20"/>
    <x v="67"/>
    <x v="800"/>
    <x v="0"/>
    <x v="26"/>
    <x v="1"/>
  </r>
  <r>
    <x v="26"/>
    <x v="213"/>
    <x v="11"/>
    <x v="11"/>
    <x v="1"/>
    <x v="2"/>
    <x v="20"/>
    <x v="67"/>
    <x v="800"/>
    <x v="0"/>
    <x v="26"/>
    <x v="1"/>
  </r>
  <r>
    <x v="26"/>
    <x v="275"/>
    <x v="11"/>
    <x v="11"/>
    <x v="1"/>
    <x v="2"/>
    <x v="20"/>
    <x v="67"/>
    <x v="770"/>
    <x v="0"/>
    <x v="26"/>
    <x v="1"/>
  </r>
  <r>
    <x v="26"/>
    <x v="294"/>
    <x v="11"/>
    <x v="11"/>
    <x v="1"/>
    <x v="2"/>
    <x v="20"/>
    <x v="67"/>
    <x v="770"/>
    <x v="0"/>
    <x v="26"/>
    <x v="1"/>
  </r>
  <r>
    <x v="26"/>
    <x v="295"/>
    <x v="2"/>
    <x v="2"/>
    <x v="1"/>
    <x v="2"/>
    <x v="25"/>
    <x v="310"/>
    <x v="800"/>
    <x v="0"/>
    <x v="26"/>
    <x v="1"/>
  </r>
  <r>
    <x v="26"/>
    <x v="276"/>
    <x v="2"/>
    <x v="2"/>
    <x v="1"/>
    <x v="2"/>
    <x v="20"/>
    <x v="67"/>
    <x v="1849"/>
    <x v="0"/>
    <x v="26"/>
    <x v="1"/>
  </r>
  <r>
    <x v="26"/>
    <x v="264"/>
    <x v="6"/>
    <x v="6"/>
    <x v="1"/>
    <x v="2"/>
    <x v="25"/>
    <x v="311"/>
    <x v="951"/>
    <x v="0"/>
    <x v="26"/>
    <x v="1"/>
  </r>
  <r>
    <x v="26"/>
    <x v="296"/>
    <x v="6"/>
    <x v="6"/>
    <x v="1"/>
    <x v="2"/>
    <x v="25"/>
    <x v="312"/>
    <x v="800"/>
    <x v="0"/>
    <x v="26"/>
    <x v="1"/>
  </r>
  <r>
    <x v="26"/>
    <x v="204"/>
    <x v="6"/>
    <x v="6"/>
    <x v="1"/>
    <x v="2"/>
    <x v="20"/>
    <x v="67"/>
    <x v="800"/>
    <x v="0"/>
    <x v="26"/>
    <x v="1"/>
  </r>
  <r>
    <x v="26"/>
    <x v="297"/>
    <x v="6"/>
    <x v="6"/>
    <x v="1"/>
    <x v="2"/>
    <x v="25"/>
    <x v="313"/>
    <x v="804"/>
    <x v="0"/>
    <x v="26"/>
    <x v="1"/>
  </r>
  <r>
    <x v="26"/>
    <x v="298"/>
    <x v="10"/>
    <x v="10"/>
    <x v="1"/>
    <x v="0"/>
    <x v="25"/>
    <x v="314"/>
    <x v="2723"/>
    <x v="0"/>
    <x v="26"/>
    <x v="1"/>
  </r>
  <r>
    <x v="26"/>
    <x v="299"/>
    <x v="11"/>
    <x v="11"/>
    <x v="1"/>
    <x v="0"/>
    <x v="25"/>
    <x v="315"/>
    <x v="2723"/>
    <x v="0"/>
    <x v="26"/>
    <x v="1"/>
  </r>
  <r>
    <x v="26"/>
    <x v="300"/>
    <x v="2"/>
    <x v="2"/>
    <x v="1"/>
    <x v="0"/>
    <x v="25"/>
    <x v="316"/>
    <x v="803"/>
    <x v="0"/>
    <x v="26"/>
    <x v="1"/>
  </r>
  <r>
    <x v="26"/>
    <x v="280"/>
    <x v="2"/>
    <x v="2"/>
    <x v="1"/>
    <x v="0"/>
    <x v="25"/>
    <x v="295"/>
    <x v="2724"/>
    <x v="0"/>
    <x v="26"/>
    <x v="1"/>
  </r>
  <r>
    <x v="26"/>
    <x v="264"/>
    <x v="6"/>
    <x v="6"/>
    <x v="1"/>
    <x v="0"/>
    <x v="25"/>
    <x v="311"/>
    <x v="803"/>
    <x v="0"/>
    <x v="26"/>
    <x v="1"/>
  </r>
  <r>
    <x v="26"/>
    <x v="204"/>
    <x v="6"/>
    <x v="6"/>
    <x v="1"/>
    <x v="0"/>
    <x v="25"/>
    <x v="317"/>
    <x v="803"/>
    <x v="0"/>
    <x v="26"/>
    <x v="1"/>
  </r>
  <r>
    <x v="26"/>
    <x v="191"/>
    <x v="6"/>
    <x v="6"/>
    <x v="1"/>
    <x v="0"/>
    <x v="25"/>
    <x v="318"/>
    <x v="2725"/>
    <x v="0"/>
    <x v="26"/>
    <x v="1"/>
  </r>
  <r>
    <x v="26"/>
    <x v="212"/>
    <x v="10"/>
    <x v="10"/>
    <x v="1"/>
    <x v="1"/>
    <x v="25"/>
    <x v="319"/>
    <x v="832"/>
    <x v="0"/>
    <x v="26"/>
    <x v="1"/>
  </r>
  <r>
    <x v="27"/>
    <x v="252"/>
    <x v="7"/>
    <x v="7"/>
    <x v="1"/>
    <x v="2"/>
    <x v="20"/>
    <x v="86"/>
    <x v="742"/>
    <x v="0"/>
    <x v="27"/>
    <x v="1"/>
  </r>
  <r>
    <x v="27"/>
    <x v="261"/>
    <x v="8"/>
    <x v="8"/>
    <x v="1"/>
    <x v="2"/>
    <x v="21"/>
    <x v="320"/>
    <x v="814"/>
    <x v="0"/>
    <x v="27"/>
    <x v="1"/>
  </r>
  <r>
    <x v="27"/>
    <x v="186"/>
    <x v="10"/>
    <x v="10"/>
    <x v="1"/>
    <x v="2"/>
    <x v="25"/>
    <x v="321"/>
    <x v="814"/>
    <x v="0"/>
    <x v="27"/>
    <x v="1"/>
  </r>
  <r>
    <x v="28"/>
    <x v="207"/>
    <x v="8"/>
    <x v="8"/>
    <x v="1"/>
    <x v="2"/>
    <x v="20"/>
    <x v="87"/>
    <x v="899"/>
    <x v="0"/>
    <x v="28"/>
    <x v="1"/>
  </r>
  <r>
    <x v="28"/>
    <x v="176"/>
    <x v="10"/>
    <x v="10"/>
    <x v="1"/>
    <x v="2"/>
    <x v="20"/>
    <x v="87"/>
    <x v="900"/>
    <x v="0"/>
    <x v="28"/>
    <x v="1"/>
  </r>
  <r>
    <x v="28"/>
    <x v="177"/>
    <x v="11"/>
    <x v="11"/>
    <x v="1"/>
    <x v="2"/>
    <x v="20"/>
    <x v="87"/>
    <x v="815"/>
    <x v="0"/>
    <x v="28"/>
    <x v="1"/>
  </r>
  <r>
    <x v="28"/>
    <x v="223"/>
    <x v="2"/>
    <x v="2"/>
    <x v="1"/>
    <x v="2"/>
    <x v="20"/>
    <x v="87"/>
    <x v="849"/>
    <x v="0"/>
    <x v="28"/>
    <x v="1"/>
  </r>
  <r>
    <x v="28"/>
    <x v="264"/>
    <x v="6"/>
    <x v="6"/>
    <x v="1"/>
    <x v="2"/>
    <x v="20"/>
    <x v="87"/>
    <x v="900"/>
    <x v="0"/>
    <x v="28"/>
    <x v="1"/>
  </r>
  <r>
    <x v="73"/>
    <x v="290"/>
    <x v="9"/>
    <x v="9"/>
    <x v="1"/>
    <x v="2"/>
    <x v="20"/>
    <x v="88"/>
    <x v="748"/>
    <x v="0"/>
    <x v="73"/>
    <x v="1"/>
  </r>
  <r>
    <x v="73"/>
    <x v="299"/>
    <x v="11"/>
    <x v="11"/>
    <x v="1"/>
    <x v="2"/>
    <x v="25"/>
    <x v="315"/>
    <x v="2726"/>
    <x v="0"/>
    <x v="73"/>
    <x v="1"/>
  </r>
  <r>
    <x v="73"/>
    <x v="215"/>
    <x v="2"/>
    <x v="2"/>
    <x v="1"/>
    <x v="2"/>
    <x v="26"/>
    <x v="322"/>
    <x v="1"/>
    <x v="579"/>
    <x v="73"/>
    <x v="1"/>
  </r>
  <r>
    <x v="73"/>
    <x v="270"/>
    <x v="2"/>
    <x v="2"/>
    <x v="1"/>
    <x v="2"/>
    <x v="20"/>
    <x v="88"/>
    <x v="2727"/>
    <x v="0"/>
    <x v="73"/>
    <x v="1"/>
  </r>
  <r>
    <x v="73"/>
    <x v="217"/>
    <x v="6"/>
    <x v="6"/>
    <x v="1"/>
    <x v="2"/>
    <x v="20"/>
    <x v="88"/>
    <x v="740"/>
    <x v="0"/>
    <x v="73"/>
    <x v="1"/>
  </r>
  <r>
    <x v="73"/>
    <x v="217"/>
    <x v="6"/>
    <x v="6"/>
    <x v="1"/>
    <x v="2"/>
    <x v="25"/>
    <x v="323"/>
    <x v="2728"/>
    <x v="0"/>
    <x v="73"/>
    <x v="1"/>
  </r>
  <r>
    <x v="73"/>
    <x v="191"/>
    <x v="6"/>
    <x v="6"/>
    <x v="1"/>
    <x v="2"/>
    <x v="25"/>
    <x v="318"/>
    <x v="2726"/>
    <x v="0"/>
    <x v="73"/>
    <x v="1"/>
  </r>
  <r>
    <x v="73"/>
    <x v="298"/>
    <x v="10"/>
    <x v="10"/>
    <x v="1"/>
    <x v="0"/>
    <x v="25"/>
    <x v="314"/>
    <x v="2726"/>
    <x v="0"/>
    <x v="73"/>
    <x v="1"/>
  </r>
  <r>
    <x v="73"/>
    <x v="300"/>
    <x v="2"/>
    <x v="2"/>
    <x v="1"/>
    <x v="0"/>
    <x v="25"/>
    <x v="316"/>
    <x v="819"/>
    <x v="0"/>
    <x v="73"/>
    <x v="1"/>
  </r>
  <r>
    <x v="73"/>
    <x v="280"/>
    <x v="2"/>
    <x v="2"/>
    <x v="1"/>
    <x v="0"/>
    <x v="25"/>
    <x v="295"/>
    <x v="822"/>
    <x v="0"/>
    <x v="73"/>
    <x v="1"/>
  </r>
  <r>
    <x v="73"/>
    <x v="217"/>
    <x v="6"/>
    <x v="6"/>
    <x v="1"/>
    <x v="1"/>
    <x v="25"/>
    <x v="323"/>
    <x v="861"/>
    <x v="0"/>
    <x v="73"/>
    <x v="1"/>
  </r>
  <r>
    <x v="29"/>
    <x v="253"/>
    <x v="7"/>
    <x v="7"/>
    <x v="1"/>
    <x v="2"/>
    <x v="20"/>
    <x v="92"/>
    <x v="826"/>
    <x v="0"/>
    <x v="29"/>
    <x v="1"/>
  </r>
  <r>
    <x v="29"/>
    <x v="245"/>
    <x v="8"/>
    <x v="8"/>
    <x v="1"/>
    <x v="2"/>
    <x v="21"/>
    <x v="285"/>
    <x v="814"/>
    <x v="0"/>
    <x v="29"/>
    <x v="1"/>
  </r>
  <r>
    <x v="29"/>
    <x v="208"/>
    <x v="8"/>
    <x v="8"/>
    <x v="1"/>
    <x v="2"/>
    <x v="20"/>
    <x v="92"/>
    <x v="2582"/>
    <x v="0"/>
    <x v="29"/>
    <x v="1"/>
  </r>
  <r>
    <x v="29"/>
    <x v="301"/>
    <x v="9"/>
    <x v="9"/>
    <x v="1"/>
    <x v="2"/>
    <x v="20"/>
    <x v="92"/>
    <x v="2729"/>
    <x v="0"/>
    <x v="29"/>
    <x v="1"/>
  </r>
  <r>
    <x v="29"/>
    <x v="255"/>
    <x v="9"/>
    <x v="9"/>
    <x v="1"/>
    <x v="2"/>
    <x v="20"/>
    <x v="92"/>
    <x v="826"/>
    <x v="0"/>
    <x v="29"/>
    <x v="1"/>
  </r>
  <r>
    <x v="29"/>
    <x v="302"/>
    <x v="11"/>
    <x v="11"/>
    <x v="1"/>
    <x v="2"/>
    <x v="25"/>
    <x v="324"/>
    <x v="814"/>
    <x v="0"/>
    <x v="29"/>
    <x v="1"/>
  </r>
  <r>
    <x v="29"/>
    <x v="273"/>
    <x v="11"/>
    <x v="11"/>
    <x v="1"/>
    <x v="2"/>
    <x v="20"/>
    <x v="92"/>
    <x v="2730"/>
    <x v="0"/>
    <x v="29"/>
    <x v="1"/>
  </r>
  <r>
    <x v="29"/>
    <x v="277"/>
    <x v="7"/>
    <x v="7"/>
    <x v="1"/>
    <x v="0"/>
    <x v="21"/>
    <x v="325"/>
    <x v="2731"/>
    <x v="0"/>
    <x v="29"/>
    <x v="1"/>
  </r>
  <r>
    <x v="29"/>
    <x v="251"/>
    <x v="8"/>
    <x v="8"/>
    <x v="1"/>
    <x v="0"/>
    <x v="21"/>
    <x v="291"/>
    <x v="858"/>
    <x v="0"/>
    <x v="29"/>
    <x v="1"/>
  </r>
  <r>
    <x v="29"/>
    <x v="254"/>
    <x v="8"/>
    <x v="8"/>
    <x v="1"/>
    <x v="0"/>
    <x v="21"/>
    <x v="326"/>
    <x v="2731"/>
    <x v="0"/>
    <x v="29"/>
    <x v="1"/>
  </r>
  <r>
    <x v="29"/>
    <x v="303"/>
    <x v="9"/>
    <x v="9"/>
    <x v="1"/>
    <x v="0"/>
    <x v="21"/>
    <x v="327"/>
    <x v="2731"/>
    <x v="0"/>
    <x v="29"/>
    <x v="1"/>
  </r>
  <r>
    <x v="29"/>
    <x v="187"/>
    <x v="11"/>
    <x v="11"/>
    <x v="1"/>
    <x v="0"/>
    <x v="25"/>
    <x v="328"/>
    <x v="828"/>
    <x v="0"/>
    <x v="29"/>
    <x v="1"/>
  </r>
  <r>
    <x v="29"/>
    <x v="304"/>
    <x v="2"/>
    <x v="2"/>
    <x v="1"/>
    <x v="0"/>
    <x v="25"/>
    <x v="329"/>
    <x v="830"/>
    <x v="0"/>
    <x v="29"/>
    <x v="1"/>
  </r>
  <r>
    <x v="29"/>
    <x v="183"/>
    <x v="2"/>
    <x v="2"/>
    <x v="1"/>
    <x v="0"/>
    <x v="25"/>
    <x v="330"/>
    <x v="2732"/>
    <x v="0"/>
    <x v="29"/>
    <x v="1"/>
  </r>
  <r>
    <x v="29"/>
    <x v="305"/>
    <x v="6"/>
    <x v="6"/>
    <x v="1"/>
    <x v="0"/>
    <x v="25"/>
    <x v="331"/>
    <x v="2731"/>
    <x v="0"/>
    <x v="29"/>
    <x v="1"/>
  </r>
  <r>
    <x v="29"/>
    <x v="229"/>
    <x v="6"/>
    <x v="6"/>
    <x v="1"/>
    <x v="0"/>
    <x v="25"/>
    <x v="281"/>
    <x v="744"/>
    <x v="0"/>
    <x v="29"/>
    <x v="1"/>
  </r>
  <r>
    <x v="30"/>
    <x v="277"/>
    <x v="7"/>
    <x v="7"/>
    <x v="1"/>
    <x v="2"/>
    <x v="20"/>
    <x v="98"/>
    <x v="815"/>
    <x v="0"/>
    <x v="30"/>
    <x v="1"/>
  </r>
  <r>
    <x v="30"/>
    <x v="255"/>
    <x v="9"/>
    <x v="9"/>
    <x v="1"/>
    <x v="2"/>
    <x v="25"/>
    <x v="293"/>
    <x v="2714"/>
    <x v="0"/>
    <x v="30"/>
    <x v="1"/>
  </r>
  <r>
    <x v="30"/>
    <x v="198"/>
    <x v="10"/>
    <x v="10"/>
    <x v="1"/>
    <x v="2"/>
    <x v="20"/>
    <x v="98"/>
    <x v="770"/>
    <x v="0"/>
    <x v="30"/>
    <x v="1"/>
  </r>
  <r>
    <x v="31"/>
    <x v="252"/>
    <x v="7"/>
    <x v="7"/>
    <x v="1"/>
    <x v="2"/>
    <x v="20"/>
    <x v="99"/>
    <x v="785"/>
    <x v="0"/>
    <x v="31"/>
    <x v="1"/>
  </r>
  <r>
    <x v="31"/>
    <x v="251"/>
    <x v="8"/>
    <x v="8"/>
    <x v="1"/>
    <x v="2"/>
    <x v="20"/>
    <x v="99"/>
    <x v="779"/>
    <x v="0"/>
    <x v="31"/>
    <x v="1"/>
  </r>
  <r>
    <x v="31"/>
    <x v="185"/>
    <x v="8"/>
    <x v="8"/>
    <x v="1"/>
    <x v="2"/>
    <x v="20"/>
    <x v="99"/>
    <x v="187"/>
    <x v="0"/>
    <x v="31"/>
    <x v="1"/>
  </r>
  <r>
    <x v="31"/>
    <x v="306"/>
    <x v="9"/>
    <x v="9"/>
    <x v="1"/>
    <x v="2"/>
    <x v="20"/>
    <x v="99"/>
    <x v="785"/>
    <x v="0"/>
    <x v="31"/>
    <x v="1"/>
  </r>
  <r>
    <x v="31"/>
    <x v="293"/>
    <x v="9"/>
    <x v="9"/>
    <x v="1"/>
    <x v="2"/>
    <x v="20"/>
    <x v="99"/>
    <x v="785"/>
    <x v="0"/>
    <x v="31"/>
    <x v="1"/>
  </r>
  <r>
    <x v="31"/>
    <x v="231"/>
    <x v="10"/>
    <x v="10"/>
    <x v="1"/>
    <x v="2"/>
    <x v="20"/>
    <x v="99"/>
    <x v="785"/>
    <x v="0"/>
    <x v="31"/>
    <x v="1"/>
  </r>
  <r>
    <x v="31"/>
    <x v="300"/>
    <x v="2"/>
    <x v="2"/>
    <x v="1"/>
    <x v="2"/>
    <x v="25"/>
    <x v="316"/>
    <x v="1951"/>
    <x v="0"/>
    <x v="31"/>
    <x v="1"/>
  </r>
  <r>
    <x v="31"/>
    <x v="307"/>
    <x v="2"/>
    <x v="2"/>
    <x v="1"/>
    <x v="2"/>
    <x v="20"/>
    <x v="99"/>
    <x v="785"/>
    <x v="0"/>
    <x v="31"/>
    <x v="1"/>
  </r>
  <r>
    <x v="31"/>
    <x v="216"/>
    <x v="2"/>
    <x v="2"/>
    <x v="1"/>
    <x v="2"/>
    <x v="25"/>
    <x v="332"/>
    <x v="2733"/>
    <x v="0"/>
    <x v="31"/>
    <x v="1"/>
  </r>
  <r>
    <x v="31"/>
    <x v="280"/>
    <x v="2"/>
    <x v="2"/>
    <x v="1"/>
    <x v="2"/>
    <x v="25"/>
    <x v="295"/>
    <x v="807"/>
    <x v="0"/>
    <x v="31"/>
    <x v="1"/>
  </r>
  <r>
    <x v="31"/>
    <x v="246"/>
    <x v="2"/>
    <x v="2"/>
    <x v="1"/>
    <x v="2"/>
    <x v="25"/>
    <x v="287"/>
    <x v="898"/>
    <x v="0"/>
    <x v="31"/>
    <x v="1"/>
  </r>
  <r>
    <x v="31"/>
    <x v="305"/>
    <x v="6"/>
    <x v="6"/>
    <x v="1"/>
    <x v="2"/>
    <x v="26"/>
    <x v="331"/>
    <x v="1"/>
    <x v="580"/>
    <x v="31"/>
    <x v="1"/>
  </r>
  <r>
    <x v="31"/>
    <x v="203"/>
    <x v="6"/>
    <x v="6"/>
    <x v="1"/>
    <x v="2"/>
    <x v="20"/>
    <x v="99"/>
    <x v="785"/>
    <x v="0"/>
    <x v="31"/>
    <x v="1"/>
  </r>
  <r>
    <x v="31"/>
    <x v="190"/>
    <x v="6"/>
    <x v="6"/>
    <x v="1"/>
    <x v="2"/>
    <x v="20"/>
    <x v="99"/>
    <x v="779"/>
    <x v="0"/>
    <x v="31"/>
    <x v="1"/>
  </r>
  <r>
    <x v="31"/>
    <x v="191"/>
    <x v="6"/>
    <x v="6"/>
    <x v="1"/>
    <x v="2"/>
    <x v="25"/>
    <x v="318"/>
    <x v="839"/>
    <x v="0"/>
    <x v="31"/>
    <x v="1"/>
  </r>
  <r>
    <x v="31"/>
    <x v="308"/>
    <x v="7"/>
    <x v="7"/>
    <x v="1"/>
    <x v="0"/>
    <x v="21"/>
    <x v="333"/>
    <x v="2734"/>
    <x v="0"/>
    <x v="31"/>
    <x v="1"/>
  </r>
  <r>
    <x v="31"/>
    <x v="309"/>
    <x v="7"/>
    <x v="7"/>
    <x v="1"/>
    <x v="0"/>
    <x v="21"/>
    <x v="334"/>
    <x v="885"/>
    <x v="0"/>
    <x v="31"/>
    <x v="1"/>
  </r>
  <r>
    <x v="31"/>
    <x v="310"/>
    <x v="10"/>
    <x v="10"/>
    <x v="1"/>
    <x v="0"/>
    <x v="25"/>
    <x v="335"/>
    <x v="1588"/>
    <x v="0"/>
    <x v="31"/>
    <x v="1"/>
  </r>
  <r>
    <x v="31"/>
    <x v="298"/>
    <x v="10"/>
    <x v="10"/>
    <x v="1"/>
    <x v="0"/>
    <x v="25"/>
    <x v="314"/>
    <x v="839"/>
    <x v="0"/>
    <x v="31"/>
    <x v="1"/>
  </r>
  <r>
    <x v="31"/>
    <x v="264"/>
    <x v="6"/>
    <x v="6"/>
    <x v="1"/>
    <x v="0"/>
    <x v="25"/>
    <x v="311"/>
    <x v="839"/>
    <x v="0"/>
    <x v="31"/>
    <x v="1"/>
  </r>
  <r>
    <x v="31"/>
    <x v="204"/>
    <x v="6"/>
    <x v="6"/>
    <x v="1"/>
    <x v="0"/>
    <x v="25"/>
    <x v="317"/>
    <x v="839"/>
    <x v="0"/>
    <x v="31"/>
    <x v="1"/>
  </r>
  <r>
    <x v="31"/>
    <x v="306"/>
    <x v="9"/>
    <x v="9"/>
    <x v="1"/>
    <x v="1"/>
    <x v="21"/>
    <x v="336"/>
    <x v="2533"/>
    <x v="0"/>
    <x v="31"/>
    <x v="1"/>
  </r>
  <r>
    <x v="31"/>
    <x v="293"/>
    <x v="9"/>
    <x v="9"/>
    <x v="1"/>
    <x v="1"/>
    <x v="21"/>
    <x v="337"/>
    <x v="840"/>
    <x v="0"/>
    <x v="31"/>
    <x v="1"/>
  </r>
  <r>
    <x v="31"/>
    <x v="255"/>
    <x v="9"/>
    <x v="9"/>
    <x v="1"/>
    <x v="1"/>
    <x v="25"/>
    <x v="293"/>
    <x v="819"/>
    <x v="0"/>
    <x v="31"/>
    <x v="1"/>
  </r>
  <r>
    <x v="31"/>
    <x v="198"/>
    <x v="10"/>
    <x v="10"/>
    <x v="1"/>
    <x v="1"/>
    <x v="25"/>
    <x v="338"/>
    <x v="838"/>
    <x v="0"/>
    <x v="31"/>
    <x v="1"/>
  </r>
  <r>
    <x v="31"/>
    <x v="268"/>
    <x v="10"/>
    <x v="10"/>
    <x v="1"/>
    <x v="1"/>
    <x v="25"/>
    <x v="339"/>
    <x v="839"/>
    <x v="0"/>
    <x v="31"/>
    <x v="1"/>
  </r>
  <r>
    <x v="31"/>
    <x v="299"/>
    <x v="11"/>
    <x v="11"/>
    <x v="1"/>
    <x v="1"/>
    <x v="25"/>
    <x v="315"/>
    <x v="839"/>
    <x v="0"/>
    <x v="31"/>
    <x v="1"/>
  </r>
  <r>
    <x v="31"/>
    <x v="300"/>
    <x v="2"/>
    <x v="2"/>
    <x v="1"/>
    <x v="1"/>
    <x v="25"/>
    <x v="316"/>
    <x v="2735"/>
    <x v="0"/>
    <x v="31"/>
    <x v="1"/>
  </r>
  <r>
    <x v="32"/>
    <x v="268"/>
    <x v="10"/>
    <x v="10"/>
    <x v="1"/>
    <x v="2"/>
    <x v="20"/>
    <x v="101"/>
    <x v="841"/>
    <x v="0"/>
    <x v="32"/>
    <x v="1"/>
  </r>
  <r>
    <x v="32"/>
    <x v="199"/>
    <x v="10"/>
    <x v="10"/>
    <x v="1"/>
    <x v="2"/>
    <x v="20"/>
    <x v="101"/>
    <x v="1301"/>
    <x v="0"/>
    <x v="32"/>
    <x v="1"/>
  </r>
  <r>
    <x v="32"/>
    <x v="311"/>
    <x v="11"/>
    <x v="11"/>
    <x v="1"/>
    <x v="2"/>
    <x v="20"/>
    <x v="101"/>
    <x v="1301"/>
    <x v="0"/>
    <x v="32"/>
    <x v="1"/>
  </r>
  <r>
    <x v="32"/>
    <x v="174"/>
    <x v="6"/>
    <x v="6"/>
    <x v="1"/>
    <x v="2"/>
    <x v="20"/>
    <x v="101"/>
    <x v="1301"/>
    <x v="0"/>
    <x v="32"/>
    <x v="1"/>
  </r>
  <r>
    <x v="33"/>
    <x v="312"/>
    <x v="2"/>
    <x v="2"/>
    <x v="1"/>
    <x v="2"/>
    <x v="20"/>
    <x v="340"/>
    <x v="759"/>
    <x v="0"/>
    <x v="33"/>
    <x v="1"/>
  </r>
  <r>
    <x v="33"/>
    <x v="313"/>
    <x v="6"/>
    <x v="6"/>
    <x v="1"/>
    <x v="2"/>
    <x v="25"/>
    <x v="341"/>
    <x v="899"/>
    <x v="0"/>
    <x v="33"/>
    <x v="1"/>
  </r>
  <r>
    <x v="33"/>
    <x v="190"/>
    <x v="6"/>
    <x v="6"/>
    <x v="1"/>
    <x v="2"/>
    <x v="26"/>
    <x v="342"/>
    <x v="1"/>
    <x v="355"/>
    <x v="33"/>
    <x v="1"/>
  </r>
  <r>
    <x v="34"/>
    <x v="209"/>
    <x v="7"/>
    <x v="7"/>
    <x v="1"/>
    <x v="2"/>
    <x v="20"/>
    <x v="103"/>
    <x v="748"/>
    <x v="0"/>
    <x v="34"/>
    <x v="1"/>
  </r>
  <r>
    <x v="34"/>
    <x v="195"/>
    <x v="8"/>
    <x v="8"/>
    <x v="1"/>
    <x v="2"/>
    <x v="20"/>
    <x v="103"/>
    <x v="842"/>
    <x v="0"/>
    <x v="34"/>
    <x v="1"/>
  </r>
  <r>
    <x v="34"/>
    <x v="293"/>
    <x v="9"/>
    <x v="9"/>
    <x v="1"/>
    <x v="2"/>
    <x v="20"/>
    <x v="103"/>
    <x v="842"/>
    <x v="0"/>
    <x v="34"/>
    <x v="1"/>
  </r>
  <r>
    <x v="34"/>
    <x v="180"/>
    <x v="10"/>
    <x v="10"/>
    <x v="1"/>
    <x v="2"/>
    <x v="20"/>
    <x v="103"/>
    <x v="776"/>
    <x v="0"/>
    <x v="34"/>
    <x v="1"/>
  </r>
  <r>
    <x v="34"/>
    <x v="200"/>
    <x v="11"/>
    <x v="11"/>
    <x v="1"/>
    <x v="2"/>
    <x v="20"/>
    <x v="103"/>
    <x v="743"/>
    <x v="0"/>
    <x v="34"/>
    <x v="1"/>
  </r>
  <r>
    <x v="34"/>
    <x v="215"/>
    <x v="2"/>
    <x v="2"/>
    <x v="1"/>
    <x v="2"/>
    <x v="20"/>
    <x v="103"/>
    <x v="842"/>
    <x v="0"/>
    <x v="34"/>
    <x v="1"/>
  </r>
  <r>
    <x v="34"/>
    <x v="314"/>
    <x v="6"/>
    <x v="6"/>
    <x v="1"/>
    <x v="2"/>
    <x v="20"/>
    <x v="103"/>
    <x v="744"/>
    <x v="0"/>
    <x v="34"/>
    <x v="1"/>
  </r>
  <r>
    <x v="34"/>
    <x v="229"/>
    <x v="6"/>
    <x v="6"/>
    <x v="1"/>
    <x v="2"/>
    <x v="20"/>
    <x v="103"/>
    <x v="842"/>
    <x v="0"/>
    <x v="34"/>
    <x v="1"/>
  </r>
  <r>
    <x v="35"/>
    <x v="207"/>
    <x v="8"/>
    <x v="8"/>
    <x v="1"/>
    <x v="2"/>
    <x v="20"/>
    <x v="104"/>
    <x v="745"/>
    <x v="0"/>
    <x v="35"/>
    <x v="1"/>
  </r>
  <r>
    <x v="35"/>
    <x v="226"/>
    <x v="8"/>
    <x v="8"/>
    <x v="1"/>
    <x v="2"/>
    <x v="20"/>
    <x v="104"/>
    <x v="745"/>
    <x v="0"/>
    <x v="35"/>
    <x v="1"/>
  </r>
  <r>
    <x v="35"/>
    <x v="315"/>
    <x v="2"/>
    <x v="2"/>
    <x v="1"/>
    <x v="2"/>
    <x v="20"/>
    <x v="104"/>
    <x v="748"/>
    <x v="0"/>
    <x v="35"/>
    <x v="1"/>
  </r>
  <r>
    <x v="77"/>
    <x v="244"/>
    <x v="10"/>
    <x v="10"/>
    <x v="1"/>
    <x v="2"/>
    <x v="20"/>
    <x v="343"/>
    <x v="737"/>
    <x v="0"/>
    <x v="77"/>
    <x v="1"/>
  </r>
  <r>
    <x v="36"/>
    <x v="261"/>
    <x v="8"/>
    <x v="8"/>
    <x v="1"/>
    <x v="2"/>
    <x v="21"/>
    <x v="320"/>
    <x v="814"/>
    <x v="0"/>
    <x v="36"/>
    <x v="1"/>
  </r>
  <r>
    <x v="36"/>
    <x v="208"/>
    <x v="8"/>
    <x v="8"/>
    <x v="1"/>
    <x v="2"/>
    <x v="20"/>
    <x v="105"/>
    <x v="742"/>
    <x v="0"/>
    <x v="36"/>
    <x v="1"/>
  </r>
  <r>
    <x v="36"/>
    <x v="233"/>
    <x v="10"/>
    <x v="10"/>
    <x v="1"/>
    <x v="2"/>
    <x v="25"/>
    <x v="344"/>
    <x v="814"/>
    <x v="0"/>
    <x v="36"/>
    <x v="1"/>
  </r>
  <r>
    <x v="36"/>
    <x v="189"/>
    <x v="10"/>
    <x v="10"/>
    <x v="1"/>
    <x v="2"/>
    <x v="25"/>
    <x v="345"/>
    <x v="814"/>
    <x v="0"/>
    <x v="36"/>
    <x v="1"/>
  </r>
  <r>
    <x v="36"/>
    <x v="177"/>
    <x v="11"/>
    <x v="11"/>
    <x v="1"/>
    <x v="2"/>
    <x v="25"/>
    <x v="346"/>
    <x v="814"/>
    <x v="0"/>
    <x v="36"/>
    <x v="1"/>
  </r>
  <r>
    <x v="36"/>
    <x v="221"/>
    <x v="2"/>
    <x v="2"/>
    <x v="1"/>
    <x v="2"/>
    <x v="25"/>
    <x v="347"/>
    <x v="814"/>
    <x v="0"/>
    <x v="36"/>
    <x v="1"/>
  </r>
  <r>
    <x v="36"/>
    <x v="316"/>
    <x v="2"/>
    <x v="2"/>
    <x v="1"/>
    <x v="2"/>
    <x v="25"/>
    <x v="348"/>
    <x v="814"/>
    <x v="0"/>
    <x v="36"/>
    <x v="1"/>
  </r>
  <r>
    <x v="36"/>
    <x v="204"/>
    <x v="6"/>
    <x v="6"/>
    <x v="1"/>
    <x v="2"/>
    <x v="25"/>
    <x v="317"/>
    <x v="814"/>
    <x v="0"/>
    <x v="36"/>
    <x v="1"/>
  </r>
  <r>
    <x v="36"/>
    <x v="229"/>
    <x v="6"/>
    <x v="6"/>
    <x v="1"/>
    <x v="2"/>
    <x v="25"/>
    <x v="281"/>
    <x v="814"/>
    <x v="0"/>
    <x v="36"/>
    <x v="1"/>
  </r>
  <r>
    <x v="37"/>
    <x v="237"/>
    <x v="7"/>
    <x v="7"/>
    <x v="1"/>
    <x v="2"/>
    <x v="20"/>
    <x v="108"/>
    <x v="849"/>
    <x v="0"/>
    <x v="37"/>
    <x v="1"/>
  </r>
  <r>
    <x v="37"/>
    <x v="293"/>
    <x v="9"/>
    <x v="9"/>
    <x v="1"/>
    <x v="2"/>
    <x v="20"/>
    <x v="108"/>
    <x v="849"/>
    <x v="0"/>
    <x v="37"/>
    <x v="1"/>
  </r>
  <r>
    <x v="37"/>
    <x v="317"/>
    <x v="10"/>
    <x v="10"/>
    <x v="1"/>
    <x v="2"/>
    <x v="20"/>
    <x v="108"/>
    <x v="849"/>
    <x v="0"/>
    <x v="37"/>
    <x v="1"/>
  </r>
  <r>
    <x v="37"/>
    <x v="299"/>
    <x v="11"/>
    <x v="11"/>
    <x v="1"/>
    <x v="2"/>
    <x v="20"/>
    <x v="108"/>
    <x v="849"/>
    <x v="0"/>
    <x v="37"/>
    <x v="1"/>
  </r>
  <r>
    <x v="37"/>
    <x v="193"/>
    <x v="11"/>
    <x v="11"/>
    <x v="1"/>
    <x v="2"/>
    <x v="20"/>
    <x v="108"/>
    <x v="849"/>
    <x v="0"/>
    <x v="37"/>
    <x v="1"/>
  </r>
  <r>
    <x v="37"/>
    <x v="246"/>
    <x v="2"/>
    <x v="2"/>
    <x v="1"/>
    <x v="2"/>
    <x v="25"/>
    <x v="287"/>
    <x v="736"/>
    <x v="0"/>
    <x v="37"/>
    <x v="1"/>
  </r>
  <r>
    <x v="38"/>
    <x v="308"/>
    <x v="7"/>
    <x v="7"/>
    <x v="1"/>
    <x v="2"/>
    <x v="21"/>
    <x v="333"/>
    <x v="2736"/>
    <x v="0"/>
    <x v="38"/>
    <x v="1"/>
  </r>
  <r>
    <x v="38"/>
    <x v="258"/>
    <x v="7"/>
    <x v="7"/>
    <x v="1"/>
    <x v="2"/>
    <x v="26"/>
    <x v="349"/>
    <x v="1"/>
    <x v="581"/>
    <x v="38"/>
    <x v="1"/>
  </r>
  <r>
    <x v="38"/>
    <x v="192"/>
    <x v="8"/>
    <x v="8"/>
    <x v="1"/>
    <x v="2"/>
    <x v="21"/>
    <x v="300"/>
    <x v="851"/>
    <x v="0"/>
    <x v="38"/>
    <x v="1"/>
  </r>
  <r>
    <x v="38"/>
    <x v="192"/>
    <x v="8"/>
    <x v="8"/>
    <x v="1"/>
    <x v="2"/>
    <x v="26"/>
    <x v="300"/>
    <x v="1"/>
    <x v="582"/>
    <x v="38"/>
    <x v="1"/>
  </r>
  <r>
    <x v="38"/>
    <x v="247"/>
    <x v="8"/>
    <x v="8"/>
    <x v="1"/>
    <x v="2"/>
    <x v="21"/>
    <x v="289"/>
    <x v="2737"/>
    <x v="0"/>
    <x v="38"/>
    <x v="1"/>
  </r>
  <r>
    <x v="38"/>
    <x v="318"/>
    <x v="8"/>
    <x v="8"/>
    <x v="1"/>
    <x v="2"/>
    <x v="20"/>
    <x v="114"/>
    <x v="852"/>
    <x v="0"/>
    <x v="38"/>
    <x v="1"/>
  </r>
  <r>
    <x v="38"/>
    <x v="261"/>
    <x v="8"/>
    <x v="8"/>
    <x v="1"/>
    <x v="2"/>
    <x v="20"/>
    <x v="114"/>
    <x v="852"/>
    <x v="0"/>
    <x v="38"/>
    <x v="1"/>
  </r>
  <r>
    <x v="38"/>
    <x v="319"/>
    <x v="8"/>
    <x v="8"/>
    <x v="1"/>
    <x v="2"/>
    <x v="21"/>
    <x v="350"/>
    <x v="851"/>
    <x v="0"/>
    <x v="38"/>
    <x v="1"/>
  </r>
  <r>
    <x v="38"/>
    <x v="292"/>
    <x v="9"/>
    <x v="9"/>
    <x v="1"/>
    <x v="2"/>
    <x v="20"/>
    <x v="114"/>
    <x v="743"/>
    <x v="0"/>
    <x v="38"/>
    <x v="1"/>
  </r>
  <r>
    <x v="38"/>
    <x v="290"/>
    <x v="9"/>
    <x v="9"/>
    <x v="1"/>
    <x v="2"/>
    <x v="20"/>
    <x v="114"/>
    <x v="779"/>
    <x v="0"/>
    <x v="38"/>
    <x v="1"/>
  </r>
  <r>
    <x v="38"/>
    <x v="211"/>
    <x v="9"/>
    <x v="9"/>
    <x v="1"/>
    <x v="2"/>
    <x v="25"/>
    <x v="286"/>
    <x v="2738"/>
    <x v="0"/>
    <x v="38"/>
    <x v="1"/>
  </r>
  <r>
    <x v="38"/>
    <x v="180"/>
    <x v="10"/>
    <x v="10"/>
    <x v="1"/>
    <x v="2"/>
    <x v="20"/>
    <x v="114"/>
    <x v="2015"/>
    <x v="0"/>
    <x v="38"/>
    <x v="1"/>
  </r>
  <r>
    <x v="38"/>
    <x v="282"/>
    <x v="11"/>
    <x v="11"/>
    <x v="1"/>
    <x v="2"/>
    <x v="20"/>
    <x v="114"/>
    <x v="852"/>
    <x v="0"/>
    <x v="38"/>
    <x v="1"/>
  </r>
  <r>
    <x v="38"/>
    <x v="187"/>
    <x v="11"/>
    <x v="11"/>
    <x v="1"/>
    <x v="2"/>
    <x v="20"/>
    <x v="114"/>
    <x v="852"/>
    <x v="0"/>
    <x v="38"/>
    <x v="1"/>
  </r>
  <r>
    <x v="38"/>
    <x v="202"/>
    <x v="11"/>
    <x v="11"/>
    <x v="1"/>
    <x v="2"/>
    <x v="20"/>
    <x v="114"/>
    <x v="852"/>
    <x v="0"/>
    <x v="38"/>
    <x v="1"/>
  </r>
  <r>
    <x v="38"/>
    <x v="246"/>
    <x v="2"/>
    <x v="2"/>
    <x v="1"/>
    <x v="2"/>
    <x v="20"/>
    <x v="114"/>
    <x v="852"/>
    <x v="0"/>
    <x v="38"/>
    <x v="1"/>
  </r>
  <r>
    <x v="38"/>
    <x v="271"/>
    <x v="6"/>
    <x v="6"/>
    <x v="1"/>
    <x v="2"/>
    <x v="20"/>
    <x v="114"/>
    <x v="2015"/>
    <x v="0"/>
    <x v="38"/>
    <x v="1"/>
  </r>
  <r>
    <x v="38"/>
    <x v="308"/>
    <x v="7"/>
    <x v="7"/>
    <x v="1"/>
    <x v="0"/>
    <x v="21"/>
    <x v="333"/>
    <x v="2736"/>
    <x v="0"/>
    <x v="38"/>
    <x v="1"/>
  </r>
  <r>
    <x v="38"/>
    <x v="309"/>
    <x v="7"/>
    <x v="7"/>
    <x v="1"/>
    <x v="0"/>
    <x v="21"/>
    <x v="334"/>
    <x v="848"/>
    <x v="0"/>
    <x v="38"/>
    <x v="1"/>
  </r>
  <r>
    <x v="38"/>
    <x v="306"/>
    <x v="9"/>
    <x v="9"/>
    <x v="1"/>
    <x v="1"/>
    <x v="21"/>
    <x v="336"/>
    <x v="2739"/>
    <x v="0"/>
    <x v="38"/>
    <x v="1"/>
  </r>
  <r>
    <x v="38"/>
    <x v="293"/>
    <x v="9"/>
    <x v="9"/>
    <x v="1"/>
    <x v="1"/>
    <x v="21"/>
    <x v="337"/>
    <x v="2740"/>
    <x v="0"/>
    <x v="38"/>
    <x v="1"/>
  </r>
  <r>
    <x v="39"/>
    <x v="253"/>
    <x v="7"/>
    <x v="7"/>
    <x v="1"/>
    <x v="2"/>
    <x v="21"/>
    <x v="292"/>
    <x v="856"/>
    <x v="0"/>
    <x v="39"/>
    <x v="1"/>
  </r>
  <r>
    <x v="39"/>
    <x v="200"/>
    <x v="11"/>
    <x v="11"/>
    <x v="1"/>
    <x v="2"/>
    <x v="25"/>
    <x v="351"/>
    <x v="2741"/>
    <x v="0"/>
    <x v="39"/>
    <x v="1"/>
  </r>
  <r>
    <x v="39"/>
    <x v="296"/>
    <x v="6"/>
    <x v="6"/>
    <x v="1"/>
    <x v="2"/>
    <x v="25"/>
    <x v="312"/>
    <x v="2741"/>
    <x v="0"/>
    <x v="39"/>
    <x v="1"/>
  </r>
  <r>
    <x v="39"/>
    <x v="303"/>
    <x v="9"/>
    <x v="9"/>
    <x v="1"/>
    <x v="1"/>
    <x v="21"/>
    <x v="327"/>
    <x v="856"/>
    <x v="0"/>
    <x v="39"/>
    <x v="1"/>
  </r>
  <r>
    <x v="40"/>
    <x v="290"/>
    <x v="9"/>
    <x v="9"/>
    <x v="1"/>
    <x v="2"/>
    <x v="20"/>
    <x v="121"/>
    <x v="754"/>
    <x v="0"/>
    <x v="40"/>
    <x v="1"/>
  </r>
  <r>
    <x v="40"/>
    <x v="282"/>
    <x v="11"/>
    <x v="11"/>
    <x v="1"/>
    <x v="2"/>
    <x v="20"/>
    <x v="121"/>
    <x v="754"/>
    <x v="0"/>
    <x v="40"/>
    <x v="1"/>
  </r>
  <r>
    <x v="40"/>
    <x v="220"/>
    <x v="11"/>
    <x v="11"/>
    <x v="1"/>
    <x v="2"/>
    <x v="25"/>
    <x v="309"/>
    <x v="749"/>
    <x v="0"/>
    <x v="40"/>
    <x v="1"/>
  </r>
  <r>
    <x v="40"/>
    <x v="246"/>
    <x v="2"/>
    <x v="2"/>
    <x v="1"/>
    <x v="2"/>
    <x v="20"/>
    <x v="121"/>
    <x v="795"/>
    <x v="0"/>
    <x v="40"/>
    <x v="1"/>
  </r>
  <r>
    <x v="74"/>
    <x v="171"/>
    <x v="7"/>
    <x v="7"/>
    <x v="1"/>
    <x v="2"/>
    <x v="20"/>
    <x v="122"/>
    <x v="1303"/>
    <x v="0"/>
    <x v="74"/>
    <x v="1"/>
  </r>
  <r>
    <x v="74"/>
    <x v="237"/>
    <x v="7"/>
    <x v="7"/>
    <x v="1"/>
    <x v="2"/>
    <x v="20"/>
    <x v="122"/>
    <x v="781"/>
    <x v="0"/>
    <x v="74"/>
    <x v="1"/>
  </r>
  <r>
    <x v="74"/>
    <x v="251"/>
    <x v="8"/>
    <x v="8"/>
    <x v="1"/>
    <x v="2"/>
    <x v="21"/>
    <x v="291"/>
    <x v="2726"/>
    <x v="0"/>
    <x v="74"/>
    <x v="1"/>
  </r>
  <r>
    <x v="74"/>
    <x v="247"/>
    <x v="8"/>
    <x v="8"/>
    <x v="1"/>
    <x v="2"/>
    <x v="20"/>
    <x v="122"/>
    <x v="858"/>
    <x v="0"/>
    <x v="74"/>
    <x v="1"/>
  </r>
  <r>
    <x v="74"/>
    <x v="320"/>
    <x v="8"/>
    <x v="8"/>
    <x v="1"/>
    <x v="2"/>
    <x v="20"/>
    <x v="122"/>
    <x v="858"/>
    <x v="0"/>
    <x v="74"/>
    <x v="1"/>
  </r>
  <r>
    <x v="74"/>
    <x v="173"/>
    <x v="8"/>
    <x v="8"/>
    <x v="1"/>
    <x v="2"/>
    <x v="20"/>
    <x v="122"/>
    <x v="2742"/>
    <x v="0"/>
    <x v="74"/>
    <x v="1"/>
  </r>
  <r>
    <x v="74"/>
    <x v="306"/>
    <x v="9"/>
    <x v="9"/>
    <x v="1"/>
    <x v="2"/>
    <x v="20"/>
    <x v="122"/>
    <x v="858"/>
    <x v="0"/>
    <x v="74"/>
    <x v="1"/>
  </r>
  <r>
    <x v="74"/>
    <x v="175"/>
    <x v="9"/>
    <x v="9"/>
    <x v="1"/>
    <x v="2"/>
    <x v="20"/>
    <x v="122"/>
    <x v="858"/>
    <x v="0"/>
    <x v="74"/>
    <x v="1"/>
  </r>
  <r>
    <x v="74"/>
    <x v="303"/>
    <x v="9"/>
    <x v="9"/>
    <x v="1"/>
    <x v="2"/>
    <x v="20"/>
    <x v="122"/>
    <x v="858"/>
    <x v="0"/>
    <x v="74"/>
    <x v="1"/>
  </r>
  <r>
    <x v="74"/>
    <x v="178"/>
    <x v="9"/>
    <x v="9"/>
    <x v="1"/>
    <x v="2"/>
    <x v="20"/>
    <x v="122"/>
    <x v="782"/>
    <x v="0"/>
    <x v="74"/>
    <x v="1"/>
  </r>
  <r>
    <x v="74"/>
    <x v="255"/>
    <x v="9"/>
    <x v="9"/>
    <x v="1"/>
    <x v="2"/>
    <x v="25"/>
    <x v="293"/>
    <x v="1584"/>
    <x v="0"/>
    <x v="74"/>
    <x v="1"/>
  </r>
  <r>
    <x v="74"/>
    <x v="230"/>
    <x v="9"/>
    <x v="9"/>
    <x v="1"/>
    <x v="2"/>
    <x v="20"/>
    <x v="122"/>
    <x v="874"/>
    <x v="0"/>
    <x v="74"/>
    <x v="1"/>
  </r>
  <r>
    <x v="74"/>
    <x v="263"/>
    <x v="10"/>
    <x v="10"/>
    <x v="1"/>
    <x v="2"/>
    <x v="20"/>
    <x v="122"/>
    <x v="770"/>
    <x v="0"/>
    <x v="74"/>
    <x v="1"/>
  </r>
  <r>
    <x v="74"/>
    <x v="176"/>
    <x v="10"/>
    <x v="10"/>
    <x v="1"/>
    <x v="2"/>
    <x v="20"/>
    <x v="122"/>
    <x v="874"/>
    <x v="0"/>
    <x v="74"/>
    <x v="1"/>
  </r>
  <r>
    <x v="74"/>
    <x v="274"/>
    <x v="11"/>
    <x v="11"/>
    <x v="1"/>
    <x v="2"/>
    <x v="20"/>
    <x v="122"/>
    <x v="146"/>
    <x v="0"/>
    <x v="74"/>
    <x v="1"/>
  </r>
  <r>
    <x v="74"/>
    <x v="240"/>
    <x v="2"/>
    <x v="2"/>
    <x v="1"/>
    <x v="2"/>
    <x v="20"/>
    <x v="122"/>
    <x v="858"/>
    <x v="0"/>
    <x v="74"/>
    <x v="1"/>
  </r>
  <r>
    <x v="74"/>
    <x v="223"/>
    <x v="2"/>
    <x v="2"/>
    <x v="1"/>
    <x v="2"/>
    <x v="20"/>
    <x v="122"/>
    <x v="146"/>
    <x v="0"/>
    <x v="74"/>
    <x v="1"/>
  </r>
  <r>
    <x v="74"/>
    <x v="246"/>
    <x v="2"/>
    <x v="2"/>
    <x v="1"/>
    <x v="2"/>
    <x v="25"/>
    <x v="287"/>
    <x v="936"/>
    <x v="0"/>
    <x v="74"/>
    <x v="1"/>
  </r>
  <r>
    <x v="74"/>
    <x v="312"/>
    <x v="2"/>
    <x v="2"/>
    <x v="1"/>
    <x v="2"/>
    <x v="20"/>
    <x v="122"/>
    <x v="858"/>
    <x v="0"/>
    <x v="74"/>
    <x v="1"/>
  </r>
  <r>
    <x v="74"/>
    <x v="314"/>
    <x v="6"/>
    <x v="6"/>
    <x v="1"/>
    <x v="2"/>
    <x v="20"/>
    <x v="122"/>
    <x v="735"/>
    <x v="0"/>
    <x v="74"/>
    <x v="1"/>
  </r>
  <r>
    <x v="74"/>
    <x v="255"/>
    <x v="9"/>
    <x v="9"/>
    <x v="1"/>
    <x v="0"/>
    <x v="25"/>
    <x v="293"/>
    <x v="819"/>
    <x v="0"/>
    <x v="74"/>
    <x v="1"/>
  </r>
  <r>
    <x v="74"/>
    <x v="268"/>
    <x v="10"/>
    <x v="10"/>
    <x v="1"/>
    <x v="0"/>
    <x v="25"/>
    <x v="339"/>
    <x v="819"/>
    <x v="0"/>
    <x v="74"/>
    <x v="1"/>
  </r>
  <r>
    <x v="74"/>
    <x v="204"/>
    <x v="6"/>
    <x v="6"/>
    <x v="1"/>
    <x v="0"/>
    <x v="25"/>
    <x v="317"/>
    <x v="861"/>
    <x v="0"/>
    <x v="74"/>
    <x v="1"/>
  </r>
  <r>
    <x v="74"/>
    <x v="308"/>
    <x v="7"/>
    <x v="7"/>
    <x v="1"/>
    <x v="1"/>
    <x v="21"/>
    <x v="333"/>
    <x v="2743"/>
    <x v="0"/>
    <x v="74"/>
    <x v="1"/>
  </r>
  <r>
    <x v="75"/>
    <x v="309"/>
    <x v="7"/>
    <x v="7"/>
    <x v="1"/>
    <x v="2"/>
    <x v="21"/>
    <x v="334"/>
    <x v="1849"/>
    <x v="0"/>
    <x v="75"/>
    <x v="1"/>
  </r>
  <r>
    <x v="75"/>
    <x v="319"/>
    <x v="8"/>
    <x v="8"/>
    <x v="1"/>
    <x v="2"/>
    <x v="21"/>
    <x v="350"/>
    <x v="764"/>
    <x v="0"/>
    <x v="75"/>
    <x v="1"/>
  </r>
  <r>
    <x v="75"/>
    <x v="292"/>
    <x v="9"/>
    <x v="9"/>
    <x v="1"/>
    <x v="2"/>
    <x v="21"/>
    <x v="352"/>
    <x v="835"/>
    <x v="0"/>
    <x v="75"/>
    <x v="1"/>
  </r>
  <r>
    <x v="75"/>
    <x v="178"/>
    <x v="9"/>
    <x v="9"/>
    <x v="1"/>
    <x v="2"/>
    <x v="25"/>
    <x v="353"/>
    <x v="764"/>
    <x v="0"/>
    <x v="75"/>
    <x v="1"/>
  </r>
  <r>
    <x v="75"/>
    <x v="189"/>
    <x v="10"/>
    <x v="10"/>
    <x v="1"/>
    <x v="2"/>
    <x v="25"/>
    <x v="345"/>
    <x v="765"/>
    <x v="0"/>
    <x v="75"/>
    <x v="1"/>
  </r>
  <r>
    <x v="75"/>
    <x v="273"/>
    <x v="11"/>
    <x v="11"/>
    <x v="1"/>
    <x v="2"/>
    <x v="25"/>
    <x v="354"/>
    <x v="764"/>
    <x v="0"/>
    <x v="75"/>
    <x v="1"/>
  </r>
  <r>
    <x v="75"/>
    <x v="259"/>
    <x v="7"/>
    <x v="7"/>
    <x v="1"/>
    <x v="0"/>
    <x v="21"/>
    <x v="355"/>
    <x v="2744"/>
    <x v="0"/>
    <x v="75"/>
    <x v="1"/>
  </r>
  <r>
    <x v="41"/>
    <x v="192"/>
    <x v="8"/>
    <x v="8"/>
    <x v="1"/>
    <x v="2"/>
    <x v="20"/>
    <x v="356"/>
    <x v="795"/>
    <x v="0"/>
    <x v="41"/>
    <x v="1"/>
  </r>
  <r>
    <x v="41"/>
    <x v="196"/>
    <x v="8"/>
    <x v="8"/>
    <x v="1"/>
    <x v="2"/>
    <x v="20"/>
    <x v="356"/>
    <x v="786"/>
    <x v="0"/>
    <x v="41"/>
    <x v="1"/>
  </r>
  <r>
    <x v="41"/>
    <x v="244"/>
    <x v="10"/>
    <x v="10"/>
    <x v="1"/>
    <x v="2"/>
    <x v="20"/>
    <x v="356"/>
    <x v="756"/>
    <x v="0"/>
    <x v="41"/>
    <x v="1"/>
  </r>
  <r>
    <x v="41"/>
    <x v="273"/>
    <x v="11"/>
    <x v="11"/>
    <x v="1"/>
    <x v="2"/>
    <x v="20"/>
    <x v="356"/>
    <x v="2745"/>
    <x v="0"/>
    <x v="41"/>
    <x v="1"/>
  </r>
  <r>
    <x v="42"/>
    <x v="239"/>
    <x v="10"/>
    <x v="10"/>
    <x v="1"/>
    <x v="2"/>
    <x v="20"/>
    <x v="357"/>
    <x v="777"/>
    <x v="0"/>
    <x v="42"/>
    <x v="1"/>
  </r>
  <r>
    <x v="42"/>
    <x v="287"/>
    <x v="10"/>
    <x v="10"/>
    <x v="1"/>
    <x v="2"/>
    <x v="20"/>
    <x v="357"/>
    <x v="857"/>
    <x v="0"/>
    <x v="42"/>
    <x v="1"/>
  </r>
  <r>
    <x v="43"/>
    <x v="194"/>
    <x v="9"/>
    <x v="9"/>
    <x v="1"/>
    <x v="2"/>
    <x v="20"/>
    <x v="127"/>
    <x v="755"/>
    <x v="0"/>
    <x v="43"/>
    <x v="1"/>
  </r>
  <r>
    <x v="43"/>
    <x v="176"/>
    <x v="10"/>
    <x v="10"/>
    <x v="1"/>
    <x v="2"/>
    <x v="20"/>
    <x v="127"/>
    <x v="774"/>
    <x v="0"/>
    <x v="43"/>
    <x v="1"/>
  </r>
  <r>
    <x v="43"/>
    <x v="199"/>
    <x v="10"/>
    <x v="10"/>
    <x v="1"/>
    <x v="2"/>
    <x v="20"/>
    <x v="127"/>
    <x v="745"/>
    <x v="0"/>
    <x v="43"/>
    <x v="1"/>
  </r>
  <r>
    <x v="43"/>
    <x v="273"/>
    <x v="11"/>
    <x v="11"/>
    <x v="1"/>
    <x v="2"/>
    <x v="20"/>
    <x v="127"/>
    <x v="745"/>
    <x v="0"/>
    <x v="43"/>
    <x v="1"/>
  </r>
  <r>
    <x v="43"/>
    <x v="285"/>
    <x v="6"/>
    <x v="6"/>
    <x v="1"/>
    <x v="2"/>
    <x v="20"/>
    <x v="127"/>
    <x v="756"/>
    <x v="0"/>
    <x v="43"/>
    <x v="1"/>
  </r>
  <r>
    <x v="43"/>
    <x v="174"/>
    <x v="6"/>
    <x v="6"/>
    <x v="1"/>
    <x v="2"/>
    <x v="20"/>
    <x v="127"/>
    <x v="745"/>
    <x v="0"/>
    <x v="43"/>
    <x v="1"/>
  </r>
  <r>
    <x v="43"/>
    <x v="191"/>
    <x v="6"/>
    <x v="6"/>
    <x v="1"/>
    <x v="2"/>
    <x v="20"/>
    <x v="127"/>
    <x v="745"/>
    <x v="0"/>
    <x v="43"/>
    <x v="1"/>
  </r>
  <r>
    <x v="44"/>
    <x v="321"/>
    <x v="8"/>
    <x v="8"/>
    <x v="1"/>
    <x v="2"/>
    <x v="20"/>
    <x v="128"/>
    <x v="748"/>
    <x v="0"/>
    <x v="44"/>
    <x v="1"/>
  </r>
  <r>
    <x v="44"/>
    <x v="208"/>
    <x v="8"/>
    <x v="8"/>
    <x v="1"/>
    <x v="2"/>
    <x v="20"/>
    <x v="128"/>
    <x v="747"/>
    <x v="0"/>
    <x v="44"/>
    <x v="1"/>
  </r>
  <r>
    <x v="44"/>
    <x v="186"/>
    <x v="10"/>
    <x v="10"/>
    <x v="1"/>
    <x v="2"/>
    <x v="20"/>
    <x v="128"/>
    <x v="778"/>
    <x v="0"/>
    <x v="44"/>
    <x v="1"/>
  </r>
  <r>
    <x v="44"/>
    <x v="284"/>
    <x v="2"/>
    <x v="2"/>
    <x v="1"/>
    <x v="2"/>
    <x v="20"/>
    <x v="128"/>
    <x v="744"/>
    <x v="0"/>
    <x v="44"/>
    <x v="1"/>
  </r>
  <r>
    <x v="44"/>
    <x v="305"/>
    <x v="6"/>
    <x v="6"/>
    <x v="1"/>
    <x v="2"/>
    <x v="20"/>
    <x v="128"/>
    <x v="737"/>
    <x v="0"/>
    <x v="44"/>
    <x v="1"/>
  </r>
  <r>
    <x v="44"/>
    <x v="314"/>
    <x v="6"/>
    <x v="6"/>
    <x v="1"/>
    <x v="2"/>
    <x v="20"/>
    <x v="128"/>
    <x v="737"/>
    <x v="0"/>
    <x v="44"/>
    <x v="1"/>
  </r>
  <r>
    <x v="44"/>
    <x v="236"/>
    <x v="6"/>
    <x v="6"/>
    <x v="1"/>
    <x v="2"/>
    <x v="20"/>
    <x v="128"/>
    <x v="744"/>
    <x v="0"/>
    <x v="44"/>
    <x v="1"/>
  </r>
  <r>
    <x v="44"/>
    <x v="190"/>
    <x v="6"/>
    <x v="6"/>
    <x v="1"/>
    <x v="2"/>
    <x v="20"/>
    <x v="128"/>
    <x v="842"/>
    <x v="0"/>
    <x v="44"/>
    <x v="1"/>
  </r>
  <r>
    <x v="44"/>
    <x v="191"/>
    <x v="6"/>
    <x v="6"/>
    <x v="1"/>
    <x v="2"/>
    <x v="20"/>
    <x v="128"/>
    <x v="799"/>
    <x v="0"/>
    <x v="44"/>
    <x v="1"/>
  </r>
  <r>
    <x v="45"/>
    <x v="179"/>
    <x v="7"/>
    <x v="7"/>
    <x v="1"/>
    <x v="2"/>
    <x v="20"/>
    <x v="129"/>
    <x v="742"/>
    <x v="0"/>
    <x v="45"/>
    <x v="1"/>
  </r>
  <r>
    <x v="45"/>
    <x v="254"/>
    <x v="8"/>
    <x v="8"/>
    <x v="1"/>
    <x v="2"/>
    <x v="20"/>
    <x v="129"/>
    <x v="737"/>
    <x v="0"/>
    <x v="45"/>
    <x v="1"/>
  </r>
  <r>
    <x v="45"/>
    <x v="227"/>
    <x v="9"/>
    <x v="9"/>
    <x v="1"/>
    <x v="2"/>
    <x v="20"/>
    <x v="129"/>
    <x v="744"/>
    <x v="0"/>
    <x v="45"/>
    <x v="1"/>
  </r>
  <r>
    <x v="45"/>
    <x v="175"/>
    <x v="9"/>
    <x v="9"/>
    <x v="1"/>
    <x v="2"/>
    <x v="20"/>
    <x v="129"/>
    <x v="737"/>
    <x v="0"/>
    <x v="45"/>
    <x v="1"/>
  </r>
  <r>
    <x v="45"/>
    <x v="303"/>
    <x v="9"/>
    <x v="9"/>
    <x v="1"/>
    <x v="2"/>
    <x v="20"/>
    <x v="129"/>
    <x v="744"/>
    <x v="0"/>
    <x v="45"/>
    <x v="1"/>
  </r>
  <r>
    <x v="45"/>
    <x v="197"/>
    <x v="9"/>
    <x v="9"/>
    <x v="1"/>
    <x v="2"/>
    <x v="20"/>
    <x v="129"/>
    <x v="744"/>
    <x v="0"/>
    <x v="45"/>
    <x v="1"/>
  </r>
  <r>
    <x v="45"/>
    <x v="228"/>
    <x v="9"/>
    <x v="9"/>
    <x v="1"/>
    <x v="2"/>
    <x v="20"/>
    <x v="129"/>
    <x v="744"/>
    <x v="0"/>
    <x v="45"/>
    <x v="1"/>
  </r>
  <r>
    <x v="45"/>
    <x v="214"/>
    <x v="11"/>
    <x v="11"/>
    <x v="1"/>
    <x v="2"/>
    <x v="20"/>
    <x v="129"/>
    <x v="737"/>
    <x v="0"/>
    <x v="45"/>
    <x v="1"/>
  </r>
  <r>
    <x v="45"/>
    <x v="218"/>
    <x v="6"/>
    <x v="6"/>
    <x v="1"/>
    <x v="2"/>
    <x v="20"/>
    <x v="129"/>
    <x v="744"/>
    <x v="0"/>
    <x v="45"/>
    <x v="1"/>
  </r>
  <r>
    <x v="45"/>
    <x v="271"/>
    <x v="6"/>
    <x v="6"/>
    <x v="1"/>
    <x v="2"/>
    <x v="20"/>
    <x v="129"/>
    <x v="744"/>
    <x v="0"/>
    <x v="45"/>
    <x v="1"/>
  </r>
  <r>
    <x v="46"/>
    <x v="288"/>
    <x v="7"/>
    <x v="7"/>
    <x v="1"/>
    <x v="2"/>
    <x v="20"/>
    <x v="130"/>
    <x v="744"/>
    <x v="0"/>
    <x v="46"/>
    <x v="1"/>
  </r>
  <r>
    <x v="46"/>
    <x v="258"/>
    <x v="7"/>
    <x v="7"/>
    <x v="1"/>
    <x v="2"/>
    <x v="20"/>
    <x v="130"/>
    <x v="744"/>
    <x v="0"/>
    <x v="46"/>
    <x v="1"/>
  </r>
  <r>
    <x v="46"/>
    <x v="252"/>
    <x v="7"/>
    <x v="7"/>
    <x v="1"/>
    <x v="2"/>
    <x v="20"/>
    <x v="130"/>
    <x v="744"/>
    <x v="0"/>
    <x v="46"/>
    <x v="1"/>
  </r>
  <r>
    <x v="46"/>
    <x v="271"/>
    <x v="6"/>
    <x v="6"/>
    <x v="1"/>
    <x v="2"/>
    <x v="20"/>
    <x v="130"/>
    <x v="2746"/>
    <x v="0"/>
    <x v="46"/>
    <x v="1"/>
  </r>
  <r>
    <x v="47"/>
    <x v="206"/>
    <x v="7"/>
    <x v="7"/>
    <x v="1"/>
    <x v="2"/>
    <x v="20"/>
    <x v="131"/>
    <x v="814"/>
    <x v="0"/>
    <x v="47"/>
    <x v="1"/>
  </r>
  <r>
    <x v="47"/>
    <x v="322"/>
    <x v="7"/>
    <x v="7"/>
    <x v="1"/>
    <x v="2"/>
    <x v="20"/>
    <x v="131"/>
    <x v="771"/>
    <x v="0"/>
    <x v="47"/>
    <x v="1"/>
  </r>
  <r>
    <x v="47"/>
    <x v="289"/>
    <x v="8"/>
    <x v="8"/>
    <x v="1"/>
    <x v="2"/>
    <x v="20"/>
    <x v="131"/>
    <x v="748"/>
    <x v="0"/>
    <x v="47"/>
    <x v="1"/>
  </r>
  <r>
    <x v="47"/>
    <x v="320"/>
    <x v="8"/>
    <x v="8"/>
    <x v="1"/>
    <x v="2"/>
    <x v="20"/>
    <x v="131"/>
    <x v="771"/>
    <x v="0"/>
    <x v="47"/>
    <x v="1"/>
  </r>
  <r>
    <x v="47"/>
    <x v="303"/>
    <x v="9"/>
    <x v="9"/>
    <x v="1"/>
    <x v="2"/>
    <x v="20"/>
    <x v="131"/>
    <x v="748"/>
    <x v="0"/>
    <x v="47"/>
    <x v="1"/>
  </r>
  <r>
    <x v="47"/>
    <x v="290"/>
    <x v="9"/>
    <x v="9"/>
    <x v="1"/>
    <x v="2"/>
    <x v="20"/>
    <x v="131"/>
    <x v="814"/>
    <x v="0"/>
    <x v="47"/>
    <x v="1"/>
  </r>
  <r>
    <x v="47"/>
    <x v="238"/>
    <x v="9"/>
    <x v="9"/>
    <x v="1"/>
    <x v="2"/>
    <x v="20"/>
    <x v="131"/>
    <x v="873"/>
    <x v="0"/>
    <x v="47"/>
    <x v="1"/>
  </r>
  <r>
    <x v="47"/>
    <x v="299"/>
    <x v="11"/>
    <x v="11"/>
    <x v="1"/>
    <x v="2"/>
    <x v="20"/>
    <x v="131"/>
    <x v="735"/>
    <x v="0"/>
    <x v="47"/>
    <x v="1"/>
  </r>
  <r>
    <x v="47"/>
    <x v="214"/>
    <x v="11"/>
    <x v="11"/>
    <x v="1"/>
    <x v="2"/>
    <x v="20"/>
    <x v="131"/>
    <x v="814"/>
    <x v="0"/>
    <x v="47"/>
    <x v="1"/>
  </r>
  <r>
    <x v="47"/>
    <x v="275"/>
    <x v="11"/>
    <x v="11"/>
    <x v="1"/>
    <x v="2"/>
    <x v="26"/>
    <x v="307"/>
    <x v="1"/>
    <x v="583"/>
    <x v="47"/>
    <x v="1"/>
  </r>
  <r>
    <x v="47"/>
    <x v="282"/>
    <x v="11"/>
    <x v="11"/>
    <x v="1"/>
    <x v="0"/>
    <x v="25"/>
    <x v="358"/>
    <x v="2747"/>
    <x v="0"/>
    <x v="47"/>
    <x v="1"/>
  </r>
  <r>
    <x v="47"/>
    <x v="249"/>
    <x v="11"/>
    <x v="11"/>
    <x v="1"/>
    <x v="0"/>
    <x v="25"/>
    <x v="359"/>
    <x v="1283"/>
    <x v="0"/>
    <x v="47"/>
    <x v="1"/>
  </r>
  <r>
    <x v="47"/>
    <x v="255"/>
    <x v="9"/>
    <x v="9"/>
    <x v="1"/>
    <x v="1"/>
    <x v="25"/>
    <x v="293"/>
    <x v="2748"/>
    <x v="0"/>
    <x v="47"/>
    <x v="1"/>
  </r>
  <r>
    <x v="47"/>
    <x v="268"/>
    <x v="10"/>
    <x v="10"/>
    <x v="1"/>
    <x v="1"/>
    <x v="25"/>
    <x v="339"/>
    <x v="803"/>
    <x v="0"/>
    <x v="47"/>
    <x v="1"/>
  </r>
  <r>
    <x v="48"/>
    <x v="323"/>
    <x v="8"/>
    <x v="8"/>
    <x v="1"/>
    <x v="2"/>
    <x v="20"/>
    <x v="133"/>
    <x v="842"/>
    <x v="0"/>
    <x v="48"/>
    <x v="1"/>
  </r>
  <r>
    <x v="48"/>
    <x v="196"/>
    <x v="8"/>
    <x v="8"/>
    <x v="1"/>
    <x v="2"/>
    <x v="20"/>
    <x v="133"/>
    <x v="842"/>
    <x v="0"/>
    <x v="48"/>
    <x v="1"/>
  </r>
  <r>
    <x v="48"/>
    <x v="208"/>
    <x v="8"/>
    <x v="8"/>
    <x v="1"/>
    <x v="2"/>
    <x v="20"/>
    <x v="133"/>
    <x v="778"/>
    <x v="0"/>
    <x v="48"/>
    <x v="1"/>
  </r>
  <r>
    <x v="48"/>
    <x v="173"/>
    <x v="8"/>
    <x v="8"/>
    <x v="1"/>
    <x v="2"/>
    <x v="20"/>
    <x v="133"/>
    <x v="2749"/>
    <x v="0"/>
    <x v="48"/>
    <x v="1"/>
  </r>
  <r>
    <x v="48"/>
    <x v="244"/>
    <x v="10"/>
    <x v="10"/>
    <x v="1"/>
    <x v="2"/>
    <x v="20"/>
    <x v="133"/>
    <x v="744"/>
    <x v="0"/>
    <x v="48"/>
    <x v="1"/>
  </r>
  <r>
    <x v="48"/>
    <x v="324"/>
    <x v="6"/>
    <x v="6"/>
    <x v="1"/>
    <x v="2"/>
    <x v="20"/>
    <x v="133"/>
    <x v="1277"/>
    <x v="0"/>
    <x v="48"/>
    <x v="1"/>
  </r>
  <r>
    <x v="49"/>
    <x v="195"/>
    <x v="8"/>
    <x v="8"/>
    <x v="1"/>
    <x v="2"/>
    <x v="20"/>
    <x v="134"/>
    <x v="795"/>
    <x v="0"/>
    <x v="49"/>
    <x v="1"/>
  </r>
  <r>
    <x v="49"/>
    <x v="323"/>
    <x v="8"/>
    <x v="8"/>
    <x v="1"/>
    <x v="2"/>
    <x v="20"/>
    <x v="134"/>
    <x v="784"/>
    <x v="0"/>
    <x v="49"/>
    <x v="1"/>
  </r>
  <r>
    <x v="49"/>
    <x v="194"/>
    <x v="9"/>
    <x v="9"/>
    <x v="1"/>
    <x v="2"/>
    <x v="20"/>
    <x v="134"/>
    <x v="754"/>
    <x v="0"/>
    <x v="49"/>
    <x v="1"/>
  </r>
  <r>
    <x v="49"/>
    <x v="232"/>
    <x v="10"/>
    <x v="10"/>
    <x v="1"/>
    <x v="2"/>
    <x v="20"/>
    <x v="134"/>
    <x v="776"/>
    <x v="0"/>
    <x v="49"/>
    <x v="1"/>
  </r>
  <r>
    <x v="49"/>
    <x v="325"/>
    <x v="11"/>
    <x v="11"/>
    <x v="1"/>
    <x v="2"/>
    <x v="20"/>
    <x v="134"/>
    <x v="762"/>
    <x v="0"/>
    <x v="49"/>
    <x v="1"/>
  </r>
  <r>
    <x v="49"/>
    <x v="272"/>
    <x v="11"/>
    <x v="11"/>
    <x v="1"/>
    <x v="2"/>
    <x v="25"/>
    <x v="360"/>
    <x v="814"/>
    <x v="0"/>
    <x v="49"/>
    <x v="1"/>
  </r>
  <r>
    <x v="49"/>
    <x v="213"/>
    <x v="11"/>
    <x v="11"/>
    <x v="1"/>
    <x v="2"/>
    <x v="25"/>
    <x v="361"/>
    <x v="814"/>
    <x v="0"/>
    <x v="49"/>
    <x v="1"/>
  </r>
  <r>
    <x v="49"/>
    <x v="249"/>
    <x v="11"/>
    <x v="11"/>
    <x v="1"/>
    <x v="2"/>
    <x v="20"/>
    <x v="134"/>
    <x v="784"/>
    <x v="0"/>
    <x v="49"/>
    <x v="1"/>
  </r>
  <r>
    <x v="49"/>
    <x v="181"/>
    <x v="11"/>
    <x v="11"/>
    <x v="1"/>
    <x v="2"/>
    <x v="20"/>
    <x v="134"/>
    <x v="2746"/>
    <x v="0"/>
    <x v="49"/>
    <x v="1"/>
  </r>
  <r>
    <x v="49"/>
    <x v="181"/>
    <x v="11"/>
    <x v="11"/>
    <x v="1"/>
    <x v="2"/>
    <x v="25"/>
    <x v="362"/>
    <x v="814"/>
    <x v="0"/>
    <x v="49"/>
    <x v="1"/>
  </r>
  <r>
    <x v="49"/>
    <x v="270"/>
    <x v="2"/>
    <x v="2"/>
    <x v="1"/>
    <x v="2"/>
    <x v="25"/>
    <x v="363"/>
    <x v="814"/>
    <x v="0"/>
    <x v="49"/>
    <x v="1"/>
  </r>
  <r>
    <x v="49"/>
    <x v="250"/>
    <x v="2"/>
    <x v="2"/>
    <x v="1"/>
    <x v="2"/>
    <x v="20"/>
    <x v="134"/>
    <x v="784"/>
    <x v="0"/>
    <x v="49"/>
    <x v="1"/>
  </r>
  <r>
    <x v="49"/>
    <x v="297"/>
    <x v="6"/>
    <x v="6"/>
    <x v="1"/>
    <x v="2"/>
    <x v="25"/>
    <x v="313"/>
    <x v="814"/>
    <x v="0"/>
    <x v="49"/>
    <x v="1"/>
  </r>
  <r>
    <x v="49"/>
    <x v="324"/>
    <x v="6"/>
    <x v="6"/>
    <x v="1"/>
    <x v="2"/>
    <x v="20"/>
    <x v="134"/>
    <x v="2701"/>
    <x v="0"/>
    <x v="49"/>
    <x v="1"/>
  </r>
  <r>
    <x v="50"/>
    <x v="243"/>
    <x v="10"/>
    <x v="10"/>
    <x v="1"/>
    <x v="2"/>
    <x v="20"/>
    <x v="135"/>
    <x v="744"/>
    <x v="0"/>
    <x v="50"/>
    <x v="1"/>
  </r>
  <r>
    <x v="50"/>
    <x v="316"/>
    <x v="2"/>
    <x v="2"/>
    <x v="1"/>
    <x v="2"/>
    <x v="20"/>
    <x v="135"/>
    <x v="744"/>
    <x v="0"/>
    <x v="50"/>
    <x v="1"/>
  </r>
  <r>
    <x v="50"/>
    <x v="246"/>
    <x v="2"/>
    <x v="2"/>
    <x v="1"/>
    <x v="2"/>
    <x v="20"/>
    <x v="135"/>
    <x v="744"/>
    <x v="0"/>
    <x v="50"/>
    <x v="1"/>
  </r>
  <r>
    <x v="51"/>
    <x v="254"/>
    <x v="8"/>
    <x v="8"/>
    <x v="1"/>
    <x v="2"/>
    <x v="20"/>
    <x v="136"/>
    <x v="1140"/>
    <x v="0"/>
    <x v="51"/>
    <x v="1"/>
  </r>
  <r>
    <x v="51"/>
    <x v="261"/>
    <x v="8"/>
    <x v="8"/>
    <x v="1"/>
    <x v="2"/>
    <x v="20"/>
    <x v="136"/>
    <x v="748"/>
    <x v="0"/>
    <x v="51"/>
    <x v="1"/>
  </r>
  <r>
    <x v="51"/>
    <x v="323"/>
    <x v="8"/>
    <x v="8"/>
    <x v="1"/>
    <x v="2"/>
    <x v="20"/>
    <x v="136"/>
    <x v="842"/>
    <x v="0"/>
    <x v="51"/>
    <x v="1"/>
  </r>
  <r>
    <x v="51"/>
    <x v="207"/>
    <x v="8"/>
    <x v="8"/>
    <x v="1"/>
    <x v="2"/>
    <x v="20"/>
    <x v="136"/>
    <x v="842"/>
    <x v="0"/>
    <x v="51"/>
    <x v="1"/>
  </r>
  <r>
    <x v="51"/>
    <x v="221"/>
    <x v="2"/>
    <x v="2"/>
    <x v="1"/>
    <x v="2"/>
    <x v="20"/>
    <x v="136"/>
    <x v="751"/>
    <x v="0"/>
    <x v="51"/>
    <x v="1"/>
  </r>
  <r>
    <x v="51"/>
    <x v="270"/>
    <x v="2"/>
    <x v="2"/>
    <x v="1"/>
    <x v="2"/>
    <x v="20"/>
    <x v="136"/>
    <x v="739"/>
    <x v="0"/>
    <x v="51"/>
    <x v="1"/>
  </r>
  <r>
    <x v="51"/>
    <x v="188"/>
    <x v="6"/>
    <x v="6"/>
    <x v="1"/>
    <x v="2"/>
    <x v="20"/>
    <x v="136"/>
    <x v="842"/>
    <x v="0"/>
    <x v="51"/>
    <x v="1"/>
  </r>
  <r>
    <x v="52"/>
    <x v="206"/>
    <x v="7"/>
    <x v="7"/>
    <x v="1"/>
    <x v="2"/>
    <x v="20"/>
    <x v="137"/>
    <x v="2750"/>
    <x v="0"/>
    <x v="52"/>
    <x v="1"/>
  </r>
  <r>
    <x v="52"/>
    <x v="237"/>
    <x v="7"/>
    <x v="7"/>
    <x v="1"/>
    <x v="2"/>
    <x v="20"/>
    <x v="137"/>
    <x v="742"/>
    <x v="0"/>
    <x v="52"/>
    <x v="1"/>
  </r>
  <r>
    <x v="52"/>
    <x v="326"/>
    <x v="8"/>
    <x v="8"/>
    <x v="1"/>
    <x v="2"/>
    <x v="20"/>
    <x v="137"/>
    <x v="737"/>
    <x v="0"/>
    <x v="52"/>
    <x v="1"/>
  </r>
  <r>
    <x v="52"/>
    <x v="244"/>
    <x v="10"/>
    <x v="10"/>
    <x v="1"/>
    <x v="2"/>
    <x v="20"/>
    <x v="137"/>
    <x v="742"/>
    <x v="0"/>
    <x v="52"/>
    <x v="1"/>
  </r>
  <r>
    <x v="52"/>
    <x v="234"/>
    <x v="11"/>
    <x v="11"/>
    <x v="1"/>
    <x v="2"/>
    <x v="20"/>
    <x v="137"/>
    <x v="748"/>
    <x v="0"/>
    <x v="52"/>
    <x v="1"/>
  </r>
  <r>
    <x v="53"/>
    <x v="261"/>
    <x v="8"/>
    <x v="8"/>
    <x v="1"/>
    <x v="2"/>
    <x v="20"/>
    <x v="364"/>
    <x v="745"/>
    <x v="0"/>
    <x v="53"/>
    <x v="1"/>
  </r>
  <r>
    <x v="53"/>
    <x v="216"/>
    <x v="2"/>
    <x v="2"/>
    <x v="1"/>
    <x v="2"/>
    <x v="25"/>
    <x v="332"/>
    <x v="814"/>
    <x v="0"/>
    <x v="53"/>
    <x v="1"/>
  </r>
  <r>
    <x v="53"/>
    <x v="296"/>
    <x v="6"/>
    <x v="6"/>
    <x v="1"/>
    <x v="2"/>
    <x v="25"/>
    <x v="312"/>
    <x v="814"/>
    <x v="0"/>
    <x v="53"/>
    <x v="1"/>
  </r>
  <r>
    <x v="53"/>
    <x v="310"/>
    <x v="10"/>
    <x v="10"/>
    <x v="1"/>
    <x v="0"/>
    <x v="25"/>
    <x v="335"/>
    <x v="828"/>
    <x v="0"/>
    <x v="53"/>
    <x v="1"/>
  </r>
  <r>
    <x v="54"/>
    <x v="327"/>
    <x v="7"/>
    <x v="7"/>
    <x v="1"/>
    <x v="2"/>
    <x v="20"/>
    <x v="138"/>
    <x v="1293"/>
    <x v="0"/>
    <x v="54"/>
    <x v="1"/>
  </r>
  <r>
    <x v="54"/>
    <x v="288"/>
    <x v="7"/>
    <x v="7"/>
    <x v="1"/>
    <x v="2"/>
    <x v="20"/>
    <x v="138"/>
    <x v="737"/>
    <x v="0"/>
    <x v="54"/>
    <x v="1"/>
  </r>
  <r>
    <x v="54"/>
    <x v="260"/>
    <x v="7"/>
    <x v="7"/>
    <x v="1"/>
    <x v="2"/>
    <x v="20"/>
    <x v="138"/>
    <x v="742"/>
    <x v="0"/>
    <x v="54"/>
    <x v="1"/>
  </r>
  <r>
    <x v="54"/>
    <x v="207"/>
    <x v="8"/>
    <x v="8"/>
    <x v="1"/>
    <x v="2"/>
    <x v="20"/>
    <x v="138"/>
    <x v="813"/>
    <x v="0"/>
    <x v="54"/>
    <x v="1"/>
  </r>
  <r>
    <x v="54"/>
    <x v="194"/>
    <x v="9"/>
    <x v="9"/>
    <x v="1"/>
    <x v="2"/>
    <x v="20"/>
    <x v="138"/>
    <x v="742"/>
    <x v="0"/>
    <x v="54"/>
    <x v="1"/>
  </r>
  <r>
    <x v="54"/>
    <x v="290"/>
    <x v="9"/>
    <x v="9"/>
    <x v="1"/>
    <x v="2"/>
    <x v="20"/>
    <x v="138"/>
    <x v="742"/>
    <x v="0"/>
    <x v="54"/>
    <x v="1"/>
  </r>
  <r>
    <x v="54"/>
    <x v="262"/>
    <x v="9"/>
    <x v="9"/>
    <x v="1"/>
    <x v="2"/>
    <x v="60"/>
    <x v="365"/>
    <x v="813"/>
    <x v="0"/>
    <x v="54"/>
    <x v="1"/>
  </r>
  <r>
    <x v="54"/>
    <x v="232"/>
    <x v="10"/>
    <x v="10"/>
    <x v="1"/>
    <x v="2"/>
    <x v="25"/>
    <x v="290"/>
    <x v="735"/>
    <x v="0"/>
    <x v="54"/>
    <x v="1"/>
  </r>
  <r>
    <x v="54"/>
    <x v="174"/>
    <x v="6"/>
    <x v="6"/>
    <x v="1"/>
    <x v="2"/>
    <x v="20"/>
    <x v="138"/>
    <x v="813"/>
    <x v="0"/>
    <x v="54"/>
    <x v="1"/>
  </r>
  <r>
    <x v="55"/>
    <x v="328"/>
    <x v="7"/>
    <x v="7"/>
    <x v="1"/>
    <x v="20"/>
    <x v="26"/>
    <x v="366"/>
    <x v="2751"/>
    <x v="0"/>
    <x v="55"/>
    <x v="1"/>
  </r>
  <r>
    <x v="55"/>
    <x v="323"/>
    <x v="8"/>
    <x v="8"/>
    <x v="1"/>
    <x v="20"/>
    <x v="26"/>
    <x v="367"/>
    <x v="881"/>
    <x v="0"/>
    <x v="55"/>
    <x v="1"/>
  </r>
  <r>
    <x v="55"/>
    <x v="262"/>
    <x v="9"/>
    <x v="9"/>
    <x v="1"/>
    <x v="20"/>
    <x v="26"/>
    <x v="368"/>
    <x v="2752"/>
    <x v="0"/>
    <x v="55"/>
    <x v="1"/>
  </r>
  <r>
    <x v="55"/>
    <x v="219"/>
    <x v="9"/>
    <x v="9"/>
    <x v="1"/>
    <x v="20"/>
    <x v="25"/>
    <x v="308"/>
    <x v="2753"/>
    <x v="0"/>
    <x v="55"/>
    <x v="1"/>
  </r>
  <r>
    <x v="55"/>
    <x v="255"/>
    <x v="9"/>
    <x v="9"/>
    <x v="1"/>
    <x v="20"/>
    <x v="25"/>
    <x v="293"/>
    <x v="2754"/>
    <x v="0"/>
    <x v="55"/>
    <x v="1"/>
  </r>
  <r>
    <x v="55"/>
    <x v="248"/>
    <x v="10"/>
    <x v="10"/>
    <x v="1"/>
    <x v="20"/>
    <x v="25"/>
    <x v="304"/>
    <x v="2755"/>
    <x v="0"/>
    <x v="55"/>
    <x v="1"/>
  </r>
  <r>
    <x v="55"/>
    <x v="200"/>
    <x v="11"/>
    <x v="11"/>
    <x v="1"/>
    <x v="20"/>
    <x v="26"/>
    <x v="351"/>
    <x v="789"/>
    <x v="0"/>
    <x v="55"/>
    <x v="1"/>
  </r>
  <r>
    <x v="55"/>
    <x v="299"/>
    <x v="11"/>
    <x v="11"/>
    <x v="1"/>
    <x v="20"/>
    <x v="26"/>
    <x v="315"/>
    <x v="1"/>
    <x v="236"/>
    <x v="55"/>
    <x v="1"/>
  </r>
  <r>
    <x v="55"/>
    <x v="193"/>
    <x v="11"/>
    <x v="11"/>
    <x v="1"/>
    <x v="20"/>
    <x v="26"/>
    <x v="369"/>
    <x v="1183"/>
    <x v="0"/>
    <x v="55"/>
    <x v="1"/>
  </r>
  <r>
    <x v="55"/>
    <x v="316"/>
    <x v="2"/>
    <x v="2"/>
    <x v="1"/>
    <x v="20"/>
    <x v="26"/>
    <x v="348"/>
    <x v="2756"/>
    <x v="0"/>
    <x v="55"/>
    <x v="1"/>
  </r>
  <r>
    <x v="55"/>
    <x v="266"/>
    <x v="6"/>
    <x v="6"/>
    <x v="1"/>
    <x v="20"/>
    <x v="26"/>
    <x v="370"/>
    <x v="2757"/>
    <x v="0"/>
    <x v="55"/>
    <x v="1"/>
  </r>
  <r>
    <x v="55"/>
    <x v="236"/>
    <x v="6"/>
    <x v="6"/>
    <x v="1"/>
    <x v="20"/>
    <x v="26"/>
    <x v="371"/>
    <x v="879"/>
    <x v="0"/>
    <x v="55"/>
    <x v="1"/>
  </r>
  <r>
    <x v="55"/>
    <x v="314"/>
    <x v="6"/>
    <x v="6"/>
    <x v="1"/>
    <x v="21"/>
    <x v="26"/>
    <x v="372"/>
    <x v="1225"/>
    <x v="0"/>
    <x v="55"/>
    <x v="1"/>
  </r>
  <r>
    <x v="55"/>
    <x v="215"/>
    <x v="2"/>
    <x v="2"/>
    <x v="1"/>
    <x v="22"/>
    <x v="25"/>
    <x v="322"/>
    <x v="824"/>
    <x v="0"/>
    <x v="55"/>
    <x v="1"/>
  </r>
  <r>
    <x v="55"/>
    <x v="316"/>
    <x v="2"/>
    <x v="2"/>
    <x v="1"/>
    <x v="22"/>
    <x v="26"/>
    <x v="348"/>
    <x v="2758"/>
    <x v="0"/>
    <x v="55"/>
    <x v="1"/>
  </r>
  <r>
    <x v="55"/>
    <x v="328"/>
    <x v="7"/>
    <x v="7"/>
    <x v="1"/>
    <x v="23"/>
    <x v="26"/>
    <x v="366"/>
    <x v="2759"/>
    <x v="0"/>
    <x v="55"/>
    <x v="1"/>
  </r>
  <r>
    <x v="55"/>
    <x v="323"/>
    <x v="8"/>
    <x v="8"/>
    <x v="1"/>
    <x v="23"/>
    <x v="26"/>
    <x v="367"/>
    <x v="2760"/>
    <x v="0"/>
    <x v="55"/>
    <x v="1"/>
  </r>
  <r>
    <x v="55"/>
    <x v="293"/>
    <x v="9"/>
    <x v="9"/>
    <x v="1"/>
    <x v="23"/>
    <x v="21"/>
    <x v="337"/>
    <x v="2756"/>
    <x v="0"/>
    <x v="55"/>
    <x v="1"/>
  </r>
  <r>
    <x v="55"/>
    <x v="262"/>
    <x v="9"/>
    <x v="9"/>
    <x v="1"/>
    <x v="23"/>
    <x v="26"/>
    <x v="368"/>
    <x v="2761"/>
    <x v="0"/>
    <x v="55"/>
    <x v="1"/>
  </r>
  <r>
    <x v="55"/>
    <x v="199"/>
    <x v="10"/>
    <x v="10"/>
    <x v="1"/>
    <x v="23"/>
    <x v="26"/>
    <x v="298"/>
    <x v="2762"/>
    <x v="0"/>
    <x v="55"/>
    <x v="1"/>
  </r>
  <r>
    <x v="55"/>
    <x v="299"/>
    <x v="11"/>
    <x v="11"/>
    <x v="1"/>
    <x v="23"/>
    <x v="26"/>
    <x v="315"/>
    <x v="1"/>
    <x v="584"/>
    <x v="55"/>
    <x v="1"/>
  </r>
  <r>
    <x v="55"/>
    <x v="193"/>
    <x v="11"/>
    <x v="11"/>
    <x v="1"/>
    <x v="23"/>
    <x v="26"/>
    <x v="369"/>
    <x v="2763"/>
    <x v="0"/>
    <x v="55"/>
    <x v="1"/>
  </r>
  <r>
    <x v="55"/>
    <x v="316"/>
    <x v="2"/>
    <x v="2"/>
    <x v="1"/>
    <x v="23"/>
    <x v="26"/>
    <x v="348"/>
    <x v="2764"/>
    <x v="0"/>
    <x v="55"/>
    <x v="1"/>
  </r>
  <r>
    <x v="55"/>
    <x v="246"/>
    <x v="2"/>
    <x v="2"/>
    <x v="1"/>
    <x v="23"/>
    <x v="25"/>
    <x v="287"/>
    <x v="765"/>
    <x v="0"/>
    <x v="55"/>
    <x v="1"/>
  </r>
  <r>
    <x v="55"/>
    <x v="266"/>
    <x v="6"/>
    <x v="6"/>
    <x v="1"/>
    <x v="23"/>
    <x v="26"/>
    <x v="370"/>
    <x v="2765"/>
    <x v="0"/>
    <x v="55"/>
    <x v="1"/>
  </r>
  <r>
    <x v="55"/>
    <x v="259"/>
    <x v="7"/>
    <x v="7"/>
    <x v="1"/>
    <x v="3"/>
    <x v="25"/>
    <x v="355"/>
    <x v="816"/>
    <x v="0"/>
    <x v="55"/>
    <x v="1"/>
  </r>
  <r>
    <x v="55"/>
    <x v="309"/>
    <x v="7"/>
    <x v="7"/>
    <x v="1"/>
    <x v="3"/>
    <x v="21"/>
    <x v="334"/>
    <x v="146"/>
    <x v="0"/>
    <x v="55"/>
    <x v="1"/>
  </r>
  <r>
    <x v="55"/>
    <x v="206"/>
    <x v="7"/>
    <x v="7"/>
    <x v="1"/>
    <x v="3"/>
    <x v="21"/>
    <x v="284"/>
    <x v="911"/>
    <x v="0"/>
    <x v="55"/>
    <x v="1"/>
  </r>
  <r>
    <x v="55"/>
    <x v="254"/>
    <x v="8"/>
    <x v="8"/>
    <x v="1"/>
    <x v="3"/>
    <x v="21"/>
    <x v="326"/>
    <x v="736"/>
    <x v="0"/>
    <x v="55"/>
    <x v="1"/>
  </r>
  <r>
    <x v="55"/>
    <x v="195"/>
    <x v="8"/>
    <x v="8"/>
    <x v="1"/>
    <x v="3"/>
    <x v="21"/>
    <x v="373"/>
    <x v="736"/>
    <x v="0"/>
    <x v="55"/>
    <x v="1"/>
  </r>
  <r>
    <x v="55"/>
    <x v="323"/>
    <x v="8"/>
    <x v="8"/>
    <x v="1"/>
    <x v="3"/>
    <x v="21"/>
    <x v="367"/>
    <x v="2766"/>
    <x v="0"/>
    <x v="55"/>
    <x v="1"/>
  </r>
  <r>
    <x v="55"/>
    <x v="207"/>
    <x v="8"/>
    <x v="8"/>
    <x v="1"/>
    <x v="3"/>
    <x v="25"/>
    <x v="374"/>
    <x v="2767"/>
    <x v="0"/>
    <x v="55"/>
    <x v="1"/>
  </r>
  <r>
    <x v="55"/>
    <x v="207"/>
    <x v="8"/>
    <x v="8"/>
    <x v="1"/>
    <x v="3"/>
    <x v="21"/>
    <x v="374"/>
    <x v="1132"/>
    <x v="0"/>
    <x v="55"/>
    <x v="1"/>
  </r>
  <r>
    <x v="55"/>
    <x v="196"/>
    <x v="8"/>
    <x v="8"/>
    <x v="1"/>
    <x v="3"/>
    <x v="25"/>
    <x v="375"/>
    <x v="2768"/>
    <x v="0"/>
    <x v="55"/>
    <x v="1"/>
  </r>
  <r>
    <x v="55"/>
    <x v="196"/>
    <x v="8"/>
    <x v="8"/>
    <x v="1"/>
    <x v="3"/>
    <x v="21"/>
    <x v="375"/>
    <x v="874"/>
    <x v="0"/>
    <x v="55"/>
    <x v="1"/>
  </r>
  <r>
    <x v="55"/>
    <x v="226"/>
    <x v="8"/>
    <x v="8"/>
    <x v="1"/>
    <x v="3"/>
    <x v="26"/>
    <x v="376"/>
    <x v="1"/>
    <x v="585"/>
    <x v="55"/>
    <x v="1"/>
  </r>
  <r>
    <x v="55"/>
    <x v="208"/>
    <x v="8"/>
    <x v="8"/>
    <x v="1"/>
    <x v="3"/>
    <x v="21"/>
    <x v="377"/>
    <x v="1999"/>
    <x v="0"/>
    <x v="55"/>
    <x v="1"/>
  </r>
  <r>
    <x v="55"/>
    <x v="173"/>
    <x v="8"/>
    <x v="8"/>
    <x v="1"/>
    <x v="3"/>
    <x v="21"/>
    <x v="378"/>
    <x v="2769"/>
    <x v="0"/>
    <x v="55"/>
    <x v="1"/>
  </r>
  <r>
    <x v="55"/>
    <x v="292"/>
    <x v="9"/>
    <x v="9"/>
    <x v="1"/>
    <x v="3"/>
    <x v="21"/>
    <x v="352"/>
    <x v="146"/>
    <x v="0"/>
    <x v="55"/>
    <x v="1"/>
  </r>
  <r>
    <x v="55"/>
    <x v="293"/>
    <x v="9"/>
    <x v="9"/>
    <x v="1"/>
    <x v="3"/>
    <x v="25"/>
    <x v="337"/>
    <x v="905"/>
    <x v="0"/>
    <x v="55"/>
    <x v="1"/>
  </r>
  <r>
    <x v="55"/>
    <x v="238"/>
    <x v="9"/>
    <x v="9"/>
    <x v="1"/>
    <x v="3"/>
    <x v="21"/>
    <x v="379"/>
    <x v="800"/>
    <x v="0"/>
    <x v="55"/>
    <x v="1"/>
  </r>
  <r>
    <x v="55"/>
    <x v="262"/>
    <x v="9"/>
    <x v="9"/>
    <x v="1"/>
    <x v="3"/>
    <x v="21"/>
    <x v="368"/>
    <x v="782"/>
    <x v="0"/>
    <x v="55"/>
    <x v="1"/>
  </r>
  <r>
    <x v="55"/>
    <x v="310"/>
    <x v="10"/>
    <x v="10"/>
    <x v="1"/>
    <x v="3"/>
    <x v="25"/>
    <x v="335"/>
    <x v="816"/>
    <x v="0"/>
    <x v="55"/>
    <x v="1"/>
  </r>
  <r>
    <x v="55"/>
    <x v="329"/>
    <x v="10"/>
    <x v="10"/>
    <x v="1"/>
    <x v="3"/>
    <x v="25"/>
    <x v="380"/>
    <x v="2770"/>
    <x v="0"/>
    <x v="55"/>
    <x v="1"/>
  </r>
  <r>
    <x v="55"/>
    <x v="233"/>
    <x v="10"/>
    <x v="10"/>
    <x v="1"/>
    <x v="3"/>
    <x v="25"/>
    <x v="344"/>
    <x v="934"/>
    <x v="0"/>
    <x v="55"/>
    <x v="1"/>
  </r>
  <r>
    <x v="55"/>
    <x v="213"/>
    <x v="11"/>
    <x v="11"/>
    <x v="1"/>
    <x v="3"/>
    <x v="25"/>
    <x v="361"/>
    <x v="816"/>
    <x v="0"/>
    <x v="55"/>
    <x v="1"/>
  </r>
  <r>
    <x v="55"/>
    <x v="193"/>
    <x v="11"/>
    <x v="11"/>
    <x v="1"/>
    <x v="3"/>
    <x v="25"/>
    <x v="369"/>
    <x v="2771"/>
    <x v="0"/>
    <x v="55"/>
    <x v="1"/>
  </r>
  <r>
    <x v="55"/>
    <x v="256"/>
    <x v="11"/>
    <x v="11"/>
    <x v="1"/>
    <x v="3"/>
    <x v="26"/>
    <x v="294"/>
    <x v="1"/>
    <x v="178"/>
    <x v="55"/>
    <x v="1"/>
  </r>
  <r>
    <x v="55"/>
    <x v="330"/>
    <x v="11"/>
    <x v="11"/>
    <x v="1"/>
    <x v="3"/>
    <x v="25"/>
    <x v="381"/>
    <x v="736"/>
    <x v="0"/>
    <x v="55"/>
    <x v="1"/>
  </r>
  <r>
    <x v="55"/>
    <x v="181"/>
    <x v="11"/>
    <x v="11"/>
    <x v="1"/>
    <x v="3"/>
    <x v="25"/>
    <x v="362"/>
    <x v="736"/>
    <x v="0"/>
    <x v="55"/>
    <x v="1"/>
  </r>
  <r>
    <x v="55"/>
    <x v="214"/>
    <x v="11"/>
    <x v="11"/>
    <x v="1"/>
    <x v="3"/>
    <x v="25"/>
    <x v="306"/>
    <x v="146"/>
    <x v="0"/>
    <x v="55"/>
    <x v="1"/>
  </r>
  <r>
    <x v="55"/>
    <x v="294"/>
    <x v="11"/>
    <x v="11"/>
    <x v="1"/>
    <x v="3"/>
    <x v="21"/>
    <x v="382"/>
    <x v="911"/>
    <x v="0"/>
    <x v="55"/>
    <x v="1"/>
  </r>
  <r>
    <x v="55"/>
    <x v="284"/>
    <x v="2"/>
    <x v="2"/>
    <x v="1"/>
    <x v="3"/>
    <x v="25"/>
    <x v="383"/>
    <x v="146"/>
    <x v="0"/>
    <x v="55"/>
    <x v="1"/>
  </r>
  <r>
    <x v="55"/>
    <x v="222"/>
    <x v="2"/>
    <x v="2"/>
    <x v="1"/>
    <x v="3"/>
    <x v="25"/>
    <x v="384"/>
    <x v="911"/>
    <x v="0"/>
    <x v="55"/>
    <x v="1"/>
  </r>
  <r>
    <x v="55"/>
    <x v="270"/>
    <x v="2"/>
    <x v="2"/>
    <x v="1"/>
    <x v="3"/>
    <x v="25"/>
    <x v="363"/>
    <x v="2772"/>
    <x v="0"/>
    <x v="55"/>
    <x v="1"/>
  </r>
  <r>
    <x v="55"/>
    <x v="276"/>
    <x v="2"/>
    <x v="2"/>
    <x v="1"/>
    <x v="3"/>
    <x v="25"/>
    <x v="385"/>
    <x v="816"/>
    <x v="0"/>
    <x v="55"/>
    <x v="1"/>
  </r>
  <r>
    <x v="55"/>
    <x v="183"/>
    <x v="2"/>
    <x v="2"/>
    <x v="1"/>
    <x v="3"/>
    <x v="25"/>
    <x v="330"/>
    <x v="1007"/>
    <x v="0"/>
    <x v="55"/>
    <x v="1"/>
  </r>
  <r>
    <x v="55"/>
    <x v="246"/>
    <x v="2"/>
    <x v="2"/>
    <x v="1"/>
    <x v="3"/>
    <x v="25"/>
    <x v="287"/>
    <x v="816"/>
    <x v="0"/>
    <x v="55"/>
    <x v="1"/>
  </r>
  <r>
    <x v="55"/>
    <x v="217"/>
    <x v="6"/>
    <x v="6"/>
    <x v="1"/>
    <x v="3"/>
    <x v="25"/>
    <x v="323"/>
    <x v="736"/>
    <x v="0"/>
    <x v="55"/>
    <x v="1"/>
  </r>
  <r>
    <x v="55"/>
    <x v="265"/>
    <x v="6"/>
    <x v="6"/>
    <x v="1"/>
    <x v="3"/>
    <x v="25"/>
    <x v="386"/>
    <x v="911"/>
    <x v="0"/>
    <x v="55"/>
    <x v="1"/>
  </r>
  <r>
    <x v="55"/>
    <x v="266"/>
    <x v="6"/>
    <x v="6"/>
    <x v="1"/>
    <x v="3"/>
    <x v="25"/>
    <x v="370"/>
    <x v="816"/>
    <x v="0"/>
    <x v="55"/>
    <x v="1"/>
  </r>
  <r>
    <x v="55"/>
    <x v="191"/>
    <x v="6"/>
    <x v="6"/>
    <x v="1"/>
    <x v="3"/>
    <x v="25"/>
    <x v="318"/>
    <x v="900"/>
    <x v="0"/>
    <x v="55"/>
    <x v="1"/>
  </r>
  <r>
    <x v="55"/>
    <x v="251"/>
    <x v="8"/>
    <x v="8"/>
    <x v="1"/>
    <x v="24"/>
    <x v="21"/>
    <x v="291"/>
    <x v="735"/>
    <x v="0"/>
    <x v="55"/>
    <x v="1"/>
  </r>
  <r>
    <x v="55"/>
    <x v="327"/>
    <x v="7"/>
    <x v="7"/>
    <x v="1"/>
    <x v="4"/>
    <x v="21"/>
    <x v="387"/>
    <x v="146"/>
    <x v="0"/>
    <x v="55"/>
    <x v="1"/>
  </r>
  <r>
    <x v="55"/>
    <x v="206"/>
    <x v="7"/>
    <x v="7"/>
    <x v="1"/>
    <x v="4"/>
    <x v="21"/>
    <x v="284"/>
    <x v="814"/>
    <x v="0"/>
    <x v="55"/>
    <x v="1"/>
  </r>
  <r>
    <x v="55"/>
    <x v="254"/>
    <x v="8"/>
    <x v="8"/>
    <x v="1"/>
    <x v="4"/>
    <x v="21"/>
    <x v="326"/>
    <x v="874"/>
    <x v="0"/>
    <x v="55"/>
    <x v="1"/>
  </r>
  <r>
    <x v="55"/>
    <x v="318"/>
    <x v="8"/>
    <x v="8"/>
    <x v="1"/>
    <x v="4"/>
    <x v="21"/>
    <x v="388"/>
    <x v="146"/>
    <x v="0"/>
    <x v="55"/>
    <x v="1"/>
  </r>
  <r>
    <x v="55"/>
    <x v="196"/>
    <x v="8"/>
    <x v="8"/>
    <x v="1"/>
    <x v="4"/>
    <x v="21"/>
    <x v="375"/>
    <x v="1355"/>
    <x v="0"/>
    <x v="55"/>
    <x v="1"/>
  </r>
  <r>
    <x v="55"/>
    <x v="291"/>
    <x v="9"/>
    <x v="9"/>
    <x v="1"/>
    <x v="4"/>
    <x v="25"/>
    <x v="303"/>
    <x v="1580"/>
    <x v="0"/>
    <x v="55"/>
    <x v="1"/>
  </r>
  <r>
    <x v="55"/>
    <x v="268"/>
    <x v="10"/>
    <x v="10"/>
    <x v="1"/>
    <x v="4"/>
    <x v="25"/>
    <x v="339"/>
    <x v="2773"/>
    <x v="0"/>
    <x v="55"/>
    <x v="1"/>
  </r>
  <r>
    <x v="55"/>
    <x v="220"/>
    <x v="11"/>
    <x v="11"/>
    <x v="1"/>
    <x v="4"/>
    <x v="26"/>
    <x v="309"/>
    <x v="2774"/>
    <x v="0"/>
    <x v="55"/>
    <x v="1"/>
  </r>
  <r>
    <x v="55"/>
    <x v="193"/>
    <x v="11"/>
    <x v="11"/>
    <x v="1"/>
    <x v="4"/>
    <x v="25"/>
    <x v="369"/>
    <x v="146"/>
    <x v="0"/>
    <x v="55"/>
    <x v="1"/>
  </r>
  <r>
    <x v="55"/>
    <x v="330"/>
    <x v="11"/>
    <x v="11"/>
    <x v="1"/>
    <x v="4"/>
    <x v="25"/>
    <x v="381"/>
    <x v="2775"/>
    <x v="0"/>
    <x v="55"/>
    <x v="1"/>
  </r>
  <r>
    <x v="55"/>
    <x v="284"/>
    <x v="2"/>
    <x v="2"/>
    <x v="1"/>
    <x v="4"/>
    <x v="25"/>
    <x v="383"/>
    <x v="1010"/>
    <x v="0"/>
    <x v="55"/>
    <x v="1"/>
  </r>
  <r>
    <x v="55"/>
    <x v="276"/>
    <x v="2"/>
    <x v="2"/>
    <x v="1"/>
    <x v="4"/>
    <x v="25"/>
    <x v="385"/>
    <x v="2776"/>
    <x v="0"/>
    <x v="55"/>
    <x v="1"/>
  </r>
  <r>
    <x v="55"/>
    <x v="314"/>
    <x v="6"/>
    <x v="6"/>
    <x v="1"/>
    <x v="4"/>
    <x v="26"/>
    <x v="372"/>
    <x v="736"/>
    <x v="0"/>
    <x v="55"/>
    <x v="1"/>
  </r>
  <r>
    <x v="55"/>
    <x v="266"/>
    <x v="6"/>
    <x v="6"/>
    <x v="1"/>
    <x v="4"/>
    <x v="26"/>
    <x v="370"/>
    <x v="2777"/>
    <x v="0"/>
    <x v="55"/>
    <x v="1"/>
  </r>
  <r>
    <x v="55"/>
    <x v="308"/>
    <x v="7"/>
    <x v="7"/>
    <x v="1"/>
    <x v="5"/>
    <x v="21"/>
    <x v="333"/>
    <x v="2778"/>
    <x v="0"/>
    <x v="55"/>
    <x v="1"/>
  </r>
  <r>
    <x v="55"/>
    <x v="258"/>
    <x v="7"/>
    <x v="7"/>
    <x v="1"/>
    <x v="5"/>
    <x v="21"/>
    <x v="349"/>
    <x v="2779"/>
    <x v="0"/>
    <x v="55"/>
    <x v="1"/>
  </r>
  <r>
    <x v="55"/>
    <x v="192"/>
    <x v="8"/>
    <x v="8"/>
    <x v="1"/>
    <x v="5"/>
    <x v="25"/>
    <x v="300"/>
    <x v="2780"/>
    <x v="0"/>
    <x v="55"/>
    <x v="1"/>
  </r>
  <r>
    <x v="55"/>
    <x v="175"/>
    <x v="9"/>
    <x v="9"/>
    <x v="1"/>
    <x v="5"/>
    <x v="26"/>
    <x v="389"/>
    <x v="2781"/>
    <x v="0"/>
    <x v="55"/>
    <x v="1"/>
  </r>
  <r>
    <x v="55"/>
    <x v="194"/>
    <x v="9"/>
    <x v="9"/>
    <x v="1"/>
    <x v="5"/>
    <x v="21"/>
    <x v="390"/>
    <x v="2782"/>
    <x v="0"/>
    <x v="55"/>
    <x v="1"/>
  </r>
  <r>
    <x v="55"/>
    <x v="211"/>
    <x v="9"/>
    <x v="9"/>
    <x v="1"/>
    <x v="5"/>
    <x v="25"/>
    <x v="286"/>
    <x v="2783"/>
    <x v="0"/>
    <x v="55"/>
    <x v="1"/>
  </r>
  <r>
    <x v="55"/>
    <x v="331"/>
    <x v="9"/>
    <x v="9"/>
    <x v="1"/>
    <x v="5"/>
    <x v="25"/>
    <x v="391"/>
    <x v="2784"/>
    <x v="0"/>
    <x v="55"/>
    <x v="1"/>
  </r>
  <r>
    <x v="55"/>
    <x v="255"/>
    <x v="9"/>
    <x v="9"/>
    <x v="1"/>
    <x v="5"/>
    <x v="21"/>
    <x v="293"/>
    <x v="2785"/>
    <x v="0"/>
    <x v="55"/>
    <x v="1"/>
  </r>
  <r>
    <x v="55"/>
    <x v="248"/>
    <x v="10"/>
    <x v="10"/>
    <x v="1"/>
    <x v="5"/>
    <x v="25"/>
    <x v="304"/>
    <x v="2786"/>
    <x v="0"/>
    <x v="55"/>
    <x v="1"/>
  </r>
  <r>
    <x v="55"/>
    <x v="233"/>
    <x v="10"/>
    <x v="10"/>
    <x v="1"/>
    <x v="5"/>
    <x v="21"/>
    <x v="344"/>
    <x v="2787"/>
    <x v="0"/>
    <x v="55"/>
    <x v="1"/>
  </r>
  <r>
    <x v="55"/>
    <x v="182"/>
    <x v="2"/>
    <x v="2"/>
    <x v="1"/>
    <x v="5"/>
    <x v="26"/>
    <x v="392"/>
    <x v="2788"/>
    <x v="0"/>
    <x v="55"/>
    <x v="1"/>
  </r>
  <r>
    <x v="55"/>
    <x v="295"/>
    <x v="2"/>
    <x v="2"/>
    <x v="1"/>
    <x v="5"/>
    <x v="25"/>
    <x v="310"/>
    <x v="2782"/>
    <x v="0"/>
    <x v="55"/>
    <x v="1"/>
  </r>
  <r>
    <x v="55"/>
    <x v="235"/>
    <x v="2"/>
    <x v="2"/>
    <x v="1"/>
    <x v="5"/>
    <x v="25"/>
    <x v="393"/>
    <x v="2789"/>
    <x v="0"/>
    <x v="55"/>
    <x v="1"/>
  </r>
  <r>
    <x v="55"/>
    <x v="246"/>
    <x v="2"/>
    <x v="2"/>
    <x v="1"/>
    <x v="5"/>
    <x v="25"/>
    <x v="287"/>
    <x v="2790"/>
    <x v="0"/>
    <x v="55"/>
    <x v="1"/>
  </r>
  <r>
    <x v="55"/>
    <x v="312"/>
    <x v="2"/>
    <x v="2"/>
    <x v="1"/>
    <x v="5"/>
    <x v="26"/>
    <x v="394"/>
    <x v="1"/>
    <x v="586"/>
    <x v="55"/>
    <x v="1"/>
  </r>
  <r>
    <x v="55"/>
    <x v="281"/>
    <x v="6"/>
    <x v="6"/>
    <x v="1"/>
    <x v="5"/>
    <x v="26"/>
    <x v="395"/>
    <x v="2791"/>
    <x v="0"/>
    <x v="55"/>
    <x v="1"/>
  </r>
  <r>
    <x v="55"/>
    <x v="277"/>
    <x v="7"/>
    <x v="7"/>
    <x v="1"/>
    <x v="6"/>
    <x v="25"/>
    <x v="325"/>
    <x v="925"/>
    <x v="0"/>
    <x v="55"/>
    <x v="1"/>
  </r>
  <r>
    <x v="55"/>
    <x v="259"/>
    <x v="7"/>
    <x v="7"/>
    <x v="1"/>
    <x v="6"/>
    <x v="21"/>
    <x v="355"/>
    <x v="966"/>
    <x v="0"/>
    <x v="55"/>
    <x v="1"/>
  </r>
  <r>
    <x v="55"/>
    <x v="252"/>
    <x v="7"/>
    <x v="7"/>
    <x v="1"/>
    <x v="6"/>
    <x v="21"/>
    <x v="396"/>
    <x v="759"/>
    <x v="0"/>
    <x v="55"/>
    <x v="1"/>
  </r>
  <r>
    <x v="55"/>
    <x v="332"/>
    <x v="7"/>
    <x v="7"/>
    <x v="1"/>
    <x v="6"/>
    <x v="21"/>
    <x v="397"/>
    <x v="907"/>
    <x v="0"/>
    <x v="55"/>
    <x v="1"/>
  </r>
  <r>
    <x v="55"/>
    <x v="192"/>
    <x v="8"/>
    <x v="8"/>
    <x v="1"/>
    <x v="6"/>
    <x v="25"/>
    <x v="300"/>
    <x v="925"/>
    <x v="0"/>
    <x v="55"/>
    <x v="1"/>
  </r>
  <r>
    <x v="55"/>
    <x v="320"/>
    <x v="8"/>
    <x v="8"/>
    <x v="1"/>
    <x v="6"/>
    <x v="25"/>
    <x v="398"/>
    <x v="2792"/>
    <x v="0"/>
    <x v="55"/>
    <x v="1"/>
  </r>
  <r>
    <x v="55"/>
    <x v="207"/>
    <x v="8"/>
    <x v="8"/>
    <x v="1"/>
    <x v="6"/>
    <x v="26"/>
    <x v="374"/>
    <x v="2793"/>
    <x v="0"/>
    <x v="55"/>
    <x v="1"/>
  </r>
  <r>
    <x v="55"/>
    <x v="196"/>
    <x v="8"/>
    <x v="8"/>
    <x v="1"/>
    <x v="6"/>
    <x v="21"/>
    <x v="375"/>
    <x v="1165"/>
    <x v="0"/>
    <x v="55"/>
    <x v="1"/>
  </r>
  <r>
    <x v="55"/>
    <x v="208"/>
    <x v="8"/>
    <x v="8"/>
    <x v="1"/>
    <x v="6"/>
    <x v="25"/>
    <x v="377"/>
    <x v="953"/>
    <x v="0"/>
    <x v="55"/>
    <x v="1"/>
  </r>
  <r>
    <x v="55"/>
    <x v="319"/>
    <x v="8"/>
    <x v="8"/>
    <x v="1"/>
    <x v="6"/>
    <x v="21"/>
    <x v="350"/>
    <x v="2794"/>
    <x v="0"/>
    <x v="55"/>
    <x v="1"/>
  </r>
  <r>
    <x v="55"/>
    <x v="319"/>
    <x v="8"/>
    <x v="8"/>
    <x v="1"/>
    <x v="6"/>
    <x v="26"/>
    <x v="350"/>
    <x v="2795"/>
    <x v="0"/>
    <x v="55"/>
    <x v="1"/>
  </r>
  <r>
    <x v="55"/>
    <x v="306"/>
    <x v="9"/>
    <x v="9"/>
    <x v="1"/>
    <x v="6"/>
    <x v="25"/>
    <x v="336"/>
    <x v="925"/>
    <x v="0"/>
    <x v="55"/>
    <x v="1"/>
  </r>
  <r>
    <x v="55"/>
    <x v="227"/>
    <x v="9"/>
    <x v="9"/>
    <x v="1"/>
    <x v="6"/>
    <x v="21"/>
    <x v="399"/>
    <x v="2796"/>
    <x v="0"/>
    <x v="55"/>
    <x v="1"/>
  </r>
  <r>
    <x v="55"/>
    <x v="238"/>
    <x v="9"/>
    <x v="9"/>
    <x v="1"/>
    <x v="6"/>
    <x v="21"/>
    <x v="379"/>
    <x v="843"/>
    <x v="0"/>
    <x v="55"/>
    <x v="1"/>
  </r>
  <r>
    <x v="55"/>
    <x v="333"/>
    <x v="9"/>
    <x v="9"/>
    <x v="1"/>
    <x v="6"/>
    <x v="21"/>
    <x v="400"/>
    <x v="1931"/>
    <x v="0"/>
    <x v="55"/>
    <x v="1"/>
  </r>
  <r>
    <x v="55"/>
    <x v="211"/>
    <x v="9"/>
    <x v="9"/>
    <x v="1"/>
    <x v="6"/>
    <x v="25"/>
    <x v="286"/>
    <x v="2797"/>
    <x v="0"/>
    <x v="55"/>
    <x v="1"/>
  </r>
  <r>
    <x v="55"/>
    <x v="331"/>
    <x v="9"/>
    <x v="9"/>
    <x v="1"/>
    <x v="6"/>
    <x v="25"/>
    <x v="391"/>
    <x v="2798"/>
    <x v="0"/>
    <x v="55"/>
    <x v="1"/>
  </r>
  <r>
    <x v="55"/>
    <x v="331"/>
    <x v="9"/>
    <x v="9"/>
    <x v="1"/>
    <x v="6"/>
    <x v="26"/>
    <x v="391"/>
    <x v="2799"/>
    <x v="0"/>
    <x v="55"/>
    <x v="1"/>
  </r>
  <r>
    <x v="55"/>
    <x v="255"/>
    <x v="9"/>
    <x v="9"/>
    <x v="1"/>
    <x v="6"/>
    <x v="25"/>
    <x v="293"/>
    <x v="2800"/>
    <x v="0"/>
    <x v="55"/>
    <x v="1"/>
  </r>
  <r>
    <x v="55"/>
    <x v="255"/>
    <x v="9"/>
    <x v="9"/>
    <x v="1"/>
    <x v="6"/>
    <x v="21"/>
    <x v="293"/>
    <x v="1024"/>
    <x v="0"/>
    <x v="55"/>
    <x v="1"/>
  </r>
  <r>
    <x v="55"/>
    <x v="230"/>
    <x v="9"/>
    <x v="9"/>
    <x v="1"/>
    <x v="6"/>
    <x v="25"/>
    <x v="283"/>
    <x v="1220"/>
    <x v="0"/>
    <x v="55"/>
    <x v="1"/>
  </r>
  <r>
    <x v="55"/>
    <x v="286"/>
    <x v="10"/>
    <x v="10"/>
    <x v="1"/>
    <x v="6"/>
    <x v="25"/>
    <x v="297"/>
    <x v="925"/>
    <x v="0"/>
    <x v="55"/>
    <x v="1"/>
  </r>
  <r>
    <x v="55"/>
    <x v="310"/>
    <x v="10"/>
    <x v="10"/>
    <x v="1"/>
    <x v="6"/>
    <x v="26"/>
    <x v="335"/>
    <x v="852"/>
    <x v="0"/>
    <x v="55"/>
    <x v="1"/>
  </r>
  <r>
    <x v="55"/>
    <x v="317"/>
    <x v="10"/>
    <x v="10"/>
    <x v="1"/>
    <x v="6"/>
    <x v="25"/>
    <x v="401"/>
    <x v="2801"/>
    <x v="0"/>
    <x v="55"/>
    <x v="1"/>
  </r>
  <r>
    <x v="55"/>
    <x v="231"/>
    <x v="10"/>
    <x v="10"/>
    <x v="1"/>
    <x v="6"/>
    <x v="21"/>
    <x v="402"/>
    <x v="2802"/>
    <x v="0"/>
    <x v="55"/>
    <x v="1"/>
  </r>
  <r>
    <x v="55"/>
    <x v="248"/>
    <x v="10"/>
    <x v="10"/>
    <x v="1"/>
    <x v="6"/>
    <x v="25"/>
    <x v="304"/>
    <x v="2803"/>
    <x v="0"/>
    <x v="55"/>
    <x v="1"/>
  </r>
  <r>
    <x v="55"/>
    <x v="199"/>
    <x v="10"/>
    <x v="10"/>
    <x v="1"/>
    <x v="6"/>
    <x v="25"/>
    <x v="298"/>
    <x v="848"/>
    <x v="0"/>
    <x v="55"/>
    <x v="1"/>
  </r>
  <r>
    <x v="55"/>
    <x v="269"/>
    <x v="11"/>
    <x v="11"/>
    <x v="1"/>
    <x v="6"/>
    <x v="25"/>
    <x v="403"/>
    <x v="413"/>
    <x v="0"/>
    <x v="55"/>
    <x v="1"/>
  </r>
  <r>
    <x v="55"/>
    <x v="200"/>
    <x v="11"/>
    <x v="11"/>
    <x v="1"/>
    <x v="6"/>
    <x v="25"/>
    <x v="351"/>
    <x v="2804"/>
    <x v="0"/>
    <x v="55"/>
    <x v="1"/>
  </r>
  <r>
    <x v="55"/>
    <x v="193"/>
    <x v="11"/>
    <x v="11"/>
    <x v="1"/>
    <x v="6"/>
    <x v="25"/>
    <x v="369"/>
    <x v="146"/>
    <x v="0"/>
    <x v="55"/>
    <x v="1"/>
  </r>
  <r>
    <x v="55"/>
    <x v="330"/>
    <x v="11"/>
    <x v="11"/>
    <x v="1"/>
    <x v="6"/>
    <x v="25"/>
    <x v="381"/>
    <x v="2805"/>
    <x v="0"/>
    <x v="55"/>
    <x v="1"/>
  </r>
  <r>
    <x v="55"/>
    <x v="214"/>
    <x v="11"/>
    <x v="11"/>
    <x v="1"/>
    <x v="6"/>
    <x v="25"/>
    <x v="306"/>
    <x v="2806"/>
    <x v="0"/>
    <x v="55"/>
    <x v="1"/>
  </r>
  <r>
    <x v="55"/>
    <x v="274"/>
    <x v="11"/>
    <x v="11"/>
    <x v="1"/>
    <x v="6"/>
    <x v="25"/>
    <x v="404"/>
    <x v="761"/>
    <x v="0"/>
    <x v="55"/>
    <x v="1"/>
  </r>
  <r>
    <x v="55"/>
    <x v="315"/>
    <x v="2"/>
    <x v="2"/>
    <x v="1"/>
    <x v="6"/>
    <x v="25"/>
    <x v="405"/>
    <x v="810"/>
    <x v="0"/>
    <x v="55"/>
    <x v="1"/>
  </r>
  <r>
    <x v="55"/>
    <x v="334"/>
    <x v="2"/>
    <x v="2"/>
    <x v="1"/>
    <x v="6"/>
    <x v="26"/>
    <x v="406"/>
    <x v="2807"/>
    <x v="0"/>
    <x v="55"/>
    <x v="1"/>
  </r>
  <r>
    <x v="55"/>
    <x v="222"/>
    <x v="2"/>
    <x v="2"/>
    <x v="1"/>
    <x v="6"/>
    <x v="25"/>
    <x v="384"/>
    <x v="891"/>
    <x v="0"/>
    <x v="55"/>
    <x v="1"/>
  </r>
  <r>
    <x v="55"/>
    <x v="182"/>
    <x v="2"/>
    <x v="2"/>
    <x v="1"/>
    <x v="6"/>
    <x v="25"/>
    <x v="392"/>
    <x v="2808"/>
    <x v="0"/>
    <x v="55"/>
    <x v="1"/>
  </r>
  <r>
    <x v="55"/>
    <x v="270"/>
    <x v="2"/>
    <x v="2"/>
    <x v="1"/>
    <x v="6"/>
    <x v="25"/>
    <x v="363"/>
    <x v="772"/>
    <x v="0"/>
    <x v="55"/>
    <x v="1"/>
  </r>
  <r>
    <x v="55"/>
    <x v="276"/>
    <x v="2"/>
    <x v="2"/>
    <x v="1"/>
    <x v="6"/>
    <x v="25"/>
    <x v="385"/>
    <x v="899"/>
    <x v="0"/>
    <x v="55"/>
    <x v="1"/>
  </r>
  <r>
    <x v="55"/>
    <x v="276"/>
    <x v="2"/>
    <x v="2"/>
    <x v="1"/>
    <x v="6"/>
    <x v="21"/>
    <x v="385"/>
    <x v="1024"/>
    <x v="0"/>
    <x v="55"/>
    <x v="1"/>
  </r>
  <r>
    <x v="55"/>
    <x v="304"/>
    <x v="2"/>
    <x v="2"/>
    <x v="1"/>
    <x v="6"/>
    <x v="25"/>
    <x v="329"/>
    <x v="782"/>
    <x v="0"/>
    <x v="55"/>
    <x v="1"/>
  </r>
  <r>
    <x v="55"/>
    <x v="183"/>
    <x v="2"/>
    <x v="2"/>
    <x v="1"/>
    <x v="6"/>
    <x v="25"/>
    <x v="330"/>
    <x v="2809"/>
    <x v="0"/>
    <x v="55"/>
    <x v="1"/>
  </r>
  <r>
    <x v="55"/>
    <x v="246"/>
    <x v="2"/>
    <x v="2"/>
    <x v="1"/>
    <x v="6"/>
    <x v="25"/>
    <x v="287"/>
    <x v="840"/>
    <x v="0"/>
    <x v="55"/>
    <x v="1"/>
  </r>
  <r>
    <x v="55"/>
    <x v="264"/>
    <x v="6"/>
    <x v="6"/>
    <x v="1"/>
    <x v="6"/>
    <x v="25"/>
    <x v="311"/>
    <x v="1849"/>
    <x v="0"/>
    <x v="55"/>
    <x v="1"/>
  </r>
  <r>
    <x v="55"/>
    <x v="265"/>
    <x v="6"/>
    <x v="6"/>
    <x v="1"/>
    <x v="6"/>
    <x v="25"/>
    <x v="386"/>
    <x v="824"/>
    <x v="0"/>
    <x v="55"/>
    <x v="1"/>
  </r>
  <r>
    <x v="55"/>
    <x v="305"/>
    <x v="6"/>
    <x v="6"/>
    <x v="1"/>
    <x v="6"/>
    <x v="21"/>
    <x v="331"/>
    <x v="2810"/>
    <x v="0"/>
    <x v="55"/>
    <x v="1"/>
  </r>
  <r>
    <x v="55"/>
    <x v="305"/>
    <x v="6"/>
    <x v="6"/>
    <x v="1"/>
    <x v="6"/>
    <x v="25"/>
    <x v="331"/>
    <x v="801"/>
    <x v="0"/>
    <x v="55"/>
    <x v="1"/>
  </r>
  <r>
    <x v="55"/>
    <x v="236"/>
    <x v="6"/>
    <x v="6"/>
    <x v="1"/>
    <x v="6"/>
    <x v="26"/>
    <x v="371"/>
    <x v="2811"/>
    <x v="0"/>
    <x v="55"/>
    <x v="1"/>
  </r>
  <r>
    <x v="55"/>
    <x v="236"/>
    <x v="6"/>
    <x v="6"/>
    <x v="1"/>
    <x v="6"/>
    <x v="25"/>
    <x v="371"/>
    <x v="899"/>
    <x v="0"/>
    <x v="55"/>
    <x v="1"/>
  </r>
  <r>
    <x v="55"/>
    <x v="188"/>
    <x v="6"/>
    <x v="6"/>
    <x v="1"/>
    <x v="6"/>
    <x v="26"/>
    <x v="407"/>
    <x v="2812"/>
    <x v="0"/>
    <x v="55"/>
    <x v="1"/>
  </r>
  <r>
    <x v="55"/>
    <x v="313"/>
    <x v="6"/>
    <x v="6"/>
    <x v="1"/>
    <x v="6"/>
    <x v="25"/>
    <x v="341"/>
    <x v="759"/>
    <x v="0"/>
    <x v="55"/>
    <x v="1"/>
  </r>
  <r>
    <x v="55"/>
    <x v="335"/>
    <x v="6"/>
    <x v="6"/>
    <x v="1"/>
    <x v="6"/>
    <x v="25"/>
    <x v="408"/>
    <x v="1132"/>
    <x v="0"/>
    <x v="55"/>
    <x v="1"/>
  </r>
  <r>
    <x v="55"/>
    <x v="174"/>
    <x v="6"/>
    <x v="6"/>
    <x v="1"/>
    <x v="6"/>
    <x v="25"/>
    <x v="282"/>
    <x v="2813"/>
    <x v="0"/>
    <x v="55"/>
    <x v="1"/>
  </r>
  <r>
    <x v="55"/>
    <x v="229"/>
    <x v="6"/>
    <x v="6"/>
    <x v="1"/>
    <x v="6"/>
    <x v="25"/>
    <x v="281"/>
    <x v="1021"/>
    <x v="0"/>
    <x v="55"/>
    <x v="1"/>
  </r>
  <r>
    <x v="55"/>
    <x v="190"/>
    <x v="6"/>
    <x v="6"/>
    <x v="1"/>
    <x v="6"/>
    <x v="26"/>
    <x v="342"/>
    <x v="1"/>
    <x v="355"/>
    <x v="55"/>
    <x v="1"/>
  </r>
  <r>
    <x v="55"/>
    <x v="191"/>
    <x v="6"/>
    <x v="6"/>
    <x v="1"/>
    <x v="6"/>
    <x v="25"/>
    <x v="318"/>
    <x v="765"/>
    <x v="0"/>
    <x v="55"/>
    <x v="1"/>
  </r>
  <r>
    <x v="55"/>
    <x v="200"/>
    <x v="11"/>
    <x v="11"/>
    <x v="1"/>
    <x v="2"/>
    <x v="21"/>
    <x v="351"/>
    <x v="846"/>
    <x v="0"/>
    <x v="55"/>
    <x v="1"/>
  </r>
  <r>
    <x v="55"/>
    <x v="216"/>
    <x v="2"/>
    <x v="2"/>
    <x v="1"/>
    <x v="2"/>
    <x v="25"/>
    <x v="332"/>
    <x v="187"/>
    <x v="0"/>
    <x v="55"/>
    <x v="1"/>
  </r>
  <r>
    <x v="55"/>
    <x v="175"/>
    <x v="9"/>
    <x v="9"/>
    <x v="1"/>
    <x v="38"/>
    <x v="21"/>
    <x v="389"/>
    <x v="925"/>
    <x v="0"/>
    <x v="55"/>
    <x v="1"/>
  </r>
  <r>
    <x v="55"/>
    <x v="193"/>
    <x v="11"/>
    <x v="11"/>
    <x v="1"/>
    <x v="7"/>
    <x v="25"/>
    <x v="369"/>
    <x v="2814"/>
    <x v="0"/>
    <x v="55"/>
    <x v="1"/>
  </r>
  <r>
    <x v="55"/>
    <x v="276"/>
    <x v="2"/>
    <x v="2"/>
    <x v="1"/>
    <x v="7"/>
    <x v="25"/>
    <x v="385"/>
    <x v="2815"/>
    <x v="0"/>
    <x v="55"/>
    <x v="1"/>
  </r>
  <r>
    <x v="55"/>
    <x v="217"/>
    <x v="6"/>
    <x v="6"/>
    <x v="1"/>
    <x v="7"/>
    <x v="26"/>
    <x v="323"/>
    <x v="2816"/>
    <x v="0"/>
    <x v="55"/>
    <x v="1"/>
  </r>
  <r>
    <x v="55"/>
    <x v="314"/>
    <x v="6"/>
    <x v="6"/>
    <x v="1"/>
    <x v="7"/>
    <x v="25"/>
    <x v="372"/>
    <x v="782"/>
    <x v="0"/>
    <x v="55"/>
    <x v="1"/>
  </r>
  <r>
    <x v="55"/>
    <x v="266"/>
    <x v="6"/>
    <x v="6"/>
    <x v="1"/>
    <x v="7"/>
    <x v="26"/>
    <x v="370"/>
    <x v="2817"/>
    <x v="0"/>
    <x v="55"/>
    <x v="1"/>
  </r>
  <r>
    <x v="55"/>
    <x v="296"/>
    <x v="6"/>
    <x v="6"/>
    <x v="1"/>
    <x v="7"/>
    <x v="25"/>
    <x v="312"/>
    <x v="1455"/>
    <x v="0"/>
    <x v="55"/>
    <x v="1"/>
  </r>
  <r>
    <x v="55"/>
    <x v="297"/>
    <x v="6"/>
    <x v="6"/>
    <x v="1"/>
    <x v="7"/>
    <x v="25"/>
    <x v="313"/>
    <x v="2818"/>
    <x v="0"/>
    <x v="55"/>
    <x v="1"/>
  </r>
  <r>
    <x v="55"/>
    <x v="285"/>
    <x v="6"/>
    <x v="6"/>
    <x v="1"/>
    <x v="39"/>
    <x v="21"/>
    <x v="409"/>
    <x v="2819"/>
    <x v="0"/>
    <x v="55"/>
    <x v="1"/>
  </r>
  <r>
    <x v="55"/>
    <x v="257"/>
    <x v="2"/>
    <x v="2"/>
    <x v="1"/>
    <x v="35"/>
    <x v="26"/>
    <x v="410"/>
    <x v="2820"/>
    <x v="0"/>
    <x v="55"/>
    <x v="1"/>
  </r>
  <r>
    <x v="55"/>
    <x v="285"/>
    <x v="6"/>
    <x v="6"/>
    <x v="1"/>
    <x v="35"/>
    <x v="26"/>
    <x v="409"/>
    <x v="1"/>
    <x v="587"/>
    <x v="55"/>
    <x v="1"/>
  </r>
  <r>
    <x v="55"/>
    <x v="292"/>
    <x v="9"/>
    <x v="9"/>
    <x v="1"/>
    <x v="8"/>
    <x v="21"/>
    <x v="352"/>
    <x v="146"/>
    <x v="0"/>
    <x v="55"/>
    <x v="1"/>
  </r>
  <r>
    <x v="55"/>
    <x v="238"/>
    <x v="9"/>
    <x v="9"/>
    <x v="1"/>
    <x v="8"/>
    <x v="21"/>
    <x v="379"/>
    <x v="2821"/>
    <x v="0"/>
    <x v="55"/>
    <x v="1"/>
  </r>
  <r>
    <x v="55"/>
    <x v="211"/>
    <x v="9"/>
    <x v="9"/>
    <x v="1"/>
    <x v="8"/>
    <x v="25"/>
    <x v="286"/>
    <x v="1245"/>
    <x v="0"/>
    <x v="55"/>
    <x v="1"/>
  </r>
  <r>
    <x v="55"/>
    <x v="198"/>
    <x v="10"/>
    <x v="10"/>
    <x v="1"/>
    <x v="8"/>
    <x v="25"/>
    <x v="338"/>
    <x v="2822"/>
    <x v="0"/>
    <x v="55"/>
    <x v="1"/>
  </r>
  <r>
    <x v="55"/>
    <x v="243"/>
    <x v="10"/>
    <x v="10"/>
    <x v="1"/>
    <x v="8"/>
    <x v="25"/>
    <x v="411"/>
    <x v="2823"/>
    <x v="0"/>
    <x v="55"/>
    <x v="1"/>
  </r>
  <r>
    <x v="55"/>
    <x v="248"/>
    <x v="10"/>
    <x v="10"/>
    <x v="1"/>
    <x v="8"/>
    <x v="25"/>
    <x v="304"/>
    <x v="2824"/>
    <x v="0"/>
    <x v="55"/>
    <x v="1"/>
  </r>
  <r>
    <x v="55"/>
    <x v="248"/>
    <x v="10"/>
    <x v="10"/>
    <x v="1"/>
    <x v="8"/>
    <x v="21"/>
    <x v="304"/>
    <x v="2825"/>
    <x v="0"/>
    <x v="55"/>
    <x v="1"/>
  </r>
  <r>
    <x v="55"/>
    <x v="176"/>
    <x v="10"/>
    <x v="10"/>
    <x v="1"/>
    <x v="8"/>
    <x v="25"/>
    <x v="412"/>
    <x v="2826"/>
    <x v="0"/>
    <x v="55"/>
    <x v="1"/>
  </r>
  <r>
    <x v="55"/>
    <x v="200"/>
    <x v="11"/>
    <x v="11"/>
    <x v="1"/>
    <x v="8"/>
    <x v="25"/>
    <x v="351"/>
    <x v="1925"/>
    <x v="0"/>
    <x v="55"/>
    <x v="1"/>
  </r>
  <r>
    <x v="55"/>
    <x v="200"/>
    <x v="11"/>
    <x v="11"/>
    <x v="1"/>
    <x v="8"/>
    <x v="26"/>
    <x v="351"/>
    <x v="2827"/>
    <x v="0"/>
    <x v="55"/>
    <x v="1"/>
  </r>
  <r>
    <x v="55"/>
    <x v="187"/>
    <x v="11"/>
    <x v="11"/>
    <x v="1"/>
    <x v="8"/>
    <x v="25"/>
    <x v="328"/>
    <x v="2826"/>
    <x v="0"/>
    <x v="55"/>
    <x v="1"/>
  </r>
  <r>
    <x v="55"/>
    <x v="330"/>
    <x v="11"/>
    <x v="11"/>
    <x v="1"/>
    <x v="8"/>
    <x v="25"/>
    <x v="381"/>
    <x v="736"/>
    <x v="0"/>
    <x v="55"/>
    <x v="1"/>
  </r>
  <r>
    <x v="55"/>
    <x v="274"/>
    <x v="11"/>
    <x v="11"/>
    <x v="1"/>
    <x v="8"/>
    <x v="25"/>
    <x v="404"/>
    <x v="1013"/>
    <x v="0"/>
    <x v="55"/>
    <x v="1"/>
  </r>
  <r>
    <x v="55"/>
    <x v="284"/>
    <x v="2"/>
    <x v="2"/>
    <x v="1"/>
    <x v="8"/>
    <x v="25"/>
    <x v="383"/>
    <x v="2828"/>
    <x v="0"/>
    <x v="55"/>
    <x v="1"/>
  </r>
  <r>
    <x v="55"/>
    <x v="183"/>
    <x v="2"/>
    <x v="2"/>
    <x v="1"/>
    <x v="8"/>
    <x v="25"/>
    <x v="330"/>
    <x v="783"/>
    <x v="0"/>
    <x v="55"/>
    <x v="1"/>
  </r>
  <r>
    <x v="55"/>
    <x v="312"/>
    <x v="2"/>
    <x v="2"/>
    <x v="1"/>
    <x v="8"/>
    <x v="21"/>
    <x v="394"/>
    <x v="1819"/>
    <x v="0"/>
    <x v="55"/>
    <x v="1"/>
  </r>
  <r>
    <x v="55"/>
    <x v="184"/>
    <x v="6"/>
    <x v="6"/>
    <x v="1"/>
    <x v="8"/>
    <x v="25"/>
    <x v="413"/>
    <x v="2829"/>
    <x v="0"/>
    <x v="55"/>
    <x v="1"/>
  </r>
  <r>
    <x v="55"/>
    <x v="314"/>
    <x v="6"/>
    <x v="6"/>
    <x v="1"/>
    <x v="8"/>
    <x v="26"/>
    <x v="372"/>
    <x v="736"/>
    <x v="0"/>
    <x v="55"/>
    <x v="1"/>
  </r>
  <r>
    <x v="55"/>
    <x v="335"/>
    <x v="6"/>
    <x v="6"/>
    <x v="1"/>
    <x v="8"/>
    <x v="25"/>
    <x v="408"/>
    <x v="2830"/>
    <x v="0"/>
    <x v="55"/>
    <x v="1"/>
  </r>
  <r>
    <x v="55"/>
    <x v="229"/>
    <x v="6"/>
    <x v="6"/>
    <x v="1"/>
    <x v="8"/>
    <x v="25"/>
    <x v="281"/>
    <x v="1693"/>
    <x v="0"/>
    <x v="55"/>
    <x v="1"/>
  </r>
  <r>
    <x v="55"/>
    <x v="328"/>
    <x v="7"/>
    <x v="7"/>
    <x v="1"/>
    <x v="9"/>
    <x v="26"/>
    <x v="366"/>
    <x v="2831"/>
    <x v="0"/>
    <x v="55"/>
    <x v="1"/>
  </r>
  <r>
    <x v="55"/>
    <x v="323"/>
    <x v="8"/>
    <x v="8"/>
    <x v="1"/>
    <x v="9"/>
    <x v="26"/>
    <x v="367"/>
    <x v="2832"/>
    <x v="0"/>
    <x v="55"/>
    <x v="1"/>
  </r>
  <r>
    <x v="55"/>
    <x v="211"/>
    <x v="9"/>
    <x v="9"/>
    <x v="1"/>
    <x v="9"/>
    <x v="25"/>
    <x v="286"/>
    <x v="746"/>
    <x v="0"/>
    <x v="55"/>
    <x v="1"/>
  </r>
  <r>
    <x v="55"/>
    <x v="262"/>
    <x v="9"/>
    <x v="9"/>
    <x v="1"/>
    <x v="9"/>
    <x v="26"/>
    <x v="368"/>
    <x v="2833"/>
    <x v="0"/>
    <x v="55"/>
    <x v="1"/>
  </r>
  <r>
    <x v="55"/>
    <x v="255"/>
    <x v="9"/>
    <x v="9"/>
    <x v="1"/>
    <x v="9"/>
    <x v="25"/>
    <x v="293"/>
    <x v="2834"/>
    <x v="0"/>
    <x v="55"/>
    <x v="1"/>
  </r>
  <r>
    <x v="55"/>
    <x v="310"/>
    <x v="10"/>
    <x v="10"/>
    <x v="1"/>
    <x v="9"/>
    <x v="25"/>
    <x v="335"/>
    <x v="2835"/>
    <x v="0"/>
    <x v="55"/>
    <x v="1"/>
  </r>
  <r>
    <x v="55"/>
    <x v="232"/>
    <x v="10"/>
    <x v="10"/>
    <x v="1"/>
    <x v="9"/>
    <x v="25"/>
    <x v="290"/>
    <x v="2836"/>
    <x v="0"/>
    <x v="55"/>
    <x v="1"/>
  </r>
  <r>
    <x v="55"/>
    <x v="199"/>
    <x v="10"/>
    <x v="10"/>
    <x v="1"/>
    <x v="9"/>
    <x v="26"/>
    <x v="298"/>
    <x v="2837"/>
    <x v="0"/>
    <x v="55"/>
    <x v="1"/>
  </r>
  <r>
    <x v="55"/>
    <x v="249"/>
    <x v="11"/>
    <x v="11"/>
    <x v="1"/>
    <x v="9"/>
    <x v="25"/>
    <x v="359"/>
    <x v="768"/>
    <x v="0"/>
    <x v="55"/>
    <x v="1"/>
  </r>
  <r>
    <x v="55"/>
    <x v="299"/>
    <x v="11"/>
    <x v="11"/>
    <x v="1"/>
    <x v="9"/>
    <x v="26"/>
    <x v="315"/>
    <x v="1"/>
    <x v="588"/>
    <x v="55"/>
    <x v="1"/>
  </r>
  <r>
    <x v="55"/>
    <x v="193"/>
    <x v="11"/>
    <x v="11"/>
    <x v="1"/>
    <x v="9"/>
    <x v="26"/>
    <x v="369"/>
    <x v="2838"/>
    <x v="0"/>
    <x v="55"/>
    <x v="1"/>
  </r>
  <r>
    <x v="55"/>
    <x v="221"/>
    <x v="2"/>
    <x v="2"/>
    <x v="1"/>
    <x v="9"/>
    <x v="25"/>
    <x v="347"/>
    <x v="773"/>
    <x v="0"/>
    <x v="55"/>
    <x v="1"/>
  </r>
  <r>
    <x v="55"/>
    <x v="216"/>
    <x v="2"/>
    <x v="2"/>
    <x v="1"/>
    <x v="9"/>
    <x v="25"/>
    <x v="332"/>
    <x v="2839"/>
    <x v="0"/>
    <x v="55"/>
    <x v="1"/>
  </r>
  <r>
    <x v="55"/>
    <x v="316"/>
    <x v="2"/>
    <x v="2"/>
    <x v="1"/>
    <x v="9"/>
    <x v="26"/>
    <x v="348"/>
    <x v="2840"/>
    <x v="0"/>
    <x v="55"/>
    <x v="1"/>
  </r>
  <r>
    <x v="55"/>
    <x v="304"/>
    <x v="2"/>
    <x v="2"/>
    <x v="1"/>
    <x v="9"/>
    <x v="25"/>
    <x v="329"/>
    <x v="2841"/>
    <x v="0"/>
    <x v="55"/>
    <x v="1"/>
  </r>
  <r>
    <x v="55"/>
    <x v="224"/>
    <x v="2"/>
    <x v="2"/>
    <x v="1"/>
    <x v="9"/>
    <x v="25"/>
    <x v="414"/>
    <x v="768"/>
    <x v="0"/>
    <x v="55"/>
    <x v="1"/>
  </r>
  <r>
    <x v="55"/>
    <x v="281"/>
    <x v="6"/>
    <x v="6"/>
    <x v="1"/>
    <x v="9"/>
    <x v="25"/>
    <x v="395"/>
    <x v="2839"/>
    <x v="0"/>
    <x v="55"/>
    <x v="1"/>
  </r>
  <r>
    <x v="55"/>
    <x v="266"/>
    <x v="6"/>
    <x v="6"/>
    <x v="1"/>
    <x v="9"/>
    <x v="26"/>
    <x v="370"/>
    <x v="2842"/>
    <x v="0"/>
    <x v="55"/>
    <x v="1"/>
  </r>
  <r>
    <x v="55"/>
    <x v="296"/>
    <x v="6"/>
    <x v="6"/>
    <x v="1"/>
    <x v="9"/>
    <x v="25"/>
    <x v="312"/>
    <x v="2839"/>
    <x v="0"/>
    <x v="55"/>
    <x v="1"/>
  </r>
  <r>
    <x v="55"/>
    <x v="204"/>
    <x v="6"/>
    <x v="6"/>
    <x v="1"/>
    <x v="9"/>
    <x v="25"/>
    <x v="317"/>
    <x v="2839"/>
    <x v="0"/>
    <x v="55"/>
    <x v="1"/>
  </r>
  <r>
    <x v="55"/>
    <x v="277"/>
    <x v="7"/>
    <x v="7"/>
    <x v="1"/>
    <x v="10"/>
    <x v="21"/>
    <x v="325"/>
    <x v="736"/>
    <x v="0"/>
    <x v="55"/>
    <x v="1"/>
  </r>
  <r>
    <x v="55"/>
    <x v="327"/>
    <x v="7"/>
    <x v="7"/>
    <x v="1"/>
    <x v="10"/>
    <x v="25"/>
    <x v="387"/>
    <x v="2756"/>
    <x v="0"/>
    <x v="55"/>
    <x v="1"/>
  </r>
  <r>
    <x v="55"/>
    <x v="179"/>
    <x v="7"/>
    <x v="7"/>
    <x v="1"/>
    <x v="10"/>
    <x v="21"/>
    <x v="415"/>
    <x v="1157"/>
    <x v="0"/>
    <x v="55"/>
    <x v="1"/>
  </r>
  <r>
    <x v="55"/>
    <x v="225"/>
    <x v="7"/>
    <x v="7"/>
    <x v="1"/>
    <x v="10"/>
    <x v="25"/>
    <x v="416"/>
    <x v="911"/>
    <x v="0"/>
    <x v="55"/>
    <x v="1"/>
  </r>
  <r>
    <x v="55"/>
    <x v="206"/>
    <x v="7"/>
    <x v="7"/>
    <x v="1"/>
    <x v="10"/>
    <x v="21"/>
    <x v="284"/>
    <x v="2843"/>
    <x v="0"/>
    <x v="55"/>
    <x v="1"/>
  </r>
  <r>
    <x v="55"/>
    <x v="328"/>
    <x v="7"/>
    <x v="7"/>
    <x v="1"/>
    <x v="10"/>
    <x v="26"/>
    <x v="366"/>
    <x v="2844"/>
    <x v="0"/>
    <x v="55"/>
    <x v="1"/>
  </r>
  <r>
    <x v="55"/>
    <x v="332"/>
    <x v="7"/>
    <x v="7"/>
    <x v="1"/>
    <x v="10"/>
    <x v="21"/>
    <x v="397"/>
    <x v="736"/>
    <x v="0"/>
    <x v="55"/>
    <x v="1"/>
  </r>
  <r>
    <x v="55"/>
    <x v="253"/>
    <x v="7"/>
    <x v="7"/>
    <x v="1"/>
    <x v="10"/>
    <x v="21"/>
    <x v="292"/>
    <x v="1132"/>
    <x v="0"/>
    <x v="55"/>
    <x v="1"/>
  </r>
  <r>
    <x v="55"/>
    <x v="237"/>
    <x v="7"/>
    <x v="7"/>
    <x v="1"/>
    <x v="10"/>
    <x v="21"/>
    <x v="417"/>
    <x v="2845"/>
    <x v="0"/>
    <x v="55"/>
    <x v="1"/>
  </r>
  <r>
    <x v="55"/>
    <x v="210"/>
    <x v="7"/>
    <x v="7"/>
    <x v="1"/>
    <x v="10"/>
    <x v="21"/>
    <x v="418"/>
    <x v="1170"/>
    <x v="0"/>
    <x v="55"/>
    <x v="1"/>
  </r>
  <r>
    <x v="55"/>
    <x v="254"/>
    <x v="8"/>
    <x v="8"/>
    <x v="1"/>
    <x v="10"/>
    <x v="21"/>
    <x v="326"/>
    <x v="1795"/>
    <x v="0"/>
    <x v="55"/>
    <x v="1"/>
  </r>
  <r>
    <x v="55"/>
    <x v="261"/>
    <x v="8"/>
    <x v="8"/>
    <x v="1"/>
    <x v="10"/>
    <x v="21"/>
    <x v="320"/>
    <x v="911"/>
    <x v="0"/>
    <x v="55"/>
    <x v="1"/>
  </r>
  <r>
    <x v="55"/>
    <x v="323"/>
    <x v="8"/>
    <x v="8"/>
    <x v="1"/>
    <x v="10"/>
    <x v="26"/>
    <x v="367"/>
    <x v="2846"/>
    <x v="0"/>
    <x v="55"/>
    <x v="1"/>
  </r>
  <r>
    <x v="55"/>
    <x v="292"/>
    <x v="9"/>
    <x v="9"/>
    <x v="1"/>
    <x v="10"/>
    <x v="21"/>
    <x v="352"/>
    <x v="745"/>
    <x v="0"/>
    <x v="55"/>
    <x v="1"/>
  </r>
  <r>
    <x v="55"/>
    <x v="303"/>
    <x v="9"/>
    <x v="9"/>
    <x v="1"/>
    <x v="10"/>
    <x v="21"/>
    <x v="327"/>
    <x v="2847"/>
    <x v="0"/>
    <x v="55"/>
    <x v="1"/>
  </r>
  <r>
    <x v="55"/>
    <x v="238"/>
    <x v="9"/>
    <x v="9"/>
    <x v="1"/>
    <x v="10"/>
    <x v="21"/>
    <x v="379"/>
    <x v="815"/>
    <x v="0"/>
    <x v="55"/>
    <x v="1"/>
  </r>
  <r>
    <x v="55"/>
    <x v="262"/>
    <x v="9"/>
    <x v="9"/>
    <x v="1"/>
    <x v="10"/>
    <x v="26"/>
    <x v="368"/>
    <x v="2848"/>
    <x v="0"/>
    <x v="55"/>
    <x v="1"/>
  </r>
  <r>
    <x v="55"/>
    <x v="331"/>
    <x v="9"/>
    <x v="9"/>
    <x v="1"/>
    <x v="10"/>
    <x v="25"/>
    <x v="391"/>
    <x v="736"/>
    <x v="0"/>
    <x v="55"/>
    <x v="1"/>
  </r>
  <r>
    <x v="55"/>
    <x v="255"/>
    <x v="9"/>
    <x v="9"/>
    <x v="1"/>
    <x v="10"/>
    <x v="25"/>
    <x v="293"/>
    <x v="1032"/>
    <x v="0"/>
    <x v="55"/>
    <x v="1"/>
  </r>
  <r>
    <x v="55"/>
    <x v="317"/>
    <x v="10"/>
    <x v="10"/>
    <x v="1"/>
    <x v="10"/>
    <x v="25"/>
    <x v="401"/>
    <x v="736"/>
    <x v="0"/>
    <x v="55"/>
    <x v="1"/>
  </r>
  <r>
    <x v="55"/>
    <x v="239"/>
    <x v="10"/>
    <x v="10"/>
    <x v="1"/>
    <x v="10"/>
    <x v="25"/>
    <x v="419"/>
    <x v="816"/>
    <x v="0"/>
    <x v="55"/>
    <x v="1"/>
  </r>
  <r>
    <x v="55"/>
    <x v="268"/>
    <x v="10"/>
    <x v="10"/>
    <x v="1"/>
    <x v="10"/>
    <x v="25"/>
    <x v="339"/>
    <x v="816"/>
    <x v="0"/>
    <x v="55"/>
    <x v="1"/>
  </r>
  <r>
    <x v="55"/>
    <x v="336"/>
    <x v="10"/>
    <x v="10"/>
    <x v="1"/>
    <x v="10"/>
    <x v="26"/>
    <x v="420"/>
    <x v="1"/>
    <x v="221"/>
    <x v="55"/>
    <x v="1"/>
  </r>
  <r>
    <x v="55"/>
    <x v="186"/>
    <x v="10"/>
    <x v="10"/>
    <x v="1"/>
    <x v="10"/>
    <x v="25"/>
    <x v="321"/>
    <x v="2756"/>
    <x v="0"/>
    <x v="55"/>
    <x v="1"/>
  </r>
  <r>
    <x v="55"/>
    <x v="248"/>
    <x v="10"/>
    <x v="10"/>
    <x v="1"/>
    <x v="10"/>
    <x v="25"/>
    <x v="304"/>
    <x v="2847"/>
    <x v="0"/>
    <x v="55"/>
    <x v="1"/>
  </r>
  <r>
    <x v="55"/>
    <x v="199"/>
    <x v="10"/>
    <x v="10"/>
    <x v="1"/>
    <x v="10"/>
    <x v="26"/>
    <x v="298"/>
    <x v="2714"/>
    <x v="0"/>
    <x v="55"/>
    <x v="1"/>
  </r>
  <r>
    <x v="55"/>
    <x v="189"/>
    <x v="10"/>
    <x v="10"/>
    <x v="1"/>
    <x v="10"/>
    <x v="25"/>
    <x v="345"/>
    <x v="1537"/>
    <x v="0"/>
    <x v="55"/>
    <x v="1"/>
  </r>
  <r>
    <x v="55"/>
    <x v="269"/>
    <x v="11"/>
    <x v="11"/>
    <x v="1"/>
    <x v="10"/>
    <x v="25"/>
    <x v="403"/>
    <x v="1537"/>
    <x v="0"/>
    <x v="55"/>
    <x v="1"/>
  </r>
  <r>
    <x v="55"/>
    <x v="200"/>
    <x v="11"/>
    <x v="11"/>
    <x v="1"/>
    <x v="10"/>
    <x v="21"/>
    <x v="351"/>
    <x v="1024"/>
    <x v="0"/>
    <x v="55"/>
    <x v="1"/>
  </r>
  <r>
    <x v="55"/>
    <x v="325"/>
    <x v="11"/>
    <x v="11"/>
    <x v="1"/>
    <x v="10"/>
    <x v="25"/>
    <x v="421"/>
    <x v="2756"/>
    <x v="0"/>
    <x v="55"/>
    <x v="1"/>
  </r>
  <r>
    <x v="55"/>
    <x v="282"/>
    <x v="11"/>
    <x v="11"/>
    <x v="1"/>
    <x v="10"/>
    <x v="25"/>
    <x v="358"/>
    <x v="2849"/>
    <x v="0"/>
    <x v="55"/>
    <x v="1"/>
  </r>
  <r>
    <x v="55"/>
    <x v="272"/>
    <x v="11"/>
    <x v="11"/>
    <x v="1"/>
    <x v="10"/>
    <x v="25"/>
    <x v="360"/>
    <x v="146"/>
    <x v="0"/>
    <x v="55"/>
    <x v="1"/>
  </r>
  <r>
    <x v="55"/>
    <x v="177"/>
    <x v="11"/>
    <x v="11"/>
    <x v="1"/>
    <x v="10"/>
    <x v="25"/>
    <x v="346"/>
    <x v="2850"/>
    <x v="0"/>
    <x v="55"/>
    <x v="1"/>
  </r>
  <r>
    <x v="55"/>
    <x v="201"/>
    <x v="11"/>
    <x v="11"/>
    <x v="1"/>
    <x v="10"/>
    <x v="25"/>
    <x v="422"/>
    <x v="1580"/>
    <x v="0"/>
    <x v="55"/>
    <x v="1"/>
  </r>
  <r>
    <x v="55"/>
    <x v="213"/>
    <x v="11"/>
    <x v="11"/>
    <x v="1"/>
    <x v="10"/>
    <x v="25"/>
    <x v="361"/>
    <x v="2851"/>
    <x v="0"/>
    <x v="55"/>
    <x v="1"/>
  </r>
  <r>
    <x v="55"/>
    <x v="299"/>
    <x v="11"/>
    <x v="11"/>
    <x v="1"/>
    <x v="10"/>
    <x v="26"/>
    <x v="315"/>
    <x v="1"/>
    <x v="589"/>
    <x v="55"/>
    <x v="1"/>
  </r>
  <r>
    <x v="55"/>
    <x v="193"/>
    <x v="11"/>
    <x v="11"/>
    <x v="1"/>
    <x v="10"/>
    <x v="25"/>
    <x v="369"/>
    <x v="2852"/>
    <x v="0"/>
    <x v="55"/>
    <x v="1"/>
  </r>
  <r>
    <x v="55"/>
    <x v="193"/>
    <x v="11"/>
    <x v="11"/>
    <x v="1"/>
    <x v="10"/>
    <x v="26"/>
    <x v="369"/>
    <x v="2853"/>
    <x v="0"/>
    <x v="55"/>
    <x v="1"/>
  </r>
  <r>
    <x v="55"/>
    <x v="202"/>
    <x v="11"/>
    <x v="11"/>
    <x v="1"/>
    <x v="10"/>
    <x v="25"/>
    <x v="305"/>
    <x v="2854"/>
    <x v="0"/>
    <x v="55"/>
    <x v="1"/>
  </r>
  <r>
    <x v="55"/>
    <x v="273"/>
    <x v="11"/>
    <x v="11"/>
    <x v="1"/>
    <x v="10"/>
    <x v="25"/>
    <x v="354"/>
    <x v="736"/>
    <x v="0"/>
    <x v="55"/>
    <x v="1"/>
  </r>
  <r>
    <x v="55"/>
    <x v="181"/>
    <x v="11"/>
    <x v="11"/>
    <x v="1"/>
    <x v="10"/>
    <x v="25"/>
    <x v="362"/>
    <x v="2855"/>
    <x v="0"/>
    <x v="55"/>
    <x v="1"/>
  </r>
  <r>
    <x v="55"/>
    <x v="275"/>
    <x v="11"/>
    <x v="11"/>
    <x v="1"/>
    <x v="10"/>
    <x v="25"/>
    <x v="307"/>
    <x v="735"/>
    <x v="0"/>
    <x v="55"/>
    <x v="1"/>
  </r>
  <r>
    <x v="55"/>
    <x v="300"/>
    <x v="2"/>
    <x v="2"/>
    <x v="1"/>
    <x v="10"/>
    <x v="25"/>
    <x v="316"/>
    <x v="736"/>
    <x v="0"/>
    <x v="55"/>
    <x v="1"/>
  </r>
  <r>
    <x v="55"/>
    <x v="280"/>
    <x v="2"/>
    <x v="2"/>
    <x v="1"/>
    <x v="10"/>
    <x v="25"/>
    <x v="295"/>
    <x v="2856"/>
    <x v="0"/>
    <x v="55"/>
    <x v="1"/>
  </r>
  <r>
    <x v="55"/>
    <x v="316"/>
    <x v="2"/>
    <x v="2"/>
    <x v="1"/>
    <x v="10"/>
    <x v="26"/>
    <x v="348"/>
    <x v="2857"/>
    <x v="0"/>
    <x v="55"/>
    <x v="1"/>
  </r>
  <r>
    <x v="55"/>
    <x v="276"/>
    <x v="2"/>
    <x v="2"/>
    <x v="1"/>
    <x v="10"/>
    <x v="25"/>
    <x v="385"/>
    <x v="896"/>
    <x v="0"/>
    <x v="55"/>
    <x v="1"/>
  </r>
  <r>
    <x v="55"/>
    <x v="264"/>
    <x v="6"/>
    <x v="6"/>
    <x v="1"/>
    <x v="10"/>
    <x v="25"/>
    <x v="311"/>
    <x v="2858"/>
    <x v="0"/>
    <x v="55"/>
    <x v="1"/>
  </r>
  <r>
    <x v="55"/>
    <x v="265"/>
    <x v="6"/>
    <x v="6"/>
    <x v="1"/>
    <x v="10"/>
    <x v="25"/>
    <x v="386"/>
    <x v="736"/>
    <x v="0"/>
    <x v="55"/>
    <x v="1"/>
  </r>
  <r>
    <x v="55"/>
    <x v="184"/>
    <x v="6"/>
    <x v="6"/>
    <x v="1"/>
    <x v="10"/>
    <x v="25"/>
    <x v="413"/>
    <x v="814"/>
    <x v="0"/>
    <x v="55"/>
    <x v="1"/>
  </r>
  <r>
    <x v="55"/>
    <x v="314"/>
    <x v="6"/>
    <x v="6"/>
    <x v="1"/>
    <x v="10"/>
    <x v="26"/>
    <x v="372"/>
    <x v="782"/>
    <x v="0"/>
    <x v="55"/>
    <x v="1"/>
  </r>
  <r>
    <x v="55"/>
    <x v="266"/>
    <x v="6"/>
    <x v="6"/>
    <x v="1"/>
    <x v="10"/>
    <x v="26"/>
    <x v="370"/>
    <x v="2859"/>
    <x v="0"/>
    <x v="55"/>
    <x v="1"/>
  </r>
  <r>
    <x v="55"/>
    <x v="297"/>
    <x v="6"/>
    <x v="6"/>
    <x v="1"/>
    <x v="10"/>
    <x v="25"/>
    <x v="313"/>
    <x v="2860"/>
    <x v="0"/>
    <x v="55"/>
    <x v="1"/>
  </r>
  <r>
    <x v="55"/>
    <x v="335"/>
    <x v="6"/>
    <x v="6"/>
    <x v="1"/>
    <x v="10"/>
    <x v="25"/>
    <x v="408"/>
    <x v="736"/>
    <x v="0"/>
    <x v="55"/>
    <x v="1"/>
  </r>
  <r>
    <x v="55"/>
    <x v="335"/>
    <x v="6"/>
    <x v="6"/>
    <x v="1"/>
    <x v="10"/>
    <x v="21"/>
    <x v="408"/>
    <x v="982"/>
    <x v="0"/>
    <x v="55"/>
    <x v="1"/>
  </r>
  <r>
    <x v="55"/>
    <x v="174"/>
    <x v="6"/>
    <x v="6"/>
    <x v="1"/>
    <x v="10"/>
    <x v="25"/>
    <x v="282"/>
    <x v="879"/>
    <x v="0"/>
    <x v="55"/>
    <x v="1"/>
  </r>
  <r>
    <x v="55"/>
    <x v="191"/>
    <x v="6"/>
    <x v="6"/>
    <x v="1"/>
    <x v="10"/>
    <x v="25"/>
    <x v="318"/>
    <x v="2861"/>
    <x v="0"/>
    <x v="55"/>
    <x v="1"/>
  </r>
  <r>
    <x v="55"/>
    <x v="328"/>
    <x v="7"/>
    <x v="7"/>
    <x v="1"/>
    <x v="11"/>
    <x v="26"/>
    <x v="366"/>
    <x v="2862"/>
    <x v="0"/>
    <x v="55"/>
    <x v="1"/>
  </r>
  <r>
    <x v="55"/>
    <x v="323"/>
    <x v="8"/>
    <x v="8"/>
    <x v="1"/>
    <x v="11"/>
    <x v="26"/>
    <x v="367"/>
    <x v="2863"/>
    <x v="0"/>
    <x v="55"/>
    <x v="1"/>
  </r>
  <r>
    <x v="55"/>
    <x v="262"/>
    <x v="9"/>
    <x v="9"/>
    <x v="1"/>
    <x v="11"/>
    <x v="26"/>
    <x v="368"/>
    <x v="2864"/>
    <x v="0"/>
    <x v="55"/>
    <x v="1"/>
  </r>
  <r>
    <x v="55"/>
    <x v="199"/>
    <x v="10"/>
    <x v="10"/>
    <x v="1"/>
    <x v="11"/>
    <x v="26"/>
    <x v="298"/>
    <x v="2865"/>
    <x v="0"/>
    <x v="55"/>
    <x v="1"/>
  </r>
  <r>
    <x v="55"/>
    <x v="299"/>
    <x v="11"/>
    <x v="11"/>
    <x v="1"/>
    <x v="11"/>
    <x v="26"/>
    <x v="315"/>
    <x v="1"/>
    <x v="590"/>
    <x v="55"/>
    <x v="1"/>
  </r>
  <r>
    <x v="55"/>
    <x v="193"/>
    <x v="11"/>
    <x v="11"/>
    <x v="1"/>
    <x v="11"/>
    <x v="26"/>
    <x v="369"/>
    <x v="2866"/>
    <x v="0"/>
    <x v="55"/>
    <x v="1"/>
  </r>
  <r>
    <x v="55"/>
    <x v="300"/>
    <x v="2"/>
    <x v="2"/>
    <x v="1"/>
    <x v="11"/>
    <x v="26"/>
    <x v="316"/>
    <x v="2867"/>
    <x v="0"/>
    <x v="55"/>
    <x v="1"/>
  </r>
  <r>
    <x v="55"/>
    <x v="316"/>
    <x v="2"/>
    <x v="2"/>
    <x v="1"/>
    <x v="11"/>
    <x v="26"/>
    <x v="348"/>
    <x v="2868"/>
    <x v="0"/>
    <x v="55"/>
    <x v="1"/>
  </r>
  <r>
    <x v="55"/>
    <x v="266"/>
    <x v="6"/>
    <x v="6"/>
    <x v="1"/>
    <x v="11"/>
    <x v="26"/>
    <x v="370"/>
    <x v="2869"/>
    <x v="0"/>
    <x v="55"/>
    <x v="1"/>
  </r>
  <r>
    <x v="55"/>
    <x v="258"/>
    <x v="7"/>
    <x v="7"/>
    <x v="1"/>
    <x v="12"/>
    <x v="21"/>
    <x v="349"/>
    <x v="2870"/>
    <x v="0"/>
    <x v="55"/>
    <x v="1"/>
  </r>
  <r>
    <x v="55"/>
    <x v="259"/>
    <x v="7"/>
    <x v="7"/>
    <x v="1"/>
    <x v="12"/>
    <x v="21"/>
    <x v="355"/>
    <x v="781"/>
    <x v="0"/>
    <x v="55"/>
    <x v="1"/>
  </r>
  <r>
    <x v="55"/>
    <x v="247"/>
    <x v="8"/>
    <x v="8"/>
    <x v="1"/>
    <x v="12"/>
    <x v="21"/>
    <x v="289"/>
    <x v="835"/>
    <x v="0"/>
    <x v="55"/>
    <x v="1"/>
  </r>
  <r>
    <x v="55"/>
    <x v="326"/>
    <x v="8"/>
    <x v="8"/>
    <x v="1"/>
    <x v="12"/>
    <x v="26"/>
    <x v="423"/>
    <x v="2871"/>
    <x v="0"/>
    <x v="55"/>
    <x v="1"/>
  </r>
  <r>
    <x v="55"/>
    <x v="320"/>
    <x v="8"/>
    <x v="8"/>
    <x v="1"/>
    <x v="12"/>
    <x v="21"/>
    <x v="398"/>
    <x v="2872"/>
    <x v="0"/>
    <x v="55"/>
    <x v="1"/>
  </r>
  <r>
    <x v="55"/>
    <x v="261"/>
    <x v="8"/>
    <x v="8"/>
    <x v="1"/>
    <x v="12"/>
    <x v="21"/>
    <x v="320"/>
    <x v="933"/>
    <x v="0"/>
    <x v="55"/>
    <x v="1"/>
  </r>
  <r>
    <x v="55"/>
    <x v="245"/>
    <x v="8"/>
    <x v="8"/>
    <x v="1"/>
    <x v="12"/>
    <x v="25"/>
    <x v="285"/>
    <x v="1182"/>
    <x v="0"/>
    <x v="55"/>
    <x v="1"/>
  </r>
  <r>
    <x v="55"/>
    <x v="173"/>
    <x v="8"/>
    <x v="8"/>
    <x v="1"/>
    <x v="12"/>
    <x v="21"/>
    <x v="378"/>
    <x v="2873"/>
    <x v="0"/>
    <x v="55"/>
    <x v="1"/>
  </r>
  <r>
    <x v="55"/>
    <x v="319"/>
    <x v="8"/>
    <x v="8"/>
    <x v="1"/>
    <x v="12"/>
    <x v="21"/>
    <x v="350"/>
    <x v="763"/>
    <x v="0"/>
    <x v="55"/>
    <x v="1"/>
  </r>
  <r>
    <x v="55"/>
    <x v="306"/>
    <x v="9"/>
    <x v="9"/>
    <x v="1"/>
    <x v="12"/>
    <x v="21"/>
    <x v="336"/>
    <x v="2774"/>
    <x v="0"/>
    <x v="55"/>
    <x v="1"/>
  </r>
  <r>
    <x v="55"/>
    <x v="337"/>
    <x v="9"/>
    <x v="9"/>
    <x v="1"/>
    <x v="12"/>
    <x v="21"/>
    <x v="424"/>
    <x v="2874"/>
    <x v="0"/>
    <x v="55"/>
    <x v="1"/>
  </r>
  <r>
    <x v="55"/>
    <x v="194"/>
    <x v="9"/>
    <x v="9"/>
    <x v="1"/>
    <x v="12"/>
    <x v="21"/>
    <x v="390"/>
    <x v="2875"/>
    <x v="0"/>
    <x v="55"/>
    <x v="1"/>
  </r>
  <r>
    <x v="55"/>
    <x v="338"/>
    <x v="9"/>
    <x v="9"/>
    <x v="1"/>
    <x v="12"/>
    <x v="25"/>
    <x v="425"/>
    <x v="346"/>
    <x v="0"/>
    <x v="55"/>
    <x v="1"/>
  </r>
  <r>
    <x v="55"/>
    <x v="255"/>
    <x v="9"/>
    <x v="9"/>
    <x v="1"/>
    <x v="12"/>
    <x v="26"/>
    <x v="293"/>
    <x v="2876"/>
    <x v="0"/>
    <x v="55"/>
    <x v="1"/>
  </r>
  <r>
    <x v="55"/>
    <x v="231"/>
    <x v="10"/>
    <x v="10"/>
    <x v="1"/>
    <x v="12"/>
    <x v="25"/>
    <x v="402"/>
    <x v="1347"/>
    <x v="0"/>
    <x v="55"/>
    <x v="1"/>
  </r>
  <r>
    <x v="55"/>
    <x v="248"/>
    <x v="10"/>
    <x v="10"/>
    <x v="1"/>
    <x v="12"/>
    <x v="21"/>
    <x v="304"/>
    <x v="2877"/>
    <x v="0"/>
    <x v="55"/>
    <x v="1"/>
  </r>
  <r>
    <x v="55"/>
    <x v="248"/>
    <x v="10"/>
    <x v="10"/>
    <x v="1"/>
    <x v="12"/>
    <x v="25"/>
    <x v="304"/>
    <x v="2878"/>
    <x v="0"/>
    <x v="55"/>
    <x v="1"/>
  </r>
  <r>
    <x v="55"/>
    <x v="200"/>
    <x v="11"/>
    <x v="11"/>
    <x v="1"/>
    <x v="12"/>
    <x v="25"/>
    <x v="351"/>
    <x v="2879"/>
    <x v="0"/>
    <x v="55"/>
    <x v="1"/>
  </r>
  <r>
    <x v="55"/>
    <x v="187"/>
    <x v="11"/>
    <x v="11"/>
    <x v="1"/>
    <x v="12"/>
    <x v="25"/>
    <x v="328"/>
    <x v="2582"/>
    <x v="0"/>
    <x v="55"/>
    <x v="1"/>
  </r>
  <r>
    <x v="55"/>
    <x v="193"/>
    <x v="11"/>
    <x v="11"/>
    <x v="1"/>
    <x v="12"/>
    <x v="21"/>
    <x v="369"/>
    <x v="990"/>
    <x v="0"/>
    <x v="55"/>
    <x v="1"/>
  </r>
  <r>
    <x v="55"/>
    <x v="315"/>
    <x v="2"/>
    <x v="2"/>
    <x v="1"/>
    <x v="12"/>
    <x v="26"/>
    <x v="405"/>
    <x v="1"/>
    <x v="591"/>
    <x v="55"/>
    <x v="1"/>
  </r>
  <r>
    <x v="55"/>
    <x v="184"/>
    <x v="6"/>
    <x v="6"/>
    <x v="1"/>
    <x v="12"/>
    <x v="25"/>
    <x v="413"/>
    <x v="2880"/>
    <x v="0"/>
    <x v="55"/>
    <x v="1"/>
  </r>
  <r>
    <x v="55"/>
    <x v="314"/>
    <x v="6"/>
    <x v="6"/>
    <x v="1"/>
    <x v="12"/>
    <x v="25"/>
    <x v="372"/>
    <x v="2872"/>
    <x v="0"/>
    <x v="55"/>
    <x v="1"/>
  </r>
  <r>
    <x v="55"/>
    <x v="271"/>
    <x v="6"/>
    <x v="6"/>
    <x v="1"/>
    <x v="12"/>
    <x v="21"/>
    <x v="426"/>
    <x v="2881"/>
    <x v="0"/>
    <x v="55"/>
    <x v="1"/>
  </r>
  <r>
    <x v="55"/>
    <x v="328"/>
    <x v="7"/>
    <x v="7"/>
    <x v="1"/>
    <x v="13"/>
    <x v="26"/>
    <x v="366"/>
    <x v="2882"/>
    <x v="0"/>
    <x v="55"/>
    <x v="1"/>
  </r>
  <r>
    <x v="55"/>
    <x v="323"/>
    <x v="8"/>
    <x v="8"/>
    <x v="1"/>
    <x v="13"/>
    <x v="26"/>
    <x v="367"/>
    <x v="2883"/>
    <x v="0"/>
    <x v="55"/>
    <x v="1"/>
  </r>
  <r>
    <x v="55"/>
    <x v="208"/>
    <x v="8"/>
    <x v="8"/>
    <x v="1"/>
    <x v="13"/>
    <x v="26"/>
    <x v="377"/>
    <x v="2884"/>
    <x v="0"/>
    <x v="55"/>
    <x v="1"/>
  </r>
  <r>
    <x v="55"/>
    <x v="262"/>
    <x v="9"/>
    <x v="9"/>
    <x v="1"/>
    <x v="13"/>
    <x v="26"/>
    <x v="368"/>
    <x v="2885"/>
    <x v="0"/>
    <x v="55"/>
    <x v="1"/>
  </r>
  <r>
    <x v="55"/>
    <x v="329"/>
    <x v="10"/>
    <x v="10"/>
    <x v="1"/>
    <x v="13"/>
    <x v="25"/>
    <x v="380"/>
    <x v="2886"/>
    <x v="0"/>
    <x v="55"/>
    <x v="1"/>
  </r>
  <r>
    <x v="55"/>
    <x v="339"/>
    <x v="10"/>
    <x v="10"/>
    <x v="1"/>
    <x v="13"/>
    <x v="26"/>
    <x v="427"/>
    <x v="2887"/>
    <x v="0"/>
    <x v="55"/>
    <x v="1"/>
  </r>
  <r>
    <x v="55"/>
    <x v="177"/>
    <x v="11"/>
    <x v="11"/>
    <x v="1"/>
    <x v="13"/>
    <x v="25"/>
    <x v="346"/>
    <x v="763"/>
    <x v="0"/>
    <x v="55"/>
    <x v="1"/>
  </r>
  <r>
    <x v="55"/>
    <x v="294"/>
    <x v="11"/>
    <x v="11"/>
    <x v="1"/>
    <x v="13"/>
    <x v="25"/>
    <x v="382"/>
    <x v="2888"/>
    <x v="0"/>
    <x v="55"/>
    <x v="1"/>
  </r>
  <r>
    <x v="55"/>
    <x v="334"/>
    <x v="2"/>
    <x v="2"/>
    <x v="1"/>
    <x v="13"/>
    <x v="26"/>
    <x v="406"/>
    <x v="1067"/>
    <x v="0"/>
    <x v="55"/>
    <x v="1"/>
  </r>
  <r>
    <x v="55"/>
    <x v="184"/>
    <x v="6"/>
    <x v="6"/>
    <x v="1"/>
    <x v="13"/>
    <x v="25"/>
    <x v="413"/>
    <x v="2889"/>
    <x v="0"/>
    <x v="55"/>
    <x v="1"/>
  </r>
  <r>
    <x v="55"/>
    <x v="314"/>
    <x v="6"/>
    <x v="6"/>
    <x v="1"/>
    <x v="13"/>
    <x v="26"/>
    <x v="372"/>
    <x v="2247"/>
    <x v="0"/>
    <x v="55"/>
    <x v="1"/>
  </r>
  <r>
    <x v="55"/>
    <x v="188"/>
    <x v="6"/>
    <x v="6"/>
    <x v="1"/>
    <x v="13"/>
    <x v="25"/>
    <x v="407"/>
    <x v="2890"/>
    <x v="0"/>
    <x v="55"/>
    <x v="1"/>
  </r>
  <r>
    <x v="55"/>
    <x v="277"/>
    <x v="7"/>
    <x v="7"/>
    <x v="1"/>
    <x v="14"/>
    <x v="25"/>
    <x v="325"/>
    <x v="1104"/>
    <x v="0"/>
    <x v="55"/>
    <x v="1"/>
  </r>
  <r>
    <x v="55"/>
    <x v="225"/>
    <x v="7"/>
    <x v="7"/>
    <x v="1"/>
    <x v="14"/>
    <x v="21"/>
    <x v="416"/>
    <x v="2891"/>
    <x v="0"/>
    <x v="55"/>
    <x v="1"/>
  </r>
  <r>
    <x v="55"/>
    <x v="309"/>
    <x v="7"/>
    <x v="7"/>
    <x v="1"/>
    <x v="14"/>
    <x v="21"/>
    <x v="334"/>
    <x v="2574"/>
    <x v="0"/>
    <x v="55"/>
    <x v="1"/>
  </r>
  <r>
    <x v="55"/>
    <x v="252"/>
    <x v="7"/>
    <x v="7"/>
    <x v="1"/>
    <x v="14"/>
    <x v="21"/>
    <x v="396"/>
    <x v="1095"/>
    <x v="0"/>
    <x v="55"/>
    <x v="1"/>
  </r>
  <r>
    <x v="55"/>
    <x v="209"/>
    <x v="7"/>
    <x v="7"/>
    <x v="1"/>
    <x v="14"/>
    <x v="21"/>
    <x v="428"/>
    <x v="2892"/>
    <x v="0"/>
    <x v="55"/>
    <x v="1"/>
  </r>
  <r>
    <x v="55"/>
    <x v="253"/>
    <x v="7"/>
    <x v="7"/>
    <x v="1"/>
    <x v="14"/>
    <x v="21"/>
    <x v="292"/>
    <x v="2893"/>
    <x v="0"/>
    <x v="55"/>
    <x v="1"/>
  </r>
  <r>
    <x v="55"/>
    <x v="171"/>
    <x v="7"/>
    <x v="7"/>
    <x v="1"/>
    <x v="14"/>
    <x v="21"/>
    <x v="429"/>
    <x v="2894"/>
    <x v="0"/>
    <x v="55"/>
    <x v="1"/>
  </r>
  <r>
    <x v="55"/>
    <x v="321"/>
    <x v="8"/>
    <x v="8"/>
    <x v="1"/>
    <x v="14"/>
    <x v="21"/>
    <x v="430"/>
    <x v="2895"/>
    <x v="0"/>
    <x v="55"/>
    <x v="1"/>
  </r>
  <r>
    <x v="55"/>
    <x v="192"/>
    <x v="8"/>
    <x v="8"/>
    <x v="1"/>
    <x v="14"/>
    <x v="25"/>
    <x v="300"/>
    <x v="1112"/>
    <x v="0"/>
    <x v="55"/>
    <x v="1"/>
  </r>
  <r>
    <x v="55"/>
    <x v="289"/>
    <x v="8"/>
    <x v="8"/>
    <x v="1"/>
    <x v="14"/>
    <x v="21"/>
    <x v="301"/>
    <x v="2896"/>
    <x v="0"/>
    <x v="55"/>
    <x v="1"/>
  </r>
  <r>
    <x v="55"/>
    <x v="254"/>
    <x v="8"/>
    <x v="8"/>
    <x v="1"/>
    <x v="14"/>
    <x v="21"/>
    <x v="326"/>
    <x v="2897"/>
    <x v="0"/>
    <x v="55"/>
    <x v="1"/>
  </r>
  <r>
    <x v="55"/>
    <x v="172"/>
    <x v="8"/>
    <x v="8"/>
    <x v="1"/>
    <x v="14"/>
    <x v="21"/>
    <x v="431"/>
    <x v="2898"/>
    <x v="0"/>
    <x v="55"/>
    <x v="1"/>
  </r>
  <r>
    <x v="55"/>
    <x v="323"/>
    <x v="8"/>
    <x v="8"/>
    <x v="1"/>
    <x v="14"/>
    <x v="21"/>
    <x v="367"/>
    <x v="2899"/>
    <x v="0"/>
    <x v="55"/>
    <x v="1"/>
  </r>
  <r>
    <x v="55"/>
    <x v="245"/>
    <x v="8"/>
    <x v="8"/>
    <x v="1"/>
    <x v="14"/>
    <x v="21"/>
    <x v="285"/>
    <x v="2900"/>
    <x v="0"/>
    <x v="55"/>
    <x v="1"/>
  </r>
  <r>
    <x v="55"/>
    <x v="173"/>
    <x v="8"/>
    <x v="8"/>
    <x v="1"/>
    <x v="14"/>
    <x v="21"/>
    <x v="378"/>
    <x v="2901"/>
    <x v="0"/>
    <x v="55"/>
    <x v="1"/>
  </r>
  <r>
    <x v="55"/>
    <x v="306"/>
    <x v="9"/>
    <x v="9"/>
    <x v="1"/>
    <x v="14"/>
    <x v="25"/>
    <x v="336"/>
    <x v="2902"/>
    <x v="0"/>
    <x v="55"/>
    <x v="1"/>
  </r>
  <r>
    <x v="55"/>
    <x v="337"/>
    <x v="9"/>
    <x v="9"/>
    <x v="1"/>
    <x v="14"/>
    <x v="21"/>
    <x v="424"/>
    <x v="2903"/>
    <x v="0"/>
    <x v="55"/>
    <x v="1"/>
  </r>
  <r>
    <x v="55"/>
    <x v="303"/>
    <x v="9"/>
    <x v="9"/>
    <x v="1"/>
    <x v="14"/>
    <x v="21"/>
    <x v="327"/>
    <x v="2904"/>
    <x v="0"/>
    <x v="55"/>
    <x v="1"/>
  </r>
  <r>
    <x v="55"/>
    <x v="238"/>
    <x v="9"/>
    <x v="9"/>
    <x v="1"/>
    <x v="14"/>
    <x v="21"/>
    <x v="379"/>
    <x v="2905"/>
    <x v="0"/>
    <x v="55"/>
    <x v="1"/>
  </r>
  <r>
    <x v="55"/>
    <x v="197"/>
    <x v="9"/>
    <x v="9"/>
    <x v="1"/>
    <x v="14"/>
    <x v="21"/>
    <x v="432"/>
    <x v="2906"/>
    <x v="0"/>
    <x v="55"/>
    <x v="1"/>
  </r>
  <r>
    <x v="55"/>
    <x v="211"/>
    <x v="9"/>
    <x v="9"/>
    <x v="1"/>
    <x v="14"/>
    <x v="25"/>
    <x v="286"/>
    <x v="2907"/>
    <x v="0"/>
    <x v="55"/>
    <x v="1"/>
  </r>
  <r>
    <x v="55"/>
    <x v="286"/>
    <x v="10"/>
    <x v="10"/>
    <x v="1"/>
    <x v="14"/>
    <x v="25"/>
    <x v="297"/>
    <x v="1104"/>
    <x v="0"/>
    <x v="55"/>
    <x v="1"/>
  </r>
  <r>
    <x v="55"/>
    <x v="212"/>
    <x v="10"/>
    <x v="10"/>
    <x v="1"/>
    <x v="14"/>
    <x v="25"/>
    <x v="319"/>
    <x v="146"/>
    <x v="0"/>
    <x v="55"/>
    <x v="1"/>
  </r>
  <r>
    <x v="55"/>
    <x v="310"/>
    <x v="10"/>
    <x v="10"/>
    <x v="1"/>
    <x v="14"/>
    <x v="25"/>
    <x v="335"/>
    <x v="2908"/>
    <x v="0"/>
    <x v="55"/>
    <x v="1"/>
  </r>
  <r>
    <x v="55"/>
    <x v="317"/>
    <x v="10"/>
    <x v="10"/>
    <x v="1"/>
    <x v="14"/>
    <x v="25"/>
    <x v="401"/>
    <x v="2909"/>
    <x v="0"/>
    <x v="55"/>
    <x v="1"/>
  </r>
  <r>
    <x v="55"/>
    <x v="243"/>
    <x v="10"/>
    <x v="10"/>
    <x v="1"/>
    <x v="14"/>
    <x v="25"/>
    <x v="411"/>
    <x v="611"/>
    <x v="0"/>
    <x v="55"/>
    <x v="1"/>
  </r>
  <r>
    <x v="55"/>
    <x v="232"/>
    <x v="10"/>
    <x v="10"/>
    <x v="1"/>
    <x v="14"/>
    <x v="25"/>
    <x v="290"/>
    <x v="2513"/>
    <x v="0"/>
    <x v="55"/>
    <x v="1"/>
  </r>
  <r>
    <x v="55"/>
    <x v="244"/>
    <x v="10"/>
    <x v="10"/>
    <x v="1"/>
    <x v="14"/>
    <x v="25"/>
    <x v="433"/>
    <x v="2910"/>
    <x v="0"/>
    <x v="55"/>
    <x v="1"/>
  </r>
  <r>
    <x v="55"/>
    <x v="199"/>
    <x v="10"/>
    <x v="10"/>
    <x v="1"/>
    <x v="14"/>
    <x v="25"/>
    <x v="298"/>
    <x v="2911"/>
    <x v="0"/>
    <x v="55"/>
    <x v="1"/>
  </r>
  <r>
    <x v="55"/>
    <x v="189"/>
    <x v="10"/>
    <x v="10"/>
    <x v="1"/>
    <x v="14"/>
    <x v="25"/>
    <x v="345"/>
    <x v="874"/>
    <x v="0"/>
    <x v="55"/>
    <x v="1"/>
  </r>
  <r>
    <x v="55"/>
    <x v="269"/>
    <x v="11"/>
    <x v="11"/>
    <x v="1"/>
    <x v="14"/>
    <x v="25"/>
    <x v="403"/>
    <x v="736"/>
    <x v="0"/>
    <x v="55"/>
    <x v="1"/>
  </r>
  <r>
    <x v="55"/>
    <x v="200"/>
    <x v="11"/>
    <x v="11"/>
    <x v="1"/>
    <x v="14"/>
    <x v="25"/>
    <x v="351"/>
    <x v="1104"/>
    <x v="0"/>
    <x v="55"/>
    <x v="1"/>
  </r>
  <r>
    <x v="55"/>
    <x v="325"/>
    <x v="11"/>
    <x v="11"/>
    <x v="1"/>
    <x v="14"/>
    <x v="25"/>
    <x v="421"/>
    <x v="2850"/>
    <x v="0"/>
    <x v="55"/>
    <x v="1"/>
  </r>
  <r>
    <x v="55"/>
    <x v="177"/>
    <x v="11"/>
    <x v="11"/>
    <x v="1"/>
    <x v="14"/>
    <x v="25"/>
    <x v="346"/>
    <x v="2912"/>
    <x v="0"/>
    <x v="55"/>
    <x v="1"/>
  </r>
  <r>
    <x v="55"/>
    <x v="299"/>
    <x v="11"/>
    <x v="11"/>
    <x v="1"/>
    <x v="14"/>
    <x v="25"/>
    <x v="315"/>
    <x v="2913"/>
    <x v="0"/>
    <x v="55"/>
    <x v="1"/>
  </r>
  <r>
    <x v="55"/>
    <x v="202"/>
    <x v="11"/>
    <x v="11"/>
    <x v="1"/>
    <x v="14"/>
    <x v="25"/>
    <x v="305"/>
    <x v="1203"/>
    <x v="0"/>
    <x v="55"/>
    <x v="1"/>
  </r>
  <r>
    <x v="55"/>
    <x v="273"/>
    <x v="11"/>
    <x v="11"/>
    <x v="1"/>
    <x v="14"/>
    <x v="25"/>
    <x v="354"/>
    <x v="2914"/>
    <x v="0"/>
    <x v="55"/>
    <x v="1"/>
  </r>
  <r>
    <x v="55"/>
    <x v="215"/>
    <x v="2"/>
    <x v="2"/>
    <x v="1"/>
    <x v="14"/>
    <x v="25"/>
    <x v="322"/>
    <x v="2915"/>
    <x v="0"/>
    <x v="55"/>
    <x v="1"/>
  </r>
  <r>
    <x v="55"/>
    <x v="221"/>
    <x v="2"/>
    <x v="2"/>
    <x v="1"/>
    <x v="14"/>
    <x v="25"/>
    <x v="347"/>
    <x v="2916"/>
    <x v="0"/>
    <x v="55"/>
    <x v="1"/>
  </r>
  <r>
    <x v="55"/>
    <x v="284"/>
    <x v="2"/>
    <x v="2"/>
    <x v="1"/>
    <x v="14"/>
    <x v="25"/>
    <x v="383"/>
    <x v="2917"/>
    <x v="0"/>
    <x v="55"/>
    <x v="1"/>
  </r>
  <r>
    <x v="55"/>
    <x v="270"/>
    <x v="2"/>
    <x v="2"/>
    <x v="1"/>
    <x v="14"/>
    <x v="25"/>
    <x v="363"/>
    <x v="2918"/>
    <x v="0"/>
    <x v="55"/>
    <x v="1"/>
  </r>
  <r>
    <x v="55"/>
    <x v="216"/>
    <x v="2"/>
    <x v="2"/>
    <x v="1"/>
    <x v="14"/>
    <x v="25"/>
    <x v="332"/>
    <x v="816"/>
    <x v="0"/>
    <x v="55"/>
    <x v="1"/>
  </r>
  <r>
    <x v="55"/>
    <x v="257"/>
    <x v="2"/>
    <x v="2"/>
    <x v="1"/>
    <x v="14"/>
    <x v="25"/>
    <x v="410"/>
    <x v="2919"/>
    <x v="0"/>
    <x v="55"/>
    <x v="1"/>
  </r>
  <r>
    <x v="55"/>
    <x v="316"/>
    <x v="2"/>
    <x v="2"/>
    <x v="1"/>
    <x v="14"/>
    <x v="25"/>
    <x v="348"/>
    <x v="2920"/>
    <x v="0"/>
    <x v="55"/>
    <x v="1"/>
  </r>
  <r>
    <x v="55"/>
    <x v="304"/>
    <x v="2"/>
    <x v="2"/>
    <x v="1"/>
    <x v="14"/>
    <x v="25"/>
    <x v="329"/>
    <x v="1176"/>
    <x v="0"/>
    <x v="55"/>
    <x v="1"/>
  </r>
  <r>
    <x v="55"/>
    <x v="246"/>
    <x v="2"/>
    <x v="2"/>
    <x v="1"/>
    <x v="14"/>
    <x v="25"/>
    <x v="287"/>
    <x v="2921"/>
    <x v="0"/>
    <x v="55"/>
    <x v="1"/>
  </r>
  <r>
    <x v="55"/>
    <x v="217"/>
    <x v="6"/>
    <x v="6"/>
    <x v="1"/>
    <x v="14"/>
    <x v="25"/>
    <x v="323"/>
    <x v="2922"/>
    <x v="0"/>
    <x v="55"/>
    <x v="1"/>
  </r>
  <r>
    <x v="55"/>
    <x v="265"/>
    <x v="6"/>
    <x v="6"/>
    <x v="1"/>
    <x v="14"/>
    <x v="25"/>
    <x v="386"/>
    <x v="2923"/>
    <x v="0"/>
    <x v="55"/>
    <x v="1"/>
  </r>
  <r>
    <x v="55"/>
    <x v="184"/>
    <x v="6"/>
    <x v="6"/>
    <x v="1"/>
    <x v="14"/>
    <x v="25"/>
    <x v="413"/>
    <x v="2924"/>
    <x v="0"/>
    <x v="55"/>
    <x v="1"/>
  </r>
  <r>
    <x v="55"/>
    <x v="314"/>
    <x v="6"/>
    <x v="6"/>
    <x v="1"/>
    <x v="14"/>
    <x v="25"/>
    <x v="372"/>
    <x v="911"/>
    <x v="0"/>
    <x v="55"/>
    <x v="1"/>
  </r>
  <r>
    <x v="55"/>
    <x v="296"/>
    <x v="6"/>
    <x v="6"/>
    <x v="1"/>
    <x v="14"/>
    <x v="25"/>
    <x v="312"/>
    <x v="2925"/>
    <x v="0"/>
    <x v="55"/>
    <x v="1"/>
  </r>
  <r>
    <x v="55"/>
    <x v="313"/>
    <x v="6"/>
    <x v="6"/>
    <x v="1"/>
    <x v="14"/>
    <x v="25"/>
    <x v="341"/>
    <x v="2926"/>
    <x v="0"/>
    <x v="55"/>
    <x v="1"/>
  </r>
  <r>
    <x v="55"/>
    <x v="174"/>
    <x v="6"/>
    <x v="6"/>
    <x v="1"/>
    <x v="14"/>
    <x v="25"/>
    <x v="282"/>
    <x v="2927"/>
    <x v="0"/>
    <x v="55"/>
    <x v="1"/>
  </r>
  <r>
    <x v="55"/>
    <x v="277"/>
    <x v="7"/>
    <x v="7"/>
    <x v="1"/>
    <x v="15"/>
    <x v="25"/>
    <x v="325"/>
    <x v="925"/>
    <x v="0"/>
    <x v="55"/>
    <x v="1"/>
  </r>
  <r>
    <x v="55"/>
    <x v="277"/>
    <x v="7"/>
    <x v="7"/>
    <x v="1"/>
    <x v="15"/>
    <x v="21"/>
    <x v="325"/>
    <x v="146"/>
    <x v="0"/>
    <x v="55"/>
    <x v="1"/>
  </r>
  <r>
    <x v="55"/>
    <x v="327"/>
    <x v="7"/>
    <x v="7"/>
    <x v="1"/>
    <x v="15"/>
    <x v="21"/>
    <x v="387"/>
    <x v="146"/>
    <x v="0"/>
    <x v="55"/>
    <x v="1"/>
  </r>
  <r>
    <x v="55"/>
    <x v="179"/>
    <x v="7"/>
    <x v="7"/>
    <x v="1"/>
    <x v="15"/>
    <x v="21"/>
    <x v="415"/>
    <x v="2928"/>
    <x v="0"/>
    <x v="55"/>
    <x v="1"/>
  </r>
  <r>
    <x v="55"/>
    <x v="259"/>
    <x v="7"/>
    <x v="7"/>
    <x v="1"/>
    <x v="15"/>
    <x v="21"/>
    <x v="355"/>
    <x v="146"/>
    <x v="0"/>
    <x v="55"/>
    <x v="1"/>
  </r>
  <r>
    <x v="55"/>
    <x v="192"/>
    <x v="8"/>
    <x v="8"/>
    <x v="1"/>
    <x v="15"/>
    <x v="25"/>
    <x v="300"/>
    <x v="925"/>
    <x v="0"/>
    <x v="55"/>
    <x v="1"/>
  </r>
  <r>
    <x v="55"/>
    <x v="326"/>
    <x v="8"/>
    <x v="8"/>
    <x v="1"/>
    <x v="15"/>
    <x v="21"/>
    <x v="423"/>
    <x v="2734"/>
    <x v="0"/>
    <x v="55"/>
    <x v="1"/>
  </r>
  <r>
    <x v="55"/>
    <x v="254"/>
    <x v="8"/>
    <x v="8"/>
    <x v="1"/>
    <x v="15"/>
    <x v="21"/>
    <x v="326"/>
    <x v="146"/>
    <x v="0"/>
    <x v="55"/>
    <x v="1"/>
  </r>
  <r>
    <x v="55"/>
    <x v="323"/>
    <x v="8"/>
    <x v="8"/>
    <x v="1"/>
    <x v="15"/>
    <x v="21"/>
    <x v="367"/>
    <x v="2929"/>
    <x v="0"/>
    <x v="55"/>
    <x v="1"/>
  </r>
  <r>
    <x v="55"/>
    <x v="306"/>
    <x v="9"/>
    <x v="9"/>
    <x v="1"/>
    <x v="15"/>
    <x v="25"/>
    <x v="336"/>
    <x v="925"/>
    <x v="0"/>
    <x v="55"/>
    <x v="1"/>
  </r>
  <r>
    <x v="55"/>
    <x v="227"/>
    <x v="9"/>
    <x v="9"/>
    <x v="1"/>
    <x v="15"/>
    <x v="21"/>
    <x v="399"/>
    <x v="2930"/>
    <x v="0"/>
    <x v="55"/>
    <x v="1"/>
  </r>
  <r>
    <x v="55"/>
    <x v="303"/>
    <x v="9"/>
    <x v="9"/>
    <x v="1"/>
    <x v="15"/>
    <x v="21"/>
    <x v="327"/>
    <x v="874"/>
    <x v="0"/>
    <x v="55"/>
    <x v="1"/>
  </r>
  <r>
    <x v="55"/>
    <x v="197"/>
    <x v="9"/>
    <x v="9"/>
    <x v="1"/>
    <x v="15"/>
    <x v="21"/>
    <x v="432"/>
    <x v="1182"/>
    <x v="0"/>
    <x v="55"/>
    <x v="1"/>
  </r>
  <r>
    <x v="55"/>
    <x v="286"/>
    <x v="10"/>
    <x v="10"/>
    <x v="1"/>
    <x v="15"/>
    <x v="25"/>
    <x v="297"/>
    <x v="925"/>
    <x v="0"/>
    <x v="55"/>
    <x v="1"/>
  </r>
  <r>
    <x v="55"/>
    <x v="212"/>
    <x v="10"/>
    <x v="10"/>
    <x v="1"/>
    <x v="15"/>
    <x v="25"/>
    <x v="319"/>
    <x v="2931"/>
    <x v="0"/>
    <x v="55"/>
    <x v="1"/>
  </r>
  <r>
    <x v="55"/>
    <x v="248"/>
    <x v="10"/>
    <x v="10"/>
    <x v="1"/>
    <x v="15"/>
    <x v="26"/>
    <x v="304"/>
    <x v="1"/>
    <x v="261"/>
    <x v="55"/>
    <x v="1"/>
  </r>
  <r>
    <x v="55"/>
    <x v="200"/>
    <x v="11"/>
    <x v="11"/>
    <x v="1"/>
    <x v="15"/>
    <x v="25"/>
    <x v="351"/>
    <x v="925"/>
    <x v="0"/>
    <x v="55"/>
    <x v="1"/>
  </r>
  <r>
    <x v="55"/>
    <x v="220"/>
    <x v="11"/>
    <x v="11"/>
    <x v="1"/>
    <x v="15"/>
    <x v="25"/>
    <x v="309"/>
    <x v="874"/>
    <x v="0"/>
    <x v="55"/>
    <x v="1"/>
  </r>
  <r>
    <x v="55"/>
    <x v="193"/>
    <x v="11"/>
    <x v="11"/>
    <x v="1"/>
    <x v="15"/>
    <x v="25"/>
    <x v="369"/>
    <x v="2932"/>
    <x v="0"/>
    <x v="55"/>
    <x v="1"/>
  </r>
  <r>
    <x v="55"/>
    <x v="302"/>
    <x v="11"/>
    <x v="11"/>
    <x v="1"/>
    <x v="15"/>
    <x v="25"/>
    <x v="324"/>
    <x v="2933"/>
    <x v="0"/>
    <x v="55"/>
    <x v="1"/>
  </r>
  <r>
    <x v="55"/>
    <x v="330"/>
    <x v="11"/>
    <x v="11"/>
    <x v="1"/>
    <x v="15"/>
    <x v="25"/>
    <x v="381"/>
    <x v="2934"/>
    <x v="0"/>
    <x v="55"/>
    <x v="1"/>
  </r>
  <r>
    <x v="55"/>
    <x v="221"/>
    <x v="2"/>
    <x v="2"/>
    <x v="1"/>
    <x v="15"/>
    <x v="25"/>
    <x v="347"/>
    <x v="925"/>
    <x v="0"/>
    <x v="55"/>
    <x v="1"/>
  </r>
  <r>
    <x v="55"/>
    <x v="284"/>
    <x v="2"/>
    <x v="2"/>
    <x v="1"/>
    <x v="15"/>
    <x v="25"/>
    <x v="383"/>
    <x v="2930"/>
    <x v="0"/>
    <x v="55"/>
    <x v="1"/>
  </r>
  <r>
    <x v="55"/>
    <x v="265"/>
    <x v="6"/>
    <x v="6"/>
    <x v="1"/>
    <x v="15"/>
    <x v="25"/>
    <x v="386"/>
    <x v="925"/>
    <x v="0"/>
    <x v="55"/>
    <x v="1"/>
  </r>
  <r>
    <x v="55"/>
    <x v="290"/>
    <x v="9"/>
    <x v="9"/>
    <x v="1"/>
    <x v="27"/>
    <x v="25"/>
    <x v="302"/>
    <x v="2935"/>
    <x v="0"/>
    <x v="55"/>
    <x v="1"/>
  </r>
  <r>
    <x v="55"/>
    <x v="316"/>
    <x v="2"/>
    <x v="2"/>
    <x v="1"/>
    <x v="27"/>
    <x v="25"/>
    <x v="348"/>
    <x v="2815"/>
    <x v="0"/>
    <x v="55"/>
    <x v="1"/>
  </r>
  <r>
    <x v="55"/>
    <x v="248"/>
    <x v="10"/>
    <x v="10"/>
    <x v="1"/>
    <x v="28"/>
    <x v="25"/>
    <x v="304"/>
    <x v="2707"/>
    <x v="0"/>
    <x v="55"/>
    <x v="1"/>
  </r>
  <r>
    <x v="55"/>
    <x v="269"/>
    <x v="11"/>
    <x v="11"/>
    <x v="1"/>
    <x v="28"/>
    <x v="25"/>
    <x v="403"/>
    <x v="849"/>
    <x v="0"/>
    <x v="55"/>
    <x v="1"/>
  </r>
  <r>
    <x v="55"/>
    <x v="182"/>
    <x v="2"/>
    <x v="2"/>
    <x v="1"/>
    <x v="28"/>
    <x v="25"/>
    <x v="392"/>
    <x v="2936"/>
    <x v="0"/>
    <x v="55"/>
    <x v="1"/>
  </r>
  <r>
    <x v="55"/>
    <x v="270"/>
    <x v="2"/>
    <x v="2"/>
    <x v="1"/>
    <x v="28"/>
    <x v="25"/>
    <x v="363"/>
    <x v="2937"/>
    <x v="0"/>
    <x v="55"/>
    <x v="1"/>
  </r>
  <r>
    <x v="55"/>
    <x v="280"/>
    <x v="2"/>
    <x v="2"/>
    <x v="1"/>
    <x v="28"/>
    <x v="25"/>
    <x v="295"/>
    <x v="2938"/>
    <x v="0"/>
    <x v="55"/>
    <x v="1"/>
  </r>
  <r>
    <x v="55"/>
    <x v="223"/>
    <x v="2"/>
    <x v="2"/>
    <x v="1"/>
    <x v="28"/>
    <x v="25"/>
    <x v="434"/>
    <x v="2939"/>
    <x v="0"/>
    <x v="55"/>
    <x v="1"/>
  </r>
  <r>
    <x v="55"/>
    <x v="276"/>
    <x v="2"/>
    <x v="2"/>
    <x v="1"/>
    <x v="28"/>
    <x v="25"/>
    <x v="385"/>
    <x v="2940"/>
    <x v="0"/>
    <x v="55"/>
    <x v="1"/>
  </r>
  <r>
    <x v="55"/>
    <x v="281"/>
    <x v="6"/>
    <x v="6"/>
    <x v="1"/>
    <x v="28"/>
    <x v="25"/>
    <x v="395"/>
    <x v="110"/>
    <x v="0"/>
    <x v="55"/>
    <x v="1"/>
  </r>
  <r>
    <x v="55"/>
    <x v="265"/>
    <x v="6"/>
    <x v="6"/>
    <x v="1"/>
    <x v="28"/>
    <x v="25"/>
    <x v="386"/>
    <x v="2941"/>
    <x v="0"/>
    <x v="55"/>
    <x v="1"/>
  </r>
  <r>
    <x v="55"/>
    <x v="296"/>
    <x v="6"/>
    <x v="6"/>
    <x v="1"/>
    <x v="28"/>
    <x v="21"/>
    <x v="312"/>
    <x v="1024"/>
    <x v="0"/>
    <x v="55"/>
    <x v="1"/>
  </r>
  <r>
    <x v="55"/>
    <x v="296"/>
    <x v="6"/>
    <x v="6"/>
    <x v="1"/>
    <x v="28"/>
    <x v="25"/>
    <x v="312"/>
    <x v="2213"/>
    <x v="0"/>
    <x v="55"/>
    <x v="1"/>
  </r>
  <r>
    <x v="55"/>
    <x v="203"/>
    <x v="6"/>
    <x v="6"/>
    <x v="1"/>
    <x v="28"/>
    <x v="25"/>
    <x v="288"/>
    <x v="1941"/>
    <x v="0"/>
    <x v="55"/>
    <x v="1"/>
  </r>
  <r>
    <x v="55"/>
    <x v="188"/>
    <x v="6"/>
    <x v="6"/>
    <x v="1"/>
    <x v="28"/>
    <x v="25"/>
    <x v="407"/>
    <x v="774"/>
    <x v="0"/>
    <x v="55"/>
    <x v="1"/>
  </r>
  <r>
    <x v="55"/>
    <x v="271"/>
    <x v="6"/>
    <x v="6"/>
    <x v="1"/>
    <x v="28"/>
    <x v="25"/>
    <x v="426"/>
    <x v="763"/>
    <x v="0"/>
    <x v="55"/>
    <x v="1"/>
  </r>
  <r>
    <x v="55"/>
    <x v="174"/>
    <x v="6"/>
    <x v="6"/>
    <x v="1"/>
    <x v="28"/>
    <x v="25"/>
    <x v="282"/>
    <x v="2942"/>
    <x v="0"/>
    <x v="55"/>
    <x v="1"/>
  </r>
  <r>
    <x v="55"/>
    <x v="190"/>
    <x v="6"/>
    <x v="6"/>
    <x v="1"/>
    <x v="28"/>
    <x v="21"/>
    <x v="342"/>
    <x v="2829"/>
    <x v="0"/>
    <x v="55"/>
    <x v="1"/>
  </r>
  <r>
    <x v="55"/>
    <x v="308"/>
    <x v="7"/>
    <x v="7"/>
    <x v="1"/>
    <x v="29"/>
    <x v="21"/>
    <x v="333"/>
    <x v="2943"/>
    <x v="0"/>
    <x v="55"/>
    <x v="1"/>
  </r>
  <r>
    <x v="55"/>
    <x v="328"/>
    <x v="7"/>
    <x v="7"/>
    <x v="1"/>
    <x v="29"/>
    <x v="26"/>
    <x v="366"/>
    <x v="2944"/>
    <x v="0"/>
    <x v="55"/>
    <x v="1"/>
  </r>
  <r>
    <x v="55"/>
    <x v="323"/>
    <x v="8"/>
    <x v="8"/>
    <x v="1"/>
    <x v="29"/>
    <x v="26"/>
    <x v="367"/>
    <x v="1412"/>
    <x v="0"/>
    <x v="55"/>
    <x v="1"/>
  </r>
  <r>
    <x v="55"/>
    <x v="262"/>
    <x v="9"/>
    <x v="9"/>
    <x v="1"/>
    <x v="29"/>
    <x v="26"/>
    <x v="368"/>
    <x v="1805"/>
    <x v="0"/>
    <x v="55"/>
    <x v="1"/>
  </r>
  <r>
    <x v="55"/>
    <x v="199"/>
    <x v="10"/>
    <x v="10"/>
    <x v="1"/>
    <x v="29"/>
    <x v="26"/>
    <x v="298"/>
    <x v="1838"/>
    <x v="0"/>
    <x v="55"/>
    <x v="1"/>
  </r>
  <r>
    <x v="55"/>
    <x v="299"/>
    <x v="11"/>
    <x v="11"/>
    <x v="1"/>
    <x v="29"/>
    <x v="26"/>
    <x v="315"/>
    <x v="1"/>
    <x v="592"/>
    <x v="55"/>
    <x v="1"/>
  </r>
  <r>
    <x v="55"/>
    <x v="193"/>
    <x v="11"/>
    <x v="11"/>
    <x v="1"/>
    <x v="29"/>
    <x v="26"/>
    <x v="369"/>
    <x v="2945"/>
    <x v="0"/>
    <x v="55"/>
    <x v="1"/>
  </r>
  <r>
    <x v="55"/>
    <x v="225"/>
    <x v="7"/>
    <x v="7"/>
    <x v="1"/>
    <x v="30"/>
    <x v="21"/>
    <x v="416"/>
    <x v="1288"/>
    <x v="0"/>
    <x v="55"/>
    <x v="1"/>
  </r>
  <r>
    <x v="55"/>
    <x v="225"/>
    <x v="7"/>
    <x v="7"/>
    <x v="1"/>
    <x v="30"/>
    <x v="25"/>
    <x v="416"/>
    <x v="2946"/>
    <x v="0"/>
    <x v="55"/>
    <x v="1"/>
  </r>
  <r>
    <x v="55"/>
    <x v="252"/>
    <x v="7"/>
    <x v="7"/>
    <x v="1"/>
    <x v="30"/>
    <x v="21"/>
    <x v="396"/>
    <x v="2947"/>
    <x v="0"/>
    <x v="55"/>
    <x v="1"/>
  </r>
  <r>
    <x v="55"/>
    <x v="206"/>
    <x v="7"/>
    <x v="7"/>
    <x v="1"/>
    <x v="30"/>
    <x v="21"/>
    <x v="284"/>
    <x v="2948"/>
    <x v="0"/>
    <x v="55"/>
    <x v="1"/>
  </r>
  <r>
    <x v="55"/>
    <x v="332"/>
    <x v="7"/>
    <x v="7"/>
    <x v="1"/>
    <x v="30"/>
    <x v="21"/>
    <x v="397"/>
    <x v="1067"/>
    <x v="0"/>
    <x v="55"/>
    <x v="1"/>
  </r>
  <r>
    <x v="55"/>
    <x v="247"/>
    <x v="8"/>
    <x v="8"/>
    <x v="1"/>
    <x v="30"/>
    <x v="21"/>
    <x v="289"/>
    <x v="2949"/>
    <x v="0"/>
    <x v="55"/>
    <x v="1"/>
  </r>
  <r>
    <x v="55"/>
    <x v="254"/>
    <x v="8"/>
    <x v="8"/>
    <x v="1"/>
    <x v="30"/>
    <x v="21"/>
    <x v="326"/>
    <x v="764"/>
    <x v="0"/>
    <x v="55"/>
    <x v="1"/>
  </r>
  <r>
    <x v="55"/>
    <x v="318"/>
    <x v="8"/>
    <x v="8"/>
    <x v="1"/>
    <x v="30"/>
    <x v="21"/>
    <x v="388"/>
    <x v="2950"/>
    <x v="0"/>
    <x v="55"/>
    <x v="1"/>
  </r>
  <r>
    <x v="55"/>
    <x v="245"/>
    <x v="8"/>
    <x v="8"/>
    <x v="1"/>
    <x v="30"/>
    <x v="21"/>
    <x v="285"/>
    <x v="2064"/>
    <x v="0"/>
    <x v="55"/>
    <x v="1"/>
  </r>
  <r>
    <x v="55"/>
    <x v="245"/>
    <x v="8"/>
    <x v="8"/>
    <x v="1"/>
    <x v="30"/>
    <x v="25"/>
    <x v="285"/>
    <x v="2951"/>
    <x v="0"/>
    <x v="55"/>
    <x v="1"/>
  </r>
  <r>
    <x v="55"/>
    <x v="208"/>
    <x v="8"/>
    <x v="8"/>
    <x v="1"/>
    <x v="30"/>
    <x v="21"/>
    <x v="377"/>
    <x v="2952"/>
    <x v="0"/>
    <x v="55"/>
    <x v="1"/>
  </r>
  <r>
    <x v="55"/>
    <x v="319"/>
    <x v="8"/>
    <x v="8"/>
    <x v="1"/>
    <x v="30"/>
    <x v="21"/>
    <x v="350"/>
    <x v="2953"/>
    <x v="0"/>
    <x v="55"/>
    <x v="1"/>
  </r>
  <r>
    <x v="55"/>
    <x v="242"/>
    <x v="9"/>
    <x v="9"/>
    <x v="1"/>
    <x v="30"/>
    <x v="21"/>
    <x v="435"/>
    <x v="804"/>
    <x v="0"/>
    <x v="55"/>
    <x v="1"/>
  </r>
  <r>
    <x v="55"/>
    <x v="211"/>
    <x v="9"/>
    <x v="9"/>
    <x v="1"/>
    <x v="30"/>
    <x v="25"/>
    <x v="286"/>
    <x v="2954"/>
    <x v="0"/>
    <x v="55"/>
    <x v="1"/>
  </r>
  <r>
    <x v="55"/>
    <x v="331"/>
    <x v="9"/>
    <x v="9"/>
    <x v="1"/>
    <x v="30"/>
    <x v="25"/>
    <x v="391"/>
    <x v="2955"/>
    <x v="0"/>
    <x v="55"/>
    <x v="1"/>
  </r>
  <r>
    <x v="55"/>
    <x v="263"/>
    <x v="10"/>
    <x v="10"/>
    <x v="1"/>
    <x v="30"/>
    <x v="25"/>
    <x v="436"/>
    <x v="759"/>
    <x v="0"/>
    <x v="55"/>
    <x v="1"/>
  </r>
  <r>
    <x v="55"/>
    <x v="310"/>
    <x v="10"/>
    <x v="10"/>
    <x v="1"/>
    <x v="30"/>
    <x v="25"/>
    <x v="335"/>
    <x v="2956"/>
    <x v="0"/>
    <x v="55"/>
    <x v="1"/>
  </r>
  <r>
    <x v="55"/>
    <x v="239"/>
    <x v="10"/>
    <x v="10"/>
    <x v="1"/>
    <x v="30"/>
    <x v="25"/>
    <x v="419"/>
    <x v="1242"/>
    <x v="0"/>
    <x v="55"/>
    <x v="1"/>
  </r>
  <r>
    <x v="55"/>
    <x v="248"/>
    <x v="10"/>
    <x v="10"/>
    <x v="1"/>
    <x v="30"/>
    <x v="25"/>
    <x v="304"/>
    <x v="2957"/>
    <x v="0"/>
    <x v="55"/>
    <x v="1"/>
  </r>
  <r>
    <x v="55"/>
    <x v="248"/>
    <x v="10"/>
    <x v="10"/>
    <x v="1"/>
    <x v="30"/>
    <x v="21"/>
    <x v="304"/>
    <x v="2958"/>
    <x v="0"/>
    <x v="55"/>
    <x v="1"/>
  </r>
  <r>
    <x v="55"/>
    <x v="233"/>
    <x v="10"/>
    <x v="10"/>
    <x v="1"/>
    <x v="30"/>
    <x v="21"/>
    <x v="344"/>
    <x v="2959"/>
    <x v="0"/>
    <x v="55"/>
    <x v="1"/>
  </r>
  <r>
    <x v="55"/>
    <x v="200"/>
    <x v="11"/>
    <x v="11"/>
    <x v="1"/>
    <x v="30"/>
    <x v="25"/>
    <x v="351"/>
    <x v="2960"/>
    <x v="0"/>
    <x v="55"/>
    <x v="1"/>
  </r>
  <r>
    <x v="55"/>
    <x v="200"/>
    <x v="11"/>
    <x v="11"/>
    <x v="1"/>
    <x v="30"/>
    <x v="21"/>
    <x v="351"/>
    <x v="1024"/>
    <x v="0"/>
    <x v="55"/>
    <x v="1"/>
  </r>
  <r>
    <x v="55"/>
    <x v="202"/>
    <x v="11"/>
    <x v="11"/>
    <x v="1"/>
    <x v="30"/>
    <x v="26"/>
    <x v="305"/>
    <x v="2961"/>
    <x v="0"/>
    <x v="55"/>
    <x v="1"/>
  </r>
  <r>
    <x v="55"/>
    <x v="330"/>
    <x v="11"/>
    <x v="11"/>
    <x v="1"/>
    <x v="30"/>
    <x v="25"/>
    <x v="381"/>
    <x v="2962"/>
    <x v="0"/>
    <x v="55"/>
    <x v="1"/>
  </r>
  <r>
    <x v="55"/>
    <x v="274"/>
    <x v="11"/>
    <x v="11"/>
    <x v="1"/>
    <x v="30"/>
    <x v="25"/>
    <x v="404"/>
    <x v="2963"/>
    <x v="0"/>
    <x v="55"/>
    <x v="1"/>
  </r>
  <r>
    <x v="55"/>
    <x v="300"/>
    <x v="2"/>
    <x v="2"/>
    <x v="1"/>
    <x v="30"/>
    <x v="25"/>
    <x v="316"/>
    <x v="911"/>
    <x v="0"/>
    <x v="55"/>
    <x v="1"/>
  </r>
  <r>
    <x v="55"/>
    <x v="315"/>
    <x v="2"/>
    <x v="2"/>
    <x v="1"/>
    <x v="30"/>
    <x v="25"/>
    <x v="405"/>
    <x v="2964"/>
    <x v="0"/>
    <x v="55"/>
    <x v="1"/>
  </r>
  <r>
    <x v="55"/>
    <x v="334"/>
    <x v="2"/>
    <x v="2"/>
    <x v="1"/>
    <x v="30"/>
    <x v="21"/>
    <x v="406"/>
    <x v="2965"/>
    <x v="0"/>
    <x v="55"/>
    <x v="1"/>
  </r>
  <r>
    <x v="55"/>
    <x v="284"/>
    <x v="2"/>
    <x v="2"/>
    <x v="1"/>
    <x v="30"/>
    <x v="26"/>
    <x v="383"/>
    <x v="2966"/>
    <x v="0"/>
    <x v="55"/>
    <x v="1"/>
  </r>
  <r>
    <x v="55"/>
    <x v="270"/>
    <x v="2"/>
    <x v="2"/>
    <x v="1"/>
    <x v="30"/>
    <x v="26"/>
    <x v="363"/>
    <x v="2967"/>
    <x v="0"/>
    <x v="55"/>
    <x v="1"/>
  </r>
  <r>
    <x v="55"/>
    <x v="216"/>
    <x v="2"/>
    <x v="2"/>
    <x v="1"/>
    <x v="30"/>
    <x v="25"/>
    <x v="332"/>
    <x v="2968"/>
    <x v="0"/>
    <x v="55"/>
    <x v="1"/>
  </r>
  <r>
    <x v="55"/>
    <x v="223"/>
    <x v="2"/>
    <x v="2"/>
    <x v="1"/>
    <x v="30"/>
    <x v="21"/>
    <x v="434"/>
    <x v="2969"/>
    <x v="0"/>
    <x v="55"/>
    <x v="1"/>
  </r>
  <r>
    <x v="55"/>
    <x v="276"/>
    <x v="2"/>
    <x v="2"/>
    <x v="1"/>
    <x v="30"/>
    <x v="25"/>
    <x v="385"/>
    <x v="2970"/>
    <x v="0"/>
    <x v="55"/>
    <x v="1"/>
  </r>
  <r>
    <x v="55"/>
    <x v="276"/>
    <x v="2"/>
    <x v="2"/>
    <x v="1"/>
    <x v="30"/>
    <x v="21"/>
    <x v="385"/>
    <x v="2971"/>
    <x v="0"/>
    <x v="55"/>
    <x v="1"/>
  </r>
  <r>
    <x v="55"/>
    <x v="183"/>
    <x v="2"/>
    <x v="2"/>
    <x v="1"/>
    <x v="30"/>
    <x v="25"/>
    <x v="330"/>
    <x v="2972"/>
    <x v="0"/>
    <x v="55"/>
    <x v="1"/>
  </r>
  <r>
    <x v="55"/>
    <x v="285"/>
    <x v="6"/>
    <x v="6"/>
    <x v="1"/>
    <x v="30"/>
    <x v="21"/>
    <x v="409"/>
    <x v="2973"/>
    <x v="0"/>
    <x v="55"/>
    <x v="1"/>
  </r>
  <r>
    <x v="55"/>
    <x v="217"/>
    <x v="6"/>
    <x v="6"/>
    <x v="1"/>
    <x v="30"/>
    <x v="25"/>
    <x v="323"/>
    <x v="2974"/>
    <x v="0"/>
    <x v="55"/>
    <x v="1"/>
  </r>
  <r>
    <x v="55"/>
    <x v="265"/>
    <x v="6"/>
    <x v="6"/>
    <x v="1"/>
    <x v="30"/>
    <x v="25"/>
    <x v="386"/>
    <x v="816"/>
    <x v="0"/>
    <x v="55"/>
    <x v="1"/>
  </r>
  <r>
    <x v="55"/>
    <x v="265"/>
    <x v="6"/>
    <x v="6"/>
    <x v="1"/>
    <x v="30"/>
    <x v="26"/>
    <x v="386"/>
    <x v="2975"/>
    <x v="0"/>
    <x v="55"/>
    <x v="1"/>
  </r>
  <r>
    <x v="55"/>
    <x v="184"/>
    <x v="6"/>
    <x v="6"/>
    <x v="1"/>
    <x v="30"/>
    <x v="25"/>
    <x v="413"/>
    <x v="2976"/>
    <x v="0"/>
    <x v="55"/>
    <x v="1"/>
  </r>
  <r>
    <x v="55"/>
    <x v="236"/>
    <x v="6"/>
    <x v="6"/>
    <x v="1"/>
    <x v="30"/>
    <x v="26"/>
    <x v="371"/>
    <x v="2977"/>
    <x v="0"/>
    <x v="55"/>
    <x v="1"/>
  </r>
  <r>
    <x v="55"/>
    <x v="335"/>
    <x v="6"/>
    <x v="6"/>
    <x v="1"/>
    <x v="30"/>
    <x v="21"/>
    <x v="408"/>
    <x v="982"/>
    <x v="0"/>
    <x v="55"/>
    <x v="1"/>
  </r>
  <r>
    <x v="55"/>
    <x v="190"/>
    <x v="6"/>
    <x v="6"/>
    <x v="1"/>
    <x v="30"/>
    <x v="25"/>
    <x v="342"/>
    <x v="899"/>
    <x v="0"/>
    <x v="55"/>
    <x v="1"/>
  </r>
  <r>
    <x v="55"/>
    <x v="190"/>
    <x v="6"/>
    <x v="6"/>
    <x v="1"/>
    <x v="30"/>
    <x v="21"/>
    <x v="342"/>
    <x v="2978"/>
    <x v="0"/>
    <x v="55"/>
    <x v="1"/>
  </r>
  <r>
    <x v="55"/>
    <x v="332"/>
    <x v="7"/>
    <x v="7"/>
    <x v="1"/>
    <x v="17"/>
    <x v="26"/>
    <x v="397"/>
    <x v="2979"/>
    <x v="0"/>
    <x v="55"/>
    <x v="1"/>
  </r>
  <r>
    <x v="55"/>
    <x v="254"/>
    <x v="8"/>
    <x v="8"/>
    <x v="1"/>
    <x v="17"/>
    <x v="21"/>
    <x v="326"/>
    <x v="852"/>
    <x v="0"/>
    <x v="55"/>
    <x v="1"/>
  </r>
  <r>
    <x v="55"/>
    <x v="261"/>
    <x v="8"/>
    <x v="8"/>
    <x v="1"/>
    <x v="17"/>
    <x v="26"/>
    <x v="320"/>
    <x v="2839"/>
    <x v="0"/>
    <x v="55"/>
    <x v="1"/>
  </r>
  <r>
    <x v="55"/>
    <x v="323"/>
    <x v="8"/>
    <x v="8"/>
    <x v="1"/>
    <x v="17"/>
    <x v="26"/>
    <x v="367"/>
    <x v="2980"/>
    <x v="0"/>
    <x v="55"/>
    <x v="1"/>
  </r>
  <r>
    <x v="55"/>
    <x v="227"/>
    <x v="9"/>
    <x v="9"/>
    <x v="1"/>
    <x v="17"/>
    <x v="26"/>
    <x v="399"/>
    <x v="899"/>
    <x v="0"/>
    <x v="55"/>
    <x v="1"/>
  </r>
  <r>
    <x v="55"/>
    <x v="194"/>
    <x v="9"/>
    <x v="9"/>
    <x v="1"/>
    <x v="17"/>
    <x v="26"/>
    <x v="390"/>
    <x v="2981"/>
    <x v="0"/>
    <x v="55"/>
    <x v="1"/>
  </r>
  <r>
    <x v="55"/>
    <x v="338"/>
    <x v="9"/>
    <x v="9"/>
    <x v="1"/>
    <x v="17"/>
    <x v="25"/>
    <x v="425"/>
    <x v="2982"/>
    <x v="0"/>
    <x v="55"/>
    <x v="1"/>
  </r>
  <r>
    <x v="55"/>
    <x v="286"/>
    <x v="10"/>
    <x v="10"/>
    <x v="1"/>
    <x v="17"/>
    <x v="25"/>
    <x v="297"/>
    <x v="2983"/>
    <x v="0"/>
    <x v="55"/>
    <x v="1"/>
  </r>
  <r>
    <x v="55"/>
    <x v="263"/>
    <x v="10"/>
    <x v="10"/>
    <x v="1"/>
    <x v="17"/>
    <x v="26"/>
    <x v="436"/>
    <x v="2984"/>
    <x v="0"/>
    <x v="55"/>
    <x v="1"/>
  </r>
  <r>
    <x v="55"/>
    <x v="317"/>
    <x v="10"/>
    <x v="10"/>
    <x v="1"/>
    <x v="17"/>
    <x v="21"/>
    <x v="401"/>
    <x v="2985"/>
    <x v="0"/>
    <x v="55"/>
    <x v="1"/>
  </r>
  <r>
    <x v="55"/>
    <x v="248"/>
    <x v="10"/>
    <x v="10"/>
    <x v="1"/>
    <x v="17"/>
    <x v="25"/>
    <x v="304"/>
    <x v="2986"/>
    <x v="0"/>
    <x v="55"/>
    <x v="1"/>
  </r>
  <r>
    <x v="55"/>
    <x v="176"/>
    <x v="10"/>
    <x v="10"/>
    <x v="1"/>
    <x v="17"/>
    <x v="26"/>
    <x v="412"/>
    <x v="2987"/>
    <x v="0"/>
    <x v="55"/>
    <x v="1"/>
  </r>
  <r>
    <x v="55"/>
    <x v="249"/>
    <x v="11"/>
    <x v="11"/>
    <x v="1"/>
    <x v="17"/>
    <x v="25"/>
    <x v="359"/>
    <x v="2988"/>
    <x v="0"/>
    <x v="55"/>
    <x v="1"/>
  </r>
  <r>
    <x v="55"/>
    <x v="214"/>
    <x v="11"/>
    <x v="11"/>
    <x v="1"/>
    <x v="17"/>
    <x v="26"/>
    <x v="306"/>
    <x v="2989"/>
    <x v="0"/>
    <x v="55"/>
    <x v="1"/>
  </r>
  <r>
    <x v="55"/>
    <x v="275"/>
    <x v="11"/>
    <x v="11"/>
    <x v="1"/>
    <x v="17"/>
    <x v="25"/>
    <x v="307"/>
    <x v="835"/>
    <x v="0"/>
    <x v="55"/>
    <x v="1"/>
  </r>
  <r>
    <x v="55"/>
    <x v="300"/>
    <x v="2"/>
    <x v="2"/>
    <x v="1"/>
    <x v="17"/>
    <x v="25"/>
    <x v="316"/>
    <x v="905"/>
    <x v="0"/>
    <x v="55"/>
    <x v="1"/>
  </r>
  <r>
    <x v="55"/>
    <x v="182"/>
    <x v="2"/>
    <x v="2"/>
    <x v="1"/>
    <x v="17"/>
    <x v="25"/>
    <x v="392"/>
    <x v="2990"/>
    <x v="0"/>
    <x v="55"/>
    <x v="1"/>
  </r>
  <r>
    <x v="55"/>
    <x v="182"/>
    <x v="2"/>
    <x v="2"/>
    <x v="1"/>
    <x v="17"/>
    <x v="26"/>
    <x v="392"/>
    <x v="2991"/>
    <x v="0"/>
    <x v="55"/>
    <x v="1"/>
  </r>
  <r>
    <x v="55"/>
    <x v="246"/>
    <x v="2"/>
    <x v="2"/>
    <x v="1"/>
    <x v="17"/>
    <x v="25"/>
    <x v="287"/>
    <x v="2992"/>
    <x v="0"/>
    <x v="55"/>
    <x v="1"/>
  </r>
  <r>
    <x v="55"/>
    <x v="314"/>
    <x v="6"/>
    <x v="6"/>
    <x v="1"/>
    <x v="17"/>
    <x v="25"/>
    <x v="372"/>
    <x v="1746"/>
    <x v="0"/>
    <x v="55"/>
    <x v="1"/>
  </r>
  <r>
    <x v="55"/>
    <x v="314"/>
    <x v="6"/>
    <x v="6"/>
    <x v="1"/>
    <x v="17"/>
    <x v="26"/>
    <x v="372"/>
    <x v="2993"/>
    <x v="0"/>
    <x v="55"/>
    <x v="1"/>
  </r>
  <r>
    <x v="55"/>
    <x v="297"/>
    <x v="6"/>
    <x v="6"/>
    <x v="1"/>
    <x v="17"/>
    <x v="25"/>
    <x v="313"/>
    <x v="2994"/>
    <x v="0"/>
    <x v="55"/>
    <x v="1"/>
  </r>
  <r>
    <x v="55"/>
    <x v="335"/>
    <x v="6"/>
    <x v="6"/>
    <x v="1"/>
    <x v="17"/>
    <x v="25"/>
    <x v="408"/>
    <x v="2823"/>
    <x v="0"/>
    <x v="55"/>
    <x v="1"/>
  </r>
  <r>
    <x v="55"/>
    <x v="259"/>
    <x v="7"/>
    <x v="7"/>
    <x v="1"/>
    <x v="31"/>
    <x v="21"/>
    <x v="355"/>
    <x v="1231"/>
    <x v="0"/>
    <x v="55"/>
    <x v="1"/>
  </r>
  <r>
    <x v="55"/>
    <x v="260"/>
    <x v="7"/>
    <x v="7"/>
    <x v="1"/>
    <x v="31"/>
    <x v="21"/>
    <x v="437"/>
    <x v="2995"/>
    <x v="0"/>
    <x v="55"/>
    <x v="1"/>
  </r>
  <r>
    <x v="55"/>
    <x v="251"/>
    <x v="8"/>
    <x v="8"/>
    <x v="1"/>
    <x v="31"/>
    <x v="21"/>
    <x v="291"/>
    <x v="782"/>
    <x v="0"/>
    <x v="55"/>
    <x v="1"/>
  </r>
  <r>
    <x v="55"/>
    <x v="321"/>
    <x v="8"/>
    <x v="8"/>
    <x v="1"/>
    <x v="31"/>
    <x v="21"/>
    <x v="430"/>
    <x v="899"/>
    <x v="0"/>
    <x v="55"/>
    <x v="1"/>
  </r>
  <r>
    <x v="55"/>
    <x v="267"/>
    <x v="8"/>
    <x v="8"/>
    <x v="1"/>
    <x v="31"/>
    <x v="21"/>
    <x v="438"/>
    <x v="1212"/>
    <x v="0"/>
    <x v="55"/>
    <x v="1"/>
  </r>
  <r>
    <x v="55"/>
    <x v="245"/>
    <x v="8"/>
    <x v="8"/>
    <x v="1"/>
    <x v="31"/>
    <x v="21"/>
    <x v="285"/>
    <x v="2996"/>
    <x v="0"/>
    <x v="55"/>
    <x v="1"/>
  </r>
  <r>
    <x v="55"/>
    <x v="173"/>
    <x v="8"/>
    <x v="8"/>
    <x v="1"/>
    <x v="31"/>
    <x v="21"/>
    <x v="378"/>
    <x v="905"/>
    <x v="0"/>
    <x v="55"/>
    <x v="1"/>
  </r>
  <r>
    <x v="55"/>
    <x v="337"/>
    <x v="9"/>
    <x v="9"/>
    <x v="1"/>
    <x v="31"/>
    <x v="21"/>
    <x v="424"/>
    <x v="2997"/>
    <x v="0"/>
    <x v="55"/>
    <x v="1"/>
  </r>
  <r>
    <x v="55"/>
    <x v="303"/>
    <x v="9"/>
    <x v="9"/>
    <x v="1"/>
    <x v="31"/>
    <x v="21"/>
    <x v="327"/>
    <x v="2998"/>
    <x v="0"/>
    <x v="55"/>
    <x v="1"/>
  </r>
  <r>
    <x v="55"/>
    <x v="194"/>
    <x v="9"/>
    <x v="9"/>
    <x v="1"/>
    <x v="31"/>
    <x v="21"/>
    <x v="390"/>
    <x v="765"/>
    <x v="0"/>
    <x v="55"/>
    <x v="1"/>
  </r>
  <r>
    <x v="55"/>
    <x v="290"/>
    <x v="9"/>
    <x v="9"/>
    <x v="1"/>
    <x v="31"/>
    <x v="21"/>
    <x v="302"/>
    <x v="2999"/>
    <x v="0"/>
    <x v="55"/>
    <x v="1"/>
  </r>
  <r>
    <x v="55"/>
    <x v="333"/>
    <x v="9"/>
    <x v="9"/>
    <x v="1"/>
    <x v="31"/>
    <x v="21"/>
    <x v="400"/>
    <x v="1219"/>
    <x v="0"/>
    <x v="55"/>
    <x v="1"/>
  </r>
  <r>
    <x v="55"/>
    <x v="211"/>
    <x v="9"/>
    <x v="9"/>
    <x v="1"/>
    <x v="31"/>
    <x v="21"/>
    <x v="286"/>
    <x v="3000"/>
    <x v="0"/>
    <x v="55"/>
    <x v="1"/>
  </r>
  <r>
    <x v="55"/>
    <x v="331"/>
    <x v="9"/>
    <x v="9"/>
    <x v="1"/>
    <x v="31"/>
    <x v="25"/>
    <x v="391"/>
    <x v="3001"/>
    <x v="0"/>
    <x v="55"/>
    <x v="1"/>
  </r>
  <r>
    <x v="55"/>
    <x v="230"/>
    <x v="9"/>
    <x v="9"/>
    <x v="1"/>
    <x v="31"/>
    <x v="25"/>
    <x v="283"/>
    <x v="804"/>
    <x v="0"/>
    <x v="55"/>
    <x v="1"/>
  </r>
  <r>
    <x v="55"/>
    <x v="286"/>
    <x v="10"/>
    <x v="10"/>
    <x v="1"/>
    <x v="31"/>
    <x v="25"/>
    <x v="297"/>
    <x v="859"/>
    <x v="0"/>
    <x v="55"/>
    <x v="1"/>
  </r>
  <r>
    <x v="55"/>
    <x v="186"/>
    <x v="10"/>
    <x v="10"/>
    <x v="1"/>
    <x v="31"/>
    <x v="25"/>
    <x v="321"/>
    <x v="3002"/>
    <x v="0"/>
    <x v="55"/>
    <x v="1"/>
  </r>
  <r>
    <x v="55"/>
    <x v="248"/>
    <x v="10"/>
    <x v="10"/>
    <x v="1"/>
    <x v="31"/>
    <x v="25"/>
    <x v="304"/>
    <x v="3003"/>
    <x v="0"/>
    <x v="55"/>
    <x v="1"/>
  </r>
  <r>
    <x v="55"/>
    <x v="176"/>
    <x v="10"/>
    <x v="10"/>
    <x v="1"/>
    <x v="31"/>
    <x v="25"/>
    <x v="412"/>
    <x v="3004"/>
    <x v="0"/>
    <x v="55"/>
    <x v="1"/>
  </r>
  <r>
    <x v="55"/>
    <x v="200"/>
    <x v="11"/>
    <x v="11"/>
    <x v="1"/>
    <x v="31"/>
    <x v="25"/>
    <x v="351"/>
    <x v="3005"/>
    <x v="0"/>
    <x v="55"/>
    <x v="1"/>
  </r>
  <r>
    <x v="55"/>
    <x v="282"/>
    <x v="11"/>
    <x v="11"/>
    <x v="1"/>
    <x v="31"/>
    <x v="25"/>
    <x v="358"/>
    <x v="3006"/>
    <x v="0"/>
    <x v="55"/>
    <x v="1"/>
  </r>
  <r>
    <x v="55"/>
    <x v="272"/>
    <x v="11"/>
    <x v="11"/>
    <x v="1"/>
    <x v="31"/>
    <x v="25"/>
    <x v="360"/>
    <x v="772"/>
    <x v="0"/>
    <x v="55"/>
    <x v="1"/>
  </r>
  <r>
    <x v="55"/>
    <x v="299"/>
    <x v="11"/>
    <x v="11"/>
    <x v="1"/>
    <x v="31"/>
    <x v="25"/>
    <x v="315"/>
    <x v="900"/>
    <x v="0"/>
    <x v="55"/>
    <x v="1"/>
  </r>
  <r>
    <x v="55"/>
    <x v="330"/>
    <x v="11"/>
    <x v="11"/>
    <x v="1"/>
    <x v="31"/>
    <x v="21"/>
    <x v="381"/>
    <x v="2015"/>
    <x v="0"/>
    <x v="55"/>
    <x v="1"/>
  </r>
  <r>
    <x v="55"/>
    <x v="334"/>
    <x v="2"/>
    <x v="2"/>
    <x v="1"/>
    <x v="31"/>
    <x v="25"/>
    <x v="406"/>
    <x v="1134"/>
    <x v="0"/>
    <x v="55"/>
    <x v="1"/>
  </r>
  <r>
    <x v="55"/>
    <x v="221"/>
    <x v="2"/>
    <x v="2"/>
    <x v="1"/>
    <x v="31"/>
    <x v="25"/>
    <x v="347"/>
    <x v="896"/>
    <x v="0"/>
    <x v="55"/>
    <x v="1"/>
  </r>
  <r>
    <x v="55"/>
    <x v="280"/>
    <x v="2"/>
    <x v="2"/>
    <x v="1"/>
    <x v="31"/>
    <x v="25"/>
    <x v="295"/>
    <x v="3007"/>
    <x v="0"/>
    <x v="55"/>
    <x v="1"/>
  </r>
  <r>
    <x v="55"/>
    <x v="257"/>
    <x v="2"/>
    <x v="2"/>
    <x v="1"/>
    <x v="31"/>
    <x v="25"/>
    <x v="410"/>
    <x v="764"/>
    <x v="0"/>
    <x v="55"/>
    <x v="1"/>
  </r>
  <r>
    <x v="55"/>
    <x v="223"/>
    <x v="2"/>
    <x v="2"/>
    <x v="1"/>
    <x v="31"/>
    <x v="25"/>
    <x v="434"/>
    <x v="1242"/>
    <x v="0"/>
    <x v="55"/>
    <x v="1"/>
  </r>
  <r>
    <x v="55"/>
    <x v="276"/>
    <x v="2"/>
    <x v="2"/>
    <x v="1"/>
    <x v="31"/>
    <x v="25"/>
    <x v="385"/>
    <x v="2734"/>
    <x v="0"/>
    <x v="55"/>
    <x v="1"/>
  </r>
  <r>
    <x v="55"/>
    <x v="281"/>
    <x v="6"/>
    <x v="6"/>
    <x v="1"/>
    <x v="31"/>
    <x v="25"/>
    <x v="395"/>
    <x v="3008"/>
    <x v="0"/>
    <x v="55"/>
    <x v="1"/>
  </r>
  <r>
    <x v="55"/>
    <x v="265"/>
    <x v="6"/>
    <x v="6"/>
    <x v="1"/>
    <x v="31"/>
    <x v="25"/>
    <x v="386"/>
    <x v="3009"/>
    <x v="0"/>
    <x v="55"/>
    <x v="1"/>
  </r>
  <r>
    <x v="55"/>
    <x v="203"/>
    <x v="6"/>
    <x v="6"/>
    <x v="1"/>
    <x v="31"/>
    <x v="25"/>
    <x v="288"/>
    <x v="3010"/>
    <x v="0"/>
    <x v="55"/>
    <x v="1"/>
  </r>
  <r>
    <x v="55"/>
    <x v="204"/>
    <x v="6"/>
    <x v="6"/>
    <x v="1"/>
    <x v="31"/>
    <x v="25"/>
    <x v="317"/>
    <x v="772"/>
    <x v="0"/>
    <x v="55"/>
    <x v="1"/>
  </r>
  <r>
    <x v="55"/>
    <x v="271"/>
    <x v="6"/>
    <x v="6"/>
    <x v="1"/>
    <x v="31"/>
    <x v="25"/>
    <x v="426"/>
    <x v="3011"/>
    <x v="0"/>
    <x v="55"/>
    <x v="1"/>
  </r>
  <r>
    <x v="55"/>
    <x v="229"/>
    <x v="6"/>
    <x v="6"/>
    <x v="1"/>
    <x v="31"/>
    <x v="25"/>
    <x v="281"/>
    <x v="3012"/>
    <x v="0"/>
    <x v="55"/>
    <x v="1"/>
  </r>
  <r>
    <x v="55"/>
    <x v="190"/>
    <x v="6"/>
    <x v="6"/>
    <x v="1"/>
    <x v="31"/>
    <x v="25"/>
    <x v="342"/>
    <x v="1303"/>
    <x v="0"/>
    <x v="55"/>
    <x v="1"/>
  </r>
  <r>
    <x v="55"/>
    <x v="327"/>
    <x v="7"/>
    <x v="7"/>
    <x v="1"/>
    <x v="32"/>
    <x v="21"/>
    <x v="387"/>
    <x v="887"/>
    <x v="0"/>
    <x v="55"/>
    <x v="1"/>
  </r>
  <r>
    <x v="55"/>
    <x v="288"/>
    <x v="7"/>
    <x v="7"/>
    <x v="1"/>
    <x v="32"/>
    <x v="21"/>
    <x v="439"/>
    <x v="2985"/>
    <x v="0"/>
    <x v="55"/>
    <x v="1"/>
  </r>
  <r>
    <x v="55"/>
    <x v="309"/>
    <x v="7"/>
    <x v="7"/>
    <x v="1"/>
    <x v="32"/>
    <x v="21"/>
    <x v="334"/>
    <x v="3013"/>
    <x v="0"/>
    <x v="55"/>
    <x v="1"/>
  </r>
  <r>
    <x v="55"/>
    <x v="206"/>
    <x v="7"/>
    <x v="7"/>
    <x v="1"/>
    <x v="32"/>
    <x v="21"/>
    <x v="284"/>
    <x v="1268"/>
    <x v="0"/>
    <x v="55"/>
    <x v="1"/>
  </r>
  <r>
    <x v="55"/>
    <x v="171"/>
    <x v="7"/>
    <x v="7"/>
    <x v="1"/>
    <x v="32"/>
    <x v="21"/>
    <x v="429"/>
    <x v="3014"/>
    <x v="0"/>
    <x v="55"/>
    <x v="1"/>
  </r>
  <r>
    <x v="55"/>
    <x v="192"/>
    <x v="8"/>
    <x v="8"/>
    <x v="1"/>
    <x v="32"/>
    <x v="21"/>
    <x v="300"/>
    <x v="3015"/>
    <x v="0"/>
    <x v="55"/>
    <x v="1"/>
  </r>
  <r>
    <x v="55"/>
    <x v="289"/>
    <x v="8"/>
    <x v="8"/>
    <x v="1"/>
    <x v="32"/>
    <x v="21"/>
    <x v="301"/>
    <x v="3016"/>
    <x v="0"/>
    <x v="55"/>
    <x v="1"/>
  </r>
  <r>
    <x v="55"/>
    <x v="254"/>
    <x v="8"/>
    <x v="8"/>
    <x v="1"/>
    <x v="32"/>
    <x v="21"/>
    <x v="326"/>
    <x v="3017"/>
    <x v="0"/>
    <x v="55"/>
    <x v="1"/>
  </r>
  <r>
    <x v="55"/>
    <x v="207"/>
    <x v="8"/>
    <x v="8"/>
    <x v="1"/>
    <x v="32"/>
    <x v="21"/>
    <x v="374"/>
    <x v="3018"/>
    <x v="0"/>
    <x v="55"/>
    <x v="1"/>
  </r>
  <r>
    <x v="55"/>
    <x v="208"/>
    <x v="8"/>
    <x v="8"/>
    <x v="1"/>
    <x v="32"/>
    <x v="21"/>
    <x v="377"/>
    <x v="3019"/>
    <x v="0"/>
    <x v="55"/>
    <x v="1"/>
  </r>
  <r>
    <x v="55"/>
    <x v="337"/>
    <x v="9"/>
    <x v="9"/>
    <x v="1"/>
    <x v="32"/>
    <x v="21"/>
    <x v="424"/>
    <x v="3020"/>
    <x v="0"/>
    <x v="55"/>
    <x v="1"/>
  </r>
  <r>
    <x v="55"/>
    <x v="292"/>
    <x v="9"/>
    <x v="9"/>
    <x v="1"/>
    <x v="32"/>
    <x v="21"/>
    <x v="352"/>
    <x v="3021"/>
    <x v="0"/>
    <x v="55"/>
    <x v="1"/>
  </r>
  <r>
    <x v="55"/>
    <x v="290"/>
    <x v="9"/>
    <x v="9"/>
    <x v="1"/>
    <x v="32"/>
    <x v="21"/>
    <x v="302"/>
    <x v="3022"/>
    <x v="0"/>
    <x v="55"/>
    <x v="1"/>
  </r>
  <r>
    <x v="55"/>
    <x v="211"/>
    <x v="9"/>
    <x v="9"/>
    <x v="1"/>
    <x v="32"/>
    <x v="21"/>
    <x v="286"/>
    <x v="3023"/>
    <x v="0"/>
    <x v="55"/>
    <x v="1"/>
  </r>
  <r>
    <x v="55"/>
    <x v="219"/>
    <x v="9"/>
    <x v="9"/>
    <x v="1"/>
    <x v="32"/>
    <x v="25"/>
    <x v="308"/>
    <x v="1132"/>
    <x v="0"/>
    <x v="55"/>
    <x v="1"/>
  </r>
  <r>
    <x v="55"/>
    <x v="331"/>
    <x v="9"/>
    <x v="9"/>
    <x v="1"/>
    <x v="32"/>
    <x v="25"/>
    <x v="391"/>
    <x v="3024"/>
    <x v="0"/>
    <x v="55"/>
    <x v="1"/>
  </r>
  <r>
    <x v="55"/>
    <x v="331"/>
    <x v="9"/>
    <x v="9"/>
    <x v="1"/>
    <x v="32"/>
    <x v="26"/>
    <x v="391"/>
    <x v="3025"/>
    <x v="0"/>
    <x v="55"/>
    <x v="1"/>
  </r>
  <r>
    <x v="55"/>
    <x v="286"/>
    <x v="10"/>
    <x v="10"/>
    <x v="1"/>
    <x v="32"/>
    <x v="25"/>
    <x v="297"/>
    <x v="3026"/>
    <x v="0"/>
    <x v="55"/>
    <x v="1"/>
  </r>
  <r>
    <x v="55"/>
    <x v="263"/>
    <x v="10"/>
    <x v="10"/>
    <x v="1"/>
    <x v="32"/>
    <x v="25"/>
    <x v="436"/>
    <x v="3027"/>
    <x v="0"/>
    <x v="55"/>
    <x v="1"/>
  </r>
  <r>
    <x v="55"/>
    <x v="263"/>
    <x v="10"/>
    <x v="10"/>
    <x v="1"/>
    <x v="32"/>
    <x v="26"/>
    <x v="436"/>
    <x v="531"/>
    <x v="0"/>
    <x v="55"/>
    <x v="1"/>
  </r>
  <r>
    <x v="55"/>
    <x v="310"/>
    <x v="10"/>
    <x v="10"/>
    <x v="1"/>
    <x v="32"/>
    <x v="25"/>
    <x v="335"/>
    <x v="1212"/>
    <x v="0"/>
    <x v="55"/>
    <x v="1"/>
  </r>
  <r>
    <x v="55"/>
    <x v="231"/>
    <x v="10"/>
    <x v="10"/>
    <x v="1"/>
    <x v="32"/>
    <x v="25"/>
    <x v="402"/>
    <x v="3028"/>
    <x v="0"/>
    <x v="55"/>
    <x v="1"/>
  </r>
  <r>
    <x v="55"/>
    <x v="339"/>
    <x v="10"/>
    <x v="10"/>
    <x v="1"/>
    <x v="32"/>
    <x v="26"/>
    <x v="427"/>
    <x v="3029"/>
    <x v="0"/>
    <x v="55"/>
    <x v="1"/>
  </r>
  <r>
    <x v="55"/>
    <x v="189"/>
    <x v="10"/>
    <x v="10"/>
    <x v="1"/>
    <x v="32"/>
    <x v="26"/>
    <x v="345"/>
    <x v="3030"/>
    <x v="0"/>
    <x v="55"/>
    <x v="1"/>
  </r>
  <r>
    <x v="55"/>
    <x v="200"/>
    <x v="11"/>
    <x v="11"/>
    <x v="1"/>
    <x v="32"/>
    <x v="25"/>
    <x v="351"/>
    <x v="3031"/>
    <x v="0"/>
    <x v="55"/>
    <x v="1"/>
  </r>
  <r>
    <x v="55"/>
    <x v="282"/>
    <x v="11"/>
    <x v="11"/>
    <x v="1"/>
    <x v="32"/>
    <x v="25"/>
    <x v="358"/>
    <x v="3032"/>
    <x v="0"/>
    <x v="55"/>
    <x v="1"/>
  </r>
  <r>
    <x v="55"/>
    <x v="187"/>
    <x v="11"/>
    <x v="11"/>
    <x v="1"/>
    <x v="32"/>
    <x v="25"/>
    <x v="328"/>
    <x v="3033"/>
    <x v="0"/>
    <x v="55"/>
    <x v="1"/>
  </r>
  <r>
    <x v="55"/>
    <x v="202"/>
    <x v="11"/>
    <x v="11"/>
    <x v="1"/>
    <x v="32"/>
    <x v="26"/>
    <x v="305"/>
    <x v="905"/>
    <x v="0"/>
    <x v="55"/>
    <x v="1"/>
  </r>
  <r>
    <x v="55"/>
    <x v="311"/>
    <x v="11"/>
    <x v="11"/>
    <x v="1"/>
    <x v="32"/>
    <x v="25"/>
    <x v="440"/>
    <x v="3034"/>
    <x v="0"/>
    <x v="55"/>
    <x v="1"/>
  </r>
  <r>
    <x v="55"/>
    <x v="274"/>
    <x v="11"/>
    <x v="11"/>
    <x v="1"/>
    <x v="32"/>
    <x v="25"/>
    <x v="404"/>
    <x v="3035"/>
    <x v="0"/>
    <x v="55"/>
    <x v="1"/>
  </r>
  <r>
    <x v="55"/>
    <x v="300"/>
    <x v="2"/>
    <x v="2"/>
    <x v="1"/>
    <x v="32"/>
    <x v="25"/>
    <x v="316"/>
    <x v="2444"/>
    <x v="0"/>
    <x v="55"/>
    <x v="1"/>
  </r>
  <r>
    <x v="55"/>
    <x v="215"/>
    <x v="2"/>
    <x v="2"/>
    <x v="1"/>
    <x v="32"/>
    <x v="25"/>
    <x v="322"/>
    <x v="3036"/>
    <x v="0"/>
    <x v="55"/>
    <x v="1"/>
  </r>
  <r>
    <x v="55"/>
    <x v="182"/>
    <x v="2"/>
    <x v="2"/>
    <x v="1"/>
    <x v="32"/>
    <x v="26"/>
    <x v="392"/>
    <x v="3037"/>
    <x v="0"/>
    <x v="55"/>
    <x v="1"/>
  </r>
  <r>
    <x v="55"/>
    <x v="295"/>
    <x v="2"/>
    <x v="2"/>
    <x v="1"/>
    <x v="32"/>
    <x v="25"/>
    <x v="310"/>
    <x v="3038"/>
    <x v="0"/>
    <x v="55"/>
    <x v="1"/>
  </r>
  <r>
    <x v="55"/>
    <x v="307"/>
    <x v="2"/>
    <x v="2"/>
    <x v="1"/>
    <x v="32"/>
    <x v="25"/>
    <x v="441"/>
    <x v="552"/>
    <x v="0"/>
    <x v="55"/>
    <x v="1"/>
  </r>
  <r>
    <x v="55"/>
    <x v="240"/>
    <x v="2"/>
    <x v="2"/>
    <x v="1"/>
    <x v="32"/>
    <x v="26"/>
    <x v="442"/>
    <x v="3039"/>
    <x v="0"/>
    <x v="55"/>
    <x v="1"/>
  </r>
  <r>
    <x v="55"/>
    <x v="316"/>
    <x v="2"/>
    <x v="2"/>
    <x v="1"/>
    <x v="32"/>
    <x v="26"/>
    <x v="348"/>
    <x v="3040"/>
    <x v="0"/>
    <x v="55"/>
    <x v="1"/>
  </r>
  <r>
    <x v="55"/>
    <x v="276"/>
    <x v="2"/>
    <x v="2"/>
    <x v="1"/>
    <x v="32"/>
    <x v="25"/>
    <x v="385"/>
    <x v="3041"/>
    <x v="0"/>
    <x v="55"/>
    <x v="1"/>
  </r>
  <r>
    <x v="55"/>
    <x v="246"/>
    <x v="2"/>
    <x v="2"/>
    <x v="1"/>
    <x v="32"/>
    <x v="26"/>
    <x v="287"/>
    <x v="1"/>
    <x v="593"/>
    <x v="55"/>
    <x v="1"/>
  </r>
  <r>
    <x v="55"/>
    <x v="264"/>
    <x v="6"/>
    <x v="6"/>
    <x v="1"/>
    <x v="32"/>
    <x v="25"/>
    <x v="311"/>
    <x v="3042"/>
    <x v="0"/>
    <x v="55"/>
    <x v="1"/>
  </r>
  <r>
    <x v="55"/>
    <x v="281"/>
    <x v="6"/>
    <x v="6"/>
    <x v="1"/>
    <x v="32"/>
    <x v="25"/>
    <x v="395"/>
    <x v="3043"/>
    <x v="0"/>
    <x v="55"/>
    <x v="1"/>
  </r>
  <r>
    <x v="55"/>
    <x v="217"/>
    <x v="6"/>
    <x v="6"/>
    <x v="1"/>
    <x v="32"/>
    <x v="25"/>
    <x v="323"/>
    <x v="3044"/>
    <x v="0"/>
    <x v="55"/>
    <x v="1"/>
  </r>
  <r>
    <x v="55"/>
    <x v="305"/>
    <x v="6"/>
    <x v="6"/>
    <x v="1"/>
    <x v="32"/>
    <x v="25"/>
    <x v="331"/>
    <x v="391"/>
    <x v="0"/>
    <x v="55"/>
    <x v="1"/>
  </r>
  <r>
    <x v="55"/>
    <x v="262"/>
    <x v="9"/>
    <x v="9"/>
    <x v="1"/>
    <x v="33"/>
    <x v="26"/>
    <x v="368"/>
    <x v="3045"/>
    <x v="0"/>
    <x v="55"/>
    <x v="1"/>
  </r>
  <r>
    <x v="55"/>
    <x v="255"/>
    <x v="9"/>
    <x v="9"/>
    <x v="1"/>
    <x v="33"/>
    <x v="25"/>
    <x v="293"/>
    <x v="146"/>
    <x v="0"/>
    <x v="55"/>
    <x v="1"/>
  </r>
  <r>
    <x v="55"/>
    <x v="255"/>
    <x v="9"/>
    <x v="9"/>
    <x v="1"/>
    <x v="33"/>
    <x v="26"/>
    <x v="293"/>
    <x v="3046"/>
    <x v="0"/>
    <x v="55"/>
    <x v="1"/>
  </r>
  <r>
    <x v="55"/>
    <x v="263"/>
    <x v="10"/>
    <x v="10"/>
    <x v="1"/>
    <x v="33"/>
    <x v="26"/>
    <x v="436"/>
    <x v="3047"/>
    <x v="0"/>
    <x v="55"/>
    <x v="1"/>
  </r>
  <r>
    <x v="55"/>
    <x v="176"/>
    <x v="10"/>
    <x v="10"/>
    <x v="1"/>
    <x v="33"/>
    <x v="26"/>
    <x v="412"/>
    <x v="3048"/>
    <x v="0"/>
    <x v="55"/>
    <x v="1"/>
  </r>
  <r>
    <x v="55"/>
    <x v="269"/>
    <x v="11"/>
    <x v="11"/>
    <x v="1"/>
    <x v="33"/>
    <x v="25"/>
    <x v="403"/>
    <x v="785"/>
    <x v="0"/>
    <x v="55"/>
    <x v="1"/>
  </r>
  <r>
    <x v="55"/>
    <x v="200"/>
    <x v="11"/>
    <x v="11"/>
    <x v="1"/>
    <x v="33"/>
    <x v="25"/>
    <x v="351"/>
    <x v="1067"/>
    <x v="0"/>
    <x v="55"/>
    <x v="1"/>
  </r>
  <r>
    <x v="55"/>
    <x v="311"/>
    <x v="11"/>
    <x v="11"/>
    <x v="1"/>
    <x v="33"/>
    <x v="26"/>
    <x v="440"/>
    <x v="1"/>
    <x v="594"/>
    <x v="55"/>
    <x v="1"/>
  </r>
  <r>
    <x v="55"/>
    <x v="330"/>
    <x v="11"/>
    <x v="11"/>
    <x v="1"/>
    <x v="33"/>
    <x v="25"/>
    <x v="381"/>
    <x v="3049"/>
    <x v="0"/>
    <x v="55"/>
    <x v="1"/>
  </r>
  <r>
    <x v="55"/>
    <x v="181"/>
    <x v="11"/>
    <x v="11"/>
    <x v="1"/>
    <x v="33"/>
    <x v="21"/>
    <x v="362"/>
    <x v="3050"/>
    <x v="0"/>
    <x v="55"/>
    <x v="1"/>
  </r>
  <r>
    <x v="55"/>
    <x v="334"/>
    <x v="2"/>
    <x v="2"/>
    <x v="1"/>
    <x v="33"/>
    <x v="26"/>
    <x v="406"/>
    <x v="3051"/>
    <x v="0"/>
    <x v="55"/>
    <x v="1"/>
  </r>
  <r>
    <x v="55"/>
    <x v="284"/>
    <x v="2"/>
    <x v="2"/>
    <x v="1"/>
    <x v="33"/>
    <x v="26"/>
    <x v="383"/>
    <x v="3052"/>
    <x v="0"/>
    <x v="55"/>
    <x v="1"/>
  </r>
  <r>
    <x v="55"/>
    <x v="222"/>
    <x v="2"/>
    <x v="2"/>
    <x v="1"/>
    <x v="33"/>
    <x v="25"/>
    <x v="384"/>
    <x v="951"/>
    <x v="0"/>
    <x v="55"/>
    <x v="1"/>
  </r>
  <r>
    <x v="55"/>
    <x v="270"/>
    <x v="2"/>
    <x v="2"/>
    <x v="1"/>
    <x v="33"/>
    <x v="26"/>
    <x v="363"/>
    <x v="3053"/>
    <x v="0"/>
    <x v="55"/>
    <x v="1"/>
  </r>
  <r>
    <x v="55"/>
    <x v="240"/>
    <x v="2"/>
    <x v="2"/>
    <x v="1"/>
    <x v="33"/>
    <x v="26"/>
    <x v="442"/>
    <x v="3054"/>
    <x v="0"/>
    <x v="55"/>
    <x v="1"/>
  </r>
  <r>
    <x v="55"/>
    <x v="257"/>
    <x v="2"/>
    <x v="2"/>
    <x v="1"/>
    <x v="33"/>
    <x v="26"/>
    <x v="410"/>
    <x v="3055"/>
    <x v="0"/>
    <x v="55"/>
    <x v="1"/>
  </r>
  <r>
    <x v="55"/>
    <x v="183"/>
    <x v="2"/>
    <x v="2"/>
    <x v="1"/>
    <x v="33"/>
    <x v="25"/>
    <x v="330"/>
    <x v="3056"/>
    <x v="0"/>
    <x v="55"/>
    <x v="1"/>
  </r>
  <r>
    <x v="55"/>
    <x v="335"/>
    <x v="6"/>
    <x v="6"/>
    <x v="1"/>
    <x v="33"/>
    <x v="21"/>
    <x v="408"/>
    <x v="3050"/>
    <x v="0"/>
    <x v="55"/>
    <x v="1"/>
  </r>
  <r>
    <x v="55"/>
    <x v="249"/>
    <x v="11"/>
    <x v="11"/>
    <x v="1"/>
    <x v="37"/>
    <x v="25"/>
    <x v="359"/>
    <x v="3057"/>
    <x v="0"/>
    <x v="55"/>
    <x v="1"/>
  </r>
  <r>
    <x v="55"/>
    <x v="286"/>
    <x v="10"/>
    <x v="10"/>
    <x v="1"/>
    <x v="34"/>
    <x v="25"/>
    <x v="297"/>
    <x v="3058"/>
    <x v="0"/>
    <x v="55"/>
    <x v="1"/>
  </r>
  <r>
    <x v="55"/>
    <x v="232"/>
    <x v="10"/>
    <x v="10"/>
    <x v="1"/>
    <x v="34"/>
    <x v="25"/>
    <x v="290"/>
    <x v="530"/>
    <x v="0"/>
    <x v="55"/>
    <x v="1"/>
  </r>
  <r>
    <x v="55"/>
    <x v="282"/>
    <x v="11"/>
    <x v="11"/>
    <x v="1"/>
    <x v="34"/>
    <x v="25"/>
    <x v="358"/>
    <x v="3059"/>
    <x v="0"/>
    <x v="55"/>
    <x v="1"/>
  </r>
  <r>
    <x v="55"/>
    <x v="307"/>
    <x v="2"/>
    <x v="2"/>
    <x v="1"/>
    <x v="34"/>
    <x v="25"/>
    <x v="441"/>
    <x v="53"/>
    <x v="0"/>
    <x v="55"/>
    <x v="1"/>
  </r>
  <r>
    <x v="55"/>
    <x v="246"/>
    <x v="2"/>
    <x v="2"/>
    <x v="1"/>
    <x v="34"/>
    <x v="25"/>
    <x v="287"/>
    <x v="735"/>
    <x v="0"/>
    <x v="55"/>
    <x v="1"/>
  </r>
  <r>
    <x v="55"/>
    <x v="281"/>
    <x v="6"/>
    <x v="6"/>
    <x v="1"/>
    <x v="34"/>
    <x v="25"/>
    <x v="395"/>
    <x v="3060"/>
    <x v="0"/>
    <x v="55"/>
    <x v="1"/>
  </r>
  <r>
    <x v="55"/>
    <x v="288"/>
    <x v="7"/>
    <x v="7"/>
    <x v="1"/>
    <x v="18"/>
    <x v="21"/>
    <x v="439"/>
    <x v="3061"/>
    <x v="0"/>
    <x v="55"/>
    <x v="1"/>
  </r>
  <r>
    <x v="55"/>
    <x v="206"/>
    <x v="7"/>
    <x v="7"/>
    <x v="1"/>
    <x v="18"/>
    <x v="21"/>
    <x v="284"/>
    <x v="3062"/>
    <x v="0"/>
    <x v="55"/>
    <x v="1"/>
  </r>
  <r>
    <x v="55"/>
    <x v="195"/>
    <x v="8"/>
    <x v="8"/>
    <x v="1"/>
    <x v="18"/>
    <x v="21"/>
    <x v="373"/>
    <x v="735"/>
    <x v="0"/>
    <x v="55"/>
    <x v="1"/>
  </r>
  <r>
    <x v="55"/>
    <x v="323"/>
    <x v="8"/>
    <x v="8"/>
    <x v="1"/>
    <x v="18"/>
    <x v="21"/>
    <x v="367"/>
    <x v="735"/>
    <x v="0"/>
    <x v="55"/>
    <x v="1"/>
  </r>
  <r>
    <x v="55"/>
    <x v="245"/>
    <x v="8"/>
    <x v="8"/>
    <x v="1"/>
    <x v="18"/>
    <x v="21"/>
    <x v="285"/>
    <x v="3063"/>
    <x v="0"/>
    <x v="55"/>
    <x v="1"/>
  </r>
  <r>
    <x v="55"/>
    <x v="208"/>
    <x v="8"/>
    <x v="8"/>
    <x v="1"/>
    <x v="18"/>
    <x v="21"/>
    <x v="377"/>
    <x v="736"/>
    <x v="0"/>
    <x v="55"/>
    <x v="1"/>
  </r>
  <r>
    <x v="55"/>
    <x v="319"/>
    <x v="8"/>
    <x v="8"/>
    <x v="1"/>
    <x v="18"/>
    <x v="21"/>
    <x v="350"/>
    <x v="3064"/>
    <x v="0"/>
    <x v="55"/>
    <x v="1"/>
  </r>
  <r>
    <x v="55"/>
    <x v="227"/>
    <x v="9"/>
    <x v="9"/>
    <x v="1"/>
    <x v="18"/>
    <x v="21"/>
    <x v="399"/>
    <x v="797"/>
    <x v="0"/>
    <x v="55"/>
    <x v="1"/>
  </r>
  <r>
    <x v="55"/>
    <x v="290"/>
    <x v="9"/>
    <x v="9"/>
    <x v="1"/>
    <x v="18"/>
    <x v="21"/>
    <x v="302"/>
    <x v="1736"/>
    <x v="0"/>
    <x v="55"/>
    <x v="1"/>
  </r>
  <r>
    <x v="55"/>
    <x v="293"/>
    <x v="9"/>
    <x v="9"/>
    <x v="1"/>
    <x v="18"/>
    <x v="21"/>
    <x v="337"/>
    <x v="3065"/>
    <x v="0"/>
    <x v="55"/>
    <x v="1"/>
  </r>
  <r>
    <x v="55"/>
    <x v="230"/>
    <x v="9"/>
    <x v="9"/>
    <x v="1"/>
    <x v="18"/>
    <x v="26"/>
    <x v="283"/>
    <x v="2783"/>
    <x v="0"/>
    <x v="55"/>
    <x v="1"/>
  </r>
  <r>
    <x v="55"/>
    <x v="263"/>
    <x v="10"/>
    <x v="10"/>
    <x v="1"/>
    <x v="18"/>
    <x v="25"/>
    <x v="436"/>
    <x v="3066"/>
    <x v="0"/>
    <x v="55"/>
    <x v="1"/>
  </r>
  <r>
    <x v="55"/>
    <x v="244"/>
    <x v="10"/>
    <x v="10"/>
    <x v="1"/>
    <x v="18"/>
    <x v="25"/>
    <x v="433"/>
    <x v="835"/>
    <x v="0"/>
    <x v="55"/>
    <x v="1"/>
  </r>
  <r>
    <x v="55"/>
    <x v="311"/>
    <x v="11"/>
    <x v="11"/>
    <x v="1"/>
    <x v="18"/>
    <x v="26"/>
    <x v="440"/>
    <x v="785"/>
    <x v="0"/>
    <x v="55"/>
    <x v="1"/>
  </r>
  <r>
    <x v="55"/>
    <x v="330"/>
    <x v="11"/>
    <x v="11"/>
    <x v="1"/>
    <x v="18"/>
    <x v="25"/>
    <x v="381"/>
    <x v="735"/>
    <x v="0"/>
    <x v="55"/>
    <x v="1"/>
  </r>
  <r>
    <x v="55"/>
    <x v="275"/>
    <x v="11"/>
    <x v="11"/>
    <x v="1"/>
    <x v="18"/>
    <x v="26"/>
    <x v="307"/>
    <x v="187"/>
    <x v="0"/>
    <x v="55"/>
    <x v="1"/>
  </r>
  <r>
    <x v="55"/>
    <x v="300"/>
    <x v="2"/>
    <x v="2"/>
    <x v="1"/>
    <x v="18"/>
    <x v="25"/>
    <x v="316"/>
    <x v="736"/>
    <x v="0"/>
    <x v="55"/>
    <x v="1"/>
  </r>
  <r>
    <x v="55"/>
    <x v="307"/>
    <x v="2"/>
    <x v="2"/>
    <x v="1"/>
    <x v="18"/>
    <x v="25"/>
    <x v="441"/>
    <x v="835"/>
    <x v="0"/>
    <x v="55"/>
    <x v="1"/>
  </r>
  <r>
    <x v="55"/>
    <x v="235"/>
    <x v="2"/>
    <x v="2"/>
    <x v="1"/>
    <x v="18"/>
    <x v="25"/>
    <x v="393"/>
    <x v="3067"/>
    <x v="0"/>
    <x v="55"/>
    <x v="1"/>
  </r>
  <r>
    <x v="55"/>
    <x v="264"/>
    <x v="6"/>
    <x v="6"/>
    <x v="1"/>
    <x v="18"/>
    <x v="25"/>
    <x v="311"/>
    <x v="735"/>
    <x v="0"/>
    <x v="55"/>
    <x v="1"/>
  </r>
  <r>
    <x v="56"/>
    <x v="327"/>
    <x v="7"/>
    <x v="7"/>
    <x v="1"/>
    <x v="2"/>
    <x v="20"/>
    <x v="227"/>
    <x v="737"/>
    <x v="0"/>
    <x v="56"/>
    <x v="1"/>
  </r>
  <r>
    <x v="56"/>
    <x v="252"/>
    <x v="7"/>
    <x v="7"/>
    <x v="1"/>
    <x v="2"/>
    <x v="20"/>
    <x v="227"/>
    <x v="750"/>
    <x v="0"/>
    <x v="56"/>
    <x v="1"/>
  </r>
  <r>
    <x v="56"/>
    <x v="206"/>
    <x v="7"/>
    <x v="7"/>
    <x v="1"/>
    <x v="2"/>
    <x v="20"/>
    <x v="227"/>
    <x v="743"/>
    <x v="0"/>
    <x v="56"/>
    <x v="1"/>
  </r>
  <r>
    <x v="56"/>
    <x v="279"/>
    <x v="7"/>
    <x v="7"/>
    <x v="1"/>
    <x v="2"/>
    <x v="20"/>
    <x v="227"/>
    <x v="742"/>
    <x v="0"/>
    <x v="56"/>
    <x v="1"/>
  </r>
  <r>
    <x v="56"/>
    <x v="251"/>
    <x v="8"/>
    <x v="8"/>
    <x v="1"/>
    <x v="2"/>
    <x v="20"/>
    <x v="227"/>
    <x v="742"/>
    <x v="0"/>
    <x v="56"/>
    <x v="1"/>
  </r>
  <r>
    <x v="56"/>
    <x v="318"/>
    <x v="8"/>
    <x v="8"/>
    <x v="1"/>
    <x v="2"/>
    <x v="20"/>
    <x v="227"/>
    <x v="742"/>
    <x v="0"/>
    <x v="56"/>
    <x v="1"/>
  </r>
  <r>
    <x v="56"/>
    <x v="267"/>
    <x v="8"/>
    <x v="8"/>
    <x v="1"/>
    <x v="2"/>
    <x v="20"/>
    <x v="227"/>
    <x v="748"/>
    <x v="0"/>
    <x v="56"/>
    <x v="1"/>
  </r>
  <r>
    <x v="56"/>
    <x v="245"/>
    <x v="8"/>
    <x v="8"/>
    <x v="1"/>
    <x v="2"/>
    <x v="20"/>
    <x v="227"/>
    <x v="745"/>
    <x v="0"/>
    <x v="56"/>
    <x v="1"/>
  </r>
  <r>
    <x v="56"/>
    <x v="263"/>
    <x v="10"/>
    <x v="10"/>
    <x v="1"/>
    <x v="2"/>
    <x v="20"/>
    <x v="227"/>
    <x v="737"/>
    <x v="0"/>
    <x v="56"/>
    <x v="1"/>
  </r>
  <r>
    <x v="57"/>
    <x v="288"/>
    <x v="7"/>
    <x v="7"/>
    <x v="1"/>
    <x v="2"/>
    <x v="20"/>
    <x v="228"/>
    <x v="857"/>
    <x v="0"/>
    <x v="57"/>
    <x v="1"/>
  </r>
  <r>
    <x v="57"/>
    <x v="207"/>
    <x v="8"/>
    <x v="8"/>
    <x v="1"/>
    <x v="2"/>
    <x v="20"/>
    <x v="228"/>
    <x v="763"/>
    <x v="0"/>
    <x v="57"/>
    <x v="1"/>
  </r>
  <r>
    <x v="57"/>
    <x v="194"/>
    <x v="9"/>
    <x v="9"/>
    <x v="1"/>
    <x v="2"/>
    <x v="20"/>
    <x v="228"/>
    <x v="742"/>
    <x v="0"/>
    <x v="57"/>
    <x v="1"/>
  </r>
  <r>
    <x v="57"/>
    <x v="197"/>
    <x v="9"/>
    <x v="9"/>
    <x v="1"/>
    <x v="2"/>
    <x v="20"/>
    <x v="228"/>
    <x v="742"/>
    <x v="0"/>
    <x v="57"/>
    <x v="1"/>
  </r>
  <r>
    <x v="57"/>
    <x v="244"/>
    <x v="10"/>
    <x v="10"/>
    <x v="1"/>
    <x v="2"/>
    <x v="20"/>
    <x v="228"/>
    <x v="737"/>
    <x v="0"/>
    <x v="57"/>
    <x v="1"/>
  </r>
  <r>
    <x v="57"/>
    <x v="272"/>
    <x v="11"/>
    <x v="11"/>
    <x v="1"/>
    <x v="2"/>
    <x v="20"/>
    <x v="228"/>
    <x v="1355"/>
    <x v="0"/>
    <x v="57"/>
    <x v="1"/>
  </r>
  <r>
    <x v="57"/>
    <x v="276"/>
    <x v="2"/>
    <x v="2"/>
    <x v="1"/>
    <x v="2"/>
    <x v="20"/>
    <x v="228"/>
    <x v="3068"/>
    <x v="0"/>
    <x v="57"/>
    <x v="1"/>
  </r>
  <r>
    <x v="57"/>
    <x v="266"/>
    <x v="6"/>
    <x v="6"/>
    <x v="1"/>
    <x v="2"/>
    <x v="20"/>
    <x v="228"/>
    <x v="1355"/>
    <x v="0"/>
    <x v="57"/>
    <x v="1"/>
  </r>
  <r>
    <x v="57"/>
    <x v="296"/>
    <x v="6"/>
    <x v="6"/>
    <x v="1"/>
    <x v="2"/>
    <x v="20"/>
    <x v="228"/>
    <x v="737"/>
    <x v="0"/>
    <x v="57"/>
    <x v="1"/>
  </r>
  <r>
    <x v="57"/>
    <x v="174"/>
    <x v="6"/>
    <x v="6"/>
    <x v="1"/>
    <x v="2"/>
    <x v="20"/>
    <x v="228"/>
    <x v="737"/>
    <x v="0"/>
    <x v="57"/>
    <x v="1"/>
  </r>
  <r>
    <x v="57"/>
    <x v="181"/>
    <x v="11"/>
    <x v="11"/>
    <x v="1"/>
    <x v="0"/>
    <x v="25"/>
    <x v="362"/>
    <x v="146"/>
    <x v="0"/>
    <x v="57"/>
    <x v="1"/>
  </r>
  <r>
    <x v="58"/>
    <x v="326"/>
    <x v="8"/>
    <x v="8"/>
    <x v="1"/>
    <x v="2"/>
    <x v="26"/>
    <x v="423"/>
    <x v="187"/>
    <x v="0"/>
    <x v="58"/>
    <x v="1"/>
  </r>
  <r>
    <x v="58"/>
    <x v="331"/>
    <x v="9"/>
    <x v="9"/>
    <x v="1"/>
    <x v="2"/>
    <x v="25"/>
    <x v="391"/>
    <x v="782"/>
    <x v="0"/>
    <x v="58"/>
    <x v="1"/>
  </r>
  <r>
    <x v="58"/>
    <x v="268"/>
    <x v="10"/>
    <x v="10"/>
    <x v="1"/>
    <x v="2"/>
    <x v="26"/>
    <x v="339"/>
    <x v="905"/>
    <x v="0"/>
    <x v="58"/>
    <x v="1"/>
  </r>
  <r>
    <x v="58"/>
    <x v="248"/>
    <x v="10"/>
    <x v="10"/>
    <x v="1"/>
    <x v="2"/>
    <x v="21"/>
    <x v="304"/>
    <x v="3069"/>
    <x v="0"/>
    <x v="58"/>
    <x v="1"/>
  </r>
  <r>
    <x v="58"/>
    <x v="202"/>
    <x v="11"/>
    <x v="11"/>
    <x v="1"/>
    <x v="2"/>
    <x v="26"/>
    <x v="305"/>
    <x v="187"/>
    <x v="0"/>
    <x v="58"/>
    <x v="1"/>
  </r>
  <r>
    <x v="58"/>
    <x v="273"/>
    <x v="11"/>
    <x v="11"/>
    <x v="1"/>
    <x v="2"/>
    <x v="25"/>
    <x v="354"/>
    <x v="782"/>
    <x v="0"/>
    <x v="58"/>
    <x v="1"/>
  </r>
  <r>
    <x v="58"/>
    <x v="234"/>
    <x v="11"/>
    <x v="11"/>
    <x v="1"/>
    <x v="2"/>
    <x v="20"/>
    <x v="443"/>
    <x v="762"/>
    <x v="0"/>
    <x v="58"/>
    <x v="1"/>
  </r>
  <r>
    <x v="58"/>
    <x v="229"/>
    <x v="6"/>
    <x v="6"/>
    <x v="1"/>
    <x v="2"/>
    <x v="25"/>
    <x v="281"/>
    <x v="3070"/>
    <x v="0"/>
    <x v="58"/>
    <x v="1"/>
  </r>
  <r>
    <x v="59"/>
    <x v="208"/>
    <x v="8"/>
    <x v="8"/>
    <x v="1"/>
    <x v="2"/>
    <x v="20"/>
    <x v="229"/>
    <x v="3071"/>
    <x v="0"/>
    <x v="59"/>
    <x v="1"/>
  </r>
  <r>
    <x v="59"/>
    <x v="329"/>
    <x v="10"/>
    <x v="10"/>
    <x v="1"/>
    <x v="2"/>
    <x v="25"/>
    <x v="380"/>
    <x v="814"/>
    <x v="0"/>
    <x v="59"/>
    <x v="1"/>
  </r>
  <r>
    <x v="59"/>
    <x v="280"/>
    <x v="2"/>
    <x v="2"/>
    <x v="1"/>
    <x v="2"/>
    <x v="25"/>
    <x v="295"/>
    <x v="814"/>
    <x v="0"/>
    <x v="59"/>
    <x v="1"/>
  </r>
  <r>
    <x v="59"/>
    <x v="257"/>
    <x v="2"/>
    <x v="2"/>
    <x v="1"/>
    <x v="2"/>
    <x v="25"/>
    <x v="410"/>
    <x v="814"/>
    <x v="0"/>
    <x v="59"/>
    <x v="1"/>
  </r>
  <r>
    <x v="60"/>
    <x v="225"/>
    <x v="7"/>
    <x v="7"/>
    <x v="1"/>
    <x v="2"/>
    <x v="20"/>
    <x v="230"/>
    <x v="3072"/>
    <x v="0"/>
    <x v="60"/>
    <x v="1"/>
  </r>
  <r>
    <x v="60"/>
    <x v="285"/>
    <x v="6"/>
    <x v="6"/>
    <x v="1"/>
    <x v="2"/>
    <x v="20"/>
    <x v="230"/>
    <x v="2710"/>
    <x v="0"/>
    <x v="60"/>
    <x v="1"/>
  </r>
  <r>
    <x v="61"/>
    <x v="255"/>
    <x v="9"/>
    <x v="9"/>
    <x v="1"/>
    <x v="2"/>
    <x v="25"/>
    <x v="293"/>
    <x v="838"/>
    <x v="0"/>
    <x v="61"/>
    <x v="1"/>
  </r>
  <r>
    <x v="61"/>
    <x v="274"/>
    <x v="11"/>
    <x v="11"/>
    <x v="1"/>
    <x v="2"/>
    <x v="26"/>
    <x v="404"/>
    <x v="804"/>
    <x v="0"/>
    <x v="61"/>
    <x v="1"/>
  </r>
  <r>
    <x v="62"/>
    <x v="261"/>
    <x v="8"/>
    <x v="8"/>
    <x v="1"/>
    <x v="2"/>
    <x v="20"/>
    <x v="232"/>
    <x v="842"/>
    <x v="0"/>
    <x v="62"/>
    <x v="1"/>
  </r>
  <r>
    <x v="62"/>
    <x v="186"/>
    <x v="10"/>
    <x v="10"/>
    <x v="1"/>
    <x v="2"/>
    <x v="20"/>
    <x v="232"/>
    <x v="842"/>
    <x v="0"/>
    <x v="62"/>
    <x v="1"/>
  </r>
  <r>
    <x v="63"/>
    <x v="321"/>
    <x v="8"/>
    <x v="8"/>
    <x v="1"/>
    <x v="2"/>
    <x v="20"/>
    <x v="233"/>
    <x v="1300"/>
    <x v="0"/>
    <x v="63"/>
    <x v="1"/>
  </r>
  <r>
    <x v="63"/>
    <x v="319"/>
    <x v="8"/>
    <x v="8"/>
    <x v="1"/>
    <x v="2"/>
    <x v="20"/>
    <x v="233"/>
    <x v="1300"/>
    <x v="0"/>
    <x v="63"/>
    <x v="1"/>
  </r>
  <r>
    <x v="63"/>
    <x v="333"/>
    <x v="9"/>
    <x v="9"/>
    <x v="1"/>
    <x v="2"/>
    <x v="20"/>
    <x v="233"/>
    <x v="771"/>
    <x v="0"/>
    <x v="63"/>
    <x v="1"/>
  </r>
  <r>
    <x v="63"/>
    <x v="176"/>
    <x v="10"/>
    <x v="10"/>
    <x v="1"/>
    <x v="2"/>
    <x v="20"/>
    <x v="233"/>
    <x v="771"/>
    <x v="0"/>
    <x v="63"/>
    <x v="1"/>
  </r>
  <r>
    <x v="63"/>
    <x v="193"/>
    <x v="11"/>
    <x v="11"/>
    <x v="1"/>
    <x v="2"/>
    <x v="20"/>
    <x v="233"/>
    <x v="770"/>
    <x v="0"/>
    <x v="63"/>
    <x v="1"/>
  </r>
  <r>
    <x v="63"/>
    <x v="217"/>
    <x v="6"/>
    <x v="6"/>
    <x v="1"/>
    <x v="2"/>
    <x v="20"/>
    <x v="233"/>
    <x v="1344"/>
    <x v="0"/>
    <x v="63"/>
    <x v="1"/>
  </r>
  <r>
    <x v="63"/>
    <x v="241"/>
    <x v="6"/>
    <x v="6"/>
    <x v="1"/>
    <x v="2"/>
    <x v="20"/>
    <x v="233"/>
    <x v="770"/>
    <x v="0"/>
    <x v="63"/>
    <x v="1"/>
  </r>
  <r>
    <x v="63"/>
    <x v="190"/>
    <x v="6"/>
    <x v="6"/>
    <x v="1"/>
    <x v="2"/>
    <x v="20"/>
    <x v="233"/>
    <x v="770"/>
    <x v="0"/>
    <x v="63"/>
    <x v="1"/>
  </r>
  <r>
    <x v="63"/>
    <x v="324"/>
    <x v="6"/>
    <x v="6"/>
    <x v="1"/>
    <x v="2"/>
    <x v="20"/>
    <x v="233"/>
    <x v="771"/>
    <x v="0"/>
    <x v="63"/>
    <x v="1"/>
  </r>
  <r>
    <x v="64"/>
    <x v="279"/>
    <x v="7"/>
    <x v="7"/>
    <x v="1"/>
    <x v="2"/>
    <x v="20"/>
    <x v="234"/>
    <x v="745"/>
    <x v="0"/>
    <x v="64"/>
    <x v="1"/>
  </r>
  <r>
    <x v="64"/>
    <x v="196"/>
    <x v="8"/>
    <x v="8"/>
    <x v="1"/>
    <x v="2"/>
    <x v="20"/>
    <x v="234"/>
    <x v="745"/>
    <x v="0"/>
    <x v="64"/>
    <x v="1"/>
  </r>
  <r>
    <x v="64"/>
    <x v="219"/>
    <x v="9"/>
    <x v="9"/>
    <x v="1"/>
    <x v="2"/>
    <x v="20"/>
    <x v="234"/>
    <x v="1355"/>
    <x v="0"/>
    <x v="64"/>
    <x v="1"/>
  </r>
  <r>
    <x v="64"/>
    <x v="176"/>
    <x v="10"/>
    <x v="10"/>
    <x v="1"/>
    <x v="2"/>
    <x v="20"/>
    <x v="234"/>
    <x v="750"/>
    <x v="0"/>
    <x v="64"/>
    <x v="1"/>
  </r>
  <r>
    <x v="78"/>
    <x v="246"/>
    <x v="2"/>
    <x v="2"/>
    <x v="1"/>
    <x v="2"/>
    <x v="20"/>
    <x v="444"/>
    <x v="814"/>
    <x v="0"/>
    <x v="78"/>
    <x v="1"/>
  </r>
  <r>
    <x v="78"/>
    <x v="229"/>
    <x v="6"/>
    <x v="6"/>
    <x v="1"/>
    <x v="2"/>
    <x v="20"/>
    <x v="444"/>
    <x v="814"/>
    <x v="0"/>
    <x v="78"/>
    <x v="1"/>
  </r>
  <r>
    <x v="65"/>
    <x v="290"/>
    <x v="9"/>
    <x v="9"/>
    <x v="1"/>
    <x v="2"/>
    <x v="25"/>
    <x v="302"/>
    <x v="951"/>
    <x v="0"/>
    <x v="65"/>
    <x v="1"/>
  </r>
  <r>
    <x v="65"/>
    <x v="242"/>
    <x v="9"/>
    <x v="9"/>
    <x v="1"/>
    <x v="2"/>
    <x v="25"/>
    <x v="435"/>
    <x v="952"/>
    <x v="0"/>
    <x v="65"/>
    <x v="1"/>
  </r>
  <r>
    <x v="65"/>
    <x v="302"/>
    <x v="11"/>
    <x v="11"/>
    <x v="1"/>
    <x v="2"/>
    <x v="25"/>
    <x v="324"/>
    <x v="899"/>
    <x v="0"/>
    <x v="65"/>
    <x v="1"/>
  </r>
  <r>
    <x v="65"/>
    <x v="218"/>
    <x v="6"/>
    <x v="6"/>
    <x v="1"/>
    <x v="2"/>
    <x v="20"/>
    <x v="445"/>
    <x v="815"/>
    <x v="0"/>
    <x v="65"/>
    <x v="1"/>
  </r>
  <r>
    <x v="65"/>
    <x v="191"/>
    <x v="6"/>
    <x v="6"/>
    <x v="1"/>
    <x v="2"/>
    <x v="20"/>
    <x v="445"/>
    <x v="735"/>
    <x v="0"/>
    <x v="65"/>
    <x v="1"/>
  </r>
  <r>
    <x v="65"/>
    <x v="290"/>
    <x v="9"/>
    <x v="9"/>
    <x v="1"/>
    <x v="1"/>
    <x v="25"/>
    <x v="302"/>
    <x v="3073"/>
    <x v="0"/>
    <x v="65"/>
    <x v="1"/>
  </r>
  <r>
    <x v="66"/>
    <x v="171"/>
    <x v="7"/>
    <x v="7"/>
    <x v="1"/>
    <x v="2"/>
    <x v="21"/>
    <x v="429"/>
    <x v="769"/>
    <x v="0"/>
    <x v="66"/>
    <x v="1"/>
  </r>
  <r>
    <x v="66"/>
    <x v="331"/>
    <x v="9"/>
    <x v="9"/>
    <x v="1"/>
    <x v="2"/>
    <x v="25"/>
    <x v="391"/>
    <x v="769"/>
    <x v="0"/>
    <x v="66"/>
    <x v="1"/>
  </r>
  <r>
    <x v="66"/>
    <x v="275"/>
    <x v="11"/>
    <x v="11"/>
    <x v="1"/>
    <x v="2"/>
    <x v="25"/>
    <x v="307"/>
    <x v="769"/>
    <x v="0"/>
    <x v="66"/>
    <x v="1"/>
  </r>
  <r>
    <x v="66"/>
    <x v="307"/>
    <x v="2"/>
    <x v="2"/>
    <x v="1"/>
    <x v="2"/>
    <x v="20"/>
    <x v="237"/>
    <x v="742"/>
    <x v="0"/>
    <x v="66"/>
    <x v="1"/>
  </r>
  <r>
    <x v="66"/>
    <x v="174"/>
    <x v="6"/>
    <x v="6"/>
    <x v="1"/>
    <x v="2"/>
    <x v="25"/>
    <x v="282"/>
    <x v="769"/>
    <x v="0"/>
    <x v="66"/>
    <x v="1"/>
  </r>
  <r>
    <x v="67"/>
    <x v="179"/>
    <x v="7"/>
    <x v="7"/>
    <x v="1"/>
    <x v="2"/>
    <x v="20"/>
    <x v="238"/>
    <x v="1304"/>
    <x v="0"/>
    <x v="67"/>
    <x v="1"/>
  </r>
  <r>
    <x v="67"/>
    <x v="259"/>
    <x v="7"/>
    <x v="7"/>
    <x v="1"/>
    <x v="2"/>
    <x v="20"/>
    <x v="238"/>
    <x v="1304"/>
    <x v="0"/>
    <x v="67"/>
    <x v="1"/>
  </r>
  <r>
    <x v="67"/>
    <x v="253"/>
    <x v="7"/>
    <x v="7"/>
    <x v="1"/>
    <x v="2"/>
    <x v="21"/>
    <x v="292"/>
    <x v="769"/>
    <x v="0"/>
    <x v="67"/>
    <x v="1"/>
  </r>
  <r>
    <x v="67"/>
    <x v="239"/>
    <x v="10"/>
    <x v="10"/>
    <x v="1"/>
    <x v="2"/>
    <x v="20"/>
    <x v="238"/>
    <x v="771"/>
    <x v="0"/>
    <x v="67"/>
    <x v="1"/>
  </r>
  <r>
    <x v="67"/>
    <x v="177"/>
    <x v="11"/>
    <x v="11"/>
    <x v="1"/>
    <x v="2"/>
    <x v="20"/>
    <x v="238"/>
    <x v="814"/>
    <x v="0"/>
    <x v="67"/>
    <x v="1"/>
  </r>
  <r>
    <x v="67"/>
    <x v="294"/>
    <x v="11"/>
    <x v="11"/>
    <x v="1"/>
    <x v="2"/>
    <x v="25"/>
    <x v="382"/>
    <x v="769"/>
    <x v="0"/>
    <x v="67"/>
    <x v="1"/>
  </r>
  <r>
    <x v="67"/>
    <x v="257"/>
    <x v="2"/>
    <x v="2"/>
    <x v="1"/>
    <x v="2"/>
    <x v="20"/>
    <x v="238"/>
    <x v="2700"/>
    <x v="0"/>
    <x v="67"/>
    <x v="1"/>
  </r>
  <r>
    <x v="67"/>
    <x v="265"/>
    <x v="6"/>
    <x v="6"/>
    <x v="1"/>
    <x v="2"/>
    <x v="20"/>
    <x v="238"/>
    <x v="770"/>
    <x v="0"/>
    <x v="67"/>
    <x v="1"/>
  </r>
  <r>
    <x v="67"/>
    <x v="190"/>
    <x v="6"/>
    <x v="6"/>
    <x v="1"/>
    <x v="2"/>
    <x v="20"/>
    <x v="238"/>
    <x v="814"/>
    <x v="0"/>
    <x v="67"/>
    <x v="1"/>
  </r>
  <r>
    <x v="67"/>
    <x v="191"/>
    <x v="6"/>
    <x v="6"/>
    <x v="1"/>
    <x v="2"/>
    <x v="25"/>
    <x v="318"/>
    <x v="769"/>
    <x v="0"/>
    <x v="67"/>
    <x v="1"/>
  </r>
  <r>
    <x v="68"/>
    <x v="245"/>
    <x v="8"/>
    <x v="8"/>
    <x v="1"/>
    <x v="2"/>
    <x v="20"/>
    <x v="239"/>
    <x v="753"/>
    <x v="0"/>
    <x v="68"/>
    <x v="1"/>
  </r>
  <r>
    <x v="68"/>
    <x v="226"/>
    <x v="8"/>
    <x v="8"/>
    <x v="1"/>
    <x v="2"/>
    <x v="20"/>
    <x v="239"/>
    <x v="3074"/>
    <x v="0"/>
    <x v="68"/>
    <x v="1"/>
  </r>
  <r>
    <x v="68"/>
    <x v="303"/>
    <x v="9"/>
    <x v="9"/>
    <x v="1"/>
    <x v="2"/>
    <x v="20"/>
    <x v="239"/>
    <x v="191"/>
    <x v="0"/>
    <x v="68"/>
    <x v="1"/>
  </r>
  <r>
    <x v="68"/>
    <x v="268"/>
    <x v="10"/>
    <x v="10"/>
    <x v="1"/>
    <x v="2"/>
    <x v="20"/>
    <x v="239"/>
    <x v="841"/>
    <x v="0"/>
    <x v="68"/>
    <x v="1"/>
  </r>
  <r>
    <x v="68"/>
    <x v="176"/>
    <x v="10"/>
    <x v="10"/>
    <x v="1"/>
    <x v="2"/>
    <x v="20"/>
    <x v="239"/>
    <x v="1301"/>
    <x v="0"/>
    <x v="68"/>
    <x v="1"/>
  </r>
  <r>
    <x v="68"/>
    <x v="177"/>
    <x v="11"/>
    <x v="11"/>
    <x v="1"/>
    <x v="2"/>
    <x v="20"/>
    <x v="239"/>
    <x v="753"/>
    <x v="0"/>
    <x v="68"/>
    <x v="1"/>
  </r>
  <r>
    <x v="68"/>
    <x v="201"/>
    <x v="11"/>
    <x v="11"/>
    <x v="1"/>
    <x v="2"/>
    <x v="20"/>
    <x v="239"/>
    <x v="191"/>
    <x v="0"/>
    <x v="68"/>
    <x v="1"/>
  </r>
  <r>
    <x v="68"/>
    <x v="273"/>
    <x v="11"/>
    <x v="11"/>
    <x v="1"/>
    <x v="2"/>
    <x v="20"/>
    <x v="239"/>
    <x v="1301"/>
    <x v="0"/>
    <x v="68"/>
    <x v="1"/>
  </r>
  <r>
    <x v="68"/>
    <x v="257"/>
    <x v="2"/>
    <x v="2"/>
    <x v="1"/>
    <x v="2"/>
    <x v="20"/>
    <x v="239"/>
    <x v="753"/>
    <x v="0"/>
    <x v="68"/>
    <x v="1"/>
  </r>
  <r>
    <x v="68"/>
    <x v="266"/>
    <x v="6"/>
    <x v="6"/>
    <x v="1"/>
    <x v="2"/>
    <x v="20"/>
    <x v="239"/>
    <x v="753"/>
    <x v="0"/>
    <x v="68"/>
    <x v="1"/>
  </r>
  <r>
    <x v="69"/>
    <x v="308"/>
    <x v="7"/>
    <x v="7"/>
    <x v="1"/>
    <x v="2"/>
    <x v="20"/>
    <x v="240"/>
    <x v="747"/>
    <x v="0"/>
    <x v="69"/>
    <x v="1"/>
  </r>
  <r>
    <x v="69"/>
    <x v="323"/>
    <x v="8"/>
    <x v="8"/>
    <x v="1"/>
    <x v="2"/>
    <x v="20"/>
    <x v="240"/>
    <x v="842"/>
    <x v="0"/>
    <x v="69"/>
    <x v="1"/>
  </r>
  <r>
    <x v="69"/>
    <x v="207"/>
    <x v="8"/>
    <x v="8"/>
    <x v="1"/>
    <x v="2"/>
    <x v="20"/>
    <x v="240"/>
    <x v="737"/>
    <x v="0"/>
    <x v="69"/>
    <x v="1"/>
  </r>
  <r>
    <x v="69"/>
    <x v="340"/>
    <x v="8"/>
    <x v="8"/>
    <x v="1"/>
    <x v="2"/>
    <x v="20"/>
    <x v="240"/>
    <x v="842"/>
    <x v="0"/>
    <x v="69"/>
    <x v="1"/>
  </r>
  <r>
    <x v="69"/>
    <x v="292"/>
    <x v="9"/>
    <x v="9"/>
    <x v="1"/>
    <x v="2"/>
    <x v="20"/>
    <x v="240"/>
    <x v="752"/>
    <x v="0"/>
    <x v="69"/>
    <x v="1"/>
  </r>
  <r>
    <x v="69"/>
    <x v="242"/>
    <x v="9"/>
    <x v="9"/>
    <x v="1"/>
    <x v="2"/>
    <x v="20"/>
    <x v="240"/>
    <x v="737"/>
    <x v="0"/>
    <x v="69"/>
    <x v="1"/>
  </r>
  <r>
    <x v="69"/>
    <x v="338"/>
    <x v="9"/>
    <x v="9"/>
    <x v="1"/>
    <x v="2"/>
    <x v="20"/>
    <x v="240"/>
    <x v="842"/>
    <x v="0"/>
    <x v="69"/>
    <x v="1"/>
  </r>
  <r>
    <x v="69"/>
    <x v="231"/>
    <x v="10"/>
    <x v="10"/>
    <x v="1"/>
    <x v="2"/>
    <x v="20"/>
    <x v="240"/>
    <x v="744"/>
    <x v="0"/>
    <x v="69"/>
    <x v="1"/>
  </r>
  <r>
    <x v="69"/>
    <x v="329"/>
    <x v="10"/>
    <x v="10"/>
    <x v="1"/>
    <x v="2"/>
    <x v="20"/>
    <x v="240"/>
    <x v="3075"/>
    <x v="0"/>
    <x v="69"/>
    <x v="1"/>
  </r>
  <r>
    <x v="69"/>
    <x v="233"/>
    <x v="10"/>
    <x v="10"/>
    <x v="1"/>
    <x v="2"/>
    <x v="20"/>
    <x v="240"/>
    <x v="842"/>
    <x v="0"/>
    <x v="69"/>
    <x v="1"/>
  </r>
  <r>
    <x v="69"/>
    <x v="199"/>
    <x v="10"/>
    <x v="10"/>
    <x v="1"/>
    <x v="2"/>
    <x v="20"/>
    <x v="240"/>
    <x v="748"/>
    <x v="0"/>
    <x v="69"/>
    <x v="1"/>
  </r>
  <r>
    <x v="69"/>
    <x v="299"/>
    <x v="11"/>
    <x v="11"/>
    <x v="1"/>
    <x v="2"/>
    <x v="20"/>
    <x v="240"/>
    <x v="742"/>
    <x v="0"/>
    <x v="69"/>
    <x v="1"/>
  </r>
  <r>
    <x v="69"/>
    <x v="182"/>
    <x v="2"/>
    <x v="2"/>
    <x v="1"/>
    <x v="2"/>
    <x v="20"/>
    <x v="240"/>
    <x v="737"/>
    <x v="0"/>
    <x v="69"/>
    <x v="1"/>
  </r>
  <r>
    <x v="69"/>
    <x v="276"/>
    <x v="2"/>
    <x v="2"/>
    <x v="1"/>
    <x v="2"/>
    <x v="20"/>
    <x v="240"/>
    <x v="752"/>
    <x v="0"/>
    <x v="69"/>
    <x v="1"/>
  </r>
  <r>
    <x v="69"/>
    <x v="174"/>
    <x v="6"/>
    <x v="6"/>
    <x v="1"/>
    <x v="2"/>
    <x v="20"/>
    <x v="240"/>
    <x v="3076"/>
    <x v="0"/>
    <x v="69"/>
    <x v="1"/>
  </r>
  <r>
    <x v="0"/>
    <x v="319"/>
    <x v="8"/>
    <x v="8"/>
    <x v="1"/>
    <x v="2"/>
    <x v="32"/>
    <x v="350"/>
    <x v="3077"/>
    <x v="0"/>
    <x v="0"/>
    <x v="2"/>
  </r>
  <r>
    <x v="0"/>
    <x v="200"/>
    <x v="11"/>
    <x v="11"/>
    <x v="1"/>
    <x v="2"/>
    <x v="32"/>
    <x v="351"/>
    <x v="1331"/>
    <x v="0"/>
    <x v="0"/>
    <x v="2"/>
  </r>
  <r>
    <x v="0"/>
    <x v="182"/>
    <x v="2"/>
    <x v="2"/>
    <x v="1"/>
    <x v="2"/>
    <x v="32"/>
    <x v="392"/>
    <x v="3078"/>
    <x v="0"/>
    <x v="0"/>
    <x v="2"/>
  </r>
  <r>
    <x v="0"/>
    <x v="335"/>
    <x v="6"/>
    <x v="6"/>
    <x v="1"/>
    <x v="2"/>
    <x v="32"/>
    <x v="408"/>
    <x v="1603"/>
    <x v="0"/>
    <x v="0"/>
    <x v="2"/>
  </r>
  <r>
    <x v="0"/>
    <x v="277"/>
    <x v="7"/>
    <x v="7"/>
    <x v="1"/>
    <x v="0"/>
    <x v="33"/>
    <x v="325"/>
    <x v="934"/>
    <x v="0"/>
    <x v="0"/>
    <x v="2"/>
  </r>
  <r>
    <x v="0"/>
    <x v="206"/>
    <x v="7"/>
    <x v="7"/>
    <x v="1"/>
    <x v="0"/>
    <x v="33"/>
    <x v="284"/>
    <x v="874"/>
    <x v="0"/>
    <x v="0"/>
    <x v="2"/>
  </r>
  <r>
    <x v="0"/>
    <x v="338"/>
    <x v="9"/>
    <x v="9"/>
    <x v="1"/>
    <x v="0"/>
    <x v="33"/>
    <x v="425"/>
    <x v="874"/>
    <x v="0"/>
    <x v="0"/>
    <x v="2"/>
  </r>
  <r>
    <x v="0"/>
    <x v="186"/>
    <x v="10"/>
    <x v="10"/>
    <x v="1"/>
    <x v="0"/>
    <x v="33"/>
    <x v="321"/>
    <x v="759"/>
    <x v="0"/>
    <x v="0"/>
    <x v="2"/>
  </r>
  <r>
    <x v="0"/>
    <x v="325"/>
    <x v="11"/>
    <x v="11"/>
    <x v="1"/>
    <x v="0"/>
    <x v="33"/>
    <x v="421"/>
    <x v="759"/>
    <x v="0"/>
    <x v="0"/>
    <x v="2"/>
  </r>
  <r>
    <x v="0"/>
    <x v="282"/>
    <x v="11"/>
    <x v="11"/>
    <x v="1"/>
    <x v="0"/>
    <x v="33"/>
    <x v="358"/>
    <x v="874"/>
    <x v="0"/>
    <x v="0"/>
    <x v="2"/>
  </r>
  <r>
    <x v="0"/>
    <x v="285"/>
    <x v="6"/>
    <x v="6"/>
    <x v="1"/>
    <x v="0"/>
    <x v="33"/>
    <x v="409"/>
    <x v="759"/>
    <x v="0"/>
    <x v="0"/>
    <x v="2"/>
  </r>
  <r>
    <x v="0"/>
    <x v="184"/>
    <x v="6"/>
    <x v="6"/>
    <x v="1"/>
    <x v="0"/>
    <x v="33"/>
    <x v="413"/>
    <x v="874"/>
    <x v="0"/>
    <x v="0"/>
    <x v="2"/>
  </r>
  <r>
    <x v="0"/>
    <x v="236"/>
    <x v="6"/>
    <x v="6"/>
    <x v="1"/>
    <x v="0"/>
    <x v="33"/>
    <x v="371"/>
    <x v="765"/>
    <x v="0"/>
    <x v="0"/>
    <x v="2"/>
  </r>
  <r>
    <x v="0"/>
    <x v="188"/>
    <x v="6"/>
    <x v="6"/>
    <x v="1"/>
    <x v="0"/>
    <x v="33"/>
    <x v="407"/>
    <x v="874"/>
    <x v="0"/>
    <x v="0"/>
    <x v="2"/>
  </r>
  <r>
    <x v="0"/>
    <x v="188"/>
    <x v="6"/>
    <x v="6"/>
    <x v="1"/>
    <x v="0"/>
    <x v="32"/>
    <x v="407"/>
    <x v="1"/>
    <x v="216"/>
    <x v="0"/>
    <x v="2"/>
  </r>
  <r>
    <x v="4"/>
    <x v="323"/>
    <x v="8"/>
    <x v="8"/>
    <x v="1"/>
    <x v="2"/>
    <x v="33"/>
    <x v="367"/>
    <x v="146"/>
    <x v="0"/>
    <x v="4"/>
    <x v="2"/>
  </r>
  <r>
    <x v="4"/>
    <x v="319"/>
    <x v="8"/>
    <x v="8"/>
    <x v="1"/>
    <x v="2"/>
    <x v="32"/>
    <x v="350"/>
    <x v="3079"/>
    <x v="0"/>
    <x v="4"/>
    <x v="2"/>
  </r>
  <r>
    <x v="4"/>
    <x v="200"/>
    <x v="11"/>
    <x v="11"/>
    <x v="1"/>
    <x v="2"/>
    <x v="32"/>
    <x v="351"/>
    <x v="3080"/>
    <x v="0"/>
    <x v="4"/>
    <x v="2"/>
  </r>
  <r>
    <x v="4"/>
    <x v="177"/>
    <x v="11"/>
    <x v="11"/>
    <x v="1"/>
    <x v="2"/>
    <x v="33"/>
    <x v="346"/>
    <x v="765"/>
    <x v="0"/>
    <x v="4"/>
    <x v="2"/>
  </r>
  <r>
    <x v="4"/>
    <x v="274"/>
    <x v="11"/>
    <x v="11"/>
    <x v="1"/>
    <x v="2"/>
    <x v="33"/>
    <x v="404"/>
    <x v="874"/>
    <x v="0"/>
    <x v="4"/>
    <x v="2"/>
  </r>
  <r>
    <x v="4"/>
    <x v="275"/>
    <x v="11"/>
    <x v="11"/>
    <x v="1"/>
    <x v="2"/>
    <x v="33"/>
    <x v="307"/>
    <x v="874"/>
    <x v="0"/>
    <x v="4"/>
    <x v="2"/>
  </r>
  <r>
    <x v="4"/>
    <x v="240"/>
    <x v="2"/>
    <x v="2"/>
    <x v="1"/>
    <x v="2"/>
    <x v="32"/>
    <x v="442"/>
    <x v="3081"/>
    <x v="0"/>
    <x v="4"/>
    <x v="2"/>
  </r>
  <r>
    <x v="4"/>
    <x v="257"/>
    <x v="2"/>
    <x v="2"/>
    <x v="1"/>
    <x v="2"/>
    <x v="33"/>
    <x v="410"/>
    <x v="874"/>
    <x v="0"/>
    <x v="4"/>
    <x v="2"/>
  </r>
  <r>
    <x v="4"/>
    <x v="327"/>
    <x v="7"/>
    <x v="7"/>
    <x v="1"/>
    <x v="0"/>
    <x v="33"/>
    <x v="387"/>
    <x v="765"/>
    <x v="0"/>
    <x v="4"/>
    <x v="2"/>
  </r>
  <r>
    <x v="4"/>
    <x v="179"/>
    <x v="7"/>
    <x v="7"/>
    <x v="1"/>
    <x v="0"/>
    <x v="33"/>
    <x v="415"/>
    <x v="874"/>
    <x v="0"/>
    <x v="4"/>
    <x v="2"/>
  </r>
  <r>
    <x v="4"/>
    <x v="225"/>
    <x v="7"/>
    <x v="7"/>
    <x v="1"/>
    <x v="0"/>
    <x v="33"/>
    <x v="416"/>
    <x v="874"/>
    <x v="0"/>
    <x v="4"/>
    <x v="2"/>
  </r>
  <r>
    <x v="4"/>
    <x v="209"/>
    <x v="7"/>
    <x v="7"/>
    <x v="1"/>
    <x v="0"/>
    <x v="33"/>
    <x v="428"/>
    <x v="874"/>
    <x v="0"/>
    <x v="4"/>
    <x v="2"/>
  </r>
  <r>
    <x v="4"/>
    <x v="332"/>
    <x v="7"/>
    <x v="7"/>
    <x v="1"/>
    <x v="0"/>
    <x v="33"/>
    <x v="397"/>
    <x v="874"/>
    <x v="0"/>
    <x v="4"/>
    <x v="2"/>
  </r>
  <r>
    <x v="4"/>
    <x v="192"/>
    <x v="8"/>
    <x v="8"/>
    <x v="1"/>
    <x v="0"/>
    <x v="33"/>
    <x v="300"/>
    <x v="146"/>
    <x v="0"/>
    <x v="4"/>
    <x v="2"/>
  </r>
  <r>
    <x v="4"/>
    <x v="254"/>
    <x v="8"/>
    <x v="8"/>
    <x v="1"/>
    <x v="0"/>
    <x v="33"/>
    <x v="326"/>
    <x v="874"/>
    <x v="0"/>
    <x v="4"/>
    <x v="2"/>
  </r>
  <r>
    <x v="4"/>
    <x v="261"/>
    <x v="8"/>
    <x v="8"/>
    <x v="1"/>
    <x v="0"/>
    <x v="33"/>
    <x v="320"/>
    <x v="1182"/>
    <x v="0"/>
    <x v="4"/>
    <x v="2"/>
  </r>
  <r>
    <x v="4"/>
    <x v="196"/>
    <x v="8"/>
    <x v="8"/>
    <x v="1"/>
    <x v="0"/>
    <x v="33"/>
    <x v="375"/>
    <x v="874"/>
    <x v="0"/>
    <x v="4"/>
    <x v="2"/>
  </r>
  <r>
    <x v="4"/>
    <x v="227"/>
    <x v="9"/>
    <x v="9"/>
    <x v="1"/>
    <x v="0"/>
    <x v="33"/>
    <x v="399"/>
    <x v="765"/>
    <x v="0"/>
    <x v="4"/>
    <x v="2"/>
  </r>
  <r>
    <x v="4"/>
    <x v="211"/>
    <x v="9"/>
    <x v="9"/>
    <x v="1"/>
    <x v="0"/>
    <x v="33"/>
    <x v="286"/>
    <x v="874"/>
    <x v="0"/>
    <x v="4"/>
    <x v="2"/>
  </r>
  <r>
    <x v="4"/>
    <x v="331"/>
    <x v="9"/>
    <x v="9"/>
    <x v="1"/>
    <x v="0"/>
    <x v="33"/>
    <x v="391"/>
    <x v="874"/>
    <x v="0"/>
    <x v="4"/>
    <x v="2"/>
  </r>
  <r>
    <x v="4"/>
    <x v="339"/>
    <x v="10"/>
    <x v="10"/>
    <x v="1"/>
    <x v="0"/>
    <x v="33"/>
    <x v="427"/>
    <x v="765"/>
    <x v="0"/>
    <x v="4"/>
    <x v="2"/>
  </r>
  <r>
    <x v="4"/>
    <x v="176"/>
    <x v="10"/>
    <x v="10"/>
    <x v="1"/>
    <x v="0"/>
    <x v="33"/>
    <x v="412"/>
    <x v="874"/>
    <x v="0"/>
    <x v="4"/>
    <x v="2"/>
  </r>
  <r>
    <x v="4"/>
    <x v="200"/>
    <x v="11"/>
    <x v="11"/>
    <x v="1"/>
    <x v="0"/>
    <x v="33"/>
    <x v="351"/>
    <x v="874"/>
    <x v="0"/>
    <x v="4"/>
    <x v="2"/>
  </r>
  <r>
    <x v="4"/>
    <x v="282"/>
    <x v="11"/>
    <x v="11"/>
    <x v="1"/>
    <x v="0"/>
    <x v="33"/>
    <x v="358"/>
    <x v="146"/>
    <x v="0"/>
    <x v="4"/>
    <x v="2"/>
  </r>
  <r>
    <x v="4"/>
    <x v="221"/>
    <x v="2"/>
    <x v="2"/>
    <x v="1"/>
    <x v="0"/>
    <x v="61"/>
    <x v="446"/>
    <x v="874"/>
    <x v="0"/>
    <x v="4"/>
    <x v="2"/>
  </r>
  <r>
    <x v="4"/>
    <x v="221"/>
    <x v="2"/>
    <x v="2"/>
    <x v="1"/>
    <x v="0"/>
    <x v="33"/>
    <x v="347"/>
    <x v="874"/>
    <x v="0"/>
    <x v="4"/>
    <x v="2"/>
  </r>
  <r>
    <x v="4"/>
    <x v="222"/>
    <x v="2"/>
    <x v="2"/>
    <x v="1"/>
    <x v="0"/>
    <x v="32"/>
    <x v="384"/>
    <x v="874"/>
    <x v="0"/>
    <x v="4"/>
    <x v="2"/>
  </r>
  <r>
    <x v="4"/>
    <x v="222"/>
    <x v="2"/>
    <x v="2"/>
    <x v="1"/>
    <x v="0"/>
    <x v="33"/>
    <x v="384"/>
    <x v="874"/>
    <x v="0"/>
    <x v="4"/>
    <x v="2"/>
  </r>
  <r>
    <x v="4"/>
    <x v="182"/>
    <x v="2"/>
    <x v="2"/>
    <x v="1"/>
    <x v="0"/>
    <x v="62"/>
    <x v="59"/>
    <x v="1"/>
    <x v="216"/>
    <x v="4"/>
    <x v="2"/>
  </r>
  <r>
    <x v="4"/>
    <x v="307"/>
    <x v="2"/>
    <x v="2"/>
    <x v="1"/>
    <x v="0"/>
    <x v="33"/>
    <x v="441"/>
    <x v="874"/>
    <x v="0"/>
    <x v="4"/>
    <x v="2"/>
  </r>
  <r>
    <x v="4"/>
    <x v="257"/>
    <x v="2"/>
    <x v="2"/>
    <x v="1"/>
    <x v="0"/>
    <x v="33"/>
    <x v="410"/>
    <x v="874"/>
    <x v="0"/>
    <x v="4"/>
    <x v="2"/>
  </r>
  <r>
    <x v="4"/>
    <x v="235"/>
    <x v="2"/>
    <x v="2"/>
    <x v="1"/>
    <x v="0"/>
    <x v="33"/>
    <x v="393"/>
    <x v="874"/>
    <x v="0"/>
    <x v="4"/>
    <x v="2"/>
  </r>
  <r>
    <x v="4"/>
    <x v="217"/>
    <x v="6"/>
    <x v="6"/>
    <x v="1"/>
    <x v="0"/>
    <x v="33"/>
    <x v="323"/>
    <x v="146"/>
    <x v="0"/>
    <x v="4"/>
    <x v="2"/>
  </r>
  <r>
    <x v="4"/>
    <x v="184"/>
    <x v="6"/>
    <x v="6"/>
    <x v="1"/>
    <x v="0"/>
    <x v="33"/>
    <x v="413"/>
    <x v="874"/>
    <x v="0"/>
    <x v="4"/>
    <x v="2"/>
  </r>
  <r>
    <x v="4"/>
    <x v="296"/>
    <x v="6"/>
    <x v="6"/>
    <x v="1"/>
    <x v="0"/>
    <x v="33"/>
    <x v="312"/>
    <x v="874"/>
    <x v="0"/>
    <x v="4"/>
    <x v="2"/>
  </r>
  <r>
    <x v="4"/>
    <x v="236"/>
    <x v="6"/>
    <x v="6"/>
    <x v="1"/>
    <x v="0"/>
    <x v="33"/>
    <x v="371"/>
    <x v="759"/>
    <x v="0"/>
    <x v="4"/>
    <x v="2"/>
  </r>
  <r>
    <x v="4"/>
    <x v="174"/>
    <x v="6"/>
    <x v="6"/>
    <x v="1"/>
    <x v="0"/>
    <x v="33"/>
    <x v="282"/>
    <x v="874"/>
    <x v="0"/>
    <x v="4"/>
    <x v="2"/>
  </r>
  <r>
    <x v="4"/>
    <x v="229"/>
    <x v="6"/>
    <x v="6"/>
    <x v="1"/>
    <x v="0"/>
    <x v="33"/>
    <x v="281"/>
    <x v="759"/>
    <x v="0"/>
    <x v="4"/>
    <x v="2"/>
  </r>
  <r>
    <x v="4"/>
    <x v="241"/>
    <x v="6"/>
    <x v="6"/>
    <x v="1"/>
    <x v="0"/>
    <x v="33"/>
    <x v="447"/>
    <x v="146"/>
    <x v="0"/>
    <x v="4"/>
    <x v="2"/>
  </r>
  <r>
    <x v="4"/>
    <x v="191"/>
    <x v="6"/>
    <x v="6"/>
    <x v="1"/>
    <x v="0"/>
    <x v="33"/>
    <x v="318"/>
    <x v="874"/>
    <x v="0"/>
    <x v="4"/>
    <x v="2"/>
  </r>
  <r>
    <x v="4"/>
    <x v="239"/>
    <x v="10"/>
    <x v="10"/>
    <x v="1"/>
    <x v="1"/>
    <x v="33"/>
    <x v="419"/>
    <x v="874"/>
    <x v="0"/>
    <x v="4"/>
    <x v="2"/>
  </r>
  <r>
    <x v="4"/>
    <x v="187"/>
    <x v="11"/>
    <x v="11"/>
    <x v="1"/>
    <x v="1"/>
    <x v="33"/>
    <x v="328"/>
    <x v="874"/>
    <x v="0"/>
    <x v="4"/>
    <x v="2"/>
  </r>
  <r>
    <x v="4"/>
    <x v="177"/>
    <x v="11"/>
    <x v="11"/>
    <x v="1"/>
    <x v="1"/>
    <x v="33"/>
    <x v="346"/>
    <x v="874"/>
    <x v="0"/>
    <x v="4"/>
    <x v="2"/>
  </r>
  <r>
    <x v="4"/>
    <x v="285"/>
    <x v="6"/>
    <x v="6"/>
    <x v="1"/>
    <x v="1"/>
    <x v="33"/>
    <x v="409"/>
    <x v="874"/>
    <x v="0"/>
    <x v="4"/>
    <x v="2"/>
  </r>
  <r>
    <x v="6"/>
    <x v="323"/>
    <x v="8"/>
    <x v="8"/>
    <x v="1"/>
    <x v="2"/>
    <x v="32"/>
    <x v="367"/>
    <x v="3082"/>
    <x v="0"/>
    <x v="6"/>
    <x v="2"/>
  </r>
  <r>
    <x v="6"/>
    <x v="339"/>
    <x v="10"/>
    <x v="10"/>
    <x v="1"/>
    <x v="2"/>
    <x v="32"/>
    <x v="427"/>
    <x v="1624"/>
    <x v="0"/>
    <x v="6"/>
    <x v="2"/>
  </r>
  <r>
    <x v="6"/>
    <x v="214"/>
    <x v="11"/>
    <x v="11"/>
    <x v="1"/>
    <x v="2"/>
    <x v="32"/>
    <x v="306"/>
    <x v="3083"/>
    <x v="0"/>
    <x v="6"/>
    <x v="2"/>
  </r>
  <r>
    <x v="6"/>
    <x v="335"/>
    <x v="6"/>
    <x v="6"/>
    <x v="1"/>
    <x v="2"/>
    <x v="32"/>
    <x v="408"/>
    <x v="3084"/>
    <x v="0"/>
    <x v="6"/>
    <x v="2"/>
  </r>
  <r>
    <x v="7"/>
    <x v="277"/>
    <x v="7"/>
    <x v="7"/>
    <x v="1"/>
    <x v="2"/>
    <x v="32"/>
    <x v="325"/>
    <x v="3085"/>
    <x v="0"/>
    <x v="7"/>
    <x v="2"/>
  </r>
  <r>
    <x v="7"/>
    <x v="303"/>
    <x v="9"/>
    <x v="9"/>
    <x v="1"/>
    <x v="2"/>
    <x v="32"/>
    <x v="327"/>
    <x v="1"/>
    <x v="508"/>
    <x v="7"/>
    <x v="2"/>
  </r>
  <r>
    <x v="7"/>
    <x v="194"/>
    <x v="9"/>
    <x v="9"/>
    <x v="1"/>
    <x v="2"/>
    <x v="32"/>
    <x v="390"/>
    <x v="3086"/>
    <x v="0"/>
    <x v="7"/>
    <x v="2"/>
  </r>
  <r>
    <x v="7"/>
    <x v="248"/>
    <x v="10"/>
    <x v="10"/>
    <x v="1"/>
    <x v="2"/>
    <x v="33"/>
    <x v="304"/>
    <x v="3087"/>
    <x v="0"/>
    <x v="7"/>
    <x v="2"/>
  </r>
  <r>
    <x v="7"/>
    <x v="299"/>
    <x v="11"/>
    <x v="11"/>
    <x v="1"/>
    <x v="2"/>
    <x v="32"/>
    <x v="315"/>
    <x v="1215"/>
    <x v="0"/>
    <x v="7"/>
    <x v="2"/>
  </r>
  <r>
    <x v="7"/>
    <x v="214"/>
    <x v="11"/>
    <x v="11"/>
    <x v="1"/>
    <x v="2"/>
    <x v="32"/>
    <x v="306"/>
    <x v="3088"/>
    <x v="0"/>
    <x v="7"/>
    <x v="2"/>
  </r>
  <r>
    <x v="7"/>
    <x v="281"/>
    <x v="6"/>
    <x v="6"/>
    <x v="1"/>
    <x v="2"/>
    <x v="32"/>
    <x v="395"/>
    <x v="848"/>
    <x v="0"/>
    <x v="7"/>
    <x v="2"/>
  </r>
  <r>
    <x v="7"/>
    <x v="190"/>
    <x v="6"/>
    <x v="6"/>
    <x v="1"/>
    <x v="2"/>
    <x v="32"/>
    <x v="342"/>
    <x v="933"/>
    <x v="0"/>
    <x v="7"/>
    <x v="2"/>
  </r>
  <r>
    <x v="8"/>
    <x v="249"/>
    <x v="11"/>
    <x v="11"/>
    <x v="1"/>
    <x v="2"/>
    <x v="33"/>
    <x v="359"/>
    <x v="761"/>
    <x v="0"/>
    <x v="8"/>
    <x v="2"/>
  </r>
  <r>
    <x v="9"/>
    <x v="259"/>
    <x v="7"/>
    <x v="7"/>
    <x v="1"/>
    <x v="2"/>
    <x v="33"/>
    <x v="355"/>
    <x v="874"/>
    <x v="0"/>
    <x v="9"/>
    <x v="2"/>
  </r>
  <r>
    <x v="9"/>
    <x v="262"/>
    <x v="9"/>
    <x v="9"/>
    <x v="1"/>
    <x v="2"/>
    <x v="32"/>
    <x v="368"/>
    <x v="1795"/>
    <x v="0"/>
    <x v="9"/>
    <x v="2"/>
  </r>
  <r>
    <x v="9"/>
    <x v="258"/>
    <x v="7"/>
    <x v="7"/>
    <x v="1"/>
    <x v="0"/>
    <x v="33"/>
    <x v="349"/>
    <x v="759"/>
    <x v="0"/>
    <x v="9"/>
    <x v="2"/>
  </r>
  <r>
    <x v="9"/>
    <x v="309"/>
    <x v="7"/>
    <x v="7"/>
    <x v="1"/>
    <x v="0"/>
    <x v="33"/>
    <x v="334"/>
    <x v="874"/>
    <x v="0"/>
    <x v="9"/>
    <x v="2"/>
  </r>
  <r>
    <x v="9"/>
    <x v="337"/>
    <x v="9"/>
    <x v="9"/>
    <x v="1"/>
    <x v="0"/>
    <x v="33"/>
    <x v="424"/>
    <x v="759"/>
    <x v="0"/>
    <x v="9"/>
    <x v="2"/>
  </r>
  <r>
    <x v="9"/>
    <x v="303"/>
    <x v="9"/>
    <x v="9"/>
    <x v="1"/>
    <x v="0"/>
    <x v="33"/>
    <x v="327"/>
    <x v="874"/>
    <x v="0"/>
    <x v="9"/>
    <x v="2"/>
  </r>
  <r>
    <x v="9"/>
    <x v="338"/>
    <x v="9"/>
    <x v="9"/>
    <x v="1"/>
    <x v="0"/>
    <x v="33"/>
    <x v="425"/>
    <x v="874"/>
    <x v="0"/>
    <x v="9"/>
    <x v="2"/>
  </r>
  <r>
    <x v="9"/>
    <x v="233"/>
    <x v="10"/>
    <x v="10"/>
    <x v="1"/>
    <x v="0"/>
    <x v="33"/>
    <x v="344"/>
    <x v="765"/>
    <x v="0"/>
    <x v="9"/>
    <x v="2"/>
  </r>
  <r>
    <x v="9"/>
    <x v="272"/>
    <x v="11"/>
    <x v="11"/>
    <x v="1"/>
    <x v="0"/>
    <x v="33"/>
    <x v="360"/>
    <x v="146"/>
    <x v="0"/>
    <x v="9"/>
    <x v="2"/>
  </r>
  <r>
    <x v="9"/>
    <x v="314"/>
    <x v="6"/>
    <x v="6"/>
    <x v="1"/>
    <x v="0"/>
    <x v="33"/>
    <x v="372"/>
    <x v="759"/>
    <x v="0"/>
    <x v="9"/>
    <x v="2"/>
  </r>
  <r>
    <x v="9"/>
    <x v="254"/>
    <x v="8"/>
    <x v="8"/>
    <x v="1"/>
    <x v="1"/>
    <x v="33"/>
    <x v="326"/>
    <x v="874"/>
    <x v="0"/>
    <x v="9"/>
    <x v="2"/>
  </r>
  <r>
    <x v="9"/>
    <x v="246"/>
    <x v="2"/>
    <x v="2"/>
    <x v="1"/>
    <x v="1"/>
    <x v="33"/>
    <x v="287"/>
    <x v="759"/>
    <x v="0"/>
    <x v="9"/>
    <x v="2"/>
  </r>
  <r>
    <x v="10"/>
    <x v="194"/>
    <x v="9"/>
    <x v="9"/>
    <x v="1"/>
    <x v="2"/>
    <x v="33"/>
    <x v="390"/>
    <x v="874"/>
    <x v="0"/>
    <x v="10"/>
    <x v="2"/>
  </r>
  <r>
    <x v="10"/>
    <x v="230"/>
    <x v="9"/>
    <x v="9"/>
    <x v="1"/>
    <x v="2"/>
    <x v="33"/>
    <x v="283"/>
    <x v="874"/>
    <x v="0"/>
    <x v="10"/>
    <x v="2"/>
  </r>
  <r>
    <x v="10"/>
    <x v="317"/>
    <x v="10"/>
    <x v="10"/>
    <x v="1"/>
    <x v="2"/>
    <x v="33"/>
    <x v="401"/>
    <x v="759"/>
    <x v="0"/>
    <x v="10"/>
    <x v="2"/>
  </r>
  <r>
    <x v="10"/>
    <x v="191"/>
    <x v="6"/>
    <x v="6"/>
    <x v="1"/>
    <x v="2"/>
    <x v="33"/>
    <x v="318"/>
    <x v="874"/>
    <x v="0"/>
    <x v="10"/>
    <x v="2"/>
  </r>
  <r>
    <x v="10"/>
    <x v="288"/>
    <x v="7"/>
    <x v="7"/>
    <x v="1"/>
    <x v="0"/>
    <x v="33"/>
    <x v="439"/>
    <x v="759"/>
    <x v="0"/>
    <x v="10"/>
    <x v="2"/>
  </r>
  <r>
    <x v="10"/>
    <x v="259"/>
    <x v="7"/>
    <x v="7"/>
    <x v="1"/>
    <x v="0"/>
    <x v="33"/>
    <x v="355"/>
    <x v="759"/>
    <x v="0"/>
    <x v="10"/>
    <x v="2"/>
  </r>
  <r>
    <x v="10"/>
    <x v="205"/>
    <x v="7"/>
    <x v="7"/>
    <x v="1"/>
    <x v="0"/>
    <x v="33"/>
    <x v="299"/>
    <x v="934"/>
    <x v="0"/>
    <x v="10"/>
    <x v="2"/>
  </r>
  <r>
    <x v="10"/>
    <x v="209"/>
    <x v="7"/>
    <x v="7"/>
    <x v="1"/>
    <x v="0"/>
    <x v="33"/>
    <x v="428"/>
    <x v="848"/>
    <x v="0"/>
    <x v="10"/>
    <x v="2"/>
  </r>
  <r>
    <x v="10"/>
    <x v="322"/>
    <x v="7"/>
    <x v="7"/>
    <x v="1"/>
    <x v="0"/>
    <x v="33"/>
    <x v="448"/>
    <x v="1182"/>
    <x v="0"/>
    <x v="10"/>
    <x v="2"/>
  </r>
  <r>
    <x v="10"/>
    <x v="279"/>
    <x v="7"/>
    <x v="7"/>
    <x v="1"/>
    <x v="0"/>
    <x v="33"/>
    <x v="449"/>
    <x v="759"/>
    <x v="0"/>
    <x v="10"/>
    <x v="2"/>
  </r>
  <r>
    <x v="10"/>
    <x v="192"/>
    <x v="8"/>
    <x v="8"/>
    <x v="1"/>
    <x v="0"/>
    <x v="33"/>
    <x v="300"/>
    <x v="952"/>
    <x v="0"/>
    <x v="10"/>
    <x v="2"/>
  </r>
  <r>
    <x v="10"/>
    <x v="254"/>
    <x v="8"/>
    <x v="8"/>
    <x v="1"/>
    <x v="0"/>
    <x v="33"/>
    <x v="326"/>
    <x v="859"/>
    <x v="0"/>
    <x v="10"/>
    <x v="2"/>
  </r>
  <r>
    <x v="10"/>
    <x v="261"/>
    <x v="8"/>
    <x v="8"/>
    <x v="1"/>
    <x v="0"/>
    <x v="33"/>
    <x v="320"/>
    <x v="899"/>
    <x v="0"/>
    <x v="10"/>
    <x v="2"/>
  </r>
  <r>
    <x v="10"/>
    <x v="323"/>
    <x v="8"/>
    <x v="8"/>
    <x v="1"/>
    <x v="0"/>
    <x v="33"/>
    <x v="367"/>
    <x v="759"/>
    <x v="0"/>
    <x v="10"/>
    <x v="2"/>
  </r>
  <r>
    <x v="10"/>
    <x v="245"/>
    <x v="8"/>
    <x v="8"/>
    <x v="1"/>
    <x v="0"/>
    <x v="33"/>
    <x v="285"/>
    <x v="899"/>
    <x v="0"/>
    <x v="10"/>
    <x v="2"/>
  </r>
  <r>
    <x v="10"/>
    <x v="196"/>
    <x v="8"/>
    <x v="8"/>
    <x v="1"/>
    <x v="0"/>
    <x v="33"/>
    <x v="375"/>
    <x v="899"/>
    <x v="0"/>
    <x v="10"/>
    <x v="2"/>
  </r>
  <r>
    <x v="10"/>
    <x v="173"/>
    <x v="8"/>
    <x v="8"/>
    <x v="1"/>
    <x v="0"/>
    <x v="33"/>
    <x v="378"/>
    <x v="759"/>
    <x v="0"/>
    <x v="10"/>
    <x v="2"/>
  </r>
  <r>
    <x v="10"/>
    <x v="337"/>
    <x v="9"/>
    <x v="9"/>
    <x v="1"/>
    <x v="0"/>
    <x v="33"/>
    <x v="424"/>
    <x v="899"/>
    <x v="0"/>
    <x v="10"/>
    <x v="2"/>
  </r>
  <r>
    <x v="10"/>
    <x v="227"/>
    <x v="9"/>
    <x v="9"/>
    <x v="1"/>
    <x v="0"/>
    <x v="33"/>
    <x v="399"/>
    <x v="952"/>
    <x v="0"/>
    <x v="10"/>
    <x v="2"/>
  </r>
  <r>
    <x v="10"/>
    <x v="194"/>
    <x v="9"/>
    <x v="9"/>
    <x v="1"/>
    <x v="0"/>
    <x v="33"/>
    <x v="390"/>
    <x v="934"/>
    <x v="0"/>
    <x v="10"/>
    <x v="2"/>
  </r>
  <r>
    <x v="10"/>
    <x v="242"/>
    <x v="9"/>
    <x v="9"/>
    <x v="1"/>
    <x v="0"/>
    <x v="33"/>
    <x v="435"/>
    <x v="982"/>
    <x v="0"/>
    <x v="10"/>
    <x v="2"/>
  </r>
  <r>
    <x v="10"/>
    <x v="219"/>
    <x v="9"/>
    <x v="9"/>
    <x v="1"/>
    <x v="0"/>
    <x v="33"/>
    <x v="308"/>
    <x v="146"/>
    <x v="0"/>
    <x v="10"/>
    <x v="2"/>
  </r>
  <r>
    <x v="10"/>
    <x v="178"/>
    <x v="9"/>
    <x v="9"/>
    <x v="1"/>
    <x v="0"/>
    <x v="33"/>
    <x v="353"/>
    <x v="899"/>
    <x v="0"/>
    <x v="10"/>
    <x v="2"/>
  </r>
  <r>
    <x v="10"/>
    <x v="255"/>
    <x v="9"/>
    <x v="9"/>
    <x v="1"/>
    <x v="0"/>
    <x v="33"/>
    <x v="293"/>
    <x v="759"/>
    <x v="0"/>
    <x v="10"/>
    <x v="2"/>
  </r>
  <r>
    <x v="10"/>
    <x v="291"/>
    <x v="9"/>
    <x v="9"/>
    <x v="1"/>
    <x v="0"/>
    <x v="33"/>
    <x v="303"/>
    <x v="759"/>
    <x v="0"/>
    <x v="10"/>
    <x v="2"/>
  </r>
  <r>
    <x v="10"/>
    <x v="263"/>
    <x v="10"/>
    <x v="10"/>
    <x v="1"/>
    <x v="0"/>
    <x v="33"/>
    <x v="436"/>
    <x v="899"/>
    <x v="0"/>
    <x v="10"/>
    <x v="2"/>
  </r>
  <r>
    <x v="10"/>
    <x v="212"/>
    <x v="10"/>
    <x v="10"/>
    <x v="1"/>
    <x v="0"/>
    <x v="33"/>
    <x v="319"/>
    <x v="874"/>
    <x v="0"/>
    <x v="10"/>
    <x v="2"/>
  </r>
  <r>
    <x v="10"/>
    <x v="317"/>
    <x v="10"/>
    <x v="10"/>
    <x v="1"/>
    <x v="0"/>
    <x v="33"/>
    <x v="401"/>
    <x v="874"/>
    <x v="0"/>
    <x v="10"/>
    <x v="2"/>
  </r>
  <r>
    <x v="10"/>
    <x v="186"/>
    <x v="10"/>
    <x v="10"/>
    <x v="1"/>
    <x v="0"/>
    <x v="33"/>
    <x v="321"/>
    <x v="759"/>
    <x v="0"/>
    <x v="10"/>
    <x v="2"/>
  </r>
  <r>
    <x v="10"/>
    <x v="329"/>
    <x v="10"/>
    <x v="10"/>
    <x v="1"/>
    <x v="0"/>
    <x v="33"/>
    <x v="380"/>
    <x v="1182"/>
    <x v="0"/>
    <x v="10"/>
    <x v="2"/>
  </r>
  <r>
    <x v="10"/>
    <x v="248"/>
    <x v="10"/>
    <x v="10"/>
    <x v="1"/>
    <x v="0"/>
    <x v="33"/>
    <x v="304"/>
    <x v="759"/>
    <x v="0"/>
    <x v="10"/>
    <x v="2"/>
  </r>
  <r>
    <x v="10"/>
    <x v="233"/>
    <x v="10"/>
    <x v="10"/>
    <x v="1"/>
    <x v="0"/>
    <x v="33"/>
    <x v="344"/>
    <x v="759"/>
    <x v="0"/>
    <x v="10"/>
    <x v="2"/>
  </r>
  <r>
    <x v="10"/>
    <x v="176"/>
    <x v="10"/>
    <x v="10"/>
    <x v="1"/>
    <x v="0"/>
    <x v="33"/>
    <x v="412"/>
    <x v="1182"/>
    <x v="0"/>
    <x v="10"/>
    <x v="2"/>
  </r>
  <r>
    <x v="10"/>
    <x v="325"/>
    <x v="11"/>
    <x v="11"/>
    <x v="1"/>
    <x v="0"/>
    <x v="33"/>
    <x v="421"/>
    <x v="899"/>
    <x v="0"/>
    <x v="10"/>
    <x v="2"/>
  </r>
  <r>
    <x v="10"/>
    <x v="282"/>
    <x v="11"/>
    <x v="11"/>
    <x v="1"/>
    <x v="0"/>
    <x v="33"/>
    <x v="358"/>
    <x v="848"/>
    <x v="0"/>
    <x v="10"/>
    <x v="2"/>
  </r>
  <r>
    <x v="10"/>
    <x v="187"/>
    <x v="11"/>
    <x v="11"/>
    <x v="1"/>
    <x v="0"/>
    <x v="33"/>
    <x v="328"/>
    <x v="759"/>
    <x v="0"/>
    <x v="10"/>
    <x v="2"/>
  </r>
  <r>
    <x v="10"/>
    <x v="201"/>
    <x v="11"/>
    <x v="11"/>
    <x v="1"/>
    <x v="0"/>
    <x v="33"/>
    <x v="422"/>
    <x v="1182"/>
    <x v="0"/>
    <x v="10"/>
    <x v="2"/>
  </r>
  <r>
    <x v="10"/>
    <x v="249"/>
    <x v="11"/>
    <x v="11"/>
    <x v="1"/>
    <x v="0"/>
    <x v="33"/>
    <x v="359"/>
    <x v="899"/>
    <x v="0"/>
    <x v="10"/>
    <x v="2"/>
  </r>
  <r>
    <x v="10"/>
    <x v="299"/>
    <x v="11"/>
    <x v="11"/>
    <x v="1"/>
    <x v="0"/>
    <x v="33"/>
    <x v="315"/>
    <x v="146"/>
    <x v="0"/>
    <x v="10"/>
    <x v="2"/>
  </r>
  <r>
    <x v="10"/>
    <x v="302"/>
    <x v="11"/>
    <x v="11"/>
    <x v="1"/>
    <x v="0"/>
    <x v="33"/>
    <x v="324"/>
    <x v="759"/>
    <x v="0"/>
    <x v="10"/>
    <x v="2"/>
  </r>
  <r>
    <x v="10"/>
    <x v="256"/>
    <x v="11"/>
    <x v="11"/>
    <x v="1"/>
    <x v="0"/>
    <x v="33"/>
    <x v="294"/>
    <x v="934"/>
    <x v="0"/>
    <x v="10"/>
    <x v="2"/>
  </r>
  <r>
    <x v="10"/>
    <x v="202"/>
    <x v="11"/>
    <x v="11"/>
    <x v="1"/>
    <x v="0"/>
    <x v="33"/>
    <x v="305"/>
    <x v="934"/>
    <x v="0"/>
    <x v="10"/>
    <x v="2"/>
  </r>
  <r>
    <x v="10"/>
    <x v="273"/>
    <x v="11"/>
    <x v="11"/>
    <x v="1"/>
    <x v="0"/>
    <x v="33"/>
    <x v="354"/>
    <x v="874"/>
    <x v="0"/>
    <x v="10"/>
    <x v="2"/>
  </r>
  <r>
    <x v="10"/>
    <x v="214"/>
    <x v="11"/>
    <x v="11"/>
    <x v="1"/>
    <x v="0"/>
    <x v="33"/>
    <x v="306"/>
    <x v="759"/>
    <x v="0"/>
    <x v="10"/>
    <x v="2"/>
  </r>
  <r>
    <x v="10"/>
    <x v="274"/>
    <x v="11"/>
    <x v="11"/>
    <x v="1"/>
    <x v="0"/>
    <x v="33"/>
    <x v="404"/>
    <x v="759"/>
    <x v="0"/>
    <x v="10"/>
    <x v="2"/>
  </r>
  <r>
    <x v="10"/>
    <x v="294"/>
    <x v="11"/>
    <x v="11"/>
    <x v="1"/>
    <x v="0"/>
    <x v="33"/>
    <x v="382"/>
    <x v="759"/>
    <x v="0"/>
    <x v="10"/>
    <x v="2"/>
  </r>
  <r>
    <x v="10"/>
    <x v="300"/>
    <x v="2"/>
    <x v="2"/>
    <x v="1"/>
    <x v="0"/>
    <x v="33"/>
    <x v="316"/>
    <x v="759"/>
    <x v="0"/>
    <x v="10"/>
    <x v="2"/>
  </r>
  <r>
    <x v="10"/>
    <x v="315"/>
    <x v="2"/>
    <x v="2"/>
    <x v="1"/>
    <x v="0"/>
    <x v="33"/>
    <x v="405"/>
    <x v="1182"/>
    <x v="0"/>
    <x v="10"/>
    <x v="2"/>
  </r>
  <r>
    <x v="10"/>
    <x v="334"/>
    <x v="2"/>
    <x v="2"/>
    <x v="1"/>
    <x v="0"/>
    <x v="33"/>
    <x v="406"/>
    <x v="146"/>
    <x v="0"/>
    <x v="10"/>
    <x v="2"/>
  </r>
  <r>
    <x v="10"/>
    <x v="221"/>
    <x v="2"/>
    <x v="2"/>
    <x v="1"/>
    <x v="0"/>
    <x v="63"/>
    <x v="446"/>
    <x v="146"/>
    <x v="0"/>
    <x v="10"/>
    <x v="2"/>
  </r>
  <r>
    <x v="10"/>
    <x v="221"/>
    <x v="2"/>
    <x v="2"/>
    <x v="1"/>
    <x v="0"/>
    <x v="33"/>
    <x v="347"/>
    <x v="874"/>
    <x v="0"/>
    <x v="10"/>
    <x v="2"/>
  </r>
  <r>
    <x v="10"/>
    <x v="284"/>
    <x v="2"/>
    <x v="2"/>
    <x v="1"/>
    <x v="0"/>
    <x v="33"/>
    <x v="383"/>
    <x v="874"/>
    <x v="0"/>
    <x v="10"/>
    <x v="2"/>
  </r>
  <r>
    <x v="10"/>
    <x v="222"/>
    <x v="2"/>
    <x v="2"/>
    <x v="1"/>
    <x v="0"/>
    <x v="32"/>
    <x v="384"/>
    <x v="146"/>
    <x v="0"/>
    <x v="10"/>
    <x v="2"/>
  </r>
  <r>
    <x v="10"/>
    <x v="182"/>
    <x v="2"/>
    <x v="2"/>
    <x v="1"/>
    <x v="0"/>
    <x v="62"/>
    <x v="59"/>
    <x v="1"/>
    <x v="261"/>
    <x v="10"/>
    <x v="2"/>
  </r>
  <r>
    <x v="10"/>
    <x v="270"/>
    <x v="2"/>
    <x v="2"/>
    <x v="1"/>
    <x v="0"/>
    <x v="33"/>
    <x v="363"/>
    <x v="759"/>
    <x v="0"/>
    <x v="10"/>
    <x v="2"/>
  </r>
  <r>
    <x v="10"/>
    <x v="257"/>
    <x v="2"/>
    <x v="2"/>
    <x v="1"/>
    <x v="0"/>
    <x v="33"/>
    <x v="410"/>
    <x v="759"/>
    <x v="0"/>
    <x v="10"/>
    <x v="2"/>
  </r>
  <r>
    <x v="10"/>
    <x v="276"/>
    <x v="2"/>
    <x v="2"/>
    <x v="1"/>
    <x v="0"/>
    <x v="33"/>
    <x v="385"/>
    <x v="1132"/>
    <x v="0"/>
    <x v="10"/>
    <x v="2"/>
  </r>
  <r>
    <x v="10"/>
    <x v="246"/>
    <x v="2"/>
    <x v="2"/>
    <x v="1"/>
    <x v="0"/>
    <x v="33"/>
    <x v="287"/>
    <x v="874"/>
    <x v="0"/>
    <x v="10"/>
    <x v="2"/>
  </r>
  <r>
    <x v="10"/>
    <x v="281"/>
    <x v="6"/>
    <x v="6"/>
    <x v="1"/>
    <x v="0"/>
    <x v="33"/>
    <x v="395"/>
    <x v="934"/>
    <x v="0"/>
    <x v="10"/>
    <x v="2"/>
  </r>
  <r>
    <x v="10"/>
    <x v="265"/>
    <x v="6"/>
    <x v="6"/>
    <x v="1"/>
    <x v="0"/>
    <x v="33"/>
    <x v="386"/>
    <x v="899"/>
    <x v="0"/>
    <x v="10"/>
    <x v="2"/>
  </r>
  <r>
    <x v="10"/>
    <x v="184"/>
    <x v="6"/>
    <x v="6"/>
    <x v="1"/>
    <x v="0"/>
    <x v="33"/>
    <x v="413"/>
    <x v="759"/>
    <x v="0"/>
    <x v="10"/>
    <x v="2"/>
  </r>
  <r>
    <x v="10"/>
    <x v="314"/>
    <x v="6"/>
    <x v="6"/>
    <x v="1"/>
    <x v="0"/>
    <x v="33"/>
    <x v="372"/>
    <x v="759"/>
    <x v="0"/>
    <x v="10"/>
    <x v="2"/>
  </r>
  <r>
    <x v="10"/>
    <x v="203"/>
    <x v="6"/>
    <x v="6"/>
    <x v="1"/>
    <x v="0"/>
    <x v="33"/>
    <x v="288"/>
    <x v="146"/>
    <x v="0"/>
    <x v="10"/>
    <x v="2"/>
  </r>
  <r>
    <x v="10"/>
    <x v="236"/>
    <x v="6"/>
    <x v="6"/>
    <x v="1"/>
    <x v="0"/>
    <x v="33"/>
    <x v="371"/>
    <x v="934"/>
    <x v="0"/>
    <x v="10"/>
    <x v="2"/>
  </r>
  <r>
    <x v="10"/>
    <x v="188"/>
    <x v="6"/>
    <x v="6"/>
    <x v="1"/>
    <x v="0"/>
    <x v="33"/>
    <x v="407"/>
    <x v="765"/>
    <x v="0"/>
    <x v="10"/>
    <x v="2"/>
  </r>
  <r>
    <x v="10"/>
    <x v="335"/>
    <x v="6"/>
    <x v="6"/>
    <x v="1"/>
    <x v="0"/>
    <x v="33"/>
    <x v="408"/>
    <x v="146"/>
    <x v="0"/>
    <x v="10"/>
    <x v="2"/>
  </r>
  <r>
    <x v="10"/>
    <x v="190"/>
    <x v="6"/>
    <x v="6"/>
    <x v="1"/>
    <x v="0"/>
    <x v="33"/>
    <x v="342"/>
    <x v="874"/>
    <x v="0"/>
    <x v="10"/>
    <x v="2"/>
  </r>
  <r>
    <x v="10"/>
    <x v="191"/>
    <x v="6"/>
    <x v="6"/>
    <x v="1"/>
    <x v="0"/>
    <x v="33"/>
    <x v="318"/>
    <x v="765"/>
    <x v="0"/>
    <x v="10"/>
    <x v="2"/>
  </r>
  <r>
    <x v="10"/>
    <x v="277"/>
    <x v="7"/>
    <x v="7"/>
    <x v="1"/>
    <x v="1"/>
    <x v="33"/>
    <x v="325"/>
    <x v="874"/>
    <x v="0"/>
    <x v="10"/>
    <x v="2"/>
  </r>
  <r>
    <x v="10"/>
    <x v="327"/>
    <x v="7"/>
    <x v="7"/>
    <x v="1"/>
    <x v="1"/>
    <x v="33"/>
    <x v="387"/>
    <x v="874"/>
    <x v="0"/>
    <x v="10"/>
    <x v="2"/>
  </r>
  <r>
    <x v="10"/>
    <x v="209"/>
    <x v="7"/>
    <x v="7"/>
    <x v="1"/>
    <x v="1"/>
    <x v="33"/>
    <x v="428"/>
    <x v="874"/>
    <x v="0"/>
    <x v="10"/>
    <x v="2"/>
  </r>
  <r>
    <x v="10"/>
    <x v="279"/>
    <x v="7"/>
    <x v="7"/>
    <x v="1"/>
    <x v="1"/>
    <x v="33"/>
    <x v="449"/>
    <x v="874"/>
    <x v="0"/>
    <x v="10"/>
    <x v="2"/>
  </r>
  <r>
    <x v="10"/>
    <x v="245"/>
    <x v="8"/>
    <x v="8"/>
    <x v="1"/>
    <x v="1"/>
    <x v="33"/>
    <x v="285"/>
    <x v="874"/>
    <x v="0"/>
    <x v="10"/>
    <x v="2"/>
  </r>
  <r>
    <x v="10"/>
    <x v="207"/>
    <x v="8"/>
    <x v="8"/>
    <x v="1"/>
    <x v="1"/>
    <x v="33"/>
    <x v="374"/>
    <x v="874"/>
    <x v="0"/>
    <x v="10"/>
    <x v="2"/>
  </r>
  <r>
    <x v="10"/>
    <x v="242"/>
    <x v="9"/>
    <x v="9"/>
    <x v="1"/>
    <x v="1"/>
    <x v="33"/>
    <x v="435"/>
    <x v="874"/>
    <x v="0"/>
    <x v="10"/>
    <x v="2"/>
  </r>
  <r>
    <x v="10"/>
    <x v="230"/>
    <x v="9"/>
    <x v="9"/>
    <x v="1"/>
    <x v="1"/>
    <x v="33"/>
    <x v="283"/>
    <x v="874"/>
    <x v="0"/>
    <x v="10"/>
    <x v="2"/>
  </r>
  <r>
    <x v="10"/>
    <x v="329"/>
    <x v="10"/>
    <x v="10"/>
    <x v="1"/>
    <x v="1"/>
    <x v="33"/>
    <x v="380"/>
    <x v="874"/>
    <x v="0"/>
    <x v="10"/>
    <x v="2"/>
  </r>
  <r>
    <x v="10"/>
    <x v="315"/>
    <x v="2"/>
    <x v="2"/>
    <x v="1"/>
    <x v="1"/>
    <x v="33"/>
    <x v="405"/>
    <x v="874"/>
    <x v="0"/>
    <x v="10"/>
    <x v="2"/>
  </r>
  <r>
    <x v="10"/>
    <x v="246"/>
    <x v="2"/>
    <x v="2"/>
    <x v="1"/>
    <x v="1"/>
    <x v="33"/>
    <x v="287"/>
    <x v="874"/>
    <x v="0"/>
    <x v="10"/>
    <x v="2"/>
  </r>
  <r>
    <x v="10"/>
    <x v="265"/>
    <x v="6"/>
    <x v="6"/>
    <x v="1"/>
    <x v="1"/>
    <x v="33"/>
    <x v="386"/>
    <x v="874"/>
    <x v="0"/>
    <x v="10"/>
    <x v="2"/>
  </r>
  <r>
    <x v="12"/>
    <x v="263"/>
    <x v="10"/>
    <x v="10"/>
    <x v="1"/>
    <x v="2"/>
    <x v="32"/>
    <x v="436"/>
    <x v="3089"/>
    <x v="0"/>
    <x v="12"/>
    <x v="2"/>
  </r>
  <r>
    <x v="12"/>
    <x v="189"/>
    <x v="10"/>
    <x v="10"/>
    <x v="1"/>
    <x v="2"/>
    <x v="32"/>
    <x v="345"/>
    <x v="3090"/>
    <x v="0"/>
    <x v="12"/>
    <x v="2"/>
  </r>
  <r>
    <x v="12"/>
    <x v="330"/>
    <x v="11"/>
    <x v="11"/>
    <x v="1"/>
    <x v="2"/>
    <x v="32"/>
    <x v="381"/>
    <x v="1331"/>
    <x v="0"/>
    <x v="12"/>
    <x v="2"/>
  </r>
  <r>
    <x v="12"/>
    <x v="315"/>
    <x v="2"/>
    <x v="2"/>
    <x v="1"/>
    <x v="2"/>
    <x v="32"/>
    <x v="405"/>
    <x v="1331"/>
    <x v="0"/>
    <x v="12"/>
    <x v="2"/>
  </r>
  <r>
    <x v="13"/>
    <x v="205"/>
    <x v="7"/>
    <x v="7"/>
    <x v="1"/>
    <x v="0"/>
    <x v="33"/>
    <x v="299"/>
    <x v="874"/>
    <x v="0"/>
    <x v="13"/>
    <x v="2"/>
  </r>
  <r>
    <x v="15"/>
    <x v="263"/>
    <x v="10"/>
    <x v="10"/>
    <x v="1"/>
    <x v="2"/>
    <x v="32"/>
    <x v="436"/>
    <x v="3091"/>
    <x v="0"/>
    <x v="15"/>
    <x v="2"/>
  </r>
  <r>
    <x v="15"/>
    <x v="330"/>
    <x v="11"/>
    <x v="11"/>
    <x v="1"/>
    <x v="2"/>
    <x v="32"/>
    <x v="381"/>
    <x v="1145"/>
    <x v="0"/>
    <x v="15"/>
    <x v="2"/>
  </r>
  <r>
    <x v="15"/>
    <x v="305"/>
    <x v="6"/>
    <x v="6"/>
    <x v="1"/>
    <x v="2"/>
    <x v="32"/>
    <x v="331"/>
    <x v="1"/>
    <x v="595"/>
    <x v="15"/>
    <x v="2"/>
  </r>
  <r>
    <x v="15"/>
    <x v="229"/>
    <x v="6"/>
    <x v="6"/>
    <x v="1"/>
    <x v="2"/>
    <x v="32"/>
    <x v="281"/>
    <x v="3092"/>
    <x v="0"/>
    <x v="15"/>
    <x v="2"/>
  </r>
  <r>
    <x v="15"/>
    <x v="308"/>
    <x v="7"/>
    <x v="7"/>
    <x v="1"/>
    <x v="0"/>
    <x v="33"/>
    <x v="333"/>
    <x v="765"/>
    <x v="0"/>
    <x v="15"/>
    <x v="2"/>
  </r>
  <r>
    <x v="15"/>
    <x v="209"/>
    <x v="7"/>
    <x v="7"/>
    <x v="1"/>
    <x v="0"/>
    <x v="33"/>
    <x v="428"/>
    <x v="765"/>
    <x v="0"/>
    <x v="15"/>
    <x v="2"/>
  </r>
  <r>
    <x v="15"/>
    <x v="192"/>
    <x v="8"/>
    <x v="8"/>
    <x v="1"/>
    <x v="0"/>
    <x v="33"/>
    <x v="300"/>
    <x v="765"/>
    <x v="0"/>
    <x v="15"/>
    <x v="2"/>
  </r>
  <r>
    <x v="15"/>
    <x v="320"/>
    <x v="8"/>
    <x v="8"/>
    <x v="1"/>
    <x v="0"/>
    <x v="33"/>
    <x v="398"/>
    <x v="874"/>
    <x v="0"/>
    <x v="15"/>
    <x v="2"/>
  </r>
  <r>
    <x v="15"/>
    <x v="207"/>
    <x v="8"/>
    <x v="8"/>
    <x v="1"/>
    <x v="0"/>
    <x v="33"/>
    <x v="374"/>
    <x v="765"/>
    <x v="0"/>
    <x v="15"/>
    <x v="2"/>
  </r>
  <r>
    <x v="15"/>
    <x v="226"/>
    <x v="8"/>
    <x v="8"/>
    <x v="1"/>
    <x v="0"/>
    <x v="33"/>
    <x v="376"/>
    <x v="874"/>
    <x v="0"/>
    <x v="15"/>
    <x v="2"/>
  </r>
  <r>
    <x v="15"/>
    <x v="337"/>
    <x v="9"/>
    <x v="9"/>
    <x v="1"/>
    <x v="0"/>
    <x v="33"/>
    <x v="424"/>
    <x v="1182"/>
    <x v="0"/>
    <x v="15"/>
    <x v="2"/>
  </r>
  <r>
    <x v="15"/>
    <x v="242"/>
    <x v="9"/>
    <x v="9"/>
    <x v="1"/>
    <x v="0"/>
    <x v="33"/>
    <x v="435"/>
    <x v="765"/>
    <x v="0"/>
    <x v="15"/>
    <x v="2"/>
  </r>
  <r>
    <x v="15"/>
    <x v="331"/>
    <x v="9"/>
    <x v="9"/>
    <x v="1"/>
    <x v="0"/>
    <x v="33"/>
    <x v="391"/>
    <x v="874"/>
    <x v="0"/>
    <x v="15"/>
    <x v="2"/>
  </r>
  <r>
    <x v="15"/>
    <x v="286"/>
    <x v="10"/>
    <x v="10"/>
    <x v="1"/>
    <x v="0"/>
    <x v="33"/>
    <x v="297"/>
    <x v="146"/>
    <x v="0"/>
    <x v="15"/>
    <x v="2"/>
  </r>
  <r>
    <x v="15"/>
    <x v="186"/>
    <x v="10"/>
    <x v="10"/>
    <x v="1"/>
    <x v="0"/>
    <x v="33"/>
    <x v="321"/>
    <x v="934"/>
    <x v="0"/>
    <x v="15"/>
    <x v="2"/>
  </r>
  <r>
    <x v="15"/>
    <x v="325"/>
    <x v="11"/>
    <x v="11"/>
    <x v="1"/>
    <x v="0"/>
    <x v="33"/>
    <x v="421"/>
    <x v="952"/>
    <x v="0"/>
    <x v="15"/>
    <x v="2"/>
  </r>
  <r>
    <x v="15"/>
    <x v="187"/>
    <x v="11"/>
    <x v="11"/>
    <x v="1"/>
    <x v="0"/>
    <x v="33"/>
    <x v="328"/>
    <x v="874"/>
    <x v="0"/>
    <x v="15"/>
    <x v="2"/>
  </r>
  <r>
    <x v="15"/>
    <x v="272"/>
    <x v="11"/>
    <x v="11"/>
    <x v="1"/>
    <x v="0"/>
    <x v="33"/>
    <x v="360"/>
    <x v="874"/>
    <x v="0"/>
    <x v="15"/>
    <x v="2"/>
  </r>
  <r>
    <x v="15"/>
    <x v="302"/>
    <x v="11"/>
    <x v="11"/>
    <x v="1"/>
    <x v="0"/>
    <x v="33"/>
    <x v="324"/>
    <x v="1132"/>
    <x v="0"/>
    <x v="15"/>
    <x v="2"/>
  </r>
  <r>
    <x v="15"/>
    <x v="274"/>
    <x v="11"/>
    <x v="11"/>
    <x v="1"/>
    <x v="0"/>
    <x v="33"/>
    <x v="404"/>
    <x v="874"/>
    <x v="0"/>
    <x v="15"/>
    <x v="2"/>
  </r>
  <r>
    <x v="15"/>
    <x v="215"/>
    <x v="2"/>
    <x v="2"/>
    <x v="1"/>
    <x v="0"/>
    <x v="33"/>
    <x v="322"/>
    <x v="859"/>
    <x v="0"/>
    <x v="15"/>
    <x v="2"/>
  </r>
  <r>
    <x v="15"/>
    <x v="222"/>
    <x v="2"/>
    <x v="2"/>
    <x v="1"/>
    <x v="0"/>
    <x v="33"/>
    <x v="384"/>
    <x v="874"/>
    <x v="0"/>
    <x v="15"/>
    <x v="2"/>
  </r>
  <r>
    <x v="15"/>
    <x v="257"/>
    <x v="2"/>
    <x v="2"/>
    <x v="1"/>
    <x v="0"/>
    <x v="33"/>
    <x v="410"/>
    <x v="765"/>
    <x v="0"/>
    <x v="15"/>
    <x v="2"/>
  </r>
  <r>
    <x v="15"/>
    <x v="246"/>
    <x v="2"/>
    <x v="2"/>
    <x v="1"/>
    <x v="0"/>
    <x v="33"/>
    <x v="287"/>
    <x v="874"/>
    <x v="0"/>
    <x v="15"/>
    <x v="2"/>
  </r>
  <r>
    <x v="15"/>
    <x v="264"/>
    <x v="6"/>
    <x v="6"/>
    <x v="1"/>
    <x v="0"/>
    <x v="33"/>
    <x v="311"/>
    <x v="765"/>
    <x v="0"/>
    <x v="15"/>
    <x v="2"/>
  </r>
  <r>
    <x v="15"/>
    <x v="285"/>
    <x v="6"/>
    <x v="6"/>
    <x v="1"/>
    <x v="0"/>
    <x v="33"/>
    <x v="409"/>
    <x v="874"/>
    <x v="0"/>
    <x v="15"/>
    <x v="2"/>
  </r>
  <r>
    <x v="15"/>
    <x v="236"/>
    <x v="6"/>
    <x v="6"/>
    <x v="1"/>
    <x v="0"/>
    <x v="33"/>
    <x v="371"/>
    <x v="1182"/>
    <x v="0"/>
    <x v="15"/>
    <x v="2"/>
  </r>
  <r>
    <x v="15"/>
    <x v="335"/>
    <x v="6"/>
    <x v="6"/>
    <x v="1"/>
    <x v="0"/>
    <x v="33"/>
    <x v="408"/>
    <x v="759"/>
    <x v="0"/>
    <x v="15"/>
    <x v="2"/>
  </r>
  <r>
    <x v="16"/>
    <x v="277"/>
    <x v="7"/>
    <x v="7"/>
    <x v="1"/>
    <x v="2"/>
    <x v="33"/>
    <x v="325"/>
    <x v="874"/>
    <x v="0"/>
    <x v="16"/>
    <x v="2"/>
  </r>
  <r>
    <x v="16"/>
    <x v="209"/>
    <x v="7"/>
    <x v="7"/>
    <x v="1"/>
    <x v="2"/>
    <x v="33"/>
    <x v="428"/>
    <x v="874"/>
    <x v="0"/>
    <x v="16"/>
    <x v="2"/>
  </r>
  <r>
    <x v="16"/>
    <x v="277"/>
    <x v="7"/>
    <x v="7"/>
    <x v="1"/>
    <x v="0"/>
    <x v="33"/>
    <x v="325"/>
    <x v="146"/>
    <x v="0"/>
    <x v="16"/>
    <x v="2"/>
  </r>
  <r>
    <x v="16"/>
    <x v="327"/>
    <x v="7"/>
    <x v="7"/>
    <x v="1"/>
    <x v="0"/>
    <x v="33"/>
    <x v="387"/>
    <x v="146"/>
    <x v="0"/>
    <x v="16"/>
    <x v="2"/>
  </r>
  <r>
    <x v="16"/>
    <x v="278"/>
    <x v="7"/>
    <x v="7"/>
    <x v="1"/>
    <x v="0"/>
    <x v="33"/>
    <x v="450"/>
    <x v="859"/>
    <x v="0"/>
    <x v="16"/>
    <x v="2"/>
  </r>
  <r>
    <x v="16"/>
    <x v="259"/>
    <x v="7"/>
    <x v="7"/>
    <x v="1"/>
    <x v="0"/>
    <x v="33"/>
    <x v="355"/>
    <x v="874"/>
    <x v="0"/>
    <x v="16"/>
    <x v="2"/>
  </r>
  <r>
    <x v="16"/>
    <x v="225"/>
    <x v="7"/>
    <x v="7"/>
    <x v="1"/>
    <x v="0"/>
    <x v="33"/>
    <x v="416"/>
    <x v="146"/>
    <x v="0"/>
    <x v="16"/>
    <x v="2"/>
  </r>
  <r>
    <x v="16"/>
    <x v="309"/>
    <x v="7"/>
    <x v="7"/>
    <x v="1"/>
    <x v="0"/>
    <x v="33"/>
    <x v="334"/>
    <x v="874"/>
    <x v="0"/>
    <x v="16"/>
    <x v="2"/>
  </r>
  <r>
    <x v="16"/>
    <x v="205"/>
    <x v="7"/>
    <x v="7"/>
    <x v="1"/>
    <x v="0"/>
    <x v="33"/>
    <x v="299"/>
    <x v="1132"/>
    <x v="0"/>
    <x v="16"/>
    <x v="2"/>
  </r>
  <r>
    <x v="16"/>
    <x v="252"/>
    <x v="7"/>
    <x v="7"/>
    <x v="1"/>
    <x v="0"/>
    <x v="33"/>
    <x v="396"/>
    <x v="146"/>
    <x v="0"/>
    <x v="16"/>
    <x v="2"/>
  </r>
  <r>
    <x v="16"/>
    <x v="206"/>
    <x v="7"/>
    <x v="7"/>
    <x v="1"/>
    <x v="0"/>
    <x v="33"/>
    <x v="284"/>
    <x v="874"/>
    <x v="0"/>
    <x v="16"/>
    <x v="2"/>
  </r>
  <r>
    <x v="16"/>
    <x v="209"/>
    <x v="7"/>
    <x v="7"/>
    <x v="1"/>
    <x v="0"/>
    <x v="33"/>
    <x v="428"/>
    <x v="759"/>
    <x v="0"/>
    <x v="16"/>
    <x v="2"/>
  </r>
  <r>
    <x v="16"/>
    <x v="210"/>
    <x v="7"/>
    <x v="7"/>
    <x v="1"/>
    <x v="0"/>
    <x v="33"/>
    <x v="418"/>
    <x v="874"/>
    <x v="0"/>
    <x v="16"/>
    <x v="2"/>
  </r>
  <r>
    <x v="16"/>
    <x v="251"/>
    <x v="8"/>
    <x v="8"/>
    <x v="1"/>
    <x v="0"/>
    <x v="33"/>
    <x v="291"/>
    <x v="859"/>
    <x v="0"/>
    <x v="16"/>
    <x v="2"/>
  </r>
  <r>
    <x v="16"/>
    <x v="192"/>
    <x v="8"/>
    <x v="8"/>
    <x v="1"/>
    <x v="0"/>
    <x v="33"/>
    <x v="300"/>
    <x v="874"/>
    <x v="0"/>
    <x v="16"/>
    <x v="2"/>
  </r>
  <r>
    <x v="16"/>
    <x v="247"/>
    <x v="8"/>
    <x v="8"/>
    <x v="1"/>
    <x v="0"/>
    <x v="33"/>
    <x v="289"/>
    <x v="765"/>
    <x v="0"/>
    <x v="16"/>
    <x v="2"/>
  </r>
  <r>
    <x v="16"/>
    <x v="254"/>
    <x v="8"/>
    <x v="8"/>
    <x v="1"/>
    <x v="0"/>
    <x v="33"/>
    <x v="326"/>
    <x v="146"/>
    <x v="0"/>
    <x v="16"/>
    <x v="2"/>
  </r>
  <r>
    <x v="16"/>
    <x v="320"/>
    <x v="8"/>
    <x v="8"/>
    <x v="1"/>
    <x v="0"/>
    <x v="33"/>
    <x v="398"/>
    <x v="765"/>
    <x v="0"/>
    <x v="16"/>
    <x v="2"/>
  </r>
  <r>
    <x v="16"/>
    <x v="261"/>
    <x v="8"/>
    <x v="8"/>
    <x v="1"/>
    <x v="0"/>
    <x v="33"/>
    <x v="320"/>
    <x v="146"/>
    <x v="0"/>
    <x v="16"/>
    <x v="2"/>
  </r>
  <r>
    <x v="16"/>
    <x v="323"/>
    <x v="8"/>
    <x v="8"/>
    <x v="1"/>
    <x v="0"/>
    <x v="33"/>
    <x v="367"/>
    <x v="759"/>
    <x v="0"/>
    <x v="16"/>
    <x v="2"/>
  </r>
  <r>
    <x v="16"/>
    <x v="245"/>
    <x v="8"/>
    <x v="8"/>
    <x v="1"/>
    <x v="0"/>
    <x v="33"/>
    <x v="285"/>
    <x v="1182"/>
    <x v="0"/>
    <x v="16"/>
    <x v="2"/>
  </r>
  <r>
    <x v="16"/>
    <x v="185"/>
    <x v="8"/>
    <x v="8"/>
    <x v="1"/>
    <x v="0"/>
    <x v="33"/>
    <x v="296"/>
    <x v="765"/>
    <x v="0"/>
    <x v="16"/>
    <x v="2"/>
  </r>
  <r>
    <x v="16"/>
    <x v="292"/>
    <x v="9"/>
    <x v="9"/>
    <x v="1"/>
    <x v="0"/>
    <x v="33"/>
    <x v="352"/>
    <x v="982"/>
    <x v="0"/>
    <x v="16"/>
    <x v="2"/>
  </r>
  <r>
    <x v="16"/>
    <x v="194"/>
    <x v="9"/>
    <x v="9"/>
    <x v="1"/>
    <x v="0"/>
    <x v="33"/>
    <x v="390"/>
    <x v="765"/>
    <x v="0"/>
    <x v="16"/>
    <x v="2"/>
  </r>
  <r>
    <x v="16"/>
    <x v="197"/>
    <x v="9"/>
    <x v="9"/>
    <x v="1"/>
    <x v="0"/>
    <x v="33"/>
    <x v="432"/>
    <x v="859"/>
    <x v="0"/>
    <x v="16"/>
    <x v="2"/>
  </r>
  <r>
    <x v="16"/>
    <x v="211"/>
    <x v="9"/>
    <x v="9"/>
    <x v="1"/>
    <x v="0"/>
    <x v="33"/>
    <x v="286"/>
    <x v="874"/>
    <x v="0"/>
    <x v="16"/>
    <x v="2"/>
  </r>
  <r>
    <x v="16"/>
    <x v="230"/>
    <x v="9"/>
    <x v="9"/>
    <x v="1"/>
    <x v="0"/>
    <x v="33"/>
    <x v="283"/>
    <x v="874"/>
    <x v="0"/>
    <x v="16"/>
    <x v="2"/>
  </r>
  <r>
    <x v="16"/>
    <x v="198"/>
    <x v="10"/>
    <x v="10"/>
    <x v="1"/>
    <x v="0"/>
    <x v="33"/>
    <x v="338"/>
    <x v="765"/>
    <x v="0"/>
    <x v="16"/>
    <x v="2"/>
  </r>
  <r>
    <x v="16"/>
    <x v="263"/>
    <x v="10"/>
    <x v="10"/>
    <x v="1"/>
    <x v="0"/>
    <x v="33"/>
    <x v="436"/>
    <x v="1182"/>
    <x v="0"/>
    <x v="16"/>
    <x v="2"/>
  </r>
  <r>
    <x v="16"/>
    <x v="212"/>
    <x v="10"/>
    <x v="10"/>
    <x v="1"/>
    <x v="0"/>
    <x v="33"/>
    <x v="319"/>
    <x v="759"/>
    <x v="0"/>
    <x v="16"/>
    <x v="2"/>
  </r>
  <r>
    <x v="16"/>
    <x v="317"/>
    <x v="10"/>
    <x v="10"/>
    <x v="1"/>
    <x v="0"/>
    <x v="33"/>
    <x v="401"/>
    <x v="899"/>
    <x v="0"/>
    <x v="16"/>
    <x v="2"/>
  </r>
  <r>
    <x v="16"/>
    <x v="239"/>
    <x v="10"/>
    <x v="10"/>
    <x v="1"/>
    <x v="0"/>
    <x v="33"/>
    <x v="419"/>
    <x v="874"/>
    <x v="0"/>
    <x v="16"/>
    <x v="2"/>
  </r>
  <r>
    <x v="16"/>
    <x v="243"/>
    <x v="10"/>
    <x v="10"/>
    <x v="1"/>
    <x v="0"/>
    <x v="33"/>
    <x v="411"/>
    <x v="874"/>
    <x v="0"/>
    <x v="16"/>
    <x v="2"/>
  </r>
  <r>
    <x v="16"/>
    <x v="232"/>
    <x v="10"/>
    <x v="10"/>
    <x v="1"/>
    <x v="0"/>
    <x v="33"/>
    <x v="290"/>
    <x v="899"/>
    <x v="0"/>
    <x v="16"/>
    <x v="2"/>
  </r>
  <r>
    <x v="16"/>
    <x v="186"/>
    <x v="10"/>
    <x v="10"/>
    <x v="1"/>
    <x v="0"/>
    <x v="33"/>
    <x v="321"/>
    <x v="899"/>
    <x v="0"/>
    <x v="16"/>
    <x v="2"/>
  </r>
  <r>
    <x v="16"/>
    <x v="329"/>
    <x v="10"/>
    <x v="10"/>
    <x v="1"/>
    <x v="0"/>
    <x v="33"/>
    <x v="380"/>
    <x v="1182"/>
    <x v="0"/>
    <x v="16"/>
    <x v="2"/>
  </r>
  <r>
    <x v="16"/>
    <x v="339"/>
    <x v="10"/>
    <x v="10"/>
    <x v="1"/>
    <x v="0"/>
    <x v="33"/>
    <x v="427"/>
    <x v="1182"/>
    <x v="0"/>
    <x v="16"/>
    <x v="2"/>
  </r>
  <r>
    <x v="16"/>
    <x v="244"/>
    <x v="10"/>
    <x v="10"/>
    <x v="1"/>
    <x v="0"/>
    <x v="33"/>
    <x v="433"/>
    <x v="765"/>
    <x v="0"/>
    <x v="16"/>
    <x v="2"/>
  </r>
  <r>
    <x v="16"/>
    <x v="233"/>
    <x v="10"/>
    <x v="10"/>
    <x v="1"/>
    <x v="0"/>
    <x v="33"/>
    <x v="344"/>
    <x v="759"/>
    <x v="0"/>
    <x v="16"/>
    <x v="2"/>
  </r>
  <r>
    <x v="16"/>
    <x v="199"/>
    <x v="10"/>
    <x v="10"/>
    <x v="1"/>
    <x v="0"/>
    <x v="33"/>
    <x v="298"/>
    <x v="759"/>
    <x v="0"/>
    <x v="16"/>
    <x v="2"/>
  </r>
  <r>
    <x v="16"/>
    <x v="269"/>
    <x v="11"/>
    <x v="11"/>
    <x v="1"/>
    <x v="0"/>
    <x v="33"/>
    <x v="403"/>
    <x v="848"/>
    <x v="0"/>
    <x v="16"/>
    <x v="2"/>
  </r>
  <r>
    <x v="16"/>
    <x v="325"/>
    <x v="11"/>
    <x v="11"/>
    <x v="1"/>
    <x v="0"/>
    <x v="33"/>
    <x v="421"/>
    <x v="1182"/>
    <x v="0"/>
    <x v="16"/>
    <x v="2"/>
  </r>
  <r>
    <x v="16"/>
    <x v="282"/>
    <x v="11"/>
    <x v="11"/>
    <x v="1"/>
    <x v="0"/>
    <x v="33"/>
    <x v="358"/>
    <x v="934"/>
    <x v="0"/>
    <x v="16"/>
    <x v="2"/>
  </r>
  <r>
    <x v="16"/>
    <x v="272"/>
    <x v="11"/>
    <x v="11"/>
    <x v="1"/>
    <x v="0"/>
    <x v="33"/>
    <x v="360"/>
    <x v="759"/>
    <x v="0"/>
    <x v="16"/>
    <x v="2"/>
  </r>
  <r>
    <x v="16"/>
    <x v="220"/>
    <x v="11"/>
    <x v="11"/>
    <x v="1"/>
    <x v="0"/>
    <x v="33"/>
    <x v="309"/>
    <x v="934"/>
    <x v="0"/>
    <x v="16"/>
    <x v="2"/>
  </r>
  <r>
    <x v="16"/>
    <x v="201"/>
    <x v="11"/>
    <x v="11"/>
    <x v="1"/>
    <x v="0"/>
    <x v="33"/>
    <x v="422"/>
    <x v="899"/>
    <x v="0"/>
    <x v="16"/>
    <x v="2"/>
  </r>
  <r>
    <x v="16"/>
    <x v="249"/>
    <x v="11"/>
    <x v="11"/>
    <x v="1"/>
    <x v="0"/>
    <x v="33"/>
    <x v="359"/>
    <x v="1132"/>
    <x v="0"/>
    <x v="16"/>
    <x v="2"/>
  </r>
  <r>
    <x v="16"/>
    <x v="299"/>
    <x v="11"/>
    <x v="11"/>
    <x v="1"/>
    <x v="0"/>
    <x v="33"/>
    <x v="315"/>
    <x v="1182"/>
    <x v="0"/>
    <x v="16"/>
    <x v="2"/>
  </r>
  <r>
    <x v="16"/>
    <x v="302"/>
    <x v="11"/>
    <x v="11"/>
    <x v="1"/>
    <x v="0"/>
    <x v="33"/>
    <x v="324"/>
    <x v="1132"/>
    <x v="0"/>
    <x v="16"/>
    <x v="2"/>
  </r>
  <r>
    <x v="16"/>
    <x v="181"/>
    <x v="11"/>
    <x v="11"/>
    <x v="1"/>
    <x v="0"/>
    <x v="33"/>
    <x v="362"/>
    <x v="899"/>
    <x v="0"/>
    <x v="16"/>
    <x v="2"/>
  </r>
  <r>
    <x v="16"/>
    <x v="275"/>
    <x v="11"/>
    <x v="11"/>
    <x v="1"/>
    <x v="0"/>
    <x v="33"/>
    <x v="307"/>
    <x v="759"/>
    <x v="0"/>
    <x v="16"/>
    <x v="2"/>
  </r>
  <r>
    <x v="16"/>
    <x v="294"/>
    <x v="11"/>
    <x v="11"/>
    <x v="1"/>
    <x v="0"/>
    <x v="33"/>
    <x v="382"/>
    <x v="765"/>
    <x v="0"/>
    <x v="16"/>
    <x v="2"/>
  </r>
  <r>
    <x v="16"/>
    <x v="300"/>
    <x v="2"/>
    <x v="2"/>
    <x v="1"/>
    <x v="0"/>
    <x v="33"/>
    <x v="316"/>
    <x v="848"/>
    <x v="0"/>
    <x v="16"/>
    <x v="2"/>
  </r>
  <r>
    <x v="16"/>
    <x v="215"/>
    <x v="2"/>
    <x v="2"/>
    <x v="1"/>
    <x v="0"/>
    <x v="33"/>
    <x v="322"/>
    <x v="1182"/>
    <x v="0"/>
    <x v="16"/>
    <x v="2"/>
  </r>
  <r>
    <x v="16"/>
    <x v="221"/>
    <x v="2"/>
    <x v="2"/>
    <x v="1"/>
    <x v="0"/>
    <x v="33"/>
    <x v="347"/>
    <x v="765"/>
    <x v="0"/>
    <x v="16"/>
    <x v="2"/>
  </r>
  <r>
    <x v="16"/>
    <x v="284"/>
    <x v="2"/>
    <x v="2"/>
    <x v="1"/>
    <x v="0"/>
    <x v="33"/>
    <x v="383"/>
    <x v="765"/>
    <x v="0"/>
    <x v="16"/>
    <x v="2"/>
  </r>
  <r>
    <x v="16"/>
    <x v="222"/>
    <x v="2"/>
    <x v="2"/>
    <x v="1"/>
    <x v="0"/>
    <x v="33"/>
    <x v="384"/>
    <x v="899"/>
    <x v="0"/>
    <x v="16"/>
    <x v="2"/>
  </r>
  <r>
    <x v="16"/>
    <x v="295"/>
    <x v="2"/>
    <x v="2"/>
    <x v="1"/>
    <x v="0"/>
    <x v="33"/>
    <x v="310"/>
    <x v="759"/>
    <x v="0"/>
    <x v="16"/>
    <x v="2"/>
  </r>
  <r>
    <x v="16"/>
    <x v="270"/>
    <x v="2"/>
    <x v="2"/>
    <x v="1"/>
    <x v="0"/>
    <x v="33"/>
    <x v="363"/>
    <x v="759"/>
    <x v="0"/>
    <x v="16"/>
    <x v="2"/>
  </r>
  <r>
    <x v="16"/>
    <x v="216"/>
    <x v="2"/>
    <x v="2"/>
    <x v="1"/>
    <x v="0"/>
    <x v="33"/>
    <x v="332"/>
    <x v="1182"/>
    <x v="0"/>
    <x v="16"/>
    <x v="2"/>
  </r>
  <r>
    <x v="16"/>
    <x v="280"/>
    <x v="2"/>
    <x v="2"/>
    <x v="1"/>
    <x v="0"/>
    <x v="33"/>
    <x v="295"/>
    <x v="1182"/>
    <x v="0"/>
    <x v="16"/>
    <x v="2"/>
  </r>
  <r>
    <x v="16"/>
    <x v="257"/>
    <x v="2"/>
    <x v="2"/>
    <x v="1"/>
    <x v="0"/>
    <x v="33"/>
    <x v="410"/>
    <x v="899"/>
    <x v="0"/>
    <x v="16"/>
    <x v="2"/>
  </r>
  <r>
    <x v="16"/>
    <x v="223"/>
    <x v="2"/>
    <x v="2"/>
    <x v="1"/>
    <x v="0"/>
    <x v="33"/>
    <x v="434"/>
    <x v="874"/>
    <x v="0"/>
    <x v="16"/>
    <x v="2"/>
  </r>
  <r>
    <x v="16"/>
    <x v="276"/>
    <x v="2"/>
    <x v="2"/>
    <x v="1"/>
    <x v="0"/>
    <x v="33"/>
    <x v="385"/>
    <x v="874"/>
    <x v="0"/>
    <x v="16"/>
    <x v="2"/>
  </r>
  <r>
    <x v="16"/>
    <x v="183"/>
    <x v="2"/>
    <x v="2"/>
    <x v="1"/>
    <x v="0"/>
    <x v="33"/>
    <x v="330"/>
    <x v="1182"/>
    <x v="0"/>
    <x v="16"/>
    <x v="2"/>
  </r>
  <r>
    <x v="16"/>
    <x v="246"/>
    <x v="2"/>
    <x v="2"/>
    <x v="1"/>
    <x v="0"/>
    <x v="33"/>
    <x v="287"/>
    <x v="146"/>
    <x v="0"/>
    <x v="16"/>
    <x v="2"/>
  </r>
  <r>
    <x v="16"/>
    <x v="264"/>
    <x v="6"/>
    <x v="6"/>
    <x v="1"/>
    <x v="0"/>
    <x v="33"/>
    <x v="311"/>
    <x v="934"/>
    <x v="0"/>
    <x v="16"/>
    <x v="2"/>
  </r>
  <r>
    <x v="16"/>
    <x v="281"/>
    <x v="6"/>
    <x v="6"/>
    <x v="1"/>
    <x v="0"/>
    <x v="33"/>
    <x v="395"/>
    <x v="899"/>
    <x v="0"/>
    <x v="16"/>
    <x v="2"/>
  </r>
  <r>
    <x v="16"/>
    <x v="285"/>
    <x v="6"/>
    <x v="6"/>
    <x v="1"/>
    <x v="0"/>
    <x v="33"/>
    <x v="409"/>
    <x v="759"/>
    <x v="0"/>
    <x v="16"/>
    <x v="2"/>
  </r>
  <r>
    <x v="16"/>
    <x v="265"/>
    <x v="6"/>
    <x v="6"/>
    <x v="1"/>
    <x v="0"/>
    <x v="33"/>
    <x v="386"/>
    <x v="899"/>
    <x v="0"/>
    <x v="16"/>
    <x v="2"/>
  </r>
  <r>
    <x v="16"/>
    <x v="314"/>
    <x v="6"/>
    <x v="6"/>
    <x v="1"/>
    <x v="0"/>
    <x v="33"/>
    <x v="372"/>
    <x v="874"/>
    <x v="0"/>
    <x v="16"/>
    <x v="2"/>
  </r>
  <r>
    <x v="16"/>
    <x v="296"/>
    <x v="6"/>
    <x v="6"/>
    <x v="1"/>
    <x v="0"/>
    <x v="33"/>
    <x v="312"/>
    <x v="146"/>
    <x v="0"/>
    <x v="16"/>
    <x v="2"/>
  </r>
  <r>
    <x v="16"/>
    <x v="204"/>
    <x v="6"/>
    <x v="6"/>
    <x v="1"/>
    <x v="0"/>
    <x v="33"/>
    <x v="317"/>
    <x v="899"/>
    <x v="0"/>
    <x v="16"/>
    <x v="2"/>
  </r>
  <r>
    <x v="16"/>
    <x v="236"/>
    <x v="6"/>
    <x v="6"/>
    <x v="1"/>
    <x v="0"/>
    <x v="33"/>
    <x v="371"/>
    <x v="1182"/>
    <x v="0"/>
    <x v="16"/>
    <x v="2"/>
  </r>
  <r>
    <x v="16"/>
    <x v="188"/>
    <x v="6"/>
    <x v="6"/>
    <x v="1"/>
    <x v="0"/>
    <x v="33"/>
    <x v="407"/>
    <x v="759"/>
    <x v="0"/>
    <x v="16"/>
    <x v="2"/>
  </r>
  <r>
    <x v="16"/>
    <x v="313"/>
    <x v="6"/>
    <x v="6"/>
    <x v="1"/>
    <x v="0"/>
    <x v="33"/>
    <x v="341"/>
    <x v="765"/>
    <x v="0"/>
    <x v="16"/>
    <x v="2"/>
  </r>
  <r>
    <x v="16"/>
    <x v="335"/>
    <x v="6"/>
    <x v="6"/>
    <x v="1"/>
    <x v="0"/>
    <x v="33"/>
    <x v="408"/>
    <x v="874"/>
    <x v="0"/>
    <x v="16"/>
    <x v="2"/>
  </r>
  <r>
    <x v="16"/>
    <x v="174"/>
    <x v="6"/>
    <x v="6"/>
    <x v="1"/>
    <x v="0"/>
    <x v="33"/>
    <x v="282"/>
    <x v="874"/>
    <x v="0"/>
    <x v="16"/>
    <x v="2"/>
  </r>
  <r>
    <x v="16"/>
    <x v="229"/>
    <x v="6"/>
    <x v="6"/>
    <x v="1"/>
    <x v="0"/>
    <x v="33"/>
    <x v="281"/>
    <x v="874"/>
    <x v="0"/>
    <x v="16"/>
    <x v="2"/>
  </r>
  <r>
    <x v="16"/>
    <x v="241"/>
    <x v="6"/>
    <x v="6"/>
    <x v="1"/>
    <x v="0"/>
    <x v="33"/>
    <x v="447"/>
    <x v="759"/>
    <x v="0"/>
    <x v="16"/>
    <x v="2"/>
  </r>
  <r>
    <x v="16"/>
    <x v="191"/>
    <x v="6"/>
    <x v="6"/>
    <x v="1"/>
    <x v="0"/>
    <x v="33"/>
    <x v="318"/>
    <x v="899"/>
    <x v="0"/>
    <x v="16"/>
    <x v="2"/>
  </r>
  <r>
    <x v="16"/>
    <x v="209"/>
    <x v="7"/>
    <x v="7"/>
    <x v="1"/>
    <x v="1"/>
    <x v="33"/>
    <x v="428"/>
    <x v="874"/>
    <x v="0"/>
    <x v="16"/>
    <x v="2"/>
  </r>
  <r>
    <x v="16"/>
    <x v="323"/>
    <x v="8"/>
    <x v="8"/>
    <x v="1"/>
    <x v="1"/>
    <x v="33"/>
    <x v="367"/>
    <x v="874"/>
    <x v="0"/>
    <x v="16"/>
    <x v="2"/>
  </r>
  <r>
    <x v="16"/>
    <x v="185"/>
    <x v="8"/>
    <x v="8"/>
    <x v="1"/>
    <x v="1"/>
    <x v="33"/>
    <x v="296"/>
    <x v="759"/>
    <x v="0"/>
    <x v="16"/>
    <x v="2"/>
  </r>
  <r>
    <x v="16"/>
    <x v="292"/>
    <x v="9"/>
    <x v="9"/>
    <x v="1"/>
    <x v="1"/>
    <x v="33"/>
    <x v="352"/>
    <x v="759"/>
    <x v="0"/>
    <x v="16"/>
    <x v="2"/>
  </r>
  <r>
    <x v="16"/>
    <x v="317"/>
    <x v="10"/>
    <x v="10"/>
    <x v="1"/>
    <x v="1"/>
    <x v="33"/>
    <x v="401"/>
    <x v="874"/>
    <x v="0"/>
    <x v="16"/>
    <x v="2"/>
  </r>
  <r>
    <x v="16"/>
    <x v="200"/>
    <x v="11"/>
    <x v="11"/>
    <x v="1"/>
    <x v="1"/>
    <x v="33"/>
    <x v="351"/>
    <x v="874"/>
    <x v="0"/>
    <x v="16"/>
    <x v="2"/>
  </r>
  <r>
    <x v="16"/>
    <x v="220"/>
    <x v="11"/>
    <x v="11"/>
    <x v="1"/>
    <x v="1"/>
    <x v="33"/>
    <x v="309"/>
    <x v="874"/>
    <x v="0"/>
    <x v="16"/>
    <x v="2"/>
  </r>
  <r>
    <x v="16"/>
    <x v="270"/>
    <x v="2"/>
    <x v="2"/>
    <x v="1"/>
    <x v="1"/>
    <x v="33"/>
    <x v="363"/>
    <x v="146"/>
    <x v="0"/>
    <x v="16"/>
    <x v="2"/>
  </r>
  <r>
    <x v="16"/>
    <x v="246"/>
    <x v="2"/>
    <x v="2"/>
    <x v="1"/>
    <x v="1"/>
    <x v="33"/>
    <x v="287"/>
    <x v="874"/>
    <x v="0"/>
    <x v="16"/>
    <x v="2"/>
  </r>
  <r>
    <x v="16"/>
    <x v="264"/>
    <x v="6"/>
    <x v="6"/>
    <x v="1"/>
    <x v="1"/>
    <x v="33"/>
    <x v="311"/>
    <x v="874"/>
    <x v="0"/>
    <x v="16"/>
    <x v="2"/>
  </r>
  <r>
    <x v="16"/>
    <x v="296"/>
    <x v="6"/>
    <x v="6"/>
    <x v="1"/>
    <x v="1"/>
    <x v="33"/>
    <x v="312"/>
    <x v="759"/>
    <x v="0"/>
    <x v="16"/>
    <x v="2"/>
  </r>
  <r>
    <x v="16"/>
    <x v="241"/>
    <x v="6"/>
    <x v="6"/>
    <x v="1"/>
    <x v="1"/>
    <x v="33"/>
    <x v="447"/>
    <x v="874"/>
    <x v="0"/>
    <x v="16"/>
    <x v="2"/>
  </r>
  <r>
    <x v="17"/>
    <x v="214"/>
    <x v="11"/>
    <x v="11"/>
    <x v="1"/>
    <x v="2"/>
    <x v="32"/>
    <x v="306"/>
    <x v="3093"/>
    <x v="0"/>
    <x v="17"/>
    <x v="2"/>
  </r>
  <r>
    <x v="17"/>
    <x v="242"/>
    <x v="9"/>
    <x v="9"/>
    <x v="1"/>
    <x v="0"/>
    <x v="33"/>
    <x v="435"/>
    <x v="874"/>
    <x v="0"/>
    <x v="17"/>
    <x v="2"/>
  </r>
  <r>
    <x v="18"/>
    <x v="227"/>
    <x v="9"/>
    <x v="9"/>
    <x v="1"/>
    <x v="2"/>
    <x v="32"/>
    <x v="399"/>
    <x v="891"/>
    <x v="0"/>
    <x v="18"/>
    <x v="2"/>
  </r>
  <r>
    <x v="18"/>
    <x v="240"/>
    <x v="2"/>
    <x v="2"/>
    <x v="1"/>
    <x v="2"/>
    <x v="32"/>
    <x v="442"/>
    <x v="1755"/>
    <x v="0"/>
    <x v="18"/>
    <x v="2"/>
  </r>
  <r>
    <x v="19"/>
    <x v="308"/>
    <x v="7"/>
    <x v="7"/>
    <x v="1"/>
    <x v="2"/>
    <x v="33"/>
    <x v="333"/>
    <x v="759"/>
    <x v="0"/>
    <x v="19"/>
    <x v="2"/>
  </r>
  <r>
    <x v="19"/>
    <x v="290"/>
    <x v="9"/>
    <x v="9"/>
    <x v="1"/>
    <x v="2"/>
    <x v="32"/>
    <x v="302"/>
    <x v="3094"/>
    <x v="0"/>
    <x v="19"/>
    <x v="2"/>
  </r>
  <r>
    <x v="19"/>
    <x v="178"/>
    <x v="9"/>
    <x v="9"/>
    <x v="1"/>
    <x v="2"/>
    <x v="33"/>
    <x v="353"/>
    <x v="874"/>
    <x v="0"/>
    <x v="19"/>
    <x v="2"/>
  </r>
  <r>
    <x v="19"/>
    <x v="255"/>
    <x v="9"/>
    <x v="9"/>
    <x v="1"/>
    <x v="2"/>
    <x v="33"/>
    <x v="293"/>
    <x v="874"/>
    <x v="0"/>
    <x v="19"/>
    <x v="2"/>
  </r>
  <r>
    <x v="19"/>
    <x v="308"/>
    <x v="7"/>
    <x v="7"/>
    <x v="1"/>
    <x v="0"/>
    <x v="33"/>
    <x v="333"/>
    <x v="765"/>
    <x v="0"/>
    <x v="19"/>
    <x v="2"/>
  </r>
  <r>
    <x v="19"/>
    <x v="308"/>
    <x v="7"/>
    <x v="7"/>
    <x v="1"/>
    <x v="1"/>
    <x v="33"/>
    <x v="333"/>
    <x v="874"/>
    <x v="0"/>
    <x v="19"/>
    <x v="2"/>
  </r>
  <r>
    <x v="20"/>
    <x v="300"/>
    <x v="2"/>
    <x v="2"/>
    <x v="1"/>
    <x v="2"/>
    <x v="33"/>
    <x v="316"/>
    <x v="874"/>
    <x v="0"/>
    <x v="20"/>
    <x v="2"/>
  </r>
  <r>
    <x v="20"/>
    <x v="308"/>
    <x v="7"/>
    <x v="7"/>
    <x v="1"/>
    <x v="0"/>
    <x v="33"/>
    <x v="333"/>
    <x v="759"/>
    <x v="0"/>
    <x v="20"/>
    <x v="2"/>
  </r>
  <r>
    <x v="20"/>
    <x v="277"/>
    <x v="7"/>
    <x v="7"/>
    <x v="1"/>
    <x v="0"/>
    <x v="33"/>
    <x v="325"/>
    <x v="874"/>
    <x v="0"/>
    <x v="20"/>
    <x v="2"/>
  </r>
  <r>
    <x v="20"/>
    <x v="326"/>
    <x v="8"/>
    <x v="8"/>
    <x v="1"/>
    <x v="0"/>
    <x v="33"/>
    <x v="423"/>
    <x v="759"/>
    <x v="0"/>
    <x v="20"/>
    <x v="2"/>
  </r>
  <r>
    <x v="20"/>
    <x v="245"/>
    <x v="8"/>
    <x v="8"/>
    <x v="1"/>
    <x v="0"/>
    <x v="33"/>
    <x v="285"/>
    <x v="759"/>
    <x v="0"/>
    <x v="20"/>
    <x v="2"/>
  </r>
  <r>
    <x v="20"/>
    <x v="337"/>
    <x v="9"/>
    <x v="9"/>
    <x v="1"/>
    <x v="0"/>
    <x v="33"/>
    <x v="424"/>
    <x v="759"/>
    <x v="0"/>
    <x v="20"/>
    <x v="2"/>
  </r>
  <r>
    <x v="20"/>
    <x v="303"/>
    <x v="9"/>
    <x v="9"/>
    <x v="1"/>
    <x v="0"/>
    <x v="33"/>
    <x v="327"/>
    <x v="146"/>
    <x v="0"/>
    <x v="20"/>
    <x v="2"/>
  </r>
  <r>
    <x v="20"/>
    <x v="197"/>
    <x v="9"/>
    <x v="9"/>
    <x v="1"/>
    <x v="0"/>
    <x v="33"/>
    <x v="432"/>
    <x v="146"/>
    <x v="0"/>
    <x v="20"/>
    <x v="2"/>
  </r>
  <r>
    <x v="20"/>
    <x v="242"/>
    <x v="9"/>
    <x v="9"/>
    <x v="1"/>
    <x v="0"/>
    <x v="33"/>
    <x v="435"/>
    <x v="759"/>
    <x v="0"/>
    <x v="20"/>
    <x v="2"/>
  </r>
  <r>
    <x v="20"/>
    <x v="286"/>
    <x v="10"/>
    <x v="10"/>
    <x v="1"/>
    <x v="0"/>
    <x v="33"/>
    <x v="297"/>
    <x v="759"/>
    <x v="0"/>
    <x v="20"/>
    <x v="2"/>
  </r>
  <r>
    <x v="20"/>
    <x v="244"/>
    <x v="10"/>
    <x v="10"/>
    <x v="1"/>
    <x v="0"/>
    <x v="33"/>
    <x v="433"/>
    <x v="1182"/>
    <x v="0"/>
    <x v="20"/>
    <x v="2"/>
  </r>
  <r>
    <x v="20"/>
    <x v="187"/>
    <x v="11"/>
    <x v="11"/>
    <x v="1"/>
    <x v="0"/>
    <x v="33"/>
    <x v="328"/>
    <x v="952"/>
    <x v="0"/>
    <x v="20"/>
    <x v="2"/>
  </r>
  <r>
    <x v="20"/>
    <x v="299"/>
    <x v="11"/>
    <x v="11"/>
    <x v="1"/>
    <x v="0"/>
    <x v="33"/>
    <x v="315"/>
    <x v="874"/>
    <x v="0"/>
    <x v="20"/>
    <x v="2"/>
  </r>
  <r>
    <x v="20"/>
    <x v="202"/>
    <x v="11"/>
    <x v="11"/>
    <x v="1"/>
    <x v="0"/>
    <x v="33"/>
    <x v="305"/>
    <x v="146"/>
    <x v="0"/>
    <x v="20"/>
    <x v="2"/>
  </r>
  <r>
    <x v="20"/>
    <x v="300"/>
    <x v="2"/>
    <x v="2"/>
    <x v="1"/>
    <x v="0"/>
    <x v="33"/>
    <x v="316"/>
    <x v="765"/>
    <x v="0"/>
    <x v="20"/>
    <x v="2"/>
  </r>
  <r>
    <x v="20"/>
    <x v="222"/>
    <x v="2"/>
    <x v="2"/>
    <x v="1"/>
    <x v="0"/>
    <x v="33"/>
    <x v="384"/>
    <x v="759"/>
    <x v="0"/>
    <x v="20"/>
    <x v="2"/>
  </r>
  <r>
    <x v="20"/>
    <x v="216"/>
    <x v="2"/>
    <x v="2"/>
    <x v="1"/>
    <x v="0"/>
    <x v="33"/>
    <x v="332"/>
    <x v="874"/>
    <x v="0"/>
    <x v="20"/>
    <x v="2"/>
  </r>
  <r>
    <x v="20"/>
    <x v="257"/>
    <x v="2"/>
    <x v="2"/>
    <x v="1"/>
    <x v="0"/>
    <x v="33"/>
    <x v="410"/>
    <x v="146"/>
    <x v="0"/>
    <x v="20"/>
    <x v="2"/>
  </r>
  <r>
    <x v="20"/>
    <x v="276"/>
    <x v="2"/>
    <x v="2"/>
    <x v="1"/>
    <x v="0"/>
    <x v="33"/>
    <x v="385"/>
    <x v="759"/>
    <x v="0"/>
    <x v="20"/>
    <x v="2"/>
  </r>
  <r>
    <x v="20"/>
    <x v="304"/>
    <x v="2"/>
    <x v="2"/>
    <x v="1"/>
    <x v="0"/>
    <x v="33"/>
    <x v="329"/>
    <x v="759"/>
    <x v="0"/>
    <x v="20"/>
    <x v="2"/>
  </r>
  <r>
    <x v="20"/>
    <x v="265"/>
    <x v="6"/>
    <x v="6"/>
    <x v="1"/>
    <x v="0"/>
    <x v="33"/>
    <x v="386"/>
    <x v="874"/>
    <x v="0"/>
    <x v="20"/>
    <x v="2"/>
  </r>
  <r>
    <x v="20"/>
    <x v="184"/>
    <x v="6"/>
    <x v="6"/>
    <x v="1"/>
    <x v="0"/>
    <x v="33"/>
    <x v="413"/>
    <x v="874"/>
    <x v="0"/>
    <x v="20"/>
    <x v="2"/>
  </r>
  <r>
    <x v="20"/>
    <x v="314"/>
    <x v="6"/>
    <x v="6"/>
    <x v="1"/>
    <x v="0"/>
    <x v="33"/>
    <x v="372"/>
    <x v="759"/>
    <x v="0"/>
    <x v="20"/>
    <x v="2"/>
  </r>
  <r>
    <x v="20"/>
    <x v="297"/>
    <x v="6"/>
    <x v="6"/>
    <x v="1"/>
    <x v="0"/>
    <x v="33"/>
    <x v="313"/>
    <x v="146"/>
    <x v="0"/>
    <x v="20"/>
    <x v="2"/>
  </r>
  <r>
    <x v="20"/>
    <x v="271"/>
    <x v="6"/>
    <x v="6"/>
    <x v="1"/>
    <x v="0"/>
    <x v="33"/>
    <x v="426"/>
    <x v="146"/>
    <x v="0"/>
    <x v="20"/>
    <x v="2"/>
  </r>
  <r>
    <x v="20"/>
    <x v="286"/>
    <x v="10"/>
    <x v="10"/>
    <x v="1"/>
    <x v="1"/>
    <x v="33"/>
    <x v="297"/>
    <x v="874"/>
    <x v="0"/>
    <x v="20"/>
    <x v="2"/>
  </r>
  <r>
    <x v="20"/>
    <x v="268"/>
    <x v="10"/>
    <x v="10"/>
    <x v="1"/>
    <x v="1"/>
    <x v="33"/>
    <x v="339"/>
    <x v="874"/>
    <x v="0"/>
    <x v="20"/>
    <x v="2"/>
  </r>
  <r>
    <x v="20"/>
    <x v="181"/>
    <x v="11"/>
    <x v="11"/>
    <x v="1"/>
    <x v="1"/>
    <x v="33"/>
    <x v="362"/>
    <x v="874"/>
    <x v="0"/>
    <x v="20"/>
    <x v="2"/>
  </r>
  <r>
    <x v="20"/>
    <x v="300"/>
    <x v="2"/>
    <x v="2"/>
    <x v="1"/>
    <x v="1"/>
    <x v="33"/>
    <x v="316"/>
    <x v="874"/>
    <x v="0"/>
    <x v="20"/>
    <x v="2"/>
  </r>
  <r>
    <x v="20"/>
    <x v="222"/>
    <x v="2"/>
    <x v="2"/>
    <x v="1"/>
    <x v="1"/>
    <x v="33"/>
    <x v="384"/>
    <x v="874"/>
    <x v="0"/>
    <x v="20"/>
    <x v="2"/>
  </r>
  <r>
    <x v="20"/>
    <x v="304"/>
    <x v="2"/>
    <x v="2"/>
    <x v="1"/>
    <x v="1"/>
    <x v="33"/>
    <x v="329"/>
    <x v="874"/>
    <x v="0"/>
    <x v="20"/>
    <x v="2"/>
  </r>
  <r>
    <x v="21"/>
    <x v="248"/>
    <x v="10"/>
    <x v="10"/>
    <x v="1"/>
    <x v="2"/>
    <x v="33"/>
    <x v="304"/>
    <x v="874"/>
    <x v="0"/>
    <x v="21"/>
    <x v="2"/>
  </r>
  <r>
    <x v="21"/>
    <x v="269"/>
    <x v="11"/>
    <x v="11"/>
    <x v="1"/>
    <x v="2"/>
    <x v="33"/>
    <x v="403"/>
    <x v="874"/>
    <x v="0"/>
    <x v="21"/>
    <x v="2"/>
  </r>
  <r>
    <x v="21"/>
    <x v="288"/>
    <x v="7"/>
    <x v="7"/>
    <x v="1"/>
    <x v="0"/>
    <x v="33"/>
    <x v="439"/>
    <x v="899"/>
    <x v="0"/>
    <x v="21"/>
    <x v="2"/>
  </r>
  <r>
    <x v="21"/>
    <x v="332"/>
    <x v="7"/>
    <x v="7"/>
    <x v="1"/>
    <x v="0"/>
    <x v="33"/>
    <x v="397"/>
    <x v="952"/>
    <x v="0"/>
    <x v="21"/>
    <x v="2"/>
  </r>
  <r>
    <x v="21"/>
    <x v="192"/>
    <x v="8"/>
    <x v="8"/>
    <x v="1"/>
    <x v="0"/>
    <x v="33"/>
    <x v="300"/>
    <x v="982"/>
    <x v="0"/>
    <x v="21"/>
    <x v="2"/>
  </r>
  <r>
    <x v="21"/>
    <x v="196"/>
    <x v="8"/>
    <x v="8"/>
    <x v="1"/>
    <x v="0"/>
    <x v="33"/>
    <x v="375"/>
    <x v="1182"/>
    <x v="0"/>
    <x v="21"/>
    <x v="2"/>
  </r>
  <r>
    <x v="21"/>
    <x v="303"/>
    <x v="9"/>
    <x v="9"/>
    <x v="1"/>
    <x v="0"/>
    <x v="33"/>
    <x v="327"/>
    <x v="952"/>
    <x v="0"/>
    <x v="21"/>
    <x v="2"/>
  </r>
  <r>
    <x v="21"/>
    <x v="293"/>
    <x v="9"/>
    <x v="9"/>
    <x v="1"/>
    <x v="0"/>
    <x v="33"/>
    <x v="337"/>
    <x v="759"/>
    <x v="0"/>
    <x v="21"/>
    <x v="2"/>
  </r>
  <r>
    <x v="21"/>
    <x v="197"/>
    <x v="9"/>
    <x v="9"/>
    <x v="1"/>
    <x v="0"/>
    <x v="33"/>
    <x v="432"/>
    <x v="934"/>
    <x v="0"/>
    <x v="21"/>
    <x v="2"/>
  </r>
  <r>
    <x v="21"/>
    <x v="263"/>
    <x v="10"/>
    <x v="10"/>
    <x v="1"/>
    <x v="0"/>
    <x v="33"/>
    <x v="436"/>
    <x v="1132"/>
    <x v="0"/>
    <x v="21"/>
    <x v="2"/>
  </r>
  <r>
    <x v="21"/>
    <x v="233"/>
    <x v="10"/>
    <x v="10"/>
    <x v="1"/>
    <x v="0"/>
    <x v="33"/>
    <x v="344"/>
    <x v="801"/>
    <x v="0"/>
    <x v="21"/>
    <x v="2"/>
  </r>
  <r>
    <x v="21"/>
    <x v="325"/>
    <x v="11"/>
    <x v="11"/>
    <x v="1"/>
    <x v="0"/>
    <x v="33"/>
    <x v="421"/>
    <x v="952"/>
    <x v="0"/>
    <x v="21"/>
    <x v="2"/>
  </r>
  <r>
    <x v="21"/>
    <x v="299"/>
    <x v="11"/>
    <x v="11"/>
    <x v="1"/>
    <x v="0"/>
    <x v="33"/>
    <x v="315"/>
    <x v="146"/>
    <x v="0"/>
    <x v="21"/>
    <x v="2"/>
  </r>
  <r>
    <x v="21"/>
    <x v="202"/>
    <x v="11"/>
    <x v="11"/>
    <x v="1"/>
    <x v="0"/>
    <x v="33"/>
    <x v="305"/>
    <x v="859"/>
    <x v="0"/>
    <x v="21"/>
    <x v="2"/>
  </r>
  <r>
    <x v="21"/>
    <x v="275"/>
    <x v="11"/>
    <x v="11"/>
    <x v="1"/>
    <x v="0"/>
    <x v="33"/>
    <x v="307"/>
    <x v="874"/>
    <x v="0"/>
    <x v="21"/>
    <x v="2"/>
  </r>
  <r>
    <x v="21"/>
    <x v="215"/>
    <x v="2"/>
    <x v="2"/>
    <x v="1"/>
    <x v="0"/>
    <x v="33"/>
    <x v="322"/>
    <x v="801"/>
    <x v="0"/>
    <x v="21"/>
    <x v="2"/>
  </r>
  <r>
    <x v="21"/>
    <x v="183"/>
    <x v="2"/>
    <x v="2"/>
    <x v="1"/>
    <x v="0"/>
    <x v="33"/>
    <x v="330"/>
    <x v="952"/>
    <x v="0"/>
    <x v="21"/>
    <x v="2"/>
  </r>
  <r>
    <x v="21"/>
    <x v="281"/>
    <x v="6"/>
    <x v="6"/>
    <x v="1"/>
    <x v="0"/>
    <x v="33"/>
    <x v="395"/>
    <x v="146"/>
    <x v="0"/>
    <x v="21"/>
    <x v="2"/>
  </r>
  <r>
    <x v="21"/>
    <x v="265"/>
    <x v="6"/>
    <x v="6"/>
    <x v="1"/>
    <x v="0"/>
    <x v="33"/>
    <x v="386"/>
    <x v="146"/>
    <x v="0"/>
    <x v="21"/>
    <x v="2"/>
  </r>
  <r>
    <x v="21"/>
    <x v="314"/>
    <x v="6"/>
    <x v="6"/>
    <x v="1"/>
    <x v="0"/>
    <x v="33"/>
    <x v="372"/>
    <x v="874"/>
    <x v="0"/>
    <x v="21"/>
    <x v="2"/>
  </r>
  <r>
    <x v="21"/>
    <x v="188"/>
    <x v="6"/>
    <x v="6"/>
    <x v="1"/>
    <x v="0"/>
    <x v="33"/>
    <x v="407"/>
    <x v="934"/>
    <x v="0"/>
    <x v="21"/>
    <x v="2"/>
  </r>
  <r>
    <x v="21"/>
    <x v="218"/>
    <x v="6"/>
    <x v="6"/>
    <x v="1"/>
    <x v="0"/>
    <x v="33"/>
    <x v="451"/>
    <x v="874"/>
    <x v="0"/>
    <x v="21"/>
    <x v="2"/>
  </r>
  <r>
    <x v="21"/>
    <x v="259"/>
    <x v="7"/>
    <x v="7"/>
    <x v="1"/>
    <x v="1"/>
    <x v="33"/>
    <x v="355"/>
    <x v="759"/>
    <x v="0"/>
    <x v="21"/>
    <x v="2"/>
  </r>
  <r>
    <x v="21"/>
    <x v="197"/>
    <x v="9"/>
    <x v="9"/>
    <x v="1"/>
    <x v="1"/>
    <x v="33"/>
    <x v="432"/>
    <x v="874"/>
    <x v="0"/>
    <x v="21"/>
    <x v="2"/>
  </r>
  <r>
    <x v="21"/>
    <x v="269"/>
    <x v="11"/>
    <x v="11"/>
    <x v="1"/>
    <x v="1"/>
    <x v="33"/>
    <x v="403"/>
    <x v="759"/>
    <x v="0"/>
    <x v="21"/>
    <x v="2"/>
  </r>
  <r>
    <x v="21"/>
    <x v="273"/>
    <x v="11"/>
    <x v="11"/>
    <x v="1"/>
    <x v="1"/>
    <x v="33"/>
    <x v="354"/>
    <x v="874"/>
    <x v="0"/>
    <x v="21"/>
    <x v="2"/>
  </r>
  <r>
    <x v="21"/>
    <x v="314"/>
    <x v="6"/>
    <x v="6"/>
    <x v="1"/>
    <x v="1"/>
    <x v="33"/>
    <x v="372"/>
    <x v="765"/>
    <x v="0"/>
    <x v="21"/>
    <x v="2"/>
  </r>
  <r>
    <x v="24"/>
    <x v="230"/>
    <x v="9"/>
    <x v="9"/>
    <x v="1"/>
    <x v="2"/>
    <x v="33"/>
    <x v="283"/>
    <x v="909"/>
    <x v="0"/>
    <x v="24"/>
    <x v="2"/>
  </r>
  <r>
    <x v="24"/>
    <x v="264"/>
    <x v="6"/>
    <x v="6"/>
    <x v="1"/>
    <x v="2"/>
    <x v="33"/>
    <x v="311"/>
    <x v="874"/>
    <x v="0"/>
    <x v="24"/>
    <x v="2"/>
  </r>
  <r>
    <x v="24"/>
    <x v="217"/>
    <x v="6"/>
    <x v="6"/>
    <x v="1"/>
    <x v="2"/>
    <x v="33"/>
    <x v="323"/>
    <x v="874"/>
    <x v="0"/>
    <x v="24"/>
    <x v="2"/>
  </r>
  <r>
    <x v="24"/>
    <x v="258"/>
    <x v="7"/>
    <x v="7"/>
    <x v="1"/>
    <x v="0"/>
    <x v="33"/>
    <x v="349"/>
    <x v="934"/>
    <x v="0"/>
    <x v="24"/>
    <x v="2"/>
  </r>
  <r>
    <x v="24"/>
    <x v="179"/>
    <x v="7"/>
    <x v="7"/>
    <x v="1"/>
    <x v="0"/>
    <x v="33"/>
    <x v="415"/>
    <x v="146"/>
    <x v="0"/>
    <x v="24"/>
    <x v="2"/>
  </r>
  <r>
    <x v="24"/>
    <x v="259"/>
    <x v="7"/>
    <x v="7"/>
    <x v="1"/>
    <x v="0"/>
    <x v="33"/>
    <x v="355"/>
    <x v="874"/>
    <x v="0"/>
    <x v="24"/>
    <x v="2"/>
  </r>
  <r>
    <x v="24"/>
    <x v="225"/>
    <x v="7"/>
    <x v="7"/>
    <x v="1"/>
    <x v="0"/>
    <x v="33"/>
    <x v="416"/>
    <x v="146"/>
    <x v="0"/>
    <x v="24"/>
    <x v="2"/>
  </r>
  <r>
    <x v="24"/>
    <x v="205"/>
    <x v="7"/>
    <x v="7"/>
    <x v="1"/>
    <x v="0"/>
    <x v="33"/>
    <x v="299"/>
    <x v="874"/>
    <x v="0"/>
    <x v="24"/>
    <x v="2"/>
  </r>
  <r>
    <x v="24"/>
    <x v="206"/>
    <x v="7"/>
    <x v="7"/>
    <x v="1"/>
    <x v="0"/>
    <x v="33"/>
    <x v="284"/>
    <x v="765"/>
    <x v="0"/>
    <x v="24"/>
    <x v="2"/>
  </r>
  <r>
    <x v="24"/>
    <x v="332"/>
    <x v="7"/>
    <x v="7"/>
    <x v="1"/>
    <x v="0"/>
    <x v="33"/>
    <x v="397"/>
    <x v="146"/>
    <x v="0"/>
    <x v="24"/>
    <x v="2"/>
  </r>
  <r>
    <x v="24"/>
    <x v="251"/>
    <x v="8"/>
    <x v="8"/>
    <x v="1"/>
    <x v="0"/>
    <x v="33"/>
    <x v="291"/>
    <x v="146"/>
    <x v="0"/>
    <x v="24"/>
    <x v="2"/>
  </r>
  <r>
    <x v="24"/>
    <x v="247"/>
    <x v="8"/>
    <x v="8"/>
    <x v="1"/>
    <x v="0"/>
    <x v="64"/>
    <x v="289"/>
    <x v="874"/>
    <x v="0"/>
    <x v="24"/>
    <x v="2"/>
  </r>
  <r>
    <x v="24"/>
    <x v="247"/>
    <x v="8"/>
    <x v="8"/>
    <x v="1"/>
    <x v="0"/>
    <x v="33"/>
    <x v="289"/>
    <x v="146"/>
    <x v="0"/>
    <x v="24"/>
    <x v="2"/>
  </r>
  <r>
    <x v="24"/>
    <x v="254"/>
    <x v="8"/>
    <x v="8"/>
    <x v="1"/>
    <x v="0"/>
    <x v="33"/>
    <x v="326"/>
    <x v="759"/>
    <x v="0"/>
    <x v="24"/>
    <x v="2"/>
  </r>
  <r>
    <x v="24"/>
    <x v="320"/>
    <x v="8"/>
    <x v="8"/>
    <x v="1"/>
    <x v="0"/>
    <x v="33"/>
    <x v="398"/>
    <x v="874"/>
    <x v="0"/>
    <x v="24"/>
    <x v="2"/>
  </r>
  <r>
    <x v="24"/>
    <x v="323"/>
    <x v="8"/>
    <x v="8"/>
    <x v="1"/>
    <x v="0"/>
    <x v="33"/>
    <x v="367"/>
    <x v="759"/>
    <x v="0"/>
    <x v="24"/>
    <x v="2"/>
  </r>
  <r>
    <x v="24"/>
    <x v="245"/>
    <x v="8"/>
    <x v="8"/>
    <x v="1"/>
    <x v="0"/>
    <x v="33"/>
    <x v="285"/>
    <x v="759"/>
    <x v="0"/>
    <x v="24"/>
    <x v="2"/>
  </r>
  <r>
    <x v="24"/>
    <x v="226"/>
    <x v="8"/>
    <x v="8"/>
    <x v="1"/>
    <x v="0"/>
    <x v="33"/>
    <x v="376"/>
    <x v="759"/>
    <x v="0"/>
    <x v="24"/>
    <x v="2"/>
  </r>
  <r>
    <x v="24"/>
    <x v="208"/>
    <x v="8"/>
    <x v="8"/>
    <x v="1"/>
    <x v="0"/>
    <x v="33"/>
    <x v="377"/>
    <x v="759"/>
    <x v="0"/>
    <x v="24"/>
    <x v="2"/>
  </r>
  <r>
    <x v="24"/>
    <x v="337"/>
    <x v="9"/>
    <x v="9"/>
    <x v="1"/>
    <x v="0"/>
    <x v="33"/>
    <x v="424"/>
    <x v="146"/>
    <x v="0"/>
    <x v="24"/>
    <x v="2"/>
  </r>
  <r>
    <x v="24"/>
    <x v="303"/>
    <x v="9"/>
    <x v="9"/>
    <x v="1"/>
    <x v="0"/>
    <x v="33"/>
    <x v="327"/>
    <x v="146"/>
    <x v="0"/>
    <x v="24"/>
    <x v="2"/>
  </r>
  <r>
    <x v="24"/>
    <x v="194"/>
    <x v="9"/>
    <x v="9"/>
    <x v="1"/>
    <x v="0"/>
    <x v="33"/>
    <x v="390"/>
    <x v="874"/>
    <x v="0"/>
    <x v="24"/>
    <x v="2"/>
  </r>
  <r>
    <x v="24"/>
    <x v="197"/>
    <x v="9"/>
    <x v="9"/>
    <x v="1"/>
    <x v="0"/>
    <x v="33"/>
    <x v="432"/>
    <x v="874"/>
    <x v="0"/>
    <x v="24"/>
    <x v="2"/>
  </r>
  <r>
    <x v="24"/>
    <x v="211"/>
    <x v="9"/>
    <x v="9"/>
    <x v="1"/>
    <x v="0"/>
    <x v="33"/>
    <x v="286"/>
    <x v="874"/>
    <x v="0"/>
    <x v="24"/>
    <x v="2"/>
  </r>
  <r>
    <x v="24"/>
    <x v="262"/>
    <x v="9"/>
    <x v="9"/>
    <x v="1"/>
    <x v="0"/>
    <x v="33"/>
    <x v="368"/>
    <x v="759"/>
    <x v="0"/>
    <x v="24"/>
    <x v="2"/>
  </r>
  <r>
    <x v="24"/>
    <x v="219"/>
    <x v="9"/>
    <x v="9"/>
    <x v="1"/>
    <x v="0"/>
    <x v="33"/>
    <x v="308"/>
    <x v="874"/>
    <x v="0"/>
    <x v="24"/>
    <x v="2"/>
  </r>
  <r>
    <x v="24"/>
    <x v="263"/>
    <x v="10"/>
    <x v="10"/>
    <x v="1"/>
    <x v="0"/>
    <x v="33"/>
    <x v="436"/>
    <x v="899"/>
    <x v="0"/>
    <x v="24"/>
    <x v="2"/>
  </r>
  <r>
    <x v="24"/>
    <x v="310"/>
    <x v="10"/>
    <x v="10"/>
    <x v="1"/>
    <x v="0"/>
    <x v="33"/>
    <x v="335"/>
    <x v="146"/>
    <x v="0"/>
    <x v="24"/>
    <x v="2"/>
  </r>
  <r>
    <x v="24"/>
    <x v="231"/>
    <x v="10"/>
    <x v="10"/>
    <x v="1"/>
    <x v="0"/>
    <x v="33"/>
    <x v="402"/>
    <x v="874"/>
    <x v="0"/>
    <x v="24"/>
    <x v="2"/>
  </r>
  <r>
    <x v="24"/>
    <x v="232"/>
    <x v="10"/>
    <x v="10"/>
    <x v="1"/>
    <x v="0"/>
    <x v="33"/>
    <x v="290"/>
    <x v="874"/>
    <x v="0"/>
    <x v="24"/>
    <x v="2"/>
  </r>
  <r>
    <x v="24"/>
    <x v="186"/>
    <x v="10"/>
    <x v="10"/>
    <x v="1"/>
    <x v="0"/>
    <x v="33"/>
    <x v="321"/>
    <x v="759"/>
    <x v="0"/>
    <x v="24"/>
    <x v="2"/>
  </r>
  <r>
    <x v="24"/>
    <x v="329"/>
    <x v="10"/>
    <x v="10"/>
    <x v="1"/>
    <x v="0"/>
    <x v="33"/>
    <x v="380"/>
    <x v="146"/>
    <x v="0"/>
    <x v="24"/>
    <x v="2"/>
  </r>
  <r>
    <x v="24"/>
    <x v="199"/>
    <x v="10"/>
    <x v="10"/>
    <x v="1"/>
    <x v="0"/>
    <x v="33"/>
    <x v="298"/>
    <x v="146"/>
    <x v="0"/>
    <x v="24"/>
    <x v="2"/>
  </r>
  <r>
    <x v="24"/>
    <x v="189"/>
    <x v="10"/>
    <x v="10"/>
    <x v="1"/>
    <x v="0"/>
    <x v="33"/>
    <x v="345"/>
    <x v="874"/>
    <x v="0"/>
    <x v="24"/>
    <x v="2"/>
  </r>
  <r>
    <x v="24"/>
    <x v="200"/>
    <x v="11"/>
    <x v="11"/>
    <x v="1"/>
    <x v="0"/>
    <x v="33"/>
    <x v="351"/>
    <x v="759"/>
    <x v="0"/>
    <x v="24"/>
    <x v="2"/>
  </r>
  <r>
    <x v="24"/>
    <x v="325"/>
    <x v="11"/>
    <x v="11"/>
    <x v="1"/>
    <x v="0"/>
    <x v="33"/>
    <x v="421"/>
    <x v="874"/>
    <x v="0"/>
    <x v="24"/>
    <x v="2"/>
  </r>
  <r>
    <x v="24"/>
    <x v="282"/>
    <x v="11"/>
    <x v="11"/>
    <x v="1"/>
    <x v="0"/>
    <x v="33"/>
    <x v="358"/>
    <x v="899"/>
    <x v="0"/>
    <x v="24"/>
    <x v="2"/>
  </r>
  <r>
    <x v="24"/>
    <x v="187"/>
    <x v="11"/>
    <x v="11"/>
    <x v="1"/>
    <x v="0"/>
    <x v="33"/>
    <x v="328"/>
    <x v="874"/>
    <x v="0"/>
    <x v="24"/>
    <x v="2"/>
  </r>
  <r>
    <x v="24"/>
    <x v="201"/>
    <x v="11"/>
    <x v="11"/>
    <x v="1"/>
    <x v="0"/>
    <x v="33"/>
    <x v="422"/>
    <x v="874"/>
    <x v="0"/>
    <x v="24"/>
    <x v="2"/>
  </r>
  <r>
    <x v="24"/>
    <x v="299"/>
    <x v="11"/>
    <x v="11"/>
    <x v="1"/>
    <x v="0"/>
    <x v="33"/>
    <x v="315"/>
    <x v="874"/>
    <x v="0"/>
    <x v="24"/>
    <x v="2"/>
  </r>
  <r>
    <x v="24"/>
    <x v="302"/>
    <x v="11"/>
    <x v="11"/>
    <x v="1"/>
    <x v="0"/>
    <x v="33"/>
    <x v="324"/>
    <x v="146"/>
    <x v="0"/>
    <x v="24"/>
    <x v="2"/>
  </r>
  <r>
    <x v="24"/>
    <x v="202"/>
    <x v="11"/>
    <x v="11"/>
    <x v="1"/>
    <x v="0"/>
    <x v="33"/>
    <x v="305"/>
    <x v="874"/>
    <x v="0"/>
    <x v="24"/>
    <x v="2"/>
  </r>
  <r>
    <x v="24"/>
    <x v="311"/>
    <x v="11"/>
    <x v="11"/>
    <x v="1"/>
    <x v="0"/>
    <x v="33"/>
    <x v="440"/>
    <x v="759"/>
    <x v="0"/>
    <x v="24"/>
    <x v="2"/>
  </r>
  <r>
    <x v="24"/>
    <x v="330"/>
    <x v="11"/>
    <x v="11"/>
    <x v="1"/>
    <x v="0"/>
    <x v="33"/>
    <x v="381"/>
    <x v="874"/>
    <x v="0"/>
    <x v="24"/>
    <x v="2"/>
  </r>
  <r>
    <x v="24"/>
    <x v="275"/>
    <x v="11"/>
    <x v="11"/>
    <x v="1"/>
    <x v="0"/>
    <x v="33"/>
    <x v="307"/>
    <x v="874"/>
    <x v="0"/>
    <x v="24"/>
    <x v="2"/>
  </r>
  <r>
    <x v="24"/>
    <x v="223"/>
    <x v="2"/>
    <x v="2"/>
    <x v="1"/>
    <x v="0"/>
    <x v="33"/>
    <x v="434"/>
    <x v="952"/>
    <x v="0"/>
    <x v="24"/>
    <x v="2"/>
  </r>
  <r>
    <x v="24"/>
    <x v="276"/>
    <x v="2"/>
    <x v="2"/>
    <x v="1"/>
    <x v="0"/>
    <x v="33"/>
    <x v="385"/>
    <x v="759"/>
    <x v="0"/>
    <x v="24"/>
    <x v="2"/>
  </r>
  <r>
    <x v="24"/>
    <x v="183"/>
    <x v="2"/>
    <x v="2"/>
    <x v="1"/>
    <x v="0"/>
    <x v="33"/>
    <x v="330"/>
    <x v="759"/>
    <x v="0"/>
    <x v="24"/>
    <x v="2"/>
  </r>
  <r>
    <x v="24"/>
    <x v="235"/>
    <x v="2"/>
    <x v="2"/>
    <x v="1"/>
    <x v="0"/>
    <x v="33"/>
    <x v="393"/>
    <x v="874"/>
    <x v="0"/>
    <x v="24"/>
    <x v="2"/>
  </r>
  <r>
    <x v="24"/>
    <x v="281"/>
    <x v="6"/>
    <x v="6"/>
    <x v="1"/>
    <x v="0"/>
    <x v="33"/>
    <x v="395"/>
    <x v="146"/>
    <x v="0"/>
    <x v="24"/>
    <x v="2"/>
  </r>
  <r>
    <x v="24"/>
    <x v="285"/>
    <x v="6"/>
    <x v="6"/>
    <x v="1"/>
    <x v="0"/>
    <x v="33"/>
    <x v="409"/>
    <x v="146"/>
    <x v="0"/>
    <x v="24"/>
    <x v="2"/>
  </r>
  <r>
    <x v="24"/>
    <x v="217"/>
    <x v="6"/>
    <x v="6"/>
    <x v="1"/>
    <x v="0"/>
    <x v="33"/>
    <x v="323"/>
    <x v="874"/>
    <x v="0"/>
    <x v="24"/>
    <x v="2"/>
  </r>
  <r>
    <x v="24"/>
    <x v="305"/>
    <x v="6"/>
    <x v="6"/>
    <x v="1"/>
    <x v="0"/>
    <x v="33"/>
    <x v="331"/>
    <x v="759"/>
    <x v="0"/>
    <x v="24"/>
    <x v="2"/>
  </r>
  <r>
    <x v="24"/>
    <x v="314"/>
    <x v="6"/>
    <x v="6"/>
    <x v="1"/>
    <x v="0"/>
    <x v="33"/>
    <x v="372"/>
    <x v="759"/>
    <x v="0"/>
    <x v="24"/>
    <x v="2"/>
  </r>
  <r>
    <x v="24"/>
    <x v="296"/>
    <x v="6"/>
    <x v="6"/>
    <x v="1"/>
    <x v="0"/>
    <x v="33"/>
    <x v="312"/>
    <x v="874"/>
    <x v="0"/>
    <x v="24"/>
    <x v="2"/>
  </r>
  <r>
    <x v="24"/>
    <x v="204"/>
    <x v="6"/>
    <x v="6"/>
    <x v="1"/>
    <x v="0"/>
    <x v="33"/>
    <x v="317"/>
    <x v="765"/>
    <x v="0"/>
    <x v="24"/>
    <x v="2"/>
  </r>
  <r>
    <x v="24"/>
    <x v="297"/>
    <x v="6"/>
    <x v="6"/>
    <x v="1"/>
    <x v="0"/>
    <x v="33"/>
    <x v="313"/>
    <x v="759"/>
    <x v="0"/>
    <x v="24"/>
    <x v="2"/>
  </r>
  <r>
    <x v="24"/>
    <x v="218"/>
    <x v="6"/>
    <x v="6"/>
    <x v="1"/>
    <x v="0"/>
    <x v="33"/>
    <x v="451"/>
    <x v="759"/>
    <x v="0"/>
    <x v="24"/>
    <x v="2"/>
  </r>
  <r>
    <x v="24"/>
    <x v="271"/>
    <x v="6"/>
    <x v="6"/>
    <x v="1"/>
    <x v="0"/>
    <x v="33"/>
    <x v="426"/>
    <x v="874"/>
    <x v="0"/>
    <x v="24"/>
    <x v="2"/>
  </r>
  <r>
    <x v="24"/>
    <x v="174"/>
    <x v="6"/>
    <x v="6"/>
    <x v="1"/>
    <x v="0"/>
    <x v="33"/>
    <x v="282"/>
    <x v="874"/>
    <x v="0"/>
    <x v="24"/>
    <x v="2"/>
  </r>
  <r>
    <x v="24"/>
    <x v="229"/>
    <x v="6"/>
    <x v="6"/>
    <x v="1"/>
    <x v="0"/>
    <x v="33"/>
    <x v="281"/>
    <x v="874"/>
    <x v="0"/>
    <x v="24"/>
    <x v="2"/>
  </r>
  <r>
    <x v="24"/>
    <x v="245"/>
    <x v="8"/>
    <x v="8"/>
    <x v="1"/>
    <x v="1"/>
    <x v="33"/>
    <x v="285"/>
    <x v="874"/>
    <x v="0"/>
    <x v="24"/>
    <x v="2"/>
  </r>
  <r>
    <x v="25"/>
    <x v="310"/>
    <x v="10"/>
    <x v="10"/>
    <x v="1"/>
    <x v="2"/>
    <x v="32"/>
    <x v="335"/>
    <x v="3095"/>
    <x v="0"/>
    <x v="25"/>
    <x v="2"/>
  </r>
  <r>
    <x v="25"/>
    <x v="315"/>
    <x v="2"/>
    <x v="2"/>
    <x v="1"/>
    <x v="2"/>
    <x v="32"/>
    <x v="405"/>
    <x v="3096"/>
    <x v="0"/>
    <x v="25"/>
    <x v="2"/>
  </r>
  <r>
    <x v="26"/>
    <x v="175"/>
    <x v="9"/>
    <x v="9"/>
    <x v="1"/>
    <x v="2"/>
    <x v="32"/>
    <x v="389"/>
    <x v="3097"/>
    <x v="0"/>
    <x v="26"/>
    <x v="2"/>
  </r>
  <r>
    <x v="26"/>
    <x v="243"/>
    <x v="10"/>
    <x v="10"/>
    <x v="1"/>
    <x v="2"/>
    <x v="32"/>
    <x v="411"/>
    <x v="1331"/>
    <x v="0"/>
    <x v="26"/>
    <x v="2"/>
  </r>
  <r>
    <x v="26"/>
    <x v="189"/>
    <x v="10"/>
    <x v="10"/>
    <x v="1"/>
    <x v="0"/>
    <x v="33"/>
    <x v="345"/>
    <x v="874"/>
    <x v="0"/>
    <x v="26"/>
    <x v="2"/>
  </r>
  <r>
    <x v="27"/>
    <x v="205"/>
    <x v="7"/>
    <x v="7"/>
    <x v="1"/>
    <x v="0"/>
    <x v="33"/>
    <x v="299"/>
    <x v="874"/>
    <x v="0"/>
    <x v="27"/>
    <x v="2"/>
  </r>
  <r>
    <x v="27"/>
    <x v="251"/>
    <x v="8"/>
    <x v="8"/>
    <x v="1"/>
    <x v="0"/>
    <x v="33"/>
    <x v="291"/>
    <x v="874"/>
    <x v="0"/>
    <x v="27"/>
    <x v="2"/>
  </r>
  <r>
    <x v="27"/>
    <x v="245"/>
    <x v="8"/>
    <x v="8"/>
    <x v="1"/>
    <x v="0"/>
    <x v="33"/>
    <x v="285"/>
    <x v="874"/>
    <x v="0"/>
    <x v="27"/>
    <x v="2"/>
  </r>
  <r>
    <x v="27"/>
    <x v="338"/>
    <x v="9"/>
    <x v="9"/>
    <x v="1"/>
    <x v="0"/>
    <x v="33"/>
    <x v="425"/>
    <x v="874"/>
    <x v="0"/>
    <x v="27"/>
    <x v="2"/>
  </r>
  <r>
    <x v="27"/>
    <x v="233"/>
    <x v="10"/>
    <x v="10"/>
    <x v="1"/>
    <x v="0"/>
    <x v="33"/>
    <x v="344"/>
    <x v="874"/>
    <x v="0"/>
    <x v="27"/>
    <x v="2"/>
  </r>
  <r>
    <x v="28"/>
    <x v="306"/>
    <x v="9"/>
    <x v="9"/>
    <x v="1"/>
    <x v="2"/>
    <x v="32"/>
    <x v="336"/>
    <x v="2872"/>
    <x v="0"/>
    <x v="28"/>
    <x v="2"/>
  </r>
  <r>
    <x v="28"/>
    <x v="274"/>
    <x v="11"/>
    <x v="11"/>
    <x v="1"/>
    <x v="2"/>
    <x v="32"/>
    <x v="404"/>
    <x v="3098"/>
    <x v="0"/>
    <x v="28"/>
    <x v="2"/>
  </r>
  <r>
    <x v="73"/>
    <x v="238"/>
    <x v="9"/>
    <x v="9"/>
    <x v="1"/>
    <x v="2"/>
    <x v="32"/>
    <x v="379"/>
    <x v="1046"/>
    <x v="0"/>
    <x v="73"/>
    <x v="2"/>
  </r>
  <r>
    <x v="73"/>
    <x v="177"/>
    <x v="11"/>
    <x v="11"/>
    <x v="1"/>
    <x v="2"/>
    <x v="32"/>
    <x v="346"/>
    <x v="1046"/>
    <x v="0"/>
    <x v="73"/>
    <x v="2"/>
  </r>
  <r>
    <x v="73"/>
    <x v="183"/>
    <x v="2"/>
    <x v="2"/>
    <x v="1"/>
    <x v="2"/>
    <x v="32"/>
    <x v="330"/>
    <x v="858"/>
    <x v="0"/>
    <x v="73"/>
    <x v="2"/>
  </r>
  <r>
    <x v="29"/>
    <x v="238"/>
    <x v="9"/>
    <x v="9"/>
    <x v="1"/>
    <x v="2"/>
    <x v="32"/>
    <x v="379"/>
    <x v="3099"/>
    <x v="0"/>
    <x v="29"/>
    <x v="2"/>
  </r>
  <r>
    <x v="29"/>
    <x v="327"/>
    <x v="7"/>
    <x v="7"/>
    <x v="1"/>
    <x v="0"/>
    <x v="33"/>
    <x v="387"/>
    <x v="874"/>
    <x v="0"/>
    <x v="29"/>
    <x v="2"/>
  </r>
  <r>
    <x v="29"/>
    <x v="309"/>
    <x v="7"/>
    <x v="7"/>
    <x v="1"/>
    <x v="0"/>
    <x v="33"/>
    <x v="334"/>
    <x v="765"/>
    <x v="0"/>
    <x v="29"/>
    <x v="2"/>
  </r>
  <r>
    <x v="29"/>
    <x v="254"/>
    <x v="8"/>
    <x v="8"/>
    <x v="1"/>
    <x v="0"/>
    <x v="33"/>
    <x v="326"/>
    <x v="759"/>
    <x v="0"/>
    <x v="29"/>
    <x v="2"/>
  </r>
  <r>
    <x v="29"/>
    <x v="195"/>
    <x v="8"/>
    <x v="8"/>
    <x v="1"/>
    <x v="0"/>
    <x v="33"/>
    <x v="373"/>
    <x v="874"/>
    <x v="0"/>
    <x v="29"/>
    <x v="2"/>
  </r>
  <r>
    <x v="29"/>
    <x v="219"/>
    <x v="9"/>
    <x v="9"/>
    <x v="1"/>
    <x v="0"/>
    <x v="33"/>
    <x v="308"/>
    <x v="874"/>
    <x v="0"/>
    <x v="29"/>
    <x v="2"/>
  </r>
  <r>
    <x v="29"/>
    <x v="268"/>
    <x v="10"/>
    <x v="10"/>
    <x v="1"/>
    <x v="0"/>
    <x v="33"/>
    <x v="339"/>
    <x v="874"/>
    <x v="0"/>
    <x v="29"/>
    <x v="2"/>
  </r>
  <r>
    <x v="29"/>
    <x v="248"/>
    <x v="10"/>
    <x v="10"/>
    <x v="1"/>
    <x v="0"/>
    <x v="33"/>
    <x v="304"/>
    <x v="874"/>
    <x v="0"/>
    <x v="29"/>
    <x v="2"/>
  </r>
  <r>
    <x v="29"/>
    <x v="187"/>
    <x v="11"/>
    <x v="11"/>
    <x v="1"/>
    <x v="0"/>
    <x v="33"/>
    <x v="328"/>
    <x v="759"/>
    <x v="0"/>
    <x v="29"/>
    <x v="2"/>
  </r>
  <r>
    <x v="29"/>
    <x v="249"/>
    <x v="11"/>
    <x v="11"/>
    <x v="1"/>
    <x v="0"/>
    <x v="33"/>
    <x v="359"/>
    <x v="874"/>
    <x v="0"/>
    <x v="29"/>
    <x v="2"/>
  </r>
  <r>
    <x v="29"/>
    <x v="315"/>
    <x v="2"/>
    <x v="2"/>
    <x v="1"/>
    <x v="0"/>
    <x v="33"/>
    <x v="405"/>
    <x v="874"/>
    <x v="0"/>
    <x v="29"/>
    <x v="2"/>
  </r>
  <r>
    <x v="29"/>
    <x v="223"/>
    <x v="2"/>
    <x v="2"/>
    <x v="1"/>
    <x v="0"/>
    <x v="33"/>
    <x v="434"/>
    <x v="874"/>
    <x v="0"/>
    <x v="29"/>
    <x v="2"/>
  </r>
  <r>
    <x v="29"/>
    <x v="276"/>
    <x v="2"/>
    <x v="2"/>
    <x v="1"/>
    <x v="0"/>
    <x v="33"/>
    <x v="385"/>
    <x v="874"/>
    <x v="0"/>
    <x v="29"/>
    <x v="2"/>
  </r>
  <r>
    <x v="29"/>
    <x v="281"/>
    <x v="6"/>
    <x v="6"/>
    <x v="1"/>
    <x v="0"/>
    <x v="33"/>
    <x v="395"/>
    <x v="874"/>
    <x v="0"/>
    <x v="29"/>
    <x v="2"/>
  </r>
  <r>
    <x v="29"/>
    <x v="183"/>
    <x v="2"/>
    <x v="2"/>
    <x v="1"/>
    <x v="1"/>
    <x v="33"/>
    <x v="330"/>
    <x v="874"/>
    <x v="0"/>
    <x v="29"/>
    <x v="2"/>
  </r>
  <r>
    <x v="30"/>
    <x v="277"/>
    <x v="7"/>
    <x v="7"/>
    <x v="1"/>
    <x v="2"/>
    <x v="32"/>
    <x v="325"/>
    <x v="3100"/>
    <x v="0"/>
    <x v="30"/>
    <x v="2"/>
  </r>
  <r>
    <x v="30"/>
    <x v="261"/>
    <x v="8"/>
    <x v="8"/>
    <x v="1"/>
    <x v="2"/>
    <x v="33"/>
    <x v="320"/>
    <x v="759"/>
    <x v="0"/>
    <x v="30"/>
    <x v="2"/>
  </r>
  <r>
    <x v="30"/>
    <x v="194"/>
    <x v="9"/>
    <x v="9"/>
    <x v="1"/>
    <x v="2"/>
    <x v="32"/>
    <x v="390"/>
    <x v="3018"/>
    <x v="0"/>
    <x v="30"/>
    <x v="2"/>
  </r>
  <r>
    <x v="30"/>
    <x v="310"/>
    <x v="10"/>
    <x v="10"/>
    <x v="1"/>
    <x v="2"/>
    <x v="32"/>
    <x v="335"/>
    <x v="3101"/>
    <x v="0"/>
    <x v="30"/>
    <x v="2"/>
  </r>
  <r>
    <x v="30"/>
    <x v="199"/>
    <x v="10"/>
    <x v="10"/>
    <x v="1"/>
    <x v="2"/>
    <x v="33"/>
    <x v="298"/>
    <x v="874"/>
    <x v="0"/>
    <x v="30"/>
    <x v="2"/>
  </r>
  <r>
    <x v="30"/>
    <x v="200"/>
    <x v="11"/>
    <x v="11"/>
    <x v="1"/>
    <x v="2"/>
    <x v="32"/>
    <x v="351"/>
    <x v="3102"/>
    <x v="0"/>
    <x v="30"/>
    <x v="2"/>
  </r>
  <r>
    <x v="30"/>
    <x v="182"/>
    <x v="2"/>
    <x v="2"/>
    <x v="1"/>
    <x v="2"/>
    <x v="33"/>
    <x v="392"/>
    <x v="874"/>
    <x v="0"/>
    <x v="30"/>
    <x v="2"/>
  </r>
  <r>
    <x v="30"/>
    <x v="217"/>
    <x v="6"/>
    <x v="6"/>
    <x v="1"/>
    <x v="2"/>
    <x v="32"/>
    <x v="323"/>
    <x v="3101"/>
    <x v="0"/>
    <x v="30"/>
    <x v="2"/>
  </r>
  <r>
    <x v="30"/>
    <x v="265"/>
    <x v="6"/>
    <x v="6"/>
    <x v="1"/>
    <x v="2"/>
    <x v="33"/>
    <x v="386"/>
    <x v="874"/>
    <x v="0"/>
    <x v="30"/>
    <x v="2"/>
  </r>
  <r>
    <x v="30"/>
    <x v="308"/>
    <x v="7"/>
    <x v="7"/>
    <x v="1"/>
    <x v="0"/>
    <x v="33"/>
    <x v="333"/>
    <x v="874"/>
    <x v="0"/>
    <x v="30"/>
    <x v="2"/>
  </r>
  <r>
    <x v="30"/>
    <x v="327"/>
    <x v="7"/>
    <x v="7"/>
    <x v="1"/>
    <x v="0"/>
    <x v="33"/>
    <x v="387"/>
    <x v="765"/>
    <x v="0"/>
    <x v="30"/>
    <x v="2"/>
  </r>
  <r>
    <x v="30"/>
    <x v="209"/>
    <x v="7"/>
    <x v="7"/>
    <x v="1"/>
    <x v="0"/>
    <x v="33"/>
    <x v="428"/>
    <x v="759"/>
    <x v="0"/>
    <x v="30"/>
    <x v="2"/>
  </r>
  <r>
    <x v="30"/>
    <x v="251"/>
    <x v="8"/>
    <x v="8"/>
    <x v="1"/>
    <x v="0"/>
    <x v="33"/>
    <x v="291"/>
    <x v="899"/>
    <x v="0"/>
    <x v="30"/>
    <x v="2"/>
  </r>
  <r>
    <x v="30"/>
    <x v="192"/>
    <x v="8"/>
    <x v="8"/>
    <x v="1"/>
    <x v="0"/>
    <x v="33"/>
    <x v="300"/>
    <x v="759"/>
    <x v="0"/>
    <x v="30"/>
    <x v="2"/>
  </r>
  <r>
    <x v="30"/>
    <x v="254"/>
    <x v="8"/>
    <x v="8"/>
    <x v="1"/>
    <x v="0"/>
    <x v="33"/>
    <x v="326"/>
    <x v="874"/>
    <x v="0"/>
    <x v="30"/>
    <x v="2"/>
  </r>
  <r>
    <x v="30"/>
    <x v="245"/>
    <x v="8"/>
    <x v="8"/>
    <x v="1"/>
    <x v="0"/>
    <x v="33"/>
    <x v="285"/>
    <x v="765"/>
    <x v="0"/>
    <x v="30"/>
    <x v="2"/>
  </r>
  <r>
    <x v="30"/>
    <x v="226"/>
    <x v="8"/>
    <x v="8"/>
    <x v="1"/>
    <x v="0"/>
    <x v="33"/>
    <x v="376"/>
    <x v="874"/>
    <x v="0"/>
    <x v="30"/>
    <x v="2"/>
  </r>
  <r>
    <x v="30"/>
    <x v="337"/>
    <x v="9"/>
    <x v="9"/>
    <x v="1"/>
    <x v="0"/>
    <x v="33"/>
    <x v="424"/>
    <x v="759"/>
    <x v="0"/>
    <x v="30"/>
    <x v="2"/>
  </r>
  <r>
    <x v="30"/>
    <x v="303"/>
    <x v="9"/>
    <x v="9"/>
    <x v="1"/>
    <x v="0"/>
    <x v="33"/>
    <x v="327"/>
    <x v="759"/>
    <x v="0"/>
    <x v="30"/>
    <x v="2"/>
  </r>
  <r>
    <x v="30"/>
    <x v="197"/>
    <x v="9"/>
    <x v="9"/>
    <x v="1"/>
    <x v="0"/>
    <x v="33"/>
    <x v="432"/>
    <x v="146"/>
    <x v="0"/>
    <x v="30"/>
    <x v="2"/>
  </r>
  <r>
    <x v="30"/>
    <x v="331"/>
    <x v="9"/>
    <x v="9"/>
    <x v="1"/>
    <x v="0"/>
    <x v="33"/>
    <x v="391"/>
    <x v="874"/>
    <x v="0"/>
    <x v="30"/>
    <x v="2"/>
  </r>
  <r>
    <x v="30"/>
    <x v="230"/>
    <x v="9"/>
    <x v="9"/>
    <x v="1"/>
    <x v="0"/>
    <x v="33"/>
    <x v="283"/>
    <x v="874"/>
    <x v="0"/>
    <x v="30"/>
    <x v="2"/>
  </r>
  <r>
    <x v="30"/>
    <x v="198"/>
    <x v="10"/>
    <x v="10"/>
    <x v="1"/>
    <x v="0"/>
    <x v="33"/>
    <x v="338"/>
    <x v="874"/>
    <x v="0"/>
    <x v="30"/>
    <x v="2"/>
  </r>
  <r>
    <x v="30"/>
    <x v="317"/>
    <x v="10"/>
    <x v="10"/>
    <x v="1"/>
    <x v="0"/>
    <x v="33"/>
    <x v="401"/>
    <x v="759"/>
    <x v="0"/>
    <x v="30"/>
    <x v="2"/>
  </r>
  <r>
    <x v="30"/>
    <x v="243"/>
    <x v="10"/>
    <x v="10"/>
    <x v="1"/>
    <x v="0"/>
    <x v="33"/>
    <x v="411"/>
    <x v="874"/>
    <x v="0"/>
    <x v="30"/>
    <x v="2"/>
  </r>
  <r>
    <x v="30"/>
    <x v="186"/>
    <x v="10"/>
    <x v="10"/>
    <x v="1"/>
    <x v="0"/>
    <x v="33"/>
    <x v="321"/>
    <x v="874"/>
    <x v="0"/>
    <x v="30"/>
    <x v="2"/>
  </r>
  <r>
    <x v="30"/>
    <x v="339"/>
    <x v="10"/>
    <x v="10"/>
    <x v="1"/>
    <x v="0"/>
    <x v="33"/>
    <x v="427"/>
    <x v="874"/>
    <x v="0"/>
    <x v="30"/>
    <x v="2"/>
  </r>
  <r>
    <x v="30"/>
    <x v="248"/>
    <x v="10"/>
    <x v="10"/>
    <x v="1"/>
    <x v="0"/>
    <x v="33"/>
    <x v="304"/>
    <x v="874"/>
    <x v="0"/>
    <x v="30"/>
    <x v="2"/>
  </r>
  <r>
    <x v="30"/>
    <x v="189"/>
    <x v="10"/>
    <x v="10"/>
    <x v="1"/>
    <x v="0"/>
    <x v="33"/>
    <x v="345"/>
    <x v="146"/>
    <x v="0"/>
    <x v="30"/>
    <x v="2"/>
  </r>
  <r>
    <x v="30"/>
    <x v="269"/>
    <x v="11"/>
    <x v="11"/>
    <x v="1"/>
    <x v="0"/>
    <x v="33"/>
    <x v="403"/>
    <x v="874"/>
    <x v="0"/>
    <x v="30"/>
    <x v="2"/>
  </r>
  <r>
    <x v="30"/>
    <x v="325"/>
    <x v="11"/>
    <x v="11"/>
    <x v="1"/>
    <x v="0"/>
    <x v="33"/>
    <x v="421"/>
    <x v="759"/>
    <x v="0"/>
    <x v="30"/>
    <x v="2"/>
  </r>
  <r>
    <x v="30"/>
    <x v="282"/>
    <x v="11"/>
    <x v="11"/>
    <x v="1"/>
    <x v="0"/>
    <x v="33"/>
    <x v="358"/>
    <x v="759"/>
    <x v="0"/>
    <x v="30"/>
    <x v="2"/>
  </r>
  <r>
    <x v="30"/>
    <x v="220"/>
    <x v="11"/>
    <x v="11"/>
    <x v="1"/>
    <x v="0"/>
    <x v="33"/>
    <x v="309"/>
    <x v="874"/>
    <x v="0"/>
    <x v="30"/>
    <x v="2"/>
  </r>
  <r>
    <x v="30"/>
    <x v="177"/>
    <x v="11"/>
    <x v="11"/>
    <x v="1"/>
    <x v="0"/>
    <x v="33"/>
    <x v="346"/>
    <x v="759"/>
    <x v="0"/>
    <x v="30"/>
    <x v="2"/>
  </r>
  <r>
    <x v="30"/>
    <x v="201"/>
    <x v="11"/>
    <x v="11"/>
    <x v="1"/>
    <x v="0"/>
    <x v="33"/>
    <x v="422"/>
    <x v="874"/>
    <x v="0"/>
    <x v="30"/>
    <x v="2"/>
  </r>
  <r>
    <x v="30"/>
    <x v="249"/>
    <x v="11"/>
    <x v="11"/>
    <x v="1"/>
    <x v="0"/>
    <x v="33"/>
    <x v="359"/>
    <x v="759"/>
    <x v="0"/>
    <x v="30"/>
    <x v="2"/>
  </r>
  <r>
    <x v="30"/>
    <x v="302"/>
    <x v="11"/>
    <x v="11"/>
    <x v="1"/>
    <x v="0"/>
    <x v="33"/>
    <x v="324"/>
    <x v="934"/>
    <x v="0"/>
    <x v="30"/>
    <x v="2"/>
  </r>
  <r>
    <x v="30"/>
    <x v="311"/>
    <x v="11"/>
    <x v="11"/>
    <x v="1"/>
    <x v="0"/>
    <x v="33"/>
    <x v="440"/>
    <x v="874"/>
    <x v="0"/>
    <x v="30"/>
    <x v="2"/>
  </r>
  <r>
    <x v="30"/>
    <x v="330"/>
    <x v="11"/>
    <x v="11"/>
    <x v="1"/>
    <x v="0"/>
    <x v="33"/>
    <x v="381"/>
    <x v="874"/>
    <x v="0"/>
    <x v="30"/>
    <x v="2"/>
  </r>
  <r>
    <x v="30"/>
    <x v="214"/>
    <x v="11"/>
    <x v="11"/>
    <x v="1"/>
    <x v="0"/>
    <x v="33"/>
    <x v="306"/>
    <x v="759"/>
    <x v="0"/>
    <x v="30"/>
    <x v="2"/>
  </r>
  <r>
    <x v="30"/>
    <x v="300"/>
    <x v="2"/>
    <x v="2"/>
    <x v="1"/>
    <x v="0"/>
    <x v="33"/>
    <x v="316"/>
    <x v="759"/>
    <x v="0"/>
    <x v="30"/>
    <x v="2"/>
  </r>
  <r>
    <x v="30"/>
    <x v="315"/>
    <x v="2"/>
    <x v="2"/>
    <x v="1"/>
    <x v="0"/>
    <x v="33"/>
    <x v="405"/>
    <x v="146"/>
    <x v="0"/>
    <x v="30"/>
    <x v="2"/>
  </r>
  <r>
    <x v="30"/>
    <x v="215"/>
    <x v="2"/>
    <x v="2"/>
    <x v="1"/>
    <x v="0"/>
    <x v="33"/>
    <x v="322"/>
    <x v="759"/>
    <x v="0"/>
    <x v="30"/>
    <x v="2"/>
  </r>
  <r>
    <x v="30"/>
    <x v="334"/>
    <x v="2"/>
    <x v="2"/>
    <x v="1"/>
    <x v="0"/>
    <x v="33"/>
    <x v="406"/>
    <x v="874"/>
    <x v="0"/>
    <x v="30"/>
    <x v="2"/>
  </r>
  <r>
    <x v="30"/>
    <x v="284"/>
    <x v="2"/>
    <x v="2"/>
    <x v="1"/>
    <x v="0"/>
    <x v="33"/>
    <x v="383"/>
    <x v="874"/>
    <x v="0"/>
    <x v="30"/>
    <x v="2"/>
  </r>
  <r>
    <x v="30"/>
    <x v="216"/>
    <x v="2"/>
    <x v="2"/>
    <x v="1"/>
    <x v="0"/>
    <x v="33"/>
    <x v="332"/>
    <x v="759"/>
    <x v="0"/>
    <x v="30"/>
    <x v="2"/>
  </r>
  <r>
    <x v="30"/>
    <x v="257"/>
    <x v="2"/>
    <x v="2"/>
    <x v="1"/>
    <x v="0"/>
    <x v="33"/>
    <x v="410"/>
    <x v="874"/>
    <x v="0"/>
    <x v="30"/>
    <x v="2"/>
  </r>
  <r>
    <x v="30"/>
    <x v="223"/>
    <x v="2"/>
    <x v="2"/>
    <x v="1"/>
    <x v="0"/>
    <x v="33"/>
    <x v="434"/>
    <x v="759"/>
    <x v="0"/>
    <x v="30"/>
    <x v="2"/>
  </r>
  <r>
    <x v="30"/>
    <x v="316"/>
    <x v="2"/>
    <x v="2"/>
    <x v="1"/>
    <x v="0"/>
    <x v="33"/>
    <x v="348"/>
    <x v="874"/>
    <x v="0"/>
    <x v="30"/>
    <x v="2"/>
  </r>
  <r>
    <x v="30"/>
    <x v="276"/>
    <x v="2"/>
    <x v="2"/>
    <x v="1"/>
    <x v="0"/>
    <x v="33"/>
    <x v="385"/>
    <x v="759"/>
    <x v="0"/>
    <x v="30"/>
    <x v="2"/>
  </r>
  <r>
    <x v="30"/>
    <x v="304"/>
    <x v="2"/>
    <x v="2"/>
    <x v="1"/>
    <x v="0"/>
    <x v="33"/>
    <x v="329"/>
    <x v="759"/>
    <x v="0"/>
    <x v="30"/>
    <x v="2"/>
  </r>
  <r>
    <x v="30"/>
    <x v="183"/>
    <x v="2"/>
    <x v="2"/>
    <x v="1"/>
    <x v="0"/>
    <x v="33"/>
    <x v="330"/>
    <x v="759"/>
    <x v="0"/>
    <x v="30"/>
    <x v="2"/>
  </r>
  <r>
    <x v="30"/>
    <x v="217"/>
    <x v="6"/>
    <x v="6"/>
    <x v="1"/>
    <x v="0"/>
    <x v="33"/>
    <x v="323"/>
    <x v="765"/>
    <x v="0"/>
    <x v="30"/>
    <x v="2"/>
  </r>
  <r>
    <x v="30"/>
    <x v="305"/>
    <x v="6"/>
    <x v="6"/>
    <x v="1"/>
    <x v="0"/>
    <x v="33"/>
    <x v="331"/>
    <x v="874"/>
    <x v="0"/>
    <x v="30"/>
    <x v="2"/>
  </r>
  <r>
    <x v="30"/>
    <x v="203"/>
    <x v="6"/>
    <x v="6"/>
    <x v="1"/>
    <x v="0"/>
    <x v="33"/>
    <x v="288"/>
    <x v="759"/>
    <x v="0"/>
    <x v="30"/>
    <x v="2"/>
  </r>
  <r>
    <x v="30"/>
    <x v="297"/>
    <x v="6"/>
    <x v="6"/>
    <x v="1"/>
    <x v="0"/>
    <x v="33"/>
    <x v="313"/>
    <x v="874"/>
    <x v="0"/>
    <x v="30"/>
    <x v="2"/>
  </r>
  <r>
    <x v="30"/>
    <x v="236"/>
    <x v="6"/>
    <x v="6"/>
    <x v="1"/>
    <x v="0"/>
    <x v="33"/>
    <x v="371"/>
    <x v="146"/>
    <x v="0"/>
    <x v="30"/>
    <x v="2"/>
  </r>
  <r>
    <x v="30"/>
    <x v="188"/>
    <x v="6"/>
    <x v="6"/>
    <x v="1"/>
    <x v="0"/>
    <x v="33"/>
    <x v="407"/>
    <x v="874"/>
    <x v="0"/>
    <x v="30"/>
    <x v="2"/>
  </r>
  <r>
    <x v="30"/>
    <x v="313"/>
    <x v="6"/>
    <x v="6"/>
    <x v="1"/>
    <x v="0"/>
    <x v="33"/>
    <x v="341"/>
    <x v="874"/>
    <x v="0"/>
    <x v="30"/>
    <x v="2"/>
  </r>
  <r>
    <x v="30"/>
    <x v="218"/>
    <x v="6"/>
    <x v="6"/>
    <x v="1"/>
    <x v="0"/>
    <x v="33"/>
    <x v="451"/>
    <x v="874"/>
    <x v="0"/>
    <x v="30"/>
    <x v="2"/>
  </r>
  <r>
    <x v="30"/>
    <x v="271"/>
    <x v="6"/>
    <x v="6"/>
    <x v="1"/>
    <x v="0"/>
    <x v="33"/>
    <x v="426"/>
    <x v="874"/>
    <x v="0"/>
    <x v="30"/>
    <x v="2"/>
  </r>
  <r>
    <x v="30"/>
    <x v="229"/>
    <x v="6"/>
    <x v="6"/>
    <x v="1"/>
    <x v="0"/>
    <x v="33"/>
    <x v="281"/>
    <x v="759"/>
    <x v="0"/>
    <x v="30"/>
    <x v="2"/>
  </r>
  <r>
    <x v="30"/>
    <x v="191"/>
    <x v="6"/>
    <x v="6"/>
    <x v="1"/>
    <x v="0"/>
    <x v="33"/>
    <x v="318"/>
    <x v="874"/>
    <x v="0"/>
    <x v="30"/>
    <x v="2"/>
  </r>
  <r>
    <x v="30"/>
    <x v="209"/>
    <x v="7"/>
    <x v="7"/>
    <x v="1"/>
    <x v="1"/>
    <x v="33"/>
    <x v="428"/>
    <x v="874"/>
    <x v="0"/>
    <x v="30"/>
    <x v="2"/>
  </r>
  <r>
    <x v="30"/>
    <x v="251"/>
    <x v="8"/>
    <x v="8"/>
    <x v="1"/>
    <x v="1"/>
    <x v="33"/>
    <x v="291"/>
    <x v="874"/>
    <x v="0"/>
    <x v="30"/>
    <x v="2"/>
  </r>
  <r>
    <x v="30"/>
    <x v="194"/>
    <x v="9"/>
    <x v="9"/>
    <x v="1"/>
    <x v="1"/>
    <x v="33"/>
    <x v="390"/>
    <x v="874"/>
    <x v="0"/>
    <x v="30"/>
    <x v="2"/>
  </r>
  <r>
    <x v="30"/>
    <x v="230"/>
    <x v="9"/>
    <x v="9"/>
    <x v="1"/>
    <x v="1"/>
    <x v="33"/>
    <x v="283"/>
    <x v="874"/>
    <x v="0"/>
    <x v="30"/>
    <x v="2"/>
  </r>
  <r>
    <x v="30"/>
    <x v="263"/>
    <x v="10"/>
    <x v="10"/>
    <x v="1"/>
    <x v="1"/>
    <x v="33"/>
    <x v="436"/>
    <x v="874"/>
    <x v="0"/>
    <x v="30"/>
    <x v="2"/>
  </r>
  <r>
    <x v="30"/>
    <x v="189"/>
    <x v="10"/>
    <x v="10"/>
    <x v="1"/>
    <x v="1"/>
    <x v="33"/>
    <x v="345"/>
    <x v="146"/>
    <x v="0"/>
    <x v="30"/>
    <x v="2"/>
  </r>
  <r>
    <x v="30"/>
    <x v="181"/>
    <x v="11"/>
    <x v="11"/>
    <x v="1"/>
    <x v="1"/>
    <x v="33"/>
    <x v="362"/>
    <x v="874"/>
    <x v="0"/>
    <x v="30"/>
    <x v="2"/>
  </r>
  <r>
    <x v="30"/>
    <x v="265"/>
    <x v="6"/>
    <x v="6"/>
    <x v="1"/>
    <x v="1"/>
    <x v="33"/>
    <x v="386"/>
    <x v="765"/>
    <x v="0"/>
    <x v="30"/>
    <x v="2"/>
  </r>
  <r>
    <x v="30"/>
    <x v="184"/>
    <x v="6"/>
    <x v="6"/>
    <x v="1"/>
    <x v="1"/>
    <x v="33"/>
    <x v="413"/>
    <x v="146"/>
    <x v="0"/>
    <x v="30"/>
    <x v="2"/>
  </r>
  <r>
    <x v="30"/>
    <x v="296"/>
    <x v="6"/>
    <x v="6"/>
    <x v="1"/>
    <x v="1"/>
    <x v="33"/>
    <x v="312"/>
    <x v="146"/>
    <x v="0"/>
    <x v="30"/>
    <x v="2"/>
  </r>
  <r>
    <x v="30"/>
    <x v="203"/>
    <x v="6"/>
    <x v="6"/>
    <x v="1"/>
    <x v="1"/>
    <x v="33"/>
    <x v="288"/>
    <x v="874"/>
    <x v="0"/>
    <x v="30"/>
    <x v="2"/>
  </r>
  <r>
    <x v="30"/>
    <x v="204"/>
    <x v="6"/>
    <x v="6"/>
    <x v="1"/>
    <x v="1"/>
    <x v="33"/>
    <x v="317"/>
    <x v="874"/>
    <x v="0"/>
    <x v="30"/>
    <x v="2"/>
  </r>
  <r>
    <x v="30"/>
    <x v="229"/>
    <x v="6"/>
    <x v="6"/>
    <x v="1"/>
    <x v="1"/>
    <x v="33"/>
    <x v="281"/>
    <x v="759"/>
    <x v="0"/>
    <x v="30"/>
    <x v="2"/>
  </r>
  <r>
    <x v="31"/>
    <x v="242"/>
    <x v="9"/>
    <x v="9"/>
    <x v="1"/>
    <x v="2"/>
    <x v="32"/>
    <x v="435"/>
    <x v="3103"/>
    <x v="0"/>
    <x v="31"/>
    <x v="2"/>
  </r>
  <r>
    <x v="32"/>
    <x v="175"/>
    <x v="9"/>
    <x v="9"/>
    <x v="1"/>
    <x v="2"/>
    <x v="32"/>
    <x v="389"/>
    <x v="1331"/>
    <x v="0"/>
    <x v="32"/>
    <x v="2"/>
  </r>
  <r>
    <x v="33"/>
    <x v="179"/>
    <x v="7"/>
    <x v="7"/>
    <x v="1"/>
    <x v="2"/>
    <x v="32"/>
    <x v="415"/>
    <x v="3083"/>
    <x v="0"/>
    <x v="33"/>
    <x v="2"/>
  </r>
  <r>
    <x v="33"/>
    <x v="306"/>
    <x v="9"/>
    <x v="9"/>
    <x v="1"/>
    <x v="2"/>
    <x v="32"/>
    <x v="336"/>
    <x v="1755"/>
    <x v="0"/>
    <x v="33"/>
    <x v="2"/>
  </r>
  <r>
    <x v="34"/>
    <x v="327"/>
    <x v="7"/>
    <x v="7"/>
    <x v="1"/>
    <x v="0"/>
    <x v="33"/>
    <x v="387"/>
    <x v="874"/>
    <x v="0"/>
    <x v="34"/>
    <x v="2"/>
  </r>
  <r>
    <x v="34"/>
    <x v="278"/>
    <x v="7"/>
    <x v="7"/>
    <x v="1"/>
    <x v="0"/>
    <x v="33"/>
    <x v="450"/>
    <x v="874"/>
    <x v="0"/>
    <x v="34"/>
    <x v="2"/>
  </r>
  <r>
    <x v="34"/>
    <x v="258"/>
    <x v="7"/>
    <x v="7"/>
    <x v="1"/>
    <x v="0"/>
    <x v="33"/>
    <x v="349"/>
    <x v="874"/>
    <x v="0"/>
    <x v="34"/>
    <x v="2"/>
  </r>
  <r>
    <x v="34"/>
    <x v="206"/>
    <x v="7"/>
    <x v="7"/>
    <x v="1"/>
    <x v="0"/>
    <x v="33"/>
    <x v="284"/>
    <x v="759"/>
    <x v="0"/>
    <x v="34"/>
    <x v="2"/>
  </r>
  <r>
    <x v="34"/>
    <x v="192"/>
    <x v="8"/>
    <x v="8"/>
    <x v="1"/>
    <x v="0"/>
    <x v="33"/>
    <x v="300"/>
    <x v="874"/>
    <x v="0"/>
    <x v="34"/>
    <x v="2"/>
  </r>
  <r>
    <x v="34"/>
    <x v="292"/>
    <x v="9"/>
    <x v="9"/>
    <x v="1"/>
    <x v="0"/>
    <x v="33"/>
    <x v="352"/>
    <x v="146"/>
    <x v="0"/>
    <x v="34"/>
    <x v="2"/>
  </r>
  <r>
    <x v="34"/>
    <x v="197"/>
    <x v="9"/>
    <x v="9"/>
    <x v="1"/>
    <x v="0"/>
    <x v="33"/>
    <x v="432"/>
    <x v="759"/>
    <x v="0"/>
    <x v="34"/>
    <x v="2"/>
  </r>
  <r>
    <x v="34"/>
    <x v="338"/>
    <x v="9"/>
    <x v="9"/>
    <x v="1"/>
    <x v="0"/>
    <x v="33"/>
    <x v="425"/>
    <x v="759"/>
    <x v="0"/>
    <x v="34"/>
    <x v="2"/>
  </r>
  <r>
    <x v="34"/>
    <x v="219"/>
    <x v="9"/>
    <x v="9"/>
    <x v="1"/>
    <x v="0"/>
    <x v="33"/>
    <x v="308"/>
    <x v="874"/>
    <x v="0"/>
    <x v="34"/>
    <x v="2"/>
  </r>
  <r>
    <x v="34"/>
    <x v="331"/>
    <x v="9"/>
    <x v="9"/>
    <x v="1"/>
    <x v="0"/>
    <x v="33"/>
    <x v="391"/>
    <x v="759"/>
    <x v="0"/>
    <x v="34"/>
    <x v="2"/>
  </r>
  <r>
    <x v="34"/>
    <x v="268"/>
    <x v="10"/>
    <x v="10"/>
    <x v="1"/>
    <x v="0"/>
    <x v="33"/>
    <x v="339"/>
    <x v="874"/>
    <x v="0"/>
    <x v="34"/>
    <x v="2"/>
  </r>
  <r>
    <x v="34"/>
    <x v="248"/>
    <x v="10"/>
    <x v="10"/>
    <x v="1"/>
    <x v="0"/>
    <x v="33"/>
    <x v="304"/>
    <x v="759"/>
    <x v="0"/>
    <x v="34"/>
    <x v="2"/>
  </r>
  <r>
    <x v="34"/>
    <x v="282"/>
    <x v="11"/>
    <x v="11"/>
    <x v="1"/>
    <x v="0"/>
    <x v="33"/>
    <x v="358"/>
    <x v="765"/>
    <x v="0"/>
    <x v="34"/>
    <x v="2"/>
  </r>
  <r>
    <x v="34"/>
    <x v="272"/>
    <x v="11"/>
    <x v="11"/>
    <x v="1"/>
    <x v="0"/>
    <x v="33"/>
    <x v="360"/>
    <x v="874"/>
    <x v="0"/>
    <x v="34"/>
    <x v="2"/>
  </r>
  <r>
    <x v="34"/>
    <x v="302"/>
    <x v="11"/>
    <x v="11"/>
    <x v="1"/>
    <x v="0"/>
    <x v="33"/>
    <x v="324"/>
    <x v="874"/>
    <x v="0"/>
    <x v="34"/>
    <x v="2"/>
  </r>
  <r>
    <x v="34"/>
    <x v="181"/>
    <x v="11"/>
    <x v="11"/>
    <x v="1"/>
    <x v="0"/>
    <x v="33"/>
    <x v="362"/>
    <x v="874"/>
    <x v="0"/>
    <x v="34"/>
    <x v="2"/>
  </r>
  <r>
    <x v="34"/>
    <x v="316"/>
    <x v="2"/>
    <x v="2"/>
    <x v="1"/>
    <x v="0"/>
    <x v="33"/>
    <x v="348"/>
    <x v="874"/>
    <x v="0"/>
    <x v="34"/>
    <x v="2"/>
  </r>
  <r>
    <x v="34"/>
    <x v="281"/>
    <x v="6"/>
    <x v="6"/>
    <x v="1"/>
    <x v="0"/>
    <x v="33"/>
    <x v="395"/>
    <x v="874"/>
    <x v="0"/>
    <x v="34"/>
    <x v="2"/>
  </r>
  <r>
    <x v="34"/>
    <x v="203"/>
    <x v="6"/>
    <x v="6"/>
    <x v="1"/>
    <x v="0"/>
    <x v="33"/>
    <x v="288"/>
    <x v="874"/>
    <x v="0"/>
    <x v="34"/>
    <x v="2"/>
  </r>
  <r>
    <x v="34"/>
    <x v="204"/>
    <x v="6"/>
    <x v="6"/>
    <x v="1"/>
    <x v="0"/>
    <x v="33"/>
    <x v="317"/>
    <x v="759"/>
    <x v="0"/>
    <x v="34"/>
    <x v="2"/>
  </r>
  <r>
    <x v="34"/>
    <x v="190"/>
    <x v="6"/>
    <x v="6"/>
    <x v="1"/>
    <x v="0"/>
    <x v="33"/>
    <x v="342"/>
    <x v="874"/>
    <x v="0"/>
    <x v="34"/>
    <x v="2"/>
  </r>
  <r>
    <x v="34"/>
    <x v="173"/>
    <x v="8"/>
    <x v="8"/>
    <x v="1"/>
    <x v="1"/>
    <x v="33"/>
    <x v="378"/>
    <x v="874"/>
    <x v="0"/>
    <x v="34"/>
    <x v="2"/>
  </r>
  <r>
    <x v="34"/>
    <x v="185"/>
    <x v="8"/>
    <x v="8"/>
    <x v="1"/>
    <x v="1"/>
    <x v="33"/>
    <x v="296"/>
    <x v="874"/>
    <x v="0"/>
    <x v="34"/>
    <x v="2"/>
  </r>
  <r>
    <x v="34"/>
    <x v="290"/>
    <x v="9"/>
    <x v="9"/>
    <x v="1"/>
    <x v="1"/>
    <x v="33"/>
    <x v="302"/>
    <x v="874"/>
    <x v="0"/>
    <x v="34"/>
    <x v="2"/>
  </r>
  <r>
    <x v="34"/>
    <x v="268"/>
    <x v="10"/>
    <x v="10"/>
    <x v="1"/>
    <x v="1"/>
    <x v="33"/>
    <x v="339"/>
    <x v="874"/>
    <x v="0"/>
    <x v="34"/>
    <x v="2"/>
  </r>
  <r>
    <x v="34"/>
    <x v="232"/>
    <x v="10"/>
    <x v="10"/>
    <x v="1"/>
    <x v="1"/>
    <x v="33"/>
    <x v="290"/>
    <x v="874"/>
    <x v="0"/>
    <x v="34"/>
    <x v="2"/>
  </r>
  <r>
    <x v="34"/>
    <x v="330"/>
    <x v="11"/>
    <x v="11"/>
    <x v="1"/>
    <x v="1"/>
    <x v="33"/>
    <x v="381"/>
    <x v="874"/>
    <x v="0"/>
    <x v="34"/>
    <x v="2"/>
  </r>
  <r>
    <x v="34"/>
    <x v="275"/>
    <x v="11"/>
    <x v="11"/>
    <x v="1"/>
    <x v="1"/>
    <x v="33"/>
    <x v="307"/>
    <x v="874"/>
    <x v="0"/>
    <x v="34"/>
    <x v="2"/>
  </r>
  <r>
    <x v="34"/>
    <x v="300"/>
    <x v="2"/>
    <x v="2"/>
    <x v="1"/>
    <x v="1"/>
    <x v="33"/>
    <x v="316"/>
    <x v="874"/>
    <x v="0"/>
    <x v="34"/>
    <x v="2"/>
  </r>
  <r>
    <x v="34"/>
    <x v="315"/>
    <x v="2"/>
    <x v="2"/>
    <x v="1"/>
    <x v="1"/>
    <x v="33"/>
    <x v="405"/>
    <x v="874"/>
    <x v="0"/>
    <x v="34"/>
    <x v="2"/>
  </r>
  <r>
    <x v="34"/>
    <x v="334"/>
    <x v="2"/>
    <x v="2"/>
    <x v="1"/>
    <x v="1"/>
    <x v="33"/>
    <x v="406"/>
    <x v="874"/>
    <x v="0"/>
    <x v="34"/>
    <x v="2"/>
  </r>
  <r>
    <x v="34"/>
    <x v="221"/>
    <x v="2"/>
    <x v="2"/>
    <x v="1"/>
    <x v="1"/>
    <x v="33"/>
    <x v="347"/>
    <x v="874"/>
    <x v="0"/>
    <x v="34"/>
    <x v="2"/>
  </r>
  <r>
    <x v="34"/>
    <x v="316"/>
    <x v="2"/>
    <x v="2"/>
    <x v="1"/>
    <x v="1"/>
    <x v="33"/>
    <x v="348"/>
    <x v="874"/>
    <x v="0"/>
    <x v="34"/>
    <x v="2"/>
  </r>
  <r>
    <x v="35"/>
    <x v="329"/>
    <x v="10"/>
    <x v="10"/>
    <x v="1"/>
    <x v="2"/>
    <x v="32"/>
    <x v="380"/>
    <x v="1525"/>
    <x v="0"/>
    <x v="35"/>
    <x v="2"/>
  </r>
  <r>
    <x v="35"/>
    <x v="282"/>
    <x v="11"/>
    <x v="11"/>
    <x v="1"/>
    <x v="2"/>
    <x v="33"/>
    <x v="358"/>
    <x v="759"/>
    <x v="0"/>
    <x v="35"/>
    <x v="2"/>
  </r>
  <r>
    <x v="35"/>
    <x v="305"/>
    <x v="6"/>
    <x v="6"/>
    <x v="1"/>
    <x v="2"/>
    <x v="32"/>
    <x v="331"/>
    <x v="1"/>
    <x v="596"/>
    <x v="35"/>
    <x v="2"/>
  </r>
  <r>
    <x v="35"/>
    <x v="308"/>
    <x v="7"/>
    <x v="7"/>
    <x v="1"/>
    <x v="0"/>
    <x v="33"/>
    <x v="333"/>
    <x v="765"/>
    <x v="0"/>
    <x v="35"/>
    <x v="2"/>
  </r>
  <r>
    <x v="35"/>
    <x v="277"/>
    <x v="7"/>
    <x v="7"/>
    <x v="1"/>
    <x v="0"/>
    <x v="33"/>
    <x v="325"/>
    <x v="146"/>
    <x v="0"/>
    <x v="35"/>
    <x v="2"/>
  </r>
  <r>
    <x v="35"/>
    <x v="259"/>
    <x v="7"/>
    <x v="7"/>
    <x v="1"/>
    <x v="0"/>
    <x v="33"/>
    <x v="355"/>
    <x v="874"/>
    <x v="0"/>
    <x v="35"/>
    <x v="2"/>
  </r>
  <r>
    <x v="35"/>
    <x v="252"/>
    <x v="7"/>
    <x v="7"/>
    <x v="1"/>
    <x v="0"/>
    <x v="33"/>
    <x v="396"/>
    <x v="146"/>
    <x v="0"/>
    <x v="35"/>
    <x v="2"/>
  </r>
  <r>
    <x v="35"/>
    <x v="332"/>
    <x v="7"/>
    <x v="7"/>
    <x v="1"/>
    <x v="0"/>
    <x v="33"/>
    <x v="397"/>
    <x v="759"/>
    <x v="0"/>
    <x v="35"/>
    <x v="2"/>
  </r>
  <r>
    <x v="35"/>
    <x v="253"/>
    <x v="7"/>
    <x v="7"/>
    <x v="1"/>
    <x v="0"/>
    <x v="33"/>
    <x v="292"/>
    <x v="759"/>
    <x v="0"/>
    <x v="35"/>
    <x v="2"/>
  </r>
  <r>
    <x v="35"/>
    <x v="251"/>
    <x v="8"/>
    <x v="8"/>
    <x v="1"/>
    <x v="0"/>
    <x v="33"/>
    <x v="291"/>
    <x v="874"/>
    <x v="0"/>
    <x v="35"/>
    <x v="2"/>
  </r>
  <r>
    <x v="35"/>
    <x v="192"/>
    <x v="8"/>
    <x v="8"/>
    <x v="1"/>
    <x v="0"/>
    <x v="33"/>
    <x v="300"/>
    <x v="874"/>
    <x v="0"/>
    <x v="35"/>
    <x v="2"/>
  </r>
  <r>
    <x v="35"/>
    <x v="326"/>
    <x v="8"/>
    <x v="8"/>
    <x v="1"/>
    <x v="0"/>
    <x v="33"/>
    <x v="423"/>
    <x v="874"/>
    <x v="0"/>
    <x v="35"/>
    <x v="2"/>
  </r>
  <r>
    <x v="35"/>
    <x v="254"/>
    <x v="8"/>
    <x v="8"/>
    <x v="1"/>
    <x v="0"/>
    <x v="33"/>
    <x v="326"/>
    <x v="759"/>
    <x v="0"/>
    <x v="35"/>
    <x v="2"/>
  </r>
  <r>
    <x v="35"/>
    <x v="320"/>
    <x v="8"/>
    <x v="8"/>
    <x v="1"/>
    <x v="0"/>
    <x v="33"/>
    <x v="398"/>
    <x v="874"/>
    <x v="0"/>
    <x v="35"/>
    <x v="2"/>
  </r>
  <r>
    <x v="35"/>
    <x v="261"/>
    <x v="8"/>
    <x v="8"/>
    <x v="1"/>
    <x v="0"/>
    <x v="33"/>
    <x v="320"/>
    <x v="146"/>
    <x v="0"/>
    <x v="35"/>
    <x v="2"/>
  </r>
  <r>
    <x v="35"/>
    <x v="245"/>
    <x v="8"/>
    <x v="8"/>
    <x v="1"/>
    <x v="0"/>
    <x v="33"/>
    <x v="285"/>
    <x v="759"/>
    <x v="0"/>
    <x v="35"/>
    <x v="2"/>
  </r>
  <r>
    <x v="35"/>
    <x v="207"/>
    <x v="8"/>
    <x v="8"/>
    <x v="1"/>
    <x v="0"/>
    <x v="33"/>
    <x v="374"/>
    <x v="759"/>
    <x v="0"/>
    <x v="35"/>
    <x v="2"/>
  </r>
  <r>
    <x v="35"/>
    <x v="173"/>
    <x v="8"/>
    <x v="8"/>
    <x v="1"/>
    <x v="0"/>
    <x v="33"/>
    <x v="378"/>
    <x v="874"/>
    <x v="0"/>
    <x v="35"/>
    <x v="2"/>
  </r>
  <r>
    <x v="35"/>
    <x v="194"/>
    <x v="9"/>
    <x v="9"/>
    <x v="1"/>
    <x v="0"/>
    <x v="33"/>
    <x v="390"/>
    <x v="759"/>
    <x v="0"/>
    <x v="35"/>
    <x v="2"/>
  </r>
  <r>
    <x v="35"/>
    <x v="242"/>
    <x v="9"/>
    <x v="9"/>
    <x v="1"/>
    <x v="0"/>
    <x v="33"/>
    <x v="435"/>
    <x v="1182"/>
    <x v="0"/>
    <x v="35"/>
    <x v="2"/>
  </r>
  <r>
    <x v="35"/>
    <x v="219"/>
    <x v="9"/>
    <x v="9"/>
    <x v="1"/>
    <x v="0"/>
    <x v="33"/>
    <x v="308"/>
    <x v="874"/>
    <x v="0"/>
    <x v="35"/>
    <x v="2"/>
  </r>
  <r>
    <x v="35"/>
    <x v="255"/>
    <x v="9"/>
    <x v="9"/>
    <x v="1"/>
    <x v="0"/>
    <x v="33"/>
    <x v="293"/>
    <x v="874"/>
    <x v="0"/>
    <x v="35"/>
    <x v="2"/>
  </r>
  <r>
    <x v="35"/>
    <x v="317"/>
    <x v="10"/>
    <x v="10"/>
    <x v="1"/>
    <x v="0"/>
    <x v="33"/>
    <x v="401"/>
    <x v="874"/>
    <x v="0"/>
    <x v="35"/>
    <x v="2"/>
  </r>
  <r>
    <x v="35"/>
    <x v="180"/>
    <x v="10"/>
    <x v="10"/>
    <x v="1"/>
    <x v="0"/>
    <x v="33"/>
    <x v="452"/>
    <x v="759"/>
    <x v="0"/>
    <x v="35"/>
    <x v="2"/>
  </r>
  <r>
    <x v="35"/>
    <x v="186"/>
    <x v="10"/>
    <x v="10"/>
    <x v="1"/>
    <x v="0"/>
    <x v="33"/>
    <x v="321"/>
    <x v="759"/>
    <x v="0"/>
    <x v="35"/>
    <x v="2"/>
  </r>
  <r>
    <x v="35"/>
    <x v="339"/>
    <x v="10"/>
    <x v="10"/>
    <x v="1"/>
    <x v="0"/>
    <x v="33"/>
    <x v="427"/>
    <x v="759"/>
    <x v="0"/>
    <x v="35"/>
    <x v="2"/>
  </r>
  <r>
    <x v="35"/>
    <x v="248"/>
    <x v="10"/>
    <x v="10"/>
    <x v="1"/>
    <x v="0"/>
    <x v="33"/>
    <x v="304"/>
    <x v="874"/>
    <x v="0"/>
    <x v="35"/>
    <x v="2"/>
  </r>
  <r>
    <x v="35"/>
    <x v="176"/>
    <x v="10"/>
    <x v="10"/>
    <x v="1"/>
    <x v="0"/>
    <x v="33"/>
    <x v="412"/>
    <x v="759"/>
    <x v="0"/>
    <x v="35"/>
    <x v="2"/>
  </r>
  <r>
    <x v="35"/>
    <x v="282"/>
    <x v="11"/>
    <x v="11"/>
    <x v="1"/>
    <x v="0"/>
    <x v="33"/>
    <x v="358"/>
    <x v="934"/>
    <x v="0"/>
    <x v="35"/>
    <x v="2"/>
  </r>
  <r>
    <x v="35"/>
    <x v="187"/>
    <x v="11"/>
    <x v="11"/>
    <x v="1"/>
    <x v="0"/>
    <x v="33"/>
    <x v="328"/>
    <x v="759"/>
    <x v="0"/>
    <x v="35"/>
    <x v="2"/>
  </r>
  <r>
    <x v="35"/>
    <x v="177"/>
    <x v="11"/>
    <x v="11"/>
    <x v="1"/>
    <x v="0"/>
    <x v="33"/>
    <x v="346"/>
    <x v="759"/>
    <x v="0"/>
    <x v="35"/>
    <x v="2"/>
  </r>
  <r>
    <x v="35"/>
    <x v="249"/>
    <x v="11"/>
    <x v="11"/>
    <x v="1"/>
    <x v="0"/>
    <x v="33"/>
    <x v="359"/>
    <x v="759"/>
    <x v="0"/>
    <x v="35"/>
    <x v="2"/>
  </r>
  <r>
    <x v="35"/>
    <x v="299"/>
    <x v="11"/>
    <x v="11"/>
    <x v="1"/>
    <x v="0"/>
    <x v="33"/>
    <x v="315"/>
    <x v="759"/>
    <x v="0"/>
    <x v="35"/>
    <x v="2"/>
  </r>
  <r>
    <x v="35"/>
    <x v="302"/>
    <x v="11"/>
    <x v="11"/>
    <x v="1"/>
    <x v="0"/>
    <x v="33"/>
    <x v="324"/>
    <x v="146"/>
    <x v="0"/>
    <x v="35"/>
    <x v="2"/>
  </r>
  <r>
    <x v="35"/>
    <x v="311"/>
    <x v="11"/>
    <x v="11"/>
    <x v="1"/>
    <x v="0"/>
    <x v="33"/>
    <x v="440"/>
    <x v="759"/>
    <x v="0"/>
    <x v="35"/>
    <x v="2"/>
  </r>
  <r>
    <x v="35"/>
    <x v="330"/>
    <x v="11"/>
    <x v="11"/>
    <x v="1"/>
    <x v="0"/>
    <x v="33"/>
    <x v="381"/>
    <x v="874"/>
    <x v="0"/>
    <x v="35"/>
    <x v="2"/>
  </r>
  <r>
    <x v="35"/>
    <x v="294"/>
    <x v="11"/>
    <x v="11"/>
    <x v="1"/>
    <x v="0"/>
    <x v="33"/>
    <x v="382"/>
    <x v="146"/>
    <x v="0"/>
    <x v="35"/>
    <x v="2"/>
  </r>
  <r>
    <x v="35"/>
    <x v="315"/>
    <x v="2"/>
    <x v="2"/>
    <x v="1"/>
    <x v="0"/>
    <x v="33"/>
    <x v="405"/>
    <x v="146"/>
    <x v="0"/>
    <x v="35"/>
    <x v="2"/>
  </r>
  <r>
    <x v="35"/>
    <x v="221"/>
    <x v="2"/>
    <x v="2"/>
    <x v="1"/>
    <x v="0"/>
    <x v="33"/>
    <x v="347"/>
    <x v="759"/>
    <x v="0"/>
    <x v="35"/>
    <x v="2"/>
  </r>
  <r>
    <x v="35"/>
    <x v="307"/>
    <x v="2"/>
    <x v="2"/>
    <x v="1"/>
    <x v="0"/>
    <x v="33"/>
    <x v="441"/>
    <x v="874"/>
    <x v="0"/>
    <x v="35"/>
    <x v="2"/>
  </r>
  <r>
    <x v="35"/>
    <x v="216"/>
    <x v="2"/>
    <x v="2"/>
    <x v="1"/>
    <x v="0"/>
    <x v="33"/>
    <x v="332"/>
    <x v="146"/>
    <x v="0"/>
    <x v="35"/>
    <x v="2"/>
  </r>
  <r>
    <x v="35"/>
    <x v="223"/>
    <x v="2"/>
    <x v="2"/>
    <x v="1"/>
    <x v="0"/>
    <x v="33"/>
    <x v="434"/>
    <x v="759"/>
    <x v="0"/>
    <x v="35"/>
    <x v="2"/>
  </r>
  <r>
    <x v="35"/>
    <x v="316"/>
    <x v="2"/>
    <x v="2"/>
    <x v="1"/>
    <x v="0"/>
    <x v="33"/>
    <x v="348"/>
    <x v="759"/>
    <x v="0"/>
    <x v="35"/>
    <x v="2"/>
  </r>
  <r>
    <x v="35"/>
    <x v="235"/>
    <x v="2"/>
    <x v="2"/>
    <x v="1"/>
    <x v="0"/>
    <x v="33"/>
    <x v="393"/>
    <x v="146"/>
    <x v="0"/>
    <x v="35"/>
    <x v="2"/>
  </r>
  <r>
    <x v="35"/>
    <x v="246"/>
    <x v="2"/>
    <x v="2"/>
    <x v="1"/>
    <x v="0"/>
    <x v="33"/>
    <x v="287"/>
    <x v="759"/>
    <x v="0"/>
    <x v="35"/>
    <x v="2"/>
  </r>
  <r>
    <x v="35"/>
    <x v="281"/>
    <x v="6"/>
    <x v="6"/>
    <x v="1"/>
    <x v="0"/>
    <x v="33"/>
    <x v="395"/>
    <x v="146"/>
    <x v="0"/>
    <x v="35"/>
    <x v="2"/>
  </r>
  <r>
    <x v="35"/>
    <x v="217"/>
    <x v="6"/>
    <x v="6"/>
    <x v="1"/>
    <x v="0"/>
    <x v="33"/>
    <x v="323"/>
    <x v="759"/>
    <x v="0"/>
    <x v="35"/>
    <x v="2"/>
  </r>
  <r>
    <x v="35"/>
    <x v="305"/>
    <x v="6"/>
    <x v="6"/>
    <x v="1"/>
    <x v="0"/>
    <x v="33"/>
    <x v="331"/>
    <x v="759"/>
    <x v="0"/>
    <x v="35"/>
    <x v="2"/>
  </r>
  <r>
    <x v="35"/>
    <x v="314"/>
    <x v="6"/>
    <x v="6"/>
    <x v="1"/>
    <x v="0"/>
    <x v="33"/>
    <x v="372"/>
    <x v="874"/>
    <x v="0"/>
    <x v="35"/>
    <x v="2"/>
  </r>
  <r>
    <x v="35"/>
    <x v="204"/>
    <x v="6"/>
    <x v="6"/>
    <x v="1"/>
    <x v="0"/>
    <x v="33"/>
    <x v="317"/>
    <x v="759"/>
    <x v="0"/>
    <x v="35"/>
    <x v="2"/>
  </r>
  <r>
    <x v="35"/>
    <x v="297"/>
    <x v="6"/>
    <x v="6"/>
    <x v="1"/>
    <x v="0"/>
    <x v="33"/>
    <x v="313"/>
    <x v="874"/>
    <x v="0"/>
    <x v="35"/>
    <x v="2"/>
  </r>
  <r>
    <x v="35"/>
    <x v="218"/>
    <x v="6"/>
    <x v="6"/>
    <x v="1"/>
    <x v="0"/>
    <x v="33"/>
    <x v="451"/>
    <x v="874"/>
    <x v="0"/>
    <x v="35"/>
    <x v="2"/>
  </r>
  <r>
    <x v="35"/>
    <x v="271"/>
    <x v="6"/>
    <x v="6"/>
    <x v="1"/>
    <x v="0"/>
    <x v="33"/>
    <x v="426"/>
    <x v="146"/>
    <x v="0"/>
    <x v="35"/>
    <x v="2"/>
  </r>
  <r>
    <x v="35"/>
    <x v="179"/>
    <x v="7"/>
    <x v="7"/>
    <x v="1"/>
    <x v="1"/>
    <x v="33"/>
    <x v="415"/>
    <x v="874"/>
    <x v="0"/>
    <x v="35"/>
    <x v="2"/>
  </r>
  <r>
    <x v="35"/>
    <x v="269"/>
    <x v="11"/>
    <x v="11"/>
    <x v="1"/>
    <x v="1"/>
    <x v="33"/>
    <x v="403"/>
    <x v="874"/>
    <x v="0"/>
    <x v="35"/>
    <x v="2"/>
  </r>
  <r>
    <x v="36"/>
    <x v="173"/>
    <x v="8"/>
    <x v="8"/>
    <x v="1"/>
    <x v="2"/>
    <x v="33"/>
    <x v="378"/>
    <x v="874"/>
    <x v="0"/>
    <x v="36"/>
    <x v="2"/>
  </r>
  <r>
    <x v="36"/>
    <x v="242"/>
    <x v="9"/>
    <x v="9"/>
    <x v="1"/>
    <x v="2"/>
    <x v="33"/>
    <x v="435"/>
    <x v="874"/>
    <x v="0"/>
    <x v="36"/>
    <x v="2"/>
  </r>
  <r>
    <x v="36"/>
    <x v="213"/>
    <x v="11"/>
    <x v="11"/>
    <x v="1"/>
    <x v="2"/>
    <x v="33"/>
    <x v="361"/>
    <x v="874"/>
    <x v="0"/>
    <x v="36"/>
    <x v="2"/>
  </r>
  <r>
    <x v="36"/>
    <x v="229"/>
    <x v="6"/>
    <x v="6"/>
    <x v="1"/>
    <x v="2"/>
    <x v="32"/>
    <x v="281"/>
    <x v="3088"/>
    <x v="0"/>
    <x v="36"/>
    <x v="2"/>
  </r>
  <r>
    <x v="36"/>
    <x v="229"/>
    <x v="6"/>
    <x v="6"/>
    <x v="1"/>
    <x v="2"/>
    <x v="33"/>
    <x v="281"/>
    <x v="759"/>
    <x v="0"/>
    <x v="36"/>
    <x v="2"/>
  </r>
  <r>
    <x v="36"/>
    <x v="327"/>
    <x v="7"/>
    <x v="7"/>
    <x v="1"/>
    <x v="0"/>
    <x v="33"/>
    <x v="387"/>
    <x v="1132"/>
    <x v="0"/>
    <x v="36"/>
    <x v="2"/>
  </r>
  <r>
    <x v="36"/>
    <x v="259"/>
    <x v="7"/>
    <x v="7"/>
    <x v="1"/>
    <x v="0"/>
    <x v="33"/>
    <x v="355"/>
    <x v="874"/>
    <x v="0"/>
    <x v="36"/>
    <x v="2"/>
  </r>
  <r>
    <x v="36"/>
    <x v="309"/>
    <x v="7"/>
    <x v="7"/>
    <x v="1"/>
    <x v="0"/>
    <x v="33"/>
    <x v="334"/>
    <x v="146"/>
    <x v="0"/>
    <x v="36"/>
    <x v="2"/>
  </r>
  <r>
    <x v="36"/>
    <x v="205"/>
    <x v="7"/>
    <x v="7"/>
    <x v="1"/>
    <x v="0"/>
    <x v="33"/>
    <x v="299"/>
    <x v="759"/>
    <x v="0"/>
    <x v="36"/>
    <x v="2"/>
  </r>
  <r>
    <x v="36"/>
    <x v="206"/>
    <x v="7"/>
    <x v="7"/>
    <x v="1"/>
    <x v="0"/>
    <x v="33"/>
    <x v="284"/>
    <x v="874"/>
    <x v="0"/>
    <x v="36"/>
    <x v="2"/>
  </r>
  <r>
    <x v="36"/>
    <x v="209"/>
    <x v="7"/>
    <x v="7"/>
    <x v="1"/>
    <x v="0"/>
    <x v="33"/>
    <x v="428"/>
    <x v="874"/>
    <x v="0"/>
    <x v="36"/>
    <x v="2"/>
  </r>
  <r>
    <x v="36"/>
    <x v="210"/>
    <x v="7"/>
    <x v="7"/>
    <x v="1"/>
    <x v="0"/>
    <x v="33"/>
    <x v="418"/>
    <x v="874"/>
    <x v="0"/>
    <x v="36"/>
    <x v="2"/>
  </r>
  <r>
    <x v="36"/>
    <x v="251"/>
    <x v="8"/>
    <x v="8"/>
    <x v="1"/>
    <x v="0"/>
    <x v="33"/>
    <x v="291"/>
    <x v="759"/>
    <x v="0"/>
    <x v="36"/>
    <x v="2"/>
  </r>
  <r>
    <x v="36"/>
    <x v="192"/>
    <x v="8"/>
    <x v="8"/>
    <x v="1"/>
    <x v="0"/>
    <x v="33"/>
    <x v="300"/>
    <x v="146"/>
    <x v="0"/>
    <x v="36"/>
    <x v="2"/>
  </r>
  <r>
    <x v="36"/>
    <x v="289"/>
    <x v="8"/>
    <x v="8"/>
    <x v="1"/>
    <x v="0"/>
    <x v="33"/>
    <x v="301"/>
    <x v="759"/>
    <x v="0"/>
    <x v="36"/>
    <x v="2"/>
  </r>
  <r>
    <x v="36"/>
    <x v="245"/>
    <x v="8"/>
    <x v="8"/>
    <x v="1"/>
    <x v="0"/>
    <x v="33"/>
    <x v="285"/>
    <x v="765"/>
    <x v="0"/>
    <x v="36"/>
    <x v="2"/>
  </r>
  <r>
    <x v="36"/>
    <x v="173"/>
    <x v="8"/>
    <x v="8"/>
    <x v="1"/>
    <x v="0"/>
    <x v="33"/>
    <x v="378"/>
    <x v="146"/>
    <x v="0"/>
    <x v="36"/>
    <x v="2"/>
  </r>
  <r>
    <x v="36"/>
    <x v="337"/>
    <x v="9"/>
    <x v="9"/>
    <x v="1"/>
    <x v="0"/>
    <x v="33"/>
    <x v="424"/>
    <x v="146"/>
    <x v="0"/>
    <x v="36"/>
    <x v="2"/>
  </r>
  <r>
    <x v="36"/>
    <x v="227"/>
    <x v="9"/>
    <x v="9"/>
    <x v="1"/>
    <x v="0"/>
    <x v="33"/>
    <x v="399"/>
    <x v="1132"/>
    <x v="0"/>
    <x v="36"/>
    <x v="2"/>
  </r>
  <r>
    <x v="36"/>
    <x v="333"/>
    <x v="9"/>
    <x v="9"/>
    <x v="1"/>
    <x v="0"/>
    <x v="33"/>
    <x v="400"/>
    <x v="146"/>
    <x v="0"/>
    <x v="36"/>
    <x v="2"/>
  </r>
  <r>
    <x v="36"/>
    <x v="197"/>
    <x v="9"/>
    <x v="9"/>
    <x v="1"/>
    <x v="0"/>
    <x v="33"/>
    <x v="432"/>
    <x v="146"/>
    <x v="0"/>
    <x v="36"/>
    <x v="2"/>
  </r>
  <r>
    <x v="36"/>
    <x v="338"/>
    <x v="9"/>
    <x v="9"/>
    <x v="1"/>
    <x v="0"/>
    <x v="33"/>
    <x v="425"/>
    <x v="759"/>
    <x v="0"/>
    <x v="36"/>
    <x v="2"/>
  </r>
  <r>
    <x v="36"/>
    <x v="255"/>
    <x v="9"/>
    <x v="9"/>
    <x v="1"/>
    <x v="0"/>
    <x v="33"/>
    <x v="293"/>
    <x v="874"/>
    <x v="0"/>
    <x v="36"/>
    <x v="2"/>
  </r>
  <r>
    <x v="36"/>
    <x v="291"/>
    <x v="9"/>
    <x v="9"/>
    <x v="1"/>
    <x v="0"/>
    <x v="33"/>
    <x v="303"/>
    <x v="874"/>
    <x v="0"/>
    <x v="36"/>
    <x v="2"/>
  </r>
  <r>
    <x v="36"/>
    <x v="230"/>
    <x v="9"/>
    <x v="9"/>
    <x v="1"/>
    <x v="0"/>
    <x v="33"/>
    <x v="283"/>
    <x v="874"/>
    <x v="0"/>
    <x v="36"/>
    <x v="2"/>
  </r>
  <r>
    <x v="36"/>
    <x v="198"/>
    <x v="10"/>
    <x v="10"/>
    <x v="1"/>
    <x v="0"/>
    <x v="33"/>
    <x v="338"/>
    <x v="874"/>
    <x v="0"/>
    <x v="36"/>
    <x v="2"/>
  </r>
  <r>
    <x v="36"/>
    <x v="286"/>
    <x v="10"/>
    <x v="10"/>
    <x v="1"/>
    <x v="0"/>
    <x v="33"/>
    <x v="297"/>
    <x v="759"/>
    <x v="0"/>
    <x v="36"/>
    <x v="2"/>
  </r>
  <r>
    <x v="36"/>
    <x v="263"/>
    <x v="10"/>
    <x v="10"/>
    <x v="1"/>
    <x v="0"/>
    <x v="33"/>
    <x v="436"/>
    <x v="874"/>
    <x v="0"/>
    <x v="36"/>
    <x v="2"/>
  </r>
  <r>
    <x v="36"/>
    <x v="232"/>
    <x v="10"/>
    <x v="10"/>
    <x v="1"/>
    <x v="0"/>
    <x v="33"/>
    <x v="290"/>
    <x v="146"/>
    <x v="0"/>
    <x v="36"/>
    <x v="2"/>
  </r>
  <r>
    <x v="36"/>
    <x v="186"/>
    <x v="10"/>
    <x v="10"/>
    <x v="1"/>
    <x v="0"/>
    <x v="33"/>
    <x v="321"/>
    <x v="765"/>
    <x v="0"/>
    <x v="36"/>
    <x v="2"/>
  </r>
  <r>
    <x v="36"/>
    <x v="329"/>
    <x v="10"/>
    <x v="10"/>
    <x v="1"/>
    <x v="0"/>
    <x v="33"/>
    <x v="380"/>
    <x v="759"/>
    <x v="0"/>
    <x v="36"/>
    <x v="2"/>
  </r>
  <r>
    <x v="36"/>
    <x v="248"/>
    <x v="10"/>
    <x v="10"/>
    <x v="1"/>
    <x v="0"/>
    <x v="33"/>
    <x v="304"/>
    <x v="874"/>
    <x v="0"/>
    <x v="36"/>
    <x v="2"/>
  </r>
  <r>
    <x v="36"/>
    <x v="176"/>
    <x v="10"/>
    <x v="10"/>
    <x v="1"/>
    <x v="0"/>
    <x v="33"/>
    <x v="412"/>
    <x v="874"/>
    <x v="0"/>
    <x v="36"/>
    <x v="2"/>
  </r>
  <r>
    <x v="36"/>
    <x v="189"/>
    <x v="10"/>
    <x v="10"/>
    <x v="1"/>
    <x v="0"/>
    <x v="33"/>
    <x v="345"/>
    <x v="146"/>
    <x v="0"/>
    <x v="36"/>
    <x v="2"/>
  </r>
  <r>
    <x v="36"/>
    <x v="200"/>
    <x v="11"/>
    <x v="11"/>
    <x v="1"/>
    <x v="0"/>
    <x v="33"/>
    <x v="351"/>
    <x v="765"/>
    <x v="0"/>
    <x v="36"/>
    <x v="2"/>
  </r>
  <r>
    <x v="36"/>
    <x v="325"/>
    <x v="11"/>
    <x v="11"/>
    <x v="1"/>
    <x v="0"/>
    <x v="33"/>
    <x v="421"/>
    <x v="765"/>
    <x v="0"/>
    <x v="36"/>
    <x v="2"/>
  </r>
  <r>
    <x v="36"/>
    <x v="282"/>
    <x v="11"/>
    <x v="11"/>
    <x v="1"/>
    <x v="0"/>
    <x v="33"/>
    <x v="358"/>
    <x v="759"/>
    <x v="0"/>
    <x v="36"/>
    <x v="2"/>
  </r>
  <r>
    <x v="36"/>
    <x v="299"/>
    <x v="11"/>
    <x v="11"/>
    <x v="1"/>
    <x v="0"/>
    <x v="33"/>
    <x v="315"/>
    <x v="1182"/>
    <x v="0"/>
    <x v="36"/>
    <x v="2"/>
  </r>
  <r>
    <x v="36"/>
    <x v="302"/>
    <x v="11"/>
    <x v="11"/>
    <x v="1"/>
    <x v="0"/>
    <x v="33"/>
    <x v="324"/>
    <x v="765"/>
    <x v="0"/>
    <x v="36"/>
    <x v="2"/>
  </r>
  <r>
    <x v="36"/>
    <x v="300"/>
    <x v="2"/>
    <x v="2"/>
    <x v="1"/>
    <x v="0"/>
    <x v="33"/>
    <x v="316"/>
    <x v="934"/>
    <x v="0"/>
    <x v="36"/>
    <x v="2"/>
  </r>
  <r>
    <x v="36"/>
    <x v="315"/>
    <x v="2"/>
    <x v="2"/>
    <x v="1"/>
    <x v="0"/>
    <x v="33"/>
    <x v="405"/>
    <x v="146"/>
    <x v="0"/>
    <x v="36"/>
    <x v="2"/>
  </r>
  <r>
    <x v="36"/>
    <x v="270"/>
    <x v="2"/>
    <x v="2"/>
    <x v="1"/>
    <x v="0"/>
    <x v="33"/>
    <x v="363"/>
    <x v="874"/>
    <x v="0"/>
    <x v="36"/>
    <x v="2"/>
  </r>
  <r>
    <x v="36"/>
    <x v="240"/>
    <x v="2"/>
    <x v="2"/>
    <x v="1"/>
    <x v="0"/>
    <x v="33"/>
    <x v="442"/>
    <x v="146"/>
    <x v="0"/>
    <x v="36"/>
    <x v="2"/>
  </r>
  <r>
    <x v="36"/>
    <x v="223"/>
    <x v="2"/>
    <x v="2"/>
    <x v="1"/>
    <x v="0"/>
    <x v="33"/>
    <x v="434"/>
    <x v="874"/>
    <x v="0"/>
    <x v="36"/>
    <x v="2"/>
  </r>
  <r>
    <x v="36"/>
    <x v="316"/>
    <x v="2"/>
    <x v="2"/>
    <x v="1"/>
    <x v="0"/>
    <x v="33"/>
    <x v="348"/>
    <x v="874"/>
    <x v="0"/>
    <x v="36"/>
    <x v="2"/>
  </r>
  <r>
    <x v="36"/>
    <x v="276"/>
    <x v="2"/>
    <x v="2"/>
    <x v="1"/>
    <x v="0"/>
    <x v="33"/>
    <x v="385"/>
    <x v="874"/>
    <x v="0"/>
    <x v="36"/>
    <x v="2"/>
  </r>
  <r>
    <x v="36"/>
    <x v="304"/>
    <x v="2"/>
    <x v="2"/>
    <x v="1"/>
    <x v="0"/>
    <x v="33"/>
    <x v="329"/>
    <x v="874"/>
    <x v="0"/>
    <x v="36"/>
    <x v="2"/>
  </r>
  <r>
    <x v="36"/>
    <x v="264"/>
    <x v="6"/>
    <x v="6"/>
    <x v="1"/>
    <x v="0"/>
    <x v="33"/>
    <x v="311"/>
    <x v="765"/>
    <x v="0"/>
    <x v="36"/>
    <x v="2"/>
  </r>
  <r>
    <x v="36"/>
    <x v="265"/>
    <x v="6"/>
    <x v="6"/>
    <x v="1"/>
    <x v="0"/>
    <x v="33"/>
    <x v="386"/>
    <x v="765"/>
    <x v="0"/>
    <x v="36"/>
    <x v="2"/>
  </r>
  <r>
    <x v="36"/>
    <x v="296"/>
    <x v="6"/>
    <x v="6"/>
    <x v="1"/>
    <x v="0"/>
    <x v="33"/>
    <x v="312"/>
    <x v="874"/>
    <x v="0"/>
    <x v="36"/>
    <x v="2"/>
  </r>
  <r>
    <x v="36"/>
    <x v="203"/>
    <x v="6"/>
    <x v="6"/>
    <x v="1"/>
    <x v="0"/>
    <x v="33"/>
    <x v="288"/>
    <x v="146"/>
    <x v="0"/>
    <x v="36"/>
    <x v="2"/>
  </r>
  <r>
    <x v="36"/>
    <x v="204"/>
    <x v="6"/>
    <x v="6"/>
    <x v="1"/>
    <x v="0"/>
    <x v="33"/>
    <x v="317"/>
    <x v="765"/>
    <x v="0"/>
    <x v="36"/>
    <x v="2"/>
  </r>
  <r>
    <x v="36"/>
    <x v="297"/>
    <x v="6"/>
    <x v="6"/>
    <x v="1"/>
    <x v="0"/>
    <x v="33"/>
    <x v="313"/>
    <x v="759"/>
    <x v="0"/>
    <x v="36"/>
    <x v="2"/>
  </r>
  <r>
    <x v="36"/>
    <x v="191"/>
    <x v="6"/>
    <x v="6"/>
    <x v="1"/>
    <x v="0"/>
    <x v="33"/>
    <x v="318"/>
    <x v="146"/>
    <x v="0"/>
    <x v="36"/>
    <x v="2"/>
  </r>
  <r>
    <x v="36"/>
    <x v="259"/>
    <x v="7"/>
    <x v="7"/>
    <x v="1"/>
    <x v="1"/>
    <x v="33"/>
    <x v="355"/>
    <x v="874"/>
    <x v="0"/>
    <x v="36"/>
    <x v="2"/>
  </r>
  <r>
    <x v="36"/>
    <x v="303"/>
    <x v="9"/>
    <x v="9"/>
    <x v="1"/>
    <x v="1"/>
    <x v="33"/>
    <x v="327"/>
    <x v="874"/>
    <x v="0"/>
    <x v="36"/>
    <x v="2"/>
  </r>
  <r>
    <x v="36"/>
    <x v="197"/>
    <x v="9"/>
    <x v="9"/>
    <x v="1"/>
    <x v="1"/>
    <x v="33"/>
    <x v="432"/>
    <x v="874"/>
    <x v="0"/>
    <x v="36"/>
    <x v="2"/>
  </r>
  <r>
    <x v="36"/>
    <x v="186"/>
    <x v="10"/>
    <x v="10"/>
    <x v="1"/>
    <x v="1"/>
    <x v="33"/>
    <x v="321"/>
    <x v="874"/>
    <x v="0"/>
    <x v="36"/>
    <x v="2"/>
  </r>
  <r>
    <x v="36"/>
    <x v="176"/>
    <x v="10"/>
    <x v="10"/>
    <x v="1"/>
    <x v="1"/>
    <x v="33"/>
    <x v="412"/>
    <x v="874"/>
    <x v="0"/>
    <x v="36"/>
    <x v="2"/>
  </r>
  <r>
    <x v="36"/>
    <x v="199"/>
    <x v="10"/>
    <x v="10"/>
    <x v="1"/>
    <x v="1"/>
    <x v="33"/>
    <x v="298"/>
    <x v="874"/>
    <x v="0"/>
    <x v="36"/>
    <x v="2"/>
  </r>
  <r>
    <x v="36"/>
    <x v="189"/>
    <x v="10"/>
    <x v="10"/>
    <x v="1"/>
    <x v="1"/>
    <x v="33"/>
    <x v="345"/>
    <x v="874"/>
    <x v="0"/>
    <x v="36"/>
    <x v="2"/>
  </r>
  <r>
    <x v="36"/>
    <x v="330"/>
    <x v="11"/>
    <x v="11"/>
    <x v="1"/>
    <x v="1"/>
    <x v="33"/>
    <x v="381"/>
    <x v="874"/>
    <x v="0"/>
    <x v="36"/>
    <x v="2"/>
  </r>
  <r>
    <x v="36"/>
    <x v="284"/>
    <x v="2"/>
    <x v="2"/>
    <x v="1"/>
    <x v="1"/>
    <x v="33"/>
    <x v="383"/>
    <x v="874"/>
    <x v="0"/>
    <x v="36"/>
    <x v="2"/>
  </r>
  <r>
    <x v="36"/>
    <x v="304"/>
    <x v="2"/>
    <x v="2"/>
    <x v="1"/>
    <x v="1"/>
    <x v="33"/>
    <x v="329"/>
    <x v="874"/>
    <x v="0"/>
    <x v="36"/>
    <x v="2"/>
  </r>
  <r>
    <x v="36"/>
    <x v="264"/>
    <x v="6"/>
    <x v="6"/>
    <x v="1"/>
    <x v="1"/>
    <x v="33"/>
    <x v="311"/>
    <x v="874"/>
    <x v="0"/>
    <x v="36"/>
    <x v="2"/>
  </r>
  <r>
    <x v="36"/>
    <x v="265"/>
    <x v="6"/>
    <x v="6"/>
    <x v="1"/>
    <x v="1"/>
    <x v="33"/>
    <x v="386"/>
    <x v="146"/>
    <x v="0"/>
    <x v="36"/>
    <x v="2"/>
  </r>
  <r>
    <x v="36"/>
    <x v="241"/>
    <x v="6"/>
    <x v="6"/>
    <x v="1"/>
    <x v="1"/>
    <x v="33"/>
    <x v="447"/>
    <x v="874"/>
    <x v="0"/>
    <x v="36"/>
    <x v="2"/>
  </r>
  <r>
    <x v="37"/>
    <x v="238"/>
    <x v="9"/>
    <x v="9"/>
    <x v="1"/>
    <x v="2"/>
    <x v="32"/>
    <x v="379"/>
    <x v="3104"/>
    <x v="0"/>
    <x v="37"/>
    <x v="2"/>
  </r>
  <r>
    <x v="37"/>
    <x v="315"/>
    <x v="2"/>
    <x v="2"/>
    <x v="1"/>
    <x v="2"/>
    <x v="32"/>
    <x v="405"/>
    <x v="2717"/>
    <x v="0"/>
    <x v="37"/>
    <x v="2"/>
  </r>
  <r>
    <x v="39"/>
    <x v="261"/>
    <x v="8"/>
    <x v="8"/>
    <x v="1"/>
    <x v="2"/>
    <x v="32"/>
    <x v="320"/>
    <x v="3105"/>
    <x v="0"/>
    <x v="39"/>
    <x v="2"/>
  </r>
  <r>
    <x v="39"/>
    <x v="183"/>
    <x v="2"/>
    <x v="2"/>
    <x v="1"/>
    <x v="2"/>
    <x v="32"/>
    <x v="330"/>
    <x v="3088"/>
    <x v="0"/>
    <x v="39"/>
    <x v="2"/>
  </r>
  <r>
    <x v="39"/>
    <x v="308"/>
    <x v="7"/>
    <x v="7"/>
    <x v="1"/>
    <x v="0"/>
    <x v="33"/>
    <x v="333"/>
    <x v="759"/>
    <x v="0"/>
    <x v="39"/>
    <x v="2"/>
  </r>
  <r>
    <x v="39"/>
    <x v="209"/>
    <x v="7"/>
    <x v="7"/>
    <x v="1"/>
    <x v="0"/>
    <x v="33"/>
    <x v="428"/>
    <x v="874"/>
    <x v="0"/>
    <x v="39"/>
    <x v="2"/>
  </r>
  <r>
    <x v="39"/>
    <x v="261"/>
    <x v="8"/>
    <x v="8"/>
    <x v="1"/>
    <x v="0"/>
    <x v="33"/>
    <x v="320"/>
    <x v="874"/>
    <x v="0"/>
    <x v="39"/>
    <x v="2"/>
  </r>
  <r>
    <x v="39"/>
    <x v="245"/>
    <x v="8"/>
    <x v="8"/>
    <x v="1"/>
    <x v="0"/>
    <x v="33"/>
    <x v="285"/>
    <x v="759"/>
    <x v="0"/>
    <x v="39"/>
    <x v="2"/>
  </r>
  <r>
    <x v="39"/>
    <x v="303"/>
    <x v="9"/>
    <x v="9"/>
    <x v="1"/>
    <x v="0"/>
    <x v="33"/>
    <x v="327"/>
    <x v="899"/>
    <x v="0"/>
    <x v="39"/>
    <x v="2"/>
  </r>
  <r>
    <x v="39"/>
    <x v="197"/>
    <x v="9"/>
    <x v="9"/>
    <x v="1"/>
    <x v="0"/>
    <x v="33"/>
    <x v="432"/>
    <x v="759"/>
    <x v="0"/>
    <x v="39"/>
    <x v="2"/>
  </r>
  <r>
    <x v="39"/>
    <x v="263"/>
    <x v="10"/>
    <x v="10"/>
    <x v="1"/>
    <x v="0"/>
    <x v="33"/>
    <x v="436"/>
    <x v="146"/>
    <x v="0"/>
    <x v="39"/>
    <x v="2"/>
  </r>
  <r>
    <x v="39"/>
    <x v="239"/>
    <x v="10"/>
    <x v="10"/>
    <x v="1"/>
    <x v="0"/>
    <x v="33"/>
    <x v="419"/>
    <x v="874"/>
    <x v="0"/>
    <x v="39"/>
    <x v="2"/>
  </r>
  <r>
    <x v="39"/>
    <x v="186"/>
    <x v="10"/>
    <x v="10"/>
    <x v="1"/>
    <x v="0"/>
    <x v="33"/>
    <x v="321"/>
    <x v="874"/>
    <x v="0"/>
    <x v="39"/>
    <x v="2"/>
  </r>
  <r>
    <x v="39"/>
    <x v="244"/>
    <x v="10"/>
    <x v="10"/>
    <x v="1"/>
    <x v="0"/>
    <x v="33"/>
    <x v="433"/>
    <x v="759"/>
    <x v="0"/>
    <x v="39"/>
    <x v="2"/>
  </r>
  <r>
    <x v="39"/>
    <x v="269"/>
    <x v="11"/>
    <x v="11"/>
    <x v="1"/>
    <x v="0"/>
    <x v="33"/>
    <x v="403"/>
    <x v="759"/>
    <x v="0"/>
    <x v="39"/>
    <x v="2"/>
  </r>
  <r>
    <x v="39"/>
    <x v="200"/>
    <x v="11"/>
    <x v="11"/>
    <x v="1"/>
    <x v="0"/>
    <x v="33"/>
    <x v="351"/>
    <x v="874"/>
    <x v="0"/>
    <x v="39"/>
    <x v="2"/>
  </r>
  <r>
    <x v="39"/>
    <x v="282"/>
    <x v="11"/>
    <x v="11"/>
    <x v="1"/>
    <x v="0"/>
    <x v="33"/>
    <x v="358"/>
    <x v="759"/>
    <x v="0"/>
    <x v="39"/>
    <x v="2"/>
  </r>
  <r>
    <x v="39"/>
    <x v="187"/>
    <x v="11"/>
    <x v="11"/>
    <x v="1"/>
    <x v="0"/>
    <x v="33"/>
    <x v="328"/>
    <x v="874"/>
    <x v="0"/>
    <x v="39"/>
    <x v="2"/>
  </r>
  <r>
    <x v="39"/>
    <x v="249"/>
    <x v="11"/>
    <x v="11"/>
    <x v="1"/>
    <x v="0"/>
    <x v="33"/>
    <x v="359"/>
    <x v="874"/>
    <x v="0"/>
    <x v="39"/>
    <x v="2"/>
  </r>
  <r>
    <x v="39"/>
    <x v="302"/>
    <x v="11"/>
    <x v="11"/>
    <x v="1"/>
    <x v="0"/>
    <x v="33"/>
    <x v="324"/>
    <x v="874"/>
    <x v="0"/>
    <x v="39"/>
    <x v="2"/>
  </r>
  <r>
    <x v="39"/>
    <x v="202"/>
    <x v="11"/>
    <x v="11"/>
    <x v="1"/>
    <x v="0"/>
    <x v="33"/>
    <x v="305"/>
    <x v="874"/>
    <x v="0"/>
    <x v="39"/>
    <x v="2"/>
  </r>
  <r>
    <x v="39"/>
    <x v="274"/>
    <x v="11"/>
    <x v="11"/>
    <x v="1"/>
    <x v="0"/>
    <x v="33"/>
    <x v="404"/>
    <x v="874"/>
    <x v="0"/>
    <x v="39"/>
    <x v="2"/>
  </r>
  <r>
    <x v="39"/>
    <x v="300"/>
    <x v="2"/>
    <x v="2"/>
    <x v="1"/>
    <x v="0"/>
    <x v="33"/>
    <x v="316"/>
    <x v="759"/>
    <x v="0"/>
    <x v="39"/>
    <x v="2"/>
  </r>
  <r>
    <x v="39"/>
    <x v="215"/>
    <x v="2"/>
    <x v="2"/>
    <x v="1"/>
    <x v="0"/>
    <x v="33"/>
    <x v="322"/>
    <x v="874"/>
    <x v="0"/>
    <x v="39"/>
    <x v="2"/>
  </r>
  <r>
    <x v="39"/>
    <x v="284"/>
    <x v="2"/>
    <x v="2"/>
    <x v="1"/>
    <x v="0"/>
    <x v="33"/>
    <x v="383"/>
    <x v="759"/>
    <x v="0"/>
    <x v="39"/>
    <x v="2"/>
  </r>
  <r>
    <x v="39"/>
    <x v="222"/>
    <x v="2"/>
    <x v="2"/>
    <x v="1"/>
    <x v="0"/>
    <x v="33"/>
    <x v="384"/>
    <x v="874"/>
    <x v="0"/>
    <x v="39"/>
    <x v="2"/>
  </r>
  <r>
    <x v="39"/>
    <x v="182"/>
    <x v="2"/>
    <x v="2"/>
    <x v="1"/>
    <x v="0"/>
    <x v="33"/>
    <x v="392"/>
    <x v="874"/>
    <x v="0"/>
    <x v="39"/>
    <x v="2"/>
  </r>
  <r>
    <x v="39"/>
    <x v="280"/>
    <x v="2"/>
    <x v="2"/>
    <x v="1"/>
    <x v="0"/>
    <x v="33"/>
    <x v="295"/>
    <x v="874"/>
    <x v="0"/>
    <x v="39"/>
    <x v="2"/>
  </r>
  <r>
    <x v="39"/>
    <x v="257"/>
    <x v="2"/>
    <x v="2"/>
    <x v="1"/>
    <x v="0"/>
    <x v="33"/>
    <x v="410"/>
    <x v="759"/>
    <x v="0"/>
    <x v="39"/>
    <x v="2"/>
  </r>
  <r>
    <x v="39"/>
    <x v="276"/>
    <x v="2"/>
    <x v="2"/>
    <x v="1"/>
    <x v="0"/>
    <x v="33"/>
    <x v="385"/>
    <x v="765"/>
    <x v="0"/>
    <x v="39"/>
    <x v="2"/>
  </r>
  <r>
    <x v="39"/>
    <x v="183"/>
    <x v="2"/>
    <x v="2"/>
    <x v="1"/>
    <x v="0"/>
    <x v="33"/>
    <x v="330"/>
    <x v="765"/>
    <x v="0"/>
    <x v="39"/>
    <x v="2"/>
  </r>
  <r>
    <x v="39"/>
    <x v="246"/>
    <x v="2"/>
    <x v="2"/>
    <x v="1"/>
    <x v="0"/>
    <x v="33"/>
    <x v="287"/>
    <x v="759"/>
    <x v="0"/>
    <x v="39"/>
    <x v="2"/>
  </r>
  <r>
    <x v="39"/>
    <x v="281"/>
    <x v="6"/>
    <x v="6"/>
    <x v="1"/>
    <x v="0"/>
    <x v="33"/>
    <x v="395"/>
    <x v="765"/>
    <x v="0"/>
    <x v="39"/>
    <x v="2"/>
  </r>
  <r>
    <x v="39"/>
    <x v="285"/>
    <x v="6"/>
    <x v="6"/>
    <x v="1"/>
    <x v="0"/>
    <x v="33"/>
    <x v="409"/>
    <x v="874"/>
    <x v="0"/>
    <x v="39"/>
    <x v="2"/>
  </r>
  <r>
    <x v="39"/>
    <x v="305"/>
    <x v="6"/>
    <x v="6"/>
    <x v="1"/>
    <x v="0"/>
    <x v="33"/>
    <x v="331"/>
    <x v="874"/>
    <x v="0"/>
    <x v="39"/>
    <x v="2"/>
  </r>
  <r>
    <x v="39"/>
    <x v="297"/>
    <x v="6"/>
    <x v="6"/>
    <x v="1"/>
    <x v="0"/>
    <x v="33"/>
    <x v="313"/>
    <x v="874"/>
    <x v="0"/>
    <x v="39"/>
    <x v="2"/>
  </r>
  <r>
    <x v="39"/>
    <x v="271"/>
    <x v="6"/>
    <x v="6"/>
    <x v="1"/>
    <x v="0"/>
    <x v="33"/>
    <x v="426"/>
    <x v="874"/>
    <x v="0"/>
    <x v="39"/>
    <x v="2"/>
  </r>
  <r>
    <x v="39"/>
    <x v="190"/>
    <x v="6"/>
    <x v="6"/>
    <x v="1"/>
    <x v="0"/>
    <x v="33"/>
    <x v="342"/>
    <x v="874"/>
    <x v="0"/>
    <x v="39"/>
    <x v="2"/>
  </r>
  <r>
    <x v="39"/>
    <x v="200"/>
    <x v="11"/>
    <x v="11"/>
    <x v="1"/>
    <x v="1"/>
    <x v="33"/>
    <x v="351"/>
    <x v="874"/>
    <x v="0"/>
    <x v="39"/>
    <x v="2"/>
  </r>
  <r>
    <x v="39"/>
    <x v="280"/>
    <x v="2"/>
    <x v="2"/>
    <x v="1"/>
    <x v="1"/>
    <x v="33"/>
    <x v="295"/>
    <x v="874"/>
    <x v="0"/>
    <x v="39"/>
    <x v="2"/>
  </r>
  <r>
    <x v="40"/>
    <x v="248"/>
    <x v="10"/>
    <x v="10"/>
    <x v="1"/>
    <x v="2"/>
    <x v="33"/>
    <x v="304"/>
    <x v="874"/>
    <x v="0"/>
    <x v="40"/>
    <x v="2"/>
  </r>
  <r>
    <x v="40"/>
    <x v="220"/>
    <x v="11"/>
    <x v="11"/>
    <x v="1"/>
    <x v="2"/>
    <x v="33"/>
    <x v="309"/>
    <x v="146"/>
    <x v="0"/>
    <x v="40"/>
    <x v="2"/>
  </r>
  <r>
    <x v="40"/>
    <x v="209"/>
    <x v="7"/>
    <x v="7"/>
    <x v="1"/>
    <x v="0"/>
    <x v="33"/>
    <x v="428"/>
    <x v="146"/>
    <x v="0"/>
    <x v="40"/>
    <x v="2"/>
  </r>
  <r>
    <x v="40"/>
    <x v="171"/>
    <x v="7"/>
    <x v="7"/>
    <x v="1"/>
    <x v="0"/>
    <x v="33"/>
    <x v="429"/>
    <x v="874"/>
    <x v="0"/>
    <x v="40"/>
    <x v="2"/>
  </r>
  <r>
    <x v="40"/>
    <x v="247"/>
    <x v="8"/>
    <x v="8"/>
    <x v="1"/>
    <x v="0"/>
    <x v="33"/>
    <x v="289"/>
    <x v="765"/>
    <x v="0"/>
    <x v="40"/>
    <x v="2"/>
  </r>
  <r>
    <x v="40"/>
    <x v="323"/>
    <x v="8"/>
    <x v="8"/>
    <x v="1"/>
    <x v="0"/>
    <x v="33"/>
    <x v="367"/>
    <x v="759"/>
    <x v="0"/>
    <x v="40"/>
    <x v="2"/>
  </r>
  <r>
    <x v="40"/>
    <x v="173"/>
    <x v="8"/>
    <x v="8"/>
    <x v="1"/>
    <x v="0"/>
    <x v="33"/>
    <x v="378"/>
    <x v="765"/>
    <x v="0"/>
    <x v="40"/>
    <x v="2"/>
  </r>
  <r>
    <x v="40"/>
    <x v="319"/>
    <x v="8"/>
    <x v="8"/>
    <x v="1"/>
    <x v="0"/>
    <x v="33"/>
    <x v="350"/>
    <x v="874"/>
    <x v="0"/>
    <x v="40"/>
    <x v="2"/>
  </r>
  <r>
    <x v="40"/>
    <x v="337"/>
    <x v="9"/>
    <x v="9"/>
    <x v="1"/>
    <x v="0"/>
    <x v="33"/>
    <x v="424"/>
    <x v="759"/>
    <x v="0"/>
    <x v="40"/>
    <x v="2"/>
  </r>
  <r>
    <x v="40"/>
    <x v="194"/>
    <x v="9"/>
    <x v="9"/>
    <x v="1"/>
    <x v="0"/>
    <x v="33"/>
    <x v="390"/>
    <x v="146"/>
    <x v="0"/>
    <x v="40"/>
    <x v="2"/>
  </r>
  <r>
    <x v="40"/>
    <x v="178"/>
    <x v="9"/>
    <x v="9"/>
    <x v="1"/>
    <x v="0"/>
    <x v="33"/>
    <x v="353"/>
    <x v="146"/>
    <x v="0"/>
    <x v="40"/>
    <x v="2"/>
  </r>
  <r>
    <x v="40"/>
    <x v="310"/>
    <x v="10"/>
    <x v="10"/>
    <x v="1"/>
    <x v="0"/>
    <x v="33"/>
    <x v="335"/>
    <x v="759"/>
    <x v="0"/>
    <x v="40"/>
    <x v="2"/>
  </r>
  <r>
    <x v="40"/>
    <x v="329"/>
    <x v="10"/>
    <x v="10"/>
    <x v="1"/>
    <x v="0"/>
    <x v="33"/>
    <x v="380"/>
    <x v="899"/>
    <x v="0"/>
    <x v="40"/>
    <x v="2"/>
  </r>
  <r>
    <x v="40"/>
    <x v="269"/>
    <x v="11"/>
    <x v="11"/>
    <x v="1"/>
    <x v="0"/>
    <x v="33"/>
    <x v="403"/>
    <x v="874"/>
    <x v="0"/>
    <x v="40"/>
    <x v="2"/>
  </r>
  <r>
    <x v="40"/>
    <x v="282"/>
    <x v="11"/>
    <x v="11"/>
    <x v="1"/>
    <x v="0"/>
    <x v="33"/>
    <x v="358"/>
    <x v="765"/>
    <x v="0"/>
    <x v="40"/>
    <x v="2"/>
  </r>
  <r>
    <x v="40"/>
    <x v="187"/>
    <x v="11"/>
    <x v="11"/>
    <x v="1"/>
    <x v="0"/>
    <x v="33"/>
    <x v="328"/>
    <x v="759"/>
    <x v="0"/>
    <x v="40"/>
    <x v="2"/>
  </r>
  <r>
    <x v="40"/>
    <x v="302"/>
    <x v="11"/>
    <x v="11"/>
    <x v="1"/>
    <x v="0"/>
    <x v="33"/>
    <x v="324"/>
    <x v="899"/>
    <x v="0"/>
    <x v="40"/>
    <x v="2"/>
  </r>
  <r>
    <x v="40"/>
    <x v="202"/>
    <x v="11"/>
    <x v="11"/>
    <x v="1"/>
    <x v="0"/>
    <x v="33"/>
    <x v="305"/>
    <x v="874"/>
    <x v="0"/>
    <x v="40"/>
    <x v="2"/>
  </r>
  <r>
    <x v="40"/>
    <x v="221"/>
    <x v="2"/>
    <x v="2"/>
    <x v="1"/>
    <x v="0"/>
    <x v="63"/>
    <x v="446"/>
    <x v="765"/>
    <x v="0"/>
    <x v="40"/>
    <x v="2"/>
  </r>
  <r>
    <x v="40"/>
    <x v="222"/>
    <x v="2"/>
    <x v="2"/>
    <x v="1"/>
    <x v="0"/>
    <x v="32"/>
    <x v="384"/>
    <x v="765"/>
    <x v="0"/>
    <x v="40"/>
    <x v="2"/>
  </r>
  <r>
    <x v="40"/>
    <x v="182"/>
    <x v="2"/>
    <x v="2"/>
    <x v="1"/>
    <x v="0"/>
    <x v="62"/>
    <x v="59"/>
    <x v="1"/>
    <x v="203"/>
    <x v="40"/>
    <x v="2"/>
  </r>
  <r>
    <x v="40"/>
    <x v="307"/>
    <x v="2"/>
    <x v="2"/>
    <x v="1"/>
    <x v="0"/>
    <x v="33"/>
    <x v="441"/>
    <x v="759"/>
    <x v="0"/>
    <x v="40"/>
    <x v="2"/>
  </r>
  <r>
    <x v="40"/>
    <x v="223"/>
    <x v="2"/>
    <x v="2"/>
    <x v="1"/>
    <x v="0"/>
    <x v="33"/>
    <x v="434"/>
    <x v="874"/>
    <x v="0"/>
    <x v="40"/>
    <x v="2"/>
  </r>
  <r>
    <x v="40"/>
    <x v="276"/>
    <x v="2"/>
    <x v="2"/>
    <x v="1"/>
    <x v="0"/>
    <x v="33"/>
    <x v="385"/>
    <x v="759"/>
    <x v="0"/>
    <x v="40"/>
    <x v="2"/>
  </r>
  <r>
    <x v="40"/>
    <x v="246"/>
    <x v="2"/>
    <x v="2"/>
    <x v="1"/>
    <x v="0"/>
    <x v="33"/>
    <x v="287"/>
    <x v="874"/>
    <x v="0"/>
    <x v="40"/>
    <x v="2"/>
  </r>
  <r>
    <x v="40"/>
    <x v="281"/>
    <x v="6"/>
    <x v="6"/>
    <x v="1"/>
    <x v="0"/>
    <x v="33"/>
    <x v="395"/>
    <x v="874"/>
    <x v="0"/>
    <x v="40"/>
    <x v="2"/>
  </r>
  <r>
    <x v="40"/>
    <x v="285"/>
    <x v="6"/>
    <x v="6"/>
    <x v="1"/>
    <x v="0"/>
    <x v="33"/>
    <x v="409"/>
    <x v="759"/>
    <x v="0"/>
    <x v="40"/>
    <x v="2"/>
  </r>
  <r>
    <x v="40"/>
    <x v="184"/>
    <x v="6"/>
    <x v="6"/>
    <x v="1"/>
    <x v="0"/>
    <x v="33"/>
    <x v="413"/>
    <x v="759"/>
    <x v="0"/>
    <x v="40"/>
    <x v="2"/>
  </r>
  <r>
    <x v="40"/>
    <x v="236"/>
    <x v="6"/>
    <x v="6"/>
    <x v="1"/>
    <x v="0"/>
    <x v="33"/>
    <x v="371"/>
    <x v="899"/>
    <x v="0"/>
    <x v="40"/>
    <x v="2"/>
  </r>
  <r>
    <x v="40"/>
    <x v="245"/>
    <x v="8"/>
    <x v="8"/>
    <x v="1"/>
    <x v="1"/>
    <x v="33"/>
    <x v="285"/>
    <x v="874"/>
    <x v="0"/>
    <x v="40"/>
    <x v="2"/>
  </r>
  <r>
    <x v="40"/>
    <x v="194"/>
    <x v="9"/>
    <x v="9"/>
    <x v="1"/>
    <x v="1"/>
    <x v="33"/>
    <x v="390"/>
    <x v="874"/>
    <x v="0"/>
    <x v="40"/>
    <x v="2"/>
  </r>
  <r>
    <x v="40"/>
    <x v="197"/>
    <x v="9"/>
    <x v="9"/>
    <x v="1"/>
    <x v="1"/>
    <x v="33"/>
    <x v="432"/>
    <x v="759"/>
    <x v="0"/>
    <x v="40"/>
    <x v="2"/>
  </r>
  <r>
    <x v="40"/>
    <x v="291"/>
    <x v="9"/>
    <x v="9"/>
    <x v="1"/>
    <x v="1"/>
    <x v="33"/>
    <x v="303"/>
    <x v="874"/>
    <x v="0"/>
    <x v="40"/>
    <x v="2"/>
  </r>
  <r>
    <x v="40"/>
    <x v="230"/>
    <x v="9"/>
    <x v="9"/>
    <x v="1"/>
    <x v="1"/>
    <x v="33"/>
    <x v="283"/>
    <x v="874"/>
    <x v="0"/>
    <x v="40"/>
    <x v="2"/>
  </r>
  <r>
    <x v="40"/>
    <x v="198"/>
    <x v="10"/>
    <x v="10"/>
    <x v="1"/>
    <x v="1"/>
    <x v="33"/>
    <x v="338"/>
    <x v="874"/>
    <x v="0"/>
    <x v="40"/>
    <x v="2"/>
  </r>
  <r>
    <x v="40"/>
    <x v="212"/>
    <x v="10"/>
    <x v="10"/>
    <x v="1"/>
    <x v="1"/>
    <x v="33"/>
    <x v="319"/>
    <x v="759"/>
    <x v="0"/>
    <x v="40"/>
    <x v="2"/>
  </r>
  <r>
    <x v="40"/>
    <x v="310"/>
    <x v="10"/>
    <x v="10"/>
    <x v="1"/>
    <x v="1"/>
    <x v="33"/>
    <x v="335"/>
    <x v="874"/>
    <x v="0"/>
    <x v="40"/>
    <x v="2"/>
  </r>
  <r>
    <x v="40"/>
    <x v="317"/>
    <x v="10"/>
    <x v="10"/>
    <x v="1"/>
    <x v="1"/>
    <x v="33"/>
    <x v="401"/>
    <x v="874"/>
    <x v="0"/>
    <x v="40"/>
    <x v="2"/>
  </r>
  <r>
    <x v="40"/>
    <x v="295"/>
    <x v="2"/>
    <x v="2"/>
    <x v="1"/>
    <x v="1"/>
    <x v="33"/>
    <x v="310"/>
    <x v="874"/>
    <x v="0"/>
    <x v="40"/>
    <x v="2"/>
  </r>
  <r>
    <x v="40"/>
    <x v="264"/>
    <x v="6"/>
    <x v="6"/>
    <x v="1"/>
    <x v="1"/>
    <x v="33"/>
    <x v="311"/>
    <x v="874"/>
    <x v="0"/>
    <x v="40"/>
    <x v="2"/>
  </r>
  <r>
    <x v="75"/>
    <x v="260"/>
    <x v="7"/>
    <x v="7"/>
    <x v="1"/>
    <x v="2"/>
    <x v="32"/>
    <x v="437"/>
    <x v="1331"/>
    <x v="0"/>
    <x v="75"/>
    <x v="2"/>
  </r>
  <r>
    <x v="75"/>
    <x v="178"/>
    <x v="9"/>
    <x v="9"/>
    <x v="1"/>
    <x v="2"/>
    <x v="34"/>
    <x v="453"/>
    <x v="735"/>
    <x v="0"/>
    <x v="75"/>
    <x v="2"/>
  </r>
  <r>
    <x v="75"/>
    <x v="263"/>
    <x v="10"/>
    <x v="10"/>
    <x v="1"/>
    <x v="2"/>
    <x v="32"/>
    <x v="436"/>
    <x v="1332"/>
    <x v="0"/>
    <x v="75"/>
    <x v="2"/>
  </r>
  <r>
    <x v="75"/>
    <x v="269"/>
    <x v="11"/>
    <x v="11"/>
    <x v="1"/>
    <x v="2"/>
    <x v="34"/>
    <x v="453"/>
    <x v="735"/>
    <x v="0"/>
    <x v="75"/>
    <x v="2"/>
  </r>
  <r>
    <x v="75"/>
    <x v="187"/>
    <x v="11"/>
    <x v="11"/>
    <x v="1"/>
    <x v="2"/>
    <x v="34"/>
    <x v="453"/>
    <x v="736"/>
    <x v="0"/>
    <x v="75"/>
    <x v="2"/>
  </r>
  <r>
    <x v="75"/>
    <x v="316"/>
    <x v="2"/>
    <x v="2"/>
    <x v="1"/>
    <x v="2"/>
    <x v="32"/>
    <x v="348"/>
    <x v="3106"/>
    <x v="0"/>
    <x v="75"/>
    <x v="2"/>
  </r>
  <r>
    <x v="75"/>
    <x v="229"/>
    <x v="6"/>
    <x v="6"/>
    <x v="1"/>
    <x v="2"/>
    <x v="32"/>
    <x v="281"/>
    <x v="3107"/>
    <x v="0"/>
    <x v="75"/>
    <x v="2"/>
  </r>
  <r>
    <x v="75"/>
    <x v="191"/>
    <x v="6"/>
    <x v="6"/>
    <x v="1"/>
    <x v="2"/>
    <x v="34"/>
    <x v="453"/>
    <x v="835"/>
    <x v="0"/>
    <x v="75"/>
    <x v="2"/>
  </r>
  <r>
    <x v="42"/>
    <x v="242"/>
    <x v="9"/>
    <x v="9"/>
    <x v="1"/>
    <x v="2"/>
    <x v="33"/>
    <x v="435"/>
    <x v="874"/>
    <x v="0"/>
    <x v="42"/>
    <x v="2"/>
  </r>
  <r>
    <x v="42"/>
    <x v="331"/>
    <x v="9"/>
    <x v="9"/>
    <x v="1"/>
    <x v="0"/>
    <x v="33"/>
    <x v="391"/>
    <x v="874"/>
    <x v="0"/>
    <x v="42"/>
    <x v="2"/>
  </r>
  <r>
    <x v="42"/>
    <x v="242"/>
    <x v="9"/>
    <x v="9"/>
    <x v="1"/>
    <x v="1"/>
    <x v="33"/>
    <x v="435"/>
    <x v="874"/>
    <x v="0"/>
    <x v="42"/>
    <x v="2"/>
  </r>
  <r>
    <x v="42"/>
    <x v="269"/>
    <x v="11"/>
    <x v="11"/>
    <x v="1"/>
    <x v="1"/>
    <x v="33"/>
    <x v="403"/>
    <x v="874"/>
    <x v="0"/>
    <x v="42"/>
    <x v="2"/>
  </r>
  <r>
    <x v="43"/>
    <x v="308"/>
    <x v="7"/>
    <x v="7"/>
    <x v="1"/>
    <x v="2"/>
    <x v="32"/>
    <x v="333"/>
    <x v="952"/>
    <x v="0"/>
    <x v="43"/>
    <x v="2"/>
  </r>
  <r>
    <x v="43"/>
    <x v="205"/>
    <x v="7"/>
    <x v="7"/>
    <x v="1"/>
    <x v="2"/>
    <x v="32"/>
    <x v="299"/>
    <x v="801"/>
    <x v="0"/>
    <x v="43"/>
    <x v="2"/>
  </r>
  <r>
    <x v="43"/>
    <x v="251"/>
    <x v="8"/>
    <x v="8"/>
    <x v="1"/>
    <x v="2"/>
    <x v="32"/>
    <x v="291"/>
    <x v="801"/>
    <x v="0"/>
    <x v="43"/>
    <x v="2"/>
  </r>
  <r>
    <x v="43"/>
    <x v="245"/>
    <x v="8"/>
    <x v="8"/>
    <x v="1"/>
    <x v="2"/>
    <x v="32"/>
    <x v="285"/>
    <x v="952"/>
    <x v="0"/>
    <x v="43"/>
    <x v="2"/>
  </r>
  <r>
    <x v="43"/>
    <x v="306"/>
    <x v="9"/>
    <x v="9"/>
    <x v="1"/>
    <x v="2"/>
    <x v="32"/>
    <x v="336"/>
    <x v="952"/>
    <x v="0"/>
    <x v="43"/>
    <x v="2"/>
  </r>
  <r>
    <x v="43"/>
    <x v="333"/>
    <x v="9"/>
    <x v="9"/>
    <x v="1"/>
    <x v="2"/>
    <x v="32"/>
    <x v="400"/>
    <x v="801"/>
    <x v="0"/>
    <x v="43"/>
    <x v="2"/>
  </r>
  <r>
    <x v="43"/>
    <x v="198"/>
    <x v="10"/>
    <x v="10"/>
    <x v="1"/>
    <x v="2"/>
    <x v="32"/>
    <x v="338"/>
    <x v="801"/>
    <x v="0"/>
    <x v="43"/>
    <x v="2"/>
  </r>
  <r>
    <x v="43"/>
    <x v="186"/>
    <x v="10"/>
    <x v="10"/>
    <x v="1"/>
    <x v="2"/>
    <x v="32"/>
    <x v="321"/>
    <x v="848"/>
    <x v="0"/>
    <x v="43"/>
    <x v="2"/>
  </r>
  <r>
    <x v="43"/>
    <x v="200"/>
    <x v="11"/>
    <x v="11"/>
    <x v="1"/>
    <x v="2"/>
    <x v="32"/>
    <x v="351"/>
    <x v="982"/>
    <x v="0"/>
    <x v="43"/>
    <x v="2"/>
  </r>
  <r>
    <x v="43"/>
    <x v="299"/>
    <x v="11"/>
    <x v="11"/>
    <x v="1"/>
    <x v="2"/>
    <x v="32"/>
    <x v="315"/>
    <x v="1215"/>
    <x v="0"/>
    <x v="43"/>
    <x v="2"/>
  </r>
  <r>
    <x v="43"/>
    <x v="315"/>
    <x v="2"/>
    <x v="2"/>
    <x v="1"/>
    <x v="2"/>
    <x v="32"/>
    <x v="405"/>
    <x v="801"/>
    <x v="0"/>
    <x v="43"/>
    <x v="2"/>
  </r>
  <r>
    <x v="43"/>
    <x v="240"/>
    <x v="2"/>
    <x v="2"/>
    <x v="1"/>
    <x v="2"/>
    <x v="32"/>
    <x v="442"/>
    <x v="3108"/>
    <x v="0"/>
    <x v="43"/>
    <x v="2"/>
  </r>
  <r>
    <x v="43"/>
    <x v="335"/>
    <x v="6"/>
    <x v="6"/>
    <x v="1"/>
    <x v="2"/>
    <x v="32"/>
    <x v="408"/>
    <x v="1132"/>
    <x v="0"/>
    <x v="43"/>
    <x v="2"/>
  </r>
  <r>
    <x v="43"/>
    <x v="271"/>
    <x v="6"/>
    <x v="6"/>
    <x v="1"/>
    <x v="2"/>
    <x v="32"/>
    <x v="426"/>
    <x v="1"/>
    <x v="372"/>
    <x v="43"/>
    <x v="2"/>
  </r>
  <r>
    <x v="44"/>
    <x v="202"/>
    <x v="11"/>
    <x v="11"/>
    <x v="1"/>
    <x v="2"/>
    <x v="32"/>
    <x v="305"/>
    <x v="3109"/>
    <x v="0"/>
    <x v="44"/>
    <x v="2"/>
  </r>
  <r>
    <x v="45"/>
    <x v="330"/>
    <x v="11"/>
    <x v="11"/>
    <x v="1"/>
    <x v="2"/>
    <x v="32"/>
    <x v="381"/>
    <x v="3110"/>
    <x v="0"/>
    <x v="45"/>
    <x v="2"/>
  </r>
  <r>
    <x v="45"/>
    <x v="182"/>
    <x v="2"/>
    <x v="2"/>
    <x v="1"/>
    <x v="2"/>
    <x v="32"/>
    <x v="392"/>
    <x v="3111"/>
    <x v="0"/>
    <x v="45"/>
    <x v="2"/>
  </r>
  <r>
    <x v="47"/>
    <x v="288"/>
    <x v="7"/>
    <x v="7"/>
    <x v="1"/>
    <x v="2"/>
    <x v="32"/>
    <x v="439"/>
    <x v="590"/>
    <x v="0"/>
    <x v="47"/>
    <x v="2"/>
  </r>
  <r>
    <x v="47"/>
    <x v="179"/>
    <x v="7"/>
    <x v="7"/>
    <x v="1"/>
    <x v="2"/>
    <x v="32"/>
    <x v="415"/>
    <x v="590"/>
    <x v="0"/>
    <x v="47"/>
    <x v="2"/>
  </r>
  <r>
    <x v="47"/>
    <x v="242"/>
    <x v="9"/>
    <x v="9"/>
    <x v="1"/>
    <x v="2"/>
    <x v="32"/>
    <x v="435"/>
    <x v="3112"/>
    <x v="0"/>
    <x v="47"/>
    <x v="2"/>
  </r>
  <r>
    <x v="47"/>
    <x v="249"/>
    <x v="11"/>
    <x v="11"/>
    <x v="1"/>
    <x v="2"/>
    <x v="32"/>
    <x v="359"/>
    <x v="590"/>
    <x v="0"/>
    <x v="47"/>
    <x v="2"/>
  </r>
  <r>
    <x v="47"/>
    <x v="266"/>
    <x v="6"/>
    <x v="6"/>
    <x v="1"/>
    <x v="2"/>
    <x v="32"/>
    <x v="370"/>
    <x v="3077"/>
    <x v="0"/>
    <x v="47"/>
    <x v="2"/>
  </r>
  <r>
    <x v="47"/>
    <x v="308"/>
    <x v="7"/>
    <x v="7"/>
    <x v="1"/>
    <x v="0"/>
    <x v="33"/>
    <x v="333"/>
    <x v="848"/>
    <x v="0"/>
    <x v="47"/>
    <x v="2"/>
  </r>
  <r>
    <x v="47"/>
    <x v="179"/>
    <x v="7"/>
    <x v="7"/>
    <x v="1"/>
    <x v="0"/>
    <x v="33"/>
    <x v="415"/>
    <x v="934"/>
    <x v="0"/>
    <x v="47"/>
    <x v="2"/>
  </r>
  <r>
    <x v="47"/>
    <x v="259"/>
    <x v="7"/>
    <x v="7"/>
    <x v="1"/>
    <x v="0"/>
    <x v="33"/>
    <x v="355"/>
    <x v="759"/>
    <x v="0"/>
    <x v="47"/>
    <x v="2"/>
  </r>
  <r>
    <x v="47"/>
    <x v="225"/>
    <x v="7"/>
    <x v="7"/>
    <x v="1"/>
    <x v="0"/>
    <x v="33"/>
    <x v="416"/>
    <x v="765"/>
    <x v="0"/>
    <x v="47"/>
    <x v="2"/>
  </r>
  <r>
    <x v="47"/>
    <x v="206"/>
    <x v="7"/>
    <x v="7"/>
    <x v="1"/>
    <x v="0"/>
    <x v="33"/>
    <x v="284"/>
    <x v="1182"/>
    <x v="0"/>
    <x v="47"/>
    <x v="2"/>
  </r>
  <r>
    <x v="47"/>
    <x v="209"/>
    <x v="7"/>
    <x v="7"/>
    <x v="1"/>
    <x v="0"/>
    <x v="33"/>
    <x v="428"/>
    <x v="874"/>
    <x v="0"/>
    <x v="47"/>
    <x v="2"/>
  </r>
  <r>
    <x v="47"/>
    <x v="332"/>
    <x v="7"/>
    <x v="7"/>
    <x v="1"/>
    <x v="0"/>
    <x v="33"/>
    <x v="397"/>
    <x v="874"/>
    <x v="0"/>
    <x v="47"/>
    <x v="2"/>
  </r>
  <r>
    <x v="47"/>
    <x v="251"/>
    <x v="8"/>
    <x v="8"/>
    <x v="1"/>
    <x v="0"/>
    <x v="33"/>
    <x v="291"/>
    <x v="874"/>
    <x v="0"/>
    <x v="47"/>
    <x v="2"/>
  </r>
  <r>
    <x v="47"/>
    <x v="326"/>
    <x v="8"/>
    <x v="8"/>
    <x v="1"/>
    <x v="0"/>
    <x v="33"/>
    <x v="423"/>
    <x v="1132"/>
    <x v="0"/>
    <x v="47"/>
    <x v="2"/>
  </r>
  <r>
    <x v="47"/>
    <x v="254"/>
    <x v="8"/>
    <x v="8"/>
    <x v="1"/>
    <x v="0"/>
    <x v="33"/>
    <x v="326"/>
    <x v="899"/>
    <x v="0"/>
    <x v="47"/>
    <x v="2"/>
  </r>
  <r>
    <x v="47"/>
    <x v="320"/>
    <x v="8"/>
    <x v="8"/>
    <x v="1"/>
    <x v="0"/>
    <x v="33"/>
    <x v="398"/>
    <x v="765"/>
    <x v="0"/>
    <x v="47"/>
    <x v="2"/>
  </r>
  <r>
    <x v="47"/>
    <x v="323"/>
    <x v="8"/>
    <x v="8"/>
    <x v="1"/>
    <x v="0"/>
    <x v="33"/>
    <x v="367"/>
    <x v="759"/>
    <x v="0"/>
    <x v="47"/>
    <x v="2"/>
  </r>
  <r>
    <x v="47"/>
    <x v="173"/>
    <x v="8"/>
    <x v="8"/>
    <x v="1"/>
    <x v="0"/>
    <x v="33"/>
    <x v="378"/>
    <x v="1182"/>
    <x v="0"/>
    <x v="47"/>
    <x v="2"/>
  </r>
  <r>
    <x v="47"/>
    <x v="337"/>
    <x v="9"/>
    <x v="9"/>
    <x v="1"/>
    <x v="0"/>
    <x v="33"/>
    <x v="424"/>
    <x v="1132"/>
    <x v="0"/>
    <x v="47"/>
    <x v="2"/>
  </r>
  <r>
    <x v="47"/>
    <x v="227"/>
    <x v="9"/>
    <x v="9"/>
    <x v="1"/>
    <x v="0"/>
    <x v="33"/>
    <x v="399"/>
    <x v="765"/>
    <x v="0"/>
    <x v="47"/>
    <x v="2"/>
  </r>
  <r>
    <x v="47"/>
    <x v="194"/>
    <x v="9"/>
    <x v="9"/>
    <x v="1"/>
    <x v="0"/>
    <x v="33"/>
    <x v="390"/>
    <x v="759"/>
    <x v="0"/>
    <x v="47"/>
    <x v="2"/>
  </r>
  <r>
    <x v="47"/>
    <x v="238"/>
    <x v="9"/>
    <x v="9"/>
    <x v="1"/>
    <x v="0"/>
    <x v="33"/>
    <x v="379"/>
    <x v="759"/>
    <x v="0"/>
    <x v="47"/>
    <x v="2"/>
  </r>
  <r>
    <x v="47"/>
    <x v="197"/>
    <x v="9"/>
    <x v="9"/>
    <x v="1"/>
    <x v="0"/>
    <x v="33"/>
    <x v="432"/>
    <x v="899"/>
    <x v="0"/>
    <x v="47"/>
    <x v="2"/>
  </r>
  <r>
    <x v="47"/>
    <x v="211"/>
    <x v="9"/>
    <x v="9"/>
    <x v="1"/>
    <x v="0"/>
    <x v="33"/>
    <x v="286"/>
    <x v="765"/>
    <x v="0"/>
    <x v="47"/>
    <x v="2"/>
  </r>
  <r>
    <x v="47"/>
    <x v="178"/>
    <x v="9"/>
    <x v="9"/>
    <x v="1"/>
    <x v="0"/>
    <x v="33"/>
    <x v="353"/>
    <x v="759"/>
    <x v="0"/>
    <x v="47"/>
    <x v="2"/>
  </r>
  <r>
    <x v="47"/>
    <x v="286"/>
    <x v="10"/>
    <x v="10"/>
    <x v="1"/>
    <x v="0"/>
    <x v="33"/>
    <x v="297"/>
    <x v="1132"/>
    <x v="0"/>
    <x v="47"/>
    <x v="2"/>
  </r>
  <r>
    <x v="47"/>
    <x v="317"/>
    <x v="10"/>
    <x v="10"/>
    <x v="1"/>
    <x v="0"/>
    <x v="33"/>
    <x v="401"/>
    <x v="146"/>
    <x v="0"/>
    <x v="47"/>
    <x v="2"/>
  </r>
  <r>
    <x v="47"/>
    <x v="232"/>
    <x v="10"/>
    <x v="10"/>
    <x v="1"/>
    <x v="0"/>
    <x v="33"/>
    <x v="290"/>
    <x v="759"/>
    <x v="0"/>
    <x v="47"/>
    <x v="2"/>
  </r>
  <r>
    <x v="47"/>
    <x v="186"/>
    <x v="10"/>
    <x v="10"/>
    <x v="1"/>
    <x v="0"/>
    <x v="33"/>
    <x v="321"/>
    <x v="146"/>
    <x v="0"/>
    <x v="47"/>
    <x v="2"/>
  </r>
  <r>
    <x v="47"/>
    <x v="329"/>
    <x v="10"/>
    <x v="10"/>
    <x v="1"/>
    <x v="0"/>
    <x v="33"/>
    <x v="380"/>
    <x v="146"/>
    <x v="0"/>
    <x v="47"/>
    <x v="2"/>
  </r>
  <r>
    <x v="47"/>
    <x v="233"/>
    <x v="10"/>
    <x v="10"/>
    <x v="1"/>
    <x v="0"/>
    <x v="33"/>
    <x v="344"/>
    <x v="934"/>
    <x v="0"/>
    <x v="47"/>
    <x v="2"/>
  </r>
  <r>
    <x v="47"/>
    <x v="176"/>
    <x v="10"/>
    <x v="10"/>
    <x v="1"/>
    <x v="0"/>
    <x v="33"/>
    <x v="412"/>
    <x v="874"/>
    <x v="0"/>
    <x v="47"/>
    <x v="2"/>
  </r>
  <r>
    <x v="47"/>
    <x v="325"/>
    <x v="11"/>
    <x v="11"/>
    <x v="1"/>
    <x v="0"/>
    <x v="33"/>
    <x v="421"/>
    <x v="982"/>
    <x v="0"/>
    <x v="47"/>
    <x v="2"/>
  </r>
  <r>
    <x v="47"/>
    <x v="187"/>
    <x v="11"/>
    <x v="11"/>
    <x v="1"/>
    <x v="0"/>
    <x v="33"/>
    <x v="328"/>
    <x v="934"/>
    <x v="0"/>
    <x v="47"/>
    <x v="2"/>
  </r>
  <r>
    <x v="47"/>
    <x v="201"/>
    <x v="11"/>
    <x v="11"/>
    <x v="1"/>
    <x v="0"/>
    <x v="33"/>
    <x v="422"/>
    <x v="1182"/>
    <x v="0"/>
    <x v="47"/>
    <x v="2"/>
  </r>
  <r>
    <x v="47"/>
    <x v="299"/>
    <x v="11"/>
    <x v="11"/>
    <x v="1"/>
    <x v="0"/>
    <x v="33"/>
    <x v="315"/>
    <x v="899"/>
    <x v="0"/>
    <x v="47"/>
    <x v="2"/>
  </r>
  <r>
    <x v="47"/>
    <x v="202"/>
    <x v="11"/>
    <x v="11"/>
    <x v="1"/>
    <x v="0"/>
    <x v="33"/>
    <x v="305"/>
    <x v="859"/>
    <x v="0"/>
    <x v="47"/>
    <x v="2"/>
  </r>
  <r>
    <x v="47"/>
    <x v="311"/>
    <x v="11"/>
    <x v="11"/>
    <x v="1"/>
    <x v="0"/>
    <x v="33"/>
    <x v="440"/>
    <x v="899"/>
    <x v="0"/>
    <x v="47"/>
    <x v="2"/>
  </r>
  <r>
    <x v="47"/>
    <x v="181"/>
    <x v="11"/>
    <x v="11"/>
    <x v="1"/>
    <x v="0"/>
    <x v="33"/>
    <x v="362"/>
    <x v="146"/>
    <x v="0"/>
    <x v="47"/>
    <x v="2"/>
  </r>
  <r>
    <x v="47"/>
    <x v="300"/>
    <x v="2"/>
    <x v="2"/>
    <x v="1"/>
    <x v="0"/>
    <x v="33"/>
    <x v="316"/>
    <x v="934"/>
    <x v="0"/>
    <x v="47"/>
    <x v="2"/>
  </r>
  <r>
    <x v="47"/>
    <x v="334"/>
    <x v="2"/>
    <x v="2"/>
    <x v="1"/>
    <x v="0"/>
    <x v="33"/>
    <x v="406"/>
    <x v="146"/>
    <x v="0"/>
    <x v="47"/>
    <x v="2"/>
  </r>
  <r>
    <x v="47"/>
    <x v="221"/>
    <x v="2"/>
    <x v="2"/>
    <x v="1"/>
    <x v="0"/>
    <x v="63"/>
    <x v="446"/>
    <x v="952"/>
    <x v="0"/>
    <x v="47"/>
    <x v="2"/>
  </r>
  <r>
    <x v="47"/>
    <x v="222"/>
    <x v="2"/>
    <x v="2"/>
    <x v="1"/>
    <x v="0"/>
    <x v="32"/>
    <x v="384"/>
    <x v="952"/>
    <x v="0"/>
    <x v="47"/>
    <x v="2"/>
  </r>
  <r>
    <x v="47"/>
    <x v="182"/>
    <x v="2"/>
    <x v="2"/>
    <x v="1"/>
    <x v="0"/>
    <x v="62"/>
    <x v="59"/>
    <x v="1"/>
    <x v="342"/>
    <x v="47"/>
    <x v="2"/>
  </r>
  <r>
    <x v="47"/>
    <x v="182"/>
    <x v="2"/>
    <x v="2"/>
    <x v="1"/>
    <x v="0"/>
    <x v="33"/>
    <x v="392"/>
    <x v="759"/>
    <x v="0"/>
    <x v="47"/>
    <x v="2"/>
  </r>
  <r>
    <x v="47"/>
    <x v="216"/>
    <x v="2"/>
    <x v="2"/>
    <x v="1"/>
    <x v="0"/>
    <x v="33"/>
    <x v="332"/>
    <x v="874"/>
    <x v="0"/>
    <x v="47"/>
    <x v="2"/>
  </r>
  <r>
    <x v="47"/>
    <x v="280"/>
    <x v="2"/>
    <x v="2"/>
    <x v="1"/>
    <x v="0"/>
    <x v="33"/>
    <x v="295"/>
    <x v="899"/>
    <x v="0"/>
    <x v="47"/>
    <x v="2"/>
  </r>
  <r>
    <x v="47"/>
    <x v="223"/>
    <x v="2"/>
    <x v="2"/>
    <x v="1"/>
    <x v="0"/>
    <x v="33"/>
    <x v="434"/>
    <x v="934"/>
    <x v="0"/>
    <x v="47"/>
    <x v="2"/>
  </r>
  <r>
    <x v="47"/>
    <x v="316"/>
    <x v="2"/>
    <x v="2"/>
    <x v="1"/>
    <x v="0"/>
    <x v="33"/>
    <x v="348"/>
    <x v="874"/>
    <x v="0"/>
    <x v="47"/>
    <x v="2"/>
  </r>
  <r>
    <x v="47"/>
    <x v="224"/>
    <x v="2"/>
    <x v="2"/>
    <x v="1"/>
    <x v="0"/>
    <x v="33"/>
    <x v="414"/>
    <x v="146"/>
    <x v="0"/>
    <x v="47"/>
    <x v="2"/>
  </r>
  <r>
    <x v="47"/>
    <x v="264"/>
    <x v="6"/>
    <x v="6"/>
    <x v="1"/>
    <x v="0"/>
    <x v="33"/>
    <x v="311"/>
    <x v="899"/>
    <x v="0"/>
    <x v="47"/>
    <x v="2"/>
  </r>
  <r>
    <x v="47"/>
    <x v="281"/>
    <x v="6"/>
    <x v="6"/>
    <x v="1"/>
    <x v="0"/>
    <x v="33"/>
    <x v="395"/>
    <x v="1182"/>
    <x v="0"/>
    <x v="47"/>
    <x v="2"/>
  </r>
  <r>
    <x v="47"/>
    <x v="265"/>
    <x v="6"/>
    <x v="6"/>
    <x v="1"/>
    <x v="0"/>
    <x v="33"/>
    <x v="386"/>
    <x v="874"/>
    <x v="0"/>
    <x v="47"/>
    <x v="2"/>
  </r>
  <r>
    <x v="47"/>
    <x v="184"/>
    <x v="6"/>
    <x v="6"/>
    <x v="1"/>
    <x v="0"/>
    <x v="33"/>
    <x v="413"/>
    <x v="874"/>
    <x v="0"/>
    <x v="47"/>
    <x v="2"/>
  </r>
  <r>
    <x v="47"/>
    <x v="314"/>
    <x v="6"/>
    <x v="6"/>
    <x v="1"/>
    <x v="0"/>
    <x v="33"/>
    <x v="372"/>
    <x v="874"/>
    <x v="0"/>
    <x v="47"/>
    <x v="2"/>
  </r>
  <r>
    <x v="47"/>
    <x v="296"/>
    <x v="6"/>
    <x v="6"/>
    <x v="1"/>
    <x v="0"/>
    <x v="33"/>
    <x v="312"/>
    <x v="759"/>
    <x v="0"/>
    <x v="47"/>
    <x v="2"/>
  </r>
  <r>
    <x v="47"/>
    <x v="297"/>
    <x v="6"/>
    <x v="6"/>
    <x v="1"/>
    <x v="0"/>
    <x v="33"/>
    <x v="313"/>
    <x v="952"/>
    <x v="0"/>
    <x v="47"/>
    <x v="2"/>
  </r>
  <r>
    <x v="47"/>
    <x v="313"/>
    <x v="6"/>
    <x v="6"/>
    <x v="1"/>
    <x v="0"/>
    <x v="33"/>
    <x v="341"/>
    <x v="874"/>
    <x v="0"/>
    <x v="47"/>
    <x v="2"/>
  </r>
  <r>
    <x v="47"/>
    <x v="218"/>
    <x v="6"/>
    <x v="6"/>
    <x v="1"/>
    <x v="0"/>
    <x v="33"/>
    <x v="451"/>
    <x v="874"/>
    <x v="0"/>
    <x v="47"/>
    <x v="2"/>
  </r>
  <r>
    <x v="47"/>
    <x v="191"/>
    <x v="6"/>
    <x v="6"/>
    <x v="1"/>
    <x v="0"/>
    <x v="33"/>
    <x v="318"/>
    <x v="874"/>
    <x v="0"/>
    <x v="47"/>
    <x v="2"/>
  </r>
  <r>
    <x v="47"/>
    <x v="179"/>
    <x v="7"/>
    <x v="7"/>
    <x v="1"/>
    <x v="1"/>
    <x v="33"/>
    <x v="415"/>
    <x v="759"/>
    <x v="0"/>
    <x v="47"/>
    <x v="2"/>
  </r>
  <r>
    <x v="47"/>
    <x v="309"/>
    <x v="7"/>
    <x v="7"/>
    <x v="1"/>
    <x v="1"/>
    <x v="33"/>
    <x v="334"/>
    <x v="874"/>
    <x v="0"/>
    <x v="47"/>
    <x v="2"/>
  </r>
  <r>
    <x v="47"/>
    <x v="209"/>
    <x v="7"/>
    <x v="7"/>
    <x v="1"/>
    <x v="1"/>
    <x v="33"/>
    <x v="428"/>
    <x v="874"/>
    <x v="0"/>
    <x v="47"/>
    <x v="2"/>
  </r>
  <r>
    <x v="47"/>
    <x v="279"/>
    <x v="7"/>
    <x v="7"/>
    <x v="1"/>
    <x v="1"/>
    <x v="33"/>
    <x v="449"/>
    <x v="874"/>
    <x v="0"/>
    <x v="47"/>
    <x v="2"/>
  </r>
  <r>
    <x v="47"/>
    <x v="326"/>
    <x v="8"/>
    <x v="8"/>
    <x v="1"/>
    <x v="1"/>
    <x v="33"/>
    <x v="423"/>
    <x v="874"/>
    <x v="0"/>
    <x v="47"/>
    <x v="2"/>
  </r>
  <r>
    <x v="47"/>
    <x v="254"/>
    <x v="8"/>
    <x v="8"/>
    <x v="1"/>
    <x v="1"/>
    <x v="33"/>
    <x v="326"/>
    <x v="874"/>
    <x v="0"/>
    <x v="47"/>
    <x v="2"/>
  </r>
  <r>
    <x v="47"/>
    <x v="323"/>
    <x v="8"/>
    <x v="8"/>
    <x v="1"/>
    <x v="1"/>
    <x v="33"/>
    <x v="367"/>
    <x v="874"/>
    <x v="0"/>
    <x v="47"/>
    <x v="2"/>
  </r>
  <r>
    <x v="47"/>
    <x v="337"/>
    <x v="9"/>
    <x v="9"/>
    <x v="1"/>
    <x v="1"/>
    <x v="33"/>
    <x v="424"/>
    <x v="759"/>
    <x v="0"/>
    <x v="47"/>
    <x v="2"/>
  </r>
  <r>
    <x v="47"/>
    <x v="227"/>
    <x v="9"/>
    <x v="9"/>
    <x v="1"/>
    <x v="1"/>
    <x v="33"/>
    <x v="399"/>
    <x v="874"/>
    <x v="0"/>
    <x v="47"/>
    <x v="2"/>
  </r>
  <r>
    <x v="47"/>
    <x v="194"/>
    <x v="9"/>
    <x v="9"/>
    <x v="1"/>
    <x v="1"/>
    <x v="33"/>
    <x v="390"/>
    <x v="874"/>
    <x v="0"/>
    <x v="47"/>
    <x v="2"/>
  </r>
  <r>
    <x v="47"/>
    <x v="238"/>
    <x v="9"/>
    <x v="9"/>
    <x v="1"/>
    <x v="1"/>
    <x v="33"/>
    <x v="379"/>
    <x v="146"/>
    <x v="0"/>
    <x v="47"/>
    <x v="2"/>
  </r>
  <r>
    <x v="47"/>
    <x v="197"/>
    <x v="9"/>
    <x v="9"/>
    <x v="1"/>
    <x v="1"/>
    <x v="33"/>
    <x v="432"/>
    <x v="874"/>
    <x v="0"/>
    <x v="47"/>
    <x v="2"/>
  </r>
  <r>
    <x v="47"/>
    <x v="291"/>
    <x v="9"/>
    <x v="9"/>
    <x v="1"/>
    <x v="1"/>
    <x v="33"/>
    <x v="303"/>
    <x v="765"/>
    <x v="0"/>
    <x v="47"/>
    <x v="2"/>
  </r>
  <r>
    <x v="47"/>
    <x v="286"/>
    <x v="10"/>
    <x v="10"/>
    <x v="1"/>
    <x v="1"/>
    <x v="33"/>
    <x v="297"/>
    <x v="759"/>
    <x v="0"/>
    <x v="47"/>
    <x v="2"/>
  </r>
  <r>
    <x v="47"/>
    <x v="317"/>
    <x v="10"/>
    <x v="10"/>
    <x v="1"/>
    <x v="1"/>
    <x v="33"/>
    <x v="401"/>
    <x v="874"/>
    <x v="0"/>
    <x v="47"/>
    <x v="2"/>
  </r>
  <r>
    <x v="47"/>
    <x v="180"/>
    <x v="10"/>
    <x v="10"/>
    <x v="1"/>
    <x v="1"/>
    <x v="33"/>
    <x v="452"/>
    <x v="874"/>
    <x v="0"/>
    <x v="47"/>
    <x v="2"/>
  </r>
  <r>
    <x v="47"/>
    <x v="268"/>
    <x v="10"/>
    <x v="10"/>
    <x v="1"/>
    <x v="1"/>
    <x v="33"/>
    <x v="339"/>
    <x v="874"/>
    <x v="0"/>
    <x v="47"/>
    <x v="2"/>
  </r>
  <r>
    <x v="47"/>
    <x v="232"/>
    <x v="10"/>
    <x v="10"/>
    <x v="1"/>
    <x v="1"/>
    <x v="33"/>
    <x v="290"/>
    <x v="874"/>
    <x v="0"/>
    <x v="47"/>
    <x v="2"/>
  </r>
  <r>
    <x v="47"/>
    <x v="186"/>
    <x v="10"/>
    <x v="10"/>
    <x v="1"/>
    <x v="1"/>
    <x v="33"/>
    <x v="321"/>
    <x v="759"/>
    <x v="0"/>
    <x v="47"/>
    <x v="2"/>
  </r>
  <r>
    <x v="47"/>
    <x v="329"/>
    <x v="10"/>
    <x v="10"/>
    <x v="1"/>
    <x v="1"/>
    <x v="33"/>
    <x v="380"/>
    <x v="874"/>
    <x v="0"/>
    <x v="47"/>
    <x v="2"/>
  </r>
  <r>
    <x v="47"/>
    <x v="233"/>
    <x v="10"/>
    <x v="10"/>
    <x v="1"/>
    <x v="1"/>
    <x v="33"/>
    <x v="344"/>
    <x v="759"/>
    <x v="0"/>
    <x v="47"/>
    <x v="2"/>
  </r>
  <r>
    <x v="47"/>
    <x v="176"/>
    <x v="10"/>
    <x v="10"/>
    <x v="1"/>
    <x v="1"/>
    <x v="33"/>
    <x v="412"/>
    <x v="765"/>
    <x v="0"/>
    <x v="47"/>
    <x v="2"/>
  </r>
  <r>
    <x v="47"/>
    <x v="189"/>
    <x v="10"/>
    <x v="10"/>
    <x v="1"/>
    <x v="1"/>
    <x v="33"/>
    <x v="345"/>
    <x v="874"/>
    <x v="0"/>
    <x v="47"/>
    <x v="2"/>
  </r>
  <r>
    <x v="47"/>
    <x v="325"/>
    <x v="11"/>
    <x v="11"/>
    <x v="1"/>
    <x v="1"/>
    <x v="33"/>
    <x v="421"/>
    <x v="759"/>
    <x v="0"/>
    <x v="47"/>
    <x v="2"/>
  </r>
  <r>
    <x v="47"/>
    <x v="187"/>
    <x v="11"/>
    <x v="11"/>
    <x v="1"/>
    <x v="1"/>
    <x v="33"/>
    <x v="328"/>
    <x v="874"/>
    <x v="0"/>
    <x v="47"/>
    <x v="2"/>
  </r>
  <r>
    <x v="47"/>
    <x v="201"/>
    <x v="11"/>
    <x v="11"/>
    <x v="1"/>
    <x v="1"/>
    <x v="33"/>
    <x v="422"/>
    <x v="146"/>
    <x v="0"/>
    <x v="47"/>
    <x v="2"/>
  </r>
  <r>
    <x v="47"/>
    <x v="299"/>
    <x v="11"/>
    <x v="11"/>
    <x v="1"/>
    <x v="1"/>
    <x v="33"/>
    <x v="315"/>
    <x v="874"/>
    <x v="0"/>
    <x v="47"/>
    <x v="2"/>
  </r>
  <r>
    <x v="47"/>
    <x v="202"/>
    <x v="11"/>
    <x v="11"/>
    <x v="1"/>
    <x v="1"/>
    <x v="33"/>
    <x v="305"/>
    <x v="874"/>
    <x v="0"/>
    <x v="47"/>
    <x v="2"/>
  </r>
  <r>
    <x v="47"/>
    <x v="311"/>
    <x v="11"/>
    <x v="11"/>
    <x v="1"/>
    <x v="1"/>
    <x v="33"/>
    <x v="440"/>
    <x v="934"/>
    <x v="0"/>
    <x v="47"/>
    <x v="2"/>
  </r>
  <r>
    <x v="47"/>
    <x v="181"/>
    <x v="11"/>
    <x v="11"/>
    <x v="1"/>
    <x v="1"/>
    <x v="33"/>
    <x v="362"/>
    <x v="874"/>
    <x v="0"/>
    <x v="47"/>
    <x v="2"/>
  </r>
  <r>
    <x v="47"/>
    <x v="222"/>
    <x v="2"/>
    <x v="2"/>
    <x v="1"/>
    <x v="1"/>
    <x v="32"/>
    <x v="384"/>
    <x v="874"/>
    <x v="0"/>
    <x v="47"/>
    <x v="2"/>
  </r>
  <r>
    <x v="47"/>
    <x v="182"/>
    <x v="2"/>
    <x v="2"/>
    <x v="1"/>
    <x v="1"/>
    <x v="33"/>
    <x v="392"/>
    <x v="874"/>
    <x v="0"/>
    <x v="47"/>
    <x v="2"/>
  </r>
  <r>
    <x v="47"/>
    <x v="216"/>
    <x v="2"/>
    <x v="2"/>
    <x v="1"/>
    <x v="1"/>
    <x v="33"/>
    <x v="332"/>
    <x v="765"/>
    <x v="0"/>
    <x v="47"/>
    <x v="2"/>
  </r>
  <r>
    <x v="47"/>
    <x v="224"/>
    <x v="2"/>
    <x v="2"/>
    <x v="1"/>
    <x v="1"/>
    <x v="33"/>
    <x v="414"/>
    <x v="146"/>
    <x v="0"/>
    <x v="47"/>
    <x v="2"/>
  </r>
  <r>
    <x v="47"/>
    <x v="264"/>
    <x v="6"/>
    <x v="6"/>
    <x v="1"/>
    <x v="1"/>
    <x v="33"/>
    <x v="311"/>
    <x v="1132"/>
    <x v="0"/>
    <x v="47"/>
    <x v="2"/>
  </r>
  <r>
    <x v="47"/>
    <x v="281"/>
    <x v="6"/>
    <x v="6"/>
    <x v="1"/>
    <x v="1"/>
    <x v="33"/>
    <x v="395"/>
    <x v="874"/>
    <x v="0"/>
    <x v="47"/>
    <x v="2"/>
  </r>
  <r>
    <x v="47"/>
    <x v="265"/>
    <x v="6"/>
    <x v="6"/>
    <x v="1"/>
    <x v="1"/>
    <x v="33"/>
    <x v="386"/>
    <x v="874"/>
    <x v="0"/>
    <x v="47"/>
    <x v="2"/>
  </r>
  <r>
    <x v="47"/>
    <x v="184"/>
    <x v="6"/>
    <x v="6"/>
    <x v="1"/>
    <x v="1"/>
    <x v="33"/>
    <x v="413"/>
    <x v="874"/>
    <x v="0"/>
    <x v="47"/>
    <x v="2"/>
  </r>
  <r>
    <x v="47"/>
    <x v="314"/>
    <x v="6"/>
    <x v="6"/>
    <x v="1"/>
    <x v="1"/>
    <x v="33"/>
    <x v="372"/>
    <x v="874"/>
    <x v="0"/>
    <x v="47"/>
    <x v="2"/>
  </r>
  <r>
    <x v="47"/>
    <x v="266"/>
    <x v="6"/>
    <x v="6"/>
    <x v="1"/>
    <x v="1"/>
    <x v="33"/>
    <x v="370"/>
    <x v="759"/>
    <x v="0"/>
    <x v="47"/>
    <x v="2"/>
  </r>
  <r>
    <x v="47"/>
    <x v="296"/>
    <x v="6"/>
    <x v="6"/>
    <x v="1"/>
    <x v="1"/>
    <x v="33"/>
    <x v="312"/>
    <x v="759"/>
    <x v="0"/>
    <x v="47"/>
    <x v="2"/>
  </r>
  <r>
    <x v="47"/>
    <x v="229"/>
    <x v="6"/>
    <x v="6"/>
    <x v="1"/>
    <x v="1"/>
    <x v="33"/>
    <x v="281"/>
    <x v="146"/>
    <x v="0"/>
    <x v="47"/>
    <x v="2"/>
  </r>
  <r>
    <x v="47"/>
    <x v="241"/>
    <x v="6"/>
    <x v="6"/>
    <x v="1"/>
    <x v="1"/>
    <x v="33"/>
    <x v="447"/>
    <x v="874"/>
    <x v="0"/>
    <x v="47"/>
    <x v="2"/>
  </r>
  <r>
    <x v="48"/>
    <x v="310"/>
    <x v="10"/>
    <x v="10"/>
    <x v="1"/>
    <x v="2"/>
    <x v="32"/>
    <x v="335"/>
    <x v="3113"/>
    <x v="0"/>
    <x v="48"/>
    <x v="2"/>
  </r>
  <r>
    <x v="49"/>
    <x v="207"/>
    <x v="8"/>
    <x v="8"/>
    <x v="1"/>
    <x v="2"/>
    <x v="32"/>
    <x v="374"/>
    <x v="841"/>
    <x v="0"/>
    <x v="49"/>
    <x v="2"/>
  </r>
  <r>
    <x v="49"/>
    <x v="243"/>
    <x v="10"/>
    <x v="10"/>
    <x v="1"/>
    <x v="2"/>
    <x v="32"/>
    <x v="411"/>
    <x v="1109"/>
    <x v="0"/>
    <x v="49"/>
    <x v="2"/>
  </r>
  <r>
    <x v="49"/>
    <x v="330"/>
    <x v="11"/>
    <x v="11"/>
    <x v="1"/>
    <x v="2"/>
    <x v="32"/>
    <x v="381"/>
    <x v="1331"/>
    <x v="0"/>
    <x v="49"/>
    <x v="2"/>
  </r>
  <r>
    <x v="49"/>
    <x v="173"/>
    <x v="8"/>
    <x v="8"/>
    <x v="1"/>
    <x v="0"/>
    <x v="33"/>
    <x v="378"/>
    <x v="874"/>
    <x v="0"/>
    <x v="49"/>
    <x v="2"/>
  </r>
  <r>
    <x v="49"/>
    <x v="276"/>
    <x v="2"/>
    <x v="2"/>
    <x v="1"/>
    <x v="0"/>
    <x v="33"/>
    <x v="385"/>
    <x v="874"/>
    <x v="0"/>
    <x v="49"/>
    <x v="2"/>
  </r>
  <r>
    <x v="50"/>
    <x v="238"/>
    <x v="9"/>
    <x v="9"/>
    <x v="1"/>
    <x v="2"/>
    <x v="32"/>
    <x v="379"/>
    <x v="1355"/>
    <x v="0"/>
    <x v="50"/>
    <x v="2"/>
  </r>
  <r>
    <x v="50"/>
    <x v="330"/>
    <x v="11"/>
    <x v="11"/>
    <x v="1"/>
    <x v="2"/>
    <x v="32"/>
    <x v="381"/>
    <x v="3114"/>
    <x v="0"/>
    <x v="50"/>
    <x v="2"/>
  </r>
  <r>
    <x v="50"/>
    <x v="229"/>
    <x v="6"/>
    <x v="6"/>
    <x v="1"/>
    <x v="2"/>
    <x v="32"/>
    <x v="281"/>
    <x v="2826"/>
    <x v="0"/>
    <x v="50"/>
    <x v="2"/>
  </r>
  <r>
    <x v="51"/>
    <x v="217"/>
    <x v="6"/>
    <x v="6"/>
    <x v="1"/>
    <x v="2"/>
    <x v="32"/>
    <x v="323"/>
    <x v="3115"/>
    <x v="0"/>
    <x v="51"/>
    <x v="2"/>
  </r>
  <r>
    <x v="52"/>
    <x v="263"/>
    <x v="10"/>
    <x v="10"/>
    <x v="1"/>
    <x v="2"/>
    <x v="32"/>
    <x v="436"/>
    <x v="3116"/>
    <x v="0"/>
    <x v="52"/>
    <x v="2"/>
  </r>
  <r>
    <x v="53"/>
    <x v="327"/>
    <x v="7"/>
    <x v="7"/>
    <x v="1"/>
    <x v="0"/>
    <x v="33"/>
    <x v="387"/>
    <x v="759"/>
    <x v="0"/>
    <x v="53"/>
    <x v="2"/>
  </r>
  <r>
    <x v="53"/>
    <x v="258"/>
    <x v="7"/>
    <x v="7"/>
    <x v="1"/>
    <x v="0"/>
    <x v="33"/>
    <x v="349"/>
    <x v="874"/>
    <x v="0"/>
    <x v="53"/>
    <x v="2"/>
  </r>
  <r>
    <x v="53"/>
    <x v="206"/>
    <x v="7"/>
    <x v="7"/>
    <x v="1"/>
    <x v="0"/>
    <x v="33"/>
    <x v="284"/>
    <x v="759"/>
    <x v="0"/>
    <x v="53"/>
    <x v="2"/>
  </r>
  <r>
    <x v="53"/>
    <x v="326"/>
    <x v="8"/>
    <x v="8"/>
    <x v="1"/>
    <x v="0"/>
    <x v="33"/>
    <x v="423"/>
    <x v="759"/>
    <x v="0"/>
    <x v="53"/>
    <x v="2"/>
  </r>
  <r>
    <x v="53"/>
    <x v="173"/>
    <x v="8"/>
    <x v="8"/>
    <x v="1"/>
    <x v="0"/>
    <x v="33"/>
    <x v="378"/>
    <x v="759"/>
    <x v="0"/>
    <x v="53"/>
    <x v="2"/>
  </r>
  <r>
    <x v="53"/>
    <x v="337"/>
    <x v="9"/>
    <x v="9"/>
    <x v="1"/>
    <x v="0"/>
    <x v="33"/>
    <x v="424"/>
    <x v="874"/>
    <x v="0"/>
    <x v="53"/>
    <x v="2"/>
  </r>
  <r>
    <x v="53"/>
    <x v="194"/>
    <x v="9"/>
    <x v="9"/>
    <x v="1"/>
    <x v="0"/>
    <x v="33"/>
    <x v="390"/>
    <x v="759"/>
    <x v="0"/>
    <x v="53"/>
    <x v="2"/>
  </r>
  <r>
    <x v="53"/>
    <x v="178"/>
    <x v="9"/>
    <x v="9"/>
    <x v="1"/>
    <x v="0"/>
    <x v="33"/>
    <x v="353"/>
    <x v="146"/>
    <x v="0"/>
    <x v="53"/>
    <x v="2"/>
  </r>
  <r>
    <x v="53"/>
    <x v="317"/>
    <x v="10"/>
    <x v="10"/>
    <x v="1"/>
    <x v="0"/>
    <x v="33"/>
    <x v="401"/>
    <x v="759"/>
    <x v="0"/>
    <x v="53"/>
    <x v="2"/>
  </r>
  <r>
    <x v="53"/>
    <x v="248"/>
    <x v="10"/>
    <x v="10"/>
    <x v="1"/>
    <x v="0"/>
    <x v="33"/>
    <x v="304"/>
    <x v="146"/>
    <x v="0"/>
    <x v="53"/>
    <x v="2"/>
  </r>
  <r>
    <x v="53"/>
    <x v="269"/>
    <x v="11"/>
    <x v="11"/>
    <x v="1"/>
    <x v="0"/>
    <x v="33"/>
    <x v="403"/>
    <x v="759"/>
    <x v="0"/>
    <x v="53"/>
    <x v="2"/>
  </r>
  <r>
    <x v="53"/>
    <x v="187"/>
    <x v="11"/>
    <x v="11"/>
    <x v="1"/>
    <x v="0"/>
    <x v="33"/>
    <x v="328"/>
    <x v="146"/>
    <x v="0"/>
    <x v="53"/>
    <x v="2"/>
  </r>
  <r>
    <x v="53"/>
    <x v="202"/>
    <x v="11"/>
    <x v="11"/>
    <x v="1"/>
    <x v="0"/>
    <x v="33"/>
    <x v="305"/>
    <x v="874"/>
    <x v="0"/>
    <x v="53"/>
    <x v="2"/>
  </r>
  <r>
    <x v="53"/>
    <x v="294"/>
    <x v="11"/>
    <x v="11"/>
    <x v="1"/>
    <x v="0"/>
    <x v="33"/>
    <x v="382"/>
    <x v="874"/>
    <x v="0"/>
    <x v="53"/>
    <x v="2"/>
  </r>
  <r>
    <x v="53"/>
    <x v="223"/>
    <x v="2"/>
    <x v="2"/>
    <x v="1"/>
    <x v="0"/>
    <x v="33"/>
    <x v="434"/>
    <x v="874"/>
    <x v="0"/>
    <x v="53"/>
    <x v="2"/>
  </r>
  <r>
    <x v="53"/>
    <x v="276"/>
    <x v="2"/>
    <x v="2"/>
    <x v="1"/>
    <x v="0"/>
    <x v="33"/>
    <x v="385"/>
    <x v="759"/>
    <x v="0"/>
    <x v="53"/>
    <x v="2"/>
  </r>
  <r>
    <x v="53"/>
    <x v="236"/>
    <x v="6"/>
    <x v="6"/>
    <x v="1"/>
    <x v="0"/>
    <x v="33"/>
    <x v="371"/>
    <x v="146"/>
    <x v="0"/>
    <x v="53"/>
    <x v="2"/>
  </r>
  <r>
    <x v="53"/>
    <x v="218"/>
    <x v="6"/>
    <x v="6"/>
    <x v="1"/>
    <x v="0"/>
    <x v="33"/>
    <x v="451"/>
    <x v="759"/>
    <x v="0"/>
    <x v="53"/>
    <x v="2"/>
  </r>
  <r>
    <x v="53"/>
    <x v="174"/>
    <x v="6"/>
    <x v="6"/>
    <x v="1"/>
    <x v="0"/>
    <x v="33"/>
    <x v="282"/>
    <x v="874"/>
    <x v="0"/>
    <x v="53"/>
    <x v="2"/>
  </r>
  <r>
    <x v="53"/>
    <x v="190"/>
    <x v="6"/>
    <x v="6"/>
    <x v="1"/>
    <x v="0"/>
    <x v="33"/>
    <x v="342"/>
    <x v="874"/>
    <x v="0"/>
    <x v="53"/>
    <x v="2"/>
  </r>
  <r>
    <x v="53"/>
    <x v="191"/>
    <x v="6"/>
    <x v="6"/>
    <x v="1"/>
    <x v="0"/>
    <x v="33"/>
    <x v="318"/>
    <x v="146"/>
    <x v="0"/>
    <x v="53"/>
    <x v="2"/>
  </r>
  <r>
    <x v="55"/>
    <x v="259"/>
    <x v="7"/>
    <x v="7"/>
    <x v="1"/>
    <x v="20"/>
    <x v="33"/>
    <x v="355"/>
    <x v="3117"/>
    <x v="0"/>
    <x v="55"/>
    <x v="2"/>
  </r>
  <r>
    <x v="55"/>
    <x v="225"/>
    <x v="7"/>
    <x v="7"/>
    <x v="1"/>
    <x v="20"/>
    <x v="32"/>
    <x v="416"/>
    <x v="3118"/>
    <x v="0"/>
    <x v="55"/>
    <x v="2"/>
  </r>
  <r>
    <x v="55"/>
    <x v="210"/>
    <x v="7"/>
    <x v="7"/>
    <x v="1"/>
    <x v="20"/>
    <x v="32"/>
    <x v="418"/>
    <x v="2943"/>
    <x v="0"/>
    <x v="55"/>
    <x v="2"/>
  </r>
  <r>
    <x v="55"/>
    <x v="251"/>
    <x v="8"/>
    <x v="8"/>
    <x v="1"/>
    <x v="20"/>
    <x v="32"/>
    <x v="291"/>
    <x v="764"/>
    <x v="0"/>
    <x v="55"/>
    <x v="2"/>
  </r>
  <r>
    <x v="55"/>
    <x v="247"/>
    <x v="8"/>
    <x v="8"/>
    <x v="1"/>
    <x v="20"/>
    <x v="32"/>
    <x v="289"/>
    <x v="1675"/>
    <x v="0"/>
    <x v="55"/>
    <x v="2"/>
  </r>
  <r>
    <x v="55"/>
    <x v="254"/>
    <x v="8"/>
    <x v="8"/>
    <x v="1"/>
    <x v="20"/>
    <x v="32"/>
    <x v="326"/>
    <x v="3119"/>
    <x v="0"/>
    <x v="55"/>
    <x v="2"/>
  </r>
  <r>
    <x v="55"/>
    <x v="263"/>
    <x v="10"/>
    <x v="10"/>
    <x v="1"/>
    <x v="20"/>
    <x v="32"/>
    <x v="436"/>
    <x v="1505"/>
    <x v="0"/>
    <x v="55"/>
    <x v="2"/>
  </r>
  <r>
    <x v="55"/>
    <x v="193"/>
    <x v="11"/>
    <x v="11"/>
    <x v="1"/>
    <x v="20"/>
    <x v="33"/>
    <x v="369"/>
    <x v="3120"/>
    <x v="0"/>
    <x v="55"/>
    <x v="2"/>
  </r>
  <r>
    <x v="55"/>
    <x v="330"/>
    <x v="11"/>
    <x v="11"/>
    <x v="1"/>
    <x v="20"/>
    <x v="32"/>
    <x v="381"/>
    <x v="2943"/>
    <x v="0"/>
    <x v="55"/>
    <x v="2"/>
  </r>
  <r>
    <x v="55"/>
    <x v="217"/>
    <x v="6"/>
    <x v="6"/>
    <x v="1"/>
    <x v="20"/>
    <x v="32"/>
    <x v="323"/>
    <x v="3121"/>
    <x v="0"/>
    <x v="55"/>
    <x v="2"/>
  </r>
  <r>
    <x v="55"/>
    <x v="305"/>
    <x v="6"/>
    <x v="6"/>
    <x v="1"/>
    <x v="20"/>
    <x v="33"/>
    <x v="331"/>
    <x v="3122"/>
    <x v="0"/>
    <x v="55"/>
    <x v="2"/>
  </r>
  <r>
    <x v="55"/>
    <x v="266"/>
    <x v="6"/>
    <x v="6"/>
    <x v="1"/>
    <x v="20"/>
    <x v="32"/>
    <x v="370"/>
    <x v="3123"/>
    <x v="0"/>
    <x v="55"/>
    <x v="2"/>
  </r>
  <r>
    <x v="55"/>
    <x v="335"/>
    <x v="6"/>
    <x v="6"/>
    <x v="1"/>
    <x v="20"/>
    <x v="32"/>
    <x v="408"/>
    <x v="1942"/>
    <x v="0"/>
    <x v="55"/>
    <x v="2"/>
  </r>
  <r>
    <x v="55"/>
    <x v="209"/>
    <x v="7"/>
    <x v="7"/>
    <x v="1"/>
    <x v="21"/>
    <x v="33"/>
    <x v="428"/>
    <x v="3124"/>
    <x v="0"/>
    <x v="55"/>
    <x v="2"/>
  </r>
  <r>
    <x v="55"/>
    <x v="254"/>
    <x v="8"/>
    <x v="8"/>
    <x v="1"/>
    <x v="21"/>
    <x v="32"/>
    <x v="326"/>
    <x v="3125"/>
    <x v="0"/>
    <x v="55"/>
    <x v="2"/>
  </r>
  <r>
    <x v="55"/>
    <x v="198"/>
    <x v="10"/>
    <x v="10"/>
    <x v="1"/>
    <x v="21"/>
    <x v="33"/>
    <x v="338"/>
    <x v="2325"/>
    <x v="0"/>
    <x v="55"/>
    <x v="2"/>
  </r>
  <r>
    <x v="55"/>
    <x v="243"/>
    <x v="10"/>
    <x v="10"/>
    <x v="1"/>
    <x v="21"/>
    <x v="33"/>
    <x v="411"/>
    <x v="3126"/>
    <x v="0"/>
    <x v="55"/>
    <x v="2"/>
  </r>
  <r>
    <x v="55"/>
    <x v="302"/>
    <x v="11"/>
    <x v="11"/>
    <x v="1"/>
    <x v="21"/>
    <x v="33"/>
    <x v="324"/>
    <x v="3127"/>
    <x v="0"/>
    <x v="55"/>
    <x v="2"/>
  </r>
  <r>
    <x v="55"/>
    <x v="314"/>
    <x v="6"/>
    <x v="6"/>
    <x v="1"/>
    <x v="21"/>
    <x v="32"/>
    <x v="372"/>
    <x v="1"/>
    <x v="597"/>
    <x v="55"/>
    <x v="2"/>
  </r>
  <r>
    <x v="55"/>
    <x v="229"/>
    <x v="6"/>
    <x v="6"/>
    <x v="1"/>
    <x v="21"/>
    <x v="33"/>
    <x v="281"/>
    <x v="3128"/>
    <x v="0"/>
    <x v="55"/>
    <x v="2"/>
  </r>
  <r>
    <x v="55"/>
    <x v="266"/>
    <x v="6"/>
    <x v="6"/>
    <x v="1"/>
    <x v="22"/>
    <x v="32"/>
    <x v="370"/>
    <x v="3129"/>
    <x v="0"/>
    <x v="55"/>
    <x v="2"/>
  </r>
  <r>
    <x v="55"/>
    <x v="194"/>
    <x v="9"/>
    <x v="9"/>
    <x v="1"/>
    <x v="3"/>
    <x v="33"/>
    <x v="390"/>
    <x v="736"/>
    <x v="0"/>
    <x v="55"/>
    <x v="2"/>
  </r>
  <r>
    <x v="55"/>
    <x v="333"/>
    <x v="9"/>
    <x v="9"/>
    <x v="1"/>
    <x v="3"/>
    <x v="33"/>
    <x v="400"/>
    <x v="146"/>
    <x v="0"/>
    <x v="55"/>
    <x v="2"/>
  </r>
  <r>
    <x v="55"/>
    <x v="211"/>
    <x v="9"/>
    <x v="9"/>
    <x v="1"/>
    <x v="3"/>
    <x v="33"/>
    <x v="286"/>
    <x v="735"/>
    <x v="0"/>
    <x v="55"/>
    <x v="2"/>
  </r>
  <r>
    <x v="55"/>
    <x v="255"/>
    <x v="9"/>
    <x v="9"/>
    <x v="1"/>
    <x v="3"/>
    <x v="33"/>
    <x v="293"/>
    <x v="3130"/>
    <x v="0"/>
    <x v="55"/>
    <x v="2"/>
  </r>
  <r>
    <x v="55"/>
    <x v="230"/>
    <x v="9"/>
    <x v="9"/>
    <x v="1"/>
    <x v="3"/>
    <x v="33"/>
    <x v="283"/>
    <x v="905"/>
    <x v="0"/>
    <x v="55"/>
    <x v="2"/>
  </r>
  <r>
    <x v="55"/>
    <x v="180"/>
    <x v="10"/>
    <x v="10"/>
    <x v="1"/>
    <x v="3"/>
    <x v="33"/>
    <x v="452"/>
    <x v="911"/>
    <x v="0"/>
    <x v="55"/>
    <x v="2"/>
  </r>
  <r>
    <x v="55"/>
    <x v="205"/>
    <x v="7"/>
    <x v="7"/>
    <x v="1"/>
    <x v="4"/>
    <x v="33"/>
    <x v="299"/>
    <x v="759"/>
    <x v="0"/>
    <x v="55"/>
    <x v="2"/>
  </r>
  <r>
    <x v="55"/>
    <x v="206"/>
    <x v="7"/>
    <x v="7"/>
    <x v="1"/>
    <x v="4"/>
    <x v="33"/>
    <x v="284"/>
    <x v="736"/>
    <x v="0"/>
    <x v="55"/>
    <x v="2"/>
  </r>
  <r>
    <x v="55"/>
    <x v="244"/>
    <x v="10"/>
    <x v="10"/>
    <x v="1"/>
    <x v="4"/>
    <x v="32"/>
    <x v="433"/>
    <x v="3131"/>
    <x v="0"/>
    <x v="55"/>
    <x v="2"/>
  </r>
  <r>
    <x v="55"/>
    <x v="187"/>
    <x v="11"/>
    <x v="11"/>
    <x v="1"/>
    <x v="4"/>
    <x v="33"/>
    <x v="328"/>
    <x v="3132"/>
    <x v="0"/>
    <x v="55"/>
    <x v="2"/>
  </r>
  <r>
    <x v="55"/>
    <x v="275"/>
    <x v="11"/>
    <x v="11"/>
    <x v="1"/>
    <x v="4"/>
    <x v="33"/>
    <x v="307"/>
    <x v="3133"/>
    <x v="0"/>
    <x v="55"/>
    <x v="2"/>
  </r>
  <r>
    <x v="55"/>
    <x v="314"/>
    <x v="6"/>
    <x v="6"/>
    <x v="1"/>
    <x v="4"/>
    <x v="32"/>
    <x v="372"/>
    <x v="1"/>
    <x v="598"/>
    <x v="55"/>
    <x v="2"/>
  </r>
  <r>
    <x v="55"/>
    <x v="268"/>
    <x v="10"/>
    <x v="10"/>
    <x v="1"/>
    <x v="5"/>
    <x v="32"/>
    <x v="339"/>
    <x v="743"/>
    <x v="0"/>
    <x v="55"/>
    <x v="2"/>
  </r>
  <r>
    <x v="55"/>
    <x v="181"/>
    <x v="11"/>
    <x v="11"/>
    <x v="1"/>
    <x v="5"/>
    <x v="33"/>
    <x v="362"/>
    <x v="3134"/>
    <x v="0"/>
    <x v="55"/>
    <x v="2"/>
  </r>
  <r>
    <x v="55"/>
    <x v="252"/>
    <x v="7"/>
    <x v="7"/>
    <x v="1"/>
    <x v="6"/>
    <x v="33"/>
    <x v="396"/>
    <x v="899"/>
    <x v="0"/>
    <x v="55"/>
    <x v="2"/>
  </r>
  <r>
    <x v="55"/>
    <x v="260"/>
    <x v="7"/>
    <x v="7"/>
    <x v="1"/>
    <x v="6"/>
    <x v="32"/>
    <x v="437"/>
    <x v="3135"/>
    <x v="0"/>
    <x v="55"/>
    <x v="2"/>
  </r>
  <r>
    <x v="55"/>
    <x v="254"/>
    <x v="8"/>
    <x v="8"/>
    <x v="1"/>
    <x v="6"/>
    <x v="33"/>
    <x v="326"/>
    <x v="3136"/>
    <x v="0"/>
    <x v="55"/>
    <x v="2"/>
  </r>
  <r>
    <x v="55"/>
    <x v="185"/>
    <x v="8"/>
    <x v="8"/>
    <x v="1"/>
    <x v="6"/>
    <x v="32"/>
    <x v="296"/>
    <x v="2015"/>
    <x v="0"/>
    <x v="55"/>
    <x v="2"/>
  </r>
  <r>
    <x v="55"/>
    <x v="194"/>
    <x v="9"/>
    <x v="9"/>
    <x v="1"/>
    <x v="6"/>
    <x v="33"/>
    <x v="390"/>
    <x v="899"/>
    <x v="0"/>
    <x v="55"/>
    <x v="2"/>
  </r>
  <r>
    <x v="55"/>
    <x v="242"/>
    <x v="9"/>
    <x v="9"/>
    <x v="1"/>
    <x v="6"/>
    <x v="33"/>
    <x v="435"/>
    <x v="3137"/>
    <x v="0"/>
    <x v="55"/>
    <x v="2"/>
  </r>
  <r>
    <x v="55"/>
    <x v="219"/>
    <x v="9"/>
    <x v="9"/>
    <x v="1"/>
    <x v="6"/>
    <x v="33"/>
    <x v="308"/>
    <x v="3138"/>
    <x v="0"/>
    <x v="55"/>
    <x v="2"/>
  </r>
  <r>
    <x v="55"/>
    <x v="331"/>
    <x v="9"/>
    <x v="9"/>
    <x v="1"/>
    <x v="6"/>
    <x v="32"/>
    <x v="391"/>
    <x v="1759"/>
    <x v="0"/>
    <x v="55"/>
    <x v="2"/>
  </r>
  <r>
    <x v="55"/>
    <x v="198"/>
    <x v="10"/>
    <x v="10"/>
    <x v="1"/>
    <x v="6"/>
    <x v="33"/>
    <x v="338"/>
    <x v="909"/>
    <x v="0"/>
    <x v="55"/>
    <x v="2"/>
  </r>
  <r>
    <x v="55"/>
    <x v="263"/>
    <x v="10"/>
    <x v="10"/>
    <x v="1"/>
    <x v="6"/>
    <x v="32"/>
    <x v="436"/>
    <x v="3139"/>
    <x v="0"/>
    <x v="55"/>
    <x v="2"/>
  </r>
  <r>
    <x v="55"/>
    <x v="310"/>
    <x v="10"/>
    <x v="10"/>
    <x v="1"/>
    <x v="6"/>
    <x v="32"/>
    <x v="335"/>
    <x v="3140"/>
    <x v="0"/>
    <x v="55"/>
    <x v="2"/>
  </r>
  <r>
    <x v="55"/>
    <x v="243"/>
    <x v="10"/>
    <x v="10"/>
    <x v="1"/>
    <x v="6"/>
    <x v="32"/>
    <x v="411"/>
    <x v="3141"/>
    <x v="0"/>
    <x v="55"/>
    <x v="2"/>
  </r>
  <r>
    <x v="55"/>
    <x v="268"/>
    <x v="10"/>
    <x v="10"/>
    <x v="1"/>
    <x v="6"/>
    <x v="32"/>
    <x v="339"/>
    <x v="3142"/>
    <x v="0"/>
    <x v="55"/>
    <x v="2"/>
  </r>
  <r>
    <x v="55"/>
    <x v="186"/>
    <x v="10"/>
    <x v="10"/>
    <x v="1"/>
    <x v="6"/>
    <x v="33"/>
    <x v="321"/>
    <x v="3143"/>
    <x v="0"/>
    <x v="55"/>
    <x v="2"/>
  </r>
  <r>
    <x v="55"/>
    <x v="200"/>
    <x v="11"/>
    <x v="11"/>
    <x v="1"/>
    <x v="6"/>
    <x v="32"/>
    <x v="351"/>
    <x v="3144"/>
    <x v="0"/>
    <x v="55"/>
    <x v="2"/>
  </r>
  <r>
    <x v="55"/>
    <x v="200"/>
    <x v="11"/>
    <x v="11"/>
    <x v="1"/>
    <x v="6"/>
    <x v="33"/>
    <x v="351"/>
    <x v="798"/>
    <x v="0"/>
    <x v="55"/>
    <x v="2"/>
  </r>
  <r>
    <x v="55"/>
    <x v="282"/>
    <x v="11"/>
    <x v="11"/>
    <x v="1"/>
    <x v="6"/>
    <x v="32"/>
    <x v="358"/>
    <x v="1165"/>
    <x v="0"/>
    <x v="55"/>
    <x v="2"/>
  </r>
  <r>
    <x v="55"/>
    <x v="220"/>
    <x v="11"/>
    <x v="11"/>
    <x v="1"/>
    <x v="6"/>
    <x v="32"/>
    <x v="309"/>
    <x v="366"/>
    <x v="0"/>
    <x v="55"/>
    <x v="2"/>
  </r>
  <r>
    <x v="55"/>
    <x v="201"/>
    <x v="11"/>
    <x v="11"/>
    <x v="1"/>
    <x v="6"/>
    <x v="32"/>
    <x v="422"/>
    <x v="3145"/>
    <x v="0"/>
    <x v="55"/>
    <x v="2"/>
  </r>
  <r>
    <x v="55"/>
    <x v="202"/>
    <x v="11"/>
    <x v="11"/>
    <x v="1"/>
    <x v="6"/>
    <x v="32"/>
    <x v="305"/>
    <x v="1"/>
    <x v="599"/>
    <x v="55"/>
    <x v="2"/>
  </r>
  <r>
    <x v="55"/>
    <x v="330"/>
    <x v="11"/>
    <x v="11"/>
    <x v="1"/>
    <x v="6"/>
    <x v="32"/>
    <x v="381"/>
    <x v="1560"/>
    <x v="0"/>
    <x v="55"/>
    <x v="2"/>
  </r>
  <r>
    <x v="55"/>
    <x v="214"/>
    <x v="11"/>
    <x v="11"/>
    <x v="1"/>
    <x v="6"/>
    <x v="32"/>
    <x v="306"/>
    <x v="146"/>
    <x v="0"/>
    <x v="55"/>
    <x v="2"/>
  </r>
  <r>
    <x v="55"/>
    <x v="315"/>
    <x v="2"/>
    <x v="2"/>
    <x v="1"/>
    <x v="6"/>
    <x v="32"/>
    <x v="405"/>
    <x v="3146"/>
    <x v="0"/>
    <x v="55"/>
    <x v="2"/>
  </r>
  <r>
    <x v="55"/>
    <x v="240"/>
    <x v="2"/>
    <x v="2"/>
    <x v="1"/>
    <x v="6"/>
    <x v="32"/>
    <x v="442"/>
    <x v="3147"/>
    <x v="0"/>
    <x v="55"/>
    <x v="2"/>
  </r>
  <r>
    <x v="55"/>
    <x v="316"/>
    <x v="2"/>
    <x v="2"/>
    <x v="1"/>
    <x v="6"/>
    <x v="32"/>
    <x v="348"/>
    <x v="3148"/>
    <x v="0"/>
    <x v="55"/>
    <x v="2"/>
  </r>
  <r>
    <x v="55"/>
    <x v="183"/>
    <x v="2"/>
    <x v="2"/>
    <x v="1"/>
    <x v="6"/>
    <x v="32"/>
    <x v="330"/>
    <x v="3149"/>
    <x v="0"/>
    <x v="55"/>
    <x v="2"/>
  </r>
  <r>
    <x v="55"/>
    <x v="217"/>
    <x v="6"/>
    <x v="6"/>
    <x v="1"/>
    <x v="6"/>
    <x v="32"/>
    <x v="323"/>
    <x v="1499"/>
    <x v="0"/>
    <x v="55"/>
    <x v="2"/>
  </r>
  <r>
    <x v="55"/>
    <x v="266"/>
    <x v="6"/>
    <x v="6"/>
    <x v="1"/>
    <x v="6"/>
    <x v="32"/>
    <x v="370"/>
    <x v="1200"/>
    <x v="0"/>
    <x v="55"/>
    <x v="2"/>
  </r>
  <r>
    <x v="55"/>
    <x v="335"/>
    <x v="6"/>
    <x v="6"/>
    <x v="1"/>
    <x v="6"/>
    <x v="32"/>
    <x v="408"/>
    <x v="3150"/>
    <x v="0"/>
    <x v="55"/>
    <x v="2"/>
  </r>
  <r>
    <x v="55"/>
    <x v="255"/>
    <x v="9"/>
    <x v="9"/>
    <x v="1"/>
    <x v="25"/>
    <x v="33"/>
    <x v="293"/>
    <x v="3151"/>
    <x v="0"/>
    <x v="55"/>
    <x v="2"/>
  </r>
  <r>
    <x v="55"/>
    <x v="290"/>
    <x v="9"/>
    <x v="9"/>
    <x v="1"/>
    <x v="7"/>
    <x v="32"/>
    <x v="302"/>
    <x v="3152"/>
    <x v="0"/>
    <x v="55"/>
    <x v="2"/>
  </r>
  <r>
    <x v="55"/>
    <x v="310"/>
    <x v="10"/>
    <x v="10"/>
    <x v="1"/>
    <x v="7"/>
    <x v="32"/>
    <x v="335"/>
    <x v="3153"/>
    <x v="0"/>
    <x v="55"/>
    <x v="2"/>
  </r>
  <r>
    <x v="55"/>
    <x v="335"/>
    <x v="6"/>
    <x v="6"/>
    <x v="1"/>
    <x v="7"/>
    <x v="32"/>
    <x v="408"/>
    <x v="3154"/>
    <x v="0"/>
    <x v="55"/>
    <x v="2"/>
  </r>
  <r>
    <x v="55"/>
    <x v="261"/>
    <x v="8"/>
    <x v="8"/>
    <x v="1"/>
    <x v="8"/>
    <x v="33"/>
    <x v="320"/>
    <x v="3155"/>
    <x v="0"/>
    <x v="55"/>
    <x v="2"/>
  </r>
  <r>
    <x v="55"/>
    <x v="196"/>
    <x v="8"/>
    <x v="8"/>
    <x v="1"/>
    <x v="8"/>
    <x v="33"/>
    <x v="375"/>
    <x v="3156"/>
    <x v="0"/>
    <x v="55"/>
    <x v="2"/>
  </r>
  <r>
    <x v="55"/>
    <x v="243"/>
    <x v="10"/>
    <x v="10"/>
    <x v="1"/>
    <x v="8"/>
    <x v="33"/>
    <x v="411"/>
    <x v="736"/>
    <x v="0"/>
    <x v="55"/>
    <x v="2"/>
  </r>
  <r>
    <x v="55"/>
    <x v="232"/>
    <x v="10"/>
    <x v="10"/>
    <x v="1"/>
    <x v="8"/>
    <x v="33"/>
    <x v="290"/>
    <x v="3157"/>
    <x v="0"/>
    <x v="55"/>
    <x v="2"/>
  </r>
  <r>
    <x v="55"/>
    <x v="282"/>
    <x v="11"/>
    <x v="11"/>
    <x v="1"/>
    <x v="8"/>
    <x v="33"/>
    <x v="358"/>
    <x v="699"/>
    <x v="0"/>
    <x v="55"/>
    <x v="2"/>
  </r>
  <r>
    <x v="55"/>
    <x v="249"/>
    <x v="11"/>
    <x v="11"/>
    <x v="1"/>
    <x v="8"/>
    <x v="33"/>
    <x v="359"/>
    <x v="3158"/>
    <x v="0"/>
    <x v="55"/>
    <x v="2"/>
  </r>
  <r>
    <x v="55"/>
    <x v="299"/>
    <x v="11"/>
    <x v="11"/>
    <x v="1"/>
    <x v="8"/>
    <x v="33"/>
    <x v="315"/>
    <x v="3159"/>
    <x v="0"/>
    <x v="55"/>
    <x v="2"/>
  </r>
  <r>
    <x v="55"/>
    <x v="274"/>
    <x v="11"/>
    <x v="11"/>
    <x v="1"/>
    <x v="8"/>
    <x v="33"/>
    <x v="404"/>
    <x v="3160"/>
    <x v="0"/>
    <x v="55"/>
    <x v="2"/>
  </r>
  <r>
    <x v="55"/>
    <x v="334"/>
    <x v="2"/>
    <x v="2"/>
    <x v="1"/>
    <x v="8"/>
    <x v="33"/>
    <x v="406"/>
    <x v="3161"/>
    <x v="0"/>
    <x v="55"/>
    <x v="2"/>
  </r>
  <r>
    <x v="55"/>
    <x v="307"/>
    <x v="2"/>
    <x v="2"/>
    <x v="1"/>
    <x v="8"/>
    <x v="33"/>
    <x v="441"/>
    <x v="3162"/>
    <x v="0"/>
    <x v="55"/>
    <x v="2"/>
  </r>
  <r>
    <x v="55"/>
    <x v="276"/>
    <x v="2"/>
    <x v="2"/>
    <x v="1"/>
    <x v="8"/>
    <x v="33"/>
    <x v="385"/>
    <x v="3163"/>
    <x v="0"/>
    <x v="55"/>
    <x v="2"/>
  </r>
  <r>
    <x v="55"/>
    <x v="305"/>
    <x v="6"/>
    <x v="6"/>
    <x v="1"/>
    <x v="8"/>
    <x v="32"/>
    <x v="331"/>
    <x v="1"/>
    <x v="600"/>
    <x v="55"/>
    <x v="2"/>
  </r>
  <r>
    <x v="55"/>
    <x v="314"/>
    <x v="6"/>
    <x v="6"/>
    <x v="1"/>
    <x v="8"/>
    <x v="32"/>
    <x v="372"/>
    <x v="1"/>
    <x v="598"/>
    <x v="55"/>
    <x v="2"/>
  </r>
  <r>
    <x v="55"/>
    <x v="174"/>
    <x v="6"/>
    <x v="6"/>
    <x v="1"/>
    <x v="8"/>
    <x v="33"/>
    <x v="282"/>
    <x v="3164"/>
    <x v="0"/>
    <x v="55"/>
    <x v="2"/>
  </r>
  <r>
    <x v="55"/>
    <x v="206"/>
    <x v="7"/>
    <x v="7"/>
    <x v="1"/>
    <x v="9"/>
    <x v="32"/>
    <x v="284"/>
    <x v="3165"/>
    <x v="0"/>
    <x v="55"/>
    <x v="2"/>
  </r>
  <r>
    <x v="55"/>
    <x v="332"/>
    <x v="7"/>
    <x v="7"/>
    <x v="1"/>
    <x v="9"/>
    <x v="32"/>
    <x v="397"/>
    <x v="3166"/>
    <x v="0"/>
    <x v="55"/>
    <x v="2"/>
  </r>
  <r>
    <x v="55"/>
    <x v="192"/>
    <x v="8"/>
    <x v="8"/>
    <x v="1"/>
    <x v="9"/>
    <x v="33"/>
    <x v="300"/>
    <x v="1331"/>
    <x v="0"/>
    <x v="55"/>
    <x v="2"/>
  </r>
  <r>
    <x v="55"/>
    <x v="323"/>
    <x v="8"/>
    <x v="8"/>
    <x v="1"/>
    <x v="9"/>
    <x v="32"/>
    <x v="367"/>
    <x v="3167"/>
    <x v="0"/>
    <x v="55"/>
    <x v="2"/>
  </r>
  <r>
    <x v="55"/>
    <x v="319"/>
    <x v="8"/>
    <x v="8"/>
    <x v="1"/>
    <x v="9"/>
    <x v="33"/>
    <x v="350"/>
    <x v="3168"/>
    <x v="0"/>
    <x v="55"/>
    <x v="2"/>
  </r>
  <r>
    <x v="55"/>
    <x v="243"/>
    <x v="10"/>
    <x v="10"/>
    <x v="1"/>
    <x v="9"/>
    <x v="32"/>
    <x v="411"/>
    <x v="3169"/>
    <x v="0"/>
    <x v="55"/>
    <x v="2"/>
  </r>
  <r>
    <x v="55"/>
    <x v="233"/>
    <x v="10"/>
    <x v="10"/>
    <x v="1"/>
    <x v="9"/>
    <x v="33"/>
    <x v="344"/>
    <x v="3170"/>
    <x v="0"/>
    <x v="55"/>
    <x v="2"/>
  </r>
  <r>
    <x v="55"/>
    <x v="189"/>
    <x v="10"/>
    <x v="10"/>
    <x v="1"/>
    <x v="9"/>
    <x v="32"/>
    <x v="345"/>
    <x v="3171"/>
    <x v="0"/>
    <x v="55"/>
    <x v="2"/>
  </r>
  <r>
    <x v="55"/>
    <x v="187"/>
    <x v="11"/>
    <x v="11"/>
    <x v="1"/>
    <x v="9"/>
    <x v="33"/>
    <x v="328"/>
    <x v="3172"/>
    <x v="0"/>
    <x v="55"/>
    <x v="2"/>
  </r>
  <r>
    <x v="55"/>
    <x v="220"/>
    <x v="11"/>
    <x v="11"/>
    <x v="1"/>
    <x v="9"/>
    <x v="33"/>
    <x v="309"/>
    <x v="556"/>
    <x v="0"/>
    <x v="55"/>
    <x v="2"/>
  </r>
  <r>
    <x v="55"/>
    <x v="177"/>
    <x v="11"/>
    <x v="11"/>
    <x v="1"/>
    <x v="9"/>
    <x v="32"/>
    <x v="346"/>
    <x v="3173"/>
    <x v="0"/>
    <x v="55"/>
    <x v="2"/>
  </r>
  <r>
    <x v="55"/>
    <x v="281"/>
    <x v="6"/>
    <x v="6"/>
    <x v="1"/>
    <x v="9"/>
    <x v="32"/>
    <x v="395"/>
    <x v="3174"/>
    <x v="0"/>
    <x v="55"/>
    <x v="2"/>
  </r>
  <r>
    <x v="55"/>
    <x v="217"/>
    <x v="6"/>
    <x v="6"/>
    <x v="1"/>
    <x v="9"/>
    <x v="32"/>
    <x v="323"/>
    <x v="3175"/>
    <x v="0"/>
    <x v="55"/>
    <x v="2"/>
  </r>
  <r>
    <x v="55"/>
    <x v="335"/>
    <x v="6"/>
    <x v="6"/>
    <x v="1"/>
    <x v="9"/>
    <x v="32"/>
    <x v="408"/>
    <x v="3176"/>
    <x v="0"/>
    <x v="55"/>
    <x v="2"/>
  </r>
  <r>
    <x v="55"/>
    <x v="258"/>
    <x v="7"/>
    <x v="7"/>
    <x v="1"/>
    <x v="10"/>
    <x v="33"/>
    <x v="349"/>
    <x v="3177"/>
    <x v="0"/>
    <x v="55"/>
    <x v="2"/>
  </r>
  <r>
    <x v="55"/>
    <x v="210"/>
    <x v="7"/>
    <x v="7"/>
    <x v="1"/>
    <x v="10"/>
    <x v="33"/>
    <x v="418"/>
    <x v="3178"/>
    <x v="0"/>
    <x v="55"/>
    <x v="2"/>
  </r>
  <r>
    <x v="55"/>
    <x v="230"/>
    <x v="9"/>
    <x v="9"/>
    <x v="1"/>
    <x v="10"/>
    <x v="33"/>
    <x v="283"/>
    <x v="3179"/>
    <x v="0"/>
    <x v="55"/>
    <x v="2"/>
  </r>
  <r>
    <x v="55"/>
    <x v="186"/>
    <x v="10"/>
    <x v="10"/>
    <x v="1"/>
    <x v="10"/>
    <x v="33"/>
    <x v="321"/>
    <x v="736"/>
    <x v="0"/>
    <x v="55"/>
    <x v="2"/>
  </r>
  <r>
    <x v="55"/>
    <x v="325"/>
    <x v="11"/>
    <x v="11"/>
    <x v="1"/>
    <x v="10"/>
    <x v="33"/>
    <x v="421"/>
    <x v="736"/>
    <x v="0"/>
    <x v="55"/>
    <x v="2"/>
  </r>
  <r>
    <x v="55"/>
    <x v="249"/>
    <x v="11"/>
    <x v="11"/>
    <x v="1"/>
    <x v="10"/>
    <x v="33"/>
    <x v="359"/>
    <x v="736"/>
    <x v="0"/>
    <x v="55"/>
    <x v="2"/>
  </r>
  <r>
    <x v="55"/>
    <x v="273"/>
    <x v="11"/>
    <x v="11"/>
    <x v="1"/>
    <x v="10"/>
    <x v="33"/>
    <x v="354"/>
    <x v="3180"/>
    <x v="0"/>
    <x v="55"/>
    <x v="2"/>
  </r>
  <r>
    <x v="55"/>
    <x v="314"/>
    <x v="6"/>
    <x v="6"/>
    <x v="1"/>
    <x v="10"/>
    <x v="32"/>
    <x v="372"/>
    <x v="1"/>
    <x v="420"/>
    <x v="55"/>
    <x v="2"/>
  </r>
  <r>
    <x v="55"/>
    <x v="335"/>
    <x v="6"/>
    <x v="6"/>
    <x v="1"/>
    <x v="10"/>
    <x v="32"/>
    <x v="408"/>
    <x v="3181"/>
    <x v="0"/>
    <x v="55"/>
    <x v="2"/>
  </r>
  <r>
    <x v="55"/>
    <x v="306"/>
    <x v="9"/>
    <x v="9"/>
    <x v="1"/>
    <x v="11"/>
    <x v="32"/>
    <x v="336"/>
    <x v="1603"/>
    <x v="0"/>
    <x v="55"/>
    <x v="2"/>
  </r>
  <r>
    <x v="55"/>
    <x v="194"/>
    <x v="9"/>
    <x v="9"/>
    <x v="1"/>
    <x v="11"/>
    <x v="32"/>
    <x v="390"/>
    <x v="3182"/>
    <x v="0"/>
    <x v="55"/>
    <x v="2"/>
  </r>
  <r>
    <x v="55"/>
    <x v="194"/>
    <x v="9"/>
    <x v="9"/>
    <x v="1"/>
    <x v="11"/>
    <x v="33"/>
    <x v="390"/>
    <x v="3183"/>
    <x v="0"/>
    <x v="55"/>
    <x v="2"/>
  </r>
  <r>
    <x v="55"/>
    <x v="255"/>
    <x v="9"/>
    <x v="9"/>
    <x v="1"/>
    <x v="11"/>
    <x v="33"/>
    <x v="293"/>
    <x v="815"/>
    <x v="0"/>
    <x v="55"/>
    <x v="2"/>
  </r>
  <r>
    <x v="55"/>
    <x v="248"/>
    <x v="10"/>
    <x v="10"/>
    <x v="1"/>
    <x v="11"/>
    <x v="33"/>
    <x v="304"/>
    <x v="1812"/>
    <x v="0"/>
    <x v="55"/>
    <x v="2"/>
  </r>
  <r>
    <x v="55"/>
    <x v="176"/>
    <x v="10"/>
    <x v="10"/>
    <x v="1"/>
    <x v="11"/>
    <x v="33"/>
    <x v="412"/>
    <x v="1812"/>
    <x v="0"/>
    <x v="55"/>
    <x v="2"/>
  </r>
  <r>
    <x v="55"/>
    <x v="187"/>
    <x v="11"/>
    <x v="11"/>
    <x v="1"/>
    <x v="11"/>
    <x v="32"/>
    <x v="328"/>
    <x v="3184"/>
    <x v="0"/>
    <x v="55"/>
    <x v="2"/>
  </r>
  <r>
    <x v="55"/>
    <x v="272"/>
    <x v="11"/>
    <x v="11"/>
    <x v="1"/>
    <x v="11"/>
    <x v="33"/>
    <x v="360"/>
    <x v="1913"/>
    <x v="0"/>
    <x v="55"/>
    <x v="2"/>
  </r>
  <r>
    <x v="55"/>
    <x v="272"/>
    <x v="11"/>
    <x v="11"/>
    <x v="1"/>
    <x v="11"/>
    <x v="32"/>
    <x v="360"/>
    <x v="1"/>
    <x v="601"/>
    <x v="55"/>
    <x v="2"/>
  </r>
  <r>
    <x v="55"/>
    <x v="300"/>
    <x v="2"/>
    <x v="2"/>
    <x v="1"/>
    <x v="11"/>
    <x v="33"/>
    <x v="316"/>
    <x v="3185"/>
    <x v="0"/>
    <x v="55"/>
    <x v="2"/>
  </r>
  <r>
    <x v="55"/>
    <x v="315"/>
    <x v="2"/>
    <x v="2"/>
    <x v="1"/>
    <x v="11"/>
    <x v="32"/>
    <x v="405"/>
    <x v="3186"/>
    <x v="0"/>
    <x v="55"/>
    <x v="2"/>
  </r>
  <r>
    <x v="55"/>
    <x v="246"/>
    <x v="2"/>
    <x v="2"/>
    <x v="1"/>
    <x v="11"/>
    <x v="33"/>
    <x v="287"/>
    <x v="3187"/>
    <x v="0"/>
    <x v="55"/>
    <x v="2"/>
  </r>
  <r>
    <x v="55"/>
    <x v="297"/>
    <x v="6"/>
    <x v="6"/>
    <x v="1"/>
    <x v="11"/>
    <x v="33"/>
    <x v="313"/>
    <x v="3188"/>
    <x v="0"/>
    <x v="55"/>
    <x v="2"/>
  </r>
  <r>
    <x v="55"/>
    <x v="308"/>
    <x v="7"/>
    <x v="7"/>
    <x v="1"/>
    <x v="12"/>
    <x v="33"/>
    <x v="333"/>
    <x v="1527"/>
    <x v="0"/>
    <x v="55"/>
    <x v="2"/>
  </r>
  <r>
    <x v="55"/>
    <x v="173"/>
    <x v="8"/>
    <x v="8"/>
    <x v="1"/>
    <x v="12"/>
    <x v="33"/>
    <x v="378"/>
    <x v="146"/>
    <x v="0"/>
    <x v="55"/>
    <x v="2"/>
  </r>
  <r>
    <x v="55"/>
    <x v="274"/>
    <x v="11"/>
    <x v="11"/>
    <x v="1"/>
    <x v="12"/>
    <x v="33"/>
    <x v="404"/>
    <x v="3189"/>
    <x v="0"/>
    <x v="55"/>
    <x v="2"/>
  </r>
  <r>
    <x v="55"/>
    <x v="208"/>
    <x v="8"/>
    <x v="8"/>
    <x v="1"/>
    <x v="13"/>
    <x v="32"/>
    <x v="377"/>
    <x v="3190"/>
    <x v="0"/>
    <x v="55"/>
    <x v="2"/>
  </r>
  <r>
    <x v="55"/>
    <x v="263"/>
    <x v="10"/>
    <x v="10"/>
    <x v="1"/>
    <x v="13"/>
    <x v="32"/>
    <x v="436"/>
    <x v="3191"/>
    <x v="0"/>
    <x v="55"/>
    <x v="2"/>
  </r>
  <r>
    <x v="55"/>
    <x v="202"/>
    <x v="11"/>
    <x v="11"/>
    <x v="1"/>
    <x v="13"/>
    <x v="32"/>
    <x v="305"/>
    <x v="3192"/>
    <x v="0"/>
    <x v="55"/>
    <x v="2"/>
  </r>
  <r>
    <x v="55"/>
    <x v="240"/>
    <x v="2"/>
    <x v="2"/>
    <x v="1"/>
    <x v="13"/>
    <x v="32"/>
    <x v="442"/>
    <x v="3193"/>
    <x v="0"/>
    <x v="55"/>
    <x v="2"/>
  </r>
  <r>
    <x v="55"/>
    <x v="217"/>
    <x v="6"/>
    <x v="6"/>
    <x v="1"/>
    <x v="13"/>
    <x v="32"/>
    <x v="323"/>
    <x v="3194"/>
    <x v="0"/>
    <x v="55"/>
    <x v="2"/>
  </r>
  <r>
    <x v="55"/>
    <x v="314"/>
    <x v="6"/>
    <x v="6"/>
    <x v="1"/>
    <x v="13"/>
    <x v="32"/>
    <x v="372"/>
    <x v="1"/>
    <x v="602"/>
    <x v="55"/>
    <x v="2"/>
  </r>
  <r>
    <x v="55"/>
    <x v="309"/>
    <x v="7"/>
    <x v="7"/>
    <x v="1"/>
    <x v="14"/>
    <x v="33"/>
    <x v="334"/>
    <x v="911"/>
    <x v="0"/>
    <x v="55"/>
    <x v="2"/>
  </r>
  <r>
    <x v="55"/>
    <x v="254"/>
    <x v="8"/>
    <x v="8"/>
    <x v="1"/>
    <x v="14"/>
    <x v="33"/>
    <x v="326"/>
    <x v="736"/>
    <x v="0"/>
    <x v="55"/>
    <x v="2"/>
  </r>
  <r>
    <x v="55"/>
    <x v="208"/>
    <x v="8"/>
    <x v="8"/>
    <x v="1"/>
    <x v="14"/>
    <x v="32"/>
    <x v="377"/>
    <x v="1868"/>
    <x v="0"/>
    <x v="55"/>
    <x v="2"/>
  </r>
  <r>
    <x v="55"/>
    <x v="338"/>
    <x v="9"/>
    <x v="9"/>
    <x v="1"/>
    <x v="14"/>
    <x v="33"/>
    <x v="425"/>
    <x v="3195"/>
    <x v="0"/>
    <x v="55"/>
    <x v="2"/>
  </r>
  <r>
    <x v="55"/>
    <x v="239"/>
    <x v="10"/>
    <x v="10"/>
    <x v="1"/>
    <x v="14"/>
    <x v="33"/>
    <x v="419"/>
    <x v="759"/>
    <x v="0"/>
    <x v="55"/>
    <x v="2"/>
  </r>
  <r>
    <x v="55"/>
    <x v="180"/>
    <x v="10"/>
    <x v="10"/>
    <x v="1"/>
    <x v="14"/>
    <x v="33"/>
    <x v="452"/>
    <x v="3125"/>
    <x v="0"/>
    <x v="55"/>
    <x v="2"/>
  </r>
  <r>
    <x v="55"/>
    <x v="248"/>
    <x v="10"/>
    <x v="10"/>
    <x v="1"/>
    <x v="14"/>
    <x v="33"/>
    <x v="304"/>
    <x v="911"/>
    <x v="0"/>
    <x v="55"/>
    <x v="2"/>
  </r>
  <r>
    <x v="55"/>
    <x v="236"/>
    <x v="6"/>
    <x v="6"/>
    <x v="1"/>
    <x v="14"/>
    <x v="33"/>
    <x v="371"/>
    <x v="3196"/>
    <x v="0"/>
    <x v="55"/>
    <x v="2"/>
  </r>
  <r>
    <x v="55"/>
    <x v="200"/>
    <x v="11"/>
    <x v="11"/>
    <x v="1"/>
    <x v="28"/>
    <x v="32"/>
    <x v="351"/>
    <x v="710"/>
    <x v="0"/>
    <x v="55"/>
    <x v="2"/>
  </r>
  <r>
    <x v="55"/>
    <x v="335"/>
    <x v="6"/>
    <x v="6"/>
    <x v="1"/>
    <x v="28"/>
    <x v="32"/>
    <x v="408"/>
    <x v="3197"/>
    <x v="0"/>
    <x v="55"/>
    <x v="2"/>
  </r>
  <r>
    <x v="55"/>
    <x v="237"/>
    <x v="7"/>
    <x v="7"/>
    <x v="1"/>
    <x v="29"/>
    <x v="33"/>
    <x v="417"/>
    <x v="1471"/>
    <x v="0"/>
    <x v="55"/>
    <x v="2"/>
  </r>
  <r>
    <x v="55"/>
    <x v="306"/>
    <x v="9"/>
    <x v="9"/>
    <x v="1"/>
    <x v="29"/>
    <x v="32"/>
    <x v="336"/>
    <x v="3198"/>
    <x v="0"/>
    <x v="55"/>
    <x v="2"/>
  </r>
  <r>
    <x v="55"/>
    <x v="244"/>
    <x v="10"/>
    <x v="10"/>
    <x v="1"/>
    <x v="29"/>
    <x v="32"/>
    <x v="433"/>
    <x v="3199"/>
    <x v="0"/>
    <x v="55"/>
    <x v="2"/>
  </r>
  <r>
    <x v="55"/>
    <x v="187"/>
    <x v="11"/>
    <x v="11"/>
    <x v="1"/>
    <x v="29"/>
    <x v="32"/>
    <x v="328"/>
    <x v="3200"/>
    <x v="0"/>
    <x v="55"/>
    <x v="2"/>
  </r>
  <r>
    <x v="55"/>
    <x v="177"/>
    <x v="11"/>
    <x v="11"/>
    <x v="1"/>
    <x v="29"/>
    <x v="32"/>
    <x v="346"/>
    <x v="884"/>
    <x v="0"/>
    <x v="55"/>
    <x v="2"/>
  </r>
  <r>
    <x v="55"/>
    <x v="315"/>
    <x v="2"/>
    <x v="2"/>
    <x v="1"/>
    <x v="29"/>
    <x v="32"/>
    <x v="405"/>
    <x v="3201"/>
    <x v="0"/>
    <x v="55"/>
    <x v="2"/>
  </r>
  <r>
    <x v="55"/>
    <x v="235"/>
    <x v="2"/>
    <x v="2"/>
    <x v="1"/>
    <x v="29"/>
    <x v="32"/>
    <x v="393"/>
    <x v="3202"/>
    <x v="0"/>
    <x v="55"/>
    <x v="2"/>
  </r>
  <r>
    <x v="55"/>
    <x v="305"/>
    <x v="6"/>
    <x v="6"/>
    <x v="1"/>
    <x v="29"/>
    <x v="32"/>
    <x v="331"/>
    <x v="1"/>
    <x v="603"/>
    <x v="55"/>
    <x v="2"/>
  </r>
  <r>
    <x v="55"/>
    <x v="332"/>
    <x v="7"/>
    <x v="7"/>
    <x v="1"/>
    <x v="30"/>
    <x v="32"/>
    <x v="397"/>
    <x v="448"/>
    <x v="0"/>
    <x v="55"/>
    <x v="2"/>
  </r>
  <r>
    <x v="55"/>
    <x v="261"/>
    <x v="8"/>
    <x v="8"/>
    <x v="1"/>
    <x v="30"/>
    <x v="32"/>
    <x v="320"/>
    <x v="3203"/>
    <x v="0"/>
    <x v="55"/>
    <x v="2"/>
  </r>
  <r>
    <x v="55"/>
    <x v="207"/>
    <x v="8"/>
    <x v="8"/>
    <x v="1"/>
    <x v="30"/>
    <x v="32"/>
    <x v="374"/>
    <x v="1505"/>
    <x v="0"/>
    <x v="55"/>
    <x v="2"/>
  </r>
  <r>
    <x v="55"/>
    <x v="194"/>
    <x v="9"/>
    <x v="9"/>
    <x v="1"/>
    <x v="30"/>
    <x v="33"/>
    <x v="390"/>
    <x v="3204"/>
    <x v="0"/>
    <x v="55"/>
    <x v="2"/>
  </r>
  <r>
    <x v="55"/>
    <x v="200"/>
    <x v="11"/>
    <x v="11"/>
    <x v="1"/>
    <x v="30"/>
    <x v="33"/>
    <x v="351"/>
    <x v="3205"/>
    <x v="0"/>
    <x v="55"/>
    <x v="2"/>
  </r>
  <r>
    <x v="55"/>
    <x v="202"/>
    <x v="11"/>
    <x v="11"/>
    <x v="1"/>
    <x v="30"/>
    <x v="32"/>
    <x v="305"/>
    <x v="3206"/>
    <x v="0"/>
    <x v="55"/>
    <x v="2"/>
  </r>
  <r>
    <x v="55"/>
    <x v="182"/>
    <x v="2"/>
    <x v="2"/>
    <x v="1"/>
    <x v="30"/>
    <x v="32"/>
    <x v="392"/>
    <x v="3207"/>
    <x v="0"/>
    <x v="55"/>
    <x v="2"/>
  </r>
  <r>
    <x v="55"/>
    <x v="240"/>
    <x v="2"/>
    <x v="2"/>
    <x v="1"/>
    <x v="30"/>
    <x v="32"/>
    <x v="442"/>
    <x v="3208"/>
    <x v="0"/>
    <x v="55"/>
    <x v="2"/>
  </r>
  <r>
    <x v="55"/>
    <x v="277"/>
    <x v="7"/>
    <x v="7"/>
    <x v="1"/>
    <x v="17"/>
    <x v="32"/>
    <x v="325"/>
    <x v="3209"/>
    <x v="0"/>
    <x v="55"/>
    <x v="2"/>
  </r>
  <r>
    <x v="55"/>
    <x v="332"/>
    <x v="7"/>
    <x v="7"/>
    <x v="1"/>
    <x v="17"/>
    <x v="32"/>
    <x v="397"/>
    <x v="3210"/>
    <x v="0"/>
    <x v="55"/>
    <x v="2"/>
  </r>
  <r>
    <x v="55"/>
    <x v="261"/>
    <x v="8"/>
    <x v="8"/>
    <x v="1"/>
    <x v="17"/>
    <x v="32"/>
    <x v="320"/>
    <x v="3211"/>
    <x v="0"/>
    <x v="55"/>
    <x v="2"/>
  </r>
  <r>
    <x v="55"/>
    <x v="323"/>
    <x v="8"/>
    <x v="8"/>
    <x v="1"/>
    <x v="17"/>
    <x v="32"/>
    <x v="367"/>
    <x v="3212"/>
    <x v="0"/>
    <x v="55"/>
    <x v="2"/>
  </r>
  <r>
    <x v="55"/>
    <x v="208"/>
    <x v="8"/>
    <x v="8"/>
    <x v="1"/>
    <x v="17"/>
    <x v="32"/>
    <x v="377"/>
    <x v="3213"/>
    <x v="0"/>
    <x v="55"/>
    <x v="2"/>
  </r>
  <r>
    <x v="55"/>
    <x v="227"/>
    <x v="9"/>
    <x v="9"/>
    <x v="1"/>
    <x v="17"/>
    <x v="32"/>
    <x v="399"/>
    <x v="3214"/>
    <x v="0"/>
    <x v="55"/>
    <x v="2"/>
  </r>
  <r>
    <x v="55"/>
    <x v="243"/>
    <x v="10"/>
    <x v="10"/>
    <x v="1"/>
    <x v="17"/>
    <x v="32"/>
    <x v="411"/>
    <x v="3215"/>
    <x v="0"/>
    <x v="55"/>
    <x v="2"/>
  </r>
  <r>
    <x v="55"/>
    <x v="268"/>
    <x v="10"/>
    <x v="10"/>
    <x v="1"/>
    <x v="17"/>
    <x v="32"/>
    <x v="339"/>
    <x v="1346"/>
    <x v="0"/>
    <x v="55"/>
    <x v="2"/>
  </r>
  <r>
    <x v="55"/>
    <x v="314"/>
    <x v="6"/>
    <x v="6"/>
    <x v="1"/>
    <x v="17"/>
    <x v="32"/>
    <x v="372"/>
    <x v="1"/>
    <x v="604"/>
    <x v="55"/>
    <x v="2"/>
  </r>
  <r>
    <x v="55"/>
    <x v="266"/>
    <x v="6"/>
    <x v="6"/>
    <x v="1"/>
    <x v="17"/>
    <x v="32"/>
    <x v="370"/>
    <x v="1385"/>
    <x v="0"/>
    <x v="55"/>
    <x v="2"/>
  </r>
  <r>
    <x v="55"/>
    <x v="216"/>
    <x v="2"/>
    <x v="2"/>
    <x v="1"/>
    <x v="31"/>
    <x v="33"/>
    <x v="332"/>
    <x v="2847"/>
    <x v="0"/>
    <x v="55"/>
    <x v="2"/>
  </r>
  <r>
    <x v="55"/>
    <x v="242"/>
    <x v="9"/>
    <x v="9"/>
    <x v="1"/>
    <x v="32"/>
    <x v="32"/>
    <x v="435"/>
    <x v="3216"/>
    <x v="0"/>
    <x v="55"/>
    <x v="2"/>
  </r>
  <r>
    <x v="55"/>
    <x v="242"/>
    <x v="9"/>
    <x v="9"/>
    <x v="1"/>
    <x v="32"/>
    <x v="33"/>
    <x v="435"/>
    <x v="1596"/>
    <x v="0"/>
    <x v="55"/>
    <x v="2"/>
  </r>
  <r>
    <x v="55"/>
    <x v="263"/>
    <x v="10"/>
    <x v="10"/>
    <x v="1"/>
    <x v="18"/>
    <x v="33"/>
    <x v="436"/>
    <x v="3217"/>
    <x v="0"/>
    <x v="55"/>
    <x v="2"/>
  </r>
  <r>
    <x v="56"/>
    <x v="209"/>
    <x v="7"/>
    <x v="7"/>
    <x v="1"/>
    <x v="2"/>
    <x v="33"/>
    <x v="428"/>
    <x v="759"/>
    <x v="0"/>
    <x v="56"/>
    <x v="2"/>
  </r>
  <r>
    <x v="56"/>
    <x v="194"/>
    <x v="9"/>
    <x v="9"/>
    <x v="1"/>
    <x v="2"/>
    <x v="32"/>
    <x v="390"/>
    <x v="1504"/>
    <x v="0"/>
    <x v="56"/>
    <x v="2"/>
  </r>
  <r>
    <x v="56"/>
    <x v="202"/>
    <x v="11"/>
    <x v="11"/>
    <x v="1"/>
    <x v="2"/>
    <x v="33"/>
    <x v="305"/>
    <x v="874"/>
    <x v="0"/>
    <x v="56"/>
    <x v="2"/>
  </r>
  <r>
    <x v="56"/>
    <x v="182"/>
    <x v="2"/>
    <x v="2"/>
    <x v="1"/>
    <x v="2"/>
    <x v="32"/>
    <x v="392"/>
    <x v="1928"/>
    <x v="0"/>
    <x v="56"/>
    <x v="2"/>
  </r>
  <r>
    <x v="56"/>
    <x v="240"/>
    <x v="2"/>
    <x v="2"/>
    <x v="1"/>
    <x v="2"/>
    <x v="32"/>
    <x v="442"/>
    <x v="3218"/>
    <x v="0"/>
    <x v="56"/>
    <x v="2"/>
  </r>
  <r>
    <x v="56"/>
    <x v="308"/>
    <x v="7"/>
    <x v="7"/>
    <x v="1"/>
    <x v="0"/>
    <x v="33"/>
    <x v="333"/>
    <x v="146"/>
    <x v="0"/>
    <x v="56"/>
    <x v="2"/>
  </r>
  <r>
    <x v="56"/>
    <x v="206"/>
    <x v="7"/>
    <x v="7"/>
    <x v="1"/>
    <x v="0"/>
    <x v="33"/>
    <x v="284"/>
    <x v="765"/>
    <x v="0"/>
    <x v="56"/>
    <x v="2"/>
  </r>
  <r>
    <x v="56"/>
    <x v="192"/>
    <x v="8"/>
    <x v="8"/>
    <x v="1"/>
    <x v="0"/>
    <x v="33"/>
    <x v="300"/>
    <x v="759"/>
    <x v="0"/>
    <x v="56"/>
    <x v="2"/>
  </r>
  <r>
    <x v="56"/>
    <x v="320"/>
    <x v="8"/>
    <x v="8"/>
    <x v="1"/>
    <x v="0"/>
    <x v="33"/>
    <x v="398"/>
    <x v="874"/>
    <x v="0"/>
    <x v="56"/>
    <x v="2"/>
  </r>
  <r>
    <x v="56"/>
    <x v="292"/>
    <x v="9"/>
    <x v="9"/>
    <x v="1"/>
    <x v="0"/>
    <x v="33"/>
    <x v="352"/>
    <x v="759"/>
    <x v="0"/>
    <x v="56"/>
    <x v="2"/>
  </r>
  <r>
    <x v="56"/>
    <x v="303"/>
    <x v="9"/>
    <x v="9"/>
    <x v="1"/>
    <x v="0"/>
    <x v="33"/>
    <x v="327"/>
    <x v="934"/>
    <x v="0"/>
    <x v="56"/>
    <x v="2"/>
  </r>
  <r>
    <x v="56"/>
    <x v="197"/>
    <x v="9"/>
    <x v="9"/>
    <x v="1"/>
    <x v="0"/>
    <x v="33"/>
    <x v="432"/>
    <x v="759"/>
    <x v="0"/>
    <x v="56"/>
    <x v="2"/>
  </r>
  <r>
    <x v="56"/>
    <x v="198"/>
    <x v="10"/>
    <x v="10"/>
    <x v="1"/>
    <x v="0"/>
    <x v="33"/>
    <x v="338"/>
    <x v="146"/>
    <x v="0"/>
    <x v="56"/>
    <x v="2"/>
  </r>
  <r>
    <x v="56"/>
    <x v="310"/>
    <x v="10"/>
    <x v="10"/>
    <x v="1"/>
    <x v="0"/>
    <x v="33"/>
    <x v="335"/>
    <x v="146"/>
    <x v="0"/>
    <x v="56"/>
    <x v="2"/>
  </r>
  <r>
    <x v="56"/>
    <x v="317"/>
    <x v="10"/>
    <x v="10"/>
    <x v="1"/>
    <x v="0"/>
    <x v="33"/>
    <x v="401"/>
    <x v="759"/>
    <x v="0"/>
    <x v="56"/>
    <x v="2"/>
  </r>
  <r>
    <x v="56"/>
    <x v="243"/>
    <x v="10"/>
    <x v="10"/>
    <x v="1"/>
    <x v="0"/>
    <x v="33"/>
    <x v="411"/>
    <x v="874"/>
    <x v="0"/>
    <x v="56"/>
    <x v="2"/>
  </r>
  <r>
    <x v="56"/>
    <x v="186"/>
    <x v="10"/>
    <x v="10"/>
    <x v="1"/>
    <x v="0"/>
    <x v="33"/>
    <x v="321"/>
    <x v="765"/>
    <x v="0"/>
    <x v="56"/>
    <x v="2"/>
  </r>
  <r>
    <x v="56"/>
    <x v="329"/>
    <x v="10"/>
    <x v="10"/>
    <x v="1"/>
    <x v="0"/>
    <x v="33"/>
    <x v="380"/>
    <x v="874"/>
    <x v="0"/>
    <x v="56"/>
    <x v="2"/>
  </r>
  <r>
    <x v="56"/>
    <x v="176"/>
    <x v="10"/>
    <x v="10"/>
    <x v="1"/>
    <x v="0"/>
    <x v="33"/>
    <x v="412"/>
    <x v="765"/>
    <x v="0"/>
    <x v="56"/>
    <x v="2"/>
  </r>
  <r>
    <x v="56"/>
    <x v="200"/>
    <x v="11"/>
    <x v="11"/>
    <x v="1"/>
    <x v="0"/>
    <x v="33"/>
    <x v="351"/>
    <x v="874"/>
    <x v="0"/>
    <x v="56"/>
    <x v="2"/>
  </r>
  <r>
    <x v="56"/>
    <x v="325"/>
    <x v="11"/>
    <x v="11"/>
    <x v="1"/>
    <x v="0"/>
    <x v="33"/>
    <x v="421"/>
    <x v="899"/>
    <x v="0"/>
    <x v="56"/>
    <x v="2"/>
  </r>
  <r>
    <x v="56"/>
    <x v="216"/>
    <x v="2"/>
    <x v="2"/>
    <x v="1"/>
    <x v="0"/>
    <x v="33"/>
    <x v="332"/>
    <x v="146"/>
    <x v="0"/>
    <x v="56"/>
    <x v="2"/>
  </r>
  <r>
    <x v="56"/>
    <x v="257"/>
    <x v="2"/>
    <x v="2"/>
    <x v="1"/>
    <x v="0"/>
    <x v="33"/>
    <x v="410"/>
    <x v="759"/>
    <x v="0"/>
    <x v="56"/>
    <x v="2"/>
  </r>
  <r>
    <x v="56"/>
    <x v="217"/>
    <x v="6"/>
    <x v="6"/>
    <x v="1"/>
    <x v="0"/>
    <x v="33"/>
    <x v="323"/>
    <x v="874"/>
    <x v="0"/>
    <x v="56"/>
    <x v="2"/>
  </r>
  <r>
    <x v="56"/>
    <x v="265"/>
    <x v="6"/>
    <x v="6"/>
    <x v="1"/>
    <x v="0"/>
    <x v="33"/>
    <x v="386"/>
    <x v="874"/>
    <x v="0"/>
    <x v="56"/>
    <x v="2"/>
  </r>
  <r>
    <x v="56"/>
    <x v="313"/>
    <x v="6"/>
    <x v="6"/>
    <x v="1"/>
    <x v="0"/>
    <x v="33"/>
    <x v="341"/>
    <x v="146"/>
    <x v="0"/>
    <x v="56"/>
    <x v="2"/>
  </r>
  <r>
    <x v="56"/>
    <x v="174"/>
    <x v="6"/>
    <x v="6"/>
    <x v="1"/>
    <x v="0"/>
    <x v="33"/>
    <x v="282"/>
    <x v="874"/>
    <x v="0"/>
    <x v="56"/>
    <x v="2"/>
  </r>
  <r>
    <x v="56"/>
    <x v="205"/>
    <x v="7"/>
    <x v="7"/>
    <x v="1"/>
    <x v="1"/>
    <x v="33"/>
    <x v="299"/>
    <x v="874"/>
    <x v="0"/>
    <x v="56"/>
    <x v="2"/>
  </r>
  <r>
    <x v="56"/>
    <x v="209"/>
    <x v="7"/>
    <x v="7"/>
    <x v="1"/>
    <x v="1"/>
    <x v="33"/>
    <x v="428"/>
    <x v="759"/>
    <x v="0"/>
    <x v="56"/>
    <x v="2"/>
  </r>
  <r>
    <x v="56"/>
    <x v="320"/>
    <x v="8"/>
    <x v="8"/>
    <x v="1"/>
    <x v="1"/>
    <x v="33"/>
    <x v="398"/>
    <x v="874"/>
    <x v="0"/>
    <x v="56"/>
    <x v="2"/>
  </r>
  <r>
    <x v="56"/>
    <x v="212"/>
    <x v="10"/>
    <x v="10"/>
    <x v="1"/>
    <x v="1"/>
    <x v="33"/>
    <x v="319"/>
    <x v="759"/>
    <x v="0"/>
    <x v="56"/>
    <x v="2"/>
  </r>
  <r>
    <x v="56"/>
    <x v="186"/>
    <x v="10"/>
    <x v="10"/>
    <x v="1"/>
    <x v="1"/>
    <x v="33"/>
    <x v="321"/>
    <x v="874"/>
    <x v="0"/>
    <x v="56"/>
    <x v="2"/>
  </r>
  <r>
    <x v="56"/>
    <x v="248"/>
    <x v="10"/>
    <x v="10"/>
    <x v="1"/>
    <x v="1"/>
    <x v="33"/>
    <x v="304"/>
    <x v="874"/>
    <x v="0"/>
    <x v="56"/>
    <x v="2"/>
  </r>
  <r>
    <x v="56"/>
    <x v="273"/>
    <x v="11"/>
    <x v="11"/>
    <x v="1"/>
    <x v="1"/>
    <x v="33"/>
    <x v="354"/>
    <x v="146"/>
    <x v="0"/>
    <x v="56"/>
    <x v="2"/>
  </r>
  <r>
    <x v="56"/>
    <x v="300"/>
    <x v="2"/>
    <x v="2"/>
    <x v="1"/>
    <x v="1"/>
    <x v="33"/>
    <x v="316"/>
    <x v="759"/>
    <x v="0"/>
    <x v="56"/>
    <x v="2"/>
  </r>
  <r>
    <x v="56"/>
    <x v="204"/>
    <x v="6"/>
    <x v="6"/>
    <x v="1"/>
    <x v="1"/>
    <x v="33"/>
    <x v="317"/>
    <x v="874"/>
    <x v="0"/>
    <x v="56"/>
    <x v="2"/>
  </r>
  <r>
    <x v="56"/>
    <x v="188"/>
    <x v="6"/>
    <x v="6"/>
    <x v="1"/>
    <x v="1"/>
    <x v="33"/>
    <x v="407"/>
    <x v="759"/>
    <x v="0"/>
    <x v="56"/>
    <x v="2"/>
  </r>
  <r>
    <x v="56"/>
    <x v="218"/>
    <x v="6"/>
    <x v="6"/>
    <x v="1"/>
    <x v="1"/>
    <x v="33"/>
    <x v="451"/>
    <x v="759"/>
    <x v="0"/>
    <x v="56"/>
    <x v="2"/>
  </r>
  <r>
    <x v="56"/>
    <x v="190"/>
    <x v="6"/>
    <x v="6"/>
    <x v="1"/>
    <x v="1"/>
    <x v="33"/>
    <x v="342"/>
    <x v="874"/>
    <x v="0"/>
    <x v="56"/>
    <x v="2"/>
  </r>
  <r>
    <x v="57"/>
    <x v="219"/>
    <x v="9"/>
    <x v="9"/>
    <x v="1"/>
    <x v="2"/>
    <x v="33"/>
    <x v="308"/>
    <x v="874"/>
    <x v="0"/>
    <x v="57"/>
    <x v="2"/>
  </r>
  <r>
    <x v="57"/>
    <x v="201"/>
    <x v="11"/>
    <x v="11"/>
    <x v="1"/>
    <x v="2"/>
    <x v="33"/>
    <x v="422"/>
    <x v="874"/>
    <x v="0"/>
    <x v="57"/>
    <x v="2"/>
  </r>
  <r>
    <x v="57"/>
    <x v="294"/>
    <x v="11"/>
    <x v="11"/>
    <x v="1"/>
    <x v="2"/>
    <x v="33"/>
    <x v="382"/>
    <x v="874"/>
    <x v="0"/>
    <x v="57"/>
    <x v="2"/>
  </r>
  <r>
    <x v="57"/>
    <x v="277"/>
    <x v="7"/>
    <x v="7"/>
    <x v="1"/>
    <x v="0"/>
    <x v="33"/>
    <x v="325"/>
    <x v="874"/>
    <x v="0"/>
    <x v="57"/>
    <x v="2"/>
  </r>
  <r>
    <x v="57"/>
    <x v="327"/>
    <x v="7"/>
    <x v="7"/>
    <x v="1"/>
    <x v="0"/>
    <x v="33"/>
    <x v="387"/>
    <x v="1132"/>
    <x v="0"/>
    <x v="57"/>
    <x v="2"/>
  </r>
  <r>
    <x v="57"/>
    <x v="278"/>
    <x v="7"/>
    <x v="7"/>
    <x v="1"/>
    <x v="0"/>
    <x v="33"/>
    <x v="450"/>
    <x v="765"/>
    <x v="0"/>
    <x v="57"/>
    <x v="2"/>
  </r>
  <r>
    <x v="57"/>
    <x v="179"/>
    <x v="7"/>
    <x v="7"/>
    <x v="1"/>
    <x v="0"/>
    <x v="33"/>
    <x v="415"/>
    <x v="874"/>
    <x v="0"/>
    <x v="57"/>
    <x v="2"/>
  </r>
  <r>
    <x v="57"/>
    <x v="259"/>
    <x v="7"/>
    <x v="7"/>
    <x v="1"/>
    <x v="0"/>
    <x v="33"/>
    <x v="355"/>
    <x v="874"/>
    <x v="0"/>
    <x v="57"/>
    <x v="2"/>
  </r>
  <r>
    <x v="57"/>
    <x v="225"/>
    <x v="7"/>
    <x v="7"/>
    <x v="1"/>
    <x v="0"/>
    <x v="33"/>
    <x v="416"/>
    <x v="765"/>
    <x v="0"/>
    <x v="57"/>
    <x v="2"/>
  </r>
  <r>
    <x v="57"/>
    <x v="309"/>
    <x v="7"/>
    <x v="7"/>
    <x v="1"/>
    <x v="0"/>
    <x v="33"/>
    <x v="334"/>
    <x v="759"/>
    <x v="0"/>
    <x v="57"/>
    <x v="2"/>
  </r>
  <r>
    <x v="57"/>
    <x v="209"/>
    <x v="7"/>
    <x v="7"/>
    <x v="1"/>
    <x v="0"/>
    <x v="33"/>
    <x v="428"/>
    <x v="952"/>
    <x v="0"/>
    <x v="57"/>
    <x v="2"/>
  </r>
  <r>
    <x v="57"/>
    <x v="332"/>
    <x v="7"/>
    <x v="7"/>
    <x v="1"/>
    <x v="0"/>
    <x v="33"/>
    <x v="397"/>
    <x v="934"/>
    <x v="0"/>
    <x v="57"/>
    <x v="2"/>
  </r>
  <r>
    <x v="57"/>
    <x v="210"/>
    <x v="7"/>
    <x v="7"/>
    <x v="1"/>
    <x v="0"/>
    <x v="33"/>
    <x v="418"/>
    <x v="1182"/>
    <x v="0"/>
    <x v="57"/>
    <x v="2"/>
  </r>
  <r>
    <x v="57"/>
    <x v="251"/>
    <x v="8"/>
    <x v="8"/>
    <x v="1"/>
    <x v="0"/>
    <x v="33"/>
    <x v="291"/>
    <x v="859"/>
    <x v="0"/>
    <x v="57"/>
    <x v="2"/>
  </r>
  <r>
    <x v="57"/>
    <x v="192"/>
    <x v="8"/>
    <x v="8"/>
    <x v="1"/>
    <x v="0"/>
    <x v="33"/>
    <x v="300"/>
    <x v="759"/>
    <x v="0"/>
    <x v="57"/>
    <x v="2"/>
  </r>
  <r>
    <x v="57"/>
    <x v="254"/>
    <x v="8"/>
    <x v="8"/>
    <x v="1"/>
    <x v="0"/>
    <x v="33"/>
    <x v="326"/>
    <x v="765"/>
    <x v="0"/>
    <x v="57"/>
    <x v="2"/>
  </r>
  <r>
    <x v="57"/>
    <x v="320"/>
    <x v="8"/>
    <x v="8"/>
    <x v="1"/>
    <x v="0"/>
    <x v="33"/>
    <x v="398"/>
    <x v="874"/>
    <x v="0"/>
    <x v="57"/>
    <x v="2"/>
  </r>
  <r>
    <x v="57"/>
    <x v="261"/>
    <x v="8"/>
    <x v="8"/>
    <x v="1"/>
    <x v="0"/>
    <x v="33"/>
    <x v="320"/>
    <x v="765"/>
    <x v="0"/>
    <x v="57"/>
    <x v="2"/>
  </r>
  <r>
    <x v="57"/>
    <x v="323"/>
    <x v="8"/>
    <x v="8"/>
    <x v="1"/>
    <x v="0"/>
    <x v="33"/>
    <x v="367"/>
    <x v="765"/>
    <x v="0"/>
    <x v="57"/>
    <x v="2"/>
  </r>
  <r>
    <x v="57"/>
    <x v="245"/>
    <x v="8"/>
    <x v="8"/>
    <x v="1"/>
    <x v="0"/>
    <x v="33"/>
    <x v="285"/>
    <x v="1132"/>
    <x v="0"/>
    <x v="57"/>
    <x v="2"/>
  </r>
  <r>
    <x v="57"/>
    <x v="196"/>
    <x v="8"/>
    <x v="8"/>
    <x v="1"/>
    <x v="0"/>
    <x v="33"/>
    <x v="375"/>
    <x v="874"/>
    <x v="0"/>
    <x v="57"/>
    <x v="2"/>
  </r>
  <r>
    <x v="57"/>
    <x v="226"/>
    <x v="8"/>
    <x v="8"/>
    <x v="1"/>
    <x v="0"/>
    <x v="33"/>
    <x v="376"/>
    <x v="874"/>
    <x v="0"/>
    <x v="57"/>
    <x v="2"/>
  </r>
  <r>
    <x v="57"/>
    <x v="173"/>
    <x v="8"/>
    <x v="8"/>
    <x v="1"/>
    <x v="0"/>
    <x v="33"/>
    <x v="378"/>
    <x v="146"/>
    <x v="0"/>
    <x v="57"/>
    <x v="2"/>
  </r>
  <r>
    <x v="57"/>
    <x v="185"/>
    <x v="8"/>
    <x v="8"/>
    <x v="1"/>
    <x v="0"/>
    <x v="33"/>
    <x v="296"/>
    <x v="146"/>
    <x v="0"/>
    <x v="57"/>
    <x v="2"/>
  </r>
  <r>
    <x v="57"/>
    <x v="337"/>
    <x v="9"/>
    <x v="9"/>
    <x v="1"/>
    <x v="0"/>
    <x v="33"/>
    <x v="424"/>
    <x v="933"/>
    <x v="0"/>
    <x v="57"/>
    <x v="2"/>
  </r>
  <r>
    <x v="57"/>
    <x v="303"/>
    <x v="9"/>
    <x v="9"/>
    <x v="1"/>
    <x v="0"/>
    <x v="33"/>
    <x v="327"/>
    <x v="146"/>
    <x v="0"/>
    <x v="57"/>
    <x v="2"/>
  </r>
  <r>
    <x v="57"/>
    <x v="290"/>
    <x v="9"/>
    <x v="9"/>
    <x v="1"/>
    <x v="0"/>
    <x v="33"/>
    <x v="302"/>
    <x v="759"/>
    <x v="0"/>
    <x v="57"/>
    <x v="2"/>
  </r>
  <r>
    <x v="57"/>
    <x v="197"/>
    <x v="9"/>
    <x v="9"/>
    <x v="1"/>
    <x v="0"/>
    <x v="33"/>
    <x v="432"/>
    <x v="859"/>
    <x v="0"/>
    <x v="57"/>
    <x v="2"/>
  </r>
  <r>
    <x v="57"/>
    <x v="242"/>
    <x v="9"/>
    <x v="9"/>
    <x v="1"/>
    <x v="0"/>
    <x v="33"/>
    <x v="435"/>
    <x v="874"/>
    <x v="0"/>
    <x v="57"/>
    <x v="2"/>
  </r>
  <r>
    <x v="57"/>
    <x v="338"/>
    <x v="9"/>
    <x v="9"/>
    <x v="1"/>
    <x v="0"/>
    <x v="33"/>
    <x v="425"/>
    <x v="759"/>
    <x v="0"/>
    <x v="57"/>
    <x v="2"/>
  </r>
  <r>
    <x v="57"/>
    <x v="178"/>
    <x v="9"/>
    <x v="9"/>
    <x v="1"/>
    <x v="0"/>
    <x v="33"/>
    <x v="353"/>
    <x v="759"/>
    <x v="0"/>
    <x v="57"/>
    <x v="2"/>
  </r>
  <r>
    <x v="57"/>
    <x v="331"/>
    <x v="9"/>
    <x v="9"/>
    <x v="1"/>
    <x v="0"/>
    <x v="33"/>
    <x v="391"/>
    <x v="874"/>
    <x v="0"/>
    <x v="57"/>
    <x v="2"/>
  </r>
  <r>
    <x v="57"/>
    <x v="291"/>
    <x v="9"/>
    <x v="9"/>
    <x v="1"/>
    <x v="0"/>
    <x v="33"/>
    <x v="303"/>
    <x v="874"/>
    <x v="0"/>
    <x v="57"/>
    <x v="2"/>
  </r>
  <r>
    <x v="57"/>
    <x v="230"/>
    <x v="9"/>
    <x v="9"/>
    <x v="1"/>
    <x v="0"/>
    <x v="33"/>
    <x v="283"/>
    <x v="874"/>
    <x v="0"/>
    <x v="57"/>
    <x v="2"/>
  </r>
  <r>
    <x v="57"/>
    <x v="198"/>
    <x v="10"/>
    <x v="10"/>
    <x v="1"/>
    <x v="0"/>
    <x v="33"/>
    <x v="338"/>
    <x v="874"/>
    <x v="0"/>
    <x v="57"/>
    <x v="2"/>
  </r>
  <r>
    <x v="57"/>
    <x v="286"/>
    <x v="10"/>
    <x v="10"/>
    <x v="1"/>
    <x v="0"/>
    <x v="33"/>
    <x v="297"/>
    <x v="1182"/>
    <x v="0"/>
    <x v="57"/>
    <x v="2"/>
  </r>
  <r>
    <x v="57"/>
    <x v="212"/>
    <x v="10"/>
    <x v="10"/>
    <x v="1"/>
    <x v="0"/>
    <x v="33"/>
    <x v="319"/>
    <x v="759"/>
    <x v="0"/>
    <x v="57"/>
    <x v="2"/>
  </r>
  <r>
    <x v="57"/>
    <x v="317"/>
    <x v="10"/>
    <x v="10"/>
    <x v="1"/>
    <x v="0"/>
    <x v="33"/>
    <x v="401"/>
    <x v="874"/>
    <x v="0"/>
    <x v="57"/>
    <x v="2"/>
  </r>
  <r>
    <x v="57"/>
    <x v="231"/>
    <x v="10"/>
    <x v="10"/>
    <x v="1"/>
    <x v="0"/>
    <x v="33"/>
    <x v="402"/>
    <x v="874"/>
    <x v="0"/>
    <x v="57"/>
    <x v="2"/>
  </r>
  <r>
    <x v="57"/>
    <x v="239"/>
    <x v="10"/>
    <x v="10"/>
    <x v="1"/>
    <x v="0"/>
    <x v="33"/>
    <x v="419"/>
    <x v="759"/>
    <x v="0"/>
    <x v="57"/>
    <x v="2"/>
  </r>
  <r>
    <x v="57"/>
    <x v="180"/>
    <x v="10"/>
    <x v="10"/>
    <x v="1"/>
    <x v="0"/>
    <x v="33"/>
    <x v="452"/>
    <x v="759"/>
    <x v="0"/>
    <x v="57"/>
    <x v="2"/>
  </r>
  <r>
    <x v="57"/>
    <x v="268"/>
    <x v="10"/>
    <x v="10"/>
    <x v="1"/>
    <x v="0"/>
    <x v="33"/>
    <x v="339"/>
    <x v="759"/>
    <x v="0"/>
    <x v="57"/>
    <x v="2"/>
  </r>
  <r>
    <x v="57"/>
    <x v="232"/>
    <x v="10"/>
    <x v="10"/>
    <x v="1"/>
    <x v="0"/>
    <x v="33"/>
    <x v="290"/>
    <x v="874"/>
    <x v="0"/>
    <x v="57"/>
    <x v="2"/>
  </r>
  <r>
    <x v="57"/>
    <x v="186"/>
    <x v="10"/>
    <x v="10"/>
    <x v="1"/>
    <x v="0"/>
    <x v="33"/>
    <x v="321"/>
    <x v="759"/>
    <x v="0"/>
    <x v="57"/>
    <x v="2"/>
  </r>
  <r>
    <x v="57"/>
    <x v="329"/>
    <x v="10"/>
    <x v="10"/>
    <x v="1"/>
    <x v="0"/>
    <x v="33"/>
    <x v="380"/>
    <x v="934"/>
    <x v="0"/>
    <x v="57"/>
    <x v="2"/>
  </r>
  <r>
    <x v="57"/>
    <x v="339"/>
    <x v="10"/>
    <x v="10"/>
    <x v="1"/>
    <x v="0"/>
    <x v="33"/>
    <x v="427"/>
    <x v="146"/>
    <x v="0"/>
    <x v="57"/>
    <x v="2"/>
  </r>
  <r>
    <x v="57"/>
    <x v="248"/>
    <x v="10"/>
    <x v="10"/>
    <x v="1"/>
    <x v="0"/>
    <x v="33"/>
    <x v="304"/>
    <x v="874"/>
    <x v="0"/>
    <x v="57"/>
    <x v="2"/>
  </r>
  <r>
    <x v="57"/>
    <x v="233"/>
    <x v="10"/>
    <x v="10"/>
    <x v="1"/>
    <x v="0"/>
    <x v="33"/>
    <x v="344"/>
    <x v="759"/>
    <x v="0"/>
    <x v="57"/>
    <x v="2"/>
  </r>
  <r>
    <x v="57"/>
    <x v="199"/>
    <x v="10"/>
    <x v="10"/>
    <x v="1"/>
    <x v="0"/>
    <x v="33"/>
    <x v="298"/>
    <x v="759"/>
    <x v="0"/>
    <x v="57"/>
    <x v="2"/>
  </r>
  <r>
    <x v="57"/>
    <x v="269"/>
    <x v="11"/>
    <x v="11"/>
    <x v="1"/>
    <x v="0"/>
    <x v="33"/>
    <x v="403"/>
    <x v="146"/>
    <x v="0"/>
    <x v="57"/>
    <x v="2"/>
  </r>
  <r>
    <x v="57"/>
    <x v="282"/>
    <x v="11"/>
    <x v="11"/>
    <x v="1"/>
    <x v="0"/>
    <x v="33"/>
    <x v="358"/>
    <x v="1132"/>
    <x v="0"/>
    <x v="57"/>
    <x v="2"/>
  </r>
  <r>
    <x v="57"/>
    <x v="187"/>
    <x v="11"/>
    <x v="11"/>
    <x v="1"/>
    <x v="0"/>
    <x v="33"/>
    <x v="328"/>
    <x v="146"/>
    <x v="0"/>
    <x v="57"/>
    <x v="2"/>
  </r>
  <r>
    <x v="57"/>
    <x v="220"/>
    <x v="11"/>
    <x v="11"/>
    <x v="1"/>
    <x v="0"/>
    <x v="33"/>
    <x v="309"/>
    <x v="759"/>
    <x v="0"/>
    <x v="57"/>
    <x v="2"/>
  </r>
  <r>
    <x v="57"/>
    <x v="177"/>
    <x v="11"/>
    <x v="11"/>
    <x v="1"/>
    <x v="0"/>
    <x v="33"/>
    <x v="346"/>
    <x v="759"/>
    <x v="0"/>
    <x v="57"/>
    <x v="2"/>
  </r>
  <r>
    <x v="57"/>
    <x v="201"/>
    <x v="11"/>
    <x v="11"/>
    <x v="1"/>
    <x v="0"/>
    <x v="33"/>
    <x v="422"/>
    <x v="759"/>
    <x v="0"/>
    <x v="57"/>
    <x v="2"/>
  </r>
  <r>
    <x v="57"/>
    <x v="249"/>
    <x v="11"/>
    <x v="11"/>
    <x v="1"/>
    <x v="0"/>
    <x v="33"/>
    <x v="359"/>
    <x v="874"/>
    <x v="0"/>
    <x v="57"/>
    <x v="2"/>
  </r>
  <r>
    <x v="57"/>
    <x v="302"/>
    <x v="11"/>
    <x v="11"/>
    <x v="1"/>
    <x v="0"/>
    <x v="33"/>
    <x v="324"/>
    <x v="982"/>
    <x v="0"/>
    <x v="57"/>
    <x v="2"/>
  </r>
  <r>
    <x v="57"/>
    <x v="202"/>
    <x v="11"/>
    <x v="11"/>
    <x v="1"/>
    <x v="0"/>
    <x v="33"/>
    <x v="305"/>
    <x v="759"/>
    <x v="0"/>
    <x v="57"/>
    <x v="2"/>
  </r>
  <r>
    <x v="57"/>
    <x v="273"/>
    <x v="11"/>
    <x v="11"/>
    <x v="1"/>
    <x v="0"/>
    <x v="33"/>
    <x v="354"/>
    <x v="874"/>
    <x v="0"/>
    <x v="57"/>
    <x v="2"/>
  </r>
  <r>
    <x v="57"/>
    <x v="311"/>
    <x v="11"/>
    <x v="11"/>
    <x v="1"/>
    <x v="0"/>
    <x v="33"/>
    <x v="440"/>
    <x v="874"/>
    <x v="0"/>
    <x v="57"/>
    <x v="2"/>
  </r>
  <r>
    <x v="57"/>
    <x v="181"/>
    <x v="11"/>
    <x v="11"/>
    <x v="1"/>
    <x v="0"/>
    <x v="33"/>
    <x v="362"/>
    <x v="874"/>
    <x v="0"/>
    <x v="57"/>
    <x v="2"/>
  </r>
  <r>
    <x v="57"/>
    <x v="274"/>
    <x v="11"/>
    <x v="11"/>
    <x v="1"/>
    <x v="0"/>
    <x v="33"/>
    <x v="404"/>
    <x v="759"/>
    <x v="0"/>
    <x v="57"/>
    <x v="2"/>
  </r>
  <r>
    <x v="57"/>
    <x v="275"/>
    <x v="11"/>
    <x v="11"/>
    <x v="1"/>
    <x v="0"/>
    <x v="33"/>
    <x v="307"/>
    <x v="874"/>
    <x v="0"/>
    <x v="57"/>
    <x v="2"/>
  </r>
  <r>
    <x v="57"/>
    <x v="294"/>
    <x v="11"/>
    <x v="11"/>
    <x v="1"/>
    <x v="0"/>
    <x v="33"/>
    <x v="382"/>
    <x v="874"/>
    <x v="0"/>
    <x v="57"/>
    <x v="2"/>
  </r>
  <r>
    <x v="57"/>
    <x v="300"/>
    <x v="2"/>
    <x v="2"/>
    <x v="1"/>
    <x v="0"/>
    <x v="33"/>
    <x v="316"/>
    <x v="859"/>
    <x v="0"/>
    <x v="57"/>
    <x v="2"/>
  </r>
  <r>
    <x v="57"/>
    <x v="284"/>
    <x v="2"/>
    <x v="2"/>
    <x v="1"/>
    <x v="0"/>
    <x v="33"/>
    <x v="383"/>
    <x v="1182"/>
    <x v="0"/>
    <x v="57"/>
    <x v="2"/>
  </r>
  <r>
    <x v="57"/>
    <x v="222"/>
    <x v="2"/>
    <x v="2"/>
    <x v="1"/>
    <x v="0"/>
    <x v="33"/>
    <x v="384"/>
    <x v="874"/>
    <x v="0"/>
    <x v="57"/>
    <x v="2"/>
  </r>
  <r>
    <x v="57"/>
    <x v="307"/>
    <x v="2"/>
    <x v="2"/>
    <x v="1"/>
    <x v="0"/>
    <x v="33"/>
    <x v="441"/>
    <x v="759"/>
    <x v="0"/>
    <x v="57"/>
    <x v="2"/>
  </r>
  <r>
    <x v="57"/>
    <x v="270"/>
    <x v="2"/>
    <x v="2"/>
    <x v="1"/>
    <x v="0"/>
    <x v="33"/>
    <x v="363"/>
    <x v="759"/>
    <x v="0"/>
    <x v="57"/>
    <x v="2"/>
  </r>
  <r>
    <x v="57"/>
    <x v="216"/>
    <x v="2"/>
    <x v="2"/>
    <x v="1"/>
    <x v="0"/>
    <x v="33"/>
    <x v="332"/>
    <x v="874"/>
    <x v="0"/>
    <x v="57"/>
    <x v="2"/>
  </r>
  <r>
    <x v="57"/>
    <x v="240"/>
    <x v="2"/>
    <x v="2"/>
    <x v="1"/>
    <x v="0"/>
    <x v="33"/>
    <x v="442"/>
    <x v="1132"/>
    <x v="0"/>
    <x v="57"/>
    <x v="2"/>
  </r>
  <r>
    <x v="57"/>
    <x v="223"/>
    <x v="2"/>
    <x v="2"/>
    <x v="1"/>
    <x v="0"/>
    <x v="33"/>
    <x v="434"/>
    <x v="146"/>
    <x v="0"/>
    <x v="57"/>
    <x v="2"/>
  </r>
  <r>
    <x v="57"/>
    <x v="316"/>
    <x v="2"/>
    <x v="2"/>
    <x v="1"/>
    <x v="0"/>
    <x v="33"/>
    <x v="348"/>
    <x v="874"/>
    <x v="0"/>
    <x v="57"/>
    <x v="2"/>
  </r>
  <r>
    <x v="57"/>
    <x v="276"/>
    <x v="2"/>
    <x v="2"/>
    <x v="1"/>
    <x v="0"/>
    <x v="33"/>
    <x v="385"/>
    <x v="874"/>
    <x v="0"/>
    <x v="57"/>
    <x v="2"/>
  </r>
  <r>
    <x v="57"/>
    <x v="304"/>
    <x v="2"/>
    <x v="2"/>
    <x v="1"/>
    <x v="0"/>
    <x v="33"/>
    <x v="329"/>
    <x v="874"/>
    <x v="0"/>
    <x v="57"/>
    <x v="2"/>
  </r>
  <r>
    <x v="57"/>
    <x v="183"/>
    <x v="2"/>
    <x v="2"/>
    <x v="1"/>
    <x v="0"/>
    <x v="33"/>
    <x v="330"/>
    <x v="759"/>
    <x v="0"/>
    <x v="57"/>
    <x v="2"/>
  </r>
  <r>
    <x v="57"/>
    <x v="235"/>
    <x v="2"/>
    <x v="2"/>
    <x v="1"/>
    <x v="0"/>
    <x v="33"/>
    <x v="393"/>
    <x v="874"/>
    <x v="0"/>
    <x v="57"/>
    <x v="2"/>
  </r>
  <r>
    <x v="57"/>
    <x v="246"/>
    <x v="2"/>
    <x v="2"/>
    <x v="1"/>
    <x v="0"/>
    <x v="33"/>
    <x v="287"/>
    <x v="874"/>
    <x v="0"/>
    <x v="57"/>
    <x v="2"/>
  </r>
  <r>
    <x v="57"/>
    <x v="264"/>
    <x v="6"/>
    <x v="6"/>
    <x v="1"/>
    <x v="0"/>
    <x v="33"/>
    <x v="311"/>
    <x v="759"/>
    <x v="0"/>
    <x v="57"/>
    <x v="2"/>
  </r>
  <r>
    <x v="57"/>
    <x v="281"/>
    <x v="6"/>
    <x v="6"/>
    <x v="1"/>
    <x v="0"/>
    <x v="33"/>
    <x v="395"/>
    <x v="874"/>
    <x v="0"/>
    <x v="57"/>
    <x v="2"/>
  </r>
  <r>
    <x v="57"/>
    <x v="285"/>
    <x v="6"/>
    <x v="6"/>
    <x v="1"/>
    <x v="0"/>
    <x v="33"/>
    <x v="409"/>
    <x v="146"/>
    <x v="0"/>
    <x v="57"/>
    <x v="2"/>
  </r>
  <r>
    <x v="57"/>
    <x v="217"/>
    <x v="6"/>
    <x v="6"/>
    <x v="1"/>
    <x v="0"/>
    <x v="33"/>
    <x v="323"/>
    <x v="899"/>
    <x v="0"/>
    <x v="57"/>
    <x v="2"/>
  </r>
  <r>
    <x v="57"/>
    <x v="265"/>
    <x v="6"/>
    <x v="6"/>
    <x v="1"/>
    <x v="0"/>
    <x v="33"/>
    <x v="386"/>
    <x v="146"/>
    <x v="0"/>
    <x v="57"/>
    <x v="2"/>
  </r>
  <r>
    <x v="57"/>
    <x v="184"/>
    <x v="6"/>
    <x v="6"/>
    <x v="1"/>
    <x v="0"/>
    <x v="33"/>
    <x v="413"/>
    <x v="874"/>
    <x v="0"/>
    <x v="57"/>
    <x v="2"/>
  </r>
  <r>
    <x v="57"/>
    <x v="314"/>
    <x v="6"/>
    <x v="6"/>
    <x v="1"/>
    <x v="0"/>
    <x v="33"/>
    <x v="372"/>
    <x v="874"/>
    <x v="0"/>
    <x v="57"/>
    <x v="2"/>
  </r>
  <r>
    <x v="57"/>
    <x v="296"/>
    <x v="6"/>
    <x v="6"/>
    <x v="1"/>
    <x v="0"/>
    <x v="33"/>
    <x v="312"/>
    <x v="759"/>
    <x v="0"/>
    <x v="57"/>
    <x v="2"/>
  </r>
  <r>
    <x v="57"/>
    <x v="204"/>
    <x v="6"/>
    <x v="6"/>
    <x v="1"/>
    <x v="0"/>
    <x v="33"/>
    <x v="317"/>
    <x v="759"/>
    <x v="0"/>
    <x v="57"/>
    <x v="2"/>
  </r>
  <r>
    <x v="57"/>
    <x v="297"/>
    <x v="6"/>
    <x v="6"/>
    <x v="1"/>
    <x v="0"/>
    <x v="33"/>
    <x v="313"/>
    <x v="934"/>
    <x v="0"/>
    <x v="57"/>
    <x v="2"/>
  </r>
  <r>
    <x v="57"/>
    <x v="236"/>
    <x v="6"/>
    <x v="6"/>
    <x v="1"/>
    <x v="0"/>
    <x v="33"/>
    <x v="371"/>
    <x v="146"/>
    <x v="0"/>
    <x v="57"/>
    <x v="2"/>
  </r>
  <r>
    <x v="57"/>
    <x v="188"/>
    <x v="6"/>
    <x v="6"/>
    <x v="1"/>
    <x v="0"/>
    <x v="33"/>
    <x v="407"/>
    <x v="874"/>
    <x v="0"/>
    <x v="57"/>
    <x v="2"/>
  </r>
  <r>
    <x v="57"/>
    <x v="313"/>
    <x v="6"/>
    <x v="6"/>
    <x v="1"/>
    <x v="0"/>
    <x v="33"/>
    <x v="341"/>
    <x v="759"/>
    <x v="0"/>
    <x v="57"/>
    <x v="2"/>
  </r>
  <r>
    <x v="57"/>
    <x v="335"/>
    <x v="6"/>
    <x v="6"/>
    <x v="1"/>
    <x v="0"/>
    <x v="33"/>
    <x v="408"/>
    <x v="759"/>
    <x v="0"/>
    <x v="57"/>
    <x v="2"/>
  </r>
  <r>
    <x v="57"/>
    <x v="271"/>
    <x v="6"/>
    <x v="6"/>
    <x v="1"/>
    <x v="0"/>
    <x v="33"/>
    <x v="426"/>
    <x v="874"/>
    <x v="0"/>
    <x v="57"/>
    <x v="2"/>
  </r>
  <r>
    <x v="57"/>
    <x v="174"/>
    <x v="6"/>
    <x v="6"/>
    <x v="1"/>
    <x v="0"/>
    <x v="33"/>
    <x v="282"/>
    <x v="874"/>
    <x v="0"/>
    <x v="57"/>
    <x v="2"/>
  </r>
  <r>
    <x v="57"/>
    <x v="229"/>
    <x v="6"/>
    <x v="6"/>
    <x v="1"/>
    <x v="0"/>
    <x v="33"/>
    <x v="281"/>
    <x v="874"/>
    <x v="0"/>
    <x v="57"/>
    <x v="2"/>
  </r>
  <r>
    <x v="57"/>
    <x v="241"/>
    <x v="6"/>
    <x v="6"/>
    <x v="1"/>
    <x v="0"/>
    <x v="33"/>
    <x v="447"/>
    <x v="874"/>
    <x v="0"/>
    <x v="57"/>
    <x v="2"/>
  </r>
  <r>
    <x v="57"/>
    <x v="278"/>
    <x v="7"/>
    <x v="7"/>
    <x v="1"/>
    <x v="1"/>
    <x v="33"/>
    <x v="450"/>
    <x v="874"/>
    <x v="0"/>
    <x v="57"/>
    <x v="2"/>
  </r>
  <r>
    <x v="57"/>
    <x v="259"/>
    <x v="7"/>
    <x v="7"/>
    <x v="1"/>
    <x v="1"/>
    <x v="33"/>
    <x v="355"/>
    <x v="146"/>
    <x v="0"/>
    <x v="57"/>
    <x v="2"/>
  </r>
  <r>
    <x v="57"/>
    <x v="332"/>
    <x v="7"/>
    <x v="7"/>
    <x v="1"/>
    <x v="1"/>
    <x v="33"/>
    <x v="397"/>
    <x v="874"/>
    <x v="0"/>
    <x v="57"/>
    <x v="2"/>
  </r>
  <r>
    <x v="57"/>
    <x v="261"/>
    <x v="8"/>
    <x v="8"/>
    <x v="1"/>
    <x v="1"/>
    <x v="33"/>
    <x v="320"/>
    <x v="874"/>
    <x v="0"/>
    <x v="57"/>
    <x v="2"/>
  </r>
  <r>
    <x v="57"/>
    <x v="303"/>
    <x v="9"/>
    <x v="9"/>
    <x v="1"/>
    <x v="1"/>
    <x v="33"/>
    <x v="327"/>
    <x v="874"/>
    <x v="0"/>
    <x v="57"/>
    <x v="2"/>
  </r>
  <r>
    <x v="57"/>
    <x v="201"/>
    <x v="11"/>
    <x v="11"/>
    <x v="1"/>
    <x v="1"/>
    <x v="33"/>
    <x v="422"/>
    <x v="874"/>
    <x v="0"/>
    <x v="57"/>
    <x v="2"/>
  </r>
  <r>
    <x v="57"/>
    <x v="275"/>
    <x v="11"/>
    <x v="11"/>
    <x v="1"/>
    <x v="1"/>
    <x v="33"/>
    <x v="307"/>
    <x v="874"/>
    <x v="0"/>
    <x v="57"/>
    <x v="2"/>
  </r>
  <r>
    <x v="57"/>
    <x v="265"/>
    <x v="6"/>
    <x v="6"/>
    <x v="1"/>
    <x v="1"/>
    <x v="33"/>
    <x v="386"/>
    <x v="874"/>
    <x v="0"/>
    <x v="57"/>
    <x v="2"/>
  </r>
  <r>
    <x v="57"/>
    <x v="296"/>
    <x v="6"/>
    <x v="6"/>
    <x v="1"/>
    <x v="1"/>
    <x v="33"/>
    <x v="312"/>
    <x v="874"/>
    <x v="0"/>
    <x v="57"/>
    <x v="2"/>
  </r>
  <r>
    <x v="57"/>
    <x v="204"/>
    <x v="6"/>
    <x v="6"/>
    <x v="1"/>
    <x v="1"/>
    <x v="33"/>
    <x v="317"/>
    <x v="874"/>
    <x v="0"/>
    <x v="57"/>
    <x v="2"/>
  </r>
  <r>
    <x v="57"/>
    <x v="297"/>
    <x v="6"/>
    <x v="6"/>
    <x v="1"/>
    <x v="1"/>
    <x v="33"/>
    <x v="313"/>
    <x v="874"/>
    <x v="0"/>
    <x v="57"/>
    <x v="2"/>
  </r>
  <r>
    <x v="57"/>
    <x v="236"/>
    <x v="6"/>
    <x v="6"/>
    <x v="1"/>
    <x v="1"/>
    <x v="33"/>
    <x v="371"/>
    <x v="874"/>
    <x v="0"/>
    <x v="57"/>
    <x v="2"/>
  </r>
  <r>
    <x v="57"/>
    <x v="188"/>
    <x v="6"/>
    <x v="6"/>
    <x v="1"/>
    <x v="1"/>
    <x v="33"/>
    <x v="407"/>
    <x v="874"/>
    <x v="0"/>
    <x v="57"/>
    <x v="2"/>
  </r>
  <r>
    <x v="57"/>
    <x v="313"/>
    <x v="6"/>
    <x v="6"/>
    <x v="1"/>
    <x v="1"/>
    <x v="33"/>
    <x v="341"/>
    <x v="874"/>
    <x v="0"/>
    <x v="57"/>
    <x v="2"/>
  </r>
  <r>
    <x v="57"/>
    <x v="335"/>
    <x v="6"/>
    <x v="6"/>
    <x v="1"/>
    <x v="1"/>
    <x v="33"/>
    <x v="408"/>
    <x v="874"/>
    <x v="0"/>
    <x v="57"/>
    <x v="2"/>
  </r>
  <r>
    <x v="59"/>
    <x v="194"/>
    <x v="9"/>
    <x v="9"/>
    <x v="1"/>
    <x v="2"/>
    <x v="32"/>
    <x v="390"/>
    <x v="3219"/>
    <x v="0"/>
    <x v="59"/>
    <x v="2"/>
  </r>
  <r>
    <x v="59"/>
    <x v="325"/>
    <x v="11"/>
    <x v="11"/>
    <x v="1"/>
    <x v="2"/>
    <x v="33"/>
    <x v="421"/>
    <x v="874"/>
    <x v="0"/>
    <x v="59"/>
    <x v="2"/>
  </r>
  <r>
    <x v="60"/>
    <x v="206"/>
    <x v="7"/>
    <x v="7"/>
    <x v="1"/>
    <x v="0"/>
    <x v="33"/>
    <x v="284"/>
    <x v="874"/>
    <x v="0"/>
    <x v="60"/>
    <x v="2"/>
  </r>
  <r>
    <x v="62"/>
    <x v="227"/>
    <x v="9"/>
    <x v="9"/>
    <x v="1"/>
    <x v="2"/>
    <x v="32"/>
    <x v="399"/>
    <x v="1331"/>
    <x v="0"/>
    <x v="62"/>
    <x v="2"/>
  </r>
  <r>
    <x v="62"/>
    <x v="242"/>
    <x v="9"/>
    <x v="9"/>
    <x v="1"/>
    <x v="2"/>
    <x v="32"/>
    <x v="435"/>
    <x v="3220"/>
    <x v="0"/>
    <x v="62"/>
    <x v="2"/>
  </r>
  <r>
    <x v="62"/>
    <x v="214"/>
    <x v="11"/>
    <x v="11"/>
    <x v="1"/>
    <x v="2"/>
    <x v="32"/>
    <x v="306"/>
    <x v="3221"/>
    <x v="0"/>
    <x v="62"/>
    <x v="2"/>
  </r>
  <r>
    <x v="62"/>
    <x v="204"/>
    <x v="6"/>
    <x v="6"/>
    <x v="1"/>
    <x v="0"/>
    <x v="33"/>
    <x v="317"/>
    <x v="874"/>
    <x v="0"/>
    <x v="62"/>
    <x v="2"/>
  </r>
  <r>
    <x v="63"/>
    <x v="194"/>
    <x v="9"/>
    <x v="9"/>
    <x v="1"/>
    <x v="2"/>
    <x v="32"/>
    <x v="390"/>
    <x v="3222"/>
    <x v="0"/>
    <x v="63"/>
    <x v="2"/>
  </r>
  <r>
    <x v="63"/>
    <x v="242"/>
    <x v="9"/>
    <x v="9"/>
    <x v="1"/>
    <x v="2"/>
    <x v="32"/>
    <x v="435"/>
    <x v="3223"/>
    <x v="0"/>
    <x v="63"/>
    <x v="2"/>
  </r>
  <r>
    <x v="63"/>
    <x v="263"/>
    <x v="10"/>
    <x v="10"/>
    <x v="1"/>
    <x v="2"/>
    <x v="32"/>
    <x v="436"/>
    <x v="3222"/>
    <x v="0"/>
    <x v="63"/>
    <x v="2"/>
  </r>
  <r>
    <x v="63"/>
    <x v="311"/>
    <x v="11"/>
    <x v="11"/>
    <x v="1"/>
    <x v="2"/>
    <x v="32"/>
    <x v="440"/>
    <x v="1"/>
    <x v="216"/>
    <x v="63"/>
    <x v="2"/>
  </r>
  <r>
    <x v="63"/>
    <x v="330"/>
    <x v="11"/>
    <x v="11"/>
    <x v="1"/>
    <x v="2"/>
    <x v="32"/>
    <x v="381"/>
    <x v="3224"/>
    <x v="0"/>
    <x v="63"/>
    <x v="2"/>
  </r>
  <r>
    <x v="63"/>
    <x v="229"/>
    <x v="6"/>
    <x v="6"/>
    <x v="1"/>
    <x v="2"/>
    <x v="32"/>
    <x v="281"/>
    <x v="3225"/>
    <x v="0"/>
    <x v="63"/>
    <x v="2"/>
  </r>
  <r>
    <x v="63"/>
    <x v="302"/>
    <x v="11"/>
    <x v="11"/>
    <x v="1"/>
    <x v="0"/>
    <x v="33"/>
    <x v="324"/>
    <x v="952"/>
    <x v="0"/>
    <x v="63"/>
    <x v="2"/>
  </r>
  <r>
    <x v="63"/>
    <x v="273"/>
    <x v="11"/>
    <x v="11"/>
    <x v="1"/>
    <x v="0"/>
    <x v="33"/>
    <x v="354"/>
    <x v="759"/>
    <x v="0"/>
    <x v="63"/>
    <x v="2"/>
  </r>
  <r>
    <x v="63"/>
    <x v="181"/>
    <x v="11"/>
    <x v="11"/>
    <x v="1"/>
    <x v="0"/>
    <x v="32"/>
    <x v="362"/>
    <x v="1"/>
    <x v="349"/>
    <x v="63"/>
    <x v="2"/>
  </r>
  <r>
    <x v="63"/>
    <x v="215"/>
    <x v="2"/>
    <x v="2"/>
    <x v="1"/>
    <x v="0"/>
    <x v="33"/>
    <x v="322"/>
    <x v="759"/>
    <x v="0"/>
    <x v="63"/>
    <x v="2"/>
  </r>
  <r>
    <x v="63"/>
    <x v="284"/>
    <x v="2"/>
    <x v="2"/>
    <x v="1"/>
    <x v="0"/>
    <x v="33"/>
    <x v="383"/>
    <x v="759"/>
    <x v="0"/>
    <x v="63"/>
    <x v="2"/>
  </r>
  <r>
    <x v="63"/>
    <x v="216"/>
    <x v="2"/>
    <x v="2"/>
    <x v="1"/>
    <x v="0"/>
    <x v="33"/>
    <x v="332"/>
    <x v="759"/>
    <x v="0"/>
    <x v="63"/>
    <x v="2"/>
  </r>
  <r>
    <x v="63"/>
    <x v="223"/>
    <x v="2"/>
    <x v="2"/>
    <x v="1"/>
    <x v="0"/>
    <x v="33"/>
    <x v="434"/>
    <x v="759"/>
    <x v="0"/>
    <x v="63"/>
    <x v="2"/>
  </r>
  <r>
    <x v="63"/>
    <x v="183"/>
    <x v="2"/>
    <x v="2"/>
    <x v="1"/>
    <x v="0"/>
    <x v="33"/>
    <x v="330"/>
    <x v="874"/>
    <x v="0"/>
    <x v="63"/>
    <x v="2"/>
  </r>
  <r>
    <x v="63"/>
    <x v="285"/>
    <x v="6"/>
    <x v="6"/>
    <x v="1"/>
    <x v="0"/>
    <x v="33"/>
    <x v="409"/>
    <x v="759"/>
    <x v="0"/>
    <x v="63"/>
    <x v="2"/>
  </r>
  <r>
    <x v="63"/>
    <x v="217"/>
    <x v="6"/>
    <x v="6"/>
    <x v="1"/>
    <x v="0"/>
    <x v="33"/>
    <x v="323"/>
    <x v="146"/>
    <x v="0"/>
    <x v="63"/>
    <x v="2"/>
  </r>
  <r>
    <x v="63"/>
    <x v="265"/>
    <x v="6"/>
    <x v="6"/>
    <x v="1"/>
    <x v="0"/>
    <x v="33"/>
    <x v="386"/>
    <x v="874"/>
    <x v="0"/>
    <x v="63"/>
    <x v="2"/>
  </r>
  <r>
    <x v="63"/>
    <x v="184"/>
    <x v="6"/>
    <x v="6"/>
    <x v="1"/>
    <x v="0"/>
    <x v="33"/>
    <x v="413"/>
    <x v="146"/>
    <x v="0"/>
    <x v="63"/>
    <x v="2"/>
  </r>
  <r>
    <x v="63"/>
    <x v="296"/>
    <x v="6"/>
    <x v="6"/>
    <x v="1"/>
    <x v="0"/>
    <x v="33"/>
    <x v="312"/>
    <x v="146"/>
    <x v="0"/>
    <x v="63"/>
    <x v="2"/>
  </r>
  <r>
    <x v="63"/>
    <x v="297"/>
    <x v="6"/>
    <x v="6"/>
    <x v="1"/>
    <x v="0"/>
    <x v="33"/>
    <x v="313"/>
    <x v="934"/>
    <x v="0"/>
    <x v="63"/>
    <x v="2"/>
  </r>
  <r>
    <x v="63"/>
    <x v="313"/>
    <x v="6"/>
    <x v="6"/>
    <x v="1"/>
    <x v="0"/>
    <x v="33"/>
    <x v="341"/>
    <x v="759"/>
    <x v="0"/>
    <x v="63"/>
    <x v="2"/>
  </r>
  <r>
    <x v="63"/>
    <x v="218"/>
    <x v="6"/>
    <x v="6"/>
    <x v="1"/>
    <x v="0"/>
    <x v="33"/>
    <x v="451"/>
    <x v="759"/>
    <x v="0"/>
    <x v="63"/>
    <x v="2"/>
  </r>
  <r>
    <x v="63"/>
    <x v="229"/>
    <x v="6"/>
    <x v="6"/>
    <x v="1"/>
    <x v="0"/>
    <x v="33"/>
    <x v="281"/>
    <x v="765"/>
    <x v="0"/>
    <x v="63"/>
    <x v="2"/>
  </r>
  <r>
    <x v="63"/>
    <x v="191"/>
    <x v="6"/>
    <x v="6"/>
    <x v="1"/>
    <x v="0"/>
    <x v="33"/>
    <x v="318"/>
    <x v="759"/>
    <x v="0"/>
    <x v="63"/>
    <x v="2"/>
  </r>
  <r>
    <x v="63"/>
    <x v="216"/>
    <x v="2"/>
    <x v="2"/>
    <x v="1"/>
    <x v="1"/>
    <x v="33"/>
    <x v="332"/>
    <x v="874"/>
    <x v="0"/>
    <x v="63"/>
    <x v="2"/>
  </r>
  <r>
    <x v="63"/>
    <x v="276"/>
    <x v="2"/>
    <x v="2"/>
    <x v="1"/>
    <x v="1"/>
    <x v="33"/>
    <x v="385"/>
    <x v="759"/>
    <x v="0"/>
    <x v="63"/>
    <x v="2"/>
  </r>
  <r>
    <x v="63"/>
    <x v="264"/>
    <x v="6"/>
    <x v="6"/>
    <x v="1"/>
    <x v="1"/>
    <x v="33"/>
    <x v="311"/>
    <x v="874"/>
    <x v="0"/>
    <x v="63"/>
    <x v="2"/>
  </r>
  <r>
    <x v="63"/>
    <x v="281"/>
    <x v="6"/>
    <x v="6"/>
    <x v="1"/>
    <x v="1"/>
    <x v="33"/>
    <x v="395"/>
    <x v="765"/>
    <x v="0"/>
    <x v="63"/>
    <x v="2"/>
  </r>
  <r>
    <x v="64"/>
    <x v="208"/>
    <x v="8"/>
    <x v="8"/>
    <x v="1"/>
    <x v="2"/>
    <x v="32"/>
    <x v="377"/>
    <x v="3226"/>
    <x v="0"/>
    <x v="64"/>
    <x v="2"/>
  </r>
  <r>
    <x v="64"/>
    <x v="315"/>
    <x v="2"/>
    <x v="2"/>
    <x v="1"/>
    <x v="2"/>
    <x v="32"/>
    <x v="405"/>
    <x v="3227"/>
    <x v="0"/>
    <x v="64"/>
    <x v="2"/>
  </r>
  <r>
    <x v="64"/>
    <x v="316"/>
    <x v="2"/>
    <x v="2"/>
    <x v="1"/>
    <x v="0"/>
    <x v="33"/>
    <x v="348"/>
    <x v="874"/>
    <x v="0"/>
    <x v="64"/>
    <x v="2"/>
  </r>
  <r>
    <x v="65"/>
    <x v="242"/>
    <x v="9"/>
    <x v="9"/>
    <x v="1"/>
    <x v="2"/>
    <x v="32"/>
    <x v="435"/>
    <x v="3228"/>
    <x v="0"/>
    <x v="65"/>
    <x v="2"/>
  </r>
  <r>
    <x v="65"/>
    <x v="263"/>
    <x v="10"/>
    <x v="10"/>
    <x v="1"/>
    <x v="2"/>
    <x v="32"/>
    <x v="436"/>
    <x v="3228"/>
    <x v="0"/>
    <x v="65"/>
    <x v="2"/>
  </r>
  <r>
    <x v="65"/>
    <x v="187"/>
    <x v="11"/>
    <x v="11"/>
    <x v="1"/>
    <x v="2"/>
    <x v="32"/>
    <x v="328"/>
    <x v="3228"/>
    <x v="0"/>
    <x v="65"/>
    <x v="2"/>
  </r>
  <r>
    <x v="65"/>
    <x v="229"/>
    <x v="6"/>
    <x v="6"/>
    <x v="1"/>
    <x v="2"/>
    <x v="32"/>
    <x v="281"/>
    <x v="3161"/>
    <x v="0"/>
    <x v="65"/>
    <x v="2"/>
  </r>
  <r>
    <x v="66"/>
    <x v="263"/>
    <x v="10"/>
    <x v="10"/>
    <x v="1"/>
    <x v="2"/>
    <x v="32"/>
    <x v="436"/>
    <x v="3229"/>
    <x v="0"/>
    <x v="66"/>
    <x v="2"/>
  </r>
  <r>
    <x v="66"/>
    <x v="240"/>
    <x v="2"/>
    <x v="2"/>
    <x v="1"/>
    <x v="2"/>
    <x v="32"/>
    <x v="442"/>
    <x v="3230"/>
    <x v="0"/>
    <x v="66"/>
    <x v="2"/>
  </r>
  <r>
    <x v="66"/>
    <x v="264"/>
    <x v="6"/>
    <x v="6"/>
    <x v="1"/>
    <x v="2"/>
    <x v="34"/>
    <x v="454"/>
    <x v="759"/>
    <x v="0"/>
    <x v="66"/>
    <x v="2"/>
  </r>
  <r>
    <x v="67"/>
    <x v="225"/>
    <x v="7"/>
    <x v="7"/>
    <x v="1"/>
    <x v="2"/>
    <x v="32"/>
    <x v="416"/>
    <x v="3231"/>
    <x v="0"/>
    <x v="67"/>
    <x v="2"/>
  </r>
  <r>
    <x v="67"/>
    <x v="323"/>
    <x v="8"/>
    <x v="8"/>
    <x v="1"/>
    <x v="2"/>
    <x v="32"/>
    <x v="367"/>
    <x v="3232"/>
    <x v="0"/>
    <x v="67"/>
    <x v="2"/>
  </r>
  <r>
    <x v="67"/>
    <x v="185"/>
    <x v="8"/>
    <x v="8"/>
    <x v="1"/>
    <x v="2"/>
    <x v="32"/>
    <x v="296"/>
    <x v="3233"/>
    <x v="0"/>
    <x v="67"/>
    <x v="2"/>
  </r>
  <r>
    <x v="67"/>
    <x v="263"/>
    <x v="10"/>
    <x v="10"/>
    <x v="1"/>
    <x v="2"/>
    <x v="32"/>
    <x v="436"/>
    <x v="3234"/>
    <x v="0"/>
    <x v="67"/>
    <x v="2"/>
  </r>
  <r>
    <x v="68"/>
    <x v="224"/>
    <x v="2"/>
    <x v="2"/>
    <x v="1"/>
    <x v="1"/>
    <x v="33"/>
    <x v="414"/>
    <x v="759"/>
    <x v="0"/>
    <x v="68"/>
    <x v="2"/>
  </r>
  <r>
    <x v="8"/>
    <x v="316"/>
    <x v="2"/>
    <x v="2"/>
    <x v="1"/>
    <x v="2"/>
    <x v="37"/>
    <x v="348"/>
    <x v="881"/>
    <x v="0"/>
    <x v="8"/>
    <x v="3"/>
  </r>
  <r>
    <x v="26"/>
    <x v="171"/>
    <x v="7"/>
    <x v="7"/>
    <x v="1"/>
    <x v="2"/>
    <x v="37"/>
    <x v="429"/>
    <x v="3235"/>
    <x v="0"/>
    <x v="26"/>
    <x v="3"/>
  </r>
  <r>
    <x v="31"/>
    <x v="277"/>
    <x v="7"/>
    <x v="7"/>
    <x v="1"/>
    <x v="2"/>
    <x v="37"/>
    <x v="325"/>
    <x v="3236"/>
    <x v="0"/>
    <x v="31"/>
    <x v="3"/>
  </r>
  <r>
    <x v="33"/>
    <x v="326"/>
    <x v="8"/>
    <x v="8"/>
    <x v="1"/>
    <x v="2"/>
    <x v="37"/>
    <x v="423"/>
    <x v="3237"/>
    <x v="0"/>
    <x v="33"/>
    <x v="3"/>
  </r>
  <r>
    <x v="34"/>
    <x v="214"/>
    <x v="11"/>
    <x v="11"/>
    <x v="1"/>
    <x v="2"/>
    <x v="37"/>
    <x v="306"/>
    <x v="3106"/>
    <x v="0"/>
    <x v="34"/>
    <x v="3"/>
  </r>
  <r>
    <x v="75"/>
    <x v="214"/>
    <x v="11"/>
    <x v="11"/>
    <x v="1"/>
    <x v="2"/>
    <x v="37"/>
    <x v="306"/>
    <x v="782"/>
    <x v="0"/>
    <x v="75"/>
    <x v="3"/>
  </r>
  <r>
    <x v="42"/>
    <x v="277"/>
    <x v="7"/>
    <x v="7"/>
    <x v="1"/>
    <x v="2"/>
    <x v="37"/>
    <x v="325"/>
    <x v="3238"/>
    <x v="0"/>
    <x v="42"/>
    <x v="3"/>
  </r>
  <r>
    <x v="47"/>
    <x v="288"/>
    <x v="7"/>
    <x v="7"/>
    <x v="1"/>
    <x v="2"/>
    <x v="37"/>
    <x v="439"/>
    <x v="3239"/>
    <x v="0"/>
    <x v="47"/>
    <x v="3"/>
  </r>
  <r>
    <x v="49"/>
    <x v="327"/>
    <x v="7"/>
    <x v="7"/>
    <x v="1"/>
    <x v="2"/>
    <x v="37"/>
    <x v="387"/>
    <x v="3240"/>
    <x v="0"/>
    <x v="49"/>
    <x v="3"/>
  </r>
  <r>
    <x v="55"/>
    <x v="303"/>
    <x v="9"/>
    <x v="9"/>
    <x v="1"/>
    <x v="5"/>
    <x v="38"/>
    <x v="327"/>
    <x v="1401"/>
    <x v="0"/>
    <x v="55"/>
    <x v="3"/>
  </r>
  <r>
    <x v="55"/>
    <x v="338"/>
    <x v="9"/>
    <x v="9"/>
    <x v="1"/>
    <x v="5"/>
    <x v="38"/>
    <x v="425"/>
    <x v="3241"/>
    <x v="0"/>
    <x v="55"/>
    <x v="3"/>
  </r>
  <r>
    <x v="55"/>
    <x v="298"/>
    <x v="10"/>
    <x v="10"/>
    <x v="1"/>
    <x v="5"/>
    <x v="38"/>
    <x v="314"/>
    <x v="3242"/>
    <x v="0"/>
    <x v="55"/>
    <x v="3"/>
  </r>
  <r>
    <x v="55"/>
    <x v="277"/>
    <x v="7"/>
    <x v="7"/>
    <x v="1"/>
    <x v="6"/>
    <x v="37"/>
    <x v="325"/>
    <x v="782"/>
    <x v="0"/>
    <x v="55"/>
    <x v="3"/>
  </r>
  <r>
    <x v="55"/>
    <x v="179"/>
    <x v="7"/>
    <x v="7"/>
    <x v="1"/>
    <x v="6"/>
    <x v="37"/>
    <x v="415"/>
    <x v="3243"/>
    <x v="0"/>
    <x v="55"/>
    <x v="3"/>
  </r>
  <r>
    <x v="55"/>
    <x v="260"/>
    <x v="7"/>
    <x v="7"/>
    <x v="1"/>
    <x v="6"/>
    <x v="37"/>
    <x v="437"/>
    <x v="3244"/>
    <x v="0"/>
    <x v="55"/>
    <x v="3"/>
  </r>
  <r>
    <x v="55"/>
    <x v="237"/>
    <x v="7"/>
    <x v="7"/>
    <x v="1"/>
    <x v="6"/>
    <x v="65"/>
    <x v="455"/>
    <x v="3245"/>
    <x v="0"/>
    <x v="55"/>
    <x v="3"/>
  </r>
  <r>
    <x v="55"/>
    <x v="321"/>
    <x v="8"/>
    <x v="8"/>
    <x v="1"/>
    <x v="6"/>
    <x v="38"/>
    <x v="430"/>
    <x v="3246"/>
    <x v="0"/>
    <x v="55"/>
    <x v="3"/>
  </r>
  <r>
    <x v="55"/>
    <x v="319"/>
    <x v="8"/>
    <x v="8"/>
    <x v="1"/>
    <x v="6"/>
    <x v="66"/>
    <x v="456"/>
    <x v="1"/>
    <x v="605"/>
    <x v="55"/>
    <x v="3"/>
  </r>
  <r>
    <x v="55"/>
    <x v="298"/>
    <x v="10"/>
    <x v="10"/>
    <x v="1"/>
    <x v="6"/>
    <x v="67"/>
    <x v="456"/>
    <x v="1"/>
    <x v="606"/>
    <x v="55"/>
    <x v="3"/>
  </r>
  <r>
    <x v="55"/>
    <x v="298"/>
    <x v="10"/>
    <x v="10"/>
    <x v="1"/>
    <x v="6"/>
    <x v="38"/>
    <x v="314"/>
    <x v="3247"/>
    <x v="0"/>
    <x v="55"/>
    <x v="3"/>
  </r>
  <r>
    <x v="55"/>
    <x v="269"/>
    <x v="11"/>
    <x v="11"/>
    <x v="1"/>
    <x v="6"/>
    <x v="38"/>
    <x v="403"/>
    <x v="3248"/>
    <x v="0"/>
    <x v="55"/>
    <x v="3"/>
  </r>
  <r>
    <x v="55"/>
    <x v="201"/>
    <x v="11"/>
    <x v="11"/>
    <x v="1"/>
    <x v="6"/>
    <x v="37"/>
    <x v="422"/>
    <x v="900"/>
    <x v="0"/>
    <x v="55"/>
    <x v="3"/>
  </r>
  <r>
    <x v="55"/>
    <x v="275"/>
    <x v="11"/>
    <x v="11"/>
    <x v="1"/>
    <x v="6"/>
    <x v="68"/>
    <x v="456"/>
    <x v="1"/>
    <x v="607"/>
    <x v="55"/>
    <x v="3"/>
  </r>
  <r>
    <x v="55"/>
    <x v="335"/>
    <x v="6"/>
    <x v="6"/>
    <x v="1"/>
    <x v="6"/>
    <x v="37"/>
    <x v="408"/>
    <x v="3249"/>
    <x v="0"/>
    <x v="55"/>
    <x v="3"/>
  </r>
  <r>
    <x v="55"/>
    <x v="191"/>
    <x v="6"/>
    <x v="6"/>
    <x v="1"/>
    <x v="6"/>
    <x v="38"/>
    <x v="318"/>
    <x v="3250"/>
    <x v="0"/>
    <x v="55"/>
    <x v="3"/>
  </r>
  <r>
    <x v="55"/>
    <x v="206"/>
    <x v="7"/>
    <x v="7"/>
    <x v="1"/>
    <x v="7"/>
    <x v="37"/>
    <x v="284"/>
    <x v="3251"/>
    <x v="0"/>
    <x v="55"/>
    <x v="3"/>
  </r>
  <r>
    <x v="55"/>
    <x v="217"/>
    <x v="6"/>
    <x v="6"/>
    <x v="1"/>
    <x v="7"/>
    <x v="37"/>
    <x v="323"/>
    <x v="3252"/>
    <x v="0"/>
    <x v="55"/>
    <x v="3"/>
  </r>
  <r>
    <x v="55"/>
    <x v="335"/>
    <x v="6"/>
    <x v="6"/>
    <x v="1"/>
    <x v="7"/>
    <x v="37"/>
    <x v="408"/>
    <x v="1784"/>
    <x v="0"/>
    <x v="55"/>
    <x v="3"/>
  </r>
  <r>
    <x v="55"/>
    <x v="249"/>
    <x v="11"/>
    <x v="11"/>
    <x v="1"/>
    <x v="9"/>
    <x v="37"/>
    <x v="359"/>
    <x v="3253"/>
    <x v="0"/>
    <x v="55"/>
    <x v="3"/>
  </r>
  <r>
    <x v="55"/>
    <x v="220"/>
    <x v="11"/>
    <x v="11"/>
    <x v="1"/>
    <x v="11"/>
    <x v="38"/>
    <x v="309"/>
    <x v="3254"/>
    <x v="0"/>
    <x v="55"/>
    <x v="3"/>
  </r>
  <r>
    <x v="55"/>
    <x v="290"/>
    <x v="9"/>
    <x v="9"/>
    <x v="1"/>
    <x v="12"/>
    <x v="37"/>
    <x v="302"/>
    <x v="3255"/>
    <x v="0"/>
    <x v="55"/>
    <x v="3"/>
  </r>
  <r>
    <x v="55"/>
    <x v="187"/>
    <x v="11"/>
    <x v="11"/>
    <x v="1"/>
    <x v="12"/>
    <x v="37"/>
    <x v="328"/>
    <x v="3256"/>
    <x v="0"/>
    <x v="55"/>
    <x v="3"/>
  </r>
  <r>
    <x v="55"/>
    <x v="332"/>
    <x v="7"/>
    <x v="7"/>
    <x v="1"/>
    <x v="14"/>
    <x v="37"/>
    <x v="397"/>
    <x v="1176"/>
    <x v="0"/>
    <x v="55"/>
    <x v="3"/>
  </r>
  <r>
    <x v="55"/>
    <x v="251"/>
    <x v="8"/>
    <x v="8"/>
    <x v="1"/>
    <x v="14"/>
    <x v="37"/>
    <x v="291"/>
    <x v="816"/>
    <x v="0"/>
    <x v="55"/>
    <x v="3"/>
  </r>
  <r>
    <x v="55"/>
    <x v="331"/>
    <x v="9"/>
    <x v="9"/>
    <x v="1"/>
    <x v="14"/>
    <x v="37"/>
    <x v="391"/>
    <x v="925"/>
    <x v="0"/>
    <x v="55"/>
    <x v="3"/>
  </r>
  <r>
    <x v="55"/>
    <x v="243"/>
    <x v="10"/>
    <x v="10"/>
    <x v="1"/>
    <x v="14"/>
    <x v="37"/>
    <x v="411"/>
    <x v="3257"/>
    <x v="0"/>
    <x v="55"/>
    <x v="3"/>
  </r>
  <r>
    <x v="55"/>
    <x v="330"/>
    <x v="11"/>
    <x v="11"/>
    <x v="1"/>
    <x v="14"/>
    <x v="37"/>
    <x v="381"/>
    <x v="816"/>
    <x v="0"/>
    <x v="55"/>
    <x v="3"/>
  </r>
  <r>
    <x v="55"/>
    <x v="274"/>
    <x v="11"/>
    <x v="11"/>
    <x v="1"/>
    <x v="14"/>
    <x v="37"/>
    <x v="404"/>
    <x v="988"/>
    <x v="0"/>
    <x v="55"/>
    <x v="3"/>
  </r>
  <r>
    <x v="55"/>
    <x v="315"/>
    <x v="2"/>
    <x v="2"/>
    <x v="1"/>
    <x v="14"/>
    <x v="37"/>
    <x v="405"/>
    <x v="1596"/>
    <x v="0"/>
    <x v="55"/>
    <x v="3"/>
  </r>
  <r>
    <x v="55"/>
    <x v="265"/>
    <x v="6"/>
    <x v="6"/>
    <x v="1"/>
    <x v="14"/>
    <x v="37"/>
    <x v="386"/>
    <x v="816"/>
    <x v="0"/>
    <x v="55"/>
    <x v="3"/>
  </r>
  <r>
    <x v="55"/>
    <x v="261"/>
    <x v="8"/>
    <x v="8"/>
    <x v="1"/>
    <x v="15"/>
    <x v="38"/>
    <x v="320"/>
    <x v="1596"/>
    <x v="0"/>
    <x v="55"/>
    <x v="3"/>
  </r>
  <r>
    <x v="55"/>
    <x v="273"/>
    <x v="11"/>
    <x v="11"/>
    <x v="1"/>
    <x v="15"/>
    <x v="38"/>
    <x v="354"/>
    <x v="900"/>
    <x v="0"/>
    <x v="55"/>
    <x v="3"/>
  </r>
  <r>
    <x v="55"/>
    <x v="305"/>
    <x v="6"/>
    <x v="6"/>
    <x v="1"/>
    <x v="29"/>
    <x v="37"/>
    <x v="331"/>
    <x v="1105"/>
    <x v="0"/>
    <x v="55"/>
    <x v="3"/>
  </r>
  <r>
    <x v="55"/>
    <x v="314"/>
    <x v="6"/>
    <x v="6"/>
    <x v="1"/>
    <x v="16"/>
    <x v="38"/>
    <x v="372"/>
    <x v="3258"/>
    <x v="0"/>
    <x v="55"/>
    <x v="3"/>
  </r>
  <r>
    <x v="58"/>
    <x v="249"/>
    <x v="11"/>
    <x v="11"/>
    <x v="1"/>
    <x v="2"/>
    <x v="37"/>
    <x v="359"/>
    <x v="900"/>
    <x v="0"/>
    <x v="58"/>
    <x v="3"/>
  </r>
  <r>
    <x v="67"/>
    <x v="277"/>
    <x v="7"/>
    <x v="7"/>
    <x v="1"/>
    <x v="2"/>
    <x v="37"/>
    <x v="325"/>
    <x v="798"/>
    <x v="0"/>
    <x v="67"/>
    <x v="3"/>
  </r>
  <r>
    <x v="0"/>
    <x v="247"/>
    <x v="8"/>
    <x v="8"/>
    <x v="1"/>
    <x v="2"/>
    <x v="39"/>
    <x v="289"/>
    <x v="3259"/>
    <x v="0"/>
    <x v="0"/>
    <x v="4"/>
  </r>
  <r>
    <x v="0"/>
    <x v="227"/>
    <x v="9"/>
    <x v="9"/>
    <x v="1"/>
    <x v="2"/>
    <x v="39"/>
    <x v="399"/>
    <x v="3260"/>
    <x v="0"/>
    <x v="0"/>
    <x v="4"/>
  </r>
  <r>
    <x v="0"/>
    <x v="339"/>
    <x v="10"/>
    <x v="10"/>
    <x v="1"/>
    <x v="2"/>
    <x v="39"/>
    <x v="427"/>
    <x v="3261"/>
    <x v="0"/>
    <x v="0"/>
    <x v="4"/>
  </r>
  <r>
    <x v="0"/>
    <x v="244"/>
    <x v="10"/>
    <x v="10"/>
    <x v="1"/>
    <x v="2"/>
    <x v="39"/>
    <x v="433"/>
    <x v="3261"/>
    <x v="0"/>
    <x v="0"/>
    <x v="4"/>
  </r>
  <r>
    <x v="0"/>
    <x v="200"/>
    <x v="11"/>
    <x v="11"/>
    <x v="1"/>
    <x v="2"/>
    <x v="39"/>
    <x v="351"/>
    <x v="2368"/>
    <x v="0"/>
    <x v="0"/>
    <x v="4"/>
  </r>
  <r>
    <x v="0"/>
    <x v="187"/>
    <x v="11"/>
    <x v="11"/>
    <x v="1"/>
    <x v="2"/>
    <x v="39"/>
    <x v="328"/>
    <x v="3262"/>
    <x v="0"/>
    <x v="0"/>
    <x v="4"/>
  </r>
  <r>
    <x v="0"/>
    <x v="281"/>
    <x v="6"/>
    <x v="6"/>
    <x v="1"/>
    <x v="2"/>
    <x v="39"/>
    <x v="395"/>
    <x v="3187"/>
    <x v="0"/>
    <x v="0"/>
    <x v="4"/>
  </r>
  <r>
    <x v="1"/>
    <x v="185"/>
    <x v="8"/>
    <x v="8"/>
    <x v="1"/>
    <x v="2"/>
    <x v="40"/>
    <x v="296"/>
    <x v="3263"/>
    <x v="0"/>
    <x v="1"/>
    <x v="4"/>
  </r>
  <r>
    <x v="1"/>
    <x v="212"/>
    <x v="10"/>
    <x v="10"/>
    <x v="1"/>
    <x v="2"/>
    <x v="40"/>
    <x v="319"/>
    <x v="3264"/>
    <x v="0"/>
    <x v="1"/>
    <x v="4"/>
  </r>
  <r>
    <x v="2"/>
    <x v="214"/>
    <x v="11"/>
    <x v="11"/>
    <x v="1"/>
    <x v="2"/>
    <x v="40"/>
    <x v="306"/>
    <x v="1622"/>
    <x v="0"/>
    <x v="2"/>
    <x v="4"/>
  </r>
  <r>
    <x v="2"/>
    <x v="214"/>
    <x v="11"/>
    <x v="11"/>
    <x v="1"/>
    <x v="2"/>
    <x v="39"/>
    <x v="306"/>
    <x v="1124"/>
    <x v="0"/>
    <x v="2"/>
    <x v="4"/>
  </r>
  <r>
    <x v="3"/>
    <x v="227"/>
    <x v="9"/>
    <x v="9"/>
    <x v="1"/>
    <x v="2"/>
    <x v="39"/>
    <x v="399"/>
    <x v="3265"/>
    <x v="0"/>
    <x v="3"/>
    <x v="4"/>
  </r>
  <r>
    <x v="3"/>
    <x v="240"/>
    <x v="2"/>
    <x v="2"/>
    <x v="1"/>
    <x v="2"/>
    <x v="39"/>
    <x v="442"/>
    <x v="3266"/>
    <x v="0"/>
    <x v="3"/>
    <x v="4"/>
  </r>
  <r>
    <x v="4"/>
    <x v="319"/>
    <x v="8"/>
    <x v="8"/>
    <x v="1"/>
    <x v="2"/>
    <x v="39"/>
    <x v="350"/>
    <x v="952"/>
    <x v="0"/>
    <x v="4"/>
    <x v="4"/>
  </r>
  <r>
    <x v="4"/>
    <x v="291"/>
    <x v="9"/>
    <x v="9"/>
    <x v="1"/>
    <x v="2"/>
    <x v="39"/>
    <x v="303"/>
    <x v="3267"/>
    <x v="0"/>
    <x v="4"/>
    <x v="4"/>
  </r>
  <r>
    <x v="4"/>
    <x v="214"/>
    <x v="11"/>
    <x v="11"/>
    <x v="1"/>
    <x v="2"/>
    <x v="39"/>
    <x v="306"/>
    <x v="1365"/>
    <x v="0"/>
    <x v="4"/>
    <x v="4"/>
  </r>
  <r>
    <x v="4"/>
    <x v="240"/>
    <x v="2"/>
    <x v="2"/>
    <x v="1"/>
    <x v="2"/>
    <x v="39"/>
    <x v="442"/>
    <x v="1215"/>
    <x v="0"/>
    <x v="4"/>
    <x v="4"/>
  </r>
  <r>
    <x v="4"/>
    <x v="188"/>
    <x v="6"/>
    <x v="6"/>
    <x v="1"/>
    <x v="2"/>
    <x v="39"/>
    <x v="407"/>
    <x v="3268"/>
    <x v="0"/>
    <x v="4"/>
    <x v="4"/>
  </r>
  <r>
    <x v="5"/>
    <x v="331"/>
    <x v="9"/>
    <x v="9"/>
    <x v="1"/>
    <x v="2"/>
    <x v="39"/>
    <x v="391"/>
    <x v="3269"/>
    <x v="0"/>
    <x v="5"/>
    <x v="4"/>
  </r>
  <r>
    <x v="5"/>
    <x v="217"/>
    <x v="6"/>
    <x v="6"/>
    <x v="1"/>
    <x v="2"/>
    <x v="39"/>
    <x v="323"/>
    <x v="3270"/>
    <x v="0"/>
    <x v="5"/>
    <x v="4"/>
  </r>
  <r>
    <x v="6"/>
    <x v="332"/>
    <x v="7"/>
    <x v="7"/>
    <x v="1"/>
    <x v="2"/>
    <x v="39"/>
    <x v="397"/>
    <x v="3271"/>
    <x v="0"/>
    <x v="6"/>
    <x v="4"/>
  </r>
  <r>
    <x v="6"/>
    <x v="242"/>
    <x v="9"/>
    <x v="9"/>
    <x v="1"/>
    <x v="2"/>
    <x v="40"/>
    <x v="435"/>
    <x v="1641"/>
    <x v="0"/>
    <x v="6"/>
    <x v="4"/>
  </r>
  <r>
    <x v="6"/>
    <x v="282"/>
    <x v="11"/>
    <x v="11"/>
    <x v="1"/>
    <x v="2"/>
    <x v="39"/>
    <x v="358"/>
    <x v="1983"/>
    <x v="0"/>
    <x v="6"/>
    <x v="4"/>
  </r>
  <r>
    <x v="6"/>
    <x v="177"/>
    <x v="11"/>
    <x v="11"/>
    <x v="1"/>
    <x v="2"/>
    <x v="39"/>
    <x v="346"/>
    <x v="1286"/>
    <x v="0"/>
    <x v="6"/>
    <x v="4"/>
  </r>
  <r>
    <x v="6"/>
    <x v="316"/>
    <x v="2"/>
    <x v="2"/>
    <x v="1"/>
    <x v="2"/>
    <x v="39"/>
    <x v="348"/>
    <x v="3272"/>
    <x v="0"/>
    <x v="6"/>
    <x v="4"/>
  </r>
  <r>
    <x v="7"/>
    <x v="319"/>
    <x v="8"/>
    <x v="8"/>
    <x v="1"/>
    <x v="2"/>
    <x v="39"/>
    <x v="350"/>
    <x v="3273"/>
    <x v="0"/>
    <x v="7"/>
    <x v="4"/>
  </r>
  <r>
    <x v="7"/>
    <x v="242"/>
    <x v="9"/>
    <x v="9"/>
    <x v="1"/>
    <x v="2"/>
    <x v="39"/>
    <x v="435"/>
    <x v="3274"/>
    <x v="0"/>
    <x v="7"/>
    <x v="4"/>
  </r>
  <r>
    <x v="7"/>
    <x v="329"/>
    <x v="10"/>
    <x v="10"/>
    <x v="1"/>
    <x v="2"/>
    <x v="40"/>
    <x v="380"/>
    <x v="3275"/>
    <x v="0"/>
    <x v="7"/>
    <x v="4"/>
  </r>
  <r>
    <x v="7"/>
    <x v="240"/>
    <x v="2"/>
    <x v="2"/>
    <x v="1"/>
    <x v="2"/>
    <x v="39"/>
    <x v="442"/>
    <x v="2880"/>
    <x v="0"/>
    <x v="7"/>
    <x v="4"/>
  </r>
  <r>
    <x v="7"/>
    <x v="281"/>
    <x v="6"/>
    <x v="6"/>
    <x v="1"/>
    <x v="2"/>
    <x v="39"/>
    <x v="395"/>
    <x v="3276"/>
    <x v="0"/>
    <x v="7"/>
    <x v="4"/>
  </r>
  <r>
    <x v="8"/>
    <x v="210"/>
    <x v="7"/>
    <x v="7"/>
    <x v="1"/>
    <x v="2"/>
    <x v="39"/>
    <x v="418"/>
    <x v="3277"/>
    <x v="0"/>
    <x v="8"/>
    <x v="4"/>
  </r>
  <r>
    <x v="8"/>
    <x v="306"/>
    <x v="9"/>
    <x v="9"/>
    <x v="1"/>
    <x v="2"/>
    <x v="39"/>
    <x v="336"/>
    <x v="3278"/>
    <x v="0"/>
    <x v="8"/>
    <x v="4"/>
  </r>
  <r>
    <x v="8"/>
    <x v="310"/>
    <x v="10"/>
    <x v="10"/>
    <x v="1"/>
    <x v="2"/>
    <x v="39"/>
    <x v="335"/>
    <x v="3279"/>
    <x v="0"/>
    <x v="8"/>
    <x v="4"/>
  </r>
  <r>
    <x v="8"/>
    <x v="316"/>
    <x v="2"/>
    <x v="2"/>
    <x v="1"/>
    <x v="2"/>
    <x v="39"/>
    <x v="348"/>
    <x v="3280"/>
    <x v="0"/>
    <x v="8"/>
    <x v="4"/>
  </r>
  <r>
    <x v="8"/>
    <x v="229"/>
    <x v="6"/>
    <x v="6"/>
    <x v="1"/>
    <x v="2"/>
    <x v="39"/>
    <x v="281"/>
    <x v="810"/>
    <x v="0"/>
    <x v="8"/>
    <x v="4"/>
  </r>
  <r>
    <x v="9"/>
    <x v="254"/>
    <x v="8"/>
    <x v="8"/>
    <x v="1"/>
    <x v="2"/>
    <x v="40"/>
    <x v="326"/>
    <x v="53"/>
    <x v="0"/>
    <x v="9"/>
    <x v="4"/>
  </r>
  <r>
    <x v="9"/>
    <x v="323"/>
    <x v="8"/>
    <x v="8"/>
    <x v="1"/>
    <x v="2"/>
    <x v="39"/>
    <x v="367"/>
    <x v="3281"/>
    <x v="0"/>
    <x v="9"/>
    <x v="4"/>
  </r>
  <r>
    <x v="9"/>
    <x v="207"/>
    <x v="8"/>
    <x v="8"/>
    <x v="1"/>
    <x v="2"/>
    <x v="39"/>
    <x v="374"/>
    <x v="3282"/>
    <x v="0"/>
    <x v="9"/>
    <x v="4"/>
  </r>
  <r>
    <x v="9"/>
    <x v="244"/>
    <x v="10"/>
    <x v="10"/>
    <x v="1"/>
    <x v="2"/>
    <x v="39"/>
    <x v="433"/>
    <x v="3283"/>
    <x v="0"/>
    <x v="9"/>
    <x v="4"/>
  </r>
  <r>
    <x v="9"/>
    <x v="202"/>
    <x v="11"/>
    <x v="11"/>
    <x v="1"/>
    <x v="2"/>
    <x v="39"/>
    <x v="305"/>
    <x v="1168"/>
    <x v="0"/>
    <x v="9"/>
    <x v="4"/>
  </r>
  <r>
    <x v="9"/>
    <x v="183"/>
    <x v="2"/>
    <x v="2"/>
    <x v="1"/>
    <x v="2"/>
    <x v="39"/>
    <x v="330"/>
    <x v="3284"/>
    <x v="0"/>
    <x v="9"/>
    <x v="4"/>
  </r>
  <r>
    <x v="70"/>
    <x v="260"/>
    <x v="7"/>
    <x v="7"/>
    <x v="1"/>
    <x v="2"/>
    <x v="39"/>
    <x v="437"/>
    <x v="3285"/>
    <x v="0"/>
    <x v="70"/>
    <x v="4"/>
  </r>
  <r>
    <x v="70"/>
    <x v="240"/>
    <x v="2"/>
    <x v="2"/>
    <x v="1"/>
    <x v="2"/>
    <x v="39"/>
    <x v="442"/>
    <x v="3286"/>
    <x v="0"/>
    <x v="70"/>
    <x v="4"/>
  </r>
  <r>
    <x v="70"/>
    <x v="229"/>
    <x v="6"/>
    <x v="6"/>
    <x v="1"/>
    <x v="2"/>
    <x v="39"/>
    <x v="281"/>
    <x v="3287"/>
    <x v="0"/>
    <x v="70"/>
    <x v="4"/>
  </r>
  <r>
    <x v="10"/>
    <x v="251"/>
    <x v="8"/>
    <x v="8"/>
    <x v="1"/>
    <x v="2"/>
    <x v="39"/>
    <x v="291"/>
    <x v="3288"/>
    <x v="0"/>
    <x v="10"/>
    <x v="4"/>
  </r>
  <r>
    <x v="10"/>
    <x v="319"/>
    <x v="8"/>
    <x v="8"/>
    <x v="1"/>
    <x v="2"/>
    <x v="39"/>
    <x v="350"/>
    <x v="3289"/>
    <x v="0"/>
    <x v="10"/>
    <x v="4"/>
  </r>
  <r>
    <x v="10"/>
    <x v="306"/>
    <x v="9"/>
    <x v="9"/>
    <x v="1"/>
    <x v="2"/>
    <x v="39"/>
    <x v="336"/>
    <x v="3290"/>
    <x v="0"/>
    <x v="10"/>
    <x v="4"/>
  </r>
  <r>
    <x v="10"/>
    <x v="194"/>
    <x v="9"/>
    <x v="9"/>
    <x v="1"/>
    <x v="2"/>
    <x v="39"/>
    <x v="390"/>
    <x v="3291"/>
    <x v="0"/>
    <x v="10"/>
    <x v="4"/>
  </r>
  <r>
    <x v="10"/>
    <x v="263"/>
    <x v="10"/>
    <x v="10"/>
    <x v="1"/>
    <x v="2"/>
    <x v="39"/>
    <x v="436"/>
    <x v="2701"/>
    <x v="0"/>
    <x v="10"/>
    <x v="4"/>
  </r>
  <r>
    <x v="10"/>
    <x v="200"/>
    <x v="11"/>
    <x v="11"/>
    <x v="1"/>
    <x v="2"/>
    <x v="39"/>
    <x v="351"/>
    <x v="3292"/>
    <x v="0"/>
    <x v="10"/>
    <x v="4"/>
  </r>
  <r>
    <x v="10"/>
    <x v="177"/>
    <x v="11"/>
    <x v="11"/>
    <x v="1"/>
    <x v="2"/>
    <x v="39"/>
    <x v="346"/>
    <x v="3293"/>
    <x v="0"/>
    <x v="10"/>
    <x v="4"/>
  </r>
  <r>
    <x v="10"/>
    <x v="214"/>
    <x v="11"/>
    <x v="11"/>
    <x v="1"/>
    <x v="2"/>
    <x v="39"/>
    <x v="306"/>
    <x v="3294"/>
    <x v="0"/>
    <x v="10"/>
    <x v="4"/>
  </r>
  <r>
    <x v="10"/>
    <x v="315"/>
    <x v="2"/>
    <x v="2"/>
    <x v="1"/>
    <x v="2"/>
    <x v="39"/>
    <x v="405"/>
    <x v="3295"/>
    <x v="0"/>
    <x v="10"/>
    <x v="4"/>
  </r>
  <r>
    <x v="10"/>
    <x v="183"/>
    <x v="2"/>
    <x v="2"/>
    <x v="1"/>
    <x v="2"/>
    <x v="39"/>
    <x v="330"/>
    <x v="3296"/>
    <x v="0"/>
    <x v="10"/>
    <x v="4"/>
  </r>
  <r>
    <x v="10"/>
    <x v="217"/>
    <x v="6"/>
    <x v="6"/>
    <x v="1"/>
    <x v="2"/>
    <x v="39"/>
    <x v="323"/>
    <x v="3297"/>
    <x v="0"/>
    <x v="10"/>
    <x v="4"/>
  </r>
  <r>
    <x v="11"/>
    <x v="263"/>
    <x v="10"/>
    <x v="10"/>
    <x v="1"/>
    <x v="2"/>
    <x v="39"/>
    <x v="436"/>
    <x v="3298"/>
    <x v="0"/>
    <x v="11"/>
    <x v="4"/>
  </r>
  <r>
    <x v="11"/>
    <x v="177"/>
    <x v="11"/>
    <x v="11"/>
    <x v="1"/>
    <x v="2"/>
    <x v="39"/>
    <x v="346"/>
    <x v="3299"/>
    <x v="0"/>
    <x v="11"/>
    <x v="4"/>
  </r>
  <r>
    <x v="12"/>
    <x v="238"/>
    <x v="9"/>
    <x v="9"/>
    <x v="1"/>
    <x v="2"/>
    <x v="39"/>
    <x v="379"/>
    <x v="3300"/>
    <x v="0"/>
    <x v="12"/>
    <x v="4"/>
  </r>
  <r>
    <x v="13"/>
    <x v="243"/>
    <x v="10"/>
    <x v="10"/>
    <x v="1"/>
    <x v="2"/>
    <x v="39"/>
    <x v="411"/>
    <x v="1212"/>
    <x v="0"/>
    <x v="13"/>
    <x v="4"/>
  </r>
  <r>
    <x v="13"/>
    <x v="249"/>
    <x v="11"/>
    <x v="11"/>
    <x v="1"/>
    <x v="2"/>
    <x v="39"/>
    <x v="359"/>
    <x v="3301"/>
    <x v="0"/>
    <x v="13"/>
    <x v="4"/>
  </r>
  <r>
    <x v="13"/>
    <x v="240"/>
    <x v="2"/>
    <x v="2"/>
    <x v="1"/>
    <x v="2"/>
    <x v="39"/>
    <x v="442"/>
    <x v="3302"/>
    <x v="0"/>
    <x v="13"/>
    <x v="4"/>
  </r>
  <r>
    <x v="14"/>
    <x v="179"/>
    <x v="7"/>
    <x v="7"/>
    <x v="1"/>
    <x v="2"/>
    <x v="39"/>
    <x v="415"/>
    <x v="3303"/>
    <x v="0"/>
    <x v="14"/>
    <x v="4"/>
  </r>
  <r>
    <x v="14"/>
    <x v="194"/>
    <x v="9"/>
    <x v="9"/>
    <x v="1"/>
    <x v="2"/>
    <x v="39"/>
    <x v="390"/>
    <x v="3304"/>
    <x v="0"/>
    <x v="14"/>
    <x v="4"/>
  </r>
  <r>
    <x v="14"/>
    <x v="263"/>
    <x v="10"/>
    <x v="10"/>
    <x v="1"/>
    <x v="2"/>
    <x v="39"/>
    <x v="436"/>
    <x v="3305"/>
    <x v="0"/>
    <x v="14"/>
    <x v="4"/>
  </r>
  <r>
    <x v="14"/>
    <x v="249"/>
    <x v="11"/>
    <x v="11"/>
    <x v="1"/>
    <x v="2"/>
    <x v="39"/>
    <x v="359"/>
    <x v="3306"/>
    <x v="0"/>
    <x v="14"/>
    <x v="4"/>
  </r>
  <r>
    <x v="14"/>
    <x v="202"/>
    <x v="11"/>
    <x v="11"/>
    <x v="1"/>
    <x v="2"/>
    <x v="39"/>
    <x v="305"/>
    <x v="3307"/>
    <x v="0"/>
    <x v="14"/>
    <x v="4"/>
  </r>
  <r>
    <x v="14"/>
    <x v="240"/>
    <x v="2"/>
    <x v="2"/>
    <x v="1"/>
    <x v="2"/>
    <x v="39"/>
    <x v="442"/>
    <x v="3308"/>
    <x v="0"/>
    <x v="14"/>
    <x v="4"/>
  </r>
  <r>
    <x v="14"/>
    <x v="266"/>
    <x v="6"/>
    <x v="6"/>
    <x v="1"/>
    <x v="2"/>
    <x v="39"/>
    <x v="370"/>
    <x v="3309"/>
    <x v="0"/>
    <x v="14"/>
    <x v="4"/>
  </r>
  <r>
    <x v="15"/>
    <x v="207"/>
    <x v="8"/>
    <x v="8"/>
    <x v="1"/>
    <x v="2"/>
    <x v="39"/>
    <x v="374"/>
    <x v="3310"/>
    <x v="0"/>
    <x v="15"/>
    <x v="4"/>
  </r>
  <r>
    <x v="15"/>
    <x v="263"/>
    <x v="10"/>
    <x v="10"/>
    <x v="1"/>
    <x v="2"/>
    <x v="39"/>
    <x v="436"/>
    <x v="3311"/>
    <x v="0"/>
    <x v="15"/>
    <x v="4"/>
  </r>
  <r>
    <x v="15"/>
    <x v="282"/>
    <x v="11"/>
    <x v="11"/>
    <x v="1"/>
    <x v="2"/>
    <x v="39"/>
    <x v="358"/>
    <x v="3312"/>
    <x v="0"/>
    <x v="15"/>
    <x v="4"/>
  </r>
  <r>
    <x v="15"/>
    <x v="330"/>
    <x v="11"/>
    <x v="11"/>
    <x v="1"/>
    <x v="2"/>
    <x v="39"/>
    <x v="381"/>
    <x v="3313"/>
    <x v="0"/>
    <x v="15"/>
    <x v="4"/>
  </r>
  <r>
    <x v="15"/>
    <x v="315"/>
    <x v="2"/>
    <x v="2"/>
    <x v="1"/>
    <x v="2"/>
    <x v="39"/>
    <x v="405"/>
    <x v="1807"/>
    <x v="0"/>
    <x v="15"/>
    <x v="4"/>
  </r>
  <r>
    <x v="15"/>
    <x v="240"/>
    <x v="2"/>
    <x v="2"/>
    <x v="1"/>
    <x v="2"/>
    <x v="39"/>
    <x v="442"/>
    <x v="3314"/>
    <x v="0"/>
    <x v="15"/>
    <x v="4"/>
  </r>
  <r>
    <x v="15"/>
    <x v="305"/>
    <x v="6"/>
    <x v="6"/>
    <x v="1"/>
    <x v="2"/>
    <x v="39"/>
    <x v="331"/>
    <x v="3315"/>
    <x v="0"/>
    <x v="15"/>
    <x v="4"/>
  </r>
  <r>
    <x v="15"/>
    <x v="335"/>
    <x v="6"/>
    <x v="6"/>
    <x v="1"/>
    <x v="2"/>
    <x v="39"/>
    <x v="408"/>
    <x v="768"/>
    <x v="0"/>
    <x v="15"/>
    <x v="4"/>
  </r>
  <r>
    <x v="15"/>
    <x v="229"/>
    <x v="6"/>
    <x v="6"/>
    <x v="1"/>
    <x v="2"/>
    <x v="39"/>
    <x v="281"/>
    <x v="3316"/>
    <x v="0"/>
    <x v="15"/>
    <x v="4"/>
  </r>
  <r>
    <x v="16"/>
    <x v="247"/>
    <x v="8"/>
    <x v="8"/>
    <x v="1"/>
    <x v="2"/>
    <x v="39"/>
    <x v="289"/>
    <x v="3317"/>
    <x v="0"/>
    <x v="16"/>
    <x v="4"/>
  </r>
  <r>
    <x v="16"/>
    <x v="331"/>
    <x v="9"/>
    <x v="9"/>
    <x v="1"/>
    <x v="2"/>
    <x v="39"/>
    <x v="391"/>
    <x v="3318"/>
    <x v="0"/>
    <x v="16"/>
    <x v="4"/>
  </r>
  <r>
    <x v="16"/>
    <x v="244"/>
    <x v="10"/>
    <x v="10"/>
    <x v="1"/>
    <x v="2"/>
    <x v="39"/>
    <x v="433"/>
    <x v="3319"/>
    <x v="0"/>
    <x v="16"/>
    <x v="4"/>
  </r>
  <r>
    <x v="16"/>
    <x v="300"/>
    <x v="2"/>
    <x v="2"/>
    <x v="1"/>
    <x v="2"/>
    <x v="40"/>
    <x v="316"/>
    <x v="782"/>
    <x v="0"/>
    <x v="16"/>
    <x v="4"/>
  </r>
  <r>
    <x v="16"/>
    <x v="315"/>
    <x v="2"/>
    <x v="2"/>
    <x v="1"/>
    <x v="2"/>
    <x v="39"/>
    <x v="405"/>
    <x v="3320"/>
    <x v="0"/>
    <x v="16"/>
    <x v="4"/>
  </r>
  <r>
    <x v="16"/>
    <x v="182"/>
    <x v="2"/>
    <x v="2"/>
    <x v="1"/>
    <x v="2"/>
    <x v="39"/>
    <x v="392"/>
    <x v="3321"/>
    <x v="0"/>
    <x v="16"/>
    <x v="4"/>
  </r>
  <r>
    <x v="16"/>
    <x v="264"/>
    <x v="6"/>
    <x v="6"/>
    <x v="1"/>
    <x v="2"/>
    <x v="40"/>
    <x v="311"/>
    <x v="782"/>
    <x v="0"/>
    <x v="16"/>
    <x v="4"/>
  </r>
  <r>
    <x v="16"/>
    <x v="281"/>
    <x v="6"/>
    <x v="6"/>
    <x v="1"/>
    <x v="2"/>
    <x v="39"/>
    <x v="395"/>
    <x v="3322"/>
    <x v="0"/>
    <x v="16"/>
    <x v="4"/>
  </r>
  <r>
    <x v="16"/>
    <x v="217"/>
    <x v="6"/>
    <x v="6"/>
    <x v="1"/>
    <x v="2"/>
    <x v="40"/>
    <x v="323"/>
    <x v="782"/>
    <x v="0"/>
    <x v="16"/>
    <x v="4"/>
  </r>
  <r>
    <x v="17"/>
    <x v="205"/>
    <x v="7"/>
    <x v="7"/>
    <x v="1"/>
    <x v="2"/>
    <x v="39"/>
    <x v="299"/>
    <x v="1641"/>
    <x v="0"/>
    <x v="17"/>
    <x v="4"/>
  </r>
  <r>
    <x v="17"/>
    <x v="171"/>
    <x v="7"/>
    <x v="7"/>
    <x v="1"/>
    <x v="2"/>
    <x v="39"/>
    <x v="429"/>
    <x v="1641"/>
    <x v="0"/>
    <x v="17"/>
    <x v="4"/>
  </r>
  <r>
    <x v="17"/>
    <x v="194"/>
    <x v="9"/>
    <x v="9"/>
    <x v="1"/>
    <x v="2"/>
    <x v="39"/>
    <x v="390"/>
    <x v="1282"/>
    <x v="0"/>
    <x v="17"/>
    <x v="4"/>
  </r>
  <r>
    <x v="17"/>
    <x v="316"/>
    <x v="2"/>
    <x v="2"/>
    <x v="1"/>
    <x v="2"/>
    <x v="39"/>
    <x v="348"/>
    <x v="3323"/>
    <x v="0"/>
    <x v="17"/>
    <x v="4"/>
  </r>
  <r>
    <x v="18"/>
    <x v="310"/>
    <x v="10"/>
    <x v="10"/>
    <x v="1"/>
    <x v="2"/>
    <x v="39"/>
    <x v="335"/>
    <x v="3324"/>
    <x v="0"/>
    <x v="18"/>
    <x v="4"/>
  </r>
  <r>
    <x v="18"/>
    <x v="317"/>
    <x v="10"/>
    <x v="10"/>
    <x v="1"/>
    <x v="2"/>
    <x v="40"/>
    <x v="401"/>
    <x v="3325"/>
    <x v="0"/>
    <x v="18"/>
    <x v="4"/>
  </r>
  <r>
    <x v="19"/>
    <x v="207"/>
    <x v="8"/>
    <x v="8"/>
    <x v="1"/>
    <x v="2"/>
    <x v="39"/>
    <x v="374"/>
    <x v="3326"/>
    <x v="0"/>
    <x v="19"/>
    <x v="4"/>
  </r>
  <r>
    <x v="19"/>
    <x v="290"/>
    <x v="9"/>
    <x v="9"/>
    <x v="1"/>
    <x v="2"/>
    <x v="39"/>
    <x v="302"/>
    <x v="3327"/>
    <x v="0"/>
    <x v="19"/>
    <x v="4"/>
  </r>
  <r>
    <x v="19"/>
    <x v="182"/>
    <x v="2"/>
    <x v="2"/>
    <x v="1"/>
    <x v="2"/>
    <x v="39"/>
    <x v="392"/>
    <x v="3328"/>
    <x v="0"/>
    <x v="19"/>
    <x v="4"/>
  </r>
  <r>
    <x v="20"/>
    <x v="206"/>
    <x v="7"/>
    <x v="7"/>
    <x v="1"/>
    <x v="2"/>
    <x v="39"/>
    <x v="284"/>
    <x v="3329"/>
    <x v="0"/>
    <x v="20"/>
    <x v="4"/>
  </r>
  <r>
    <x v="20"/>
    <x v="227"/>
    <x v="9"/>
    <x v="9"/>
    <x v="1"/>
    <x v="2"/>
    <x v="39"/>
    <x v="399"/>
    <x v="3330"/>
    <x v="0"/>
    <x v="20"/>
    <x v="4"/>
  </r>
  <r>
    <x v="20"/>
    <x v="263"/>
    <x v="10"/>
    <x v="10"/>
    <x v="1"/>
    <x v="2"/>
    <x v="39"/>
    <x v="436"/>
    <x v="3331"/>
    <x v="0"/>
    <x v="20"/>
    <x v="4"/>
  </r>
  <r>
    <x v="20"/>
    <x v="200"/>
    <x v="11"/>
    <x v="11"/>
    <x v="1"/>
    <x v="2"/>
    <x v="39"/>
    <x v="351"/>
    <x v="3332"/>
    <x v="0"/>
    <x v="20"/>
    <x v="4"/>
  </r>
  <r>
    <x v="20"/>
    <x v="315"/>
    <x v="2"/>
    <x v="2"/>
    <x v="1"/>
    <x v="2"/>
    <x v="39"/>
    <x v="405"/>
    <x v="3333"/>
    <x v="0"/>
    <x v="20"/>
    <x v="4"/>
  </r>
  <r>
    <x v="20"/>
    <x v="281"/>
    <x v="6"/>
    <x v="6"/>
    <x v="1"/>
    <x v="2"/>
    <x v="39"/>
    <x v="395"/>
    <x v="3334"/>
    <x v="0"/>
    <x v="20"/>
    <x v="4"/>
  </r>
  <r>
    <x v="21"/>
    <x v="326"/>
    <x v="8"/>
    <x v="8"/>
    <x v="1"/>
    <x v="2"/>
    <x v="39"/>
    <x v="423"/>
    <x v="3335"/>
    <x v="0"/>
    <x v="21"/>
    <x v="4"/>
  </r>
  <r>
    <x v="21"/>
    <x v="175"/>
    <x v="9"/>
    <x v="9"/>
    <x v="1"/>
    <x v="2"/>
    <x v="39"/>
    <x v="389"/>
    <x v="120"/>
    <x v="0"/>
    <x v="21"/>
    <x v="4"/>
  </r>
  <r>
    <x v="21"/>
    <x v="255"/>
    <x v="9"/>
    <x v="9"/>
    <x v="1"/>
    <x v="2"/>
    <x v="39"/>
    <x v="293"/>
    <x v="907"/>
    <x v="0"/>
    <x v="21"/>
    <x v="4"/>
  </r>
  <r>
    <x v="21"/>
    <x v="263"/>
    <x v="10"/>
    <x v="10"/>
    <x v="1"/>
    <x v="2"/>
    <x v="39"/>
    <x v="436"/>
    <x v="810"/>
    <x v="0"/>
    <x v="21"/>
    <x v="4"/>
  </r>
  <r>
    <x v="21"/>
    <x v="200"/>
    <x v="11"/>
    <x v="11"/>
    <x v="1"/>
    <x v="2"/>
    <x v="39"/>
    <x v="351"/>
    <x v="3336"/>
    <x v="0"/>
    <x v="21"/>
    <x v="4"/>
  </r>
  <r>
    <x v="21"/>
    <x v="214"/>
    <x v="11"/>
    <x v="11"/>
    <x v="1"/>
    <x v="2"/>
    <x v="39"/>
    <x v="306"/>
    <x v="3337"/>
    <x v="0"/>
    <x v="21"/>
    <x v="4"/>
  </r>
  <r>
    <x v="21"/>
    <x v="335"/>
    <x v="6"/>
    <x v="6"/>
    <x v="1"/>
    <x v="2"/>
    <x v="39"/>
    <x v="408"/>
    <x v="907"/>
    <x v="0"/>
    <x v="21"/>
    <x v="4"/>
  </r>
  <r>
    <x v="72"/>
    <x v="261"/>
    <x v="8"/>
    <x v="8"/>
    <x v="1"/>
    <x v="2"/>
    <x v="39"/>
    <x v="320"/>
    <x v="460"/>
    <x v="0"/>
    <x v="72"/>
    <x v="4"/>
  </r>
  <r>
    <x v="72"/>
    <x v="189"/>
    <x v="10"/>
    <x v="10"/>
    <x v="1"/>
    <x v="2"/>
    <x v="39"/>
    <x v="345"/>
    <x v="3338"/>
    <x v="0"/>
    <x v="72"/>
    <x v="4"/>
  </r>
  <r>
    <x v="72"/>
    <x v="235"/>
    <x v="2"/>
    <x v="2"/>
    <x v="1"/>
    <x v="2"/>
    <x v="39"/>
    <x v="393"/>
    <x v="3339"/>
    <x v="0"/>
    <x v="72"/>
    <x v="4"/>
  </r>
  <r>
    <x v="22"/>
    <x v="278"/>
    <x v="7"/>
    <x v="7"/>
    <x v="1"/>
    <x v="2"/>
    <x v="40"/>
    <x v="450"/>
    <x v="3340"/>
    <x v="0"/>
    <x v="22"/>
    <x v="4"/>
  </r>
  <r>
    <x v="22"/>
    <x v="171"/>
    <x v="7"/>
    <x v="7"/>
    <x v="1"/>
    <x v="2"/>
    <x v="39"/>
    <x v="429"/>
    <x v="1"/>
    <x v="608"/>
    <x v="22"/>
    <x v="4"/>
  </r>
  <r>
    <x v="22"/>
    <x v="268"/>
    <x v="10"/>
    <x v="10"/>
    <x v="1"/>
    <x v="2"/>
    <x v="39"/>
    <x v="339"/>
    <x v="1325"/>
    <x v="0"/>
    <x v="22"/>
    <x v="4"/>
  </r>
  <r>
    <x v="22"/>
    <x v="189"/>
    <x v="10"/>
    <x v="10"/>
    <x v="1"/>
    <x v="2"/>
    <x v="39"/>
    <x v="345"/>
    <x v="3084"/>
    <x v="0"/>
    <x v="22"/>
    <x v="4"/>
  </r>
  <r>
    <x v="22"/>
    <x v="200"/>
    <x v="11"/>
    <x v="11"/>
    <x v="1"/>
    <x v="2"/>
    <x v="39"/>
    <x v="351"/>
    <x v="3341"/>
    <x v="0"/>
    <x v="22"/>
    <x v="4"/>
  </r>
  <r>
    <x v="23"/>
    <x v="243"/>
    <x v="10"/>
    <x v="10"/>
    <x v="1"/>
    <x v="2"/>
    <x v="39"/>
    <x v="411"/>
    <x v="86"/>
    <x v="0"/>
    <x v="23"/>
    <x v="4"/>
  </r>
  <r>
    <x v="23"/>
    <x v="282"/>
    <x v="11"/>
    <x v="11"/>
    <x v="1"/>
    <x v="2"/>
    <x v="39"/>
    <x v="358"/>
    <x v="2471"/>
    <x v="0"/>
    <x v="23"/>
    <x v="4"/>
  </r>
  <r>
    <x v="23"/>
    <x v="202"/>
    <x v="11"/>
    <x v="11"/>
    <x v="1"/>
    <x v="2"/>
    <x v="39"/>
    <x v="305"/>
    <x v="3342"/>
    <x v="0"/>
    <x v="23"/>
    <x v="4"/>
  </r>
  <r>
    <x v="23"/>
    <x v="217"/>
    <x v="6"/>
    <x v="6"/>
    <x v="1"/>
    <x v="2"/>
    <x v="39"/>
    <x v="323"/>
    <x v="3343"/>
    <x v="0"/>
    <x v="23"/>
    <x v="4"/>
  </r>
  <r>
    <x v="25"/>
    <x v="206"/>
    <x v="7"/>
    <x v="7"/>
    <x v="1"/>
    <x v="2"/>
    <x v="39"/>
    <x v="284"/>
    <x v="3344"/>
    <x v="0"/>
    <x v="25"/>
    <x v="4"/>
  </r>
  <r>
    <x v="25"/>
    <x v="310"/>
    <x v="10"/>
    <x v="10"/>
    <x v="1"/>
    <x v="2"/>
    <x v="39"/>
    <x v="335"/>
    <x v="3345"/>
    <x v="0"/>
    <x v="25"/>
    <x v="4"/>
  </r>
  <r>
    <x v="25"/>
    <x v="315"/>
    <x v="2"/>
    <x v="2"/>
    <x v="1"/>
    <x v="2"/>
    <x v="39"/>
    <x v="405"/>
    <x v="3346"/>
    <x v="0"/>
    <x v="25"/>
    <x v="4"/>
  </r>
  <r>
    <x v="26"/>
    <x v="260"/>
    <x v="7"/>
    <x v="7"/>
    <x v="1"/>
    <x v="2"/>
    <x v="39"/>
    <x v="437"/>
    <x v="3347"/>
    <x v="0"/>
    <x v="26"/>
    <x v="4"/>
  </r>
  <r>
    <x v="26"/>
    <x v="175"/>
    <x v="9"/>
    <x v="9"/>
    <x v="1"/>
    <x v="2"/>
    <x v="39"/>
    <x v="389"/>
    <x v="1484"/>
    <x v="0"/>
    <x v="26"/>
    <x v="4"/>
  </r>
  <r>
    <x v="26"/>
    <x v="189"/>
    <x v="10"/>
    <x v="10"/>
    <x v="1"/>
    <x v="2"/>
    <x v="39"/>
    <x v="345"/>
    <x v="3348"/>
    <x v="0"/>
    <x v="26"/>
    <x v="4"/>
  </r>
  <r>
    <x v="26"/>
    <x v="182"/>
    <x v="2"/>
    <x v="2"/>
    <x v="1"/>
    <x v="2"/>
    <x v="39"/>
    <x v="392"/>
    <x v="3349"/>
    <x v="0"/>
    <x v="26"/>
    <x v="4"/>
  </r>
  <r>
    <x v="26"/>
    <x v="217"/>
    <x v="6"/>
    <x v="6"/>
    <x v="1"/>
    <x v="2"/>
    <x v="39"/>
    <x v="323"/>
    <x v="3350"/>
    <x v="0"/>
    <x v="26"/>
    <x v="4"/>
  </r>
  <r>
    <x v="26"/>
    <x v="335"/>
    <x v="6"/>
    <x v="6"/>
    <x v="1"/>
    <x v="2"/>
    <x v="39"/>
    <x v="408"/>
    <x v="3351"/>
    <x v="0"/>
    <x v="26"/>
    <x v="4"/>
  </r>
  <r>
    <x v="27"/>
    <x v="242"/>
    <x v="9"/>
    <x v="9"/>
    <x v="1"/>
    <x v="2"/>
    <x v="39"/>
    <x v="435"/>
    <x v="1342"/>
    <x v="0"/>
    <x v="27"/>
    <x v="4"/>
  </r>
  <r>
    <x v="27"/>
    <x v="230"/>
    <x v="9"/>
    <x v="9"/>
    <x v="1"/>
    <x v="2"/>
    <x v="39"/>
    <x v="283"/>
    <x v="3352"/>
    <x v="0"/>
    <x v="27"/>
    <x v="4"/>
  </r>
  <r>
    <x v="27"/>
    <x v="330"/>
    <x v="11"/>
    <x v="11"/>
    <x v="1"/>
    <x v="2"/>
    <x v="39"/>
    <x v="381"/>
    <x v="3353"/>
    <x v="0"/>
    <x v="27"/>
    <x v="4"/>
  </r>
  <r>
    <x v="28"/>
    <x v="247"/>
    <x v="8"/>
    <x v="8"/>
    <x v="1"/>
    <x v="2"/>
    <x v="39"/>
    <x v="289"/>
    <x v="3354"/>
    <x v="0"/>
    <x v="28"/>
    <x v="4"/>
  </r>
  <r>
    <x v="28"/>
    <x v="207"/>
    <x v="8"/>
    <x v="8"/>
    <x v="1"/>
    <x v="2"/>
    <x v="39"/>
    <x v="374"/>
    <x v="1836"/>
    <x v="0"/>
    <x v="28"/>
    <x v="4"/>
  </r>
  <r>
    <x v="28"/>
    <x v="319"/>
    <x v="8"/>
    <x v="8"/>
    <x v="1"/>
    <x v="2"/>
    <x v="39"/>
    <x v="350"/>
    <x v="3355"/>
    <x v="0"/>
    <x v="28"/>
    <x v="4"/>
  </r>
  <r>
    <x v="28"/>
    <x v="182"/>
    <x v="2"/>
    <x v="2"/>
    <x v="1"/>
    <x v="2"/>
    <x v="39"/>
    <x v="392"/>
    <x v="3356"/>
    <x v="0"/>
    <x v="28"/>
    <x v="4"/>
  </r>
  <r>
    <x v="28"/>
    <x v="316"/>
    <x v="2"/>
    <x v="2"/>
    <x v="1"/>
    <x v="2"/>
    <x v="39"/>
    <x v="348"/>
    <x v="3357"/>
    <x v="0"/>
    <x v="28"/>
    <x v="4"/>
  </r>
  <r>
    <x v="73"/>
    <x v="238"/>
    <x v="9"/>
    <x v="9"/>
    <x v="1"/>
    <x v="2"/>
    <x v="39"/>
    <x v="379"/>
    <x v="3358"/>
    <x v="0"/>
    <x v="73"/>
    <x v="4"/>
  </r>
  <r>
    <x v="73"/>
    <x v="243"/>
    <x v="10"/>
    <x v="10"/>
    <x v="1"/>
    <x v="2"/>
    <x v="39"/>
    <x v="411"/>
    <x v="3359"/>
    <x v="0"/>
    <x v="73"/>
    <x v="4"/>
  </r>
  <r>
    <x v="29"/>
    <x v="263"/>
    <x v="10"/>
    <x v="10"/>
    <x v="1"/>
    <x v="2"/>
    <x v="39"/>
    <x v="436"/>
    <x v="3360"/>
    <x v="0"/>
    <x v="29"/>
    <x v="4"/>
  </r>
  <r>
    <x v="29"/>
    <x v="249"/>
    <x v="11"/>
    <x v="11"/>
    <x v="1"/>
    <x v="2"/>
    <x v="39"/>
    <x v="359"/>
    <x v="784"/>
    <x v="0"/>
    <x v="29"/>
    <x v="4"/>
  </r>
  <r>
    <x v="29"/>
    <x v="188"/>
    <x v="6"/>
    <x v="6"/>
    <x v="1"/>
    <x v="2"/>
    <x v="40"/>
    <x v="407"/>
    <x v="3361"/>
    <x v="0"/>
    <x v="29"/>
    <x v="4"/>
  </r>
  <r>
    <x v="30"/>
    <x v="254"/>
    <x v="8"/>
    <x v="8"/>
    <x v="1"/>
    <x v="2"/>
    <x v="40"/>
    <x v="326"/>
    <x v="3362"/>
    <x v="0"/>
    <x v="30"/>
    <x v="4"/>
  </r>
  <r>
    <x v="30"/>
    <x v="194"/>
    <x v="9"/>
    <x v="9"/>
    <x v="1"/>
    <x v="2"/>
    <x v="39"/>
    <x v="390"/>
    <x v="3363"/>
    <x v="0"/>
    <x v="30"/>
    <x v="4"/>
  </r>
  <r>
    <x v="30"/>
    <x v="200"/>
    <x v="11"/>
    <x v="11"/>
    <x v="1"/>
    <x v="2"/>
    <x v="39"/>
    <x v="351"/>
    <x v="3364"/>
    <x v="0"/>
    <x v="30"/>
    <x v="4"/>
  </r>
  <r>
    <x v="30"/>
    <x v="202"/>
    <x v="11"/>
    <x v="11"/>
    <x v="1"/>
    <x v="2"/>
    <x v="39"/>
    <x v="305"/>
    <x v="2943"/>
    <x v="0"/>
    <x v="30"/>
    <x v="4"/>
  </r>
  <r>
    <x v="30"/>
    <x v="281"/>
    <x v="6"/>
    <x v="6"/>
    <x v="1"/>
    <x v="2"/>
    <x v="39"/>
    <x v="395"/>
    <x v="3365"/>
    <x v="0"/>
    <x v="30"/>
    <x v="4"/>
  </r>
  <r>
    <x v="31"/>
    <x v="247"/>
    <x v="8"/>
    <x v="8"/>
    <x v="1"/>
    <x v="2"/>
    <x v="39"/>
    <x v="289"/>
    <x v="3366"/>
    <x v="0"/>
    <x v="31"/>
    <x v="4"/>
  </r>
  <r>
    <x v="31"/>
    <x v="242"/>
    <x v="9"/>
    <x v="9"/>
    <x v="1"/>
    <x v="2"/>
    <x v="39"/>
    <x v="435"/>
    <x v="1182"/>
    <x v="0"/>
    <x v="31"/>
    <x v="4"/>
  </r>
  <r>
    <x v="31"/>
    <x v="176"/>
    <x v="10"/>
    <x v="10"/>
    <x v="1"/>
    <x v="2"/>
    <x v="39"/>
    <x v="412"/>
    <x v="366"/>
    <x v="0"/>
    <x v="31"/>
    <x v="4"/>
  </r>
  <r>
    <x v="32"/>
    <x v="247"/>
    <x v="8"/>
    <x v="8"/>
    <x v="1"/>
    <x v="2"/>
    <x v="39"/>
    <x v="289"/>
    <x v="1641"/>
    <x v="0"/>
    <x v="32"/>
    <x v="4"/>
  </r>
  <r>
    <x v="32"/>
    <x v="175"/>
    <x v="9"/>
    <x v="9"/>
    <x v="1"/>
    <x v="2"/>
    <x v="39"/>
    <x v="389"/>
    <x v="1335"/>
    <x v="0"/>
    <x v="32"/>
    <x v="4"/>
  </r>
  <r>
    <x v="32"/>
    <x v="329"/>
    <x v="10"/>
    <x v="10"/>
    <x v="1"/>
    <x v="2"/>
    <x v="39"/>
    <x v="380"/>
    <x v="3367"/>
    <x v="0"/>
    <x v="32"/>
    <x v="4"/>
  </r>
  <r>
    <x v="32"/>
    <x v="249"/>
    <x v="11"/>
    <x v="11"/>
    <x v="1"/>
    <x v="2"/>
    <x v="39"/>
    <x v="359"/>
    <x v="3368"/>
    <x v="0"/>
    <x v="32"/>
    <x v="4"/>
  </r>
  <r>
    <x v="32"/>
    <x v="240"/>
    <x v="2"/>
    <x v="2"/>
    <x v="1"/>
    <x v="2"/>
    <x v="39"/>
    <x v="442"/>
    <x v="3369"/>
    <x v="0"/>
    <x v="32"/>
    <x v="4"/>
  </r>
  <r>
    <x v="33"/>
    <x v="179"/>
    <x v="7"/>
    <x v="7"/>
    <x v="1"/>
    <x v="2"/>
    <x v="39"/>
    <x v="415"/>
    <x v="1866"/>
    <x v="0"/>
    <x v="33"/>
    <x v="4"/>
  </r>
  <r>
    <x v="33"/>
    <x v="263"/>
    <x v="10"/>
    <x v="10"/>
    <x v="1"/>
    <x v="2"/>
    <x v="39"/>
    <x v="436"/>
    <x v="3370"/>
    <x v="0"/>
    <x v="33"/>
    <x v="4"/>
  </r>
  <r>
    <x v="33"/>
    <x v="201"/>
    <x v="11"/>
    <x v="11"/>
    <x v="1"/>
    <x v="2"/>
    <x v="39"/>
    <x v="422"/>
    <x v="905"/>
    <x v="0"/>
    <x v="33"/>
    <x v="4"/>
  </r>
  <r>
    <x v="33"/>
    <x v="213"/>
    <x v="11"/>
    <x v="11"/>
    <x v="1"/>
    <x v="2"/>
    <x v="39"/>
    <x v="361"/>
    <x v="1"/>
    <x v="262"/>
    <x v="33"/>
    <x v="4"/>
  </r>
  <r>
    <x v="33"/>
    <x v="316"/>
    <x v="2"/>
    <x v="2"/>
    <x v="1"/>
    <x v="2"/>
    <x v="39"/>
    <x v="348"/>
    <x v="3371"/>
    <x v="0"/>
    <x v="33"/>
    <x v="4"/>
  </r>
  <r>
    <x v="33"/>
    <x v="229"/>
    <x v="6"/>
    <x v="6"/>
    <x v="1"/>
    <x v="2"/>
    <x v="39"/>
    <x v="281"/>
    <x v="3372"/>
    <x v="0"/>
    <x v="33"/>
    <x v="4"/>
  </r>
  <r>
    <x v="34"/>
    <x v="189"/>
    <x v="10"/>
    <x v="10"/>
    <x v="1"/>
    <x v="2"/>
    <x v="39"/>
    <x v="345"/>
    <x v="3373"/>
    <x v="0"/>
    <x v="34"/>
    <x v="4"/>
  </r>
  <r>
    <x v="34"/>
    <x v="315"/>
    <x v="2"/>
    <x v="2"/>
    <x v="1"/>
    <x v="2"/>
    <x v="39"/>
    <x v="405"/>
    <x v="3374"/>
    <x v="0"/>
    <x v="34"/>
    <x v="4"/>
  </r>
  <r>
    <x v="34"/>
    <x v="229"/>
    <x v="6"/>
    <x v="6"/>
    <x v="1"/>
    <x v="2"/>
    <x v="39"/>
    <x v="281"/>
    <x v="3375"/>
    <x v="0"/>
    <x v="34"/>
    <x v="4"/>
  </r>
  <r>
    <x v="35"/>
    <x v="261"/>
    <x v="8"/>
    <x v="8"/>
    <x v="1"/>
    <x v="2"/>
    <x v="39"/>
    <x v="320"/>
    <x v="3376"/>
    <x v="0"/>
    <x v="35"/>
    <x v="4"/>
  </r>
  <r>
    <x v="35"/>
    <x v="207"/>
    <x v="8"/>
    <x v="8"/>
    <x v="1"/>
    <x v="2"/>
    <x v="39"/>
    <x v="374"/>
    <x v="3377"/>
    <x v="0"/>
    <x v="35"/>
    <x v="4"/>
  </r>
  <r>
    <x v="35"/>
    <x v="310"/>
    <x v="10"/>
    <x v="10"/>
    <x v="1"/>
    <x v="2"/>
    <x v="39"/>
    <x v="335"/>
    <x v="3378"/>
    <x v="0"/>
    <x v="35"/>
    <x v="4"/>
  </r>
  <r>
    <x v="35"/>
    <x v="187"/>
    <x v="11"/>
    <x v="11"/>
    <x v="1"/>
    <x v="2"/>
    <x v="39"/>
    <x v="328"/>
    <x v="3379"/>
    <x v="0"/>
    <x v="35"/>
    <x v="4"/>
  </r>
  <r>
    <x v="35"/>
    <x v="202"/>
    <x v="11"/>
    <x v="11"/>
    <x v="1"/>
    <x v="2"/>
    <x v="39"/>
    <x v="305"/>
    <x v="3380"/>
    <x v="0"/>
    <x v="35"/>
    <x v="4"/>
  </r>
  <r>
    <x v="35"/>
    <x v="265"/>
    <x v="6"/>
    <x v="6"/>
    <x v="1"/>
    <x v="2"/>
    <x v="39"/>
    <x v="386"/>
    <x v="3381"/>
    <x v="0"/>
    <x v="35"/>
    <x v="4"/>
  </r>
  <r>
    <x v="35"/>
    <x v="305"/>
    <x v="6"/>
    <x v="6"/>
    <x v="1"/>
    <x v="2"/>
    <x v="39"/>
    <x v="331"/>
    <x v="1525"/>
    <x v="0"/>
    <x v="35"/>
    <x v="4"/>
  </r>
  <r>
    <x v="77"/>
    <x v="326"/>
    <x v="8"/>
    <x v="8"/>
    <x v="1"/>
    <x v="2"/>
    <x v="39"/>
    <x v="423"/>
    <x v="3382"/>
    <x v="0"/>
    <x v="77"/>
    <x v="4"/>
  </r>
  <r>
    <x v="77"/>
    <x v="261"/>
    <x v="8"/>
    <x v="8"/>
    <x v="1"/>
    <x v="2"/>
    <x v="40"/>
    <x v="320"/>
    <x v="858"/>
    <x v="0"/>
    <x v="77"/>
    <x v="4"/>
  </r>
  <r>
    <x v="77"/>
    <x v="306"/>
    <x v="9"/>
    <x v="9"/>
    <x v="1"/>
    <x v="2"/>
    <x v="39"/>
    <x v="336"/>
    <x v="3383"/>
    <x v="0"/>
    <x v="77"/>
    <x v="4"/>
  </r>
  <r>
    <x v="77"/>
    <x v="227"/>
    <x v="9"/>
    <x v="9"/>
    <x v="1"/>
    <x v="2"/>
    <x v="40"/>
    <x v="399"/>
    <x v="858"/>
    <x v="0"/>
    <x v="77"/>
    <x v="4"/>
  </r>
  <r>
    <x v="77"/>
    <x v="290"/>
    <x v="9"/>
    <x v="9"/>
    <x v="1"/>
    <x v="2"/>
    <x v="39"/>
    <x v="302"/>
    <x v="3384"/>
    <x v="0"/>
    <x v="77"/>
    <x v="4"/>
  </r>
  <r>
    <x v="77"/>
    <x v="242"/>
    <x v="9"/>
    <x v="9"/>
    <x v="1"/>
    <x v="2"/>
    <x v="39"/>
    <x v="435"/>
    <x v="3385"/>
    <x v="0"/>
    <x v="77"/>
    <x v="4"/>
  </r>
  <r>
    <x v="77"/>
    <x v="198"/>
    <x v="10"/>
    <x v="10"/>
    <x v="1"/>
    <x v="2"/>
    <x v="40"/>
    <x v="338"/>
    <x v="858"/>
    <x v="0"/>
    <x v="77"/>
    <x v="4"/>
  </r>
  <r>
    <x v="77"/>
    <x v="243"/>
    <x v="10"/>
    <x v="10"/>
    <x v="1"/>
    <x v="2"/>
    <x v="39"/>
    <x v="411"/>
    <x v="1533"/>
    <x v="0"/>
    <x v="77"/>
    <x v="4"/>
  </r>
  <r>
    <x v="77"/>
    <x v="186"/>
    <x v="10"/>
    <x v="10"/>
    <x v="1"/>
    <x v="2"/>
    <x v="40"/>
    <x v="321"/>
    <x v="244"/>
    <x v="0"/>
    <x v="77"/>
    <x v="4"/>
  </r>
  <r>
    <x v="77"/>
    <x v="202"/>
    <x v="11"/>
    <x v="11"/>
    <x v="1"/>
    <x v="2"/>
    <x v="39"/>
    <x v="305"/>
    <x v="3355"/>
    <x v="0"/>
    <x v="77"/>
    <x v="4"/>
  </r>
  <r>
    <x v="77"/>
    <x v="183"/>
    <x v="2"/>
    <x v="2"/>
    <x v="1"/>
    <x v="2"/>
    <x v="40"/>
    <x v="330"/>
    <x v="3386"/>
    <x v="0"/>
    <x v="77"/>
    <x v="4"/>
  </r>
  <r>
    <x v="77"/>
    <x v="183"/>
    <x v="2"/>
    <x v="2"/>
    <x v="1"/>
    <x v="2"/>
    <x v="39"/>
    <x v="330"/>
    <x v="3387"/>
    <x v="0"/>
    <x v="77"/>
    <x v="4"/>
  </r>
  <r>
    <x v="36"/>
    <x v="225"/>
    <x v="7"/>
    <x v="7"/>
    <x v="1"/>
    <x v="2"/>
    <x v="39"/>
    <x v="416"/>
    <x v="1535"/>
    <x v="0"/>
    <x v="36"/>
    <x v="4"/>
  </r>
  <r>
    <x v="36"/>
    <x v="332"/>
    <x v="7"/>
    <x v="7"/>
    <x v="1"/>
    <x v="2"/>
    <x v="39"/>
    <x v="397"/>
    <x v="1999"/>
    <x v="0"/>
    <x v="36"/>
    <x v="4"/>
  </r>
  <r>
    <x v="36"/>
    <x v="251"/>
    <x v="8"/>
    <x v="8"/>
    <x v="1"/>
    <x v="2"/>
    <x v="39"/>
    <x v="291"/>
    <x v="3388"/>
    <x v="0"/>
    <x v="36"/>
    <x v="4"/>
  </r>
  <r>
    <x v="36"/>
    <x v="261"/>
    <x v="8"/>
    <x v="8"/>
    <x v="1"/>
    <x v="2"/>
    <x v="39"/>
    <x v="320"/>
    <x v="920"/>
    <x v="0"/>
    <x v="36"/>
    <x v="4"/>
  </r>
  <r>
    <x v="36"/>
    <x v="319"/>
    <x v="8"/>
    <x v="8"/>
    <x v="1"/>
    <x v="2"/>
    <x v="39"/>
    <x v="350"/>
    <x v="2722"/>
    <x v="0"/>
    <x v="36"/>
    <x v="4"/>
  </r>
  <r>
    <x v="36"/>
    <x v="263"/>
    <x v="10"/>
    <x v="10"/>
    <x v="1"/>
    <x v="2"/>
    <x v="39"/>
    <x v="436"/>
    <x v="1156"/>
    <x v="0"/>
    <x v="36"/>
    <x v="4"/>
  </r>
  <r>
    <x v="36"/>
    <x v="200"/>
    <x v="11"/>
    <x v="11"/>
    <x v="1"/>
    <x v="2"/>
    <x v="39"/>
    <x v="351"/>
    <x v="3389"/>
    <x v="0"/>
    <x v="36"/>
    <x v="4"/>
  </r>
  <r>
    <x v="36"/>
    <x v="182"/>
    <x v="2"/>
    <x v="2"/>
    <x v="1"/>
    <x v="2"/>
    <x v="39"/>
    <x v="392"/>
    <x v="3390"/>
    <x v="0"/>
    <x v="36"/>
    <x v="4"/>
  </r>
  <r>
    <x v="36"/>
    <x v="335"/>
    <x v="6"/>
    <x v="6"/>
    <x v="1"/>
    <x v="2"/>
    <x v="39"/>
    <x v="408"/>
    <x v="3391"/>
    <x v="0"/>
    <x v="36"/>
    <x v="4"/>
  </r>
  <r>
    <x v="37"/>
    <x v="310"/>
    <x v="10"/>
    <x v="10"/>
    <x v="1"/>
    <x v="2"/>
    <x v="39"/>
    <x v="335"/>
    <x v="3392"/>
    <x v="0"/>
    <x v="37"/>
    <x v="4"/>
  </r>
  <r>
    <x v="37"/>
    <x v="330"/>
    <x v="11"/>
    <x v="11"/>
    <x v="1"/>
    <x v="2"/>
    <x v="39"/>
    <x v="381"/>
    <x v="3393"/>
    <x v="0"/>
    <x v="37"/>
    <x v="4"/>
  </r>
  <r>
    <x v="38"/>
    <x v="326"/>
    <x v="8"/>
    <x v="8"/>
    <x v="1"/>
    <x v="2"/>
    <x v="39"/>
    <x v="423"/>
    <x v="858"/>
    <x v="0"/>
    <x v="38"/>
    <x v="4"/>
  </r>
  <r>
    <x v="38"/>
    <x v="194"/>
    <x v="9"/>
    <x v="9"/>
    <x v="1"/>
    <x v="2"/>
    <x v="39"/>
    <x v="390"/>
    <x v="858"/>
    <x v="0"/>
    <x v="38"/>
    <x v="4"/>
  </r>
  <r>
    <x v="38"/>
    <x v="183"/>
    <x v="2"/>
    <x v="2"/>
    <x v="1"/>
    <x v="2"/>
    <x v="39"/>
    <x v="330"/>
    <x v="858"/>
    <x v="0"/>
    <x v="38"/>
    <x v="4"/>
  </r>
  <r>
    <x v="38"/>
    <x v="229"/>
    <x v="6"/>
    <x v="6"/>
    <x v="1"/>
    <x v="2"/>
    <x v="39"/>
    <x v="281"/>
    <x v="858"/>
    <x v="0"/>
    <x v="38"/>
    <x v="4"/>
  </r>
  <r>
    <x v="39"/>
    <x v="179"/>
    <x v="7"/>
    <x v="7"/>
    <x v="1"/>
    <x v="2"/>
    <x v="39"/>
    <x v="415"/>
    <x v="1838"/>
    <x v="0"/>
    <x v="39"/>
    <x v="4"/>
  </r>
  <r>
    <x v="39"/>
    <x v="306"/>
    <x v="9"/>
    <x v="9"/>
    <x v="1"/>
    <x v="2"/>
    <x v="39"/>
    <x v="336"/>
    <x v="3394"/>
    <x v="0"/>
    <x v="39"/>
    <x v="4"/>
  </r>
  <r>
    <x v="39"/>
    <x v="262"/>
    <x v="9"/>
    <x v="9"/>
    <x v="1"/>
    <x v="2"/>
    <x v="39"/>
    <x v="368"/>
    <x v="1221"/>
    <x v="0"/>
    <x v="39"/>
    <x v="4"/>
  </r>
  <r>
    <x v="39"/>
    <x v="219"/>
    <x v="9"/>
    <x v="9"/>
    <x v="1"/>
    <x v="2"/>
    <x v="40"/>
    <x v="308"/>
    <x v="782"/>
    <x v="0"/>
    <x v="39"/>
    <x v="4"/>
  </r>
  <r>
    <x v="39"/>
    <x v="282"/>
    <x v="11"/>
    <x v="11"/>
    <x v="1"/>
    <x v="2"/>
    <x v="39"/>
    <x v="358"/>
    <x v="3395"/>
    <x v="0"/>
    <x v="39"/>
    <x v="4"/>
  </r>
  <r>
    <x v="39"/>
    <x v="177"/>
    <x v="11"/>
    <x v="11"/>
    <x v="1"/>
    <x v="2"/>
    <x v="40"/>
    <x v="346"/>
    <x v="782"/>
    <x v="0"/>
    <x v="39"/>
    <x v="4"/>
  </r>
  <r>
    <x v="39"/>
    <x v="177"/>
    <x v="11"/>
    <x v="11"/>
    <x v="1"/>
    <x v="2"/>
    <x v="39"/>
    <x v="346"/>
    <x v="3396"/>
    <x v="0"/>
    <x v="39"/>
    <x v="4"/>
  </r>
  <r>
    <x v="39"/>
    <x v="235"/>
    <x v="2"/>
    <x v="2"/>
    <x v="1"/>
    <x v="2"/>
    <x v="39"/>
    <x v="393"/>
    <x v="3397"/>
    <x v="0"/>
    <x v="39"/>
    <x v="4"/>
  </r>
  <r>
    <x v="39"/>
    <x v="335"/>
    <x v="6"/>
    <x v="6"/>
    <x v="1"/>
    <x v="2"/>
    <x v="39"/>
    <x v="408"/>
    <x v="1303"/>
    <x v="0"/>
    <x v="39"/>
    <x v="4"/>
  </r>
  <r>
    <x v="40"/>
    <x v="286"/>
    <x v="10"/>
    <x v="10"/>
    <x v="1"/>
    <x v="2"/>
    <x v="40"/>
    <x v="297"/>
    <x v="865"/>
    <x v="0"/>
    <x v="40"/>
    <x v="4"/>
  </r>
  <r>
    <x v="40"/>
    <x v="263"/>
    <x v="10"/>
    <x v="10"/>
    <x v="1"/>
    <x v="2"/>
    <x v="39"/>
    <x v="436"/>
    <x v="3398"/>
    <x v="0"/>
    <x v="40"/>
    <x v="4"/>
  </r>
  <r>
    <x v="40"/>
    <x v="188"/>
    <x v="6"/>
    <x v="6"/>
    <x v="1"/>
    <x v="2"/>
    <x v="40"/>
    <x v="407"/>
    <x v="782"/>
    <x v="0"/>
    <x v="40"/>
    <x v="4"/>
  </r>
  <r>
    <x v="40"/>
    <x v="229"/>
    <x v="6"/>
    <x v="6"/>
    <x v="1"/>
    <x v="2"/>
    <x v="39"/>
    <x v="281"/>
    <x v="1231"/>
    <x v="0"/>
    <x v="40"/>
    <x v="4"/>
  </r>
  <r>
    <x v="74"/>
    <x v="227"/>
    <x v="9"/>
    <x v="9"/>
    <x v="1"/>
    <x v="2"/>
    <x v="39"/>
    <x v="399"/>
    <x v="3399"/>
    <x v="0"/>
    <x v="74"/>
    <x v="4"/>
  </r>
  <r>
    <x v="74"/>
    <x v="189"/>
    <x v="10"/>
    <x v="10"/>
    <x v="1"/>
    <x v="2"/>
    <x v="39"/>
    <x v="345"/>
    <x v="2751"/>
    <x v="0"/>
    <x v="74"/>
    <x v="4"/>
  </r>
  <r>
    <x v="75"/>
    <x v="323"/>
    <x v="8"/>
    <x v="8"/>
    <x v="1"/>
    <x v="2"/>
    <x v="39"/>
    <x v="367"/>
    <x v="3400"/>
    <x v="0"/>
    <x v="75"/>
    <x v="4"/>
  </r>
  <r>
    <x v="75"/>
    <x v="282"/>
    <x v="11"/>
    <x v="11"/>
    <x v="1"/>
    <x v="2"/>
    <x v="39"/>
    <x v="358"/>
    <x v="3401"/>
    <x v="0"/>
    <x v="75"/>
    <x v="4"/>
  </r>
  <r>
    <x v="75"/>
    <x v="214"/>
    <x v="11"/>
    <x v="11"/>
    <x v="1"/>
    <x v="2"/>
    <x v="39"/>
    <x v="306"/>
    <x v="3402"/>
    <x v="0"/>
    <x v="75"/>
    <x v="4"/>
  </r>
  <r>
    <x v="75"/>
    <x v="265"/>
    <x v="6"/>
    <x v="6"/>
    <x v="1"/>
    <x v="2"/>
    <x v="39"/>
    <x v="386"/>
    <x v="905"/>
    <x v="0"/>
    <x v="75"/>
    <x v="4"/>
  </r>
  <r>
    <x v="41"/>
    <x v="255"/>
    <x v="9"/>
    <x v="9"/>
    <x v="1"/>
    <x v="2"/>
    <x v="39"/>
    <x v="293"/>
    <x v="3403"/>
    <x v="0"/>
    <x v="41"/>
    <x v="4"/>
  </r>
  <r>
    <x v="41"/>
    <x v="187"/>
    <x v="11"/>
    <x v="11"/>
    <x v="1"/>
    <x v="2"/>
    <x v="39"/>
    <x v="328"/>
    <x v="545"/>
    <x v="0"/>
    <x v="41"/>
    <x v="4"/>
  </r>
  <r>
    <x v="42"/>
    <x v="208"/>
    <x v="8"/>
    <x v="8"/>
    <x v="1"/>
    <x v="2"/>
    <x v="39"/>
    <x v="377"/>
    <x v="3404"/>
    <x v="0"/>
    <x v="42"/>
    <x v="4"/>
  </r>
  <r>
    <x v="42"/>
    <x v="331"/>
    <x v="9"/>
    <x v="9"/>
    <x v="1"/>
    <x v="2"/>
    <x v="39"/>
    <x v="391"/>
    <x v="3405"/>
    <x v="0"/>
    <x v="42"/>
    <x v="4"/>
  </r>
  <r>
    <x v="42"/>
    <x v="220"/>
    <x v="11"/>
    <x v="11"/>
    <x v="1"/>
    <x v="2"/>
    <x v="39"/>
    <x v="309"/>
    <x v="3406"/>
    <x v="0"/>
    <x v="42"/>
    <x v="4"/>
  </r>
  <r>
    <x v="42"/>
    <x v="235"/>
    <x v="2"/>
    <x v="2"/>
    <x v="1"/>
    <x v="2"/>
    <x v="39"/>
    <x v="393"/>
    <x v="1331"/>
    <x v="0"/>
    <x v="42"/>
    <x v="4"/>
  </r>
  <r>
    <x v="43"/>
    <x v="261"/>
    <x v="8"/>
    <x v="8"/>
    <x v="1"/>
    <x v="2"/>
    <x v="39"/>
    <x v="320"/>
    <x v="3407"/>
    <x v="0"/>
    <x v="43"/>
    <x v="4"/>
  </r>
  <r>
    <x v="43"/>
    <x v="240"/>
    <x v="2"/>
    <x v="2"/>
    <x v="1"/>
    <x v="2"/>
    <x v="39"/>
    <x v="442"/>
    <x v="3408"/>
    <x v="0"/>
    <x v="43"/>
    <x v="4"/>
  </r>
  <r>
    <x v="44"/>
    <x v="268"/>
    <x v="10"/>
    <x v="10"/>
    <x v="1"/>
    <x v="2"/>
    <x v="39"/>
    <x v="339"/>
    <x v="816"/>
    <x v="0"/>
    <x v="44"/>
    <x v="4"/>
  </r>
  <r>
    <x v="44"/>
    <x v="329"/>
    <x v="10"/>
    <x v="10"/>
    <x v="1"/>
    <x v="2"/>
    <x v="39"/>
    <x v="380"/>
    <x v="245"/>
    <x v="0"/>
    <x v="44"/>
    <x v="4"/>
  </r>
  <r>
    <x v="44"/>
    <x v="315"/>
    <x v="2"/>
    <x v="2"/>
    <x v="1"/>
    <x v="2"/>
    <x v="39"/>
    <x v="405"/>
    <x v="1815"/>
    <x v="0"/>
    <x v="44"/>
    <x v="4"/>
  </r>
  <r>
    <x v="44"/>
    <x v="240"/>
    <x v="2"/>
    <x v="2"/>
    <x v="1"/>
    <x v="2"/>
    <x v="39"/>
    <x v="442"/>
    <x v="346"/>
    <x v="0"/>
    <x v="44"/>
    <x v="4"/>
  </r>
  <r>
    <x v="44"/>
    <x v="281"/>
    <x v="6"/>
    <x v="6"/>
    <x v="1"/>
    <x v="2"/>
    <x v="39"/>
    <x v="395"/>
    <x v="3355"/>
    <x v="0"/>
    <x v="44"/>
    <x v="4"/>
  </r>
  <r>
    <x v="44"/>
    <x v="266"/>
    <x v="6"/>
    <x v="6"/>
    <x v="1"/>
    <x v="2"/>
    <x v="39"/>
    <x v="370"/>
    <x v="187"/>
    <x v="0"/>
    <x v="44"/>
    <x v="4"/>
  </r>
  <r>
    <x v="44"/>
    <x v="335"/>
    <x v="6"/>
    <x v="6"/>
    <x v="1"/>
    <x v="2"/>
    <x v="39"/>
    <x v="408"/>
    <x v="804"/>
    <x v="0"/>
    <x v="44"/>
    <x v="4"/>
  </r>
  <r>
    <x v="45"/>
    <x v="327"/>
    <x v="7"/>
    <x v="7"/>
    <x v="1"/>
    <x v="2"/>
    <x v="40"/>
    <x v="387"/>
    <x v="1641"/>
    <x v="0"/>
    <x v="45"/>
    <x v="4"/>
  </r>
  <r>
    <x v="45"/>
    <x v="306"/>
    <x v="9"/>
    <x v="9"/>
    <x v="1"/>
    <x v="2"/>
    <x v="39"/>
    <x v="336"/>
    <x v="3409"/>
    <x v="0"/>
    <x v="45"/>
    <x v="4"/>
  </r>
  <r>
    <x v="45"/>
    <x v="292"/>
    <x v="9"/>
    <x v="9"/>
    <x v="1"/>
    <x v="2"/>
    <x v="40"/>
    <x v="352"/>
    <x v="3410"/>
    <x v="0"/>
    <x v="45"/>
    <x v="4"/>
  </r>
  <r>
    <x v="45"/>
    <x v="310"/>
    <x v="10"/>
    <x v="10"/>
    <x v="1"/>
    <x v="2"/>
    <x v="39"/>
    <x v="335"/>
    <x v="3411"/>
    <x v="0"/>
    <x v="45"/>
    <x v="4"/>
  </r>
  <r>
    <x v="45"/>
    <x v="200"/>
    <x v="11"/>
    <x v="11"/>
    <x v="1"/>
    <x v="2"/>
    <x v="39"/>
    <x v="351"/>
    <x v="3411"/>
    <x v="0"/>
    <x v="45"/>
    <x v="4"/>
  </r>
  <r>
    <x v="45"/>
    <x v="177"/>
    <x v="11"/>
    <x v="11"/>
    <x v="1"/>
    <x v="2"/>
    <x v="39"/>
    <x v="346"/>
    <x v="1335"/>
    <x v="0"/>
    <x v="45"/>
    <x v="4"/>
  </r>
  <r>
    <x v="46"/>
    <x v="261"/>
    <x v="8"/>
    <x v="8"/>
    <x v="1"/>
    <x v="2"/>
    <x v="39"/>
    <x v="320"/>
    <x v="3181"/>
    <x v="0"/>
    <x v="46"/>
    <x v="4"/>
  </r>
  <r>
    <x v="46"/>
    <x v="339"/>
    <x v="10"/>
    <x v="10"/>
    <x v="1"/>
    <x v="2"/>
    <x v="39"/>
    <x v="427"/>
    <x v="3412"/>
    <x v="0"/>
    <x v="46"/>
    <x v="4"/>
  </r>
  <r>
    <x v="46"/>
    <x v="315"/>
    <x v="2"/>
    <x v="2"/>
    <x v="1"/>
    <x v="2"/>
    <x v="39"/>
    <x v="405"/>
    <x v="681"/>
    <x v="0"/>
    <x v="46"/>
    <x v="4"/>
  </r>
  <r>
    <x v="46"/>
    <x v="281"/>
    <x v="6"/>
    <x v="6"/>
    <x v="1"/>
    <x v="2"/>
    <x v="39"/>
    <x v="395"/>
    <x v="1310"/>
    <x v="0"/>
    <x v="46"/>
    <x v="4"/>
  </r>
  <r>
    <x v="47"/>
    <x v="319"/>
    <x v="8"/>
    <x v="8"/>
    <x v="1"/>
    <x v="2"/>
    <x v="39"/>
    <x v="350"/>
    <x v="3099"/>
    <x v="0"/>
    <x v="47"/>
    <x v="4"/>
  </r>
  <r>
    <x v="47"/>
    <x v="242"/>
    <x v="9"/>
    <x v="9"/>
    <x v="1"/>
    <x v="2"/>
    <x v="39"/>
    <x v="435"/>
    <x v="57"/>
    <x v="0"/>
    <x v="47"/>
    <x v="4"/>
  </r>
  <r>
    <x v="47"/>
    <x v="249"/>
    <x v="11"/>
    <x v="11"/>
    <x v="1"/>
    <x v="2"/>
    <x v="39"/>
    <x v="359"/>
    <x v="3413"/>
    <x v="0"/>
    <x v="47"/>
    <x v="4"/>
  </r>
  <r>
    <x v="47"/>
    <x v="266"/>
    <x v="6"/>
    <x v="6"/>
    <x v="1"/>
    <x v="2"/>
    <x v="39"/>
    <x v="370"/>
    <x v="3414"/>
    <x v="0"/>
    <x v="47"/>
    <x v="4"/>
  </r>
  <r>
    <x v="48"/>
    <x v="208"/>
    <x v="8"/>
    <x v="8"/>
    <x v="1"/>
    <x v="2"/>
    <x v="39"/>
    <x v="377"/>
    <x v="147"/>
    <x v="0"/>
    <x v="48"/>
    <x v="4"/>
  </r>
  <r>
    <x v="48"/>
    <x v="244"/>
    <x v="10"/>
    <x v="10"/>
    <x v="1"/>
    <x v="2"/>
    <x v="39"/>
    <x v="433"/>
    <x v="3415"/>
    <x v="0"/>
    <x v="48"/>
    <x v="4"/>
  </r>
  <r>
    <x v="48"/>
    <x v="182"/>
    <x v="2"/>
    <x v="2"/>
    <x v="1"/>
    <x v="2"/>
    <x v="39"/>
    <x v="392"/>
    <x v="3416"/>
    <x v="0"/>
    <x v="48"/>
    <x v="4"/>
  </r>
  <r>
    <x v="48"/>
    <x v="183"/>
    <x v="2"/>
    <x v="2"/>
    <x v="1"/>
    <x v="2"/>
    <x v="39"/>
    <x v="330"/>
    <x v="3417"/>
    <x v="0"/>
    <x v="48"/>
    <x v="4"/>
  </r>
  <r>
    <x v="49"/>
    <x v="251"/>
    <x v="8"/>
    <x v="8"/>
    <x v="1"/>
    <x v="2"/>
    <x v="39"/>
    <x v="291"/>
    <x v="3240"/>
    <x v="0"/>
    <x v="49"/>
    <x v="4"/>
  </r>
  <r>
    <x v="49"/>
    <x v="176"/>
    <x v="10"/>
    <x v="10"/>
    <x v="1"/>
    <x v="2"/>
    <x v="39"/>
    <x v="412"/>
    <x v="3418"/>
    <x v="0"/>
    <x v="49"/>
    <x v="4"/>
  </r>
  <r>
    <x v="49"/>
    <x v="240"/>
    <x v="2"/>
    <x v="2"/>
    <x v="1"/>
    <x v="2"/>
    <x v="39"/>
    <x v="442"/>
    <x v="3419"/>
    <x v="0"/>
    <x v="49"/>
    <x v="4"/>
  </r>
  <r>
    <x v="49"/>
    <x v="316"/>
    <x v="2"/>
    <x v="2"/>
    <x v="1"/>
    <x v="2"/>
    <x v="39"/>
    <x v="348"/>
    <x v="3420"/>
    <x v="0"/>
    <x v="49"/>
    <x v="4"/>
  </r>
  <r>
    <x v="49"/>
    <x v="183"/>
    <x v="2"/>
    <x v="2"/>
    <x v="1"/>
    <x v="2"/>
    <x v="39"/>
    <x v="330"/>
    <x v="3362"/>
    <x v="0"/>
    <x v="49"/>
    <x v="4"/>
  </r>
  <r>
    <x v="49"/>
    <x v="335"/>
    <x v="6"/>
    <x v="6"/>
    <x v="1"/>
    <x v="2"/>
    <x v="39"/>
    <x v="408"/>
    <x v="3421"/>
    <x v="0"/>
    <x v="49"/>
    <x v="4"/>
  </r>
  <r>
    <x v="50"/>
    <x v="207"/>
    <x v="8"/>
    <x v="8"/>
    <x v="1"/>
    <x v="2"/>
    <x v="39"/>
    <x v="374"/>
    <x v="3422"/>
    <x v="0"/>
    <x v="50"/>
    <x v="4"/>
  </r>
  <r>
    <x v="50"/>
    <x v="255"/>
    <x v="9"/>
    <x v="9"/>
    <x v="1"/>
    <x v="2"/>
    <x v="39"/>
    <x v="293"/>
    <x v="1327"/>
    <x v="0"/>
    <x v="50"/>
    <x v="4"/>
  </r>
  <r>
    <x v="50"/>
    <x v="243"/>
    <x v="10"/>
    <x v="10"/>
    <x v="1"/>
    <x v="2"/>
    <x v="39"/>
    <x v="411"/>
    <x v="3423"/>
    <x v="0"/>
    <x v="50"/>
    <x v="4"/>
  </r>
  <r>
    <x v="50"/>
    <x v="282"/>
    <x v="11"/>
    <x v="11"/>
    <x v="1"/>
    <x v="2"/>
    <x v="39"/>
    <x v="358"/>
    <x v="838"/>
    <x v="0"/>
    <x v="50"/>
    <x v="4"/>
  </r>
  <r>
    <x v="50"/>
    <x v="281"/>
    <x v="6"/>
    <x v="6"/>
    <x v="1"/>
    <x v="2"/>
    <x v="39"/>
    <x v="395"/>
    <x v="3424"/>
    <x v="0"/>
    <x v="50"/>
    <x v="4"/>
  </r>
  <r>
    <x v="51"/>
    <x v="263"/>
    <x v="10"/>
    <x v="10"/>
    <x v="1"/>
    <x v="2"/>
    <x v="39"/>
    <x v="436"/>
    <x v="3425"/>
    <x v="0"/>
    <x v="51"/>
    <x v="4"/>
  </r>
  <r>
    <x v="51"/>
    <x v="282"/>
    <x v="11"/>
    <x v="11"/>
    <x v="1"/>
    <x v="2"/>
    <x v="39"/>
    <x v="358"/>
    <x v="1797"/>
    <x v="0"/>
    <x v="51"/>
    <x v="4"/>
  </r>
  <r>
    <x v="51"/>
    <x v="246"/>
    <x v="2"/>
    <x v="2"/>
    <x v="1"/>
    <x v="2"/>
    <x v="40"/>
    <x v="287"/>
    <x v="1061"/>
    <x v="0"/>
    <x v="51"/>
    <x v="4"/>
  </r>
  <r>
    <x v="52"/>
    <x v="319"/>
    <x v="8"/>
    <x v="8"/>
    <x v="1"/>
    <x v="2"/>
    <x v="39"/>
    <x v="350"/>
    <x v="3426"/>
    <x v="0"/>
    <x v="52"/>
    <x v="4"/>
  </r>
  <r>
    <x v="52"/>
    <x v="201"/>
    <x v="11"/>
    <x v="11"/>
    <x v="1"/>
    <x v="2"/>
    <x v="39"/>
    <x v="422"/>
    <x v="3427"/>
    <x v="0"/>
    <x v="52"/>
    <x v="4"/>
  </r>
  <r>
    <x v="53"/>
    <x v="206"/>
    <x v="7"/>
    <x v="7"/>
    <x v="1"/>
    <x v="2"/>
    <x v="39"/>
    <x v="284"/>
    <x v="1335"/>
    <x v="0"/>
    <x v="53"/>
    <x v="4"/>
  </r>
  <r>
    <x v="53"/>
    <x v="237"/>
    <x v="7"/>
    <x v="7"/>
    <x v="1"/>
    <x v="2"/>
    <x v="39"/>
    <x v="417"/>
    <x v="3428"/>
    <x v="0"/>
    <x v="53"/>
    <x v="4"/>
  </r>
  <r>
    <x v="53"/>
    <x v="261"/>
    <x v="8"/>
    <x v="8"/>
    <x v="1"/>
    <x v="2"/>
    <x v="39"/>
    <x v="320"/>
    <x v="970"/>
    <x v="0"/>
    <x v="53"/>
    <x v="4"/>
  </r>
  <r>
    <x v="53"/>
    <x v="263"/>
    <x v="10"/>
    <x v="10"/>
    <x v="1"/>
    <x v="2"/>
    <x v="39"/>
    <x v="436"/>
    <x v="3429"/>
    <x v="0"/>
    <x v="53"/>
    <x v="4"/>
  </r>
  <r>
    <x v="53"/>
    <x v="200"/>
    <x v="11"/>
    <x v="11"/>
    <x v="1"/>
    <x v="2"/>
    <x v="39"/>
    <x v="351"/>
    <x v="3430"/>
    <x v="0"/>
    <x v="53"/>
    <x v="4"/>
  </r>
  <r>
    <x v="53"/>
    <x v="177"/>
    <x v="11"/>
    <x v="11"/>
    <x v="1"/>
    <x v="2"/>
    <x v="39"/>
    <x v="346"/>
    <x v="3431"/>
    <x v="0"/>
    <x v="53"/>
    <x v="4"/>
  </r>
  <r>
    <x v="53"/>
    <x v="249"/>
    <x v="11"/>
    <x v="11"/>
    <x v="1"/>
    <x v="2"/>
    <x v="39"/>
    <x v="359"/>
    <x v="3432"/>
    <x v="0"/>
    <x v="53"/>
    <x v="4"/>
  </r>
  <r>
    <x v="53"/>
    <x v="214"/>
    <x v="11"/>
    <x v="11"/>
    <x v="1"/>
    <x v="2"/>
    <x v="39"/>
    <x v="306"/>
    <x v="3433"/>
    <x v="0"/>
    <x v="53"/>
    <x v="4"/>
  </r>
  <r>
    <x v="54"/>
    <x v="208"/>
    <x v="8"/>
    <x v="8"/>
    <x v="1"/>
    <x v="2"/>
    <x v="39"/>
    <x v="377"/>
    <x v="3434"/>
    <x v="0"/>
    <x v="54"/>
    <x v="4"/>
  </r>
  <r>
    <x v="54"/>
    <x v="242"/>
    <x v="9"/>
    <x v="9"/>
    <x v="1"/>
    <x v="2"/>
    <x v="39"/>
    <x v="435"/>
    <x v="3435"/>
    <x v="0"/>
    <x v="54"/>
    <x v="4"/>
  </r>
  <r>
    <x v="54"/>
    <x v="244"/>
    <x v="10"/>
    <x v="10"/>
    <x v="1"/>
    <x v="2"/>
    <x v="39"/>
    <x v="433"/>
    <x v="3436"/>
    <x v="0"/>
    <x v="54"/>
    <x v="4"/>
  </r>
  <r>
    <x v="54"/>
    <x v="315"/>
    <x v="2"/>
    <x v="2"/>
    <x v="1"/>
    <x v="2"/>
    <x v="39"/>
    <x v="405"/>
    <x v="3437"/>
    <x v="0"/>
    <x v="54"/>
    <x v="4"/>
  </r>
  <r>
    <x v="54"/>
    <x v="182"/>
    <x v="2"/>
    <x v="2"/>
    <x v="1"/>
    <x v="2"/>
    <x v="39"/>
    <x v="392"/>
    <x v="3438"/>
    <x v="0"/>
    <x v="54"/>
    <x v="4"/>
  </r>
  <r>
    <x v="54"/>
    <x v="335"/>
    <x v="6"/>
    <x v="6"/>
    <x v="1"/>
    <x v="2"/>
    <x v="40"/>
    <x v="408"/>
    <x v="3439"/>
    <x v="0"/>
    <x v="54"/>
    <x v="4"/>
  </r>
  <r>
    <x v="55"/>
    <x v="319"/>
    <x v="8"/>
    <x v="8"/>
    <x v="1"/>
    <x v="20"/>
    <x v="39"/>
    <x v="350"/>
    <x v="847"/>
    <x v="0"/>
    <x v="55"/>
    <x v="4"/>
  </r>
  <r>
    <x v="55"/>
    <x v="208"/>
    <x v="8"/>
    <x v="8"/>
    <x v="1"/>
    <x v="3"/>
    <x v="40"/>
    <x v="377"/>
    <x v="3440"/>
    <x v="0"/>
    <x v="55"/>
    <x v="4"/>
  </r>
  <r>
    <x v="55"/>
    <x v="269"/>
    <x v="11"/>
    <x v="11"/>
    <x v="1"/>
    <x v="4"/>
    <x v="40"/>
    <x v="403"/>
    <x v="698"/>
    <x v="0"/>
    <x v="55"/>
    <x v="4"/>
  </r>
  <r>
    <x v="55"/>
    <x v="272"/>
    <x v="11"/>
    <x v="11"/>
    <x v="1"/>
    <x v="4"/>
    <x v="40"/>
    <x v="360"/>
    <x v="3441"/>
    <x v="0"/>
    <x v="55"/>
    <x v="4"/>
  </r>
  <r>
    <x v="55"/>
    <x v="314"/>
    <x v="6"/>
    <x v="6"/>
    <x v="1"/>
    <x v="4"/>
    <x v="40"/>
    <x v="372"/>
    <x v="2118"/>
    <x v="0"/>
    <x v="55"/>
    <x v="4"/>
  </r>
  <r>
    <x v="55"/>
    <x v="266"/>
    <x v="6"/>
    <x v="6"/>
    <x v="1"/>
    <x v="4"/>
    <x v="39"/>
    <x v="370"/>
    <x v="3442"/>
    <x v="0"/>
    <x v="55"/>
    <x v="4"/>
  </r>
  <r>
    <x v="55"/>
    <x v="236"/>
    <x v="6"/>
    <x v="6"/>
    <x v="1"/>
    <x v="4"/>
    <x v="40"/>
    <x v="371"/>
    <x v="3443"/>
    <x v="0"/>
    <x v="55"/>
    <x v="4"/>
  </r>
  <r>
    <x v="55"/>
    <x v="268"/>
    <x v="10"/>
    <x v="10"/>
    <x v="1"/>
    <x v="5"/>
    <x v="40"/>
    <x v="339"/>
    <x v="1571"/>
    <x v="0"/>
    <x v="55"/>
    <x v="4"/>
  </r>
  <r>
    <x v="55"/>
    <x v="275"/>
    <x v="11"/>
    <x v="11"/>
    <x v="1"/>
    <x v="5"/>
    <x v="40"/>
    <x v="307"/>
    <x v="3444"/>
    <x v="0"/>
    <x v="55"/>
    <x v="4"/>
  </r>
  <r>
    <x v="55"/>
    <x v="314"/>
    <x v="6"/>
    <x v="6"/>
    <x v="1"/>
    <x v="5"/>
    <x v="40"/>
    <x v="372"/>
    <x v="3445"/>
    <x v="0"/>
    <x v="55"/>
    <x v="4"/>
  </r>
  <r>
    <x v="55"/>
    <x v="260"/>
    <x v="7"/>
    <x v="7"/>
    <x v="1"/>
    <x v="6"/>
    <x v="39"/>
    <x v="437"/>
    <x v="3446"/>
    <x v="0"/>
    <x v="55"/>
    <x v="4"/>
  </r>
  <r>
    <x v="55"/>
    <x v="247"/>
    <x v="8"/>
    <x v="8"/>
    <x v="1"/>
    <x v="6"/>
    <x v="39"/>
    <x v="289"/>
    <x v="1682"/>
    <x v="0"/>
    <x v="55"/>
    <x v="4"/>
  </r>
  <r>
    <x v="55"/>
    <x v="208"/>
    <x v="8"/>
    <x v="8"/>
    <x v="1"/>
    <x v="6"/>
    <x v="39"/>
    <x v="377"/>
    <x v="3447"/>
    <x v="0"/>
    <x v="55"/>
    <x v="4"/>
  </r>
  <r>
    <x v="55"/>
    <x v="319"/>
    <x v="8"/>
    <x v="8"/>
    <x v="1"/>
    <x v="6"/>
    <x v="39"/>
    <x v="350"/>
    <x v="1595"/>
    <x v="0"/>
    <x v="55"/>
    <x v="4"/>
  </r>
  <r>
    <x v="55"/>
    <x v="293"/>
    <x v="9"/>
    <x v="9"/>
    <x v="1"/>
    <x v="6"/>
    <x v="40"/>
    <x v="337"/>
    <x v="3448"/>
    <x v="0"/>
    <x v="55"/>
    <x v="4"/>
  </r>
  <r>
    <x v="55"/>
    <x v="331"/>
    <x v="9"/>
    <x v="9"/>
    <x v="1"/>
    <x v="6"/>
    <x v="39"/>
    <x v="391"/>
    <x v="3449"/>
    <x v="0"/>
    <x v="55"/>
    <x v="4"/>
  </r>
  <r>
    <x v="55"/>
    <x v="255"/>
    <x v="9"/>
    <x v="9"/>
    <x v="1"/>
    <x v="6"/>
    <x v="39"/>
    <x v="293"/>
    <x v="858"/>
    <x v="0"/>
    <x v="55"/>
    <x v="4"/>
  </r>
  <r>
    <x v="55"/>
    <x v="198"/>
    <x v="10"/>
    <x v="10"/>
    <x v="1"/>
    <x v="6"/>
    <x v="40"/>
    <x v="338"/>
    <x v="1157"/>
    <x v="0"/>
    <x v="55"/>
    <x v="4"/>
  </r>
  <r>
    <x v="55"/>
    <x v="243"/>
    <x v="10"/>
    <x v="10"/>
    <x v="1"/>
    <x v="6"/>
    <x v="39"/>
    <x v="411"/>
    <x v="858"/>
    <x v="0"/>
    <x v="55"/>
    <x v="4"/>
  </r>
  <r>
    <x v="55"/>
    <x v="244"/>
    <x v="10"/>
    <x v="10"/>
    <x v="1"/>
    <x v="6"/>
    <x v="39"/>
    <x v="433"/>
    <x v="3450"/>
    <x v="0"/>
    <x v="55"/>
    <x v="4"/>
  </r>
  <r>
    <x v="55"/>
    <x v="244"/>
    <x v="10"/>
    <x v="10"/>
    <x v="1"/>
    <x v="6"/>
    <x v="40"/>
    <x v="433"/>
    <x v="1641"/>
    <x v="0"/>
    <x v="55"/>
    <x v="4"/>
  </r>
  <r>
    <x v="55"/>
    <x v="249"/>
    <x v="11"/>
    <x v="11"/>
    <x v="1"/>
    <x v="6"/>
    <x v="39"/>
    <x v="359"/>
    <x v="3194"/>
    <x v="0"/>
    <x v="55"/>
    <x v="4"/>
  </r>
  <r>
    <x v="55"/>
    <x v="302"/>
    <x v="11"/>
    <x v="11"/>
    <x v="1"/>
    <x v="6"/>
    <x v="40"/>
    <x v="324"/>
    <x v="3451"/>
    <x v="0"/>
    <x v="55"/>
    <x v="4"/>
  </r>
  <r>
    <x v="55"/>
    <x v="202"/>
    <x v="11"/>
    <x v="11"/>
    <x v="1"/>
    <x v="6"/>
    <x v="39"/>
    <x v="305"/>
    <x v="3237"/>
    <x v="0"/>
    <x v="55"/>
    <x v="4"/>
  </r>
  <r>
    <x v="55"/>
    <x v="202"/>
    <x v="11"/>
    <x v="11"/>
    <x v="1"/>
    <x v="6"/>
    <x v="40"/>
    <x v="305"/>
    <x v="3452"/>
    <x v="0"/>
    <x v="55"/>
    <x v="4"/>
  </r>
  <r>
    <x v="55"/>
    <x v="315"/>
    <x v="2"/>
    <x v="2"/>
    <x v="1"/>
    <x v="6"/>
    <x v="39"/>
    <x v="405"/>
    <x v="858"/>
    <x v="0"/>
    <x v="55"/>
    <x v="4"/>
  </r>
  <r>
    <x v="55"/>
    <x v="307"/>
    <x v="2"/>
    <x v="2"/>
    <x v="1"/>
    <x v="6"/>
    <x v="40"/>
    <x v="441"/>
    <x v="764"/>
    <x v="0"/>
    <x v="55"/>
    <x v="4"/>
  </r>
  <r>
    <x v="55"/>
    <x v="217"/>
    <x v="6"/>
    <x v="6"/>
    <x v="1"/>
    <x v="6"/>
    <x v="39"/>
    <x v="323"/>
    <x v="3453"/>
    <x v="0"/>
    <x v="55"/>
    <x v="4"/>
  </r>
  <r>
    <x v="55"/>
    <x v="305"/>
    <x v="6"/>
    <x v="6"/>
    <x v="1"/>
    <x v="6"/>
    <x v="40"/>
    <x v="331"/>
    <x v="3454"/>
    <x v="0"/>
    <x v="55"/>
    <x v="4"/>
  </r>
  <r>
    <x v="55"/>
    <x v="229"/>
    <x v="6"/>
    <x v="6"/>
    <x v="1"/>
    <x v="6"/>
    <x v="39"/>
    <x v="281"/>
    <x v="860"/>
    <x v="0"/>
    <x v="55"/>
    <x v="4"/>
  </r>
  <r>
    <x v="55"/>
    <x v="229"/>
    <x v="6"/>
    <x v="6"/>
    <x v="1"/>
    <x v="6"/>
    <x v="40"/>
    <x v="281"/>
    <x v="1157"/>
    <x v="0"/>
    <x v="55"/>
    <x v="4"/>
  </r>
  <r>
    <x v="55"/>
    <x v="267"/>
    <x v="8"/>
    <x v="8"/>
    <x v="1"/>
    <x v="38"/>
    <x v="40"/>
    <x v="438"/>
    <x v="3242"/>
    <x v="0"/>
    <x v="55"/>
    <x v="4"/>
  </r>
  <r>
    <x v="55"/>
    <x v="293"/>
    <x v="9"/>
    <x v="9"/>
    <x v="1"/>
    <x v="38"/>
    <x v="39"/>
    <x v="337"/>
    <x v="3242"/>
    <x v="0"/>
    <x v="55"/>
    <x v="4"/>
  </r>
  <r>
    <x v="55"/>
    <x v="215"/>
    <x v="2"/>
    <x v="2"/>
    <x v="1"/>
    <x v="38"/>
    <x v="40"/>
    <x v="322"/>
    <x v="3455"/>
    <x v="0"/>
    <x v="55"/>
    <x v="4"/>
  </r>
  <r>
    <x v="55"/>
    <x v="312"/>
    <x v="2"/>
    <x v="2"/>
    <x v="1"/>
    <x v="38"/>
    <x v="39"/>
    <x v="394"/>
    <x v="3242"/>
    <x v="0"/>
    <x v="55"/>
    <x v="4"/>
  </r>
  <r>
    <x v="55"/>
    <x v="217"/>
    <x v="6"/>
    <x v="6"/>
    <x v="1"/>
    <x v="38"/>
    <x v="39"/>
    <x v="323"/>
    <x v="1"/>
    <x v="609"/>
    <x v="55"/>
    <x v="4"/>
  </r>
  <r>
    <x v="55"/>
    <x v="237"/>
    <x v="7"/>
    <x v="7"/>
    <x v="1"/>
    <x v="7"/>
    <x v="40"/>
    <x v="417"/>
    <x v="3456"/>
    <x v="0"/>
    <x v="55"/>
    <x v="4"/>
  </r>
  <r>
    <x v="55"/>
    <x v="290"/>
    <x v="9"/>
    <x v="9"/>
    <x v="1"/>
    <x v="7"/>
    <x v="39"/>
    <x v="302"/>
    <x v="3457"/>
    <x v="0"/>
    <x v="55"/>
    <x v="4"/>
  </r>
  <r>
    <x v="55"/>
    <x v="198"/>
    <x v="10"/>
    <x v="10"/>
    <x v="1"/>
    <x v="7"/>
    <x v="40"/>
    <x v="338"/>
    <x v="3458"/>
    <x v="0"/>
    <x v="55"/>
    <x v="4"/>
  </r>
  <r>
    <x v="55"/>
    <x v="263"/>
    <x v="10"/>
    <x v="10"/>
    <x v="1"/>
    <x v="7"/>
    <x v="40"/>
    <x v="436"/>
    <x v="3459"/>
    <x v="0"/>
    <x v="55"/>
    <x v="4"/>
  </r>
  <r>
    <x v="55"/>
    <x v="315"/>
    <x v="2"/>
    <x v="2"/>
    <x v="1"/>
    <x v="7"/>
    <x v="39"/>
    <x v="405"/>
    <x v="3460"/>
    <x v="0"/>
    <x v="55"/>
    <x v="4"/>
  </r>
  <r>
    <x v="55"/>
    <x v="315"/>
    <x v="2"/>
    <x v="2"/>
    <x v="1"/>
    <x v="7"/>
    <x v="40"/>
    <x v="405"/>
    <x v="1882"/>
    <x v="0"/>
    <x v="55"/>
    <x v="4"/>
  </r>
  <r>
    <x v="55"/>
    <x v="215"/>
    <x v="2"/>
    <x v="2"/>
    <x v="1"/>
    <x v="7"/>
    <x v="40"/>
    <x v="322"/>
    <x v="3461"/>
    <x v="0"/>
    <x v="55"/>
    <x v="4"/>
  </r>
  <r>
    <x v="55"/>
    <x v="280"/>
    <x v="2"/>
    <x v="2"/>
    <x v="1"/>
    <x v="7"/>
    <x v="40"/>
    <x v="295"/>
    <x v="2216"/>
    <x v="0"/>
    <x v="55"/>
    <x v="4"/>
  </r>
  <r>
    <x v="55"/>
    <x v="223"/>
    <x v="2"/>
    <x v="2"/>
    <x v="1"/>
    <x v="7"/>
    <x v="40"/>
    <x v="434"/>
    <x v="3462"/>
    <x v="0"/>
    <x v="55"/>
    <x v="4"/>
  </r>
  <r>
    <x v="55"/>
    <x v="183"/>
    <x v="2"/>
    <x v="2"/>
    <x v="1"/>
    <x v="7"/>
    <x v="40"/>
    <x v="330"/>
    <x v="3463"/>
    <x v="0"/>
    <x v="55"/>
    <x v="4"/>
  </r>
  <r>
    <x v="55"/>
    <x v="281"/>
    <x v="6"/>
    <x v="6"/>
    <x v="1"/>
    <x v="7"/>
    <x v="39"/>
    <x v="395"/>
    <x v="3464"/>
    <x v="0"/>
    <x v="55"/>
    <x v="4"/>
  </r>
  <r>
    <x v="55"/>
    <x v="281"/>
    <x v="6"/>
    <x v="6"/>
    <x v="1"/>
    <x v="7"/>
    <x v="40"/>
    <x v="395"/>
    <x v="3465"/>
    <x v="0"/>
    <x v="55"/>
    <x v="4"/>
  </r>
  <r>
    <x v="55"/>
    <x v="217"/>
    <x v="6"/>
    <x v="6"/>
    <x v="1"/>
    <x v="40"/>
    <x v="39"/>
    <x v="323"/>
    <x v="1087"/>
    <x v="0"/>
    <x v="55"/>
    <x v="4"/>
  </r>
  <r>
    <x v="55"/>
    <x v="204"/>
    <x v="6"/>
    <x v="6"/>
    <x v="1"/>
    <x v="40"/>
    <x v="40"/>
    <x v="317"/>
    <x v="3242"/>
    <x v="0"/>
    <x v="55"/>
    <x v="4"/>
  </r>
  <r>
    <x v="55"/>
    <x v="273"/>
    <x v="11"/>
    <x v="11"/>
    <x v="1"/>
    <x v="35"/>
    <x v="40"/>
    <x v="354"/>
    <x v="3466"/>
    <x v="0"/>
    <x v="55"/>
    <x v="4"/>
  </r>
  <r>
    <x v="55"/>
    <x v="329"/>
    <x v="10"/>
    <x v="10"/>
    <x v="1"/>
    <x v="8"/>
    <x v="40"/>
    <x v="380"/>
    <x v="1087"/>
    <x v="0"/>
    <x v="55"/>
    <x v="4"/>
  </r>
  <r>
    <x v="55"/>
    <x v="334"/>
    <x v="2"/>
    <x v="2"/>
    <x v="1"/>
    <x v="8"/>
    <x v="39"/>
    <x v="406"/>
    <x v="1"/>
    <x v="609"/>
    <x v="55"/>
    <x v="4"/>
  </r>
  <r>
    <x v="55"/>
    <x v="257"/>
    <x v="2"/>
    <x v="2"/>
    <x v="1"/>
    <x v="8"/>
    <x v="40"/>
    <x v="410"/>
    <x v="3467"/>
    <x v="0"/>
    <x v="55"/>
    <x v="4"/>
  </r>
  <r>
    <x v="55"/>
    <x v="305"/>
    <x v="6"/>
    <x v="6"/>
    <x v="1"/>
    <x v="8"/>
    <x v="39"/>
    <x v="331"/>
    <x v="3163"/>
    <x v="0"/>
    <x v="55"/>
    <x v="4"/>
  </r>
  <r>
    <x v="55"/>
    <x v="218"/>
    <x v="6"/>
    <x v="6"/>
    <x v="1"/>
    <x v="8"/>
    <x v="40"/>
    <x v="451"/>
    <x v="3468"/>
    <x v="0"/>
    <x v="55"/>
    <x v="4"/>
  </r>
  <r>
    <x v="55"/>
    <x v="190"/>
    <x v="6"/>
    <x v="6"/>
    <x v="1"/>
    <x v="8"/>
    <x v="40"/>
    <x v="342"/>
    <x v="3469"/>
    <x v="0"/>
    <x v="55"/>
    <x v="4"/>
  </r>
  <r>
    <x v="55"/>
    <x v="191"/>
    <x v="6"/>
    <x v="6"/>
    <x v="1"/>
    <x v="8"/>
    <x v="40"/>
    <x v="318"/>
    <x v="3469"/>
    <x v="0"/>
    <x v="55"/>
    <x v="4"/>
  </r>
  <r>
    <x v="55"/>
    <x v="191"/>
    <x v="6"/>
    <x v="6"/>
    <x v="1"/>
    <x v="8"/>
    <x v="39"/>
    <x v="318"/>
    <x v="1"/>
    <x v="610"/>
    <x v="55"/>
    <x v="4"/>
  </r>
  <r>
    <x v="55"/>
    <x v="172"/>
    <x v="8"/>
    <x v="8"/>
    <x v="1"/>
    <x v="9"/>
    <x v="40"/>
    <x v="431"/>
    <x v="1119"/>
    <x v="0"/>
    <x v="55"/>
    <x v="4"/>
  </r>
  <r>
    <x v="55"/>
    <x v="245"/>
    <x v="8"/>
    <x v="8"/>
    <x v="1"/>
    <x v="9"/>
    <x v="40"/>
    <x v="285"/>
    <x v="3470"/>
    <x v="0"/>
    <x v="55"/>
    <x v="4"/>
  </r>
  <r>
    <x v="55"/>
    <x v="337"/>
    <x v="9"/>
    <x v="9"/>
    <x v="1"/>
    <x v="9"/>
    <x v="40"/>
    <x v="424"/>
    <x v="3471"/>
    <x v="0"/>
    <x v="55"/>
    <x v="4"/>
  </r>
  <r>
    <x v="55"/>
    <x v="293"/>
    <x v="9"/>
    <x v="9"/>
    <x v="1"/>
    <x v="9"/>
    <x v="40"/>
    <x v="337"/>
    <x v="3472"/>
    <x v="0"/>
    <x v="55"/>
    <x v="4"/>
  </r>
  <r>
    <x v="55"/>
    <x v="310"/>
    <x v="10"/>
    <x v="10"/>
    <x v="1"/>
    <x v="9"/>
    <x v="39"/>
    <x v="335"/>
    <x v="3473"/>
    <x v="0"/>
    <x v="55"/>
    <x v="4"/>
  </r>
  <r>
    <x v="55"/>
    <x v="180"/>
    <x v="10"/>
    <x v="10"/>
    <x v="1"/>
    <x v="9"/>
    <x v="40"/>
    <x v="452"/>
    <x v="3474"/>
    <x v="0"/>
    <x v="55"/>
    <x v="4"/>
  </r>
  <r>
    <x v="55"/>
    <x v="232"/>
    <x v="10"/>
    <x v="10"/>
    <x v="1"/>
    <x v="9"/>
    <x v="40"/>
    <x v="290"/>
    <x v="2247"/>
    <x v="0"/>
    <x v="55"/>
    <x v="4"/>
  </r>
  <r>
    <x v="55"/>
    <x v="298"/>
    <x v="10"/>
    <x v="10"/>
    <x v="1"/>
    <x v="9"/>
    <x v="39"/>
    <x v="314"/>
    <x v="3475"/>
    <x v="0"/>
    <x v="55"/>
    <x v="4"/>
  </r>
  <r>
    <x v="55"/>
    <x v="177"/>
    <x v="11"/>
    <x v="11"/>
    <x v="1"/>
    <x v="9"/>
    <x v="39"/>
    <x v="346"/>
    <x v="3476"/>
    <x v="0"/>
    <x v="55"/>
    <x v="4"/>
  </r>
  <r>
    <x v="55"/>
    <x v="315"/>
    <x v="2"/>
    <x v="2"/>
    <x v="1"/>
    <x v="9"/>
    <x v="39"/>
    <x v="405"/>
    <x v="3477"/>
    <x v="0"/>
    <x v="55"/>
    <x v="4"/>
  </r>
  <r>
    <x v="55"/>
    <x v="307"/>
    <x v="2"/>
    <x v="2"/>
    <x v="1"/>
    <x v="9"/>
    <x v="40"/>
    <x v="441"/>
    <x v="1866"/>
    <x v="0"/>
    <x v="55"/>
    <x v="4"/>
  </r>
  <r>
    <x v="55"/>
    <x v="257"/>
    <x v="2"/>
    <x v="2"/>
    <x v="1"/>
    <x v="9"/>
    <x v="40"/>
    <x v="410"/>
    <x v="3265"/>
    <x v="0"/>
    <x v="55"/>
    <x v="4"/>
  </r>
  <r>
    <x v="55"/>
    <x v="304"/>
    <x v="2"/>
    <x v="2"/>
    <x v="1"/>
    <x v="9"/>
    <x v="40"/>
    <x v="329"/>
    <x v="3304"/>
    <x v="0"/>
    <x v="55"/>
    <x v="4"/>
  </r>
  <r>
    <x v="55"/>
    <x v="183"/>
    <x v="2"/>
    <x v="2"/>
    <x v="1"/>
    <x v="9"/>
    <x v="39"/>
    <x v="330"/>
    <x v="3478"/>
    <x v="0"/>
    <x v="55"/>
    <x v="4"/>
  </r>
  <r>
    <x v="55"/>
    <x v="281"/>
    <x v="6"/>
    <x v="6"/>
    <x v="1"/>
    <x v="9"/>
    <x v="39"/>
    <x v="395"/>
    <x v="541"/>
    <x v="0"/>
    <x v="55"/>
    <x v="4"/>
  </r>
  <r>
    <x v="55"/>
    <x v="285"/>
    <x v="6"/>
    <x v="6"/>
    <x v="1"/>
    <x v="9"/>
    <x v="40"/>
    <x v="409"/>
    <x v="2771"/>
    <x v="0"/>
    <x v="55"/>
    <x v="4"/>
  </r>
  <r>
    <x v="55"/>
    <x v="258"/>
    <x v="7"/>
    <x v="7"/>
    <x v="1"/>
    <x v="10"/>
    <x v="40"/>
    <x v="349"/>
    <x v="1866"/>
    <x v="0"/>
    <x v="55"/>
    <x v="4"/>
  </r>
  <r>
    <x v="55"/>
    <x v="210"/>
    <x v="7"/>
    <x v="7"/>
    <x v="1"/>
    <x v="10"/>
    <x v="40"/>
    <x v="418"/>
    <x v="1866"/>
    <x v="0"/>
    <x v="55"/>
    <x v="4"/>
  </r>
  <r>
    <x v="55"/>
    <x v="291"/>
    <x v="9"/>
    <x v="9"/>
    <x v="1"/>
    <x v="10"/>
    <x v="40"/>
    <x v="303"/>
    <x v="3479"/>
    <x v="0"/>
    <x v="55"/>
    <x v="4"/>
  </r>
  <r>
    <x v="55"/>
    <x v="317"/>
    <x v="10"/>
    <x v="10"/>
    <x v="1"/>
    <x v="10"/>
    <x v="40"/>
    <x v="401"/>
    <x v="3480"/>
    <x v="0"/>
    <x v="55"/>
    <x v="4"/>
  </r>
  <r>
    <x v="55"/>
    <x v="239"/>
    <x v="10"/>
    <x v="10"/>
    <x v="1"/>
    <x v="10"/>
    <x v="40"/>
    <x v="419"/>
    <x v="3481"/>
    <x v="0"/>
    <x v="55"/>
    <x v="4"/>
  </r>
  <r>
    <x v="55"/>
    <x v="233"/>
    <x v="10"/>
    <x v="10"/>
    <x v="1"/>
    <x v="10"/>
    <x v="40"/>
    <x v="344"/>
    <x v="3482"/>
    <x v="0"/>
    <x v="55"/>
    <x v="4"/>
  </r>
  <r>
    <x v="55"/>
    <x v="325"/>
    <x v="11"/>
    <x v="11"/>
    <x v="1"/>
    <x v="10"/>
    <x v="40"/>
    <x v="421"/>
    <x v="1866"/>
    <x v="0"/>
    <x v="55"/>
    <x v="4"/>
  </r>
  <r>
    <x v="55"/>
    <x v="273"/>
    <x v="11"/>
    <x v="11"/>
    <x v="1"/>
    <x v="10"/>
    <x v="40"/>
    <x v="354"/>
    <x v="1212"/>
    <x v="0"/>
    <x v="55"/>
    <x v="4"/>
  </r>
  <r>
    <x v="55"/>
    <x v="174"/>
    <x v="6"/>
    <x v="6"/>
    <x v="1"/>
    <x v="10"/>
    <x v="40"/>
    <x v="282"/>
    <x v="1866"/>
    <x v="0"/>
    <x v="55"/>
    <x v="4"/>
  </r>
  <r>
    <x v="55"/>
    <x v="319"/>
    <x v="8"/>
    <x v="8"/>
    <x v="1"/>
    <x v="11"/>
    <x v="40"/>
    <x v="350"/>
    <x v="187"/>
    <x v="0"/>
    <x v="55"/>
    <x v="4"/>
  </r>
  <r>
    <x v="55"/>
    <x v="194"/>
    <x v="9"/>
    <x v="9"/>
    <x v="1"/>
    <x v="11"/>
    <x v="40"/>
    <x v="390"/>
    <x v="3307"/>
    <x v="0"/>
    <x v="55"/>
    <x v="4"/>
  </r>
  <r>
    <x v="55"/>
    <x v="255"/>
    <x v="9"/>
    <x v="9"/>
    <x v="1"/>
    <x v="11"/>
    <x v="40"/>
    <x v="293"/>
    <x v="3483"/>
    <x v="0"/>
    <x v="55"/>
    <x v="4"/>
  </r>
  <r>
    <x v="55"/>
    <x v="291"/>
    <x v="9"/>
    <x v="9"/>
    <x v="1"/>
    <x v="11"/>
    <x v="40"/>
    <x v="303"/>
    <x v="1815"/>
    <x v="0"/>
    <x v="55"/>
    <x v="4"/>
  </r>
  <r>
    <x v="55"/>
    <x v="198"/>
    <x v="10"/>
    <x v="10"/>
    <x v="1"/>
    <x v="11"/>
    <x v="40"/>
    <x v="338"/>
    <x v="3484"/>
    <x v="0"/>
    <x v="55"/>
    <x v="4"/>
  </r>
  <r>
    <x v="55"/>
    <x v="317"/>
    <x v="10"/>
    <x v="10"/>
    <x v="1"/>
    <x v="11"/>
    <x v="40"/>
    <x v="401"/>
    <x v="3485"/>
    <x v="0"/>
    <x v="55"/>
    <x v="4"/>
  </r>
  <r>
    <x v="55"/>
    <x v="243"/>
    <x v="10"/>
    <x v="10"/>
    <x v="1"/>
    <x v="11"/>
    <x v="39"/>
    <x v="411"/>
    <x v="3486"/>
    <x v="0"/>
    <x v="55"/>
    <x v="4"/>
  </r>
  <r>
    <x v="55"/>
    <x v="248"/>
    <x v="10"/>
    <x v="10"/>
    <x v="1"/>
    <x v="11"/>
    <x v="40"/>
    <x v="304"/>
    <x v="3487"/>
    <x v="0"/>
    <x v="55"/>
    <x v="4"/>
  </r>
  <r>
    <x v="55"/>
    <x v="269"/>
    <x v="11"/>
    <x v="11"/>
    <x v="1"/>
    <x v="11"/>
    <x v="40"/>
    <x v="403"/>
    <x v="3488"/>
    <x v="0"/>
    <x v="55"/>
    <x v="4"/>
  </r>
  <r>
    <x v="55"/>
    <x v="221"/>
    <x v="2"/>
    <x v="2"/>
    <x v="1"/>
    <x v="11"/>
    <x v="40"/>
    <x v="347"/>
    <x v="3489"/>
    <x v="0"/>
    <x v="55"/>
    <x v="4"/>
  </r>
  <r>
    <x v="55"/>
    <x v="183"/>
    <x v="2"/>
    <x v="2"/>
    <x v="1"/>
    <x v="11"/>
    <x v="39"/>
    <x v="330"/>
    <x v="3490"/>
    <x v="0"/>
    <x v="55"/>
    <x v="4"/>
  </r>
  <r>
    <x v="55"/>
    <x v="246"/>
    <x v="2"/>
    <x v="2"/>
    <x v="1"/>
    <x v="11"/>
    <x v="40"/>
    <x v="287"/>
    <x v="849"/>
    <x v="0"/>
    <x v="55"/>
    <x v="4"/>
  </r>
  <r>
    <x v="55"/>
    <x v="297"/>
    <x v="6"/>
    <x v="6"/>
    <x v="1"/>
    <x v="11"/>
    <x v="40"/>
    <x v="313"/>
    <x v="3268"/>
    <x v="0"/>
    <x v="55"/>
    <x v="4"/>
  </r>
  <r>
    <x v="55"/>
    <x v="229"/>
    <x v="6"/>
    <x v="6"/>
    <x v="1"/>
    <x v="11"/>
    <x v="40"/>
    <x v="281"/>
    <x v="2143"/>
    <x v="0"/>
    <x v="55"/>
    <x v="4"/>
  </r>
  <r>
    <x v="55"/>
    <x v="319"/>
    <x v="8"/>
    <x v="8"/>
    <x v="1"/>
    <x v="36"/>
    <x v="39"/>
    <x v="350"/>
    <x v="282"/>
    <x v="0"/>
    <x v="55"/>
    <x v="4"/>
  </r>
  <r>
    <x v="55"/>
    <x v="263"/>
    <x v="10"/>
    <x v="10"/>
    <x v="1"/>
    <x v="36"/>
    <x v="39"/>
    <x v="436"/>
    <x v="3491"/>
    <x v="0"/>
    <x v="55"/>
    <x v="4"/>
  </r>
  <r>
    <x v="55"/>
    <x v="244"/>
    <x v="10"/>
    <x v="10"/>
    <x v="1"/>
    <x v="36"/>
    <x v="39"/>
    <x v="433"/>
    <x v="3492"/>
    <x v="0"/>
    <x v="55"/>
    <x v="4"/>
  </r>
  <r>
    <x v="55"/>
    <x v="315"/>
    <x v="2"/>
    <x v="2"/>
    <x v="1"/>
    <x v="36"/>
    <x v="39"/>
    <x v="405"/>
    <x v="3493"/>
    <x v="0"/>
    <x v="55"/>
    <x v="4"/>
  </r>
  <r>
    <x v="55"/>
    <x v="251"/>
    <x v="8"/>
    <x v="8"/>
    <x v="1"/>
    <x v="12"/>
    <x v="40"/>
    <x v="291"/>
    <x v="3058"/>
    <x v="0"/>
    <x v="55"/>
    <x v="4"/>
  </r>
  <r>
    <x v="55"/>
    <x v="321"/>
    <x v="8"/>
    <x v="8"/>
    <x v="1"/>
    <x v="12"/>
    <x v="40"/>
    <x v="430"/>
    <x v="816"/>
    <x v="0"/>
    <x v="55"/>
    <x v="4"/>
  </r>
  <r>
    <x v="55"/>
    <x v="196"/>
    <x v="8"/>
    <x v="8"/>
    <x v="1"/>
    <x v="12"/>
    <x v="40"/>
    <x v="375"/>
    <x v="816"/>
    <x v="0"/>
    <x v="55"/>
    <x v="4"/>
  </r>
  <r>
    <x v="55"/>
    <x v="185"/>
    <x v="8"/>
    <x v="8"/>
    <x v="1"/>
    <x v="12"/>
    <x v="40"/>
    <x v="296"/>
    <x v="859"/>
    <x v="0"/>
    <x v="55"/>
    <x v="4"/>
  </r>
  <r>
    <x v="55"/>
    <x v="178"/>
    <x v="9"/>
    <x v="9"/>
    <x v="1"/>
    <x v="12"/>
    <x v="40"/>
    <x v="353"/>
    <x v="3494"/>
    <x v="0"/>
    <x v="55"/>
    <x v="4"/>
  </r>
  <r>
    <x v="55"/>
    <x v="286"/>
    <x v="10"/>
    <x v="10"/>
    <x v="1"/>
    <x v="12"/>
    <x v="40"/>
    <x v="297"/>
    <x v="905"/>
    <x v="0"/>
    <x v="55"/>
    <x v="4"/>
  </r>
  <r>
    <x v="55"/>
    <x v="339"/>
    <x v="10"/>
    <x v="10"/>
    <x v="1"/>
    <x v="12"/>
    <x v="40"/>
    <x v="427"/>
    <x v="1200"/>
    <x v="0"/>
    <x v="55"/>
    <x v="4"/>
  </r>
  <r>
    <x v="55"/>
    <x v="269"/>
    <x v="11"/>
    <x v="11"/>
    <x v="1"/>
    <x v="12"/>
    <x v="40"/>
    <x v="403"/>
    <x v="782"/>
    <x v="0"/>
    <x v="55"/>
    <x v="4"/>
  </r>
  <r>
    <x v="55"/>
    <x v="299"/>
    <x v="11"/>
    <x v="11"/>
    <x v="1"/>
    <x v="12"/>
    <x v="40"/>
    <x v="315"/>
    <x v="899"/>
    <x v="0"/>
    <x v="55"/>
    <x v="4"/>
  </r>
  <r>
    <x v="55"/>
    <x v="215"/>
    <x v="2"/>
    <x v="2"/>
    <x v="1"/>
    <x v="12"/>
    <x v="40"/>
    <x v="322"/>
    <x v="3495"/>
    <x v="0"/>
    <x v="55"/>
    <x v="4"/>
  </r>
  <r>
    <x v="55"/>
    <x v="182"/>
    <x v="2"/>
    <x v="2"/>
    <x v="1"/>
    <x v="12"/>
    <x v="39"/>
    <x v="392"/>
    <x v="899"/>
    <x v="0"/>
    <x v="55"/>
    <x v="4"/>
  </r>
  <r>
    <x v="55"/>
    <x v="307"/>
    <x v="2"/>
    <x v="2"/>
    <x v="1"/>
    <x v="12"/>
    <x v="40"/>
    <x v="441"/>
    <x v="3496"/>
    <x v="0"/>
    <x v="55"/>
    <x v="4"/>
  </r>
  <r>
    <x v="55"/>
    <x v="316"/>
    <x v="2"/>
    <x v="2"/>
    <x v="1"/>
    <x v="12"/>
    <x v="40"/>
    <x v="348"/>
    <x v="187"/>
    <x v="0"/>
    <x v="55"/>
    <x v="4"/>
  </r>
  <r>
    <x v="55"/>
    <x v="281"/>
    <x v="6"/>
    <x v="6"/>
    <x v="1"/>
    <x v="12"/>
    <x v="40"/>
    <x v="395"/>
    <x v="905"/>
    <x v="0"/>
    <x v="55"/>
    <x v="4"/>
  </r>
  <r>
    <x v="55"/>
    <x v="236"/>
    <x v="6"/>
    <x v="6"/>
    <x v="1"/>
    <x v="12"/>
    <x v="40"/>
    <x v="371"/>
    <x v="3497"/>
    <x v="0"/>
    <x v="55"/>
    <x v="4"/>
  </r>
  <r>
    <x v="55"/>
    <x v="188"/>
    <x v="6"/>
    <x v="6"/>
    <x v="1"/>
    <x v="12"/>
    <x v="40"/>
    <x v="407"/>
    <x v="3498"/>
    <x v="0"/>
    <x v="55"/>
    <x v="4"/>
  </r>
  <r>
    <x v="55"/>
    <x v="263"/>
    <x v="10"/>
    <x v="10"/>
    <x v="1"/>
    <x v="13"/>
    <x v="39"/>
    <x v="436"/>
    <x v="3499"/>
    <x v="0"/>
    <x v="55"/>
    <x v="4"/>
  </r>
  <r>
    <x v="55"/>
    <x v="232"/>
    <x v="10"/>
    <x v="10"/>
    <x v="1"/>
    <x v="13"/>
    <x v="40"/>
    <x v="290"/>
    <x v="3500"/>
    <x v="0"/>
    <x v="55"/>
    <x v="4"/>
  </r>
  <r>
    <x v="55"/>
    <x v="240"/>
    <x v="2"/>
    <x v="2"/>
    <x v="1"/>
    <x v="13"/>
    <x v="39"/>
    <x v="442"/>
    <x v="3501"/>
    <x v="0"/>
    <x v="55"/>
    <x v="4"/>
  </r>
  <r>
    <x v="55"/>
    <x v="217"/>
    <x v="6"/>
    <x v="6"/>
    <x v="1"/>
    <x v="13"/>
    <x v="39"/>
    <x v="323"/>
    <x v="3502"/>
    <x v="0"/>
    <x v="55"/>
    <x v="4"/>
  </r>
  <r>
    <x v="55"/>
    <x v="327"/>
    <x v="7"/>
    <x v="7"/>
    <x v="1"/>
    <x v="14"/>
    <x v="40"/>
    <x v="387"/>
    <x v="3503"/>
    <x v="0"/>
    <x v="55"/>
    <x v="4"/>
  </r>
  <r>
    <x v="55"/>
    <x v="237"/>
    <x v="7"/>
    <x v="7"/>
    <x v="1"/>
    <x v="14"/>
    <x v="39"/>
    <x v="417"/>
    <x v="3504"/>
    <x v="0"/>
    <x v="55"/>
    <x v="4"/>
  </r>
  <r>
    <x v="55"/>
    <x v="279"/>
    <x v="7"/>
    <x v="7"/>
    <x v="1"/>
    <x v="14"/>
    <x v="40"/>
    <x v="449"/>
    <x v="1417"/>
    <x v="0"/>
    <x v="55"/>
    <x v="4"/>
  </r>
  <r>
    <x v="55"/>
    <x v="251"/>
    <x v="8"/>
    <x v="8"/>
    <x v="1"/>
    <x v="14"/>
    <x v="40"/>
    <x v="291"/>
    <x v="3505"/>
    <x v="0"/>
    <x v="55"/>
    <x v="4"/>
  </r>
  <r>
    <x v="55"/>
    <x v="207"/>
    <x v="8"/>
    <x v="8"/>
    <x v="1"/>
    <x v="14"/>
    <x v="39"/>
    <x v="374"/>
    <x v="3506"/>
    <x v="0"/>
    <x v="55"/>
    <x v="4"/>
  </r>
  <r>
    <x v="55"/>
    <x v="337"/>
    <x v="9"/>
    <x v="9"/>
    <x v="1"/>
    <x v="14"/>
    <x v="40"/>
    <x v="424"/>
    <x v="848"/>
    <x v="0"/>
    <x v="55"/>
    <x v="4"/>
  </r>
  <r>
    <x v="55"/>
    <x v="175"/>
    <x v="9"/>
    <x v="9"/>
    <x v="1"/>
    <x v="14"/>
    <x v="39"/>
    <x v="389"/>
    <x v="3507"/>
    <x v="0"/>
    <x v="55"/>
    <x v="4"/>
  </r>
  <r>
    <x v="55"/>
    <x v="194"/>
    <x v="9"/>
    <x v="9"/>
    <x v="1"/>
    <x v="14"/>
    <x v="40"/>
    <x v="390"/>
    <x v="3508"/>
    <x v="0"/>
    <x v="55"/>
    <x v="4"/>
  </r>
  <r>
    <x v="55"/>
    <x v="255"/>
    <x v="9"/>
    <x v="9"/>
    <x v="1"/>
    <x v="14"/>
    <x v="39"/>
    <x v="293"/>
    <x v="3509"/>
    <x v="0"/>
    <x v="55"/>
    <x v="4"/>
  </r>
  <r>
    <x v="55"/>
    <x v="263"/>
    <x v="10"/>
    <x v="10"/>
    <x v="1"/>
    <x v="14"/>
    <x v="39"/>
    <x v="436"/>
    <x v="3510"/>
    <x v="0"/>
    <x v="55"/>
    <x v="4"/>
  </r>
  <r>
    <x v="55"/>
    <x v="310"/>
    <x v="10"/>
    <x v="10"/>
    <x v="1"/>
    <x v="14"/>
    <x v="40"/>
    <x v="335"/>
    <x v="3511"/>
    <x v="0"/>
    <x v="55"/>
    <x v="4"/>
  </r>
  <r>
    <x v="55"/>
    <x v="177"/>
    <x v="11"/>
    <x v="11"/>
    <x v="1"/>
    <x v="14"/>
    <x v="40"/>
    <x v="346"/>
    <x v="3512"/>
    <x v="0"/>
    <x v="55"/>
    <x v="4"/>
  </r>
  <r>
    <x v="55"/>
    <x v="300"/>
    <x v="2"/>
    <x v="2"/>
    <x v="1"/>
    <x v="14"/>
    <x v="40"/>
    <x v="316"/>
    <x v="1282"/>
    <x v="0"/>
    <x v="55"/>
    <x v="4"/>
  </r>
  <r>
    <x v="55"/>
    <x v="315"/>
    <x v="2"/>
    <x v="2"/>
    <x v="1"/>
    <x v="14"/>
    <x v="39"/>
    <x v="405"/>
    <x v="3513"/>
    <x v="0"/>
    <x v="55"/>
    <x v="4"/>
  </r>
  <r>
    <x v="55"/>
    <x v="281"/>
    <x v="6"/>
    <x v="6"/>
    <x v="1"/>
    <x v="14"/>
    <x v="40"/>
    <x v="395"/>
    <x v="849"/>
    <x v="0"/>
    <x v="55"/>
    <x v="4"/>
  </r>
  <r>
    <x v="55"/>
    <x v="265"/>
    <x v="6"/>
    <x v="6"/>
    <x v="1"/>
    <x v="14"/>
    <x v="39"/>
    <x v="386"/>
    <x v="3514"/>
    <x v="0"/>
    <x v="55"/>
    <x v="4"/>
  </r>
  <r>
    <x v="55"/>
    <x v="335"/>
    <x v="6"/>
    <x v="6"/>
    <x v="1"/>
    <x v="14"/>
    <x v="40"/>
    <x v="408"/>
    <x v="911"/>
    <x v="0"/>
    <x v="55"/>
    <x v="4"/>
  </r>
  <r>
    <x v="55"/>
    <x v="254"/>
    <x v="8"/>
    <x v="8"/>
    <x v="1"/>
    <x v="15"/>
    <x v="40"/>
    <x v="326"/>
    <x v="1303"/>
    <x v="0"/>
    <x v="55"/>
    <x v="4"/>
  </r>
  <r>
    <x v="55"/>
    <x v="177"/>
    <x v="11"/>
    <x v="11"/>
    <x v="1"/>
    <x v="15"/>
    <x v="40"/>
    <x v="346"/>
    <x v="1202"/>
    <x v="0"/>
    <x v="55"/>
    <x v="4"/>
  </r>
  <r>
    <x v="55"/>
    <x v="254"/>
    <x v="8"/>
    <x v="8"/>
    <x v="1"/>
    <x v="28"/>
    <x v="40"/>
    <x v="326"/>
    <x v="782"/>
    <x v="0"/>
    <x v="55"/>
    <x v="4"/>
  </r>
  <r>
    <x v="55"/>
    <x v="173"/>
    <x v="8"/>
    <x v="8"/>
    <x v="1"/>
    <x v="28"/>
    <x v="40"/>
    <x v="378"/>
    <x v="1682"/>
    <x v="0"/>
    <x v="55"/>
    <x v="4"/>
  </r>
  <r>
    <x v="55"/>
    <x v="187"/>
    <x v="11"/>
    <x v="11"/>
    <x v="1"/>
    <x v="28"/>
    <x v="40"/>
    <x v="328"/>
    <x v="782"/>
    <x v="0"/>
    <x v="55"/>
    <x v="4"/>
  </r>
  <r>
    <x v="55"/>
    <x v="304"/>
    <x v="2"/>
    <x v="2"/>
    <x v="1"/>
    <x v="28"/>
    <x v="40"/>
    <x v="329"/>
    <x v="782"/>
    <x v="0"/>
    <x v="55"/>
    <x v="4"/>
  </r>
  <r>
    <x v="55"/>
    <x v="265"/>
    <x v="6"/>
    <x v="6"/>
    <x v="1"/>
    <x v="28"/>
    <x v="39"/>
    <x v="386"/>
    <x v="982"/>
    <x v="0"/>
    <x v="55"/>
    <x v="4"/>
  </r>
  <r>
    <x v="55"/>
    <x v="188"/>
    <x v="6"/>
    <x v="6"/>
    <x v="1"/>
    <x v="28"/>
    <x v="40"/>
    <x v="407"/>
    <x v="782"/>
    <x v="0"/>
    <x v="55"/>
    <x v="4"/>
  </r>
  <r>
    <x v="55"/>
    <x v="335"/>
    <x v="6"/>
    <x v="6"/>
    <x v="1"/>
    <x v="28"/>
    <x v="39"/>
    <x v="408"/>
    <x v="765"/>
    <x v="0"/>
    <x v="55"/>
    <x v="4"/>
  </r>
  <r>
    <x v="55"/>
    <x v="214"/>
    <x v="11"/>
    <x v="11"/>
    <x v="1"/>
    <x v="29"/>
    <x v="39"/>
    <x v="306"/>
    <x v="3515"/>
    <x v="0"/>
    <x v="55"/>
    <x v="4"/>
  </r>
  <r>
    <x v="55"/>
    <x v="240"/>
    <x v="2"/>
    <x v="2"/>
    <x v="1"/>
    <x v="29"/>
    <x v="39"/>
    <x v="442"/>
    <x v="1157"/>
    <x v="0"/>
    <x v="55"/>
    <x v="4"/>
  </r>
  <r>
    <x v="55"/>
    <x v="335"/>
    <x v="6"/>
    <x v="6"/>
    <x v="1"/>
    <x v="29"/>
    <x v="39"/>
    <x v="408"/>
    <x v="1157"/>
    <x v="0"/>
    <x v="55"/>
    <x v="4"/>
  </r>
  <r>
    <x v="55"/>
    <x v="176"/>
    <x v="10"/>
    <x v="10"/>
    <x v="1"/>
    <x v="17"/>
    <x v="39"/>
    <x v="412"/>
    <x v="53"/>
    <x v="0"/>
    <x v="55"/>
    <x v="4"/>
  </r>
  <r>
    <x v="55"/>
    <x v="202"/>
    <x v="11"/>
    <x v="11"/>
    <x v="1"/>
    <x v="17"/>
    <x v="39"/>
    <x v="305"/>
    <x v="3439"/>
    <x v="0"/>
    <x v="55"/>
    <x v="4"/>
  </r>
  <r>
    <x v="55"/>
    <x v="215"/>
    <x v="2"/>
    <x v="2"/>
    <x v="1"/>
    <x v="17"/>
    <x v="40"/>
    <x v="322"/>
    <x v="900"/>
    <x v="0"/>
    <x v="55"/>
    <x v="4"/>
  </r>
  <r>
    <x v="55"/>
    <x v="264"/>
    <x v="6"/>
    <x v="6"/>
    <x v="1"/>
    <x v="17"/>
    <x v="40"/>
    <x v="311"/>
    <x v="905"/>
    <x v="0"/>
    <x v="55"/>
    <x v="4"/>
  </r>
  <r>
    <x v="55"/>
    <x v="266"/>
    <x v="6"/>
    <x v="6"/>
    <x v="1"/>
    <x v="17"/>
    <x v="39"/>
    <x v="370"/>
    <x v="3516"/>
    <x v="0"/>
    <x v="55"/>
    <x v="4"/>
  </r>
  <r>
    <x v="55"/>
    <x v="302"/>
    <x v="11"/>
    <x v="11"/>
    <x v="1"/>
    <x v="33"/>
    <x v="40"/>
    <x v="324"/>
    <x v="3517"/>
    <x v="0"/>
    <x v="55"/>
    <x v="4"/>
  </r>
  <r>
    <x v="55"/>
    <x v="285"/>
    <x v="6"/>
    <x v="6"/>
    <x v="1"/>
    <x v="33"/>
    <x v="40"/>
    <x v="409"/>
    <x v="3518"/>
    <x v="0"/>
    <x v="55"/>
    <x v="4"/>
  </r>
  <r>
    <x v="55"/>
    <x v="184"/>
    <x v="6"/>
    <x v="6"/>
    <x v="1"/>
    <x v="33"/>
    <x v="40"/>
    <x v="413"/>
    <x v="3127"/>
    <x v="0"/>
    <x v="55"/>
    <x v="4"/>
  </r>
  <r>
    <x v="55"/>
    <x v="196"/>
    <x v="8"/>
    <x v="8"/>
    <x v="1"/>
    <x v="37"/>
    <x v="40"/>
    <x v="375"/>
    <x v="1966"/>
    <x v="0"/>
    <x v="55"/>
    <x v="4"/>
  </r>
  <r>
    <x v="55"/>
    <x v="219"/>
    <x v="9"/>
    <x v="9"/>
    <x v="1"/>
    <x v="37"/>
    <x v="40"/>
    <x v="308"/>
    <x v="3519"/>
    <x v="0"/>
    <x v="55"/>
    <x v="4"/>
  </r>
  <r>
    <x v="55"/>
    <x v="186"/>
    <x v="10"/>
    <x v="10"/>
    <x v="1"/>
    <x v="37"/>
    <x v="40"/>
    <x v="321"/>
    <x v="3520"/>
    <x v="0"/>
    <x v="55"/>
    <x v="4"/>
  </r>
  <r>
    <x v="55"/>
    <x v="181"/>
    <x v="11"/>
    <x v="11"/>
    <x v="1"/>
    <x v="37"/>
    <x v="40"/>
    <x v="362"/>
    <x v="3521"/>
    <x v="0"/>
    <x v="55"/>
    <x v="4"/>
  </r>
  <r>
    <x v="55"/>
    <x v="327"/>
    <x v="7"/>
    <x v="7"/>
    <x v="1"/>
    <x v="18"/>
    <x v="40"/>
    <x v="387"/>
    <x v="3522"/>
    <x v="0"/>
    <x v="55"/>
    <x v="4"/>
  </r>
  <r>
    <x v="55"/>
    <x v="247"/>
    <x v="8"/>
    <x v="8"/>
    <x v="1"/>
    <x v="18"/>
    <x v="40"/>
    <x v="289"/>
    <x v="3523"/>
    <x v="0"/>
    <x v="55"/>
    <x v="4"/>
  </r>
  <r>
    <x v="55"/>
    <x v="227"/>
    <x v="9"/>
    <x v="9"/>
    <x v="1"/>
    <x v="18"/>
    <x v="40"/>
    <x v="399"/>
    <x v="3524"/>
    <x v="0"/>
    <x v="55"/>
    <x v="4"/>
  </r>
  <r>
    <x v="55"/>
    <x v="310"/>
    <x v="10"/>
    <x v="10"/>
    <x v="1"/>
    <x v="18"/>
    <x v="40"/>
    <x v="335"/>
    <x v="3525"/>
    <x v="0"/>
    <x v="55"/>
    <x v="4"/>
  </r>
  <r>
    <x v="55"/>
    <x v="282"/>
    <x v="11"/>
    <x v="11"/>
    <x v="1"/>
    <x v="18"/>
    <x v="40"/>
    <x v="358"/>
    <x v="3526"/>
    <x v="0"/>
    <x v="55"/>
    <x v="4"/>
  </r>
  <r>
    <x v="55"/>
    <x v="334"/>
    <x v="2"/>
    <x v="2"/>
    <x v="1"/>
    <x v="18"/>
    <x v="40"/>
    <x v="406"/>
    <x v="3527"/>
    <x v="0"/>
    <x v="55"/>
    <x v="4"/>
  </r>
  <r>
    <x v="55"/>
    <x v="217"/>
    <x v="6"/>
    <x v="6"/>
    <x v="1"/>
    <x v="18"/>
    <x v="40"/>
    <x v="323"/>
    <x v="3528"/>
    <x v="0"/>
    <x v="55"/>
    <x v="4"/>
  </r>
  <r>
    <x v="56"/>
    <x v="260"/>
    <x v="7"/>
    <x v="7"/>
    <x v="1"/>
    <x v="2"/>
    <x v="39"/>
    <x v="437"/>
    <x v="1182"/>
    <x v="0"/>
    <x v="56"/>
    <x v="4"/>
  </r>
  <r>
    <x v="56"/>
    <x v="321"/>
    <x v="8"/>
    <x v="8"/>
    <x v="1"/>
    <x v="2"/>
    <x v="40"/>
    <x v="430"/>
    <x v="782"/>
    <x v="0"/>
    <x v="56"/>
    <x v="4"/>
  </r>
  <r>
    <x v="56"/>
    <x v="261"/>
    <x v="8"/>
    <x v="8"/>
    <x v="1"/>
    <x v="2"/>
    <x v="39"/>
    <x v="320"/>
    <x v="3529"/>
    <x v="0"/>
    <x v="56"/>
    <x v="4"/>
  </r>
  <r>
    <x v="56"/>
    <x v="310"/>
    <x v="10"/>
    <x v="10"/>
    <x v="1"/>
    <x v="2"/>
    <x v="39"/>
    <x v="335"/>
    <x v="3530"/>
    <x v="0"/>
    <x v="56"/>
    <x v="4"/>
  </r>
  <r>
    <x v="56"/>
    <x v="200"/>
    <x v="11"/>
    <x v="11"/>
    <x v="1"/>
    <x v="2"/>
    <x v="39"/>
    <x v="351"/>
    <x v="93"/>
    <x v="0"/>
    <x v="56"/>
    <x v="4"/>
  </r>
  <r>
    <x v="56"/>
    <x v="249"/>
    <x v="11"/>
    <x v="11"/>
    <x v="1"/>
    <x v="2"/>
    <x v="39"/>
    <x v="359"/>
    <x v="3531"/>
    <x v="0"/>
    <x v="56"/>
    <x v="4"/>
  </r>
  <r>
    <x v="56"/>
    <x v="182"/>
    <x v="2"/>
    <x v="2"/>
    <x v="1"/>
    <x v="2"/>
    <x v="39"/>
    <x v="392"/>
    <x v="3532"/>
    <x v="0"/>
    <x v="56"/>
    <x v="4"/>
  </r>
  <r>
    <x v="56"/>
    <x v="281"/>
    <x v="6"/>
    <x v="6"/>
    <x v="1"/>
    <x v="2"/>
    <x v="39"/>
    <x v="395"/>
    <x v="1863"/>
    <x v="0"/>
    <x v="56"/>
    <x v="4"/>
  </r>
  <r>
    <x v="56"/>
    <x v="217"/>
    <x v="6"/>
    <x v="6"/>
    <x v="1"/>
    <x v="2"/>
    <x v="39"/>
    <x v="323"/>
    <x v="3533"/>
    <x v="0"/>
    <x v="56"/>
    <x v="4"/>
  </r>
  <r>
    <x v="57"/>
    <x v="187"/>
    <x v="11"/>
    <x v="11"/>
    <x v="1"/>
    <x v="2"/>
    <x v="39"/>
    <x v="328"/>
    <x v="3534"/>
    <x v="0"/>
    <x v="57"/>
    <x v="4"/>
  </r>
  <r>
    <x v="58"/>
    <x v="247"/>
    <x v="8"/>
    <x v="8"/>
    <x v="1"/>
    <x v="2"/>
    <x v="39"/>
    <x v="289"/>
    <x v="3535"/>
    <x v="0"/>
    <x v="58"/>
    <x v="4"/>
  </r>
  <r>
    <x v="58"/>
    <x v="326"/>
    <x v="8"/>
    <x v="8"/>
    <x v="1"/>
    <x v="2"/>
    <x v="39"/>
    <x v="423"/>
    <x v="3536"/>
    <x v="0"/>
    <x v="58"/>
    <x v="4"/>
  </r>
  <r>
    <x v="58"/>
    <x v="242"/>
    <x v="9"/>
    <x v="9"/>
    <x v="1"/>
    <x v="2"/>
    <x v="39"/>
    <x v="435"/>
    <x v="3537"/>
    <x v="0"/>
    <x v="58"/>
    <x v="4"/>
  </r>
  <r>
    <x v="58"/>
    <x v="220"/>
    <x v="11"/>
    <x v="11"/>
    <x v="1"/>
    <x v="2"/>
    <x v="39"/>
    <x v="309"/>
    <x v="3538"/>
    <x v="0"/>
    <x v="58"/>
    <x v="4"/>
  </r>
  <r>
    <x v="58"/>
    <x v="335"/>
    <x v="6"/>
    <x v="6"/>
    <x v="1"/>
    <x v="2"/>
    <x v="39"/>
    <x v="408"/>
    <x v="1700"/>
    <x v="0"/>
    <x v="58"/>
    <x v="4"/>
  </r>
  <r>
    <x v="59"/>
    <x v="326"/>
    <x v="8"/>
    <x v="8"/>
    <x v="1"/>
    <x v="2"/>
    <x v="39"/>
    <x v="423"/>
    <x v="3539"/>
    <x v="0"/>
    <x v="59"/>
    <x v="4"/>
  </r>
  <r>
    <x v="59"/>
    <x v="189"/>
    <x v="10"/>
    <x v="10"/>
    <x v="1"/>
    <x v="2"/>
    <x v="39"/>
    <x v="345"/>
    <x v="891"/>
    <x v="0"/>
    <x v="59"/>
    <x v="4"/>
  </r>
  <r>
    <x v="59"/>
    <x v="257"/>
    <x v="2"/>
    <x v="2"/>
    <x v="1"/>
    <x v="2"/>
    <x v="40"/>
    <x v="410"/>
    <x v="816"/>
    <x v="0"/>
    <x v="59"/>
    <x v="4"/>
  </r>
  <r>
    <x v="59"/>
    <x v="266"/>
    <x v="6"/>
    <x v="6"/>
    <x v="1"/>
    <x v="2"/>
    <x v="39"/>
    <x v="370"/>
    <x v="816"/>
    <x v="0"/>
    <x v="59"/>
    <x v="4"/>
  </r>
  <r>
    <x v="60"/>
    <x v="171"/>
    <x v="7"/>
    <x v="7"/>
    <x v="1"/>
    <x v="2"/>
    <x v="39"/>
    <x v="429"/>
    <x v="1182"/>
    <x v="0"/>
    <x v="60"/>
    <x v="4"/>
  </r>
  <r>
    <x v="60"/>
    <x v="247"/>
    <x v="8"/>
    <x v="8"/>
    <x v="1"/>
    <x v="2"/>
    <x v="39"/>
    <x v="289"/>
    <x v="3540"/>
    <x v="0"/>
    <x v="60"/>
    <x v="4"/>
  </r>
  <r>
    <x v="60"/>
    <x v="247"/>
    <x v="8"/>
    <x v="8"/>
    <x v="1"/>
    <x v="2"/>
    <x v="40"/>
    <x v="289"/>
    <x v="858"/>
    <x v="0"/>
    <x v="60"/>
    <x v="4"/>
  </r>
  <r>
    <x v="60"/>
    <x v="243"/>
    <x v="10"/>
    <x v="10"/>
    <x v="1"/>
    <x v="2"/>
    <x v="39"/>
    <x v="411"/>
    <x v="3094"/>
    <x v="0"/>
    <x v="60"/>
    <x v="4"/>
  </r>
  <r>
    <x v="60"/>
    <x v="186"/>
    <x v="10"/>
    <x v="10"/>
    <x v="1"/>
    <x v="2"/>
    <x v="40"/>
    <x v="321"/>
    <x v="1744"/>
    <x v="0"/>
    <x v="60"/>
    <x v="4"/>
  </r>
  <r>
    <x v="60"/>
    <x v="187"/>
    <x v="11"/>
    <x v="11"/>
    <x v="1"/>
    <x v="2"/>
    <x v="39"/>
    <x v="328"/>
    <x v="3541"/>
    <x v="0"/>
    <x v="60"/>
    <x v="4"/>
  </r>
  <r>
    <x v="60"/>
    <x v="177"/>
    <x v="11"/>
    <x v="11"/>
    <x v="1"/>
    <x v="2"/>
    <x v="40"/>
    <x v="346"/>
    <x v="3542"/>
    <x v="0"/>
    <x v="60"/>
    <x v="4"/>
  </r>
  <r>
    <x v="60"/>
    <x v="183"/>
    <x v="2"/>
    <x v="2"/>
    <x v="1"/>
    <x v="2"/>
    <x v="40"/>
    <x v="330"/>
    <x v="3543"/>
    <x v="0"/>
    <x v="60"/>
    <x v="4"/>
  </r>
  <r>
    <x v="61"/>
    <x v="310"/>
    <x v="10"/>
    <x v="10"/>
    <x v="1"/>
    <x v="2"/>
    <x v="39"/>
    <x v="335"/>
    <x v="1822"/>
    <x v="0"/>
    <x v="61"/>
    <x v="4"/>
  </r>
  <r>
    <x v="61"/>
    <x v="220"/>
    <x v="11"/>
    <x v="11"/>
    <x v="1"/>
    <x v="2"/>
    <x v="39"/>
    <x v="309"/>
    <x v="2777"/>
    <x v="0"/>
    <x v="61"/>
    <x v="4"/>
  </r>
  <r>
    <x v="61"/>
    <x v="217"/>
    <x v="6"/>
    <x v="6"/>
    <x v="1"/>
    <x v="2"/>
    <x v="39"/>
    <x v="323"/>
    <x v="3544"/>
    <x v="0"/>
    <x v="61"/>
    <x v="4"/>
  </r>
  <r>
    <x v="62"/>
    <x v="262"/>
    <x v="9"/>
    <x v="9"/>
    <x v="1"/>
    <x v="2"/>
    <x v="39"/>
    <x v="368"/>
    <x v="1352"/>
    <x v="0"/>
    <x v="62"/>
    <x v="4"/>
  </r>
  <r>
    <x v="62"/>
    <x v="189"/>
    <x v="10"/>
    <x v="10"/>
    <x v="1"/>
    <x v="2"/>
    <x v="39"/>
    <x v="345"/>
    <x v="3545"/>
    <x v="0"/>
    <x v="62"/>
    <x v="4"/>
  </r>
  <r>
    <x v="62"/>
    <x v="330"/>
    <x v="11"/>
    <x v="11"/>
    <x v="1"/>
    <x v="2"/>
    <x v="39"/>
    <x v="381"/>
    <x v="3546"/>
    <x v="0"/>
    <x v="62"/>
    <x v="4"/>
  </r>
  <r>
    <x v="62"/>
    <x v="182"/>
    <x v="2"/>
    <x v="2"/>
    <x v="1"/>
    <x v="2"/>
    <x v="39"/>
    <x v="392"/>
    <x v="3547"/>
    <x v="0"/>
    <x v="62"/>
    <x v="4"/>
  </r>
  <r>
    <x v="62"/>
    <x v="335"/>
    <x v="6"/>
    <x v="6"/>
    <x v="1"/>
    <x v="2"/>
    <x v="39"/>
    <x v="408"/>
    <x v="3548"/>
    <x v="0"/>
    <x v="62"/>
    <x v="4"/>
  </r>
  <r>
    <x v="63"/>
    <x v="187"/>
    <x v="11"/>
    <x v="11"/>
    <x v="1"/>
    <x v="2"/>
    <x v="39"/>
    <x v="328"/>
    <x v="3549"/>
    <x v="0"/>
    <x v="63"/>
    <x v="4"/>
  </r>
  <r>
    <x v="63"/>
    <x v="315"/>
    <x v="2"/>
    <x v="2"/>
    <x v="1"/>
    <x v="2"/>
    <x v="39"/>
    <x v="405"/>
    <x v="554"/>
    <x v="0"/>
    <x v="63"/>
    <x v="4"/>
  </r>
  <r>
    <x v="63"/>
    <x v="240"/>
    <x v="2"/>
    <x v="2"/>
    <x v="1"/>
    <x v="2"/>
    <x v="39"/>
    <x v="442"/>
    <x v="3347"/>
    <x v="0"/>
    <x v="63"/>
    <x v="4"/>
  </r>
  <r>
    <x v="64"/>
    <x v="205"/>
    <x v="7"/>
    <x v="7"/>
    <x v="1"/>
    <x v="2"/>
    <x v="39"/>
    <x v="299"/>
    <x v="3550"/>
    <x v="0"/>
    <x v="64"/>
    <x v="4"/>
  </r>
  <r>
    <x v="64"/>
    <x v="322"/>
    <x v="7"/>
    <x v="7"/>
    <x v="1"/>
    <x v="2"/>
    <x v="39"/>
    <x v="448"/>
    <x v="1"/>
    <x v="611"/>
    <x v="64"/>
    <x v="4"/>
  </r>
  <r>
    <x v="64"/>
    <x v="263"/>
    <x v="10"/>
    <x v="10"/>
    <x v="1"/>
    <x v="2"/>
    <x v="39"/>
    <x v="436"/>
    <x v="3551"/>
    <x v="0"/>
    <x v="64"/>
    <x v="4"/>
  </r>
  <r>
    <x v="64"/>
    <x v="202"/>
    <x v="11"/>
    <x v="11"/>
    <x v="1"/>
    <x v="2"/>
    <x v="39"/>
    <x v="305"/>
    <x v="3552"/>
    <x v="0"/>
    <x v="64"/>
    <x v="4"/>
  </r>
  <r>
    <x v="64"/>
    <x v="183"/>
    <x v="2"/>
    <x v="2"/>
    <x v="1"/>
    <x v="2"/>
    <x v="39"/>
    <x v="330"/>
    <x v="1852"/>
    <x v="0"/>
    <x v="64"/>
    <x v="4"/>
  </r>
  <r>
    <x v="65"/>
    <x v="242"/>
    <x v="9"/>
    <x v="9"/>
    <x v="1"/>
    <x v="2"/>
    <x v="39"/>
    <x v="435"/>
    <x v="3553"/>
    <x v="0"/>
    <x v="65"/>
    <x v="4"/>
  </r>
  <r>
    <x v="65"/>
    <x v="217"/>
    <x v="6"/>
    <x v="6"/>
    <x v="1"/>
    <x v="2"/>
    <x v="39"/>
    <x v="323"/>
    <x v="3554"/>
    <x v="0"/>
    <x v="65"/>
    <x v="4"/>
  </r>
  <r>
    <x v="65"/>
    <x v="266"/>
    <x v="6"/>
    <x v="6"/>
    <x v="1"/>
    <x v="2"/>
    <x v="39"/>
    <x v="370"/>
    <x v="3161"/>
    <x v="0"/>
    <x v="65"/>
    <x v="4"/>
  </r>
  <r>
    <x v="65"/>
    <x v="188"/>
    <x v="6"/>
    <x v="6"/>
    <x v="1"/>
    <x v="2"/>
    <x v="39"/>
    <x v="407"/>
    <x v="3161"/>
    <x v="0"/>
    <x v="65"/>
    <x v="4"/>
  </r>
  <r>
    <x v="66"/>
    <x v="205"/>
    <x v="7"/>
    <x v="7"/>
    <x v="1"/>
    <x v="2"/>
    <x v="39"/>
    <x v="299"/>
    <x v="3555"/>
    <x v="0"/>
    <x v="66"/>
    <x v="4"/>
  </r>
  <r>
    <x v="66"/>
    <x v="326"/>
    <x v="8"/>
    <x v="8"/>
    <x v="1"/>
    <x v="2"/>
    <x v="39"/>
    <x v="423"/>
    <x v="3556"/>
    <x v="0"/>
    <x v="66"/>
    <x v="4"/>
  </r>
  <r>
    <x v="66"/>
    <x v="263"/>
    <x v="10"/>
    <x v="10"/>
    <x v="1"/>
    <x v="2"/>
    <x v="39"/>
    <x v="436"/>
    <x v="759"/>
    <x v="0"/>
    <x v="66"/>
    <x v="4"/>
  </r>
  <r>
    <x v="66"/>
    <x v="183"/>
    <x v="2"/>
    <x v="2"/>
    <x v="1"/>
    <x v="2"/>
    <x v="39"/>
    <x v="330"/>
    <x v="1422"/>
    <x v="0"/>
    <x v="66"/>
    <x v="4"/>
  </r>
  <r>
    <x v="67"/>
    <x v="179"/>
    <x v="7"/>
    <x v="7"/>
    <x v="1"/>
    <x v="2"/>
    <x v="39"/>
    <x v="415"/>
    <x v="1212"/>
    <x v="0"/>
    <x v="67"/>
    <x v="4"/>
  </r>
  <r>
    <x v="67"/>
    <x v="322"/>
    <x v="7"/>
    <x v="7"/>
    <x v="1"/>
    <x v="2"/>
    <x v="39"/>
    <x v="448"/>
    <x v="3550"/>
    <x v="0"/>
    <x v="67"/>
    <x v="4"/>
  </r>
  <r>
    <x v="67"/>
    <x v="171"/>
    <x v="7"/>
    <x v="7"/>
    <x v="1"/>
    <x v="2"/>
    <x v="39"/>
    <x v="429"/>
    <x v="3557"/>
    <x v="0"/>
    <x v="67"/>
    <x v="4"/>
  </r>
  <r>
    <x v="67"/>
    <x v="323"/>
    <x v="8"/>
    <x v="8"/>
    <x v="1"/>
    <x v="2"/>
    <x v="39"/>
    <x v="367"/>
    <x v="3558"/>
    <x v="0"/>
    <x v="67"/>
    <x v="4"/>
  </r>
  <r>
    <x v="67"/>
    <x v="185"/>
    <x v="8"/>
    <x v="8"/>
    <x v="1"/>
    <x v="2"/>
    <x v="39"/>
    <x v="296"/>
    <x v="3366"/>
    <x v="0"/>
    <x v="67"/>
    <x v="4"/>
  </r>
  <r>
    <x v="67"/>
    <x v="263"/>
    <x v="10"/>
    <x v="10"/>
    <x v="1"/>
    <x v="2"/>
    <x v="39"/>
    <x v="436"/>
    <x v="975"/>
    <x v="0"/>
    <x v="67"/>
    <x v="4"/>
  </r>
  <r>
    <x v="67"/>
    <x v="315"/>
    <x v="2"/>
    <x v="2"/>
    <x v="1"/>
    <x v="2"/>
    <x v="39"/>
    <x v="405"/>
    <x v="3343"/>
    <x v="0"/>
    <x v="67"/>
    <x v="4"/>
  </r>
  <r>
    <x v="67"/>
    <x v="229"/>
    <x v="6"/>
    <x v="6"/>
    <x v="1"/>
    <x v="2"/>
    <x v="39"/>
    <x v="281"/>
    <x v="782"/>
    <x v="0"/>
    <x v="67"/>
    <x v="4"/>
  </r>
  <r>
    <x v="68"/>
    <x v="208"/>
    <x v="8"/>
    <x v="8"/>
    <x v="1"/>
    <x v="2"/>
    <x v="39"/>
    <x v="377"/>
    <x v="3559"/>
    <x v="0"/>
    <x v="68"/>
    <x v="4"/>
  </r>
  <r>
    <x v="68"/>
    <x v="331"/>
    <x v="9"/>
    <x v="9"/>
    <x v="1"/>
    <x v="2"/>
    <x v="39"/>
    <x v="391"/>
    <x v="3560"/>
    <x v="0"/>
    <x v="68"/>
    <x v="4"/>
  </r>
  <r>
    <x v="68"/>
    <x v="220"/>
    <x v="11"/>
    <x v="11"/>
    <x v="1"/>
    <x v="2"/>
    <x v="39"/>
    <x v="309"/>
    <x v="3090"/>
    <x v="0"/>
    <x v="68"/>
    <x v="4"/>
  </r>
  <r>
    <x v="68"/>
    <x v="315"/>
    <x v="2"/>
    <x v="2"/>
    <x v="1"/>
    <x v="2"/>
    <x v="39"/>
    <x v="405"/>
    <x v="764"/>
    <x v="0"/>
    <x v="68"/>
    <x v="4"/>
  </r>
  <r>
    <x v="68"/>
    <x v="265"/>
    <x v="6"/>
    <x v="6"/>
    <x v="1"/>
    <x v="2"/>
    <x v="39"/>
    <x v="386"/>
    <x v="492"/>
    <x v="0"/>
    <x v="68"/>
    <x v="4"/>
  </r>
  <r>
    <x v="68"/>
    <x v="335"/>
    <x v="6"/>
    <x v="6"/>
    <x v="1"/>
    <x v="2"/>
    <x v="39"/>
    <x v="408"/>
    <x v="2306"/>
    <x v="0"/>
    <x v="68"/>
    <x v="4"/>
  </r>
  <r>
    <x v="69"/>
    <x v="323"/>
    <x v="8"/>
    <x v="8"/>
    <x v="1"/>
    <x v="2"/>
    <x v="39"/>
    <x v="367"/>
    <x v="3561"/>
    <x v="0"/>
    <x v="69"/>
    <x v="4"/>
  </r>
  <r>
    <x v="69"/>
    <x v="255"/>
    <x v="9"/>
    <x v="9"/>
    <x v="1"/>
    <x v="2"/>
    <x v="39"/>
    <x v="293"/>
    <x v="3562"/>
    <x v="0"/>
    <x v="69"/>
    <x v="4"/>
  </r>
  <r>
    <x v="69"/>
    <x v="220"/>
    <x v="11"/>
    <x v="11"/>
    <x v="1"/>
    <x v="2"/>
    <x v="39"/>
    <x v="309"/>
    <x v="3563"/>
    <x v="0"/>
    <x v="69"/>
    <x v="4"/>
  </r>
  <r>
    <x v="69"/>
    <x v="315"/>
    <x v="2"/>
    <x v="2"/>
    <x v="1"/>
    <x v="2"/>
    <x v="39"/>
    <x v="405"/>
    <x v="3564"/>
    <x v="0"/>
    <x v="69"/>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Tabla dinámica2" cacheId="3" applyNumberFormats="0" applyBorderFormats="0" applyFontFormats="0" applyPatternFormats="0" applyAlignmentFormats="0" applyWidthHeightFormats="1" dataCaption="Valores" updatedVersion="6" minRefreshableVersion="3" showDrill="0" rowGrandTotals="0" colGrandTotals="0" itemPrintTitles="1" createdVersion="5" indent="0" outline="1" outlineData="1" multipleFieldFilters="0" fieldListSortAscending="1" customListSort="0">
  <location ref="G8:L7484" firstHeaderRow="1" firstDataRow="1" firstDataCol="6" rowPageCount="3" colPageCount="1"/>
  <pivotFields count="12">
    <pivotField axis="axisPage" outline="0" showAll="0" defaultSubtotal="0">
      <items count="79">
        <item x="0"/>
        <item x="1"/>
        <item x="2"/>
        <item x="3"/>
        <item x="4"/>
        <item x="5"/>
        <item x="6"/>
        <item x="7"/>
        <item x="8"/>
        <item x="9"/>
        <item x="70"/>
        <item x="71"/>
        <item x="10"/>
        <item x="11"/>
        <item x="12"/>
        <item x="13"/>
        <item x="14"/>
        <item x="15"/>
        <item x="16"/>
        <item x="17"/>
        <item x="18"/>
        <item x="19"/>
        <item x="20"/>
        <item x="21"/>
        <item x="72"/>
        <item x="22"/>
        <item x="23"/>
        <item x="24"/>
        <item x="25"/>
        <item x="26"/>
        <item x="27"/>
        <item x="28"/>
        <item x="76"/>
        <item x="73"/>
        <item x="29"/>
        <item x="30"/>
        <item x="31"/>
        <item x="32"/>
        <item x="33"/>
        <item x="34"/>
        <item x="35"/>
        <item x="77"/>
        <item x="36"/>
        <item x="37"/>
        <item x="38"/>
        <item x="39"/>
        <item x="40"/>
        <item x="74"/>
        <item x="75"/>
        <item x="41"/>
        <item x="42"/>
        <item x="43"/>
        <item x="44"/>
        <item x="45"/>
        <item x="46"/>
        <item x="47"/>
        <item x="48"/>
        <item x="49"/>
        <item x="50"/>
        <item x="51"/>
        <item x="52"/>
        <item x="53"/>
        <item x="54"/>
        <item x="55"/>
        <item x="56"/>
        <item x="57"/>
        <item x="58"/>
        <item x="59"/>
        <item x="60"/>
        <item x="61"/>
        <item x="62"/>
        <item x="63"/>
        <item x="64"/>
        <item x="78"/>
        <item x="65"/>
        <item x="66"/>
        <item x="67"/>
        <item x="68"/>
        <item x="69"/>
      </items>
      <extLst>
        <ext xmlns:x14="http://schemas.microsoft.com/office/spreadsheetml/2009/9/main" uri="{2946ED86-A175-432a-8AC1-64E0C546D7DE}">
          <x14:pivotField fillDownLabels="1"/>
        </ext>
      </extLst>
    </pivotField>
    <pivotField axis="axisRow" outline="0" showAll="0" sortType="ascending" defaultSubtotal="0">
      <items count="341">
        <item x="70"/>
        <item x="158"/>
        <item x="170"/>
        <item x="16"/>
        <item x="106"/>
        <item x="64"/>
        <item x="47"/>
        <item x="7"/>
        <item x="85"/>
        <item x="143"/>
        <item x="118"/>
        <item x="24"/>
        <item x="107"/>
        <item x="157"/>
        <item x="112"/>
        <item x="25"/>
        <item x="144"/>
        <item x="84"/>
        <item x="35"/>
        <item x="133"/>
        <item x="2"/>
        <item x="110"/>
        <item x="17"/>
        <item x="129"/>
        <item x="111"/>
        <item x="48"/>
        <item x="86"/>
        <item x="146"/>
        <item x="65"/>
        <item x="167"/>
        <item x="36"/>
        <item x="87"/>
        <item x="9"/>
        <item x="59"/>
        <item x="71"/>
        <item x="149"/>
        <item x="163"/>
        <item x="169"/>
        <item x="102"/>
        <item x="88"/>
        <item x="15"/>
        <item x="113"/>
        <item x="134"/>
        <item x="164"/>
        <item x="147"/>
        <item x="11"/>
        <item x="21"/>
        <item x="96"/>
        <item x="67"/>
        <item x="137"/>
        <item x="37"/>
        <item x="74"/>
        <item x="26"/>
        <item x="23"/>
        <item x="130"/>
        <item x="49"/>
        <item x="19"/>
        <item x="60"/>
        <item x="108"/>
        <item x="10"/>
        <item x="69"/>
        <item x="27"/>
        <item x="135"/>
        <item x="18"/>
        <item x="114"/>
        <item x="43"/>
        <item x="103"/>
        <item x="75"/>
        <item x="61"/>
        <item x="148"/>
        <item x="79"/>
        <item x="56"/>
        <item x="3"/>
        <item x="28"/>
        <item x="99"/>
        <item x="44"/>
        <item x="104"/>
        <item x="131"/>
        <item x="80"/>
        <item x="68"/>
        <item x="140"/>
        <item x="81"/>
        <item x="156"/>
        <item x="132"/>
        <item x="162"/>
        <item x="12"/>
        <item x="50"/>
        <item x="29"/>
        <item x="66"/>
        <item x="89"/>
        <item x="30"/>
        <item x="154"/>
        <item x="165"/>
        <item x="62"/>
        <item x="38"/>
        <item x="126"/>
        <item x="31"/>
        <item x="4"/>
        <item x="78"/>
        <item x="51"/>
        <item x="39"/>
        <item x="90"/>
        <item x="159"/>
        <item x="116"/>
        <item x="57"/>
        <item x="52"/>
        <item x="138"/>
        <item x="119"/>
        <item x="120"/>
        <item x="0"/>
        <item x="91"/>
        <item x="121"/>
        <item x="82"/>
        <item x="100"/>
        <item x="160"/>
        <item x="53"/>
        <item x="45"/>
        <item x="46"/>
        <item x="92"/>
        <item x="117"/>
        <item x="142"/>
        <item x="5"/>
        <item x="136"/>
        <item x="122"/>
        <item x="166"/>
        <item x="93"/>
        <item x="94"/>
        <item x="32"/>
        <item x="76"/>
        <item x="115"/>
        <item x="97"/>
        <item x="145"/>
        <item x="13"/>
        <item x="72"/>
        <item x="125"/>
        <item x="168"/>
        <item x="34"/>
        <item x="77"/>
        <item x="139"/>
        <item x="63"/>
        <item x="141"/>
        <item x="123"/>
        <item x="153"/>
        <item x="6"/>
        <item x="54"/>
        <item x="150"/>
        <item x="20"/>
        <item x="124"/>
        <item x="58"/>
        <item x="83"/>
        <item x="40"/>
        <item x="161"/>
        <item x="95"/>
        <item x="155"/>
        <item x="14"/>
        <item x="151"/>
        <item x="41"/>
        <item x="127"/>
        <item x="22"/>
        <item x="42"/>
        <item x="73"/>
        <item x="8"/>
        <item x="33"/>
        <item x="101"/>
        <item x="109"/>
        <item x="152"/>
        <item x="55"/>
        <item x="98"/>
        <item x="128"/>
        <item x="105"/>
        <item x="1"/>
        <item x="308"/>
        <item x="277"/>
        <item x="327"/>
        <item x="278"/>
        <item x="288"/>
        <item x="258"/>
        <item x="179"/>
        <item x="259"/>
        <item x="225"/>
        <item x="309"/>
        <item x="205"/>
        <item x="252"/>
        <item x="206"/>
        <item x="328"/>
        <item x="209"/>
        <item x="332"/>
        <item x="322"/>
        <item x="253"/>
        <item x="171"/>
        <item x="260"/>
        <item x="237"/>
        <item x="210"/>
        <item x="279"/>
        <item x="251"/>
        <item x="321"/>
        <item x="192"/>
        <item x="247"/>
        <item x="289"/>
        <item x="326"/>
        <item x="254"/>
        <item x="172"/>
        <item x="320"/>
        <item x="318"/>
        <item x="261"/>
        <item x="195"/>
        <item x="323"/>
        <item x="267"/>
        <item x="245"/>
        <item x="207"/>
        <item x="196"/>
        <item x="226"/>
        <item x="208"/>
        <item x="173"/>
        <item x="319"/>
        <item x="185"/>
        <item x="340"/>
        <item x="306"/>
        <item x="301"/>
        <item x="337"/>
        <item x="227"/>
        <item x="292"/>
        <item x="175"/>
        <item x="303"/>
        <item x="194"/>
        <item x="290"/>
        <item x="293"/>
        <item x="238"/>
        <item x="333"/>
        <item x="197"/>
        <item x="242"/>
        <item x="211"/>
        <item x="338"/>
        <item x="262"/>
        <item x="219"/>
        <item x="178"/>
        <item x="331"/>
        <item x="255"/>
        <item x="291"/>
        <item x="230"/>
        <item x="228"/>
        <item x="198"/>
        <item x="286"/>
        <item x="263"/>
        <item x="212"/>
        <item x="310"/>
        <item x="317"/>
        <item x="231"/>
        <item x="239"/>
        <item x="180"/>
        <item x="243"/>
        <item x="268"/>
        <item x="336"/>
        <item x="232"/>
        <item x="186"/>
        <item x="329"/>
        <item x="339"/>
        <item x="248"/>
        <item x="244"/>
        <item x="233"/>
        <item x="176"/>
        <item x="199"/>
        <item x="287"/>
        <item x="189"/>
        <item x="298"/>
        <item x="269"/>
        <item x="200"/>
        <item x="325"/>
        <item x="282"/>
        <item x="187"/>
        <item x="272"/>
        <item x="220"/>
        <item x="177"/>
        <item x="283"/>
        <item x="201"/>
        <item x="213"/>
        <item x="249"/>
        <item x="299"/>
        <item x="193"/>
        <item x="302"/>
        <item x="256"/>
        <item x="202"/>
        <item x="273"/>
        <item x="311"/>
        <item x="330"/>
        <item x="181"/>
        <item x="214"/>
        <item x="274"/>
        <item x="275"/>
        <item x="294"/>
        <item x="234"/>
        <item x="300"/>
        <item x="315"/>
        <item x="215"/>
        <item x="334"/>
        <item x="221"/>
        <item x="284"/>
        <item x="222"/>
        <item x="182"/>
        <item x="295"/>
        <item x="307"/>
        <item x="270"/>
        <item x="216"/>
        <item x="280"/>
        <item x="240"/>
        <item x="257"/>
        <item x="223"/>
        <item x="316"/>
        <item x="276"/>
        <item x="304"/>
        <item x="224"/>
        <item x="183"/>
        <item x="235"/>
        <item x="246"/>
        <item x="312"/>
        <item x="250"/>
        <item x="264"/>
        <item x="281"/>
        <item x="285"/>
        <item x="217"/>
        <item x="265"/>
        <item x="305"/>
        <item x="184"/>
        <item x="314"/>
        <item x="266"/>
        <item x="296"/>
        <item x="203"/>
        <item x="204"/>
        <item x="297"/>
        <item x="236"/>
        <item x="188"/>
        <item x="313"/>
        <item x="218"/>
        <item x="335"/>
        <item x="271"/>
        <item x="174"/>
        <item x="229"/>
        <item x="241"/>
        <item x="190"/>
        <item x="191"/>
        <item x="324"/>
      </items>
      <extLst>
        <ext xmlns:x14="http://schemas.microsoft.com/office/spreadsheetml/2009/9/main" uri="{2946ED86-A175-432a-8AC1-64E0C546D7DE}">
          <x14:pivotField fillDownLabels="1"/>
        </ext>
      </extLst>
    </pivotField>
    <pivotField outline="0" showAll="0" defaultSubtotal="0">
      <items count="12">
        <item x="7"/>
        <item x="8"/>
        <item x="9"/>
        <item x="10"/>
        <item x="11"/>
        <item x="2"/>
        <item x="6"/>
        <item x="3"/>
        <item x="4"/>
        <item x="0"/>
        <item x="5"/>
        <item x="1"/>
      </items>
      <extLst>
        <ext xmlns:x14="http://schemas.microsoft.com/office/spreadsheetml/2009/9/main" uri="{2946ED86-A175-432a-8AC1-64E0C546D7DE}">
          <x14:pivotField fillDownLabels="1"/>
        </ext>
      </extLst>
    </pivotField>
    <pivotField axis="axisPage" outline="0" showAll="0" defaultSubtotal="0">
      <items count="12">
        <item x="7"/>
        <item x="8"/>
        <item x="9"/>
        <item x="10"/>
        <item x="11"/>
        <item x="2"/>
        <item x="6"/>
        <item x="3"/>
        <item x="4"/>
        <item x="0"/>
        <item x="5"/>
        <item x="1"/>
      </items>
      <extLst>
        <ext xmlns:x14="http://schemas.microsoft.com/office/spreadsheetml/2009/9/main" uri="{2946ED86-A175-432a-8AC1-64E0C546D7DE}">
          <x14:pivotField fillDownLabels="1"/>
        </ext>
      </extLst>
    </pivotField>
    <pivotField axis="axisPage" outline="0" showAll="0" defaultSubtotal="0">
      <items count="2">
        <item x="0"/>
        <item x="1"/>
      </items>
      <extLst>
        <ext xmlns:x14="http://schemas.microsoft.com/office/spreadsheetml/2009/9/main" uri="{2946ED86-A175-432a-8AC1-64E0C546D7DE}">
          <x14:pivotField fillDownLabels="1"/>
        </ext>
      </extLst>
    </pivotField>
    <pivotField axis="axisRow" outline="0" showAll="0" sortType="descending" defaultSubtotal="0">
      <items count="41">
        <item x="23"/>
        <item x="13"/>
        <item x="9"/>
        <item x="1"/>
        <item x="34"/>
        <item x="28"/>
        <item x="38"/>
        <item x="40"/>
        <item x="19"/>
        <item x="37"/>
        <item x="33"/>
        <item x="21"/>
        <item x="18"/>
        <item x="3"/>
        <item x="36"/>
        <item x="4"/>
        <item x="14"/>
        <item x="27"/>
        <item x="15"/>
        <item x="35"/>
        <item x="12"/>
        <item x="22"/>
        <item x="7"/>
        <item x="24"/>
        <item x="6"/>
        <item x="8"/>
        <item x="16"/>
        <item x="0"/>
        <item x="29"/>
        <item x="26"/>
        <item x="5"/>
        <item x="20"/>
        <item x="32"/>
        <item x="17"/>
        <item x="31"/>
        <item x="30"/>
        <item x="25"/>
        <item x="10"/>
        <item x="11"/>
        <item x="39"/>
        <item x="2"/>
      </items>
      <extLst>
        <ext xmlns:x14="http://schemas.microsoft.com/office/spreadsheetml/2009/9/main" uri="{2946ED86-A175-432a-8AC1-64E0C546D7DE}">
          <x14:pivotField fillDownLabels="1"/>
        </ext>
      </extLst>
    </pivotField>
    <pivotField axis="axisRow" outline="0" showAll="0" sortType="ascending" defaultSubtotal="0">
      <items count="69">
        <item x="35"/>
        <item x="64"/>
        <item x="33"/>
        <item x="1"/>
        <item x="28"/>
        <item x="62"/>
        <item x="36"/>
        <item x="22"/>
        <item x="61"/>
        <item x="30"/>
        <item x="24"/>
        <item x="63"/>
        <item x="60"/>
        <item x="29"/>
        <item x="40"/>
        <item x="31"/>
        <item x="37"/>
        <item x="32"/>
        <item x="39"/>
        <item x="26"/>
        <item x="23"/>
        <item x="34"/>
        <item x="20"/>
        <item x="50"/>
        <item x="10"/>
        <item x="14"/>
        <item x="49"/>
        <item x="42"/>
        <item x="9"/>
        <item x="54"/>
        <item x="7"/>
        <item x="52"/>
        <item x="45"/>
        <item x="47"/>
        <item x="13"/>
        <item x="0"/>
        <item x="12"/>
        <item x="46"/>
        <item x="3"/>
        <item x="8"/>
        <item x="41"/>
        <item x="43"/>
        <item x="11"/>
        <item x="44"/>
        <item x="2"/>
        <item x="53"/>
        <item x="48"/>
        <item x="51"/>
        <item x="6"/>
        <item x="5"/>
        <item x="4"/>
        <item x="56"/>
        <item x="17"/>
        <item x="19"/>
        <item x="55"/>
        <item x="15"/>
        <item x="58"/>
        <item x="16"/>
        <item x="59"/>
        <item x="57"/>
        <item x="18"/>
        <item x="65"/>
        <item x="38"/>
        <item x="66"/>
        <item x="67"/>
        <item x="68"/>
        <item x="27"/>
        <item x="21"/>
        <item x="25"/>
      </items>
      <extLst>
        <ext xmlns:x14="http://schemas.microsoft.com/office/spreadsheetml/2009/9/main" uri="{2946ED86-A175-432a-8AC1-64E0C546D7DE}">
          <x14:pivotField fillDownLabels="1"/>
        </ext>
      </extLst>
    </pivotField>
    <pivotField axis="axisRow" outline="0" showAll="0" sortType="descending" defaultSubtotal="0">
      <items count="457">
        <item x="164"/>
        <item x="198"/>
        <item x="188"/>
        <item x="194"/>
        <item x="208"/>
        <item x="207"/>
        <item x="241"/>
        <item x="187"/>
        <item x="8"/>
        <item x="39"/>
        <item x="167"/>
        <item x="211"/>
        <item x="22"/>
        <item x="85"/>
        <item x="113"/>
        <item x="166"/>
        <item x="112"/>
        <item x="14"/>
        <item x="145"/>
        <item x="97"/>
        <item x="186"/>
        <item x="125"/>
        <item x="215"/>
        <item x="84"/>
        <item x="206"/>
        <item x="45"/>
        <item x="20"/>
        <item x="214"/>
        <item x="246"/>
        <item x="193"/>
        <item x="6"/>
        <item x="157"/>
        <item x="74"/>
        <item x="185"/>
        <item x="111"/>
        <item x="110"/>
        <item x="156"/>
        <item x="184"/>
        <item x="225"/>
        <item x="82"/>
        <item x="38"/>
        <item x="120"/>
        <item x="13"/>
        <item x="124"/>
        <item x="183"/>
        <item x="213"/>
        <item x="182"/>
        <item x="81"/>
        <item x="217"/>
        <item x="181"/>
        <item x="100"/>
        <item x="5"/>
        <item x="119"/>
        <item x="65"/>
        <item x="109"/>
        <item x="155"/>
        <item x="180"/>
        <item x="144"/>
        <item x="179"/>
        <item x="73"/>
        <item x="178"/>
        <item x="80"/>
        <item x="118"/>
        <item x="197"/>
        <item x="0"/>
        <item x="212"/>
        <item x="96"/>
        <item x="107"/>
        <item x="44"/>
        <item x="64"/>
        <item x="177"/>
        <item x="79"/>
        <item x="210"/>
        <item x="34"/>
        <item x="160"/>
        <item x="199"/>
        <item x="4"/>
        <item x="72"/>
        <item x="83"/>
        <item x="106"/>
        <item x="176"/>
        <item x="205"/>
        <item x="143"/>
        <item x="159"/>
        <item x="154"/>
        <item x="78"/>
        <item x="248"/>
        <item x="77"/>
        <item x="247"/>
        <item x="12"/>
        <item x="192"/>
        <item x="95"/>
        <item x="146"/>
        <item x="175"/>
        <item x="117"/>
        <item x="222"/>
        <item x="90"/>
        <item x="163"/>
        <item x="196"/>
        <item x="191"/>
        <item x="116"/>
        <item x="245"/>
        <item x="243"/>
        <item x="3"/>
        <item x="153"/>
        <item x="142"/>
        <item x="174"/>
        <item x="126"/>
        <item x="220"/>
        <item x="173"/>
        <item x="71"/>
        <item x="76"/>
        <item x="219"/>
        <item x="18"/>
        <item x="149"/>
        <item x="43"/>
        <item x="152"/>
        <item x="123"/>
        <item x="10"/>
        <item x="63"/>
        <item x="57"/>
        <item x="62"/>
        <item x="19"/>
        <item x="244"/>
        <item x="221"/>
        <item x="23"/>
        <item x="115"/>
        <item x="151"/>
        <item x="250"/>
        <item x="318"/>
        <item x="277"/>
        <item x="102"/>
        <item x="342"/>
        <item x="276"/>
        <item x="32"/>
        <item x="447"/>
        <item x="165"/>
        <item x="281"/>
        <item x="70"/>
        <item x="21"/>
        <item x="282"/>
        <item x="260"/>
        <item x="91"/>
        <item x="11"/>
        <item x="426"/>
        <item x="132"/>
        <item x="408"/>
        <item x="200"/>
        <item x="451"/>
        <item x="226"/>
        <item x="341"/>
        <item x="89"/>
        <item x="407"/>
        <item x="274"/>
        <item x="216"/>
        <item x="15"/>
        <item x="371"/>
        <item x="242"/>
        <item x="313"/>
        <item x="141"/>
        <item x="317"/>
        <item x="249"/>
        <item x="288"/>
        <item x="195"/>
        <item x="312"/>
        <item x="148"/>
        <item x="370"/>
        <item x="37"/>
        <item x="372"/>
        <item x="256"/>
        <item x="413"/>
        <item x="270"/>
        <item x="255"/>
        <item x="9"/>
        <item x="331"/>
        <item x="189"/>
        <item x="386"/>
        <item x="94"/>
        <item x="323"/>
        <item x="218"/>
        <item x="409"/>
        <item x="190"/>
        <item x="395"/>
        <item x="172"/>
        <item x="311"/>
        <item x="224"/>
        <item x="75"/>
        <item x="394"/>
        <item x="204"/>
        <item x="287"/>
        <item x="150"/>
        <item x="17"/>
        <item x="393"/>
        <item x="171"/>
        <item x="330"/>
        <item x="269"/>
        <item x="140"/>
        <item x="2"/>
        <item x="414"/>
        <item x="254"/>
        <item x="329"/>
        <item x="170"/>
        <item x="385"/>
        <item x="203"/>
        <item x="348"/>
        <item x="162"/>
        <item x="434"/>
        <item x="169"/>
        <item x="410"/>
        <item x="209"/>
        <item x="442"/>
        <item x="147"/>
        <item x="295"/>
        <item x="158"/>
        <item x="332"/>
        <item x="202"/>
        <item x="363"/>
        <item x="69"/>
        <item x="441"/>
        <item x="201"/>
        <item x="310"/>
        <item x="161"/>
        <item x="392"/>
        <item x="268"/>
        <item x="7"/>
        <item x="384"/>
        <item x="68"/>
        <item x="383"/>
        <item x="139"/>
        <item x="347"/>
        <item x="223"/>
        <item x="406"/>
        <item x="93"/>
        <item x="16"/>
        <item x="322"/>
        <item x="252"/>
        <item x="405"/>
        <item x="168"/>
        <item x="316"/>
        <item x="36"/>
        <item x="382"/>
        <item x="307"/>
        <item x="404"/>
        <item x="306"/>
        <item x="362"/>
        <item x="267"/>
        <item x="381"/>
        <item x="440"/>
        <item x="354"/>
        <item x="305"/>
        <item x="294"/>
        <item x="324"/>
        <item x="369"/>
        <item x="279"/>
        <item x="315"/>
        <item x="359"/>
        <item x="361"/>
        <item x="422"/>
        <item x="346"/>
        <item x="263"/>
        <item x="309"/>
        <item x="360"/>
        <item x="328"/>
        <item x="273"/>
        <item x="358"/>
        <item x="421"/>
        <item x="351"/>
        <item x="403"/>
        <item x="314"/>
        <item x="345"/>
        <item x="275"/>
        <item x="298"/>
        <item x="412"/>
        <item x="262"/>
        <item x="344"/>
        <item x="433"/>
        <item x="304"/>
        <item x="427"/>
        <item x="380"/>
        <item x="321"/>
        <item x="272"/>
        <item x="290"/>
        <item x="420"/>
        <item x="339"/>
        <item x="411"/>
        <item x="452"/>
        <item x="266"/>
        <item x="419"/>
        <item x="402"/>
        <item x="401"/>
        <item x="335"/>
        <item x="319"/>
        <item x="436"/>
        <item x="297"/>
        <item x="338"/>
        <item x="283"/>
        <item x="303"/>
        <item x="293"/>
        <item x="391"/>
        <item x="353"/>
        <item x="264"/>
        <item x="308"/>
        <item x="368"/>
        <item x="425"/>
        <item x="286"/>
        <item x="435"/>
        <item x="432"/>
        <item x="400"/>
        <item x="379"/>
        <item x="337"/>
        <item x="302"/>
        <item x="390"/>
        <item x="280"/>
        <item x="327"/>
        <item x="389"/>
        <item x="261"/>
        <item x="352"/>
        <item x="399"/>
        <item x="424"/>
        <item x="336"/>
        <item x="296"/>
        <item x="271"/>
        <item x="350"/>
        <item x="378"/>
        <item x="259"/>
        <item x="377"/>
        <item x="376"/>
        <item x="375"/>
        <item x="374"/>
        <item x="285"/>
        <item x="438"/>
        <item x="367"/>
        <item x="373"/>
        <item x="320"/>
        <item x="388"/>
        <item x="398"/>
        <item x="431"/>
        <item x="258"/>
        <item x="326"/>
        <item x="423"/>
        <item x="301"/>
        <item x="289"/>
        <item x="300"/>
        <item x="278"/>
        <item x="430"/>
        <item x="291"/>
        <item x="449"/>
        <item x="418"/>
        <item x="417"/>
        <item x="437"/>
        <item x="429"/>
        <item x="257"/>
        <item x="292"/>
        <item x="448"/>
        <item x="397"/>
        <item x="428"/>
        <item x="366"/>
        <item x="284"/>
        <item x="396"/>
        <item x="299"/>
        <item x="334"/>
        <item x="416"/>
        <item x="355"/>
        <item x="415"/>
        <item x="265"/>
        <item x="349"/>
        <item x="439"/>
        <item x="450"/>
        <item x="387"/>
        <item x="325"/>
        <item x="333"/>
        <item x="456"/>
        <item x="51"/>
        <item x="59"/>
        <item x="455"/>
        <item x="236"/>
        <item x="229"/>
        <item x="443"/>
        <item x="228"/>
        <item x="227"/>
        <item x="33"/>
        <item x="138"/>
        <item x="364"/>
        <item x="31"/>
        <item x="137"/>
        <item x="136"/>
        <item x="135"/>
        <item x="134"/>
        <item x="133"/>
        <item x="131"/>
        <item x="130"/>
        <item x="129"/>
        <item x="128"/>
        <item x="30"/>
        <item x="127"/>
        <item x="357"/>
        <item x="356"/>
        <item x="29"/>
        <item x="453"/>
        <item x="122"/>
        <item x="251"/>
        <item x="121"/>
        <item x="28"/>
        <item x="114"/>
        <item x="108"/>
        <item x="105"/>
        <item x="343"/>
        <item x="104"/>
        <item x="103"/>
        <item x="340"/>
        <item x="101"/>
        <item x="99"/>
        <item x="27"/>
        <item x="98"/>
        <item x="92"/>
        <item x="88"/>
        <item x="87"/>
        <item x="86"/>
        <item x="67"/>
        <item x="66"/>
        <item x="26"/>
        <item x="61"/>
        <item x="60"/>
        <item x="58"/>
        <item x="55"/>
        <item x="54"/>
        <item x="53"/>
        <item x="52"/>
        <item x="50"/>
        <item x="25"/>
        <item x="240"/>
        <item x="49"/>
        <item x="48"/>
        <item x="47"/>
        <item x="239"/>
        <item x="238"/>
        <item x="237"/>
        <item x="454"/>
        <item x="46"/>
        <item x="445"/>
        <item x="444"/>
        <item x="42"/>
        <item x="41"/>
        <item x="234"/>
        <item x="40"/>
        <item x="233"/>
        <item x="232"/>
        <item x="231"/>
        <item x="230"/>
        <item x="35"/>
        <item x="24"/>
        <item x="56"/>
        <item x="235"/>
        <item x="253"/>
        <item x="365"/>
        <item x="446"/>
        <item x="1"/>
      </items>
      <extLst>
        <ext xmlns:x14="http://schemas.microsoft.com/office/spreadsheetml/2009/9/main" uri="{2946ED86-A175-432a-8AC1-64E0C546D7DE}">
          <x14:pivotField fillDownLabels="1"/>
        </ext>
      </extLst>
    </pivotField>
    <pivotField axis="axisRow" numFmtId="2" outline="0" showAll="0" sortType="descending" defaultSubtotal="0">
      <items count="3565">
        <item x="3245"/>
        <item x="1572"/>
        <item x="3248"/>
        <item x="643"/>
        <item x="2611"/>
        <item x="3246"/>
        <item x="2614"/>
        <item x="2558"/>
        <item x="1569"/>
        <item x="647"/>
        <item x="641"/>
        <item x="648"/>
        <item x="1929"/>
        <item x="626"/>
        <item x="2588"/>
        <item x="635"/>
        <item x="3455"/>
        <item x="2758"/>
        <item x="3247"/>
        <item x="3255"/>
        <item x="3468"/>
        <item x="3444"/>
        <item x="656"/>
        <item x="642"/>
        <item x="627"/>
        <item x="922"/>
        <item x="657"/>
        <item x="2598"/>
        <item x="639"/>
        <item x="1135"/>
        <item x="640"/>
        <item x="2592"/>
        <item x="644"/>
        <item x="634"/>
        <item x="2585"/>
        <item x="2820"/>
        <item x="636"/>
        <item x="1071"/>
        <item x="1958"/>
        <item x="567"/>
        <item x="613"/>
        <item x="646"/>
        <item x="1087"/>
        <item x="2788"/>
        <item x="3459"/>
        <item x="2560"/>
        <item x="1094"/>
        <item x="2789"/>
        <item x="2613"/>
        <item x="2612"/>
        <item x="1112"/>
        <item x="1955"/>
        <item x="902"/>
        <item x="1104"/>
        <item x="645"/>
        <item x="2827"/>
        <item x="2923"/>
        <item x="2916"/>
        <item x="2902"/>
        <item x="965"/>
        <item x="1847"/>
        <item x="2816"/>
        <item x="2819"/>
        <item x="152"/>
        <item x="583"/>
        <item x="2594"/>
        <item x="961"/>
        <item x="1885"/>
        <item x="163"/>
        <item x="2155"/>
        <item x="2157"/>
        <item x="654"/>
        <item x="1573"/>
        <item x="2791"/>
        <item x="2628"/>
        <item x="153"/>
        <item x="2767"/>
        <item x="156"/>
        <item x="154"/>
        <item x="3521"/>
        <item x="791"/>
        <item x="2562"/>
        <item x="2954"/>
        <item x="227"/>
        <item x="2145"/>
        <item x="2770"/>
        <item x="3051"/>
        <item x="2156"/>
        <item x="162"/>
        <item x="2957"/>
        <item x="1196"/>
        <item x="2601"/>
        <item x="969"/>
        <item x="3241"/>
        <item x="155"/>
        <item x="1147"/>
        <item x="3463"/>
        <item x="2626"/>
        <item x="637"/>
        <item x="2971"/>
        <item x="576"/>
        <item x="2493"/>
        <item x="3070"/>
        <item x="2482"/>
        <item x="2154"/>
        <item x="2960"/>
        <item x="1945"/>
        <item x="2803"/>
        <item x="2935"/>
        <item x="149"/>
        <item x="2965"/>
        <item x="2602"/>
        <item x="1965"/>
        <item x="150"/>
        <item x="2591"/>
        <item x="1598"/>
        <item x="1475"/>
        <item x="1877"/>
        <item x="2590"/>
        <item x="2866"/>
        <item x="2867"/>
        <item x="34"/>
        <item x="877"/>
        <item x="201"/>
        <item x="935"/>
        <item x="2109"/>
        <item x="2545"/>
        <item x="923"/>
        <item x="2054"/>
        <item x="2108"/>
        <item x="962"/>
        <item x="2483"/>
        <item x="2810"/>
        <item x="955"/>
        <item x="939"/>
        <item x="2153"/>
        <item x="2618"/>
        <item x="161"/>
        <item x="1047"/>
        <item x="2620"/>
        <item x="780"/>
        <item x="2158"/>
        <item x="157"/>
        <item x="522"/>
        <item x="570"/>
        <item x="618"/>
        <item x="2102"/>
        <item x="101"/>
        <item x="2811"/>
        <item x="2800"/>
        <item x="510"/>
        <item x="3520"/>
        <item x="1392"/>
        <item x="2186"/>
        <item x="931"/>
        <item x="515"/>
        <item x="2595"/>
        <item x="2258"/>
        <item x="2955"/>
        <item x="2809"/>
        <item x="2792"/>
        <item x="2146"/>
        <item x="2107"/>
        <item x="1181"/>
        <item x="953"/>
        <item x="3519"/>
        <item x="1964"/>
        <item x="895"/>
        <item x="2176"/>
        <item x="1936"/>
        <item x="3242"/>
        <item x="3469"/>
        <item x="624"/>
        <item x="2492"/>
        <item x="2589"/>
        <item x="2259"/>
        <item x="1882"/>
        <item x="2491"/>
        <item x="572"/>
        <item x="513"/>
        <item x="2149"/>
        <item x="2052"/>
        <item x="516"/>
        <item x="650"/>
        <item x="2177"/>
        <item x="511"/>
        <item x="2599"/>
        <item x="27"/>
        <item x="928"/>
        <item x="37"/>
        <item x="32"/>
        <item x="2267"/>
        <item x="2617"/>
        <item x="28"/>
        <item x="2802"/>
        <item x="1038"/>
        <item x="2616"/>
        <item x="2103"/>
        <item x="2958"/>
        <item x="1040"/>
        <item x="200"/>
        <item x="2817"/>
        <item x="2061"/>
        <item x="582"/>
        <item x="2063"/>
        <item x="512"/>
        <item x="2976"/>
        <item x="99"/>
        <item x="158"/>
        <item x="2060"/>
        <item x="2147"/>
        <item x="623"/>
        <item x="2994"/>
        <item x="276"/>
        <item x="185"/>
        <item x="517"/>
        <item x="1133"/>
        <item x="2062"/>
        <item x="2586"/>
        <item x="2495"/>
        <item x="631"/>
        <item x="3056"/>
        <item x="2494"/>
        <item x="2486"/>
        <item x="1948"/>
        <item x="186"/>
        <item x="100"/>
        <item x="107"/>
        <item x="1491"/>
        <item x="1039"/>
        <item x="2178"/>
        <item x="2432"/>
        <item x="2228"/>
        <item x="992"/>
        <item x="2600"/>
        <item x="2775"/>
        <item x="2781"/>
        <item x="1036"/>
        <item x="2257"/>
        <item x="38"/>
        <item x="571"/>
        <item x="523"/>
        <item x="2869"/>
        <item x="2557"/>
        <item x="3475"/>
        <item x="521"/>
        <item x="622"/>
        <item x="2110"/>
        <item x="33"/>
        <item x="2104"/>
        <item x="694"/>
        <item x="2151"/>
        <item x="2868"/>
        <item x="1043"/>
        <item x="2100"/>
        <item x="2050"/>
        <item x="3173"/>
        <item x="40"/>
        <item x="2484"/>
        <item x="2097"/>
        <item x="926"/>
        <item x="104"/>
        <item x="2790"/>
        <item x="29"/>
        <item x="2148"/>
        <item x="2099"/>
        <item x="1042"/>
        <item x="160"/>
        <item x="1257"/>
        <item x="2261"/>
        <item x="2210"/>
        <item x="2185"/>
        <item x="1050"/>
        <item x="2208"/>
        <item x="1881"/>
        <item x="2559"/>
        <item x="921"/>
        <item x="35"/>
        <item x="235"/>
        <item x="2225"/>
        <item x="2838"/>
        <item x="1848"/>
        <item x="2187"/>
        <item x="2550"/>
        <item x="2268"/>
        <item x="2058"/>
        <item x="1058"/>
        <item x="30"/>
        <item x="994"/>
        <item x="2723"/>
        <item x="2784"/>
        <item x="2606"/>
        <item x="2490"/>
        <item x="1210"/>
        <item x="519"/>
        <item x="2051"/>
        <item x="2878"/>
        <item x="688"/>
        <item x="277"/>
        <item x="275"/>
        <item x="1068"/>
        <item x="2597"/>
        <item x="520"/>
        <item x="180"/>
        <item x="266"/>
        <item x="2946"/>
        <item x="2053"/>
        <item x="2226"/>
        <item x="2047"/>
        <item x="1056"/>
        <item x="2485"/>
        <item x="31"/>
        <item x="1060"/>
        <item x="991"/>
        <item x="2059"/>
        <item x="94"/>
        <item x="2138"/>
        <item x="2211"/>
        <item x="2981"/>
        <item x="233"/>
        <item x="1888"/>
        <item x="695"/>
        <item x="2219"/>
        <item x="1966"/>
        <item x="2883"/>
        <item x="1261"/>
        <item x="179"/>
        <item x="878"/>
        <item x="1062"/>
        <item x="2057"/>
        <item x="1044"/>
        <item x="2296"/>
        <item x="2554"/>
        <item x="997"/>
        <item x="653"/>
        <item x="691"/>
        <item x="2818"/>
        <item x="995"/>
        <item x="229"/>
        <item x="2970"/>
        <item x="1878"/>
        <item x="2862"/>
        <item x="689"/>
        <item x="3466"/>
        <item x="1188"/>
        <item x="95"/>
        <item x="2106"/>
        <item x="2266"/>
        <item x="2671"/>
        <item x="1886"/>
        <item x="299"/>
        <item x="693"/>
        <item x="1172"/>
        <item x="2953"/>
        <item x="2230"/>
        <item x="103"/>
        <item x="205"/>
        <item x="518"/>
        <item x="686"/>
        <item x="36"/>
        <item x="1875"/>
        <item x="2231"/>
        <item x="3136"/>
        <item x="2725"/>
        <item x="3465"/>
        <item x="263"/>
        <item x="578"/>
        <item x="2184"/>
        <item x="2865"/>
        <item x="594"/>
        <item x="2352"/>
        <item x="2111"/>
        <item x="690"/>
        <item x="105"/>
        <item x="183"/>
        <item x="303"/>
        <item x="2487"/>
        <item x="2672"/>
        <item x="2263"/>
        <item x="96"/>
        <item x="2326"/>
        <item x="2488"/>
        <item x="223"/>
        <item x="1876"/>
        <item x="1425"/>
        <item x="2207"/>
        <item x="1066"/>
        <item x="2864"/>
        <item x="2270"/>
        <item x="998"/>
        <item x="942"/>
        <item x="514"/>
        <item x="599"/>
        <item x="1059"/>
        <item x="97"/>
        <item x="2098"/>
        <item x="2972"/>
        <item x="2660"/>
        <item x="2547"/>
        <item x="265"/>
        <item x="2298"/>
        <item x="298"/>
        <item x="2489"/>
        <item x="2625"/>
        <item x="2615"/>
        <item x="2260"/>
        <item x="2718"/>
        <item x="628"/>
        <item x="1400"/>
        <item x="2882"/>
        <item x="2297"/>
        <item x="2127"/>
        <item x="3517"/>
        <item x="206"/>
        <item x="184"/>
        <item x="2863"/>
        <item x="130"/>
        <item x="2181"/>
        <item x="2150"/>
        <item x="202"/>
        <item x="3143"/>
        <item x="2974"/>
        <item x="2669"/>
        <item x="2561"/>
        <item x="2624"/>
        <item x="2137"/>
        <item x="2546"/>
        <item x="2871"/>
        <item x="2604"/>
        <item x="2665"/>
        <item x="376"/>
        <item x="3073"/>
        <item x="875"/>
        <item x="617"/>
        <item x="2438"/>
        <item x="2962"/>
        <item x="2295"/>
        <item x="2931"/>
        <item x="1163"/>
        <item x="621"/>
        <item x="616"/>
        <item x="159"/>
        <item x="232"/>
        <item x="1000"/>
        <item x="2209"/>
        <item x="2608"/>
        <item x="3462"/>
        <item x="2105"/>
        <item x="687"/>
        <item x="230"/>
        <item x="102"/>
        <item x="1571"/>
        <item x="696"/>
        <item x="1923"/>
        <item x="1201"/>
        <item x="226"/>
        <item x="1397"/>
        <item x="195"/>
        <item x="270"/>
        <item x="39"/>
        <item x="2189"/>
        <item x="1483"/>
        <item x="2080"/>
        <item x="600"/>
        <item x="2134"/>
        <item x="2663"/>
        <item x="2405"/>
        <item x="2056"/>
        <item x="2984"/>
        <item x="293"/>
        <item x="2198"/>
        <item x="2673"/>
        <item x="649"/>
        <item x="2289"/>
        <item x="1404"/>
        <item x="2269"/>
        <item x="2221"/>
        <item x="3067"/>
        <item x="2431"/>
        <item x="2087"/>
        <item x="1925"/>
        <item x="2664"/>
        <item x="1949"/>
        <item x="2084"/>
        <item x="2055"/>
        <item x="199"/>
        <item x="197"/>
        <item x="573"/>
        <item x="302"/>
        <item x="78"/>
        <item x="377"/>
        <item x="269"/>
        <item x="3461"/>
        <item x="204"/>
        <item x="2075"/>
        <item x="2327"/>
        <item x="2290"/>
        <item x="2397"/>
        <item x="3528"/>
        <item x="2204"/>
        <item x="2139"/>
        <item x="1433"/>
        <item x="297"/>
        <item x="138"/>
        <item x="2813"/>
        <item x="2420"/>
        <item x="1963"/>
        <item x="2668"/>
        <item x="2832"/>
        <item x="630"/>
        <item x="2045"/>
        <item x="228"/>
        <item x="274"/>
        <item x="2833"/>
        <item x="2610"/>
        <item x="1064"/>
        <item x="2291"/>
        <item x="2831"/>
        <item x="173"/>
        <item x="2206"/>
        <item x="1871"/>
        <item x="370"/>
        <item x="1273"/>
        <item x="23"/>
        <item x="207"/>
        <item x="566"/>
        <item x="1938"/>
        <item x="2875"/>
        <item x="652"/>
        <item x="2879"/>
        <item x="273"/>
        <item x="2724"/>
        <item x="2152"/>
        <item x="2232"/>
        <item x="132"/>
        <item x="2205"/>
        <item x="683"/>
        <item x="2925"/>
        <item x="1902"/>
        <item x="2140"/>
        <item x="692"/>
        <item x="684"/>
        <item x="3052"/>
        <item x="182"/>
        <item x="264"/>
        <item x="1893"/>
        <item x="383"/>
        <item x="2948"/>
        <item x="372"/>
        <item x="2824"/>
        <item x="295"/>
        <item x="3055"/>
        <item x="625"/>
        <item x="181"/>
        <item x="194"/>
        <item x="480"/>
        <item x="2076"/>
        <item x="2337"/>
        <item x="2200"/>
        <item x="2666"/>
        <item x="685"/>
        <item x="1597"/>
        <item x="2675"/>
        <item x="2776"/>
        <item x="2662"/>
        <item x="306"/>
        <item x="2508"/>
        <item x="1190"/>
        <item x="932"/>
        <item x="2182"/>
        <item x="2175"/>
        <item x="3061"/>
        <item x="672"/>
        <item x="292"/>
        <item x="135"/>
        <item x="1177"/>
        <item x="2271"/>
        <item x="2449"/>
        <item x="2670"/>
        <item x="272"/>
        <item x="3049"/>
        <item x="3486"/>
        <item x="1565"/>
        <item x="2987"/>
        <item x="2443"/>
        <item x="2377"/>
        <item x="2265"/>
        <item x="351"/>
        <item x="1600"/>
        <item x="2222"/>
        <item x="2840"/>
        <item x="1887"/>
        <item x="3048"/>
        <item x="2877"/>
        <item x="1285"/>
        <item x="2450"/>
        <item x="2336"/>
        <item x="1860"/>
        <item x="2667"/>
        <item x="1589"/>
        <item x="231"/>
        <item x="427"/>
        <item x="1666"/>
        <item x="2287"/>
        <item x="371"/>
        <item x="2396"/>
        <item x="2885"/>
        <item x="1270"/>
        <item x="2376"/>
        <item x="141"/>
        <item x="2183"/>
        <item x="196"/>
        <item x="2754"/>
        <item x="2853"/>
        <item x="2782"/>
        <item x="82"/>
        <item x="655"/>
        <item x="294"/>
        <item x="2747"/>
        <item x="378"/>
        <item x="3005"/>
        <item x="2292"/>
        <item x="1862"/>
        <item x="1508"/>
        <item x="1473"/>
        <item x="1516"/>
        <item x="69"/>
        <item x="1716"/>
        <item x="2180"/>
        <item x="2078"/>
        <item x="981"/>
        <item x="1003"/>
        <item x="2262"/>
        <item x="2135"/>
        <item x="3040"/>
        <item x="2979"/>
        <item x="612"/>
        <item x="2794"/>
        <item x="296"/>
        <item x="1174"/>
        <item x="2227"/>
        <item x="2294"/>
        <item x="2648"/>
        <item x="1859"/>
        <item x="802"/>
        <item x="1574"/>
        <item x="1253"/>
        <item x="1956"/>
        <item x="198"/>
        <item x="1946"/>
        <item x="954"/>
        <item x="2083"/>
        <item x="3033"/>
        <item x="1120"/>
        <item x="2737"/>
        <item x="301"/>
        <item x="2713"/>
        <item x="2661"/>
        <item x="68"/>
        <item x="1151"/>
        <item x="2293"/>
        <item x="3277"/>
        <item x="2768"/>
        <item x="1943"/>
        <item x="2086"/>
        <item x="2220"/>
        <item x="2837"/>
        <item x="2133"/>
        <item x="2967"/>
        <item x="106"/>
        <item x="1973"/>
        <item x="3525"/>
        <item x="2553"/>
        <item x="620"/>
        <item x="2842"/>
        <item x="3046"/>
        <item x="561"/>
        <item x="619"/>
        <item x="3527"/>
        <item x="948"/>
        <item x="1476"/>
        <item x="80"/>
        <item x="2046"/>
        <item x="581"/>
        <item x="956"/>
        <item x="1858"/>
        <item x="134"/>
        <item x="3152"/>
        <item x="2188"/>
        <item x="133"/>
        <item x="373"/>
        <item x="803"/>
        <item x="75"/>
        <item x="2229"/>
        <item x="2681"/>
        <item x="3016"/>
        <item x="1405"/>
        <item x="1988"/>
        <item x="203"/>
        <item x="479"/>
        <item x="1974"/>
        <item x="1477"/>
        <item x="2386"/>
        <item x="2359"/>
        <item x="1910"/>
        <item x="1715"/>
        <item x="2385"/>
        <item x="2627"/>
        <item x="477"/>
        <item x="2548"/>
        <item x="178"/>
        <item x="2576"/>
        <item x="950"/>
        <item x="927"/>
        <item x="3165"/>
        <item x="2348"/>
        <item x="1031"/>
        <item x="1506"/>
        <item x="349"/>
        <item x="1248"/>
        <item x="2402"/>
        <item x="432"/>
        <item x="300"/>
        <item x="1184"/>
        <item x="2403"/>
        <item x="431"/>
        <item x="1961"/>
        <item x="1429"/>
        <item x="2355"/>
        <item x="2364"/>
        <item x="3514"/>
        <item x="2407"/>
        <item x="2543"/>
        <item x="433"/>
        <item x="98"/>
        <item x="575"/>
        <item x="2549"/>
        <item x="1464"/>
        <item x="807"/>
        <item x="614"/>
        <item x="1593"/>
        <item x="2201"/>
        <item x="2077"/>
        <item x="2085"/>
        <item x="2448"/>
        <item x="472"/>
        <item x="2728"/>
        <item x="2384"/>
        <item x="1681"/>
        <item x="2622"/>
        <item x="2780"/>
        <item x="2285"/>
        <item x="2446"/>
        <item x="140"/>
        <item x="403"/>
        <item x="938"/>
        <item x="1126"/>
        <item x="369"/>
        <item x="3155"/>
        <item x="2081"/>
        <item x="225"/>
        <item x="474"/>
        <item x="3522"/>
        <item x="3315"/>
        <item x="1389"/>
        <item x="271"/>
        <item x="3191"/>
        <item x="2887"/>
        <item x="2128"/>
        <item x="2378"/>
        <item x="76"/>
        <item x="3037"/>
        <item x="3134"/>
        <item x="2224"/>
        <item x="3509"/>
        <item x="2797"/>
        <item x="1975"/>
        <item x="2901"/>
        <item x="2363"/>
        <item x="234"/>
        <item x="3526"/>
        <item x="2082"/>
        <item x="176"/>
        <item x="2179"/>
        <item x="2451"/>
        <item x="1149"/>
        <item x="944"/>
        <item x="812"/>
        <item x="1686"/>
        <item x="305"/>
        <item x="434"/>
        <item x="1851"/>
        <item x="629"/>
        <item x="1918"/>
        <item x="3458"/>
        <item x="74"/>
        <item x="1905"/>
        <item x="3253"/>
        <item x="72"/>
        <item x="543"/>
        <item x="1275"/>
        <item x="1137"/>
        <item x="1605"/>
        <item x="577"/>
        <item x="428"/>
        <item x="2330"/>
        <item x="476"/>
        <item x="2332"/>
        <item x="2506"/>
        <item x="1971"/>
        <item x="2563"/>
        <item x="70"/>
        <item x="3086"/>
        <item x="2631"/>
        <item x="2991"/>
        <item x="1777"/>
        <item x="1880"/>
        <item x="2504"/>
        <item x="2844"/>
        <item x="674"/>
        <item x="22"/>
        <item x="717"/>
        <item x="2735"/>
        <item x="478"/>
        <item x="2881"/>
        <item x="1515"/>
        <item x="3174"/>
        <item x="2398"/>
        <item x="862"/>
        <item x="2286"/>
        <item x="381"/>
        <item x="1638"/>
        <item x="2808"/>
        <item x="3523"/>
        <item x="2689"/>
        <item x="473"/>
        <item x="2202"/>
        <item x="139"/>
        <item x="3054"/>
        <item x="2821"/>
        <item x="2203"/>
        <item x="2815"/>
        <item x="2404"/>
        <item x="2544"/>
        <item x="2951"/>
        <item x="2356"/>
        <item x="3057"/>
        <item x="2409"/>
        <item x="565"/>
        <item x="1070"/>
        <item x="2199"/>
        <item x="3062"/>
        <item x="1250"/>
        <item x="2131"/>
        <item x="3502"/>
        <item x="3524"/>
        <item x="1199"/>
        <item x="2551"/>
        <item x="1581"/>
        <item x="131"/>
        <item x="2524"/>
        <item x="2338"/>
        <item x="1972"/>
        <item x="355"/>
        <item x="1861"/>
        <item x="470"/>
        <item x="2361"/>
        <item x="821"/>
        <item x="459"/>
        <item x="2366"/>
        <item x="2335"/>
        <item x="2136"/>
        <item x="460"/>
        <item x="3464"/>
        <item x="2552"/>
        <item x="2442"/>
        <item x="407"/>
        <item x="2358"/>
        <item x="2828"/>
        <item x="2388"/>
        <item x="426"/>
        <item x="1699"/>
        <item x="1443"/>
        <item x="2870"/>
        <item x="2353"/>
        <item x="3328"/>
        <item x="846"/>
        <item x="1953"/>
        <item x="551"/>
        <item x="268"/>
        <item x="1438"/>
        <item x="1456"/>
        <item x="1251"/>
        <item x="2441"/>
        <item x="2008"/>
        <item x="2401"/>
        <item x="2736"/>
        <item x="2430"/>
        <item x="924"/>
        <item x="1159"/>
        <item x="2132"/>
        <item x="974"/>
        <item x="1854"/>
        <item x="3360"/>
        <item x="475"/>
        <item x="3285"/>
        <item x="338"/>
        <item x="941"/>
        <item x="375"/>
        <item x="2799"/>
        <item x="2804"/>
        <item x="73"/>
        <item x="819"/>
        <item x="453"/>
        <item x="2647"/>
        <item x="356"/>
        <item x="3019"/>
        <item x="1855"/>
        <item x="1022"/>
        <item x="2022"/>
        <item x="1016"/>
        <item x="2357"/>
        <item x="2288"/>
        <item x="580"/>
        <item x="2530"/>
        <item x="457"/>
        <item x="1442"/>
        <item x="409"/>
        <item x="471"/>
        <item x="2959"/>
        <item x="1160"/>
        <item x="3035"/>
        <item x="2428"/>
        <item x="1440"/>
        <item x="2425"/>
        <item x="3499"/>
        <item x="1049"/>
        <item x="2947"/>
        <item x="382"/>
        <item x="467"/>
        <item x="136"/>
        <item x="461"/>
        <item x="2812"/>
        <item x="2859"/>
        <item x="1025"/>
        <item x="353"/>
        <item x="468"/>
        <item x="1920"/>
        <item x="3267"/>
        <item x="832"/>
        <item x="2779"/>
        <item x="2642"/>
        <item x="423"/>
        <item x="1486"/>
        <item x="2408"/>
        <item x="452"/>
        <item x="892"/>
        <item x="2406"/>
        <item x="822"/>
        <item x="1695"/>
        <item x="2399"/>
        <item x="2383"/>
        <item x="1233"/>
        <item x="2381"/>
        <item x="1041"/>
        <item x="380"/>
        <item x="128"/>
        <item x="3043"/>
        <item x="2362"/>
        <item x="3318"/>
        <item x="3032"/>
        <item x="2440"/>
        <item x="3007"/>
        <item x="1256"/>
        <item x="1146"/>
        <item x="1206"/>
        <item x="1191"/>
        <item x="330"/>
        <item x="1633"/>
        <item x="79"/>
        <item x="2447"/>
        <item x="352"/>
        <item x="469"/>
        <item x="1121"/>
        <item x="1264"/>
        <item x="2354"/>
        <item x="408"/>
        <item x="285"/>
        <item x="863"/>
        <item x="1029"/>
        <item x="2429"/>
        <item x="1749"/>
        <item x="2646"/>
        <item x="1007"/>
        <item x="2924"/>
        <item x="633"/>
        <item x="142"/>
        <item x="1461"/>
        <item x="2445"/>
        <item x="2982"/>
        <item x="1173"/>
        <item x="2318"/>
        <item x="1599"/>
        <item x="379"/>
        <item x="1625"/>
        <item x="1521"/>
        <item x="1623"/>
        <item x="1158"/>
        <item x="1592"/>
        <item x="2825"/>
        <item x="3398"/>
        <item x="2129"/>
        <item x="960"/>
        <item x="1575"/>
        <item x="2192"/>
        <item x="2223"/>
        <item x="1269"/>
        <item x="550"/>
        <item x="2961"/>
        <item x="1701"/>
        <item x="538"/>
        <item x="1649"/>
        <item x="1055"/>
        <item x="958"/>
        <item x="429"/>
        <item x="2997"/>
        <item x="1136"/>
        <item x="357"/>
        <item x="541"/>
        <item x="1732"/>
        <item x="2796"/>
        <item x="1510"/>
        <item x="1138"/>
        <item x="1517"/>
        <item x="2347"/>
        <item x="174"/>
        <item x="2846"/>
        <item x="2738"/>
        <item x="1258"/>
        <item x="430"/>
        <item x="2621"/>
        <item x="2975"/>
        <item x="867"/>
        <item x="711"/>
        <item x="334"/>
        <item x="2778"/>
        <item x="549"/>
        <item x="3326"/>
        <item x="1189"/>
        <item x="3282"/>
        <item x="1271"/>
        <item x="1778"/>
        <item x="544"/>
        <item x="2956"/>
        <item x="3010"/>
        <item x="1622"/>
        <item x="2857"/>
        <item x="1808"/>
        <item x="2740"/>
        <item x="1774"/>
        <item x="1110"/>
        <item x="3442"/>
        <item x="1426"/>
        <item x="2688"/>
        <item x="850"/>
        <item x="929"/>
        <item x="529"/>
        <item x="3473"/>
        <item x="1950"/>
        <item x="2763"/>
        <item x="1679"/>
        <item x="1315"/>
        <item x="2427"/>
        <item x="851"/>
        <item x="866"/>
        <item x="3513"/>
        <item x="2687"/>
        <item x="3361"/>
        <item x="1489"/>
        <item x="3504"/>
        <item x="839"/>
        <item x="2633"/>
        <item x="3013"/>
        <item x="2400"/>
        <item x="3489"/>
        <item x="3064"/>
        <item x="949"/>
        <item x="824"/>
        <item x="726"/>
        <item x="2977"/>
        <item x="1898"/>
        <item x="175"/>
        <item x="844"/>
        <item x="1501"/>
        <item x="1074"/>
        <item x="1096"/>
        <item x="864"/>
        <item x="81"/>
        <item x="1987"/>
        <item x="797"/>
        <item x="2949"/>
        <item x="1791"/>
        <item x="988"/>
        <item x="2966"/>
        <item x="1239"/>
        <item x="143"/>
        <item x="401"/>
        <item x="2321"/>
        <item x="2650"/>
        <item x="1472"/>
        <item x="2641"/>
        <item x="3193"/>
        <item x="1245"/>
        <item x="454"/>
        <item x="1441"/>
        <item x="603"/>
        <item x="2739"/>
        <item x="1420"/>
        <item x="3213"/>
        <item x="1328"/>
        <item x="1214"/>
        <item x="540"/>
        <item x="77"/>
        <item x="2387"/>
        <item x="946"/>
        <item x="1634"/>
        <item x="3295"/>
        <item x="1067"/>
        <item x="484"/>
        <item x="1696"/>
        <item x="943"/>
        <item x="2426"/>
        <item x="840"/>
        <item x="3507"/>
        <item x="1234"/>
        <item x="632"/>
        <item x="2805"/>
        <item x="957"/>
        <item x="2516"/>
        <item x="3025"/>
        <item x="1494"/>
        <item x="984"/>
        <item x="398"/>
        <item x="1998"/>
        <item x="829"/>
        <item x="2331"/>
        <item x="177"/>
        <item x="2577"/>
        <item x="560"/>
        <item x="410"/>
        <item x="3069"/>
        <item x="1523"/>
        <item x="2629"/>
        <item x="2444"/>
        <item x="3534"/>
        <item x="1728"/>
        <item x="868"/>
        <item x="449"/>
        <item x="1584"/>
        <item x="1775"/>
        <item x="2130"/>
        <item x="1349"/>
        <item x="3020"/>
        <item x="557"/>
        <item x="3102"/>
        <item x="1831"/>
        <item x="3029"/>
        <item x="1954"/>
        <item x="1167"/>
        <item x="462"/>
        <item x="1365"/>
        <item x="3172"/>
        <item x="3159"/>
        <item x="2532"/>
        <item x="2029"/>
        <item x="2640"/>
        <item x="1229"/>
        <item x="3119"/>
        <item x="2623"/>
        <item x="968"/>
        <item x="455"/>
        <item x="1226"/>
        <item x="3203"/>
        <item x="3182"/>
        <item x="669"/>
        <item x="2884"/>
        <item x="3079"/>
        <item x="3501"/>
        <item x="2609"/>
        <item x="1962"/>
        <item x="893"/>
        <item x="3018"/>
        <item x="3495"/>
        <item x="2424"/>
        <item x="2014"/>
        <item x="3325"/>
        <item x="2898"/>
        <item x="548"/>
        <item x="1209"/>
        <item x="1731"/>
        <item x="1872"/>
        <item x="1512"/>
        <item x="437"/>
        <item x="836"/>
        <item x="3188"/>
        <item x="507"/>
        <item x="3208"/>
        <item x="1853"/>
        <item x="1411"/>
        <item x="3530"/>
        <item x="671"/>
        <item x="1674"/>
        <item x="1142"/>
        <item x="2313"/>
        <item x="2940"/>
        <item x="1272"/>
        <item x="1656"/>
        <item x="1208"/>
        <item x="1283"/>
        <item x="1652"/>
        <item x="2607"/>
        <item x="411"/>
        <item x="10"/>
        <item x="2578"/>
        <item x="2764"/>
        <item x="2166"/>
        <item x="1086"/>
        <item x="925"/>
        <item x="2534"/>
        <item x="1763"/>
        <item x="3091"/>
        <item x="861"/>
        <item x="2978"/>
        <item x="2382"/>
        <item x="458"/>
        <item x="3443"/>
        <item x="278"/>
        <item x="1688"/>
        <item x="1145"/>
        <item x="2567"/>
        <item x="828"/>
        <item x="3112"/>
        <item x="344"/>
        <item x="3445"/>
        <item x="2249"/>
        <item x="2848"/>
        <item x="1933"/>
        <item x="1205"/>
        <item x="1896"/>
        <item x="3162"/>
        <item x="1680"/>
        <item x="425"/>
        <item x="568"/>
        <item x="3027"/>
        <item x="1650"/>
        <item x="1128"/>
        <item x="3211"/>
        <item x="562"/>
        <item x="1821"/>
        <item x="279"/>
        <item x="2693"/>
        <item x="1951"/>
        <item x="542"/>
        <item x="2300"/>
        <item x="1319"/>
        <item x="2714"/>
        <item x="3281"/>
        <item x="3184"/>
        <item x="3301"/>
        <item x="1691"/>
        <item x="2645"/>
        <item x="3456"/>
        <item x="1192"/>
        <item x="945"/>
        <item x="1889"/>
        <item x="2785"/>
        <item x="2329"/>
        <item x="1636"/>
        <item x="1932"/>
        <item x="3286"/>
        <item x="2533"/>
        <item x="1903"/>
        <item x="886"/>
        <item x="1011"/>
        <item x="2731"/>
        <item x="3137"/>
        <item x="2787"/>
        <item x="890"/>
        <item x="1921"/>
        <item x="3158"/>
        <item x="3108"/>
        <item x="2333"/>
        <item x="26"/>
        <item x="456"/>
        <item x="2049"/>
        <item x="2350"/>
        <item x="3002"/>
        <item x="1231"/>
        <item x="906"/>
        <item x="3202"/>
        <item x="1326"/>
        <item x="1295"/>
        <item x="1028"/>
        <item x="1415"/>
        <item x="2505"/>
        <item x="3269"/>
        <item x="3008"/>
        <item x="3141"/>
        <item x="3480"/>
        <item x="853"/>
        <item x="825"/>
        <item x="1246"/>
        <item x="1931"/>
        <item x="1891"/>
        <item x="2171"/>
        <item x="1579"/>
        <item x="910"/>
        <item x="2525"/>
        <item x="1590"/>
        <item x="1825"/>
        <item x="539"/>
        <item x="983"/>
        <item x="1463"/>
        <item x="1606"/>
        <item x="336"/>
        <item x="422"/>
        <item x="547"/>
        <item x="894"/>
        <item x="2423"/>
        <item x="1727"/>
        <item x="2531"/>
        <item x="2320"/>
        <item x="3252"/>
        <item x="1522"/>
        <item x="2572"/>
        <item x="340"/>
        <item x="2238"/>
        <item x="843"/>
        <item x="1518"/>
        <item x="213"/>
        <item x="2311"/>
        <item x="940"/>
        <item x="3153"/>
        <item x="3446"/>
        <item x="1969"/>
        <item x="1204"/>
        <item x="2733"/>
        <item x="1496"/>
        <item x="1466"/>
        <item x="2502"/>
        <item x="3554"/>
        <item x="1684"/>
        <item x="2277"/>
        <item x="2829"/>
        <item x="2969"/>
        <item x="1169"/>
        <item x="761"/>
        <item x="1812"/>
        <item x="3478"/>
        <item x="3365"/>
        <item x="2643"/>
        <item x="1906"/>
        <item x="606"/>
        <item x="2048"/>
        <item x="3292"/>
        <item x="350"/>
        <item x="1646"/>
        <item x="933"/>
        <item x="569"/>
        <item x="2379"/>
        <item x="1281"/>
        <item x="1401"/>
        <item x="2251"/>
        <item x="2988"/>
        <item x="1241"/>
        <item x="1130"/>
        <item x="2743"/>
        <item x="3483"/>
        <item x="1676"/>
        <item x="823"/>
        <item x="2334"/>
        <item x="400"/>
        <item x="889"/>
        <item x="2889"/>
        <item x="1977"/>
        <item x="1647"/>
        <item x="1430"/>
        <item x="1176"/>
        <item x="406"/>
        <item x="1811"/>
        <item x="1577"/>
        <item x="3101"/>
        <item x="1216"/>
        <item x="818"/>
        <item x="347"/>
        <item x="1348"/>
        <item x="2319"/>
        <item x="2619"/>
        <item x="2328"/>
        <item x="2501"/>
        <item x="2575"/>
        <item x="1819"/>
        <item x="1195"/>
        <item x="2168"/>
        <item x="2317"/>
        <item x="3413"/>
        <item x="1002"/>
        <item x="1224"/>
        <item x="2705"/>
        <item x="3204"/>
        <item x="2762"/>
        <item x="111"/>
        <item x="1223"/>
        <item x="1198"/>
        <item x="2535"/>
        <item x="1824"/>
        <item x="3264"/>
        <item x="564"/>
        <item x="137"/>
        <item x="2783"/>
        <item x="2963"/>
        <item x="1809"/>
        <item x="1396"/>
        <item x="951"/>
        <item x="3163"/>
        <item x="724"/>
        <item x="2372"/>
        <item x="3060"/>
        <item x="1423"/>
        <item x="3080"/>
        <item x="670"/>
        <item x="1970"/>
        <item x="1439"/>
        <item x="1712"/>
        <item x="1309"/>
        <item x="3015"/>
        <item x="596"/>
        <item x="3003"/>
        <item x="579"/>
        <item x="3239"/>
        <item x="3189"/>
        <item x="2507"/>
        <item x="2748"/>
        <item x="1072"/>
        <item x="595"/>
        <item x="1448"/>
        <item x="3294"/>
        <item x="494"/>
        <item x="1503"/>
        <item x="3092"/>
        <item x="3077"/>
        <item x="1935"/>
        <item x="3100"/>
        <item x="1179"/>
        <item x="1833"/>
        <item x="3023"/>
        <item x="758"/>
        <item x="1890"/>
        <item x="2497"/>
        <item x="584"/>
        <item x="2360"/>
        <item x="2760"/>
        <item x="959"/>
        <item x="3327"/>
        <item x="898"/>
        <item x="1307"/>
        <item x="3505"/>
        <item x="1689"/>
        <item x="3209"/>
        <item x="1069"/>
        <item x="509"/>
        <item x="1947"/>
        <item x="827"/>
        <item x="1308"/>
        <item x="2172"/>
        <item x="3511"/>
        <item x="3363"/>
        <item x="1211"/>
        <item x="1487"/>
        <item x="1513"/>
        <item x="3036"/>
        <item x="3014"/>
        <item x="883"/>
        <item x="697"/>
        <item x="2170"/>
        <item x="1870"/>
        <item x="1215"/>
        <item x="1469"/>
        <item x="2636"/>
        <item x="3467"/>
        <item x="148"/>
        <item x="661"/>
        <item x="405"/>
        <item x="2555"/>
        <item x="1267"/>
        <item x="1685"/>
        <item x="1232"/>
        <item x="2726"/>
        <item x="3074"/>
        <item x="546"/>
        <item x="404"/>
        <item x="1342"/>
        <item x="420"/>
        <item x="2861"/>
        <item x="335"/>
        <item x="897"/>
        <item x="2456"/>
        <item x="2367"/>
        <item x="2503"/>
        <item x="811"/>
        <item x="1081"/>
        <item x="2345"/>
        <item x="3348"/>
        <item x="1785"/>
        <item x="2457"/>
        <item x="1976"/>
        <item x="1846"/>
        <item x="1616"/>
        <item x="3287"/>
        <item x="1220"/>
        <item x="3481"/>
        <item x="2686"/>
        <item x="1197"/>
        <item x="665"/>
        <item x="1601"/>
        <item x="1187"/>
        <item x="1021"/>
        <item x="2195"/>
        <item x="2528"/>
        <item x="1726"/>
        <item x="3148"/>
        <item x="1986"/>
        <item x="2542"/>
        <item x="2529"/>
        <item x="2023"/>
        <item x="3529"/>
        <item x="1284"/>
        <item x="1341"/>
        <item x="3175"/>
        <item x="801"/>
        <item x="2515"/>
        <item x="2308"/>
        <item x="1883"/>
        <item x="3166"/>
        <item x="2932"/>
        <item x="1658"/>
        <item x="3423"/>
        <item x="1238"/>
        <item x="3207"/>
        <item x="399"/>
        <item x="1789"/>
        <item x="2761"/>
        <item x="3288"/>
        <item x="3322"/>
        <item x="1663"/>
        <item x="1186"/>
        <item x="283"/>
        <item x="1869"/>
        <item x="2843"/>
        <item x="3335"/>
        <item x="2255"/>
        <item x="3515"/>
        <item x="904"/>
        <item x="1585"/>
        <item x="2527"/>
        <item x="20"/>
        <item x="1926"/>
        <item x="3496"/>
        <item x="3065"/>
        <item x="3081"/>
        <item x="1387"/>
        <item x="2699"/>
        <item x="3310"/>
        <item x="333"/>
        <item x="1045"/>
        <item x="1063"/>
        <item x="3022"/>
        <item x="1596"/>
        <item x="2579"/>
        <item x="1940"/>
        <item x="1985"/>
        <item x="3045"/>
        <item x="1615"/>
        <item x="1164"/>
        <item x="1141"/>
        <item x="3546"/>
        <item x="1310"/>
        <item x="1934"/>
        <item x="1944"/>
        <item x="2310"/>
        <item x="3532"/>
        <item x="281"/>
        <item x="1263"/>
        <item x="3124"/>
        <item x="1268"/>
        <item x="224"/>
        <item x="3425"/>
        <item x="2164"/>
        <item x="1687"/>
        <item x="2644"/>
        <item x="3021"/>
        <item x="3197"/>
        <item x="885"/>
        <item x="1329"/>
        <item x="1350"/>
        <item x="3353"/>
        <item x="1218"/>
        <item x="2968"/>
        <item x="1327"/>
        <item x="604"/>
        <item x="658"/>
        <item x="1254"/>
        <item x="3296"/>
        <item x="1900"/>
        <item x="321"/>
        <item x="3479"/>
        <item x="3493"/>
        <item x="2069"/>
        <item x="1012"/>
        <item x="3154"/>
        <item x="2860"/>
        <item x="982"/>
        <item x="1602"/>
        <item x="2928"/>
        <item x="3284"/>
        <item x="830"/>
        <item x="1668"/>
        <item x="2394"/>
        <item x="2888"/>
        <item x="2421"/>
        <item x="1156"/>
        <item x="345"/>
        <item x="1478"/>
        <item x="2986"/>
        <item x="528"/>
        <item x="3293"/>
        <item x="1161"/>
        <item x="3146"/>
        <item x="3337"/>
        <item x="3334"/>
        <item x="3169"/>
        <item x="2571"/>
        <item x="1155"/>
        <item x="1751"/>
        <item x="2473"/>
        <item x="354"/>
        <item x="3333"/>
        <item x="605"/>
        <item x="1178"/>
        <item x="1225"/>
        <item x="2998"/>
        <item x="2929"/>
        <item x="888"/>
        <item x="3531"/>
        <item x="1968"/>
        <item x="91"/>
        <item x="1984"/>
        <item x="698"/>
        <item x="2005"/>
        <item x="3482"/>
        <item x="2282"/>
        <item x="1659"/>
        <item x="1981"/>
        <item x="884"/>
        <item x="860"/>
        <item x="2950"/>
        <item x="1568"/>
        <item x="2393"/>
        <item x="838"/>
        <item x="2389"/>
        <item x="597"/>
        <item x="2566"/>
        <item x="1713"/>
        <item x="3254"/>
        <item x="2798"/>
        <item x="810"/>
        <item x="1710"/>
        <item x="1171"/>
        <item x="3118"/>
        <item x="3331"/>
        <item x="1576"/>
        <item x="1148"/>
        <item x="1657"/>
        <item x="1222"/>
        <item x="1711"/>
        <item x="1421"/>
        <item x="3424"/>
        <item x="85"/>
        <item x="1725"/>
        <item x="1651"/>
        <item x="2316"/>
        <item x="236"/>
        <item x="1740"/>
        <item x="2892"/>
        <item x="869"/>
        <item x="663"/>
        <item x="1620"/>
        <item x="2126"/>
        <item x="1653"/>
        <item x="2478"/>
        <item x="328"/>
        <item x="848"/>
        <item x="1700"/>
        <item x="2380"/>
        <item x="1213"/>
        <item x="2995"/>
        <item x="1180"/>
        <item x="3216"/>
        <item x="1704"/>
        <item x="1265"/>
        <item x="2538"/>
        <item x="704"/>
        <item x="2985"/>
        <item x="1364"/>
        <item x="1779"/>
        <item x="1753"/>
        <item x="608"/>
        <item x="767"/>
        <item x="255"/>
        <item x="1654"/>
        <item x="2479"/>
        <item x="348"/>
        <item x="1957"/>
        <item x="1611"/>
        <item x="728"/>
        <item x="1502"/>
        <item x="1453"/>
        <item x="3117"/>
        <item x="3330"/>
        <item x="2765"/>
        <item x="1635"/>
        <item x="1534"/>
        <item x="2169"/>
        <item x="2351"/>
        <item x="3342"/>
        <item x="3441"/>
        <item x="2463"/>
        <item x="2952"/>
        <item x="2526"/>
        <item x="2020"/>
        <item x="3329"/>
        <item x="1703"/>
        <item x="239"/>
        <item x="2437"/>
        <item x="1733"/>
        <item x="907"/>
        <item x="2309"/>
        <item x="524"/>
        <item x="1692"/>
        <item x="3256"/>
        <item x="3280"/>
        <item x="487"/>
        <item x="3336"/>
        <item x="1660"/>
        <item x="3190"/>
        <item x="1588"/>
        <item x="1479"/>
        <item x="5"/>
        <item x="2682"/>
        <item x="2096"/>
        <item x="1771"/>
        <item x="1810"/>
        <item x="332"/>
        <item x="25"/>
        <item x="2477"/>
        <item x="1827"/>
        <item x="3105"/>
        <item x="2536"/>
        <item x="2517"/>
        <item x="2605"/>
        <item x="18"/>
        <item x="3078"/>
        <item x="1227"/>
        <item x="1219"/>
        <item x="2163"/>
        <item x="3273"/>
        <item x="887"/>
        <item x="2312"/>
        <item x="1168"/>
        <item x="1235"/>
        <item x="3408"/>
        <item x="3381"/>
        <item x="1837"/>
        <item x="1230"/>
        <item x="1134"/>
        <item x="1879"/>
        <item x="3250"/>
        <item x="3407"/>
        <item x="3512"/>
        <item x="6"/>
        <item x="2071"/>
        <item x="1316"/>
        <item x="3171"/>
        <item x="1266"/>
        <item x="1553"/>
        <item x="1829"/>
        <item x="2656"/>
        <item x="1916"/>
        <item x="2094"/>
        <item x="3389"/>
        <item x="3436"/>
        <item x="2926"/>
        <item x="3011"/>
        <item x="1291"/>
        <item x="1228"/>
        <item x="3185"/>
        <item x="2417"/>
        <item x="248"/>
        <item x="1919"/>
        <item x="109"/>
        <item x="2696"/>
        <item x="1591"/>
        <item x="3320"/>
        <item x="3144"/>
        <item x="952"/>
        <item x="3317"/>
        <item x="1413"/>
        <item x="1698"/>
        <item x="1662"/>
        <item x="3302"/>
        <item x="1909"/>
        <item x="1708"/>
        <item x="2468"/>
        <item x="374"/>
        <item x="2973"/>
        <item x="3270"/>
        <item x="1612"/>
        <item x="337"/>
        <item x="1828"/>
        <item x="1468"/>
        <item x="1979"/>
        <item x="1467"/>
        <item x="3347"/>
        <item x="681"/>
        <item x="3177"/>
        <item x="3518"/>
        <item x="1380"/>
        <item x="574"/>
        <item x="1001"/>
        <item x="1465"/>
        <item x="2759"/>
        <item x="2368"/>
        <item x="2322"/>
        <item x="2455"/>
        <item x="1677"/>
        <item x="2160"/>
        <item x="500"/>
        <item x="2307"/>
        <item x="2250"/>
        <item x="1536"/>
        <item x="2734"/>
        <item x="1604"/>
        <item x="2301"/>
        <item x="3316"/>
        <item x="1362"/>
        <item x="601"/>
        <item x="1402"/>
        <item x="3006"/>
        <item x="1750"/>
        <item x="936"/>
        <item x="3370"/>
        <item x="1570"/>
        <item x="1927"/>
        <item x="2101"/>
        <item x="3338"/>
        <item x="3414"/>
        <item x="2466"/>
        <item x="1244"/>
        <item x="1693"/>
        <item x="3168"/>
        <item x="3178"/>
        <item x="1904"/>
        <item x="727"/>
        <item x="3543"/>
        <item x="1826"/>
        <item x="1061"/>
        <item x="3491"/>
        <item x="1559"/>
        <item x="317"/>
        <item x="481"/>
        <item x="2218"/>
        <item x="2769"/>
        <item x="659"/>
        <item x="3120"/>
        <item x="2415"/>
        <item x="1554"/>
        <item x="3199"/>
        <item x="1193"/>
        <item x="2856"/>
        <item x="3308"/>
        <item x="3283"/>
        <item x="8"/>
        <item x="3224"/>
        <item x="2197"/>
        <item x="729"/>
        <item x="3343"/>
        <item x="2766"/>
        <item x="3009"/>
        <item x="2275"/>
        <item x="3373"/>
        <item x="2500"/>
        <item x="1765"/>
        <item x="3533"/>
        <item x="3053"/>
        <item x="3386"/>
        <item x="90"/>
        <item x="2037"/>
        <item x="444"/>
        <item x="412"/>
        <item x="859"/>
        <item x="1603"/>
        <item x="3268"/>
        <item x="1706"/>
        <item x="3298"/>
        <item x="1030"/>
        <item x="3299"/>
        <item x="2918"/>
        <item x="3553"/>
        <item x="1306"/>
        <item x="1054"/>
        <item x="9"/>
        <item x="2676"/>
        <item x="1736"/>
        <item x="329"/>
        <item x="3497"/>
        <item x="1738"/>
        <item x="1552"/>
        <item x="1437"/>
        <item x="1735"/>
        <item x="1048"/>
        <item x="1252"/>
        <item x="3492"/>
        <item x="3044"/>
        <item x="2124"/>
        <item x="3000"/>
        <item x="1024"/>
        <item x="1372"/>
        <item x="3131"/>
        <item x="1207"/>
        <item x="909"/>
        <item x="1578"/>
        <item x="282"/>
        <item x="450"/>
        <item x="1901"/>
        <item x="2413"/>
        <item x="2732"/>
        <item x="3372"/>
        <item x="667"/>
        <item x="3472"/>
        <item x="1278"/>
        <item x="503"/>
        <item x="2252"/>
        <item x="1340"/>
        <item x="1813"/>
        <item x="722"/>
        <item x="319"/>
        <item x="421"/>
        <item x="2993"/>
        <item x="3156"/>
        <item x="598"/>
        <item x="1556"/>
        <item x="3474"/>
        <item x="1255"/>
        <item x="1459"/>
        <item x="2541"/>
        <item x="2256"/>
        <item x="1200"/>
        <item x="3243"/>
        <item x="499"/>
        <item x="808"/>
        <item x="1928"/>
        <item x="1259"/>
        <item x="1175"/>
        <item x="2036"/>
        <item x="3374"/>
        <item x="1773"/>
        <item x="3094"/>
        <item x="2281"/>
        <item x="3395"/>
        <item x="2989"/>
        <item x="1786"/>
        <item x="3378"/>
        <item x="2074"/>
        <item x="243"/>
        <item x="3058"/>
        <item x="1924"/>
        <item x="3536"/>
        <item x="3332"/>
        <item x="3140"/>
        <item x="391"/>
        <item x="3535"/>
        <item x="3375"/>
        <item x="609"/>
        <item x="125"/>
        <item x="3181"/>
        <item x="1202"/>
        <item x="3289"/>
        <item x="1899"/>
        <item x="3451"/>
        <item x="2439"/>
        <item x="2659"/>
        <item x="2039"/>
        <item x="1769"/>
        <item x="3394"/>
        <item x="1772"/>
        <item x="1655"/>
        <item x="3201"/>
        <item x="3305"/>
        <item x="847"/>
        <item x="590"/>
        <item x="1551"/>
        <item x="1446"/>
        <item x="3192"/>
        <item x="1865"/>
        <item x="3145"/>
        <item x="1960"/>
        <item x="316"/>
        <item x="563"/>
        <item x="2341"/>
        <item x="668"/>
        <item x="788"/>
        <item x="2941"/>
        <item x="3379"/>
        <item x="2658"/>
        <item x="1690"/>
        <item x="1384"/>
        <item x="1664"/>
        <item x="1132"/>
        <item x="342"/>
        <item x="1015"/>
        <item x="1637"/>
        <item x="2944"/>
        <item x="3341"/>
        <item x="2304"/>
        <item x="2418"/>
        <item x="3257"/>
        <item x="3498"/>
        <item x="1980"/>
        <item x="2771"/>
        <item x="1305"/>
        <item x="3346"/>
        <item x="3260"/>
        <item x="3205"/>
        <item x="1288"/>
        <item x="2480"/>
        <item x="930"/>
        <item x="3167"/>
        <item x="792"/>
        <item x="2000"/>
        <item x="1407"/>
        <item x="809"/>
        <item x="3129"/>
        <item x="466"/>
        <item x="3311"/>
        <item x="1005"/>
        <item x="2248"/>
        <item x="3024"/>
        <item x="1767"/>
        <item x="2593"/>
        <item x="1360"/>
        <item x="2340"/>
        <item x="1525"/>
        <item x="1863"/>
        <item x="2019"/>
        <item x="1474"/>
        <item x="1982"/>
        <item x="2499"/>
        <item x="2193"/>
        <item x="267"/>
        <item x="504"/>
        <item x="2044"/>
        <item x="1412"/>
        <item x="3278"/>
        <item x="2999"/>
        <item x="2118"/>
        <item x="17"/>
        <item x="2043"/>
        <item x="2498"/>
        <item x="3403"/>
        <item x="3397"/>
        <item x="731"/>
        <item x="1614"/>
        <item x="1978"/>
        <item x="2325"/>
        <item x="2165"/>
        <item x="1312"/>
        <item x="891"/>
        <item x="1447"/>
        <item x="2079"/>
        <item x="3339"/>
        <item x="3180"/>
        <item x="2264"/>
        <item x="1428"/>
        <item x="3477"/>
        <item x="122"/>
        <item x="3038"/>
        <item x="415"/>
        <item x="3500"/>
        <item x="2677"/>
        <item x="602"/>
        <item x="2744"/>
        <item x="386"/>
        <item x="1558"/>
        <item x="3290"/>
        <item x="2806"/>
        <item x="1320"/>
        <item x="1720"/>
        <item x="2375"/>
        <item x="3340"/>
        <item x="358"/>
        <item x="937"/>
        <item x="440"/>
        <item x="3135"/>
        <item x="3470"/>
        <item x="2215"/>
        <item x="1166"/>
        <item x="1746"/>
        <item x="45"/>
        <item x="2013"/>
        <item x="3484"/>
        <item x="1051"/>
        <item x="3147"/>
        <item x="3309"/>
        <item x="1613"/>
        <item x="83"/>
        <item x="2692"/>
        <item x="1052"/>
        <item x="2496"/>
        <item x="3095"/>
        <item x="2964"/>
        <item x="2481"/>
        <item x="362"/>
        <item x="3214"/>
        <item x="1707"/>
        <item x="1129"/>
        <item x="2795"/>
        <item x="2315"/>
        <item x="1237"/>
        <item x="3447"/>
        <item x="733"/>
        <item x="3087"/>
        <item x="3380"/>
        <item x="2992"/>
        <item x="1922"/>
        <item x="1587"/>
        <item x="2654"/>
        <item x="2996"/>
        <item x="3232"/>
        <item x="3039"/>
        <item x="1856"/>
        <item x="934"/>
        <item x="2302"/>
        <item x="1747"/>
        <item x="3034"/>
        <item x="3093"/>
        <item x="392"/>
        <item x="1983"/>
        <item x="119"/>
        <item x="3"/>
        <item x="261"/>
        <item x="1667"/>
        <item x="2452"/>
        <item x="1363"/>
        <item x="1992"/>
        <item x="1203"/>
        <item x="1914"/>
        <item x="254"/>
        <item x="1917"/>
        <item x="1514"/>
        <item x="3160"/>
        <item x="1378"/>
        <item x="286"/>
        <item x="1249"/>
        <item x="1274"/>
        <item x="3012"/>
        <item x="2373"/>
        <item x="1805"/>
        <item x="947"/>
        <item x="7"/>
        <item x="1884"/>
        <item x="1758"/>
        <item x="3099"/>
        <item x="666"/>
        <item x="1892"/>
        <item x="3324"/>
        <item x="1520"/>
        <item x="1493"/>
        <item x="3251"/>
        <item x="1240"/>
        <item x="1857"/>
        <item x="1626"/>
        <item x="52"/>
        <item x="3262"/>
        <item x="2909"/>
        <item x="89"/>
        <item x="315"/>
        <item x="491"/>
        <item x="2930"/>
        <item x="3236"/>
        <item x="2254"/>
        <item x="2395"/>
        <item x="3215"/>
        <item x="1745"/>
        <item x="651"/>
        <item x="1131"/>
        <item x="57"/>
        <item x="1390"/>
        <item x="1414"/>
        <item x="61"/>
        <item x="1744"/>
        <item x="237"/>
        <item x="129"/>
        <item x="246"/>
        <item x="1260"/>
        <item x="2004"/>
        <item x="2729"/>
        <item x="1761"/>
        <item x="3387"/>
        <item x="2112"/>
        <item x="3319"/>
        <item x="1849"/>
        <item x="2835"/>
        <item x="1444"/>
        <item x="1912"/>
        <item x="2565"/>
        <item x="1838"/>
        <item x="1382"/>
        <item x="367"/>
        <item x="1057"/>
        <item x="323"/>
        <item x="766"/>
        <item x="3059"/>
        <item x="710"/>
        <item x="1170"/>
        <item x="3279"/>
        <item x="1330"/>
        <item x="2474"/>
        <item x="1555"/>
        <item x="1445"/>
        <item x="2711"/>
        <item x="534"/>
        <item x="393"/>
        <item x="1324"/>
        <item x="402"/>
        <item x="3390"/>
        <item x="113"/>
        <item x="2584"/>
        <item x="882"/>
        <item x="1154"/>
        <item x="2652"/>
        <item x="3030"/>
        <item x="2934"/>
        <item x="2476"/>
        <item x="917"/>
        <item x="3291"/>
        <item x="2638"/>
        <item x="1621"/>
        <item x="3210"/>
        <item x="1317"/>
        <item x="3050"/>
        <item x="719"/>
        <item x="2464"/>
        <item x="489"/>
        <item x="441"/>
        <item x="900"/>
        <item x="1561"/>
        <item x="3196"/>
        <item x="1752"/>
        <item x="2568"/>
        <item x="3377"/>
        <item x="50"/>
        <item x="699"/>
        <item x="112"/>
        <item x="901"/>
        <item x="1630"/>
        <item x="1385"/>
        <item x="1671"/>
        <item x="593"/>
        <item x="60"/>
        <item x="419"/>
        <item x="1629"/>
        <item x="2453"/>
        <item x="1608"/>
        <item x="3539"/>
        <item x="3244"/>
        <item x="110"/>
        <item x="2065"/>
        <item x="2167"/>
        <item x="118"/>
        <item x="3401"/>
        <item x="1792"/>
        <item x="1236"/>
        <item x="1550"/>
        <item x="2115"/>
        <item x="2144"/>
        <item x="972"/>
        <item x="216"/>
        <item x="1618"/>
        <item x="1262"/>
        <item x="3402"/>
        <item x="1321"/>
        <item x="1729"/>
        <item x="721"/>
        <item x="2089"/>
        <item x="1790"/>
        <item x="1182"/>
        <item x="1417"/>
        <item x="1755"/>
        <item x="1619"/>
        <item x="1391"/>
        <item x="2095"/>
        <item x="1519"/>
        <item x="2635"/>
        <item x="3017"/>
        <item x="1354"/>
        <item x="1841"/>
        <item x="1314"/>
        <item x="3506"/>
        <item x="2814"/>
        <item x="1631"/>
        <item x="1504"/>
        <item x="3263"/>
        <item x="2980"/>
        <item x="3026"/>
        <item x="1781"/>
        <item x="1814"/>
        <item x="865"/>
        <item x="1852"/>
        <item x="1557"/>
        <item x="3369"/>
        <item x="424"/>
        <item x="397"/>
        <item x="2299"/>
        <item x="1788"/>
        <item x="2706"/>
        <item x="1127"/>
        <item x="1243"/>
        <item x="3142"/>
        <item x="3121"/>
        <item x="3115"/>
        <item x="3400"/>
        <item x="145"/>
        <item x="3488"/>
        <item x="2938"/>
        <item x="1458"/>
        <item x="3001"/>
        <item x="2374"/>
        <item x="1183"/>
        <item x="2512"/>
        <item x="309"/>
        <item x="1993"/>
        <item x="2242"/>
        <item x="448"/>
        <item x="1386"/>
        <item x="1670"/>
        <item x="1628"/>
        <item x="1185"/>
        <item x="505"/>
        <item x="490"/>
        <item x="1709"/>
        <item x="1544"/>
        <item x="1768"/>
        <item x="964"/>
        <item x="3396"/>
        <item x="21"/>
        <item x="3125"/>
        <item x="2092"/>
        <item x="3085"/>
        <item x="2467"/>
        <item x="798"/>
        <item x="3259"/>
        <item x="1424"/>
        <item x="3490"/>
        <item x="3559"/>
        <item x="1541"/>
        <item x="2143"/>
        <item x="1408"/>
        <item x="1939"/>
        <item x="1694"/>
        <item x="1967"/>
        <item x="702"/>
        <item x="87"/>
        <item x="2707"/>
        <item x="1023"/>
        <item x="211"/>
        <item x="3004"/>
        <item x="1221"/>
        <item x="2698"/>
        <item x="1839"/>
        <item x="2142"/>
        <item x="2015"/>
        <item x="2891"/>
        <item x="84"/>
        <item x="3313"/>
        <item x="586"/>
        <item x="1678"/>
        <item x="387"/>
        <item x="831"/>
        <item x="1287"/>
        <item x="508"/>
        <item x="2715"/>
        <item x="3376"/>
        <item x="3563"/>
        <item x="531"/>
        <item x="1374"/>
        <item x="903"/>
        <item x="2093"/>
        <item x="1793"/>
        <item x="662"/>
        <item x="1194"/>
        <item x="1454"/>
        <item x="1338"/>
        <item x="1492"/>
        <item x="3303"/>
        <item x="967"/>
        <item x="418"/>
        <item x="1296"/>
        <item x="2235"/>
        <item x="2537"/>
        <item x="1864"/>
        <item x="3042"/>
        <item x="1818"/>
        <item x="2874"/>
        <item x="3261"/>
        <item x="92"/>
        <item x="2639"/>
        <item x="1717"/>
        <item x="1842"/>
        <item x="2651"/>
        <item x="2436"/>
        <item x="2196"/>
        <item x="3416"/>
        <item x="1610"/>
        <item x="545"/>
        <item x="835"/>
        <item x="3307"/>
        <item x="3485"/>
        <item x="3226"/>
        <item x="3266"/>
        <item x="705"/>
        <item x="1435"/>
        <item x="117"/>
        <item x="1567"/>
        <item x="1388"/>
        <item x="1830"/>
        <item x="193"/>
        <item x="790"/>
        <item x="3537"/>
        <item x="247"/>
        <item x="2475"/>
        <item x="880"/>
        <item x="2349"/>
        <item x="3109"/>
        <item x="388"/>
        <item x="3344"/>
        <item x="1759"/>
        <item x="3183"/>
        <item x="3415"/>
        <item x="536"/>
        <item x="1915"/>
        <item x="1242"/>
        <item x="2339"/>
        <item x="3557"/>
        <item x="1669"/>
        <item x="1990"/>
        <item x="3097"/>
        <item x="3487"/>
        <item x="322"/>
        <item x="1617"/>
        <item x="3221"/>
        <item x="3223"/>
        <item x="1373"/>
        <item x="1542"/>
        <item x="2786"/>
        <item x="220"/>
        <item x="1393"/>
        <item x="1802"/>
        <item x="3417"/>
        <item x="1481"/>
        <item x="3234"/>
        <item x="1627"/>
        <item x="1832"/>
        <item x="3371"/>
        <item x="1705"/>
        <item x="451"/>
        <item x="2414"/>
        <item x="899"/>
        <item x="1776"/>
        <item x="1366"/>
        <item x="3195"/>
        <item x="3161"/>
        <item x="2793"/>
        <item x="3405"/>
        <item x="1093"/>
        <item x="725"/>
        <item x="3164"/>
        <item x="250"/>
        <item x="1850"/>
        <item x="1313"/>
        <item x="3538"/>
        <item x="2630"/>
        <item x="2412"/>
        <item x="58"/>
        <item x="1450"/>
        <item x="2462"/>
        <item x="3233"/>
        <item x="1004"/>
        <item x="147"/>
        <item x="365"/>
        <item x="2026"/>
        <item x="723"/>
        <item x="2422"/>
        <item x="361"/>
        <item x="764"/>
        <item x="3198"/>
        <item x="1449"/>
        <item x="2114"/>
        <item x="16"/>
        <item x="222"/>
        <item x="1125"/>
        <item x="732"/>
        <item x="3561"/>
        <item x="2540"/>
        <item x="3271"/>
        <item x="1403"/>
        <item x="2392"/>
        <item x="3231"/>
        <item x="1718"/>
        <item x="3031"/>
        <item x="1702"/>
        <item x="3186"/>
        <item x="1719"/>
        <item x="3435"/>
        <item x="170"/>
        <item x="1097"/>
        <item x="2032"/>
        <item x="772"/>
        <item x="3222"/>
        <item x="1037"/>
        <item x="2342"/>
        <item x="1804"/>
        <item x="1816"/>
        <item x="1806"/>
        <item x="3265"/>
        <item x="2469"/>
        <item x="2390"/>
        <item x="2031"/>
        <item x="3354"/>
        <item x="2684"/>
        <item x="2632"/>
        <item x="2822"/>
        <item x="1563"/>
        <item x="2841"/>
        <item x="2120"/>
        <item x="3552"/>
        <item x="1280"/>
        <item x="1908"/>
        <item x="2983"/>
        <item x="1217"/>
        <item x="708"/>
        <item x="1427"/>
        <item x="3345"/>
        <item x="2895"/>
        <item x="1076"/>
        <item x="260"/>
        <item x="395"/>
        <item x="1103"/>
        <item x="896"/>
        <item x="3541"/>
        <item x="1535"/>
        <item x="3510"/>
        <item x="2435"/>
        <item x="789"/>
        <item x="1874"/>
        <item x="3418"/>
        <item x="2690"/>
        <item x="124"/>
        <item x="120"/>
        <item x="1409"/>
        <item x="3399"/>
        <item x="1730"/>
        <item x="1897"/>
        <item x="241"/>
        <item x="971"/>
        <item x="165"/>
        <item x="1632"/>
        <item x="465"/>
        <item x="1303"/>
        <item x="3088"/>
        <item x="1549"/>
        <item x="3228"/>
        <item x="2021"/>
        <item x="1817"/>
        <item x="1460"/>
        <item x="1796"/>
        <item x="2035"/>
        <item x="492"/>
        <item x="591"/>
        <item x="1803"/>
        <item x="979"/>
        <item x="168"/>
        <item x="2419"/>
        <item x="3272"/>
        <item x="3358"/>
        <item x="3391"/>
        <item x="1801"/>
        <item x="3560"/>
        <item x="1351"/>
        <item x="592"/>
        <item x="916"/>
        <item x="1416"/>
        <item x="760"/>
        <item x="1672"/>
        <item x="2942"/>
        <item x="587"/>
        <item x="3314"/>
        <item x="1748"/>
        <item x="905"/>
        <item x="1640"/>
        <item x="3349"/>
        <item x="3274"/>
        <item x="2472"/>
        <item x="2730"/>
        <item x="2040"/>
        <item x="1325"/>
        <item x="3041"/>
        <item x="2033"/>
        <item x="1032"/>
        <item x="3426"/>
        <item x="1994"/>
        <item x="1673"/>
        <item x="1507"/>
        <item x="218"/>
        <item x="310"/>
        <item x="1017"/>
        <item x="977"/>
        <item x="714"/>
        <item x="256"/>
        <item x="1471"/>
        <item x="1873"/>
        <item x="3457"/>
        <item x="2159"/>
        <item x="1989"/>
        <item x="1770"/>
        <item x="804"/>
        <item x="288"/>
        <item x="313"/>
        <item x="3300"/>
        <item x="495"/>
        <item x="976"/>
        <item x="1084"/>
        <item x="1530"/>
        <item x="2719"/>
        <item x="217"/>
        <item x="1509"/>
        <item x="660"/>
        <item x="3364"/>
        <item x="1247"/>
        <item x="42"/>
        <item x="346"/>
        <item x="2191"/>
        <item x="498"/>
        <item x="414"/>
        <item x="2016"/>
        <item x="2416"/>
        <item x="1212"/>
        <item x="1566"/>
        <item x="3126"/>
        <item x="1379"/>
        <item x="3406"/>
        <item x="3090"/>
        <item x="3384"/>
        <item x="1462"/>
        <item x="3452"/>
        <item x="2876"/>
        <item x="3540"/>
        <item x="530"/>
        <item x="2649"/>
        <item x="2657"/>
        <item x="166"/>
        <item x="2370"/>
        <item x="1065"/>
        <item x="1528"/>
        <item x="2752"/>
        <item x="360"/>
        <item x="2306"/>
        <item x="3237"/>
        <item x="67"/>
        <item x="1484"/>
        <item x="2064"/>
        <item x="765"/>
        <item x="3551"/>
        <item x="1564"/>
        <item x="3028"/>
        <item x="1683"/>
        <item x="2066"/>
        <item x="527"/>
        <item x="41"/>
        <item x="245"/>
        <item x="3297"/>
        <item x="390"/>
        <item x="2240"/>
        <item x="1370"/>
        <item x="3562"/>
        <item x="2943"/>
        <item x="341"/>
        <item x="14"/>
        <item x="1807"/>
        <item x="2721"/>
        <item x="2434"/>
        <item x="589"/>
        <item x="1995"/>
        <item x="3306"/>
        <item x="3382"/>
        <item x="2697"/>
        <item x="359"/>
        <item x="3312"/>
        <item x="1787"/>
        <item x="3089"/>
        <item x="44"/>
        <item x="445"/>
        <item x="464"/>
        <item x="1361"/>
        <item x="1639"/>
        <item x="2007"/>
        <item x="2720"/>
        <item x="3494"/>
        <item x="2343"/>
        <item x="679"/>
        <item x="1843"/>
        <item x="1937"/>
        <item x="558"/>
        <item x="806"/>
        <item x="2583"/>
        <item x="2034"/>
        <item x="2854"/>
        <item x="1375"/>
        <item x="677"/>
        <item x="413"/>
        <item x="3111"/>
        <item x="1294"/>
        <item x="1991"/>
        <item x="312"/>
        <item x="2369"/>
        <item x="447"/>
        <item x="2253"/>
        <item x="3323"/>
        <item x="331"/>
        <item x="782"/>
        <item x="2125"/>
        <item x="1533"/>
        <item x="1682"/>
        <item x="3454"/>
        <item x="171"/>
        <item x="532"/>
        <item x="3460"/>
        <item x="1959"/>
        <item x="1099"/>
        <item x="1757"/>
        <item x="1368"/>
        <item x="482"/>
        <item x="3438"/>
        <item x="3367"/>
        <item x="2121"/>
        <item x="973"/>
        <item x="3176"/>
        <item x="366"/>
        <item x="1108"/>
        <item x="1436"/>
        <item x="966"/>
        <item x="19"/>
        <item x="1609"/>
        <item x="678"/>
        <item x="2519"/>
        <item x="1798"/>
        <item x="2911"/>
        <item x="287"/>
        <item x="3420"/>
        <item x="320"/>
        <item x="703"/>
        <item x="2634"/>
        <item x="2090"/>
        <item x="389"/>
        <item x="1835"/>
        <item x="2116"/>
        <item x="701"/>
        <item x="2028"/>
        <item x="1482"/>
        <item x="2774"/>
        <item x="2694"/>
        <item x="435"/>
        <item x="1665"/>
        <item x="385"/>
        <item x="1743"/>
        <item x="167"/>
        <item x="1815"/>
        <item x="2305"/>
        <item x="212"/>
        <item x="384"/>
        <item x="442"/>
        <item x="1527"/>
        <item x="327"/>
        <item x="396"/>
        <item x="3433"/>
        <item x="1035"/>
        <item x="2236"/>
        <item x="525"/>
        <item x="1840"/>
        <item x="394"/>
        <item x="1451"/>
        <item x="1844"/>
        <item x="3063"/>
        <item x="2246"/>
        <item x="116"/>
        <item x="3430"/>
        <item x="559"/>
        <item x="2521"/>
        <item x="187"/>
        <item x="2091"/>
        <item x="1311"/>
        <item x="1845"/>
        <item x="1531"/>
        <item x="1139"/>
        <item x="208"/>
        <item x="1352"/>
        <item x="837"/>
        <item x="3412"/>
        <item x="1358"/>
        <item x="3350"/>
        <item x="1675"/>
        <item x="114"/>
        <item x="2695"/>
        <item x="1085"/>
        <item x="2010"/>
        <item x="242"/>
        <item x="975"/>
        <item x="3123"/>
        <item x="1485"/>
        <item x="1107"/>
        <item x="1868"/>
        <item x="1529"/>
        <item x="1353"/>
        <item x="554"/>
        <item x="2030"/>
        <item x="783"/>
        <item x="2509"/>
        <item x="249"/>
        <item x="1090"/>
        <item x="1526"/>
        <item x="1075"/>
        <item x="2603"/>
        <item x="2113"/>
        <item x="2283"/>
        <item x="3066"/>
        <item x="3428"/>
        <item x="485"/>
        <item x="2214"/>
        <item x="1009"/>
        <item x="1157"/>
        <item x="1546"/>
        <item x="1539"/>
        <item x="2410"/>
        <item x="3107"/>
        <item x="325"/>
        <item x="2162"/>
        <item x="2510"/>
        <item x="4"/>
        <item x="290"/>
        <item x="990"/>
        <item x="1323"/>
        <item x="3304"/>
        <item x="1470"/>
        <item x="1080"/>
        <item x="326"/>
        <item x="2936"/>
        <item x="1800"/>
        <item x="730"/>
        <item x="2564"/>
        <item x="2213"/>
        <item x="2234"/>
        <item x="2174"/>
        <item x="463"/>
        <item x="501"/>
        <item x="1595"/>
        <item x="1782"/>
        <item x="1490"/>
        <item x="2826"/>
        <item x="1336"/>
        <item x="3383"/>
        <item x="2836"/>
        <item x="1359"/>
        <item x="712"/>
        <item x="1073"/>
        <item x="3392"/>
        <item x="2460"/>
        <item x="673"/>
        <item x="800"/>
        <item x="1332"/>
        <item x="3113"/>
        <item x="3393"/>
        <item x="1866"/>
        <item x="682"/>
        <item x="502"/>
        <item x="2708"/>
        <item x="537"/>
        <item x="1369"/>
        <item x="240"/>
        <item x="1532"/>
        <item x="3110"/>
        <item x="2391"/>
        <item x="3138"/>
        <item x="680"/>
        <item x="3549"/>
        <item x="2024"/>
        <item x="2324"/>
        <item x="3564"/>
        <item x="1399"/>
        <item x="1543"/>
        <item x="2194"/>
        <item x="2523"/>
        <item x="918"/>
        <item x="1498"/>
        <item x="438"/>
        <item x="3082"/>
        <item x="2933"/>
        <item x="1333"/>
        <item x="51"/>
        <item x="12"/>
        <item x="3542"/>
        <item x="1645"/>
        <item x="816"/>
        <item x="1996"/>
        <item x="2465"/>
        <item x="1586"/>
        <item x="436"/>
        <item x="2908"/>
        <item x="284"/>
        <item x="417"/>
        <item x="1834"/>
        <item x="127"/>
        <item x="3427"/>
        <item x="2123"/>
        <item x="339"/>
        <item x="3410"/>
        <item x="1455"/>
        <item x="1357"/>
        <item x="1019"/>
        <item x="1797"/>
        <item x="169"/>
        <item x="1836"/>
        <item x="1339"/>
        <item x="1540"/>
        <item x="2653"/>
        <item x="2454"/>
        <item x="796"/>
        <item x="1583"/>
        <item x="2570"/>
        <item x="244"/>
        <item x="3229"/>
        <item x="2"/>
        <item x="3150"/>
        <item x="3545"/>
        <item x="88"/>
        <item x="2012"/>
        <item x="291"/>
        <item x="3275"/>
        <item x="3096"/>
        <item x="1122"/>
        <item x="364"/>
        <item x="146"/>
        <item x="1331"/>
        <item x="3366"/>
        <item x="493"/>
        <item x="3114"/>
        <item x="1480"/>
        <item x="15"/>
        <item x="1431"/>
        <item x="2912"/>
        <item x="2751"/>
        <item x="3558"/>
        <item x="11"/>
        <item x="93"/>
        <item x="1383"/>
        <item x="2067"/>
        <item x="2522"/>
        <item x="3544"/>
        <item x="3139"/>
        <item x="2279"/>
        <item x="920"/>
        <item x="2025"/>
        <item x="1538"/>
        <item x="164"/>
        <item x="970"/>
        <item x="2042"/>
        <item x="2003"/>
        <item x="3434"/>
        <item x="3439"/>
        <item x="188"/>
        <item x="3449"/>
        <item x="2700"/>
        <item x="3450"/>
        <item x="238"/>
        <item x="2582"/>
        <item x="1799"/>
        <item x="881"/>
        <item x="1322"/>
        <item x="2006"/>
        <item x="1008"/>
        <item x="1594"/>
        <item x="2371"/>
        <item x="3194"/>
        <item x="833"/>
        <item x="416"/>
        <item x="1737"/>
        <item x="1524"/>
        <item x="1930"/>
        <item x="3368"/>
        <item x="1143"/>
        <item x="1452"/>
        <item x="343"/>
        <item x="1724"/>
        <item x="2011"/>
        <item x="849"/>
        <item x="1760"/>
        <item x="1545"/>
        <item x="1997"/>
        <item x="1115"/>
        <item x="2683"/>
        <item x="2569"/>
        <item x="2847"/>
        <item x="1497"/>
        <item x="3362"/>
        <item x="3225"/>
        <item x="1298"/>
        <item x="2276"/>
        <item x="2772"/>
        <item x="3170"/>
        <item x="3218"/>
        <item x="1277"/>
        <item x="852"/>
        <item x="1105"/>
        <item x="3411"/>
        <item x="2073"/>
        <item x="3076"/>
        <item x="1318"/>
        <item x="3357"/>
        <item x="71"/>
        <item x="2161"/>
        <item x="56"/>
        <item x="1289"/>
        <item x="2712"/>
        <item x="3206"/>
        <item x="2002"/>
        <item x="1395"/>
        <item x="221"/>
        <item x="2823"/>
        <item x="588"/>
        <item x="1144"/>
        <item x="3351"/>
        <item x="280"/>
        <item x="2217"/>
        <item x="675"/>
        <item x="2903"/>
        <item x="1562"/>
        <item x="1335"/>
        <item x="2001"/>
        <item x="253"/>
        <item x="2893"/>
        <item x="2280"/>
        <item x="3132"/>
        <item x="2913"/>
        <item x="219"/>
        <item x="1165"/>
        <item x="1642"/>
        <item x="1907"/>
        <item x="1723"/>
        <item x="2574"/>
        <item x="2284"/>
        <item x="2880"/>
        <item x="1783"/>
        <item x="1999"/>
        <item x="1505"/>
        <item x="2314"/>
        <item x="2899"/>
        <item x="2777"/>
        <item x="1820"/>
        <item x="2897"/>
        <item x="908"/>
        <item x="3437"/>
        <item x="1762"/>
        <item x="1377"/>
        <item x="2247"/>
        <item x="2685"/>
        <item x="2852"/>
        <item x="2344"/>
        <item x="258"/>
        <item x="1091"/>
        <item x="1119"/>
        <item x="911"/>
        <item x="1547"/>
        <item x="1282"/>
        <item x="2117"/>
        <item x="1784"/>
        <item x="1102"/>
        <item x="1500"/>
        <item x="3471"/>
        <item x="1302"/>
        <item x="720"/>
        <item x="3179"/>
        <item x="2886"/>
        <item x="2801"/>
        <item x="2243"/>
        <item x="2216"/>
        <item x="1088"/>
        <item x="3276"/>
        <item x="2511"/>
        <item x="1867"/>
        <item x="3432"/>
        <item x="2212"/>
        <item x="1014"/>
        <item x="1644"/>
        <item x="64"/>
        <item x="3547"/>
        <item x="769"/>
        <item x="1822"/>
        <item x="3431"/>
        <item x="54"/>
        <item x="2433"/>
        <item x="1304"/>
        <item x="3187"/>
        <item x="2890"/>
        <item x="3240"/>
        <item x="2119"/>
        <item x="2470"/>
        <item x="746"/>
        <item x="2580"/>
        <item x="1823"/>
        <item x="443"/>
        <item x="1741"/>
        <item x="3128"/>
        <item x="2939"/>
        <item x="1432"/>
        <item x="858"/>
        <item x="3106"/>
        <item x="1337"/>
        <item x="1343"/>
        <item x="915"/>
        <item x="311"/>
        <item x="314"/>
        <item x="2274"/>
        <item x="2851"/>
        <item x="2691"/>
        <item x="3404"/>
        <item x="55"/>
        <item x="289"/>
        <item x="2514"/>
        <item x="1089"/>
        <item x="2303"/>
        <item x="3555"/>
        <item x="2278"/>
        <item x="1560"/>
        <item x="262"/>
        <item x="2346"/>
        <item x="826"/>
        <item x="259"/>
        <item x="307"/>
        <item x="506"/>
        <item x="1941"/>
        <item x="2905"/>
        <item x="1434"/>
        <item x="3356"/>
        <item x="1292"/>
        <item x="2834"/>
        <item x="3238"/>
        <item x="1153"/>
        <item x="3556"/>
        <item x="1661"/>
        <item x="3359"/>
        <item x="53"/>
        <item x="3075"/>
        <item x="2122"/>
        <item x="1754"/>
        <item x="1780"/>
        <item x="610"/>
        <item x="2038"/>
        <item x="1499"/>
        <item x="2745"/>
        <item x="2678"/>
        <item x="2365"/>
        <item x="716"/>
        <item x="1297"/>
        <item x="1766"/>
        <item x="1276"/>
        <item x="3550"/>
        <item x="1495"/>
        <item x="834"/>
        <item x="713"/>
        <item x="987"/>
        <item x="1301"/>
        <item x="151"/>
        <item x="2722"/>
        <item x="1347"/>
        <item x="1114"/>
        <item x="3212"/>
        <item x="3104"/>
        <item x="1643"/>
        <item x="488"/>
        <item x="368"/>
        <item x="2839"/>
        <item x="759"/>
        <item x="1722"/>
        <item x="1641"/>
        <item x="2411"/>
        <item x="3409"/>
        <item x="3219"/>
        <item x="24"/>
        <item x="47"/>
        <item x="210"/>
        <item x="1376"/>
        <item x="1942"/>
        <item x="993"/>
        <item x="308"/>
        <item x="3098"/>
        <item x="1006"/>
        <item x="1092"/>
        <item x="304"/>
        <item x="318"/>
        <item x="3249"/>
        <item x="0"/>
        <item x="2017"/>
        <item x="700"/>
        <item x="446"/>
        <item x="3421"/>
        <item x="2855"/>
        <item x="3440"/>
        <item x="1078"/>
        <item x="1394"/>
        <item x="121"/>
        <item x="3220"/>
        <item x="815"/>
        <item x="251"/>
        <item x="2753"/>
        <item x="3072"/>
        <item x="2027"/>
        <item x="144"/>
        <item x="3217"/>
        <item x="123"/>
        <item x="752"/>
        <item x="1356"/>
        <item x="1013"/>
        <item x="799"/>
        <item x="706"/>
        <item x="3548"/>
        <item x="556"/>
        <item x="2241"/>
        <item x="1367"/>
        <item x="252"/>
        <item x="1457"/>
        <item x="483"/>
        <item x="841"/>
        <item x="1795"/>
        <item x="1344"/>
        <item x="1418"/>
        <item x="324"/>
        <item x="607"/>
        <item x="1371"/>
        <item x="734"/>
        <item x="1116"/>
        <item x="2233"/>
        <item x="2141"/>
        <item x="533"/>
        <item x="526"/>
        <item x="2850"/>
        <item x="1109"/>
        <item x="785"/>
        <item x="1286"/>
        <item x="2581"/>
        <item x="1756"/>
        <item x="2830"/>
        <item x="439"/>
        <item x="879"/>
        <item x="63"/>
        <item x="2520"/>
        <item x="3149"/>
        <item x="1410"/>
        <item x="2637"/>
        <item x="48"/>
        <item x="2245"/>
        <item x="115"/>
        <item x="1345"/>
        <item x="664"/>
        <item x="1742"/>
        <item x="919"/>
        <item x="3388"/>
        <item x="555"/>
        <item x="2237"/>
        <item x="552"/>
        <item x="86"/>
        <item x="209"/>
        <item x="2072"/>
        <item x="872"/>
        <item x="1794"/>
        <item x="963"/>
        <item x="2927"/>
        <item x="2068"/>
        <item x="3429"/>
        <item x="3227"/>
        <item x="676"/>
        <item x="2539"/>
        <item x="805"/>
        <item x="3103"/>
        <item x="3508"/>
        <item x="1648"/>
        <item x="2458"/>
        <item x="2872"/>
        <item x="535"/>
        <item x="553"/>
        <item x="46"/>
        <item x="1152"/>
        <item x="3258"/>
        <item x="2272"/>
        <item x="13"/>
        <item x="773"/>
        <item x="709"/>
        <item x="1913"/>
        <item x="2655"/>
        <item x="999"/>
        <item x="2041"/>
        <item x="3116"/>
        <item x="3127"/>
        <item x="2323"/>
        <item x="3157"/>
        <item x="1020"/>
        <item x="2990"/>
        <item x="2845"/>
        <item x="2244"/>
        <item x="214"/>
        <item x="2459"/>
        <item x="757"/>
        <item x="2709"/>
        <item x="3068"/>
        <item x="814"/>
        <item x="215"/>
        <item x="1548"/>
        <item x="1911"/>
        <item x="496"/>
        <item x="781"/>
        <item x="1422"/>
        <item x="1118"/>
        <item x="1398"/>
        <item x="2906"/>
        <item x="813"/>
        <item x="3453"/>
        <item x="845"/>
        <item x="1334"/>
        <item x="3071"/>
        <item x="2716"/>
        <item x="2088"/>
        <item x="1123"/>
        <item x="192"/>
        <item x="1580"/>
        <item x="3355"/>
        <item x="715"/>
        <item x="1764"/>
        <item x="3230"/>
        <item x="486"/>
        <item x="1098"/>
        <item x="855"/>
        <item x="1381"/>
        <item x="978"/>
        <item x="1079"/>
        <item x="768"/>
        <item x="3352"/>
        <item x="126"/>
        <item x="1100"/>
        <item x="2273"/>
        <item x="611"/>
        <item x="2896"/>
        <item x="2907"/>
        <item x="873"/>
        <item x="1124"/>
        <item x="1511"/>
        <item x="1082"/>
        <item x="3422"/>
        <item x="2239"/>
        <item x="1077"/>
        <item x="1053"/>
        <item x="763"/>
        <item x="3083"/>
        <item x="3151"/>
        <item x="1095"/>
        <item x="2518"/>
        <item x="996"/>
        <item x="736"/>
        <item x="1624"/>
        <item x="1101"/>
        <item x="2573"/>
        <item x="2858"/>
        <item x="2471"/>
        <item x="2873"/>
        <item x="1106"/>
        <item x="2173"/>
        <item x="3235"/>
        <item x="1300"/>
        <item x="2513"/>
        <item x="2680"/>
        <item x="2717"/>
        <item x="2773"/>
        <item x="497"/>
        <item x="753"/>
        <item x="1046"/>
        <item x="876"/>
        <item x="1010"/>
        <item x="2921"/>
        <item x="2018"/>
        <item x="1117"/>
        <item x="1714"/>
        <item x="1734"/>
        <item x="745"/>
        <item x="1419"/>
        <item x="3133"/>
        <item x="1150"/>
        <item x="770"/>
        <item x="585"/>
        <item x="2741"/>
        <item x="980"/>
        <item x="2937"/>
        <item x="1488"/>
        <item x="2009"/>
        <item x="257"/>
        <item x="2917"/>
        <item x="3503"/>
        <item x="784"/>
        <item x="62"/>
        <item x="108"/>
        <item x="2922"/>
        <item x="1346"/>
        <item x="774"/>
        <item x="1721"/>
        <item x="2701"/>
        <item x="1290"/>
        <item x="363"/>
        <item x="707"/>
        <item x="874"/>
        <item x="914"/>
        <item x="66"/>
        <item x="1739"/>
        <item x="638"/>
        <item x="2914"/>
        <item x="190"/>
        <item x="1537"/>
        <item x="2746"/>
        <item x="2910"/>
        <item x="2703"/>
        <item x="3084"/>
        <item x="2710"/>
        <item x="3122"/>
        <item x="2679"/>
        <item x="786"/>
        <item x="718"/>
        <item x="842"/>
        <item x="3130"/>
        <item x="2556"/>
        <item x="787"/>
        <item x="2755"/>
        <item x="2070"/>
        <item x="1140"/>
        <item x="2702"/>
        <item x="985"/>
        <item x="3419"/>
        <item x="1952"/>
        <item x="779"/>
        <item x="854"/>
        <item x="49"/>
        <item x="2757"/>
        <item x="776"/>
        <item x="870"/>
        <item x="65"/>
        <item x="775"/>
        <item x="2190"/>
        <item x="59"/>
        <item x="913"/>
        <item x="857"/>
        <item x="2674"/>
        <item x="751"/>
        <item x="795"/>
        <item x="43"/>
        <item x="856"/>
        <item x="1406"/>
        <item x="2894"/>
        <item x="1279"/>
        <item x="739"/>
        <item x="1607"/>
        <item x="2900"/>
        <item x="1299"/>
        <item x="1697"/>
        <item x="1027"/>
        <item x="189"/>
        <item x="2461"/>
        <item x="738"/>
        <item x="820"/>
        <item x="749"/>
        <item x="1026"/>
        <item x="1111"/>
        <item x="2904"/>
        <item x="1033"/>
        <item x="3200"/>
        <item x="3476"/>
        <item x="3516"/>
        <item x="735"/>
        <item x="2915"/>
        <item x="1034"/>
        <item x="1355"/>
        <item x="2849"/>
        <item x="777"/>
        <item x="2587"/>
        <item x="172"/>
        <item x="2756"/>
        <item x="771"/>
        <item x="1113"/>
        <item x="2807"/>
        <item x="2920"/>
        <item x="615"/>
        <item x="191"/>
        <item x="2749"/>
        <item x="740"/>
        <item x="2704"/>
        <item x="756"/>
        <item x="747"/>
        <item x="986"/>
        <item x="743"/>
        <item x="1083"/>
        <item x="3448"/>
        <item x="1162"/>
        <item x="2742"/>
        <item x="754"/>
        <item x="2919"/>
        <item x="742"/>
        <item x="3385"/>
        <item x="778"/>
        <item x="2727"/>
        <item x="750"/>
        <item x="762"/>
        <item x="1894"/>
        <item x="737"/>
        <item x="2596"/>
        <item x="748"/>
        <item x="1895"/>
        <item x="755"/>
        <item x="741"/>
        <item x="744"/>
        <item x="1018"/>
        <item x="871"/>
        <item x="794"/>
        <item x="793"/>
        <item x="817"/>
        <item x="2945"/>
        <item x="1293"/>
        <item x="989"/>
        <item x="3047"/>
        <item x="912"/>
        <item x="2750"/>
        <item x="3321"/>
        <item x="1582"/>
        <item x="1"/>
      </items>
    </pivotField>
    <pivotField axis="axisRow" numFmtId="172" outline="0" showAll="0" sortType="descending" defaultSubtotal="0">
      <items count="612">
        <item x="452"/>
        <item x="135"/>
        <item x="288"/>
        <item x="132"/>
        <item x="41"/>
        <item x="269"/>
        <item x="108"/>
        <item x="127"/>
        <item x="136"/>
        <item x="11"/>
        <item x="125"/>
        <item x="295"/>
        <item x="59"/>
        <item x="28"/>
        <item x="605"/>
        <item x="263"/>
        <item x="144"/>
        <item x="50"/>
        <item x="298"/>
        <item x="47"/>
        <item x="607"/>
        <item x="53"/>
        <item x="290"/>
        <item x="67"/>
        <item x="281"/>
        <item x="294"/>
        <item x="550"/>
        <item x="301"/>
        <item x="82"/>
        <item x="287"/>
        <item x="38"/>
        <item x="296"/>
        <item x="25"/>
        <item x="543"/>
        <item x="267"/>
        <item x="560"/>
        <item x="277"/>
        <item x="96"/>
        <item x="451"/>
        <item x="256"/>
        <item x="279"/>
        <item x="606"/>
        <item x="397"/>
        <item x="552"/>
        <item x="297"/>
        <item x="75"/>
        <item x="551"/>
        <item x="88"/>
        <item x="85"/>
        <item x="545"/>
        <item x="337"/>
        <item x="119"/>
        <item x="458"/>
        <item x="393"/>
        <item x="275"/>
        <item x="419"/>
        <item x="406"/>
        <item x="93"/>
        <item x="141"/>
        <item x="60"/>
        <item x="377"/>
        <item x="412"/>
        <item x="544"/>
        <item x="292"/>
        <item x="563"/>
        <item x="134"/>
        <item x="400"/>
        <item x="409"/>
        <item x="556"/>
        <item x="72"/>
        <item x="555"/>
        <item x="402"/>
        <item x="126"/>
        <item x="48"/>
        <item x="535"/>
        <item x="333"/>
        <item x="205"/>
        <item x="587"/>
        <item x="609"/>
        <item x="462"/>
        <item x="130"/>
        <item x="373"/>
        <item x="465"/>
        <item x="548"/>
        <item x="206"/>
        <item x="278"/>
        <item x="541"/>
        <item x="539"/>
        <item x="276"/>
        <item x="10"/>
        <item x="343"/>
        <item x="282"/>
        <item x="273"/>
        <item x="229"/>
        <item x="486"/>
        <item x="260"/>
        <item x="211"/>
        <item x="557"/>
        <item x="327"/>
        <item x="238"/>
        <item x="227"/>
        <item x="196"/>
        <item x="214"/>
        <item x="364"/>
        <item x="348"/>
        <item x="274"/>
        <item x="477"/>
        <item x="128"/>
        <item x="457"/>
        <item x="398"/>
        <item x="497"/>
        <item x="139"/>
        <item x="549"/>
        <item x="192"/>
        <item x="286"/>
        <item x="251"/>
        <item x="357"/>
        <item x="564"/>
        <item x="207"/>
        <item x="283"/>
        <item x="188"/>
        <item x="394"/>
        <item x="559"/>
        <item x="546"/>
        <item x="517"/>
        <item x="479"/>
        <item x="506"/>
        <item x="610"/>
        <item x="107"/>
        <item x="3"/>
        <item x="547"/>
        <item x="230"/>
        <item x="336"/>
        <item x="89"/>
        <item x="411"/>
        <item x="414"/>
        <item x="64"/>
        <item x="159"/>
        <item x="335"/>
        <item x="299"/>
        <item x="396"/>
        <item x="305"/>
        <item x="109"/>
        <item x="368"/>
        <item x="504"/>
        <item x="514"/>
        <item x="418"/>
        <item x="29"/>
        <item x="496"/>
        <item x="58"/>
        <item x="518"/>
        <item x="404"/>
        <item x="356"/>
        <item x="133"/>
        <item x="540"/>
        <item x="460"/>
        <item x="525"/>
        <item x="492"/>
        <item x="554"/>
        <item x="270"/>
        <item x="475"/>
        <item x="501"/>
        <item x="32"/>
        <item x="498"/>
        <item x="483"/>
        <item x="324"/>
        <item x="593"/>
        <item x="219"/>
        <item x="145"/>
        <item x="383"/>
        <item x="484"/>
        <item x="538"/>
        <item x="19"/>
        <item x="285"/>
        <item x="129"/>
        <item x="391"/>
        <item x="512"/>
        <item x="6"/>
        <item x="500"/>
        <item x="568"/>
        <item x="526"/>
        <item x="386"/>
        <item x="217"/>
        <item x="384"/>
        <item x="68"/>
        <item x="571"/>
        <item x="575"/>
        <item x="318"/>
        <item x="399"/>
        <item x="241"/>
        <item x="590"/>
        <item x="325"/>
        <item x="27"/>
        <item x="45"/>
        <item x="488"/>
        <item x="70"/>
        <item x="341"/>
        <item x="489"/>
        <item x="376"/>
        <item x="212"/>
        <item x="240"/>
        <item x="491"/>
        <item x="494"/>
        <item x="565"/>
        <item x="519"/>
        <item x="131"/>
        <item x="542"/>
        <item x="78"/>
        <item x="530"/>
        <item x="231"/>
        <item x="553"/>
        <item x="138"/>
        <item x="247"/>
        <item x="520"/>
        <item x="291"/>
        <item x="86"/>
        <item x="43"/>
        <item x="309"/>
        <item x="507"/>
        <item x="510"/>
        <item x="97"/>
        <item x="30"/>
        <item x="480"/>
        <item x="532"/>
        <item x="566"/>
        <item x="257"/>
        <item x="83"/>
        <item x="209"/>
        <item x="54"/>
        <item x="485"/>
        <item x="65"/>
        <item x="495"/>
        <item x="36"/>
        <item x="210"/>
        <item x="56"/>
        <item x="448"/>
        <item x="533"/>
        <item x="522"/>
        <item x="464"/>
        <item x="148"/>
        <item x="152"/>
        <item x="122"/>
        <item x="528"/>
        <item x="527"/>
        <item x="509"/>
        <item x="361"/>
        <item x="573"/>
        <item x="388"/>
        <item x="529"/>
        <item x="476"/>
        <item x="523"/>
        <item x="531"/>
        <item x="51"/>
        <item x="586"/>
        <item x="118"/>
        <item x="26"/>
        <item x="470"/>
        <item x="124"/>
        <item x="52"/>
        <item x="487"/>
        <item x="471"/>
        <item x="385"/>
        <item x="84"/>
        <item x="378"/>
        <item x="459"/>
        <item x="351"/>
        <item x="239"/>
        <item x="175"/>
        <item x="588"/>
        <item x="177"/>
        <item x="76"/>
        <item x="511"/>
        <item x="405"/>
        <item x="266"/>
        <item x="461"/>
        <item x="424"/>
        <item x="493"/>
        <item x="478"/>
        <item x="103"/>
        <item x="524"/>
        <item x="513"/>
        <item x="142"/>
        <item x="472"/>
        <item x="426"/>
        <item x="453"/>
        <item x="71"/>
        <item x="408"/>
        <item x="149"/>
        <item x="201"/>
        <item x="352"/>
        <item x="502"/>
        <item x="300"/>
        <item x="2"/>
        <item x="595"/>
        <item x="392"/>
        <item x="34"/>
        <item x="191"/>
        <item x="537"/>
        <item x="90"/>
        <item x="503"/>
        <item x="350"/>
        <item x="558"/>
        <item x="268"/>
        <item x="154"/>
        <item x="42"/>
        <item x="157"/>
        <item x="330"/>
        <item x="99"/>
        <item x="455"/>
        <item x="1"/>
        <item x="567"/>
        <item x="456"/>
        <item x="481"/>
        <item x="317"/>
        <item x="482"/>
        <item x="515"/>
        <item x="490"/>
        <item x="574"/>
        <item x="182"/>
        <item x="570"/>
        <item x="417"/>
        <item x="441"/>
        <item x="505"/>
        <item x="316"/>
        <item x="8"/>
        <item x="160"/>
        <item x="213"/>
        <item x="367"/>
        <item x="111"/>
        <item x="322"/>
        <item x="422"/>
        <item x="123"/>
        <item x="332"/>
        <item x="577"/>
        <item x="17"/>
        <item x="12"/>
        <item x="218"/>
        <item x="572"/>
        <item x="581"/>
        <item x="14"/>
        <item x="329"/>
        <item x="280"/>
        <item x="381"/>
        <item x="321"/>
        <item x="197"/>
        <item x="246"/>
        <item x="354"/>
        <item x="91"/>
        <item x="334"/>
        <item x="521"/>
        <item x="415"/>
        <item x="389"/>
        <item x="272"/>
        <item x="449"/>
        <item x="105"/>
        <item x="117"/>
        <item x="387"/>
        <item x="315"/>
        <item x="358"/>
        <item x="499"/>
        <item x="589"/>
        <item x="120"/>
        <item x="73"/>
        <item x="344"/>
        <item x="582"/>
        <item x="44"/>
        <item x="87"/>
        <item x="100"/>
        <item x="310"/>
        <item x="403"/>
        <item x="63"/>
        <item x="194"/>
        <item x="293"/>
        <item x="362"/>
        <item x="468"/>
        <item x="187"/>
        <item x="312"/>
        <item x="106"/>
        <item x="425"/>
        <item x="77"/>
        <item x="284"/>
        <item x="289"/>
        <item x="55"/>
        <item x="31"/>
        <item x="4"/>
        <item x="115"/>
        <item x="158"/>
        <item x="508"/>
        <item x="92"/>
        <item x="439"/>
        <item x="104"/>
        <item x="562"/>
        <item x="401"/>
        <item x="601"/>
        <item x="161"/>
        <item x="338"/>
        <item x="363"/>
        <item x="181"/>
        <item x="366"/>
        <item x="226"/>
        <item x="20"/>
        <item x="600"/>
        <item x="436"/>
        <item x="185"/>
        <item x="24"/>
        <item x="179"/>
        <item x="22"/>
        <item x="39"/>
        <item x="271"/>
        <item x="303"/>
        <item x="369"/>
        <item x="171"/>
        <item x="569"/>
        <item x="49"/>
        <item x="150"/>
        <item x="467"/>
        <item x="380"/>
        <item x="198"/>
        <item x="365"/>
        <item x="416"/>
        <item x="224"/>
        <item x="95"/>
        <item x="561"/>
        <item x="169"/>
        <item x="57"/>
        <item x="308"/>
        <item x="186"/>
        <item x="237"/>
        <item x="163"/>
        <item x="597"/>
        <item x="21"/>
        <item x="584"/>
        <item x="173"/>
        <item x="81"/>
        <item x="184"/>
        <item x="215"/>
        <item x="434"/>
        <item x="79"/>
        <item x="374"/>
        <item x="342"/>
        <item x="208"/>
        <item x="222"/>
        <item x="259"/>
        <item x="469"/>
        <item x="463"/>
        <item x="576"/>
        <item x="430"/>
        <item x="199"/>
        <item x="435"/>
        <item x="193"/>
        <item x="235"/>
        <item x="252"/>
        <item x="249"/>
        <item x="114"/>
        <item x="74"/>
        <item x="313"/>
        <item x="320"/>
        <item x="432"/>
        <item x="258"/>
        <item x="390"/>
        <item x="23"/>
        <item x="69"/>
        <item x="604"/>
        <item x="166"/>
        <item x="353"/>
        <item x="35"/>
        <item x="534"/>
        <item x="431"/>
        <item x="372"/>
        <item x="340"/>
        <item x="40"/>
        <item x="302"/>
        <item x="189"/>
        <item x="596"/>
        <item x="140"/>
        <item x="255"/>
        <item x="440"/>
        <item x="162"/>
        <item x="438"/>
        <item x="304"/>
        <item x="33"/>
        <item x="101"/>
        <item x="245"/>
        <item x="102"/>
        <item x="94"/>
        <item x="583"/>
        <item x="421"/>
        <item x="473"/>
        <item x="174"/>
        <item x="306"/>
        <item x="16"/>
        <item x="37"/>
        <item x="536"/>
        <item x="137"/>
        <item x="339"/>
        <item x="66"/>
        <item x="265"/>
        <item x="447"/>
        <item x="443"/>
        <item x="13"/>
        <item x="429"/>
        <item x="220"/>
        <item x="410"/>
        <item x="233"/>
        <item x="423"/>
        <item x="437"/>
        <item x="223"/>
        <item x="346"/>
        <item x="370"/>
        <item x="155"/>
        <item x="98"/>
        <item x="244"/>
        <item x="110"/>
        <item x="382"/>
        <item x="331"/>
        <item x="360"/>
        <item x="172"/>
        <item x="450"/>
        <item x="375"/>
        <item x="355"/>
        <item x="379"/>
        <item x="328"/>
        <item x="202"/>
        <item x="183"/>
        <item x="445"/>
        <item x="580"/>
        <item x="428"/>
        <item x="243"/>
        <item x="516"/>
        <item x="121"/>
        <item x="466"/>
        <item x="599"/>
        <item x="170"/>
        <item x="407"/>
        <item x="203"/>
        <item x="446"/>
        <item x="578"/>
        <item x="176"/>
        <item x="420"/>
        <item x="113"/>
        <item x="200"/>
        <item x="474"/>
        <item x="7"/>
        <item x="433"/>
        <item x="359"/>
        <item x="248"/>
        <item x="326"/>
        <item x="46"/>
        <item x="9"/>
        <item x="234"/>
        <item x="116"/>
        <item x="591"/>
        <item x="164"/>
        <item x="15"/>
        <item x="345"/>
        <item x="143"/>
        <item x="579"/>
        <item x="147"/>
        <item x="112"/>
        <item x="221"/>
        <item x="62"/>
        <item x="371"/>
        <item x="204"/>
        <item x="261"/>
        <item x="264"/>
        <item x="5"/>
        <item x="236"/>
        <item x="146"/>
        <item x="151"/>
        <item x="228"/>
        <item x="603"/>
        <item x="444"/>
        <item x="311"/>
        <item x="602"/>
        <item x="232"/>
        <item x="18"/>
        <item x="611"/>
        <item x="190"/>
        <item x="80"/>
        <item x="442"/>
        <item x="349"/>
        <item x="253"/>
        <item x="153"/>
        <item x="347"/>
        <item x="319"/>
        <item x="165"/>
        <item x="594"/>
        <item x="156"/>
        <item x="168"/>
        <item x="180"/>
        <item x="413"/>
        <item x="323"/>
        <item x="61"/>
        <item x="427"/>
        <item x="254"/>
        <item x="225"/>
        <item x="598"/>
        <item x="178"/>
        <item x="195"/>
        <item x="216"/>
        <item x="314"/>
        <item x="242"/>
        <item x="395"/>
        <item x="262"/>
        <item x="250"/>
        <item x="167"/>
        <item x="307"/>
        <item x="585"/>
        <item x="592"/>
        <item x="608"/>
        <item x="454"/>
        <item x="0"/>
      </items>
    </pivotField>
    <pivotField outline="0" showAll="0" defaultSubtotal="0">
      <items count="79">
        <item x="32"/>
        <item x="74"/>
        <item x="29"/>
        <item x="27"/>
        <item x="42"/>
        <item x="71"/>
        <item x="76"/>
        <item x="13"/>
        <item x="18"/>
        <item x="61"/>
        <item x="38"/>
        <item x="56"/>
        <item x="39"/>
        <item x="66"/>
        <item x="44"/>
        <item x="0"/>
        <item x="78"/>
        <item x="6"/>
        <item x="19"/>
        <item x="59"/>
        <item x="49"/>
        <item x="70"/>
        <item x="37"/>
        <item x="26"/>
        <item x="34"/>
        <item x="48"/>
        <item x="63"/>
        <item x="24"/>
        <item x="33"/>
        <item x="2"/>
        <item x="5"/>
        <item x="10"/>
        <item x="77"/>
        <item x="54"/>
        <item x="12"/>
        <item x="47"/>
        <item x="31"/>
        <item x="16"/>
        <item x="14"/>
        <item x="20"/>
        <item x="50"/>
        <item x="41"/>
        <item x="35"/>
        <item x="55"/>
        <item x="9"/>
        <item x="1"/>
        <item x="28"/>
        <item x="23"/>
        <item x="67"/>
        <item x="73"/>
        <item x="46"/>
        <item x="51"/>
        <item x="52"/>
        <item x="22"/>
        <item x="25"/>
        <item x="64"/>
        <item x="68"/>
        <item x="7"/>
        <item x="40"/>
        <item x="11"/>
        <item x="75"/>
        <item x="45"/>
        <item x="65"/>
        <item x="57"/>
        <item x="69"/>
        <item x="8"/>
        <item x="58"/>
        <item x="30"/>
        <item x="36"/>
        <item x="62"/>
        <item x="21"/>
        <item x="43"/>
        <item x="3"/>
        <item x="17"/>
        <item x="4"/>
        <item x="53"/>
        <item x="15"/>
        <item x="60"/>
        <item x="72"/>
      </items>
      <extLst>
        <ext xmlns:x14="http://schemas.microsoft.com/office/spreadsheetml/2009/9/main" uri="{2946ED86-A175-432a-8AC1-64E0C546D7DE}">
          <x14:pivotField fillDownLabels="1"/>
        </ext>
      </extLst>
    </pivotField>
    <pivotField outline="0" showAll="0" defaultSubtotal="0">
      <items count="5">
        <item x="2"/>
        <item x="4"/>
        <item x="0"/>
        <item x="3"/>
        <item x="1"/>
      </items>
      <extLst>
        <ext xmlns:x14="http://schemas.microsoft.com/office/spreadsheetml/2009/9/main" uri="{2946ED86-A175-432a-8AC1-64E0C546D7DE}">
          <x14:pivotField fillDownLabels="1"/>
        </ext>
      </extLst>
    </pivotField>
  </pivotFields>
  <rowFields count="6">
    <field x="1"/>
    <field x="5"/>
    <field x="6"/>
    <field x="7"/>
    <field x="8"/>
    <field x="9"/>
  </rowFields>
  <rowItems count="7476">
    <i>
      <x/>
      <x v="3"/>
      <x v="2"/>
      <x v="239"/>
      <x v="3209"/>
      <x v="611"/>
    </i>
    <i r="1">
      <x v="11"/>
      <x v="17"/>
      <x v="239"/>
      <x v="2226"/>
      <x v="611"/>
    </i>
    <i r="1">
      <x v="12"/>
      <x v="67"/>
      <x v="239"/>
      <x v="1218"/>
      <x v="611"/>
    </i>
    <i r="1">
      <x v="13"/>
      <x v="16"/>
      <x v="239"/>
      <x v="582"/>
      <x v="611"/>
    </i>
    <i r="2">
      <x v="68"/>
      <x v="239"/>
      <x v="2086"/>
      <x v="611"/>
    </i>
    <i r="1">
      <x v="16"/>
      <x v="67"/>
      <x v="239"/>
      <x v="3509"/>
      <x v="611"/>
    </i>
    <i r="1">
      <x v="27"/>
      <x v="2"/>
      <x v="239"/>
      <x v="2150"/>
      <x v="611"/>
    </i>
    <i r="4">
      <x v="2969"/>
      <x v="611"/>
    </i>
    <i r="4">
      <x v="3209"/>
      <x v="611"/>
    </i>
    <i r="2">
      <x v="67"/>
      <x v="239"/>
      <x v="644"/>
      <x v="611"/>
    </i>
    <i r="4">
      <x v="867"/>
      <x v="611"/>
    </i>
    <i r="1">
      <x v="29"/>
      <x v="2"/>
      <x v="239"/>
      <x v="1432"/>
      <x v="611"/>
    </i>
    <i r="1">
      <x v="32"/>
      <x v="67"/>
      <x v="239"/>
      <x v="1104"/>
      <x v="611"/>
    </i>
    <i r="1">
      <x v="37"/>
      <x v="67"/>
      <x v="239"/>
      <x v="3393"/>
      <x v="611"/>
    </i>
    <i r="1">
      <x v="38"/>
      <x v="2"/>
      <x v="239"/>
      <x v="3018"/>
      <x v="611"/>
    </i>
    <i r="2">
      <x v="14"/>
      <x v="239"/>
      <x v="3344"/>
      <x v="611"/>
    </i>
    <i r="2">
      <x v="17"/>
      <x v="239"/>
      <x v="2809"/>
      <x v="611"/>
    </i>
    <i r="2">
      <x v="18"/>
      <x v="239"/>
      <x v="1814"/>
      <x v="611"/>
    </i>
    <i r="1">
      <x v="40"/>
      <x v="2"/>
      <x v="239"/>
      <x v="3443"/>
      <x v="611"/>
    </i>
    <i r="2">
      <x v="14"/>
      <x v="239"/>
      <x v="1055"/>
      <x v="611"/>
    </i>
    <i r="2">
      <x v="16"/>
      <x v="239"/>
      <x v="2551"/>
      <x v="611"/>
    </i>
    <i r="2">
      <x v="17"/>
      <x v="239"/>
      <x v="1264"/>
      <x v="611"/>
    </i>
    <i r="4">
      <x v="2904"/>
      <x v="611"/>
    </i>
    <i r="4">
      <x v="3044"/>
      <x v="611"/>
    </i>
    <i r="4">
      <x v="3128"/>
      <x v="611"/>
    </i>
    <i r="4">
      <x v="3145"/>
      <x v="611"/>
    </i>
    <i r="4">
      <x v="3379"/>
      <x v="611"/>
    </i>
    <i r="2">
      <x v="18"/>
      <x v="239"/>
      <x v="1277"/>
      <x v="611"/>
    </i>
    <i r="4">
      <x v="1495"/>
      <x v="611"/>
    </i>
    <i r="4">
      <x v="1598"/>
      <x v="611"/>
    </i>
    <i r="4">
      <x v="1698"/>
      <x v="611"/>
    </i>
    <i r="4">
      <x v="1828"/>
      <x v="611"/>
    </i>
    <i r="4">
      <x v="2333"/>
      <x v="611"/>
    </i>
    <i r="4">
      <x v="2463"/>
      <x v="611"/>
    </i>
    <i r="4">
      <x v="2594"/>
      <x v="611"/>
    </i>
    <i r="4">
      <x v="2753"/>
      <x v="611"/>
    </i>
    <i r="4">
      <x v="2938"/>
      <x v="611"/>
    </i>
    <i r="4">
      <x v="3368"/>
      <x v="611"/>
    </i>
    <i r="4">
      <x v="3432"/>
      <x v="611"/>
    </i>
    <i r="2">
      <x v="19"/>
      <x v="239"/>
      <x v="2326"/>
      <x v="611"/>
    </i>
    <i r="2">
      <x v="22"/>
      <x v="418"/>
      <x v="2896"/>
      <x v="611"/>
    </i>
    <i r="3">
      <x v="432"/>
      <x v="3514"/>
      <x v="611"/>
    </i>
    <i r="2">
      <x v="67"/>
      <x v="239"/>
      <x v="1539"/>
      <x v="611"/>
    </i>
    <i r="4">
      <x v="2513"/>
      <x v="611"/>
    </i>
    <i r="4">
      <x v="2748"/>
      <x v="611"/>
    </i>
    <i r="4">
      <x v="3123"/>
      <x v="611"/>
    </i>
    <i>
      <x v="1"/>
      <x v="3"/>
      <x v="2"/>
      <x v="237"/>
      <x v="3443"/>
      <x v="611"/>
    </i>
    <i r="1">
      <x v="16"/>
      <x v="68"/>
      <x v="237"/>
      <x v="37"/>
      <x v="611"/>
    </i>
    <i r="1">
      <x v="18"/>
      <x v="68"/>
      <x v="237"/>
      <x v="756"/>
      <x v="611"/>
    </i>
    <i r="1">
      <x v="24"/>
      <x v="68"/>
      <x v="237"/>
      <x v="1227"/>
      <x v="611"/>
    </i>
    <i r="1">
      <x v="27"/>
      <x v="2"/>
      <x v="237"/>
      <x v="3443"/>
      <x v="611"/>
    </i>
    <i r="1">
      <x v="34"/>
      <x v="67"/>
      <x v="237"/>
      <x v="1486"/>
      <x v="611"/>
    </i>
    <i r="1">
      <x v="37"/>
      <x v="67"/>
      <x v="237"/>
      <x v="3393"/>
      <x v="611"/>
    </i>
    <i r="1">
      <x v="38"/>
      <x v="67"/>
      <x v="237"/>
      <x v="3511"/>
      <x v="611"/>
    </i>
    <i>
      <x v="2"/>
      <x v="40"/>
      <x v="14"/>
      <x v="235"/>
      <x v="3142"/>
      <x v="611"/>
    </i>
    <i r="2">
      <x v="17"/>
      <x v="235"/>
      <x v="1621"/>
      <x v="611"/>
    </i>
    <i>
      <x v="3"/>
      <x v="12"/>
      <x v="14"/>
      <x v="232"/>
      <x v="1654"/>
      <x v="611"/>
    </i>
    <i r="1">
      <x v="16"/>
      <x v="67"/>
      <x v="232"/>
      <x v="1443"/>
      <x v="611"/>
    </i>
    <i r="1">
      <x v="23"/>
      <x v="67"/>
      <x v="232"/>
      <x v="3560"/>
      <x v="611"/>
    </i>
    <i r="1">
      <x v="27"/>
      <x v="2"/>
      <x v="232"/>
      <x v="1486"/>
      <x v="611"/>
    </i>
    <i r="4">
      <x v="2305"/>
      <x v="611"/>
    </i>
    <i r="4">
      <x v="2486"/>
      <x v="611"/>
    </i>
    <i r="4">
      <x v="2690"/>
      <x v="611"/>
    </i>
    <i r="4">
      <x v="3209"/>
      <x v="611"/>
    </i>
    <i r="4">
      <x v="3443"/>
      <x v="611"/>
    </i>
    <i r="2">
      <x v="57"/>
      <x v="233"/>
      <x v="1490"/>
      <x v="611"/>
    </i>
    <i r="2">
      <x v="67"/>
      <x v="232"/>
      <x v="1472"/>
      <x v="611"/>
    </i>
    <i r="1">
      <x v="32"/>
      <x v="67"/>
      <x v="232"/>
      <x v="2188"/>
      <x v="611"/>
    </i>
    <i r="1">
      <x v="40"/>
      <x v="22"/>
      <x v="415"/>
      <x v="3555"/>
      <x v="611"/>
    </i>
    <i>
      <x v="4"/>
      <x v="2"/>
      <x v="2"/>
      <x v="230"/>
      <x v="2665"/>
      <x v="611"/>
    </i>
    <i r="1">
      <x v="3"/>
      <x v="2"/>
      <x v="230"/>
      <x v="3443"/>
      <x v="611"/>
    </i>
    <i r="1">
      <x v="20"/>
      <x v="14"/>
      <x v="230"/>
      <x v="2047"/>
      <x v="611"/>
    </i>
    <i r="1">
      <x v="27"/>
      <x v="2"/>
      <x v="230"/>
      <x v="2150"/>
      <x v="611"/>
    </i>
    <i r="4">
      <x v="2305"/>
      <x v="611"/>
    </i>
    <i r="4">
      <x v="2969"/>
      <x v="611"/>
    </i>
    <i r="4">
      <x v="3209"/>
      <x v="611"/>
    </i>
    <i r="4">
      <x v="3443"/>
      <x v="611"/>
    </i>
    <i r="1">
      <x v="32"/>
      <x v="67"/>
      <x v="230"/>
      <x v="1374"/>
      <x v="611"/>
    </i>
    <i r="1">
      <x v="40"/>
      <x v="14"/>
      <x v="230"/>
      <x v="2297"/>
      <x v="611"/>
    </i>
    <i r="2">
      <x v="22"/>
      <x v="425"/>
      <x v="3527"/>
      <x v="611"/>
    </i>
    <i r="2">
      <x v="67"/>
      <x v="230"/>
      <x v="2748"/>
      <x v="611"/>
    </i>
    <i>
      <x v="5"/>
      <x v="8"/>
      <x v="68"/>
      <x v="228"/>
      <x v="327"/>
      <x v="611"/>
    </i>
    <i r="1">
      <x v="12"/>
      <x v="68"/>
      <x v="228"/>
      <x v="1536"/>
      <x v="611"/>
    </i>
    <i r="1">
      <x v="13"/>
      <x v="67"/>
      <x v="228"/>
      <x v="2086"/>
      <x v="611"/>
    </i>
    <i r="1">
      <x v="22"/>
      <x v="19"/>
      <x v="228"/>
      <x v="66"/>
      <x v="611"/>
    </i>
    <i r="1">
      <x v="24"/>
      <x v="68"/>
      <x v="228"/>
      <x v="260"/>
      <x v="611"/>
    </i>
    <i r="1">
      <x v="37"/>
      <x v="68"/>
      <x v="228"/>
      <x v="993"/>
      <x v="611"/>
    </i>
    <i r="1">
      <x v="40"/>
      <x v="17"/>
      <x v="228"/>
      <x v="1395"/>
      <x v="611"/>
    </i>
    <i r="4">
      <x v="2085"/>
      <x v="611"/>
    </i>
    <i r="4">
      <x v="2682"/>
      <x v="611"/>
    </i>
    <i r="4">
      <x v="2869"/>
      <x v="611"/>
    </i>
    <i r="4">
      <x v="2925"/>
      <x v="611"/>
    </i>
    <i r="4">
      <x v="2972"/>
      <x v="611"/>
    </i>
    <i r="4">
      <x v="3040"/>
      <x v="611"/>
    </i>
    <i r="2">
      <x v="18"/>
      <x v="228"/>
      <x v="1211"/>
      <x v="611"/>
    </i>
    <i r="4">
      <x v="1702"/>
      <x v="611"/>
    </i>
    <i r="4">
      <x v="1928"/>
      <x v="611"/>
    </i>
    <i r="4">
      <x v="2291"/>
      <x v="611"/>
    </i>
    <i r="4">
      <x v="2407"/>
      <x v="611"/>
    </i>
    <i r="4">
      <x v="2426"/>
      <x v="611"/>
    </i>
    <i r="4">
      <x v="2617"/>
      <x v="611"/>
    </i>
    <i r="4">
      <x v="2770"/>
      <x v="611"/>
    </i>
    <i r="4">
      <x v="3073"/>
      <x v="611"/>
    </i>
    <i r="4">
      <x v="3387"/>
      <x v="611"/>
    </i>
    <i r="2">
      <x v="22"/>
      <x v="383"/>
      <x v="3409"/>
      <x v="611"/>
    </i>
    <i r="3">
      <x v="435"/>
      <x v="3518"/>
      <x v="611"/>
    </i>
    <i>
      <x v="6"/>
      <x v="16"/>
      <x v="67"/>
      <x v="226"/>
      <x v="2892"/>
      <x v="611"/>
    </i>
    <i r="1">
      <x v="20"/>
      <x v="67"/>
      <x v="226"/>
      <x v="1574"/>
      <x v="611"/>
    </i>
    <i r="1">
      <x v="27"/>
      <x v="2"/>
      <x v="226"/>
      <x v="2305"/>
      <x v="611"/>
    </i>
    <i r="4">
      <x v="2690"/>
      <x v="611"/>
    </i>
    <i r="4">
      <x v="3209"/>
      <x v="611"/>
    </i>
    <i r="4">
      <x v="3443"/>
      <x v="611"/>
    </i>
    <i r="1">
      <x v="32"/>
      <x v="67"/>
      <x v="226"/>
      <x v="2460"/>
      <x v="611"/>
    </i>
    <i r="1">
      <x v="37"/>
      <x v="2"/>
      <x v="226"/>
      <x v="2222"/>
      <x v="611"/>
    </i>
    <i r="2">
      <x v="14"/>
      <x v="226"/>
      <x v="3074"/>
      <x v="611"/>
    </i>
    <i r="2">
      <x v="67"/>
      <x v="226"/>
      <x v="3007"/>
      <x v="611"/>
    </i>
    <i r="1">
      <x v="38"/>
      <x v="2"/>
      <x v="226"/>
      <x v="3026"/>
      <x v="611"/>
    </i>
    <i r="2">
      <x v="14"/>
      <x v="226"/>
      <x v="2223"/>
      <x v="611"/>
    </i>
    <i r="1">
      <x v="40"/>
      <x v="14"/>
      <x v="226"/>
      <x v="2063"/>
      <x v="611"/>
    </i>
    <i r="2">
      <x v="22"/>
      <x v="401"/>
      <x v="3482"/>
      <x v="611"/>
    </i>
    <i r="3">
      <x v="402"/>
      <x v="3418"/>
      <x v="611"/>
    </i>
    <i r="3">
      <x v="415"/>
      <x v="3546"/>
      <x v="611"/>
    </i>
    <i r="2">
      <x v="67"/>
      <x v="226"/>
      <x v="3123"/>
      <x v="611"/>
    </i>
    <i>
      <x v="7"/>
      <x v="3"/>
      <x v="30"/>
      <x v="224"/>
      <x v="1747"/>
      <x v="611"/>
    </i>
    <i r="4">
      <x v="1872"/>
      <x v="611"/>
    </i>
    <i r="4">
      <x v="1879"/>
      <x v="611"/>
    </i>
    <i r="4">
      <x v="1908"/>
      <x v="611"/>
    </i>
    <i r="4">
      <x v="2094"/>
      <x v="611"/>
    </i>
    <i r="4">
      <x v="2229"/>
      <x v="611"/>
    </i>
    <i r="4">
      <x v="2381"/>
      <x v="611"/>
    </i>
    <i r="4">
      <x v="2697"/>
      <x v="611"/>
    </i>
    <i r="4">
      <x v="2790"/>
      <x v="611"/>
    </i>
    <i r="4">
      <x v="2798"/>
      <x v="611"/>
    </i>
    <i r="4">
      <x v="2881"/>
      <x v="611"/>
    </i>
    <i r="4">
      <x v="3048"/>
      <x v="611"/>
    </i>
    <i r="4">
      <x v="3061"/>
      <x v="611"/>
    </i>
    <i r="4">
      <x v="3165"/>
      <x v="611"/>
    </i>
    <i r="1">
      <x v="15"/>
      <x v="30"/>
      <x v="224"/>
      <x v="1148"/>
      <x v="611"/>
    </i>
    <i r="1">
      <x v="16"/>
      <x v="30"/>
      <x v="224"/>
      <x v="33"/>
      <x v="611"/>
    </i>
    <i r="1">
      <x v="18"/>
      <x v="30"/>
      <x v="224"/>
      <x v="472"/>
      <x v="611"/>
    </i>
    <i r="1">
      <x v="22"/>
      <x v="30"/>
      <x v="224"/>
      <x v="1459"/>
      <x v="611"/>
    </i>
    <i r="1">
      <x v="24"/>
      <x v="30"/>
      <x v="224"/>
      <x v="1837"/>
      <x v="611"/>
    </i>
    <i r="1">
      <x v="27"/>
      <x v="30"/>
      <x v="224"/>
      <x v="109"/>
      <x v="611"/>
    </i>
    <i r="4">
      <x v="150"/>
      <x v="611"/>
    </i>
    <i r="4">
      <x v="187"/>
      <x v="611"/>
    </i>
    <i r="4">
      <x v="315"/>
      <x v="611"/>
    </i>
    <i r="4">
      <x v="365"/>
      <x v="611"/>
    </i>
    <i r="4">
      <x v="382"/>
      <x v="611"/>
    </i>
    <i r="4">
      <x v="416"/>
      <x v="611"/>
    </i>
    <i r="4">
      <x v="518"/>
      <x v="611"/>
    </i>
    <i r="4">
      <x v="536"/>
      <x v="611"/>
    </i>
    <i r="4">
      <x v="554"/>
      <x v="611"/>
    </i>
    <i r="4">
      <x v="573"/>
      <x v="611"/>
    </i>
    <i r="4">
      <x v="658"/>
      <x v="611"/>
    </i>
    <i r="4">
      <x v="757"/>
      <x v="611"/>
    </i>
    <i r="4">
      <x v="939"/>
      <x v="611"/>
    </i>
    <i r="4">
      <x v="1020"/>
      <x v="611"/>
    </i>
    <i r="4">
      <x v="1142"/>
      <x v="611"/>
    </i>
    <i r="4">
      <x v="1157"/>
      <x v="611"/>
    </i>
    <i r="4">
      <x v="1242"/>
      <x v="611"/>
    </i>
    <i r="4">
      <x v="1491"/>
      <x v="611"/>
    </i>
    <i r="4">
      <x v="1502"/>
      <x v="611"/>
    </i>
    <i r="1">
      <x v="38"/>
      <x v="30"/>
      <x v="224"/>
      <x v="40"/>
      <x v="611"/>
    </i>
    <i r="1">
      <x v="40"/>
      <x v="30"/>
      <x v="224"/>
      <x v="1905"/>
      <x v="611"/>
    </i>
    <i r="4">
      <x v="1950"/>
      <x v="611"/>
    </i>
    <i r="4">
      <x v="1989"/>
      <x v="611"/>
    </i>
    <i r="4">
      <x v="2178"/>
      <x v="611"/>
    </i>
    <i r="4">
      <x v="2296"/>
      <x v="611"/>
    </i>
    <i r="4">
      <x v="2415"/>
      <x v="611"/>
    </i>
    <i r="4">
      <x v="2586"/>
      <x v="611"/>
    </i>
    <i r="4">
      <x v="2655"/>
      <x v="611"/>
    </i>
    <i r="4">
      <x v="2969"/>
      <x v="611"/>
    </i>
    <i r="4">
      <x v="3066"/>
      <x v="611"/>
    </i>
    <i>
      <x v="8"/>
      <x v="2"/>
      <x v="2"/>
      <x v="221"/>
      <x v="2610"/>
      <x v="611"/>
    </i>
    <i r="2">
      <x v="17"/>
      <x v="221"/>
      <x v="1303"/>
      <x v="611"/>
    </i>
    <i r="1">
      <x v="3"/>
      <x v="2"/>
      <x v="221"/>
      <x v="2690"/>
      <x v="611"/>
    </i>
    <i r="4">
      <x v="3443"/>
      <x v="611"/>
    </i>
    <i r="1">
      <x v="15"/>
      <x v="2"/>
      <x v="221"/>
      <x v="3239"/>
      <x v="611"/>
    </i>
    <i r="2">
      <x v="67"/>
      <x v="221"/>
      <x v="3142"/>
      <x v="611"/>
    </i>
    <i r="1">
      <x v="16"/>
      <x v="2"/>
      <x v="221"/>
      <x v="3393"/>
      <x v="611"/>
    </i>
    <i r="2">
      <x v="62"/>
      <x v="221"/>
      <x v="3008"/>
      <x v="611"/>
    </i>
    <i r="2">
      <x v="67"/>
      <x v="221"/>
      <x v="1094"/>
      <x v="611"/>
    </i>
    <i r="1">
      <x v="22"/>
      <x v="14"/>
      <x v="221"/>
      <x v="1200"/>
      <x v="611"/>
    </i>
    <i r="2">
      <x v="19"/>
      <x v="221"/>
      <x v="130"/>
      <x v="611"/>
    </i>
    <i r="1">
      <x v="27"/>
      <x v="2"/>
      <x v="221"/>
      <x v="2027"/>
      <x v="611"/>
    </i>
    <i r="4">
      <x v="2690"/>
      <x v="611"/>
    </i>
    <i r="1">
      <x v="29"/>
      <x v="14"/>
      <x v="221"/>
      <x v="1423"/>
      <x v="611"/>
    </i>
    <i r="1">
      <x v="32"/>
      <x v="17"/>
      <x v="221"/>
      <x v="2311"/>
      <x v="611"/>
    </i>
    <i r="2">
      <x v="67"/>
      <x v="221"/>
      <x v="2336"/>
      <x v="611"/>
    </i>
    <i r="1">
      <x v="33"/>
      <x v="67"/>
      <x v="221"/>
      <x v="2285"/>
      <x v="611"/>
    </i>
    <i r="1">
      <x v="35"/>
      <x v="16"/>
      <x v="221"/>
      <x v="1622"/>
      <x v="611"/>
    </i>
    <i r="1">
      <x v="37"/>
      <x v="67"/>
      <x v="221"/>
      <x v="3393"/>
      <x v="611"/>
    </i>
    <i r="1">
      <x v="38"/>
      <x v="62"/>
      <x v="221"/>
      <x v="1755"/>
      <x v="611"/>
    </i>
    <i r="2">
      <x v="67"/>
      <x v="221"/>
      <x v="2804"/>
      <x v="611"/>
    </i>
    <i r="1">
      <x v="40"/>
      <x v="14"/>
      <x v="221"/>
      <x v="1745"/>
      <x v="611"/>
    </i>
    <i r="4">
      <x v="2833"/>
      <x v="611"/>
    </i>
    <i r="2">
      <x v="17"/>
      <x v="221"/>
      <x v="2059"/>
      <x v="611"/>
    </i>
    <i r="2">
      <x v="18"/>
      <x v="221"/>
      <x v="1761"/>
      <x v="611"/>
    </i>
    <i r="4">
      <x v="2048"/>
      <x v="611"/>
    </i>
    <i r="4">
      <x v="2190"/>
      <x v="611"/>
    </i>
    <i r="4">
      <x v="3428"/>
      <x v="611"/>
    </i>
    <i r="2">
      <x v="22"/>
      <x v="433"/>
      <x v="3535"/>
      <x v="611"/>
    </i>
    <i r="3">
      <x v="436"/>
      <x v="3518"/>
      <x v="611"/>
    </i>
    <i>
      <x v="9"/>
      <x v="37"/>
      <x v="67"/>
      <x v="219"/>
      <x v="3039"/>
      <x v="611"/>
    </i>
    <i r="1">
      <x v="40"/>
      <x v="22"/>
      <x v="401"/>
      <x v="3535"/>
      <x v="611"/>
    </i>
    <i r="3">
      <x v="448"/>
      <x v="3190"/>
      <x v="611"/>
    </i>
    <i>
      <x v="10"/>
      <x v="3"/>
      <x v="2"/>
      <x v="217"/>
      <x v="3443"/>
      <x v="611"/>
    </i>
    <i r="1">
      <x v="4"/>
      <x v="14"/>
      <x v="217"/>
      <x v="2379"/>
      <x v="611"/>
    </i>
    <i r="1">
      <x v="16"/>
      <x v="67"/>
      <x v="217"/>
      <x v="2849"/>
      <x v="611"/>
    </i>
    <i r="1">
      <x v="20"/>
      <x v="2"/>
      <x v="217"/>
      <x v="2638"/>
      <x v="611"/>
    </i>
    <i r="1">
      <x v="22"/>
      <x v="67"/>
      <x v="217"/>
      <x v="3302"/>
      <x v="611"/>
    </i>
    <i r="1">
      <x v="24"/>
      <x v="2"/>
      <x v="217"/>
      <x v="764"/>
      <x v="611"/>
    </i>
    <i r="1">
      <x v="27"/>
      <x v="2"/>
      <x v="217"/>
      <x v="2027"/>
      <x v="611"/>
    </i>
    <i r="4">
      <x v="2486"/>
      <x v="611"/>
    </i>
    <i r="4">
      <x v="3209"/>
      <x v="611"/>
    </i>
    <i r="4">
      <x v="3443"/>
      <x v="611"/>
    </i>
    <i r="2">
      <x v="67"/>
      <x v="217"/>
      <x v="738"/>
      <x v="611"/>
    </i>
    <i r="4">
      <x v="958"/>
      <x v="611"/>
    </i>
    <i r="1">
      <x v="37"/>
      <x v="67"/>
      <x v="217"/>
      <x v="2857"/>
      <x v="611"/>
    </i>
    <i r="1">
      <x v="40"/>
      <x v="67"/>
      <x v="217"/>
      <x v="644"/>
      <x v="611"/>
    </i>
    <i>
      <x v="11"/>
      <x v="3"/>
      <x v="2"/>
      <x v="215"/>
      <x v="3209"/>
      <x v="611"/>
    </i>
    <i r="1">
      <x v="5"/>
      <x v="67"/>
      <x v="215"/>
      <x v="2822"/>
      <x v="611"/>
    </i>
    <i r="1">
      <x v="16"/>
      <x v="67"/>
      <x v="215"/>
      <x v="2563"/>
      <x v="611"/>
    </i>
    <i r="1">
      <x v="18"/>
      <x v="67"/>
      <x v="215"/>
      <x v="2335"/>
      <x v="611"/>
    </i>
    <i r="1">
      <x v="27"/>
      <x v="2"/>
      <x v="215"/>
      <x v="3209"/>
      <x v="611"/>
    </i>
    <i r="1">
      <x v="32"/>
      <x v="62"/>
      <x v="215"/>
      <x v="1622"/>
      <x v="611"/>
    </i>
    <i r="1">
      <x v="33"/>
      <x v="67"/>
      <x v="215"/>
      <x v="1413"/>
      <x v="611"/>
    </i>
    <i r="1">
      <x v="37"/>
      <x v="67"/>
      <x v="215"/>
      <x v="3509"/>
      <x v="611"/>
    </i>
    <i r="1">
      <x v="40"/>
      <x v="22"/>
      <x v="401"/>
      <x v="3514"/>
      <x v="611"/>
    </i>
    <i r="3">
      <x v="424"/>
      <x v="2020"/>
      <x v="611"/>
    </i>
    <i r="3">
      <x v="450"/>
      <x v="3509"/>
      <x v="611"/>
    </i>
    <i>
      <x v="12"/>
      <x v="2"/>
      <x v="16"/>
      <x v="213"/>
      <x v="1316"/>
      <x v="611"/>
    </i>
    <i r="2">
      <x v="18"/>
      <x v="213"/>
      <x v="1457"/>
      <x v="611"/>
    </i>
    <i r="1">
      <x v="3"/>
      <x v="2"/>
      <x v="213"/>
      <x v="3209"/>
      <x v="611"/>
    </i>
    <i r="4">
      <x v="3443"/>
      <x v="611"/>
    </i>
    <i r="1">
      <x v="15"/>
      <x v="2"/>
      <x v="213"/>
      <x v="3393"/>
      <x v="611"/>
    </i>
    <i r="2">
      <x v="67"/>
      <x v="213"/>
      <x v="3341"/>
      <x v="611"/>
    </i>
    <i r="1">
      <x v="16"/>
      <x v="67"/>
      <x v="213"/>
      <x v="3385"/>
      <x v="611"/>
    </i>
    <i r="1">
      <x v="23"/>
      <x v="67"/>
      <x v="213"/>
      <x v="3509"/>
      <x v="611"/>
    </i>
    <i r="1">
      <x v="25"/>
      <x v="67"/>
      <x v="213"/>
      <x v="3369"/>
      <x v="611"/>
    </i>
    <i r="1">
      <x v="27"/>
      <x v="2"/>
      <x v="213"/>
      <x v="2690"/>
      <x v="611"/>
    </i>
    <i r="4">
      <x v="3443"/>
      <x v="611"/>
    </i>
    <i r="1">
      <x v="33"/>
      <x v="14"/>
      <x v="213"/>
      <x v="3098"/>
      <x v="611"/>
    </i>
    <i r="1">
      <x v="34"/>
      <x v="67"/>
      <x v="213"/>
      <x v="1392"/>
      <x v="611"/>
    </i>
    <i r="1">
      <x v="35"/>
      <x v="16"/>
      <x v="213"/>
      <x v="1910"/>
      <x v="611"/>
    </i>
    <i r="1">
      <x v="40"/>
      <x v="14"/>
      <x v="213"/>
      <x v="3312"/>
      <x v="611"/>
    </i>
    <i r="2">
      <x v="17"/>
      <x v="213"/>
      <x v="1486"/>
      <x v="611"/>
    </i>
    <i r="4">
      <x v="1791"/>
      <x v="611"/>
    </i>
    <i r="2">
      <x v="18"/>
      <x v="213"/>
      <x v="1019"/>
      <x v="611"/>
    </i>
    <i r="4">
      <x v="2008"/>
      <x v="611"/>
    </i>
    <i r="4">
      <x v="2717"/>
      <x v="611"/>
    </i>
    <i r="4">
      <x v="2723"/>
      <x v="611"/>
    </i>
    <i r="4">
      <x v="2783"/>
      <x v="611"/>
    </i>
    <i r="4">
      <x v="2906"/>
      <x v="611"/>
    </i>
    <i r="4">
      <x v="2913"/>
      <x v="611"/>
    </i>
    <i r="2">
      <x v="22"/>
      <x v="381"/>
      <x v="3550"/>
      <x v="611"/>
    </i>
    <i r="3">
      <x v="385"/>
      <x v="3546"/>
      <x v="611"/>
    </i>
    <i r="3">
      <x v="388"/>
      <x v="3546"/>
      <x v="611"/>
    </i>
    <i r="3">
      <x v="424"/>
      <x v="2572"/>
      <x v="611"/>
    </i>
    <i r="3">
      <x v="425"/>
      <x v="3527"/>
      <x v="611"/>
    </i>
    <i r="3">
      <x v="435"/>
      <x v="2587"/>
      <x v="611"/>
    </i>
    <i>
      <x v="13"/>
      <x/>
      <x v="19"/>
      <x v="211"/>
      <x v="1482"/>
      <x v="611"/>
    </i>
    <i r="1">
      <x v="1"/>
      <x v="19"/>
      <x v="211"/>
      <x v="309"/>
      <x v="611"/>
    </i>
    <i r="1">
      <x v="2"/>
      <x v="19"/>
      <x v="211"/>
      <x v="313"/>
      <x v="611"/>
    </i>
    <i r="1">
      <x v="8"/>
      <x v="2"/>
      <x v="211"/>
      <x v="2736"/>
      <x v="611"/>
    </i>
    <i r="1">
      <x v="9"/>
      <x v="14"/>
      <x v="211"/>
      <x v="166"/>
      <x v="611"/>
    </i>
    <i r="1">
      <x v="16"/>
      <x v="67"/>
      <x v="211"/>
      <x v="3235"/>
      <x v="611"/>
    </i>
    <i r="1">
      <x v="25"/>
      <x v="14"/>
      <x v="211"/>
      <x v="2179"/>
      <x v="611"/>
    </i>
    <i r="1">
      <x v="28"/>
      <x v="19"/>
      <x v="211"/>
      <x v="1681"/>
      <x v="611"/>
    </i>
    <i r="1">
      <x v="38"/>
      <x v="19"/>
      <x v="211"/>
      <x v="237"/>
      <x v="611"/>
    </i>
    <i r="1">
      <x v="40"/>
      <x v="22"/>
      <x v="448"/>
      <x v="3033"/>
      <x v="611"/>
    </i>
    <i>
      <x v="14"/>
      <x v="2"/>
      <x v="2"/>
      <x v="209"/>
      <x v="2306"/>
      <x v="611"/>
    </i>
    <i r="1">
      <x v="3"/>
      <x v="2"/>
      <x v="209"/>
      <x v="3209"/>
      <x v="611"/>
    </i>
    <i r="4">
      <x v="3443"/>
      <x v="611"/>
    </i>
    <i r="1">
      <x v="20"/>
      <x v="19"/>
      <x v="209"/>
      <x v="3564"/>
      <x v="91"/>
    </i>
    <i r="1">
      <x v="27"/>
      <x v="2"/>
      <x v="209"/>
      <x v="1909"/>
      <x v="611"/>
    </i>
    <i r="4">
      <x v="2969"/>
      <x v="611"/>
    </i>
    <i r="4">
      <x v="3443"/>
      <x v="611"/>
    </i>
    <i r="2">
      <x v="20"/>
      <x v="451"/>
      <x v="3564"/>
      <x v="598"/>
    </i>
    <i r="1">
      <x v="28"/>
      <x v="2"/>
      <x v="209"/>
      <x v="1478"/>
      <x v="611"/>
    </i>
    <i r="2">
      <x v="67"/>
      <x v="209"/>
      <x v="785"/>
      <x v="611"/>
    </i>
    <i r="1">
      <x v="40"/>
      <x v="14"/>
      <x v="209"/>
      <x v="2057"/>
      <x v="611"/>
    </i>
    <i r="2">
      <x v="22"/>
      <x v="387"/>
      <x v="3411"/>
      <x v="611"/>
    </i>
    <i>
      <x v="15"/>
      <x v="2"/>
      <x v="14"/>
      <x v="207"/>
      <x v="1516"/>
      <x v="611"/>
    </i>
    <i r="1">
      <x v="5"/>
      <x v="62"/>
      <x v="207"/>
      <x v="561"/>
      <x v="611"/>
    </i>
    <i r="1">
      <x v="12"/>
      <x v="67"/>
      <x v="207"/>
      <x v="2486"/>
      <x v="611"/>
    </i>
    <i r="1">
      <x v="13"/>
      <x v="18"/>
      <x v="207"/>
      <x v="872"/>
      <x v="611"/>
    </i>
    <i r="1">
      <x v="22"/>
      <x v="14"/>
      <x v="207"/>
      <x v="2639"/>
      <x v="611"/>
    </i>
    <i r="1">
      <x v="23"/>
      <x v="14"/>
      <x v="207"/>
      <x v="1423"/>
      <x v="611"/>
    </i>
    <i r="1">
      <x v="24"/>
      <x v="67"/>
      <x v="207"/>
      <x v="2969"/>
      <x v="611"/>
    </i>
    <i r="1">
      <x v="27"/>
      <x v="2"/>
      <x v="207"/>
      <x v="3443"/>
      <x v="611"/>
    </i>
    <i r="1">
      <x v="40"/>
      <x v="17"/>
      <x v="207"/>
      <x v="1814"/>
      <x v="611"/>
    </i>
    <i r="2">
      <x v="22"/>
      <x v="403"/>
      <x v="3039"/>
      <x v="611"/>
    </i>
    <i r="3">
      <x v="441"/>
      <x v="3546"/>
      <x v="611"/>
    </i>
    <i r="3">
      <x v="450"/>
      <x v="3393"/>
      <x v="611"/>
    </i>
    <i>
      <x v="16"/>
      <x v="2"/>
      <x v="2"/>
      <x v="205"/>
      <x v="3262"/>
      <x v="611"/>
    </i>
    <i r="2">
      <x v="14"/>
      <x v="205"/>
      <x v="2930"/>
      <x v="611"/>
    </i>
    <i r="2">
      <x v="18"/>
      <x v="205"/>
      <x v="1313"/>
      <x v="611"/>
    </i>
    <i r="1">
      <x v="3"/>
      <x v="2"/>
      <x v="205"/>
      <x v="3209"/>
      <x v="611"/>
    </i>
    <i r="1">
      <x v="11"/>
      <x v="17"/>
      <x v="205"/>
      <x v="2982"/>
      <x v="611"/>
    </i>
    <i r="1">
      <x v="13"/>
      <x v="17"/>
      <x v="205"/>
      <x v="1570"/>
      <x v="611"/>
    </i>
    <i r="1">
      <x v="15"/>
      <x v="14"/>
      <x v="205"/>
      <x v="2327"/>
      <x v="611"/>
    </i>
    <i r="2">
      <x v="67"/>
      <x v="205"/>
      <x v="3444"/>
      <x v="611"/>
    </i>
    <i r="1">
      <x v="16"/>
      <x v="14"/>
      <x v="205"/>
      <x v="2730"/>
      <x v="611"/>
    </i>
    <i r="2">
      <x v="17"/>
      <x v="205"/>
      <x v="2524"/>
      <x v="611"/>
    </i>
    <i r="2">
      <x v="62"/>
      <x v="205"/>
      <x v="2930"/>
      <x v="611"/>
    </i>
    <i r="1">
      <x v="27"/>
      <x v="2"/>
      <x v="205"/>
      <x v="1909"/>
      <x v="611"/>
    </i>
    <i r="4">
      <x v="2150"/>
      <x v="611"/>
    </i>
    <i r="4">
      <x v="2305"/>
      <x v="611"/>
    </i>
    <i r="4">
      <x v="2486"/>
      <x v="611"/>
    </i>
    <i r="4">
      <x v="2690"/>
      <x v="611"/>
    </i>
    <i r="4">
      <x v="2969"/>
      <x v="611"/>
    </i>
    <i r="4">
      <x v="3209"/>
      <x v="611"/>
    </i>
    <i r="4">
      <x v="3443"/>
      <x v="611"/>
    </i>
    <i r="1">
      <x v="33"/>
      <x v="17"/>
      <x v="205"/>
      <x v="717"/>
      <x v="611"/>
    </i>
    <i r="2">
      <x v="18"/>
      <x v="205"/>
      <x v="2756"/>
      <x v="611"/>
    </i>
    <i r="2">
      <x v="19"/>
      <x v="205"/>
      <x v="856"/>
      <x v="611"/>
    </i>
    <i r="1">
      <x v="37"/>
      <x v="14"/>
      <x v="205"/>
      <x v="2556"/>
      <x v="611"/>
    </i>
    <i r="2">
      <x v="67"/>
      <x v="205"/>
      <x v="3412"/>
      <x v="611"/>
    </i>
    <i r="1">
      <x v="40"/>
      <x v="2"/>
      <x v="205"/>
      <x v="2951"/>
      <x v="611"/>
    </i>
    <i r="4">
      <x v="3443"/>
      <x v="611"/>
    </i>
    <i r="2">
      <x v="17"/>
      <x v="205"/>
      <x v="1465"/>
      <x v="611"/>
    </i>
    <i r="4">
      <x v="2607"/>
      <x v="611"/>
    </i>
    <i r="2">
      <x v="18"/>
      <x v="205"/>
      <x v="978"/>
      <x v="611"/>
    </i>
    <i r="4">
      <x v="1550"/>
      <x v="611"/>
    </i>
    <i r="4">
      <x v="1715"/>
      <x v="611"/>
    </i>
    <i r="4">
      <x v="1719"/>
      <x v="611"/>
    </i>
    <i r="4">
      <x v="2350"/>
      <x v="611"/>
    </i>
    <i r="4">
      <x v="2432"/>
      <x v="611"/>
    </i>
    <i r="4">
      <x v="2807"/>
      <x v="611"/>
    </i>
    <i r="4">
      <x v="3142"/>
      <x v="611"/>
    </i>
    <i r="2">
      <x v="22"/>
      <x v="399"/>
      <x v="3142"/>
      <x v="611"/>
    </i>
    <i>
      <x v="17"/>
      <x v="3"/>
      <x v="2"/>
      <x v="203"/>
      <x v="3209"/>
      <x v="611"/>
    </i>
    <i r="4">
      <x v="3443"/>
      <x v="611"/>
    </i>
    <i r="1">
      <x v="26"/>
      <x v="2"/>
      <x v="203"/>
      <x v="3030"/>
      <x v="611"/>
    </i>
    <i r="2">
      <x v="62"/>
      <x v="203"/>
      <x v="1524"/>
      <x v="611"/>
    </i>
    <i r="1">
      <x v="27"/>
      <x v="2"/>
      <x v="203"/>
      <x v="1621"/>
      <x v="611"/>
    </i>
    <i r="4">
      <x v="2690"/>
      <x v="611"/>
    </i>
    <i r="4">
      <x v="3209"/>
      <x v="611"/>
    </i>
    <i r="4">
      <x v="3443"/>
      <x v="611"/>
    </i>
    <i r="1">
      <x v="28"/>
      <x v="67"/>
      <x v="203"/>
      <x v="3097"/>
      <x v="611"/>
    </i>
    <i r="1">
      <x v="32"/>
      <x v="67"/>
      <x v="203"/>
      <x v="1867"/>
      <x v="611"/>
    </i>
    <i r="1">
      <x v="34"/>
      <x v="67"/>
      <x v="203"/>
      <x v="2558"/>
      <x v="611"/>
    </i>
    <i r="1">
      <x v="37"/>
      <x v="67"/>
      <x v="203"/>
      <x v="3039"/>
      <x v="611"/>
    </i>
    <i r="1">
      <x v="40"/>
      <x v="2"/>
      <x v="203"/>
      <x v="3239"/>
      <x v="611"/>
    </i>
    <i r="4">
      <x v="3478"/>
      <x v="611"/>
    </i>
    <i r="2">
      <x v="22"/>
      <x v="403"/>
      <x v="3039"/>
      <x v="611"/>
    </i>
    <i r="3">
      <x v="438"/>
      <x v="3437"/>
      <x v="611"/>
    </i>
    <i>
      <x v="18"/>
      <x v="2"/>
      <x v="14"/>
      <x v="201"/>
      <x v="1859"/>
      <x v="611"/>
    </i>
    <i r="1">
      <x v="12"/>
      <x v="67"/>
      <x v="201"/>
      <x v="594"/>
      <x v="611"/>
    </i>
    <i r="1">
      <x v="16"/>
      <x v="67"/>
      <x v="201"/>
      <x v="3326"/>
      <x v="611"/>
    </i>
    <i r="1">
      <x v="18"/>
      <x v="67"/>
      <x v="201"/>
      <x v="3443"/>
      <x v="611"/>
    </i>
    <i r="1">
      <x v="24"/>
      <x v="67"/>
      <x v="201"/>
      <x v="713"/>
      <x v="611"/>
    </i>
    <i r="1">
      <x v="27"/>
      <x v="2"/>
      <x v="201"/>
      <x v="3443"/>
      <x v="611"/>
    </i>
    <i r="1">
      <x v="32"/>
      <x v="67"/>
      <x v="201"/>
      <x v="1112"/>
      <x v="611"/>
    </i>
    <i r="1">
      <x v="35"/>
      <x v="67"/>
      <x v="201"/>
      <x v="1000"/>
      <x v="611"/>
    </i>
    <i r="1">
      <x v="37"/>
      <x v="67"/>
      <x v="201"/>
      <x v="1283"/>
      <x v="611"/>
    </i>
    <i r="1">
      <x v="40"/>
      <x v="22"/>
      <x v="393"/>
      <x v="3484"/>
      <x v="611"/>
    </i>
    <i r="3">
      <x v="420"/>
      <x v="3530"/>
      <x v="611"/>
    </i>
    <i r="3">
      <x v="443"/>
      <x v="3528"/>
      <x v="611"/>
    </i>
    <i>
      <x v="19"/>
      <x v="35"/>
      <x v="17"/>
      <x v="199"/>
      <x v="3185"/>
      <x v="611"/>
    </i>
    <i r="1">
      <x v="40"/>
      <x v="18"/>
      <x v="199"/>
      <x v="2024"/>
      <x v="611"/>
    </i>
    <i r="4">
      <x v="2160"/>
      <x v="611"/>
    </i>
    <i r="4">
      <x v="2829"/>
      <x v="611"/>
    </i>
    <i r="4">
      <x v="2969"/>
      <x v="611"/>
    </i>
    <i r="2">
      <x v="22"/>
      <x v="411"/>
      <x v="3274"/>
      <x v="611"/>
    </i>
    <i>
      <x v="20"/>
      <x v="3"/>
      <x v="2"/>
      <x v="196"/>
      <x v="3443"/>
      <x v="611"/>
    </i>
    <i r="2">
      <x v="44"/>
      <x v="197"/>
      <x v="2109"/>
      <x v="611"/>
    </i>
    <i r="4">
      <x v="2232"/>
      <x v="611"/>
    </i>
    <i r="4">
      <x v="2658"/>
      <x v="611"/>
    </i>
    <i r="4">
      <x v="2798"/>
      <x v="611"/>
    </i>
    <i r="4">
      <x v="2806"/>
      <x v="611"/>
    </i>
    <i r="4">
      <x v="2823"/>
      <x v="611"/>
    </i>
    <i r="4">
      <x v="2934"/>
      <x v="611"/>
    </i>
    <i r="4">
      <x v="2959"/>
      <x v="611"/>
    </i>
    <i r="4">
      <x v="3221"/>
      <x v="611"/>
    </i>
    <i r="4">
      <x v="3266"/>
      <x v="611"/>
    </i>
    <i r="4">
      <x v="3296"/>
      <x v="611"/>
    </i>
    <i r="4">
      <x v="3307"/>
      <x v="611"/>
    </i>
    <i r="4">
      <x v="3434"/>
      <x v="611"/>
    </i>
    <i r="1">
      <x v="15"/>
      <x v="44"/>
      <x v="197"/>
      <x v="676"/>
      <x v="611"/>
    </i>
    <i r="1">
      <x v="16"/>
      <x v="44"/>
      <x v="197"/>
      <x v="15"/>
      <x v="611"/>
    </i>
    <i r="1">
      <x v="18"/>
      <x v="44"/>
      <x v="197"/>
      <x v="183"/>
      <x v="611"/>
    </i>
    <i r="1">
      <x v="22"/>
      <x v="44"/>
      <x v="197"/>
      <x v="3423"/>
      <x v="611"/>
    </i>
    <i r="1">
      <x v="24"/>
      <x v="44"/>
      <x v="197"/>
      <x v="735"/>
      <x v="611"/>
    </i>
    <i r="1">
      <x v="27"/>
      <x v="2"/>
      <x v="196"/>
      <x v="3209"/>
      <x v="611"/>
    </i>
    <i r="2">
      <x v="44"/>
      <x v="197"/>
      <x v="113"/>
      <x v="611"/>
    </i>
    <i r="4">
      <x v="185"/>
      <x v="611"/>
    </i>
    <i r="4">
      <x v="193"/>
      <x v="611"/>
    </i>
    <i r="4">
      <x v="345"/>
      <x v="611"/>
    </i>
    <i r="4">
      <x v="457"/>
      <x v="611"/>
    </i>
    <i r="4">
      <x v="469"/>
      <x v="611"/>
    </i>
    <i r="4">
      <x v="521"/>
      <x v="611"/>
    </i>
    <i r="4">
      <x v="541"/>
      <x v="611"/>
    </i>
    <i r="4">
      <x v="544"/>
      <x v="611"/>
    </i>
    <i r="4">
      <x v="626"/>
      <x v="611"/>
    </i>
    <i r="4">
      <x v="859"/>
      <x v="611"/>
    </i>
    <i r="4">
      <x v="946"/>
      <x v="611"/>
    </i>
    <i r="4">
      <x v="1035"/>
      <x v="611"/>
    </i>
    <i r="4">
      <x v="1320"/>
      <x v="611"/>
    </i>
    <i r="4">
      <x v="1549"/>
      <x v="611"/>
    </i>
    <i r="4">
      <x v="1595"/>
      <x v="611"/>
    </i>
    <i r="4">
      <x v="1631"/>
      <x v="611"/>
    </i>
    <i r="4">
      <x v="1700"/>
      <x v="611"/>
    </i>
    <i r="4">
      <x v="1942"/>
      <x v="611"/>
    </i>
    <i r="4">
      <x v="1956"/>
      <x v="611"/>
    </i>
    <i r="4">
      <x v="2408"/>
      <x v="611"/>
    </i>
    <i r="4">
      <x v="3048"/>
      <x v="611"/>
    </i>
    <i r="1">
      <x v="31"/>
      <x v="19"/>
      <x v="196"/>
      <x v="3280"/>
      <x v="611"/>
    </i>
    <i r="1">
      <x v="36"/>
      <x v="67"/>
      <x v="196"/>
      <x v="1462"/>
      <x v="611"/>
    </i>
    <i r="1">
      <x v="38"/>
      <x v="44"/>
      <x v="197"/>
      <x v="739"/>
      <x v="611"/>
    </i>
    <i r="1">
      <x v="40"/>
      <x v="22"/>
      <x v="386"/>
      <x v="3550"/>
      <x v="611"/>
    </i>
    <i r="3">
      <x v="424"/>
      <x v="3134"/>
      <x v="611"/>
    </i>
    <i r="2">
      <x v="44"/>
      <x v="197"/>
      <x v="1565"/>
      <x v="611"/>
    </i>
    <i r="4">
      <x v="1907"/>
      <x v="611"/>
    </i>
    <i>
      <x v="21"/>
      <x v="1"/>
      <x v="67"/>
      <x v="193"/>
      <x v="2228"/>
      <x v="611"/>
    </i>
    <i r="1">
      <x v="3"/>
      <x v="2"/>
      <x v="193"/>
      <x v="3443"/>
      <x v="611"/>
    </i>
    <i r="1">
      <x v="12"/>
      <x v="67"/>
      <x v="193"/>
      <x v="3275"/>
      <x v="611"/>
    </i>
    <i r="2">
      <x v="68"/>
      <x v="193"/>
      <x v="1745"/>
      <x v="611"/>
    </i>
    <i r="1">
      <x v="20"/>
      <x v="14"/>
      <x v="193"/>
      <x v="1862"/>
      <x v="611"/>
    </i>
    <i r="1">
      <x v="24"/>
      <x v="68"/>
      <x v="193"/>
      <x v="188"/>
      <x v="611"/>
    </i>
    <i r="1">
      <x v="27"/>
      <x v="2"/>
      <x v="193"/>
      <x v="2690"/>
      <x v="611"/>
    </i>
    <i r="4">
      <x v="2969"/>
      <x v="611"/>
    </i>
    <i r="4">
      <x v="3443"/>
      <x v="611"/>
    </i>
    <i r="1">
      <x v="28"/>
      <x v="67"/>
      <x v="193"/>
      <x v="1127"/>
      <x v="611"/>
    </i>
    <i r="1">
      <x v="32"/>
      <x v="67"/>
      <x v="193"/>
      <x v="1311"/>
      <x v="611"/>
    </i>
    <i r="1">
      <x v="35"/>
      <x v="68"/>
      <x v="193"/>
      <x v="639"/>
      <x v="611"/>
    </i>
    <i r="1">
      <x v="37"/>
      <x v="67"/>
      <x v="193"/>
      <x v="1618"/>
      <x v="611"/>
    </i>
    <i r="1">
      <x v="40"/>
      <x v="22"/>
      <x v="399"/>
      <x v="3142"/>
      <x v="611"/>
    </i>
    <i r="3">
      <x v="424"/>
      <x v="3418"/>
      <x v="611"/>
    </i>
    <i>
      <x v="22"/>
      <x v="13"/>
      <x v="67"/>
      <x v="190"/>
      <x v="3393"/>
      <x v="611"/>
    </i>
    <i r="2">
      <x v="68"/>
      <x v="190"/>
      <x v="1675"/>
      <x v="611"/>
    </i>
    <i r="1">
      <x v="20"/>
      <x v="14"/>
      <x v="190"/>
      <x v="1970"/>
      <x v="611"/>
    </i>
    <i r="1">
      <x v="27"/>
      <x v="2"/>
      <x v="190"/>
      <x v="1486"/>
      <x v="611"/>
    </i>
    <i r="4">
      <x v="2690"/>
      <x v="611"/>
    </i>
    <i r="2">
      <x v="57"/>
      <x v="191"/>
      <x v="3199"/>
      <x v="611"/>
    </i>
    <i r="1">
      <x v="32"/>
      <x v="2"/>
      <x v="190"/>
      <x v="940"/>
      <x v="611"/>
    </i>
    <i r="1">
      <x v="38"/>
      <x v="57"/>
      <x v="191"/>
      <x v="3522"/>
      <x v="611"/>
    </i>
    <i r="1">
      <x v="40"/>
      <x v="22"/>
      <x v="403"/>
      <x v="3039"/>
      <x v="611"/>
    </i>
    <i r="3">
      <x v="414"/>
      <x v="3163"/>
      <x v="611"/>
    </i>
    <i>
      <x v="23"/>
      <x v="3"/>
      <x v="2"/>
      <x v="188"/>
      <x v="3443"/>
      <x v="611"/>
    </i>
    <i r="1">
      <x v="5"/>
      <x v="14"/>
      <x v="188"/>
      <x v="2748"/>
      <x v="611"/>
    </i>
    <i r="1">
      <x v="16"/>
      <x v="67"/>
      <x v="188"/>
      <x v="3370"/>
      <x v="611"/>
    </i>
    <i r="1">
      <x v="20"/>
      <x v="14"/>
      <x v="188"/>
      <x v="1939"/>
      <x v="611"/>
    </i>
    <i r="2">
      <x v="67"/>
      <x v="188"/>
      <x v="3410"/>
      <x v="611"/>
    </i>
    <i r="1">
      <x v="22"/>
      <x v="14"/>
      <x v="188"/>
      <x v="2573"/>
      <x v="611"/>
    </i>
    <i r="1">
      <x v="27"/>
      <x v="2"/>
      <x v="188"/>
      <x v="2690"/>
      <x v="611"/>
    </i>
    <i r="4">
      <x v="2969"/>
      <x v="611"/>
    </i>
    <i r="4">
      <x v="3209"/>
      <x v="611"/>
    </i>
    <i r="4">
      <x v="3443"/>
      <x v="611"/>
    </i>
    <i r="1">
      <x v="28"/>
      <x v="67"/>
      <x v="188"/>
      <x v="3421"/>
      <x v="611"/>
    </i>
    <i r="1">
      <x v="34"/>
      <x v="67"/>
      <x v="188"/>
      <x v="1606"/>
      <x v="611"/>
    </i>
    <i r="1">
      <x v="37"/>
      <x v="67"/>
      <x v="188"/>
      <x v="3393"/>
      <x v="611"/>
    </i>
    <i r="1">
      <x v="40"/>
      <x v="14"/>
      <x v="188"/>
      <x v="1384"/>
      <x v="611"/>
    </i>
    <i r="2">
      <x v="22"/>
      <x v="416"/>
      <x v="3491"/>
      <x v="611"/>
    </i>
    <i r="3">
      <x v="436"/>
      <x v="3518"/>
      <x v="611"/>
    </i>
    <i r="2">
      <x v="62"/>
      <x v="188"/>
      <x v="1885"/>
      <x v="611"/>
    </i>
    <i>
      <x v="24"/>
      <x v="3"/>
      <x v="67"/>
      <x v="186"/>
      <x v="1074"/>
      <x v="611"/>
    </i>
    <i r="4">
      <x v="1080"/>
      <x v="611"/>
    </i>
    <i r="1">
      <x v="12"/>
      <x v="2"/>
      <x v="186"/>
      <x v="3393"/>
      <x v="611"/>
    </i>
    <i r="2">
      <x v="67"/>
      <x v="186"/>
      <x v="3393"/>
      <x v="611"/>
    </i>
    <i r="1">
      <x v="15"/>
      <x v="14"/>
      <x v="186"/>
      <x v="1207"/>
      <x v="611"/>
    </i>
    <i r="2">
      <x v="67"/>
      <x v="186"/>
      <x v="3146"/>
      <x v="611"/>
    </i>
    <i r="1">
      <x v="20"/>
      <x v="67"/>
      <x v="186"/>
      <x v="138"/>
      <x v="611"/>
    </i>
    <i r="1">
      <x v="27"/>
      <x v="2"/>
      <x v="186"/>
      <x v="2305"/>
      <x v="611"/>
    </i>
    <i r="4">
      <x v="3209"/>
      <x v="611"/>
    </i>
    <i r="4">
      <x v="3443"/>
      <x v="611"/>
    </i>
    <i r="2">
      <x v="67"/>
      <x v="186"/>
      <x v="691"/>
      <x v="611"/>
    </i>
    <i r="4">
      <x v="2513"/>
      <x v="611"/>
    </i>
    <i r="1">
      <x v="32"/>
      <x v="67"/>
      <x v="186"/>
      <x v="2657"/>
      <x v="611"/>
    </i>
    <i r="1">
      <x v="34"/>
      <x v="67"/>
      <x v="186"/>
      <x v="1773"/>
      <x v="611"/>
    </i>
    <i r="1">
      <x v="38"/>
      <x v="2"/>
      <x v="186"/>
      <x v="1726"/>
      <x v="611"/>
    </i>
    <i r="1">
      <x v="40"/>
      <x v="14"/>
      <x v="186"/>
      <x v="3013"/>
      <x v="611"/>
    </i>
    <i r="4">
      <x v="3039"/>
      <x v="611"/>
    </i>
    <i r="2">
      <x v="22"/>
      <x v="389"/>
      <x v="3518"/>
      <x v="611"/>
    </i>
    <i r="3">
      <x v="401"/>
      <x v="3527"/>
      <x v="611"/>
    </i>
    <i r="3">
      <x v="424"/>
      <x v="3546"/>
      <x v="611"/>
    </i>
    <i r="3">
      <x v="430"/>
      <x v="3539"/>
      <x v="611"/>
    </i>
    <i>
      <x v="25"/>
      <x v="40"/>
      <x v="22"/>
      <x v="402"/>
      <x v="3550"/>
      <x v="611"/>
    </i>
    <i r="3">
      <x v="421"/>
      <x v="3463"/>
      <x v="611"/>
    </i>
    <i>
      <x v="26"/>
      <x v="24"/>
      <x v="17"/>
      <x v="185"/>
      <x v="2206"/>
      <x v="611"/>
    </i>
    <i r="2">
      <x v="62"/>
      <x v="185"/>
      <x v="1666"/>
      <x v="611"/>
    </i>
    <i r="1">
      <x v="27"/>
      <x v="2"/>
      <x v="185"/>
      <x v="3209"/>
      <x v="611"/>
    </i>
    <i r="1">
      <x v="32"/>
      <x v="67"/>
      <x v="185"/>
      <x v="719"/>
      <x v="611"/>
    </i>
    <i r="1">
      <x v="35"/>
      <x v="17"/>
      <x v="185"/>
      <x v="3104"/>
      <x v="611"/>
    </i>
    <i r="1">
      <x v="38"/>
      <x v="17"/>
      <x v="185"/>
      <x v="2410"/>
      <x v="611"/>
    </i>
    <i r="2">
      <x v="18"/>
      <x v="185"/>
      <x v="3324"/>
      <x v="611"/>
    </i>
    <i r="1">
      <x v="40"/>
      <x v="17"/>
      <x v="185"/>
      <x v="1621"/>
      <x v="611"/>
    </i>
    <i r="4">
      <x v="3261"/>
      <x v="611"/>
    </i>
    <i r="2">
      <x v="18"/>
      <x v="185"/>
      <x v="1199"/>
      <x v="611"/>
    </i>
    <i r="4">
      <x v="1723"/>
      <x v="611"/>
    </i>
    <i r="4">
      <x v="2082"/>
      <x v="611"/>
    </i>
    <i r="4">
      <x v="2214"/>
      <x v="611"/>
    </i>
    <i r="4">
      <x v="2301"/>
      <x v="611"/>
    </i>
    <i r="4">
      <x v="2361"/>
      <x v="611"/>
    </i>
    <i r="4">
      <x v="2569"/>
      <x v="611"/>
    </i>
    <i r="4">
      <x v="2605"/>
      <x v="611"/>
    </i>
    <i r="4">
      <x v="2663"/>
      <x v="611"/>
    </i>
    <i r="4">
      <x v="2668"/>
      <x v="611"/>
    </i>
    <i r="4">
      <x v="2972"/>
      <x v="611"/>
    </i>
    <i r="2">
      <x v="22"/>
      <x v="424"/>
      <x v="3134"/>
      <x v="611"/>
    </i>
    <i r="3">
      <x v="433"/>
      <x v="3528"/>
      <x v="611"/>
    </i>
    <i>
      <x v="27"/>
      <x v="3"/>
      <x v="2"/>
      <x v="183"/>
      <x v="3209"/>
      <x v="611"/>
    </i>
    <i r="1">
      <x v="12"/>
      <x v="14"/>
      <x v="183"/>
      <x v="1344"/>
      <x v="611"/>
    </i>
    <i r="1">
      <x v="16"/>
      <x v="68"/>
      <x v="183"/>
      <x v="37"/>
      <x v="611"/>
    </i>
    <i r="1">
      <x v="18"/>
      <x v="68"/>
      <x v="183"/>
      <x v="756"/>
      <x v="611"/>
    </i>
    <i r="1">
      <x v="22"/>
      <x v="67"/>
      <x v="183"/>
      <x v="2362"/>
      <x v="611"/>
    </i>
    <i r="1">
      <x v="24"/>
      <x v="68"/>
      <x v="183"/>
      <x v="1227"/>
      <x v="611"/>
    </i>
    <i r="1">
      <x v="27"/>
      <x v="2"/>
      <x v="183"/>
      <x v="2150"/>
      <x v="611"/>
    </i>
    <i r="4">
      <x v="2690"/>
      <x v="611"/>
    </i>
    <i r="4">
      <x v="2969"/>
      <x v="611"/>
    </i>
    <i r="4">
      <x v="3209"/>
      <x v="611"/>
    </i>
    <i r="4">
      <x v="3443"/>
      <x v="611"/>
    </i>
    <i r="1">
      <x v="28"/>
      <x v="67"/>
      <x v="183"/>
      <x v="3421"/>
      <x v="611"/>
    </i>
    <i r="1">
      <x v="29"/>
      <x v="67"/>
      <x v="183"/>
      <x v="1838"/>
      <x v="611"/>
    </i>
    <i r="1">
      <x v="34"/>
      <x v="67"/>
      <x v="183"/>
      <x v="1519"/>
      <x v="611"/>
    </i>
    <i r="1">
      <x v="37"/>
      <x v="2"/>
      <x v="183"/>
      <x v="2238"/>
      <x v="611"/>
    </i>
    <i r="2">
      <x v="67"/>
      <x v="183"/>
      <x v="3249"/>
      <x v="611"/>
    </i>
    <i r="1">
      <x v="40"/>
      <x v="22"/>
      <x v="392"/>
      <x v="3475"/>
      <x v="611"/>
    </i>
    <i r="3">
      <x v="435"/>
      <x v="3123"/>
      <x v="611"/>
    </i>
    <i>
      <x v="28"/>
      <x v="12"/>
      <x v="14"/>
      <x v="181"/>
      <x v="1431"/>
      <x v="611"/>
    </i>
    <i r="2">
      <x v="18"/>
      <x v="181"/>
      <x v="3564"/>
      <x v="391"/>
    </i>
    <i r="1">
      <x v="20"/>
      <x v="67"/>
      <x v="181"/>
      <x v="1929"/>
      <x v="611"/>
    </i>
    <i r="1">
      <x v="22"/>
      <x v="19"/>
      <x v="181"/>
      <x v="59"/>
      <x v="611"/>
    </i>
    <i r="1">
      <x v="27"/>
      <x v="2"/>
      <x v="181"/>
      <x v="2150"/>
      <x v="611"/>
    </i>
    <i r="4">
      <x v="2969"/>
      <x v="611"/>
    </i>
    <i r="4">
      <x v="3209"/>
      <x v="611"/>
    </i>
    <i r="4">
      <x v="3443"/>
      <x v="611"/>
    </i>
    <i r="1">
      <x v="29"/>
      <x v="67"/>
      <x v="181"/>
      <x v="1406"/>
      <x v="611"/>
    </i>
    <i r="1">
      <x v="38"/>
      <x v="67"/>
      <x v="181"/>
      <x v="2538"/>
      <x v="611"/>
    </i>
    <i r="1">
      <x v="40"/>
      <x v="2"/>
      <x v="181"/>
      <x v="2970"/>
      <x v="611"/>
    </i>
    <i r="2">
      <x v="14"/>
      <x v="181"/>
      <x v="3438"/>
      <x v="611"/>
    </i>
    <i r="2">
      <x v="17"/>
      <x v="181"/>
      <x v="2722"/>
      <x v="611"/>
    </i>
    <i r="4">
      <x v="2819"/>
      <x v="611"/>
    </i>
    <i r="4">
      <x v="2905"/>
      <x v="611"/>
    </i>
    <i r="4">
      <x v="3410"/>
      <x v="611"/>
    </i>
    <i r="2">
      <x v="18"/>
      <x v="181"/>
      <x v="2106"/>
      <x v="611"/>
    </i>
    <i r="4">
      <x v="2793"/>
      <x v="611"/>
    </i>
    <i r="2">
      <x v="22"/>
      <x v="383"/>
      <x v="3535"/>
      <x v="611"/>
    </i>
    <i r="3">
      <x v="416"/>
      <x v="3239"/>
      <x v="611"/>
    </i>
    <i r="3">
      <x v="430"/>
      <x v="3539"/>
      <x v="611"/>
    </i>
    <i>
      <x v="29"/>
      <x v="14"/>
      <x v="14"/>
      <x v="179"/>
      <x v="2930"/>
      <x v="611"/>
    </i>
    <i r="1">
      <x v="17"/>
      <x v="2"/>
      <x v="179"/>
      <x v="461"/>
      <x v="611"/>
    </i>
    <i r="1">
      <x v="28"/>
      <x v="68"/>
      <x v="179"/>
      <x v="659"/>
      <x v="611"/>
    </i>
    <i r="1">
      <x v="35"/>
      <x v="68"/>
      <x v="179"/>
      <x v="1972"/>
      <x v="611"/>
    </i>
    <i r="1">
      <x v="40"/>
      <x v="22"/>
      <x v="436"/>
      <x v="3518"/>
      <x v="611"/>
    </i>
    <i>
      <x v="30"/>
      <x v="3"/>
      <x v="2"/>
      <x v="177"/>
      <x v="3443"/>
      <x v="611"/>
    </i>
    <i r="1">
      <x v="5"/>
      <x v="2"/>
      <x v="177"/>
      <x v="2688"/>
      <x v="611"/>
    </i>
    <i r="1">
      <x v="12"/>
      <x v="68"/>
      <x v="177"/>
      <x v="2398"/>
      <x v="611"/>
    </i>
    <i r="1">
      <x v="13"/>
      <x v="67"/>
      <x v="177"/>
      <x v="1190"/>
      <x v="611"/>
    </i>
    <i r="2">
      <x v="68"/>
      <x v="177"/>
      <x v="956"/>
      <x v="611"/>
    </i>
    <i r="1">
      <x v="21"/>
      <x v="14"/>
      <x v="177"/>
      <x v="2220"/>
      <x v="611"/>
    </i>
    <i r="1">
      <x v="24"/>
      <x v="67"/>
      <x v="177"/>
      <x v="2045"/>
      <x v="611"/>
    </i>
    <i r="2">
      <x v="68"/>
      <x v="177"/>
      <x v="1065"/>
      <x v="611"/>
    </i>
    <i r="1">
      <x v="27"/>
      <x v="2"/>
      <x v="177"/>
      <x v="1814"/>
      <x v="611"/>
    </i>
    <i r="4">
      <x v="2305"/>
      <x v="611"/>
    </i>
    <i r="4">
      <x v="2969"/>
      <x v="611"/>
    </i>
    <i r="4">
      <x v="3209"/>
      <x v="611"/>
    </i>
    <i r="4">
      <x v="3443"/>
      <x v="611"/>
    </i>
    <i r="2">
      <x v="67"/>
      <x v="177"/>
      <x v="1240"/>
      <x v="611"/>
    </i>
    <i r="1">
      <x v="28"/>
      <x v="2"/>
      <x v="177"/>
      <x v="3427"/>
      <x v="611"/>
    </i>
    <i r="2">
      <x v="67"/>
      <x v="177"/>
      <x v="3318"/>
      <x v="611"/>
    </i>
    <i r="1">
      <x v="32"/>
      <x v="67"/>
      <x v="177"/>
      <x v="2172"/>
      <x v="611"/>
    </i>
    <i r="1">
      <x v="37"/>
      <x v="67"/>
      <x v="177"/>
      <x v="3119"/>
      <x v="611"/>
    </i>
    <i r="1">
      <x v="40"/>
      <x v="2"/>
      <x v="177"/>
      <x v="3443"/>
      <x v="611"/>
    </i>
    <i r="2">
      <x v="14"/>
      <x v="177"/>
      <x v="2308"/>
      <x v="611"/>
    </i>
    <i r="4">
      <x v="3181"/>
      <x v="611"/>
    </i>
    <i r="2">
      <x v="22"/>
      <x v="388"/>
      <x v="3460"/>
      <x v="611"/>
    </i>
    <i r="3">
      <x v="391"/>
      <x v="3418"/>
      <x v="611"/>
    </i>
    <i r="3">
      <x v="402"/>
      <x v="3544"/>
      <x v="611"/>
    </i>
    <i r="3">
      <x v="420"/>
      <x v="3550"/>
      <x v="611"/>
    </i>
    <i r="3">
      <x v="436"/>
      <x v="3518"/>
      <x v="611"/>
    </i>
    <i r="3">
      <x v="448"/>
      <x v="3494"/>
      <x v="611"/>
    </i>
    <i>
      <x v="31"/>
      <x v="2"/>
      <x v="2"/>
      <x v="175"/>
      <x v="3419"/>
      <x v="611"/>
    </i>
    <i r="2">
      <x v="14"/>
      <x v="175"/>
      <x v="2183"/>
      <x v="611"/>
    </i>
    <i r="1">
      <x v="3"/>
      <x v="2"/>
      <x v="175"/>
      <x v="2969"/>
      <x v="611"/>
    </i>
    <i r="4">
      <x v="3209"/>
      <x v="611"/>
    </i>
    <i r="1">
      <x v="16"/>
      <x v="67"/>
      <x v="175"/>
      <x v="2872"/>
      <x v="611"/>
    </i>
    <i r="1">
      <x v="18"/>
      <x v="19"/>
      <x v="175"/>
      <x v="1462"/>
      <x v="611"/>
    </i>
    <i r="1">
      <x v="20"/>
      <x v="67"/>
      <x v="175"/>
      <x v="2766"/>
      <x v="611"/>
    </i>
    <i r="1">
      <x v="22"/>
      <x v="67"/>
      <x v="175"/>
      <x v="3270"/>
      <x v="611"/>
    </i>
    <i r="1">
      <x v="27"/>
      <x v="2"/>
      <x v="175"/>
      <x v="1909"/>
      <x v="611"/>
    </i>
    <i r="4">
      <x v="2969"/>
      <x v="611"/>
    </i>
    <i r="4">
      <x v="3209"/>
      <x v="611"/>
    </i>
    <i r="4">
      <x v="3443"/>
      <x v="611"/>
    </i>
    <i r="1">
      <x v="28"/>
      <x v="67"/>
      <x v="175"/>
      <x v="3174"/>
      <x v="611"/>
    </i>
    <i r="1">
      <x v="34"/>
      <x v="67"/>
      <x v="175"/>
      <x v="2386"/>
      <x v="611"/>
    </i>
    <i r="1">
      <x v="35"/>
      <x v="67"/>
      <x v="175"/>
      <x v="1387"/>
      <x v="611"/>
    </i>
    <i r="1">
      <x v="36"/>
      <x v="19"/>
      <x v="175"/>
      <x v="3564"/>
      <x v="408"/>
    </i>
    <i r="1">
      <x v="40"/>
      <x v="14"/>
      <x v="175"/>
      <x v="3416"/>
      <x v="611"/>
    </i>
    <i r="2">
      <x v="22"/>
      <x v="391"/>
      <x v="3544"/>
      <x v="611"/>
    </i>
    <i r="3">
      <x v="433"/>
      <x v="3537"/>
      <x v="611"/>
    </i>
    <i>
      <x v="32"/>
      <x v="3"/>
      <x v="28"/>
      <x v="173"/>
      <x v="1043"/>
      <x v="611"/>
    </i>
    <i r="4">
      <x v="1202"/>
      <x v="611"/>
    </i>
    <i r="4">
      <x v="1236"/>
      <x v="611"/>
    </i>
    <i r="4">
      <x v="1483"/>
      <x v="611"/>
    </i>
    <i r="4">
      <x v="1809"/>
      <x v="611"/>
    </i>
    <i r="4">
      <x v="2349"/>
      <x v="611"/>
    </i>
    <i r="4">
      <x v="2705"/>
      <x v="611"/>
    </i>
    <i r="4">
      <x v="2731"/>
      <x v="611"/>
    </i>
    <i r="4">
      <x v="2760"/>
      <x v="611"/>
    </i>
    <i r="4">
      <x v="2936"/>
      <x v="611"/>
    </i>
    <i r="4">
      <x v="3271"/>
      <x v="611"/>
    </i>
    <i r="4">
      <x v="3459"/>
      <x v="611"/>
    </i>
    <i r="1">
      <x v="15"/>
      <x v="28"/>
      <x v="173"/>
      <x v="1257"/>
      <x v="611"/>
    </i>
    <i r="1">
      <x v="16"/>
      <x v="28"/>
      <x v="173"/>
      <x v="36"/>
      <x v="611"/>
    </i>
    <i r="2">
      <x v="62"/>
      <x v="172"/>
      <x v="1875"/>
      <x v="611"/>
    </i>
    <i r="1">
      <x v="18"/>
      <x v="28"/>
      <x v="173"/>
      <x v="2203"/>
      <x v="611"/>
    </i>
    <i r="1">
      <x v="22"/>
      <x v="28"/>
      <x v="173"/>
      <x v="2394"/>
      <x v="611"/>
    </i>
    <i r="1">
      <x v="27"/>
      <x v="28"/>
      <x v="173"/>
      <x v="63"/>
      <x v="611"/>
    </i>
    <i r="4">
      <x v="205"/>
      <x v="611"/>
    </i>
    <i r="4">
      <x v="263"/>
      <x v="611"/>
    </i>
    <i r="4">
      <x v="379"/>
      <x v="611"/>
    </i>
    <i r="4">
      <x v="399"/>
      <x v="611"/>
    </i>
    <i r="4">
      <x v="534"/>
      <x v="611"/>
    </i>
    <i r="4">
      <x v="560"/>
      <x v="611"/>
    </i>
    <i r="4">
      <x v="604"/>
      <x v="611"/>
    </i>
    <i r="4">
      <x v="611"/>
      <x v="611"/>
    </i>
    <i r="4">
      <x v="617"/>
      <x v="611"/>
    </i>
    <i r="4">
      <x v="811"/>
      <x v="611"/>
    </i>
    <i r="4">
      <x v="982"/>
      <x v="611"/>
    </i>
    <i r="4">
      <x v="1091"/>
      <x v="611"/>
    </i>
    <i r="4">
      <x v="1121"/>
      <x v="611"/>
    </i>
    <i r="4">
      <x v="1325"/>
      <x v="611"/>
    </i>
    <i r="4">
      <x v="1381"/>
      <x v="611"/>
    </i>
    <i r="4">
      <x v="1695"/>
      <x v="611"/>
    </i>
    <i r="4">
      <x v="1894"/>
      <x v="611"/>
    </i>
    <i r="4">
      <x v="1923"/>
      <x v="611"/>
    </i>
    <i r="4">
      <x v="2484"/>
      <x v="611"/>
    </i>
    <i r="4">
      <x v="2659"/>
      <x v="611"/>
    </i>
    <i r="4">
      <x v="2962"/>
      <x v="611"/>
    </i>
    <i r="4">
      <x v="2980"/>
      <x v="611"/>
    </i>
    <i r="4">
      <x v="3189"/>
      <x v="611"/>
    </i>
    <i r="4">
      <x v="3316"/>
      <x v="611"/>
    </i>
    <i r="1">
      <x v="38"/>
      <x v="28"/>
      <x v="173"/>
      <x v="440"/>
      <x v="611"/>
    </i>
    <i r="1">
      <x v="40"/>
      <x v="22"/>
      <x v="389"/>
      <x v="2930"/>
      <x v="611"/>
    </i>
    <i r="3">
      <x v="414"/>
      <x v="3497"/>
      <x v="611"/>
    </i>
    <i r="3">
      <x v="441"/>
      <x v="3422"/>
      <x v="611"/>
    </i>
    <i r="2">
      <x v="28"/>
      <x v="173"/>
      <x v="2155"/>
      <x v="611"/>
    </i>
    <i r="4">
      <x v="2166"/>
      <x v="611"/>
    </i>
    <i r="4">
      <x v="3362"/>
      <x v="611"/>
    </i>
    <i>
      <x v="33"/>
      <x v="12"/>
      <x v="14"/>
      <x v="169"/>
      <x v="809"/>
      <x v="611"/>
    </i>
    <i r="1">
      <x v="40"/>
      <x v="22"/>
      <x v="389"/>
      <x v="3422"/>
      <x v="611"/>
    </i>
    <i r="3">
      <x v="393"/>
      <x v="3544"/>
      <x v="611"/>
    </i>
    <i r="3">
      <x v="408"/>
      <x v="3550"/>
      <x v="611"/>
    </i>
    <i>
      <x v="34"/>
      <x v="2"/>
      <x v="17"/>
      <x v="167"/>
      <x v="1117"/>
      <x v="611"/>
    </i>
    <i r="1">
      <x v="3"/>
      <x v="2"/>
      <x v="167"/>
      <x v="2969"/>
      <x v="611"/>
    </i>
    <i r="4">
      <x v="3443"/>
      <x v="611"/>
    </i>
    <i r="1">
      <x v="5"/>
      <x v="14"/>
      <x v="167"/>
      <x v="2748"/>
      <x v="611"/>
    </i>
    <i r="1">
      <x v="13"/>
      <x v="16"/>
      <x v="167"/>
      <x v="2666"/>
      <x v="611"/>
    </i>
    <i r="1">
      <x v="16"/>
      <x v="67"/>
      <x v="167"/>
      <x v="1510"/>
      <x v="611"/>
    </i>
    <i r="1">
      <x v="27"/>
      <x v="2"/>
      <x v="167"/>
      <x v="1909"/>
      <x v="611"/>
    </i>
    <i r="4">
      <x v="3209"/>
      <x v="611"/>
    </i>
    <i r="4">
      <x v="3443"/>
      <x v="611"/>
    </i>
    <i r="1">
      <x v="28"/>
      <x v="2"/>
      <x v="167"/>
      <x v="1078"/>
      <x v="611"/>
    </i>
    <i r="2">
      <x v="67"/>
      <x v="167"/>
      <x v="2248"/>
      <x v="611"/>
    </i>
    <i r="1">
      <x v="33"/>
      <x v="17"/>
      <x v="167"/>
      <x v="2631"/>
      <x v="611"/>
    </i>
    <i r="2">
      <x v="18"/>
      <x v="167"/>
      <x v="2771"/>
      <x v="611"/>
    </i>
    <i r="2">
      <x v="19"/>
      <x v="167"/>
      <x v="454"/>
      <x v="611"/>
    </i>
    <i r="2">
      <x v="67"/>
      <x v="167"/>
      <x v="1966"/>
      <x v="611"/>
    </i>
    <i r="1">
      <x v="37"/>
      <x v="67"/>
      <x v="167"/>
      <x v="3239"/>
      <x v="611"/>
    </i>
    <i r="1">
      <x v="38"/>
      <x v="67"/>
      <x v="167"/>
      <x v="3249"/>
      <x v="611"/>
    </i>
    <i r="1">
      <x v="40"/>
      <x v="14"/>
      <x v="167"/>
      <x v="2748"/>
      <x v="611"/>
    </i>
    <i r="4">
      <x v="2947"/>
      <x v="611"/>
    </i>
    <i r="2">
      <x v="16"/>
      <x v="167"/>
      <x v="2930"/>
      <x v="611"/>
    </i>
    <i r="2">
      <x v="17"/>
      <x v="167"/>
      <x v="2848"/>
      <x v="611"/>
    </i>
    <i r="4">
      <x v="3261"/>
      <x v="611"/>
    </i>
    <i r="2">
      <x v="18"/>
      <x v="167"/>
      <x v="705"/>
      <x v="611"/>
    </i>
    <i r="4">
      <x v="1070"/>
      <x v="611"/>
    </i>
    <i r="4">
      <x v="1159"/>
      <x v="611"/>
    </i>
    <i r="4">
      <x v="1170"/>
      <x v="611"/>
    </i>
    <i r="4">
      <x v="1269"/>
      <x v="611"/>
    </i>
    <i r="4">
      <x v="1821"/>
      <x v="611"/>
    </i>
    <i r="4">
      <x v="1830"/>
      <x v="611"/>
    </i>
    <i r="4">
      <x v="2005"/>
      <x v="611"/>
    </i>
    <i r="4">
      <x v="2354"/>
      <x v="611"/>
    </i>
    <i r="4">
      <x v="2642"/>
      <x v="611"/>
    </i>
    <i r="4">
      <x v="3064"/>
      <x v="611"/>
    </i>
    <i r="4">
      <x v="3260"/>
      <x v="611"/>
    </i>
    <i r="2">
      <x v="22"/>
      <x v="416"/>
      <x v="3239"/>
      <x v="611"/>
    </i>
    <i r="3">
      <x v="446"/>
      <x v="3537"/>
      <x v="611"/>
    </i>
    <i r="2">
      <x v="67"/>
      <x v="167"/>
      <x v="691"/>
      <x v="611"/>
    </i>
    <i r="4">
      <x v="949"/>
      <x v="611"/>
    </i>
    <i r="4">
      <x v="988"/>
      <x v="611"/>
    </i>
    <i r="4">
      <x v="2690"/>
      <x v="611"/>
    </i>
    <i>
      <x v="35"/>
      <x/>
      <x v="19"/>
      <x v="165"/>
      <x v="1663"/>
      <x v="611"/>
    </i>
    <i r="1">
      <x v="1"/>
      <x v="19"/>
      <x v="165"/>
      <x v="286"/>
      <x v="611"/>
    </i>
    <i r="1">
      <x v="2"/>
      <x v="19"/>
      <x v="165"/>
      <x v="233"/>
      <x v="611"/>
    </i>
    <i r="1">
      <x v="13"/>
      <x v="67"/>
      <x v="165"/>
      <x v="2748"/>
      <x v="611"/>
    </i>
    <i r="1">
      <x v="18"/>
      <x v="67"/>
      <x v="165"/>
      <x v="1255"/>
      <x v="611"/>
    </i>
    <i r="1">
      <x v="28"/>
      <x v="19"/>
      <x v="165"/>
      <x v="1642"/>
      <x v="611"/>
    </i>
    <i r="1">
      <x v="37"/>
      <x v="19"/>
      <x v="165"/>
      <x v="2029"/>
      <x v="611"/>
    </i>
    <i r="2">
      <x v="67"/>
      <x v="165"/>
      <x v="3393"/>
      <x v="611"/>
    </i>
    <i r="1">
      <x v="38"/>
      <x v="19"/>
      <x v="165"/>
      <x v="195"/>
      <x v="611"/>
    </i>
    <i r="1">
      <x v="40"/>
      <x v="22"/>
      <x v="389"/>
      <x v="3518"/>
      <x v="611"/>
    </i>
    <i>
      <x v="36"/>
      <x v="3"/>
      <x v="2"/>
      <x v="163"/>
      <x v="3443"/>
      <x v="611"/>
    </i>
    <i r="1">
      <x v="16"/>
      <x v="2"/>
      <x v="163"/>
      <x v="3098"/>
      <x v="611"/>
    </i>
    <i r="2">
      <x v="67"/>
      <x v="163"/>
      <x v="3382"/>
      <x v="611"/>
    </i>
    <i r="1">
      <x v="20"/>
      <x v="67"/>
      <x v="163"/>
      <x v="2969"/>
      <x v="611"/>
    </i>
    <i r="1">
      <x v="25"/>
      <x v="67"/>
      <x v="163"/>
      <x v="2599"/>
      <x v="611"/>
    </i>
    <i r="1">
      <x v="27"/>
      <x v="2"/>
      <x v="163"/>
      <x v="3209"/>
      <x v="611"/>
    </i>
    <i r="4">
      <x v="3443"/>
      <x v="611"/>
    </i>
    <i r="1">
      <x v="34"/>
      <x v="67"/>
      <x v="163"/>
      <x v="1683"/>
      <x v="611"/>
    </i>
    <i r="1">
      <x v="37"/>
      <x v="67"/>
      <x v="163"/>
      <x v="3546"/>
      <x v="611"/>
    </i>
    <i>
      <x v="37"/>
      <x v="2"/>
      <x v="14"/>
      <x v="161"/>
      <x v="3443"/>
      <x v="611"/>
    </i>
    <i r="1">
      <x v="3"/>
      <x v="2"/>
      <x v="161"/>
      <x v="3443"/>
      <x v="611"/>
    </i>
    <i r="1">
      <x v="16"/>
      <x v="14"/>
      <x v="161"/>
      <x v="3013"/>
      <x v="611"/>
    </i>
    <i r="1">
      <x v="20"/>
      <x v="62"/>
      <x v="161"/>
      <x v="599"/>
      <x v="611"/>
    </i>
    <i r="1">
      <x v="25"/>
      <x v="62"/>
      <x v="161"/>
      <x v="1158"/>
      <x v="611"/>
    </i>
    <i r="1">
      <x v="27"/>
      <x v="2"/>
      <x v="161"/>
      <x v="2150"/>
      <x v="611"/>
    </i>
    <i r="4">
      <x v="3209"/>
      <x v="611"/>
    </i>
    <i r="4">
      <x v="3443"/>
      <x v="611"/>
    </i>
    <i r="1">
      <x v="37"/>
      <x v="2"/>
      <x v="161"/>
      <x v="2011"/>
      <x v="611"/>
    </i>
    <i r="2">
      <x v="14"/>
      <x v="161"/>
      <x v="2900"/>
      <x v="611"/>
    </i>
    <i r="1">
      <x v="40"/>
      <x v="2"/>
      <x v="161"/>
      <x v="3443"/>
      <x v="611"/>
    </i>
    <i r="2">
      <x v="14"/>
      <x v="161"/>
      <x v="1745"/>
      <x v="611"/>
    </i>
    <i r="2">
      <x v="17"/>
      <x v="161"/>
      <x v="1486"/>
      <x v="611"/>
    </i>
    <i r="2">
      <x v="21"/>
      <x v="400"/>
      <x v="3512"/>
      <x v="611"/>
    </i>
    <i>
      <x v="38"/>
      <x v="3"/>
      <x v="2"/>
      <x v="159"/>
      <x v="3443"/>
      <x v="611"/>
    </i>
    <i r="1">
      <x v="16"/>
      <x v="67"/>
      <x v="159"/>
      <x v="3531"/>
      <x v="611"/>
    </i>
    <i r="1">
      <x v="20"/>
      <x v="19"/>
      <x v="159"/>
      <x v="272"/>
      <x v="611"/>
    </i>
    <i r="2">
      <x v="67"/>
      <x v="159"/>
      <x v="936"/>
      <x v="611"/>
    </i>
    <i r="1">
      <x v="27"/>
      <x v="2"/>
      <x v="159"/>
      <x v="2027"/>
      <x v="611"/>
    </i>
    <i r="4">
      <x v="3443"/>
      <x v="611"/>
    </i>
    <i r="1">
      <x v="31"/>
      <x v="19"/>
      <x v="159"/>
      <x v="2450"/>
      <x v="611"/>
    </i>
    <i r="1">
      <x v="32"/>
      <x v="17"/>
      <x v="159"/>
      <x v="2185"/>
      <x v="611"/>
    </i>
    <i r="1">
      <x v="33"/>
      <x v="16"/>
      <x v="159"/>
      <x v="1851"/>
      <x v="611"/>
    </i>
    <i r="1">
      <x v="40"/>
      <x v="2"/>
      <x v="159"/>
      <x v="3209"/>
      <x v="611"/>
    </i>
    <i r="4">
      <x v="3443"/>
      <x v="611"/>
    </i>
    <i r="2">
      <x v="17"/>
      <x v="159"/>
      <x v="1621"/>
      <x v="611"/>
    </i>
    <i r="4">
      <x v="2897"/>
      <x v="611"/>
    </i>
    <i r="4">
      <x v="3289"/>
      <x v="611"/>
    </i>
    <i r="2">
      <x v="18"/>
      <x v="159"/>
      <x v="2307"/>
      <x v="611"/>
    </i>
    <i r="4">
      <x v="2409"/>
      <x v="611"/>
    </i>
    <i r="4">
      <x v="2480"/>
      <x v="611"/>
    </i>
    <i r="4">
      <x v="2529"/>
      <x v="611"/>
    </i>
    <i r="4">
      <x v="2795"/>
      <x v="611"/>
    </i>
    <i r="4">
      <x v="2822"/>
      <x v="611"/>
    </i>
    <i r="2">
      <x v="22"/>
      <x v="392"/>
      <x v="3546"/>
      <x v="611"/>
    </i>
    <i r="3">
      <x v="421"/>
      <x v="3527"/>
      <x v="611"/>
    </i>
    <i r="3">
      <x v="427"/>
      <x v="3528"/>
      <x v="611"/>
    </i>
    <i>
      <x v="39"/>
      <x v="27"/>
      <x v="2"/>
      <x v="157"/>
      <x v="2969"/>
      <x v="611"/>
    </i>
    <i r="4">
      <x v="3443"/>
      <x v="611"/>
    </i>
    <i r="1">
      <x v="40"/>
      <x v="14"/>
      <x v="157"/>
      <x v="3142"/>
      <x v="611"/>
    </i>
    <i r="2">
      <x v="22"/>
      <x v="378"/>
      <x v="3171"/>
      <x v="611"/>
    </i>
    <i r="3">
      <x v="390"/>
      <x v="3550"/>
      <x v="611"/>
    </i>
    <i r="3">
      <x v="411"/>
      <x v="3011"/>
      <x v="611"/>
    </i>
    <i r="3">
      <x v="432"/>
      <x v="3548"/>
      <x v="611"/>
    </i>
    <i r="3">
      <x v="433"/>
      <x v="3550"/>
      <x v="611"/>
    </i>
    <i>
      <x v="40"/>
      <x v="2"/>
      <x v="2"/>
      <x v="154"/>
      <x v="1685"/>
      <x v="611"/>
    </i>
    <i r="1">
      <x v="3"/>
      <x v="2"/>
      <x v="154"/>
      <x v="2150"/>
      <x v="611"/>
    </i>
    <i r="1">
      <x v="5"/>
      <x v="67"/>
      <x v="154"/>
      <x v="2577"/>
      <x v="611"/>
    </i>
    <i r="1">
      <x v="27"/>
      <x v="2"/>
      <x v="154"/>
      <x v="1909"/>
      <x v="611"/>
    </i>
    <i r="2">
      <x v="55"/>
      <x v="155"/>
      <x v="3046"/>
      <x v="611"/>
    </i>
    <i r="1">
      <x v="28"/>
      <x v="2"/>
      <x v="154"/>
      <x v="2885"/>
      <x v="611"/>
    </i>
    <i r="1">
      <x v="34"/>
      <x v="67"/>
      <x v="154"/>
      <x v="1412"/>
      <x v="611"/>
    </i>
    <i r="1">
      <x v="40"/>
      <x v="22"/>
      <x v="413"/>
      <x v="3509"/>
      <x v="611"/>
    </i>
    <i r="3">
      <x v="420"/>
      <x v="3544"/>
      <x v="611"/>
    </i>
    <i>
      <x v="41"/>
      <x v="2"/>
      <x v="2"/>
      <x v="151"/>
      <x v="3347"/>
      <x v="611"/>
    </i>
    <i r="1">
      <x v="3"/>
      <x v="2"/>
      <x v="151"/>
      <x v="3443"/>
      <x v="611"/>
    </i>
    <i r="1">
      <x v="13"/>
      <x v="17"/>
      <x v="151"/>
      <x v="3564"/>
      <x v="603"/>
    </i>
    <i r="2">
      <x v="67"/>
      <x v="151"/>
      <x v="1327"/>
      <x v="611"/>
    </i>
    <i r="1">
      <x v="16"/>
      <x v="67"/>
      <x v="151"/>
      <x v="2650"/>
      <x v="611"/>
    </i>
    <i r="1">
      <x v="27"/>
      <x/>
      <x v="151"/>
      <x v="3443"/>
      <x v="611"/>
    </i>
    <i r="2">
      <x v="2"/>
      <x v="151"/>
      <x v="2969"/>
      <x v="611"/>
    </i>
    <i r="4">
      <x v="3209"/>
      <x v="611"/>
    </i>
    <i r="4">
      <x v="3443"/>
      <x v="611"/>
    </i>
    <i r="1">
      <x v="29"/>
      <x v="14"/>
      <x v="151"/>
      <x v="796"/>
      <x v="611"/>
    </i>
    <i r="1">
      <x v="37"/>
      <x v="67"/>
      <x v="151"/>
      <x v="2748"/>
      <x v="611"/>
    </i>
    <i r="1">
      <x v="38"/>
      <x v="67"/>
      <x v="151"/>
      <x v="3509"/>
      <x v="611"/>
    </i>
    <i r="1">
      <x v="40"/>
      <x v="22"/>
      <x v="391"/>
      <x v="3550"/>
      <x v="611"/>
    </i>
    <i r="3">
      <x v="421"/>
      <x v="3527"/>
      <x v="611"/>
    </i>
    <i r="3">
      <x v="422"/>
      <x v="3554"/>
      <x v="611"/>
    </i>
    <i r="3">
      <x v="430"/>
      <x v="3460"/>
      <x v="611"/>
    </i>
    <i r="2">
      <x v="67"/>
      <x v="151"/>
      <x v="1393"/>
      <x v="611"/>
    </i>
    <i>
      <x v="42"/>
      <x v="2"/>
      <x v="2"/>
      <x v="149"/>
      <x v="1428"/>
      <x v="611"/>
    </i>
    <i r="1">
      <x v="3"/>
      <x v="2"/>
      <x v="149"/>
      <x v="3443"/>
      <x v="611"/>
    </i>
    <i r="1">
      <x v="4"/>
      <x v="67"/>
      <x v="149"/>
      <x v="3192"/>
      <x v="611"/>
    </i>
    <i r="1">
      <x v="27"/>
      <x v="2"/>
      <x v="149"/>
      <x v="2486"/>
      <x v="611"/>
    </i>
    <i r="4">
      <x v="2690"/>
      <x v="611"/>
    </i>
    <i r="4">
      <x v="3209"/>
      <x v="611"/>
    </i>
    <i r="4">
      <x v="3443"/>
      <x v="611"/>
    </i>
    <i r="1">
      <x v="38"/>
      <x v="2"/>
      <x v="149"/>
      <x v="2944"/>
      <x v="611"/>
    </i>
    <i r="2">
      <x v="14"/>
      <x v="149"/>
      <x v="2165"/>
      <x v="611"/>
    </i>
    <i r="1">
      <x v="40"/>
      <x v="14"/>
      <x v="149"/>
      <x v="1231"/>
      <x v="611"/>
    </i>
    <i r="2">
      <x v="22"/>
      <x v="411"/>
      <x v="3195"/>
      <x v="611"/>
    </i>
    <i>
      <x v="43"/>
      <x v="12"/>
      <x v="68"/>
      <x v="147"/>
      <x v="2043"/>
      <x v="611"/>
    </i>
    <i r="1">
      <x v="16"/>
      <x v="67"/>
      <x v="147"/>
      <x v="2832"/>
      <x v="611"/>
    </i>
    <i r="1">
      <x v="27"/>
      <x v="2"/>
      <x v="147"/>
      <x v="2690"/>
      <x v="611"/>
    </i>
    <i r="4">
      <x v="2969"/>
      <x v="611"/>
    </i>
    <i r="4">
      <x v="3443"/>
      <x v="611"/>
    </i>
    <i r="1">
      <x v="28"/>
      <x v="67"/>
      <x v="147"/>
      <x v="1630"/>
      <x v="611"/>
    </i>
    <i r="1">
      <x v="29"/>
      <x v="67"/>
      <x v="147"/>
      <x v="631"/>
      <x v="611"/>
    </i>
    <i r="1">
      <x v="35"/>
      <x v="67"/>
      <x v="147"/>
      <x v="1648"/>
      <x v="611"/>
    </i>
    <i r="2">
      <x v="68"/>
      <x v="147"/>
      <x v="575"/>
      <x v="611"/>
    </i>
    <i r="1">
      <x v="40"/>
      <x v="2"/>
      <x v="147"/>
      <x v="3443"/>
      <x v="611"/>
    </i>
    <i r="2">
      <x v="67"/>
      <x v="147"/>
      <x v="1356"/>
      <x v="611"/>
    </i>
    <i>
      <x v="44"/>
      <x v="2"/>
      <x v="2"/>
      <x v="145"/>
      <x v="2371"/>
      <x v="611"/>
    </i>
    <i r="1">
      <x v="4"/>
      <x v="67"/>
      <x v="145"/>
      <x v="3038"/>
      <x v="611"/>
    </i>
    <i r="1">
      <x v="20"/>
      <x v="2"/>
      <x v="145"/>
      <x v="1109"/>
      <x v="611"/>
    </i>
    <i r="1">
      <x v="24"/>
      <x v="14"/>
      <x v="145"/>
      <x v="2702"/>
      <x v="611"/>
    </i>
    <i r="1">
      <x v="27"/>
      <x v="2"/>
      <x v="145"/>
      <x v="3209"/>
      <x v="611"/>
    </i>
    <i r="4">
      <x v="3443"/>
      <x v="611"/>
    </i>
    <i r="2">
      <x v="67"/>
      <x v="145"/>
      <x v="3443"/>
      <x v="611"/>
    </i>
    <i r="1">
      <x v="32"/>
      <x v="67"/>
      <x v="145"/>
      <x v="852"/>
      <x v="611"/>
    </i>
    <i r="1">
      <x v="40"/>
      <x v="18"/>
      <x v="145"/>
      <x v="1319"/>
      <x v="611"/>
    </i>
    <i r="4">
      <x v="3363"/>
      <x v="611"/>
    </i>
    <i r="2">
      <x v="22"/>
      <x v="381"/>
      <x v="3550"/>
      <x v="611"/>
    </i>
    <i r="3">
      <x v="390"/>
      <x v="3550"/>
      <x v="611"/>
    </i>
    <i r="3">
      <x v="448"/>
      <x v="3371"/>
      <x v="611"/>
    </i>
    <i>
      <x v="45"/>
      <x v="3"/>
      <x v="42"/>
      <x v="143"/>
      <x v="1259"/>
      <x v="611"/>
    </i>
    <i r="4">
      <x v="1657"/>
      <x v="611"/>
    </i>
    <i r="4">
      <x v="2028"/>
      <x v="611"/>
    </i>
    <i r="4">
      <x v="2285"/>
      <x v="611"/>
    </i>
    <i r="4">
      <x v="2633"/>
      <x v="611"/>
    </i>
    <i r="4">
      <x v="2738"/>
      <x v="611"/>
    </i>
    <i r="4">
      <x v="2846"/>
      <x v="611"/>
    </i>
    <i r="4">
      <x v="2891"/>
      <x v="611"/>
    </i>
    <i r="4">
      <x v="2922"/>
      <x v="611"/>
    </i>
    <i r="4">
      <x v="3153"/>
      <x v="611"/>
    </i>
    <i r="4">
      <x v="3244"/>
      <x v="611"/>
    </i>
    <i r="4">
      <x v="3258"/>
      <x v="611"/>
    </i>
    <i r="4">
      <x v="3281"/>
      <x v="611"/>
    </i>
    <i r="4">
      <x v="3486"/>
      <x v="611"/>
    </i>
    <i r="2">
      <x v="67"/>
      <x v="142"/>
      <x v="432"/>
      <x v="611"/>
    </i>
    <i r="4">
      <x v="1080"/>
      <x v="611"/>
    </i>
    <i r="4">
      <x v="1310"/>
      <x v="611"/>
    </i>
    <i r="1">
      <x v="12"/>
      <x v="42"/>
      <x v="143"/>
      <x v="1610"/>
      <x v="611"/>
    </i>
    <i r="1">
      <x v="16"/>
      <x v="42"/>
      <x v="143"/>
      <x v="98"/>
      <x v="611"/>
    </i>
    <i r="1">
      <x v="24"/>
      <x v="2"/>
      <x v="142"/>
      <x v="2690"/>
      <x v="611"/>
    </i>
    <i r="1">
      <x v="25"/>
      <x v="14"/>
      <x v="142"/>
      <x v="67"/>
      <x v="611"/>
    </i>
    <i r="1">
      <x v="27"/>
      <x v="2"/>
      <x v="142"/>
      <x v="1909"/>
      <x v="611"/>
    </i>
    <i r="4">
      <x v="2969"/>
      <x v="611"/>
    </i>
    <i r="4">
      <x v="3209"/>
      <x v="611"/>
    </i>
    <i r="2">
      <x v="42"/>
      <x v="143"/>
      <x v="75"/>
      <x v="611"/>
    </i>
    <i r="4">
      <x v="179"/>
      <x v="611"/>
    </i>
    <i r="4">
      <x v="287"/>
      <x v="611"/>
    </i>
    <i r="4">
      <x v="304"/>
      <x v="611"/>
    </i>
    <i r="4">
      <x v="358"/>
      <x v="611"/>
    </i>
    <i r="4">
      <x v="394"/>
      <x v="611"/>
    </i>
    <i r="4">
      <x v="486"/>
      <x v="611"/>
    </i>
    <i r="4">
      <x v="548"/>
      <x v="611"/>
    </i>
    <i r="4">
      <x v="550"/>
      <x v="611"/>
    </i>
    <i r="4">
      <x v="689"/>
      <x v="611"/>
    </i>
    <i r="4">
      <x v="760"/>
      <x v="611"/>
    </i>
    <i r="4">
      <x v="782"/>
      <x v="611"/>
    </i>
    <i r="4">
      <x v="798"/>
      <x v="611"/>
    </i>
    <i r="4">
      <x v="865"/>
      <x v="611"/>
    </i>
    <i r="4">
      <x v="952"/>
      <x v="611"/>
    </i>
    <i r="4">
      <x v="955"/>
      <x v="611"/>
    </i>
    <i r="4">
      <x v="977"/>
      <x v="611"/>
    </i>
    <i r="4">
      <x v="1028"/>
      <x v="611"/>
    </i>
    <i r="4">
      <x v="1106"/>
      <x v="611"/>
    </i>
    <i r="4">
      <x v="1163"/>
      <x v="611"/>
    </i>
    <i r="4">
      <x v="1394"/>
      <x v="611"/>
    </i>
    <i r="4">
      <x v="2288"/>
      <x v="611"/>
    </i>
    <i r="4">
      <x v="2510"/>
      <x v="611"/>
    </i>
    <i r="4">
      <x v="2517"/>
      <x v="611"/>
    </i>
    <i r="4">
      <x v="2778"/>
      <x v="611"/>
    </i>
    <i r="4">
      <x v="3246"/>
      <x v="611"/>
    </i>
    <i r="4">
      <x v="3256"/>
      <x v="611"/>
    </i>
    <i r="4">
      <x v="3290"/>
      <x v="611"/>
    </i>
    <i r="2">
      <x v="67"/>
      <x v="142"/>
      <x v="912"/>
      <x v="611"/>
    </i>
    <i r="1">
      <x v="35"/>
      <x v="67"/>
      <x v="142"/>
      <x v="1453"/>
      <x v="611"/>
    </i>
    <i r="1">
      <x v="38"/>
      <x v="42"/>
      <x v="143"/>
      <x v="433"/>
      <x v="611"/>
    </i>
    <i r="1">
      <x v="40"/>
      <x v="22"/>
      <x v="390"/>
      <x v="3544"/>
      <x v="611"/>
    </i>
    <i r="3">
      <x v="414"/>
      <x v="3163"/>
      <x v="611"/>
    </i>
    <i r="3">
      <x v="436"/>
      <x v="3106"/>
      <x v="611"/>
    </i>
    <i r="2">
      <x v="42"/>
      <x v="143"/>
      <x v="1718"/>
      <x v="611"/>
    </i>
    <i r="4">
      <x v="2069"/>
      <x v="611"/>
    </i>
    <i r="4">
      <x v="2211"/>
      <x v="611"/>
    </i>
    <i r="4">
      <x v="2364"/>
      <x v="611"/>
    </i>
    <i r="4">
      <x v="2520"/>
      <x v="611"/>
    </i>
    <i r="4">
      <x v="2901"/>
      <x v="611"/>
    </i>
    <i r="4">
      <x v="3237"/>
      <x v="611"/>
    </i>
    <i r="2">
      <x v="67"/>
      <x v="142"/>
      <x v="691"/>
      <x v="611"/>
    </i>
    <i>
      <x v="46"/>
      <x v="2"/>
      <x v="17"/>
      <x v="138"/>
      <x v="384"/>
      <x v="611"/>
    </i>
    <i r="2">
      <x v="18"/>
      <x v="138"/>
      <x v="545"/>
      <x v="611"/>
    </i>
    <i r="1">
      <x v="3"/>
      <x v="2"/>
      <x v="138"/>
      <x v="3443"/>
      <x v="611"/>
    </i>
    <i r="1">
      <x v="27"/>
      <x v="2"/>
      <x v="138"/>
      <x v="2690"/>
      <x v="611"/>
    </i>
    <i r="4">
      <x v="2969"/>
      <x v="611"/>
    </i>
    <i r="4">
      <x v="3443"/>
      <x v="611"/>
    </i>
    <i r="2">
      <x v="6"/>
      <x v="453"/>
      <x v="2690"/>
      <x v="611"/>
    </i>
    <i r="2">
      <x v="55"/>
      <x v="139"/>
      <x v="2330"/>
      <x v="611"/>
    </i>
    <i r="1">
      <x v="28"/>
      <x v="67"/>
      <x v="138"/>
      <x v="2858"/>
      <x v="611"/>
    </i>
    <i r="1">
      <x v="29"/>
      <x v="67"/>
      <x v="138"/>
      <x v="2506"/>
      <x v="611"/>
    </i>
    <i r="1">
      <x v="32"/>
      <x v="16"/>
      <x v="138"/>
      <x v="802"/>
      <x v="611"/>
    </i>
    <i r="2">
      <x v="17"/>
      <x v="138"/>
      <x v="1005"/>
      <x v="611"/>
    </i>
    <i r="1">
      <x v="33"/>
      <x v="17"/>
      <x v="138"/>
      <x v="623"/>
      <x v="611"/>
    </i>
    <i r="1">
      <x v="38"/>
      <x v="17"/>
      <x v="138"/>
      <x v="891"/>
      <x v="611"/>
    </i>
    <i r="1">
      <x v="40"/>
      <x v="16"/>
      <x v="138"/>
      <x v="2930"/>
      <x v="611"/>
    </i>
    <i r="2">
      <x v="17"/>
      <x v="138"/>
      <x v="1803"/>
      <x v="611"/>
    </i>
    <i r="2">
      <x v="18"/>
      <x v="138"/>
      <x v="1701"/>
      <x v="611"/>
    </i>
    <i r="4">
      <x v="3065"/>
      <x v="611"/>
    </i>
    <i r="4">
      <x v="3085"/>
      <x v="611"/>
    </i>
    <i r="4">
      <x v="3301"/>
      <x v="611"/>
    </i>
    <i r="2">
      <x v="22"/>
      <x v="402"/>
      <x v="3134"/>
      <x v="611"/>
    </i>
    <i r="3">
      <x v="416"/>
      <x v="3491"/>
      <x v="611"/>
    </i>
    <i r="3">
      <x v="418"/>
      <x v="2896"/>
      <x v="611"/>
    </i>
    <i r="2">
      <x v="67"/>
      <x v="138"/>
      <x v="2644"/>
      <x v="611"/>
    </i>
    <i>
      <x v="47"/>
      <x v="1"/>
      <x v="16"/>
      <x v="136"/>
      <x v="740"/>
      <x v="611"/>
    </i>
    <i r="1">
      <x v="2"/>
      <x v="2"/>
      <x v="136"/>
      <x v="1062"/>
      <x v="611"/>
    </i>
    <i r="2">
      <x v="14"/>
      <x v="136"/>
      <x v="3543"/>
      <x v="611"/>
    </i>
    <i r="2">
      <x v="62"/>
      <x v="136"/>
      <x v="2933"/>
      <x v="611"/>
    </i>
    <i r="2">
      <x v="67"/>
      <x v="136"/>
      <x v="3220"/>
      <x v="611"/>
    </i>
    <i r="1">
      <x v="3"/>
      <x v="2"/>
      <x v="136"/>
      <x v="3443"/>
      <x v="611"/>
    </i>
    <i r="1">
      <x v="13"/>
      <x v="2"/>
      <x v="136"/>
      <x v="2164"/>
      <x v="611"/>
    </i>
    <i r="1">
      <x v="16"/>
      <x v="67"/>
      <x v="136"/>
      <x v="1226"/>
      <x v="611"/>
    </i>
    <i r="1">
      <x v="22"/>
      <x v="16"/>
      <x v="136"/>
      <x v="3564"/>
      <x v="284"/>
    </i>
    <i r="1">
      <x v="24"/>
      <x v="14"/>
      <x v="136"/>
      <x v="2062"/>
      <x v="611"/>
    </i>
    <i r="1">
      <x v="27"/>
      <x v="2"/>
      <x v="136"/>
      <x v="2969"/>
      <x v="611"/>
    </i>
    <i r="4">
      <x v="3209"/>
      <x v="611"/>
    </i>
    <i r="4">
      <x v="3443"/>
      <x v="611"/>
    </i>
    <i r="1">
      <x v="30"/>
      <x v="67"/>
      <x v="136"/>
      <x v="276"/>
      <x v="611"/>
    </i>
    <i r="1">
      <x v="35"/>
      <x v="67"/>
      <x v="136"/>
      <x v="1706"/>
      <x v="611"/>
    </i>
    <i r="1">
      <x v="40"/>
      <x v="22"/>
      <x v="390"/>
      <x v="3550"/>
      <x v="611"/>
    </i>
    <i r="3">
      <x v="414"/>
      <x v="3537"/>
      <x v="611"/>
    </i>
    <i r="3">
      <x v="430"/>
      <x v="3550"/>
      <x v="611"/>
    </i>
    <i r="3">
      <x v="431"/>
      <x v="3471"/>
      <x v="611"/>
    </i>
    <i r="3">
      <x v="432"/>
      <x v="3539"/>
      <x v="611"/>
    </i>
    <i>
      <x v="48"/>
      <x v="3"/>
      <x v="2"/>
      <x v="134"/>
      <x v="3443"/>
      <x v="611"/>
    </i>
    <i r="1">
      <x v="27"/>
      <x v="2"/>
      <x v="134"/>
      <x v="3209"/>
      <x v="611"/>
    </i>
    <i r="4">
      <x v="3443"/>
      <x v="611"/>
    </i>
    <i r="1">
      <x v="37"/>
      <x v="67"/>
      <x v="134"/>
      <x v="3509"/>
      <x v="611"/>
    </i>
    <i r="1">
      <x v="40"/>
      <x v="22"/>
      <x v="433"/>
      <x v="3418"/>
      <x v="611"/>
    </i>
    <i r="2">
      <x v="67"/>
      <x v="134"/>
      <x v="1456"/>
      <x v="611"/>
    </i>
    <i>
      <x v="49"/>
      <x v="3"/>
      <x v="2"/>
      <x v="131"/>
      <x v="2969"/>
      <x v="611"/>
    </i>
    <i r="1">
      <x v="12"/>
      <x v="67"/>
      <x v="131"/>
      <x v="3393"/>
      <x v="611"/>
    </i>
    <i r="1">
      <x v="16"/>
      <x v="67"/>
      <x v="131"/>
      <x v="2969"/>
      <x v="611"/>
    </i>
    <i r="1">
      <x v="18"/>
      <x v="67"/>
      <x v="131"/>
      <x v="2134"/>
      <x v="611"/>
    </i>
    <i r="1">
      <x v="20"/>
      <x v="14"/>
      <x v="131"/>
      <x v="2748"/>
      <x v="611"/>
    </i>
    <i r="2">
      <x v="19"/>
      <x v="131"/>
      <x v="3564"/>
      <x v="119"/>
    </i>
    <i r="1">
      <x v="22"/>
      <x v="19"/>
      <x v="131"/>
      <x v="3564"/>
      <x v="92"/>
    </i>
    <i r="2">
      <x v="67"/>
      <x v="131"/>
      <x v="2769"/>
      <x v="611"/>
    </i>
    <i r="1">
      <x v="27"/>
      <x v="2"/>
      <x v="131"/>
      <x v="2150"/>
      <x v="611"/>
    </i>
    <i r="4">
      <x v="2969"/>
      <x v="611"/>
    </i>
    <i r="4">
      <x v="3209"/>
      <x v="611"/>
    </i>
    <i r="1">
      <x v="32"/>
      <x v="67"/>
      <x v="131"/>
      <x v="1519"/>
      <x v="611"/>
    </i>
    <i r="1">
      <x v="33"/>
      <x v="67"/>
      <x v="131"/>
      <x v="1995"/>
      <x v="611"/>
    </i>
    <i r="1">
      <x v="40"/>
      <x v="67"/>
      <x v="131"/>
      <x v="2930"/>
      <x v="611"/>
    </i>
    <i>
      <x v="50"/>
      <x v="40"/>
      <x v="2"/>
      <x v="128"/>
      <x v="3443"/>
      <x v="611"/>
    </i>
    <i r="2">
      <x v="22"/>
      <x v="389"/>
      <x v="3546"/>
      <x v="611"/>
    </i>
    <i r="3">
      <x v="411"/>
      <x v="3309"/>
      <x v="611"/>
    </i>
    <i r="3">
      <x v="420"/>
      <x v="3418"/>
      <x v="611"/>
    </i>
    <i>
      <x v="51"/>
      <x v="13"/>
      <x v="68"/>
      <x v="127"/>
      <x v="167"/>
      <x v="611"/>
    </i>
    <i r="1">
      <x v="16"/>
      <x v="2"/>
      <x v="127"/>
      <x v="3509"/>
      <x v="611"/>
    </i>
    <i r="1">
      <x v="32"/>
      <x v="67"/>
      <x v="127"/>
      <x v="892"/>
      <x v="611"/>
    </i>
    <i r="1">
      <x v="40"/>
      <x v="17"/>
      <x v="127"/>
      <x v="1539"/>
      <x v="611"/>
    </i>
    <i r="2">
      <x v="22"/>
      <x v="391"/>
      <x v="80"/>
      <x v="611"/>
    </i>
    <i r="3">
      <x v="401"/>
      <x v="3527"/>
      <x v="611"/>
    </i>
    <i r="3">
      <x v="418"/>
      <x v="2896"/>
      <x v="611"/>
    </i>
    <i r="3">
      <x v="436"/>
      <x v="3518"/>
      <x v="611"/>
    </i>
    <i r="3">
      <x v="444"/>
      <x v="3544"/>
      <x v="611"/>
    </i>
    <i>
      <x v="52"/>
      <x v="13"/>
      <x v="67"/>
      <x v="126"/>
      <x v="2567"/>
      <x v="611"/>
    </i>
    <i r="1">
      <x v="15"/>
      <x v="2"/>
      <x v="126"/>
      <x v="3509"/>
      <x v="611"/>
    </i>
    <i r="2">
      <x v="67"/>
      <x v="126"/>
      <x v="3491"/>
      <x v="611"/>
    </i>
    <i r="1">
      <x v="16"/>
      <x v="2"/>
      <x v="126"/>
      <x v="3393"/>
      <x v="611"/>
    </i>
    <i r="2">
      <x v="68"/>
      <x v="126"/>
      <x v="42"/>
      <x v="611"/>
    </i>
    <i r="1">
      <x v="18"/>
      <x v="19"/>
      <x v="126"/>
      <x v="3564"/>
      <x v="381"/>
    </i>
    <i r="2">
      <x v="68"/>
      <x v="126"/>
      <x v="756"/>
      <x v="611"/>
    </i>
    <i r="1">
      <x v="22"/>
      <x v="67"/>
      <x v="126"/>
      <x v="2414"/>
      <x v="611"/>
    </i>
    <i r="1">
      <x v="24"/>
      <x v="68"/>
      <x v="126"/>
      <x v="1227"/>
      <x v="611"/>
    </i>
    <i r="1">
      <x v="27"/>
      <x v="2"/>
      <x v="126"/>
      <x v="2150"/>
      <x v="611"/>
    </i>
    <i r="4">
      <x v="2969"/>
      <x v="611"/>
    </i>
    <i r="4">
      <x v="3209"/>
      <x v="611"/>
    </i>
    <i r="4">
      <x v="3443"/>
      <x v="611"/>
    </i>
    <i r="1">
      <x v="28"/>
      <x v="67"/>
      <x v="126"/>
      <x v="2930"/>
      <x v="611"/>
    </i>
    <i r="1">
      <x v="31"/>
      <x v="2"/>
      <x v="126"/>
      <x v="3218"/>
      <x v="611"/>
    </i>
    <i r="1">
      <x v="32"/>
      <x v="67"/>
      <x v="126"/>
      <x v="1930"/>
      <x v="611"/>
    </i>
    <i r="1">
      <x v="40"/>
      <x v="22"/>
      <x v="380"/>
      <x v="3209"/>
      <x v="611"/>
    </i>
    <i r="3">
      <x v="418"/>
      <x v="3309"/>
      <x v="611"/>
    </i>
    <i r="3">
      <x v="430"/>
      <x v="3528"/>
      <x v="611"/>
    </i>
    <i r="3">
      <x v="450"/>
      <x v="3544"/>
      <x v="611"/>
    </i>
    <i r="2">
      <x v="67"/>
      <x v="126"/>
      <x v="787"/>
      <x v="611"/>
    </i>
    <i>
      <x v="53"/>
      <x v="2"/>
      <x v="17"/>
      <x v="124"/>
      <x v="2560"/>
      <x v="611"/>
    </i>
    <i r="2">
      <x v="18"/>
      <x v="124"/>
      <x v="3547"/>
      <x v="611"/>
    </i>
    <i r="1">
      <x v="3"/>
      <x v="2"/>
      <x v="124"/>
      <x v="2969"/>
      <x v="611"/>
    </i>
    <i r="4">
      <x v="3443"/>
      <x v="611"/>
    </i>
    <i r="1">
      <x v="16"/>
      <x v="16"/>
      <x v="124"/>
      <x v="2883"/>
      <x v="611"/>
    </i>
    <i r="2">
      <x v="17"/>
      <x v="124"/>
      <x v="2974"/>
      <x v="611"/>
    </i>
    <i r="2">
      <x v="52"/>
      <x v="125"/>
      <x v="3447"/>
      <x v="611"/>
    </i>
    <i r="1">
      <x v="22"/>
      <x v="17"/>
      <x v="124"/>
      <x v="474"/>
      <x v="611"/>
    </i>
    <i r="1">
      <x v="24"/>
      <x v="2"/>
      <x v="124"/>
      <x v="152"/>
      <x v="611"/>
    </i>
    <i r="2">
      <x v="17"/>
      <x v="124"/>
      <x v="2309"/>
      <x v="611"/>
    </i>
    <i r="2">
      <x v="18"/>
      <x v="124"/>
      <x v="2419"/>
      <x v="611"/>
    </i>
    <i r="1">
      <x v="27"/>
      <x v="2"/>
      <x v="124"/>
      <x v="1814"/>
      <x v="611"/>
    </i>
    <i r="4">
      <x v="1909"/>
      <x v="611"/>
    </i>
    <i r="4">
      <x v="2690"/>
      <x v="611"/>
    </i>
    <i r="4">
      <x v="3443"/>
      <x v="611"/>
    </i>
    <i r="1">
      <x v="32"/>
      <x v="17"/>
      <x v="124"/>
      <x v="3081"/>
      <x v="611"/>
    </i>
    <i r="1">
      <x v="33"/>
      <x v="17"/>
      <x v="124"/>
      <x v="2654"/>
      <x v="611"/>
    </i>
    <i r="2">
      <x v="19"/>
      <x v="124"/>
      <x v="3098"/>
      <x v="611"/>
    </i>
    <i r="1">
      <x v="40"/>
      <x v="16"/>
      <x v="124"/>
      <x v="3492"/>
      <x v="611"/>
    </i>
    <i r="2">
      <x v="17"/>
      <x v="124"/>
      <x v="2840"/>
      <x v="611"/>
    </i>
    <i r="2">
      <x v="18"/>
      <x v="124"/>
      <x v="1675"/>
      <x v="611"/>
    </i>
    <i r="4">
      <x v="1741"/>
      <x v="611"/>
    </i>
    <i r="4">
      <x v="1795"/>
      <x v="611"/>
    </i>
    <i r="4">
      <x v="2369"/>
      <x v="611"/>
    </i>
    <i r="4">
      <x v="2464"/>
      <x v="611"/>
    </i>
    <i r="2">
      <x v="22"/>
      <x v="390"/>
      <x v="3550"/>
      <x v="611"/>
    </i>
    <i r="3">
      <x v="403"/>
      <x v="3039"/>
      <x v="611"/>
    </i>
    <i>
      <x v="54"/>
      <x v="40"/>
      <x v="22"/>
      <x v="403"/>
      <x v="3039"/>
      <x v="611"/>
    </i>
    <i r="3">
      <x v="411"/>
      <x v="2434"/>
      <x v="611"/>
    </i>
    <i r="3">
      <x v="416"/>
      <x v="2930"/>
      <x v="611"/>
    </i>
    <i>
      <x v="55"/>
      <x v="3"/>
      <x v="2"/>
      <x v="123"/>
      <x v="3443"/>
      <x v="611"/>
    </i>
    <i r="1">
      <x v="22"/>
      <x v="14"/>
      <x v="123"/>
      <x v="360"/>
      <x v="611"/>
    </i>
    <i r="1">
      <x v="27"/>
      <x v="2"/>
      <x v="123"/>
      <x v="2305"/>
      <x v="611"/>
    </i>
    <i r="4">
      <x v="2690"/>
      <x v="611"/>
    </i>
    <i r="4">
      <x v="2969"/>
      <x v="611"/>
    </i>
    <i r="4">
      <x v="3209"/>
      <x v="611"/>
    </i>
    <i r="4">
      <x v="3443"/>
      <x v="611"/>
    </i>
    <i r="1">
      <x v="40"/>
      <x v="22"/>
      <x v="399"/>
      <x v="3142"/>
      <x v="611"/>
    </i>
    <i r="3">
      <x v="401"/>
      <x v="3535"/>
      <x v="611"/>
    </i>
    <i r="3">
      <x v="402"/>
      <x v="3418"/>
      <x v="611"/>
    </i>
    <i r="3">
      <x v="417"/>
      <x v="3550"/>
      <x v="611"/>
    </i>
    <i r="3">
      <x v="435"/>
      <x v="3309"/>
      <x v="611"/>
    </i>
    <i>
      <x v="56"/>
      <x v="3"/>
      <x v="2"/>
      <x v="121"/>
      <x v="3443"/>
      <x v="611"/>
    </i>
    <i r="1">
      <x v="16"/>
      <x v="67"/>
      <x v="121"/>
      <x v="3113"/>
      <x v="611"/>
    </i>
    <i r="1">
      <x v="22"/>
      <x v="67"/>
      <x v="121"/>
      <x v="1179"/>
      <x v="611"/>
    </i>
    <i r="1">
      <x v="24"/>
      <x v="67"/>
      <x v="121"/>
      <x v="2930"/>
      <x v="611"/>
    </i>
    <i r="1">
      <x v="25"/>
      <x v="67"/>
      <x v="121"/>
      <x v="3359"/>
      <x v="611"/>
    </i>
    <i r="1">
      <x v="27"/>
      <x v="2"/>
      <x v="121"/>
      <x v="2150"/>
      <x v="611"/>
    </i>
    <i r="4">
      <x v="2690"/>
      <x v="611"/>
    </i>
    <i r="4">
      <x v="2969"/>
      <x v="611"/>
    </i>
    <i r="4">
      <x v="3209"/>
      <x v="611"/>
    </i>
    <i r="4">
      <x v="3443"/>
      <x v="611"/>
    </i>
    <i r="2">
      <x v="52"/>
      <x v="122"/>
      <x v="2068"/>
      <x v="611"/>
    </i>
    <i r="1">
      <x v="38"/>
      <x v="2"/>
      <x v="121"/>
      <x v="3257"/>
      <x v="611"/>
    </i>
    <i r="1">
      <x v="40"/>
      <x v="22"/>
      <x v="399"/>
      <x v="1909"/>
      <x v="611"/>
    </i>
    <i r="3">
      <x v="402"/>
      <x v="3418"/>
      <x v="611"/>
    </i>
    <i r="3">
      <x v="417"/>
      <x v="3351"/>
      <x v="611"/>
    </i>
    <i r="3">
      <x v="420"/>
      <x v="3418"/>
      <x v="611"/>
    </i>
    <i r="2">
      <x v="67"/>
      <x v="121"/>
      <x v="2954"/>
      <x v="611"/>
    </i>
    <i>
      <x v="57"/>
      <x v="12"/>
      <x v="2"/>
      <x v="120"/>
      <x v="3423"/>
      <x v="611"/>
    </i>
    <i r="2">
      <x v="67"/>
      <x v="120"/>
      <x v="2748"/>
      <x v="611"/>
    </i>
    <i r="1">
      <x v="16"/>
      <x v="67"/>
      <x v="120"/>
      <x v="3156"/>
      <x v="611"/>
    </i>
    <i r="1">
      <x v="18"/>
      <x v="67"/>
      <x v="120"/>
      <x v="1375"/>
      <x v="611"/>
    </i>
    <i r="1">
      <x v="20"/>
      <x v="14"/>
      <x v="120"/>
      <x v="12"/>
      <x v="611"/>
    </i>
    <i r="1">
      <x v="27"/>
      <x v="2"/>
      <x v="120"/>
      <x v="3443"/>
      <x v="611"/>
    </i>
    <i r="2">
      <x v="67"/>
      <x v="120"/>
      <x v="1240"/>
      <x v="611"/>
    </i>
    <i r="1">
      <x v="28"/>
      <x v="67"/>
      <x v="120"/>
      <x v="1007"/>
      <x v="611"/>
    </i>
    <i r="1">
      <x v="32"/>
      <x v="67"/>
      <x v="120"/>
      <x v="1293"/>
      <x v="611"/>
    </i>
    <i r="1">
      <x v="33"/>
      <x v="67"/>
      <x v="120"/>
      <x v="1995"/>
      <x v="611"/>
    </i>
    <i r="1">
      <x v="34"/>
      <x v="67"/>
      <x v="120"/>
      <x v="1407"/>
      <x v="611"/>
    </i>
    <i r="1">
      <x v="40"/>
      <x v="14"/>
      <x v="120"/>
      <x v="2629"/>
      <x v="611"/>
    </i>
    <i r="2">
      <x v="22"/>
      <x v="383"/>
      <x v="3548"/>
      <x v="611"/>
    </i>
    <i r="3">
      <x v="388"/>
      <x v="3460"/>
      <x v="611"/>
    </i>
    <i r="3">
      <x v="393"/>
      <x v="3247"/>
      <x v="611"/>
    </i>
    <i r="3">
      <x v="410"/>
      <x v="3409"/>
      <x v="611"/>
    </i>
    <i r="3">
      <x v="422"/>
      <x v="3539"/>
      <x v="611"/>
    </i>
    <i r="3">
      <x v="441"/>
      <x v="3518"/>
      <x v="611"/>
    </i>
    <i r="2">
      <x v="67"/>
      <x v="120"/>
      <x v="2446"/>
      <x v="611"/>
    </i>
    <i>
      <x v="58"/>
      <x v="3"/>
      <x v="2"/>
      <x v="119"/>
      <x v="3209"/>
      <x v="611"/>
    </i>
    <i r="4">
      <x v="3443"/>
      <x v="611"/>
    </i>
    <i r="1">
      <x v="11"/>
      <x v="17"/>
      <x v="119"/>
      <x v="2025"/>
      <x v="611"/>
    </i>
    <i r="1">
      <x v="15"/>
      <x v="2"/>
      <x v="119"/>
      <x v="3393"/>
      <x v="611"/>
    </i>
    <i r="2">
      <x v="67"/>
      <x v="119"/>
      <x v="3341"/>
      <x v="611"/>
    </i>
    <i r="1">
      <x v="16"/>
      <x v="2"/>
      <x v="119"/>
      <x v="3098"/>
      <x v="611"/>
    </i>
    <i r="2">
      <x v="18"/>
      <x v="119"/>
      <x v="526"/>
      <x v="611"/>
    </i>
    <i r="2">
      <x v="67"/>
      <x v="119"/>
      <x v="3393"/>
      <x v="611"/>
    </i>
    <i r="1">
      <x v="22"/>
      <x v="19"/>
      <x v="119"/>
      <x v="92"/>
      <x v="611"/>
    </i>
    <i r="1">
      <x v="24"/>
      <x v="68"/>
      <x v="119"/>
      <x v="154"/>
      <x v="611"/>
    </i>
    <i r="1">
      <x v="27"/>
      <x v="2"/>
      <x v="119"/>
      <x v="1486"/>
      <x v="611"/>
    </i>
    <i r="4">
      <x v="1814"/>
      <x v="611"/>
    </i>
    <i r="4">
      <x v="1909"/>
      <x v="611"/>
    </i>
    <i r="4">
      <x v="2305"/>
      <x v="611"/>
    </i>
    <i r="4">
      <x v="3209"/>
      <x v="611"/>
    </i>
    <i r="2">
      <x v="67"/>
      <x v="119"/>
      <x v="1379"/>
      <x v="611"/>
    </i>
    <i r="1">
      <x v="28"/>
      <x v="68"/>
      <x v="119"/>
      <x v="899"/>
      <x v="611"/>
    </i>
    <i r="1">
      <x v="32"/>
      <x v="67"/>
      <x v="119"/>
      <x v="1611"/>
      <x v="611"/>
    </i>
    <i r="2">
      <x v="68"/>
      <x v="119"/>
      <x v="646"/>
      <x v="611"/>
    </i>
    <i r="1">
      <x v="35"/>
      <x v="17"/>
      <x v="119"/>
      <x v="1093"/>
      <x v="611"/>
    </i>
    <i r="2">
      <x v="68"/>
      <x v="119"/>
      <x v="163"/>
      <x v="611"/>
    </i>
    <i r="1">
      <x v="36"/>
      <x v="68"/>
      <x v="119"/>
      <x v="1012"/>
      <x v="611"/>
    </i>
    <i r="1">
      <x v="37"/>
      <x v="67"/>
      <x v="119"/>
      <x v="3393"/>
      <x v="611"/>
    </i>
    <i r="2">
      <x v="68"/>
      <x v="119"/>
      <x v="1065"/>
      <x v="611"/>
    </i>
    <i r="1">
      <x v="40"/>
      <x v="14"/>
      <x v="119"/>
      <x v="3277"/>
      <x v="611"/>
    </i>
    <i r="2">
      <x v="17"/>
      <x v="119"/>
      <x v="2374"/>
      <x v="611"/>
    </i>
    <i r="4">
      <x v="2827"/>
      <x v="611"/>
    </i>
    <i r="4">
      <x v="3436"/>
      <x v="611"/>
    </i>
    <i r="2">
      <x v="18"/>
      <x v="119"/>
      <x v="1216"/>
      <x v="611"/>
    </i>
    <i r="4">
      <x v="1554"/>
      <x v="611"/>
    </i>
    <i r="4">
      <x v="1826"/>
      <x v="611"/>
    </i>
    <i r="4">
      <x v="2359"/>
      <x v="611"/>
    </i>
    <i r="4">
      <x v="2476"/>
      <x v="611"/>
    </i>
    <i r="4">
      <x v="2665"/>
      <x v="611"/>
    </i>
    <i r="4">
      <x v="2791"/>
      <x v="611"/>
    </i>
    <i r="4">
      <x v="2949"/>
      <x v="611"/>
    </i>
    <i r="2">
      <x v="22"/>
      <x v="389"/>
      <x v="3422"/>
      <x v="611"/>
    </i>
    <i r="3">
      <x v="413"/>
      <x v="3518"/>
      <x v="611"/>
    </i>
    <i r="3">
      <x v="425"/>
      <x v="3458"/>
      <x v="611"/>
    </i>
    <i r="3">
      <x v="448"/>
      <x v="3341"/>
      <x v="611"/>
    </i>
    <i r="2">
      <x v="62"/>
      <x v="119"/>
      <x v="3371"/>
      <x v="611"/>
    </i>
    <i r="2">
      <x v="68"/>
      <x v="119"/>
      <x v="1099"/>
      <x v="611"/>
    </i>
    <i>
      <x v="59"/>
      <x v="1"/>
      <x v="67"/>
      <x v="117"/>
      <x v="3387"/>
      <x v="611"/>
    </i>
    <i r="1">
      <x v="2"/>
      <x v="24"/>
      <x v="118"/>
      <x v="392"/>
      <x v="611"/>
    </i>
    <i r="1">
      <x v="3"/>
      <x v="24"/>
      <x v="118"/>
      <x v="1128"/>
      <x v="611"/>
    </i>
    <i r="4">
      <x v="1411"/>
      <x v="611"/>
    </i>
    <i r="4">
      <x v="1691"/>
      <x v="611"/>
    </i>
    <i r="4">
      <x v="1724"/>
      <x v="611"/>
    </i>
    <i r="4">
      <x v="2124"/>
      <x v="611"/>
    </i>
    <i r="4">
      <x v="2205"/>
      <x v="611"/>
    </i>
    <i r="4">
      <x v="2271"/>
      <x v="611"/>
    </i>
    <i r="4">
      <x v="2352"/>
      <x v="611"/>
    </i>
    <i r="4">
      <x v="2496"/>
      <x v="611"/>
    </i>
    <i r="4">
      <x v="2662"/>
      <x v="611"/>
    </i>
    <i r="4">
      <x v="2696"/>
      <x v="611"/>
    </i>
    <i r="4">
      <x v="2721"/>
      <x v="611"/>
    </i>
    <i r="4">
      <x v="2737"/>
      <x v="611"/>
    </i>
    <i r="4">
      <x v="2792"/>
      <x v="611"/>
    </i>
    <i r="4">
      <x v="2817"/>
      <x v="611"/>
    </i>
    <i r="4">
      <x v="3019"/>
      <x v="611"/>
    </i>
    <i r="4">
      <x v="3147"/>
      <x v="611"/>
    </i>
    <i r="4">
      <x v="3298"/>
      <x v="611"/>
    </i>
    <i r="4">
      <x v="3316"/>
      <x v="611"/>
    </i>
    <i r="1">
      <x v="5"/>
      <x v="67"/>
      <x v="117"/>
      <x v="3466"/>
      <x v="611"/>
    </i>
    <i r="1">
      <x v="13"/>
      <x v="68"/>
      <x v="117"/>
      <x v="1505"/>
      <x v="611"/>
    </i>
    <i r="1">
      <x v="15"/>
      <x v="24"/>
      <x v="118"/>
      <x v="2017"/>
      <x v="611"/>
    </i>
    <i r="1">
      <x v="16"/>
      <x v="24"/>
      <x v="118"/>
      <x v="28"/>
      <x v="611"/>
    </i>
    <i r="2">
      <x v="67"/>
      <x v="117"/>
      <x v="3228"/>
      <x v="611"/>
    </i>
    <i r="1">
      <x v="18"/>
      <x v="24"/>
      <x v="118"/>
      <x v="528"/>
      <x v="611"/>
    </i>
    <i r="1">
      <x v="22"/>
      <x v="24"/>
      <x v="118"/>
      <x v="2614"/>
      <x v="611"/>
    </i>
    <i r="1">
      <x v="24"/>
      <x v="24"/>
      <x v="118"/>
      <x v="100"/>
      <x v="611"/>
    </i>
    <i r="1">
      <x v="27"/>
      <x v="2"/>
      <x v="117"/>
      <x v="2969"/>
      <x v="611"/>
    </i>
    <i r="2">
      <x v="24"/>
      <x v="118"/>
      <x v="78"/>
      <x v="611"/>
    </i>
    <i r="4">
      <x v="311"/>
      <x v="611"/>
    </i>
    <i r="4">
      <x v="391"/>
      <x v="611"/>
    </i>
    <i r="4">
      <x v="448"/>
      <x v="611"/>
    </i>
    <i r="4">
      <x v="455"/>
      <x v="611"/>
    </i>
    <i r="4">
      <x v="638"/>
      <x v="611"/>
    </i>
    <i r="4">
      <x v="648"/>
      <x v="611"/>
    </i>
    <i r="4">
      <x v="686"/>
      <x v="611"/>
    </i>
    <i r="4">
      <x v="690"/>
      <x v="611"/>
    </i>
    <i r="4">
      <x v="734"/>
      <x v="611"/>
    </i>
    <i r="4">
      <x v="889"/>
      <x v="611"/>
    </i>
    <i r="4">
      <x v="911"/>
      <x v="611"/>
    </i>
    <i r="4">
      <x v="913"/>
      <x v="611"/>
    </i>
    <i r="4">
      <x v="928"/>
      <x v="611"/>
    </i>
    <i r="4">
      <x v="1146"/>
      <x v="611"/>
    </i>
    <i r="4">
      <x v="1251"/>
      <x v="611"/>
    </i>
    <i r="4">
      <x v="1262"/>
      <x v="611"/>
    </i>
    <i r="4">
      <x v="1523"/>
      <x v="611"/>
    </i>
    <i r="4">
      <x v="1721"/>
      <x v="611"/>
    </i>
    <i r="4">
      <x v="2243"/>
      <x v="611"/>
    </i>
    <i r="4">
      <x v="2262"/>
      <x v="611"/>
    </i>
    <i r="4">
      <x v="2448"/>
      <x v="611"/>
    </i>
    <i r="4">
      <x v="2559"/>
      <x v="611"/>
    </i>
    <i r="4">
      <x v="2744"/>
      <x v="611"/>
    </i>
    <i r="4">
      <x v="2747"/>
      <x v="611"/>
    </i>
    <i r="4">
      <x v="2766"/>
      <x v="611"/>
    </i>
    <i r="4">
      <x v="2927"/>
      <x v="611"/>
    </i>
    <i r="4">
      <x v="3270"/>
      <x v="611"/>
    </i>
    <i r="4">
      <x v="3373"/>
      <x v="611"/>
    </i>
    <i r="1">
      <x v="34"/>
      <x v="67"/>
      <x v="117"/>
      <x v="1649"/>
      <x v="611"/>
    </i>
    <i r="1">
      <x v="38"/>
      <x v="24"/>
      <x v="118"/>
      <x v="145"/>
      <x v="611"/>
    </i>
    <i r="1">
      <x v="40"/>
      <x v="2"/>
      <x v="117"/>
      <x v="2750"/>
      <x v="611"/>
    </i>
    <i r="4">
      <x v="3443"/>
      <x v="611"/>
    </i>
    <i r="2">
      <x v="22"/>
      <x v="402"/>
      <x v="3550"/>
      <x v="611"/>
    </i>
    <i r="2">
      <x v="24"/>
      <x v="118"/>
      <x v="1655"/>
      <x v="611"/>
    </i>
    <i r="4">
      <x v="1955"/>
      <x v="611"/>
    </i>
    <i r="4">
      <x v="2052"/>
      <x v="611"/>
    </i>
    <i r="4">
      <x v="2241"/>
      <x v="611"/>
    </i>
    <i r="4">
      <x v="2357"/>
      <x v="611"/>
    </i>
    <i r="4">
      <x v="2403"/>
      <x v="611"/>
    </i>
    <i r="4">
      <x v="2653"/>
      <x v="611"/>
    </i>
    <i r="2">
      <x v="67"/>
      <x v="117"/>
      <x v="1664"/>
      <x v="611"/>
    </i>
    <i r="4">
      <x v="1939"/>
      <x v="611"/>
    </i>
    <i>
      <x v="60"/>
      <x v="13"/>
      <x v="67"/>
      <x v="116"/>
      <x v="2969"/>
      <x v="611"/>
    </i>
    <i r="1">
      <x v="18"/>
      <x v="67"/>
      <x v="116"/>
      <x v="2204"/>
      <x v="611"/>
    </i>
    <i r="1">
      <x v="29"/>
      <x v="67"/>
      <x v="116"/>
      <x v="2054"/>
      <x v="611"/>
    </i>
    <i r="1">
      <x v="40"/>
      <x v="22"/>
      <x v="449"/>
      <x v="3387"/>
      <x v="611"/>
    </i>
    <i>
      <x v="61"/>
      <x v="2"/>
      <x v="2"/>
      <x v="115"/>
      <x v="2092"/>
      <x v="611"/>
    </i>
    <i r="1">
      <x v="3"/>
      <x v="2"/>
      <x v="115"/>
      <x v="3443"/>
      <x v="611"/>
    </i>
    <i r="1">
      <x v="18"/>
      <x v="67"/>
      <x v="115"/>
      <x v="2027"/>
      <x v="611"/>
    </i>
    <i r="1">
      <x v="27"/>
      <x v="2"/>
      <x v="115"/>
      <x v="2690"/>
      <x v="611"/>
    </i>
    <i r="4">
      <x v="3209"/>
      <x v="611"/>
    </i>
    <i r="4">
      <x v="3443"/>
      <x v="611"/>
    </i>
    <i r="1">
      <x v="28"/>
      <x v="2"/>
      <x v="115"/>
      <x v="228"/>
      <x v="611"/>
    </i>
    <i r="2">
      <x v="67"/>
      <x v="115"/>
      <x v="930"/>
      <x v="611"/>
    </i>
    <i r="1">
      <x v="29"/>
      <x v="67"/>
      <x v="115"/>
      <x v="3019"/>
      <x v="611"/>
    </i>
    <i r="1">
      <x v="34"/>
      <x v="67"/>
      <x v="115"/>
      <x v="1181"/>
      <x v="611"/>
    </i>
    <i r="1">
      <x v="40"/>
      <x v="22"/>
      <x v="385"/>
      <x v="122"/>
      <x v="611"/>
    </i>
    <i r="3">
      <x v="415"/>
      <x v="3548"/>
      <x v="611"/>
    </i>
    <i r="3">
      <x v="450"/>
      <x v="3499"/>
      <x v="611"/>
    </i>
    <i r="2">
      <x v="67"/>
      <x v="115"/>
      <x v="2536"/>
      <x v="611"/>
    </i>
    <i>
      <x v="62"/>
      <x/>
      <x v="19"/>
      <x v="114"/>
      <x v="1602"/>
      <x v="611"/>
    </i>
    <i r="1">
      <x v="1"/>
      <x v="19"/>
      <x v="114"/>
      <x v="393"/>
      <x v="611"/>
    </i>
    <i r="1">
      <x v="2"/>
      <x v="17"/>
      <x v="114"/>
      <x v="727"/>
      <x v="611"/>
    </i>
    <i r="2">
      <x v="18"/>
      <x v="114"/>
      <x v="1248"/>
      <x v="611"/>
    </i>
    <i r="2">
      <x v="19"/>
      <x v="114"/>
      <x v="288"/>
      <x v="611"/>
    </i>
    <i r="1">
      <x v="11"/>
      <x v="17"/>
      <x v="114"/>
      <x v="1630"/>
      <x v="611"/>
    </i>
    <i r="1">
      <x v="18"/>
      <x v="68"/>
      <x v="114"/>
      <x v="216"/>
      <x v="611"/>
    </i>
    <i r="1">
      <x v="24"/>
      <x v="62"/>
      <x v="114"/>
      <x v="8"/>
      <x v="611"/>
    </i>
    <i r="1">
      <x v="27"/>
      <x v="2"/>
      <x v="114"/>
      <x v="2690"/>
      <x v="611"/>
    </i>
    <i r="4">
      <x v="2969"/>
      <x v="611"/>
    </i>
    <i r="4">
      <x v="3209"/>
      <x v="611"/>
    </i>
    <i r="4">
      <x v="3443"/>
      <x v="611"/>
    </i>
    <i r="1">
      <x v="28"/>
      <x v="19"/>
      <x v="114"/>
      <x v="1636"/>
      <x v="611"/>
    </i>
    <i r="1">
      <x v="29"/>
      <x v="2"/>
      <x v="114"/>
      <x v="1218"/>
      <x v="611"/>
    </i>
    <i r="2">
      <x v="67"/>
      <x v="114"/>
      <x v="3223"/>
      <x v="611"/>
    </i>
    <i r="1">
      <x v="32"/>
      <x v="67"/>
      <x v="114"/>
      <x v="2247"/>
      <x v="611"/>
    </i>
    <i r="1">
      <x v="37"/>
      <x v="19"/>
      <x v="114"/>
      <x v="920"/>
      <x v="611"/>
    </i>
    <i r="1">
      <x v="38"/>
      <x v="19"/>
      <x v="114"/>
      <x v="229"/>
      <x v="611"/>
    </i>
    <i r="1">
      <x v="40"/>
      <x v="17"/>
      <x v="114"/>
      <x v="2242"/>
      <x v="611"/>
    </i>
    <i r="4">
      <x v="2415"/>
      <x v="611"/>
    </i>
    <i r="4">
      <x v="2488"/>
      <x v="611"/>
    </i>
    <i r="4">
      <x v="2750"/>
      <x v="611"/>
    </i>
    <i r="2">
      <x v="18"/>
      <x v="114"/>
      <x v="1378"/>
      <x v="611"/>
    </i>
    <i r="4">
      <x v="1748"/>
      <x v="611"/>
    </i>
    <i r="4">
      <x v="1912"/>
      <x v="611"/>
    </i>
    <i r="4">
      <x v="2002"/>
      <x v="611"/>
    </i>
    <i r="4">
      <x v="2037"/>
      <x v="611"/>
    </i>
    <i r="4">
      <x v="2118"/>
      <x v="611"/>
    </i>
    <i r="4">
      <x v="2123"/>
      <x v="611"/>
    </i>
    <i r="4">
      <x v="2930"/>
      <x v="611"/>
    </i>
    <i r="4">
      <x v="3052"/>
      <x v="611"/>
    </i>
    <i r="4">
      <x v="3210"/>
      <x v="611"/>
    </i>
    <i r="4">
      <x v="3261"/>
      <x v="611"/>
    </i>
    <i r="2">
      <x v="22"/>
      <x v="388"/>
      <x v="3546"/>
      <x v="611"/>
    </i>
    <i r="3">
      <x v="411"/>
      <x v="3537"/>
      <x v="611"/>
    </i>
    <i r="2">
      <x v="67"/>
      <x v="114"/>
      <x v="3410"/>
      <x v="611"/>
    </i>
    <i>
      <x v="63"/>
      <x v="3"/>
      <x v="52"/>
      <x v="113"/>
      <x v="3217"/>
      <x v="611"/>
    </i>
    <i r="1">
      <x v="16"/>
      <x v="14"/>
      <x v="112"/>
      <x v="2486"/>
      <x v="611"/>
    </i>
    <i r="1">
      <x v="27"/>
      <x v="2"/>
      <x v="112"/>
      <x v="3209"/>
      <x v="611"/>
    </i>
    <i r="2">
      <x v="52"/>
      <x v="113"/>
      <x v="1823"/>
      <x v="611"/>
    </i>
    <i r="1">
      <x v="28"/>
      <x v="2"/>
      <x v="112"/>
      <x v="2412"/>
      <x v="611"/>
    </i>
    <i r="2">
      <x v="67"/>
      <x v="112"/>
      <x v="3533"/>
      <x v="611"/>
    </i>
    <i r="1">
      <x v="38"/>
      <x v="2"/>
      <x v="112"/>
      <x v="2344"/>
      <x v="611"/>
    </i>
    <i r="2">
      <x v="14"/>
      <x v="112"/>
      <x v="1577"/>
      <x v="611"/>
    </i>
    <i r="1">
      <x v="40"/>
      <x v="22"/>
      <x v="408"/>
      <x v="3460"/>
      <x v="611"/>
    </i>
    <i r="3">
      <x v="425"/>
      <x v="3527"/>
      <x v="611"/>
    </i>
    <i>
      <x v="64"/>
      <x v="3"/>
      <x v="2"/>
      <x v="111"/>
      <x v="3443"/>
      <x v="611"/>
    </i>
    <i r="2">
      <x v="67"/>
      <x v="111"/>
      <x v="691"/>
      <x v="611"/>
    </i>
    <i r="4">
      <x v="1042"/>
      <x v="611"/>
    </i>
    <i r="4">
      <x v="1080"/>
      <x v="611"/>
    </i>
    <i r="4">
      <x v="1310"/>
      <x v="611"/>
    </i>
    <i r="1">
      <x v="16"/>
      <x v="67"/>
      <x v="111"/>
      <x v="3509"/>
      <x v="611"/>
    </i>
    <i r="1">
      <x v="17"/>
      <x v="2"/>
      <x v="111"/>
      <x v="801"/>
      <x v="611"/>
    </i>
    <i r="1">
      <x v="27"/>
      <x v="2"/>
      <x v="111"/>
      <x v="2027"/>
      <x v="611"/>
    </i>
    <i r="4">
      <x v="3443"/>
      <x v="611"/>
    </i>
    <i r="2">
      <x v="67"/>
      <x v="111"/>
      <x v="738"/>
      <x v="611"/>
    </i>
    <i r="1">
      <x v="32"/>
      <x v="14"/>
      <x v="111"/>
      <x v="1189"/>
      <x v="611"/>
    </i>
    <i r="2">
      <x v="67"/>
      <x v="111"/>
      <x v="1962"/>
      <x v="611"/>
    </i>
    <i r="1">
      <x v="40"/>
      <x v="2"/>
      <x v="111"/>
      <x v="3443"/>
      <x v="611"/>
    </i>
    <i r="2">
      <x v="14"/>
      <x v="111"/>
      <x v="2315"/>
      <x v="611"/>
    </i>
    <i r="2">
      <x v="17"/>
      <x v="111"/>
      <x v="1486"/>
      <x v="611"/>
    </i>
    <i r="2">
      <x v="22"/>
      <x v="422"/>
      <x v="3553"/>
      <x v="611"/>
    </i>
    <i r="3">
      <x v="445"/>
      <x v="3518"/>
      <x v="611"/>
    </i>
    <i>
      <x v="65"/>
      <x v="3"/>
      <x v="2"/>
      <x v="110"/>
      <x v="3443"/>
      <x v="611"/>
    </i>
    <i r="1">
      <x v="13"/>
      <x v="68"/>
      <x v="110"/>
      <x v="1464"/>
      <x v="611"/>
    </i>
    <i r="1">
      <x v="16"/>
      <x v="67"/>
      <x v="110"/>
      <x v="2832"/>
      <x v="611"/>
    </i>
    <i r="1">
      <x v="24"/>
      <x v="19"/>
      <x v="110"/>
      <x v="568"/>
      <x v="611"/>
    </i>
    <i r="1">
      <x v="27"/>
      <x v="2"/>
      <x v="110"/>
      <x v="1814"/>
      <x v="611"/>
    </i>
    <i r="4">
      <x v="2305"/>
      <x v="611"/>
    </i>
    <i r="4">
      <x v="2969"/>
      <x v="611"/>
    </i>
    <i r="4">
      <x v="3209"/>
      <x v="611"/>
    </i>
    <i r="4">
      <x v="3443"/>
      <x v="611"/>
    </i>
    <i r="1">
      <x v="34"/>
      <x v="67"/>
      <x v="110"/>
      <x v="2347"/>
      <x v="611"/>
    </i>
    <i r="1">
      <x v="40"/>
      <x v="14"/>
      <x v="110"/>
      <x v="2748"/>
      <x v="611"/>
    </i>
    <i r="2">
      <x v="17"/>
      <x v="110"/>
      <x v="2300"/>
      <x v="611"/>
    </i>
    <i r="4">
      <x v="2651"/>
      <x v="611"/>
    </i>
    <i r="4">
      <x v="2841"/>
      <x v="611"/>
    </i>
    <i r="4">
      <x v="3255"/>
      <x v="611"/>
    </i>
    <i r="4">
      <x v="3275"/>
      <x v="611"/>
    </i>
    <i r="2">
      <x v="18"/>
      <x v="110"/>
      <x v="1658"/>
      <x v="611"/>
    </i>
    <i r="4">
      <x v="2276"/>
      <x v="611"/>
    </i>
    <i r="4">
      <x v="2758"/>
      <x v="611"/>
    </i>
    <i r="2">
      <x v="19"/>
      <x v="110"/>
      <x v="1309"/>
      <x v="611"/>
    </i>
    <i r="2">
      <x v="22"/>
      <x v="392"/>
      <x v="3544"/>
      <x v="611"/>
    </i>
    <i r="3">
      <x v="412"/>
      <x v="3544"/>
      <x v="611"/>
    </i>
    <i r="2">
      <x v="67"/>
      <x v="110"/>
      <x v="2896"/>
      <x v="611"/>
    </i>
    <i r="4">
      <x v="3341"/>
      <x v="611"/>
    </i>
    <i>
      <x v="66"/>
      <x v="24"/>
      <x v="67"/>
      <x v="109"/>
      <x v="2536"/>
      <x v="611"/>
    </i>
    <i r="1">
      <x v="40"/>
      <x v="22"/>
      <x v="426"/>
      <x v="2844"/>
      <x v="611"/>
    </i>
    <i>
      <x v="67"/>
      <x v="3"/>
      <x v="2"/>
      <x v="108"/>
      <x v="2969"/>
      <x v="611"/>
    </i>
    <i r="1">
      <x v="5"/>
      <x v="62"/>
      <x v="108"/>
      <x v="2305"/>
      <x v="611"/>
    </i>
    <i r="1">
      <x v="27"/>
      <x v="2"/>
      <x v="108"/>
      <x v="1486"/>
      <x v="611"/>
    </i>
    <i r="4">
      <x v="2305"/>
      <x v="611"/>
    </i>
    <i r="4">
      <x v="2486"/>
      <x v="611"/>
    </i>
    <i r="4">
      <x v="2690"/>
      <x v="611"/>
    </i>
    <i r="4">
      <x v="3209"/>
      <x v="611"/>
    </i>
    <i r="1">
      <x v="35"/>
      <x v="67"/>
      <x v="108"/>
      <x v="2305"/>
      <x v="611"/>
    </i>
    <i r="1">
      <x v="40"/>
      <x v="14"/>
      <x v="108"/>
      <x v="1006"/>
      <x v="611"/>
    </i>
    <i r="2">
      <x v="22"/>
      <x v="411"/>
      <x v="3274"/>
      <x v="611"/>
    </i>
    <i r="3">
      <x v="422"/>
      <x v="3485"/>
      <x v="611"/>
    </i>
    <i r="3">
      <x v="428"/>
      <x v="140"/>
      <x v="611"/>
    </i>
    <i r="3">
      <x v="444"/>
      <x v="3371"/>
      <x v="611"/>
    </i>
    <i>
      <x v="68"/>
      <x v="3"/>
      <x v="2"/>
      <x v="107"/>
      <x v="3443"/>
      <x v="611"/>
    </i>
    <i r="1">
      <x v="16"/>
      <x v="2"/>
      <x v="107"/>
      <x v="3098"/>
      <x v="611"/>
    </i>
    <i r="2">
      <x v="67"/>
      <x v="107"/>
      <x v="2847"/>
      <x v="611"/>
    </i>
    <i r="1">
      <x v="27"/>
      <x v="2"/>
      <x v="107"/>
      <x v="2486"/>
      <x v="611"/>
    </i>
    <i r="4">
      <x v="2969"/>
      <x v="611"/>
    </i>
    <i r="4">
      <x v="3443"/>
      <x v="611"/>
    </i>
    <i r="1">
      <x v="40"/>
      <x v="22"/>
      <x v="393"/>
      <x v="3484"/>
      <x v="611"/>
    </i>
    <i r="3">
      <x v="423"/>
      <x v="80"/>
      <x v="611"/>
    </i>
    <i r="3">
      <x v="431"/>
      <x v="3499"/>
      <x v="611"/>
    </i>
    <i r="3">
      <x v="447"/>
      <x v="140"/>
      <x v="611"/>
    </i>
    <i r="2">
      <x v="67"/>
      <x v="107"/>
      <x v="2513"/>
      <x v="611"/>
    </i>
    <i>
      <x v="69"/>
      <x v="3"/>
      <x v="2"/>
      <x v="106"/>
      <x v="3443"/>
      <x v="611"/>
    </i>
    <i r="1">
      <x v="16"/>
      <x v="67"/>
      <x v="106"/>
      <x v="3096"/>
      <x v="611"/>
    </i>
    <i r="1">
      <x v="24"/>
      <x v="67"/>
      <x v="106"/>
      <x v="1367"/>
      <x v="611"/>
    </i>
    <i r="1">
      <x v="27"/>
      <x v="2"/>
      <x v="106"/>
      <x v="1701"/>
      <x v="611"/>
    </i>
    <i r="4">
      <x v="1909"/>
      <x v="611"/>
    </i>
    <i r="4">
      <x v="2305"/>
      <x v="611"/>
    </i>
    <i r="4">
      <x v="2486"/>
      <x v="611"/>
    </i>
    <i r="4">
      <x v="2969"/>
      <x v="611"/>
    </i>
    <i r="4">
      <x v="3209"/>
      <x v="611"/>
    </i>
    <i r="4">
      <x v="3443"/>
      <x v="611"/>
    </i>
    <i r="1">
      <x v="28"/>
      <x v="68"/>
      <x v="106"/>
      <x v="684"/>
      <x v="611"/>
    </i>
    <i r="1">
      <x v="33"/>
      <x v="67"/>
      <x v="106"/>
      <x v="1430"/>
      <x v="611"/>
    </i>
    <i r="2">
      <x v="68"/>
      <x v="106"/>
      <x v="1745"/>
      <x v="611"/>
    </i>
    <i r="1">
      <x v="35"/>
      <x v="68"/>
      <x v="106"/>
      <x v="684"/>
      <x v="611"/>
    </i>
    <i r="1">
      <x v="37"/>
      <x v="67"/>
      <x v="106"/>
      <x v="3393"/>
      <x v="611"/>
    </i>
    <i r="2">
      <x v="68"/>
      <x v="106"/>
      <x v="1745"/>
      <x v="611"/>
    </i>
    <i r="1">
      <x v="40"/>
      <x v="22"/>
      <x v="390"/>
      <x v="3300"/>
      <x v="611"/>
    </i>
    <i r="3">
      <x v="430"/>
      <x v="3528"/>
      <x v="611"/>
    </i>
    <i>
      <x v="70"/>
      <x v="1"/>
      <x v="67"/>
      <x v="105"/>
      <x v="1935"/>
      <x v="611"/>
    </i>
    <i r="1">
      <x v="2"/>
      <x v="2"/>
      <x v="105"/>
      <x v="1386"/>
      <x v="611"/>
    </i>
    <i r="2">
      <x v="16"/>
      <x v="105"/>
      <x v="983"/>
      <x v="611"/>
    </i>
    <i r="1">
      <x v="3"/>
      <x v="2"/>
      <x v="105"/>
      <x v="3443"/>
      <x v="611"/>
    </i>
    <i r="1">
      <x v="4"/>
      <x v="62"/>
      <x v="105"/>
      <x v="1814"/>
      <x v="611"/>
    </i>
    <i r="1">
      <x v="12"/>
      <x v="67"/>
      <x v="105"/>
      <x v="3049"/>
      <x v="611"/>
    </i>
    <i r="1">
      <x v="16"/>
      <x v="16"/>
      <x v="105"/>
      <x v="2930"/>
      <x v="611"/>
    </i>
    <i r="1">
      <x v="20"/>
      <x v="62"/>
      <x v="105"/>
      <x v="1318"/>
      <x v="611"/>
    </i>
    <i r="1">
      <x v="24"/>
      <x v="18"/>
      <x v="105"/>
      <x v="1755"/>
      <x v="611"/>
    </i>
    <i r="2">
      <x v="67"/>
      <x v="105"/>
      <x v="2150"/>
      <x v="611"/>
    </i>
    <i r="1">
      <x v="25"/>
      <x v="67"/>
      <x v="105"/>
      <x v="3425"/>
      <x v="611"/>
    </i>
    <i r="1">
      <x v="27"/>
      <x v="2"/>
      <x v="105"/>
      <x v="2305"/>
      <x v="611"/>
    </i>
    <i r="4">
      <x v="3209"/>
      <x v="611"/>
    </i>
    <i r="4">
      <x v="3443"/>
      <x v="611"/>
    </i>
    <i r="1">
      <x v="31"/>
      <x v="19"/>
      <x v="105"/>
      <x v="3280"/>
      <x v="611"/>
    </i>
    <i r="1">
      <x v="33"/>
      <x v="67"/>
      <x v="105"/>
      <x v="2164"/>
      <x v="611"/>
    </i>
    <i r="1">
      <x v="37"/>
      <x v="14"/>
      <x v="105"/>
      <x v="1820"/>
      <x v="611"/>
    </i>
    <i r="1">
      <x v="38"/>
      <x v="2"/>
      <x v="105"/>
      <x v="1963"/>
      <x v="611"/>
    </i>
    <i r="1">
      <x v="40"/>
      <x v="2"/>
      <x v="105"/>
      <x v="3209"/>
      <x v="611"/>
    </i>
    <i r="2">
      <x v="17"/>
      <x v="105"/>
      <x v="1473"/>
      <x v="611"/>
    </i>
    <i r="4">
      <x v="2039"/>
      <x v="611"/>
    </i>
    <i r="4">
      <x v="2472"/>
      <x v="611"/>
    </i>
    <i r="4">
      <x v="2702"/>
      <x v="611"/>
    </i>
    <i r="4">
      <x v="2945"/>
      <x v="611"/>
    </i>
    <i r="4">
      <x v="3261"/>
      <x v="611"/>
    </i>
    <i r="2">
      <x v="18"/>
      <x v="105"/>
      <x v="978"/>
      <x v="611"/>
    </i>
    <i r="4">
      <x v="1366"/>
      <x v="611"/>
    </i>
    <i r="4">
      <x v="1714"/>
      <x v="611"/>
    </i>
    <i r="4">
      <x v="2030"/>
      <x v="611"/>
    </i>
    <i r="4">
      <x v="2326"/>
      <x v="611"/>
    </i>
    <i r="4">
      <x v="2598"/>
      <x v="611"/>
    </i>
    <i r="4">
      <x v="2751"/>
      <x v="611"/>
    </i>
    <i r="4">
      <x v="3211"/>
      <x v="611"/>
    </i>
    <i r="4">
      <x v="3563"/>
      <x v="611"/>
    </i>
    <i r="4">
      <x v="3564"/>
      <x v="610"/>
    </i>
    <i r="2">
      <x v="22"/>
      <x v="385"/>
      <x v="3484"/>
      <x v="611"/>
    </i>
    <i r="3">
      <x v="441"/>
      <x v="3518"/>
      <x v="611"/>
    </i>
    <i r="3">
      <x v="443"/>
      <x v="3550"/>
      <x v="611"/>
    </i>
    <i>
      <x v="71"/>
      <x v="3"/>
      <x v="2"/>
      <x v="104"/>
      <x v="3443"/>
      <x v="611"/>
    </i>
    <i r="1">
      <x v="13"/>
      <x v="68"/>
      <x v="104"/>
      <x v="2486"/>
      <x v="611"/>
    </i>
    <i r="1">
      <x v="16"/>
      <x v="67"/>
      <x v="104"/>
      <x v="3224"/>
      <x v="611"/>
    </i>
    <i r="1">
      <x v="27"/>
      <x v="2"/>
      <x v="104"/>
      <x v="1486"/>
      <x v="611"/>
    </i>
    <i r="4">
      <x v="2027"/>
      <x v="611"/>
    </i>
    <i r="4">
      <x v="2690"/>
      <x v="611"/>
    </i>
    <i r="4">
      <x v="2969"/>
      <x v="611"/>
    </i>
    <i r="4">
      <x v="3209"/>
      <x v="611"/>
    </i>
    <i r="4">
      <x v="3443"/>
      <x v="611"/>
    </i>
    <i r="1">
      <x v="32"/>
      <x v="67"/>
      <x v="104"/>
      <x v="973"/>
      <x v="611"/>
    </i>
    <i r="1">
      <x v="37"/>
      <x v="67"/>
      <x v="104"/>
      <x v="2634"/>
      <x v="611"/>
    </i>
    <i r="1">
      <x v="40"/>
      <x v="4"/>
      <x v="373"/>
      <x v="3564"/>
      <x v="115"/>
    </i>
    <i r="2">
      <x v="7"/>
      <x v="372"/>
      <x v="3564"/>
      <x v="120"/>
    </i>
    <i r="2">
      <x v="10"/>
      <x v="373"/>
      <x v="3564"/>
      <x v="101"/>
    </i>
    <i r="2">
      <x v="13"/>
      <x v="372"/>
      <x v="3564"/>
      <x v="120"/>
    </i>
    <i r="2">
      <x v="14"/>
      <x v="104"/>
      <x v="2774"/>
      <x v="611"/>
    </i>
    <i r="2">
      <x v="22"/>
      <x v="397"/>
      <x v="3134"/>
      <x v="611"/>
    </i>
    <i r="2">
      <x v="66"/>
      <x v="373"/>
      <x v="3564"/>
      <x v="101"/>
    </i>
    <i r="2">
      <x v="67"/>
      <x v="104"/>
      <x v="1137"/>
      <x v="611"/>
    </i>
    <i r="4">
      <x v="3341"/>
      <x v="611"/>
    </i>
    <i>
      <x v="72"/>
      <x v="2"/>
      <x v="38"/>
      <x v="103"/>
      <x v="463"/>
      <x v="611"/>
    </i>
    <i r="1">
      <x v="3"/>
      <x v="38"/>
      <x v="103"/>
      <x v="1846"/>
      <x v="611"/>
    </i>
    <i r="4">
      <x v="2158"/>
      <x v="611"/>
    </i>
    <i r="4">
      <x v="2210"/>
      <x v="611"/>
    </i>
    <i r="4">
      <x v="2272"/>
      <x v="611"/>
    </i>
    <i r="4">
      <x v="2392"/>
      <x v="611"/>
    </i>
    <i r="4">
      <x v="2719"/>
      <x v="611"/>
    </i>
    <i r="4">
      <x v="2772"/>
      <x v="611"/>
    </i>
    <i r="4">
      <x v="2815"/>
      <x v="611"/>
    </i>
    <i r="4">
      <x v="2936"/>
      <x v="611"/>
    </i>
    <i r="4">
      <x v="3230"/>
      <x v="611"/>
    </i>
    <i r="4">
      <x v="3279"/>
      <x v="611"/>
    </i>
    <i r="1">
      <x v="15"/>
      <x v="38"/>
      <x v="103"/>
      <x v="1417"/>
      <x v="611"/>
    </i>
    <i r="1">
      <x v="16"/>
      <x v="38"/>
      <x v="103"/>
      <x v="30"/>
      <x v="611"/>
    </i>
    <i r="1">
      <x v="22"/>
      <x v="38"/>
      <x v="103"/>
      <x v="3056"/>
      <x v="611"/>
    </i>
    <i r="1">
      <x v="27"/>
      <x v="38"/>
      <x v="103"/>
      <x v="83"/>
      <x v="611"/>
    </i>
    <i r="4">
      <x v="94"/>
      <x v="611"/>
    </i>
    <i r="4">
      <x v="155"/>
      <x v="611"/>
    </i>
    <i r="4">
      <x v="190"/>
      <x v="611"/>
    </i>
    <i r="4">
      <x v="207"/>
      <x v="611"/>
    </i>
    <i r="4">
      <x v="297"/>
      <x v="611"/>
    </i>
    <i r="4">
      <x v="485"/>
      <x v="611"/>
    </i>
    <i r="4">
      <x v="491"/>
      <x v="611"/>
    </i>
    <i r="4">
      <x v="502"/>
      <x v="611"/>
    </i>
    <i r="4">
      <x v="574"/>
      <x v="611"/>
    </i>
    <i r="4">
      <x v="710"/>
      <x v="611"/>
    </i>
    <i r="4">
      <x v="718"/>
      <x v="611"/>
    </i>
    <i r="4">
      <x v="745"/>
      <x v="611"/>
    </i>
    <i r="4">
      <x v="754"/>
      <x v="611"/>
    </i>
    <i r="4">
      <x v="795"/>
      <x v="611"/>
    </i>
    <i r="4">
      <x v="799"/>
      <x v="611"/>
    </i>
    <i r="4">
      <x v="880"/>
      <x v="611"/>
    </i>
    <i r="4">
      <x v="908"/>
      <x v="611"/>
    </i>
    <i r="4">
      <x v="1113"/>
      <x v="611"/>
    </i>
    <i r="4">
      <x v="1425"/>
      <x v="611"/>
    </i>
    <i r="4">
      <x v="1762"/>
      <x v="611"/>
    </i>
    <i r="4">
      <x v="1807"/>
      <x v="611"/>
    </i>
    <i r="4">
      <x v="2075"/>
      <x v="611"/>
    </i>
    <i r="4">
      <x v="2182"/>
      <x v="611"/>
    </i>
    <i r="4">
      <x v="2227"/>
      <x v="611"/>
    </i>
    <i r="4">
      <x v="2240"/>
      <x v="611"/>
    </i>
    <i r="4">
      <x v="2352"/>
      <x v="611"/>
    </i>
    <i r="4">
      <x v="2358"/>
      <x v="611"/>
    </i>
    <i r="4">
      <x v="2926"/>
      <x v="611"/>
    </i>
    <i r="4">
      <x v="2939"/>
      <x v="611"/>
    </i>
    <i r="4">
      <x v="3321"/>
      <x v="611"/>
    </i>
    <i r="4">
      <x v="3323"/>
      <x v="611"/>
    </i>
    <i r="4">
      <x v="3408"/>
      <x v="611"/>
    </i>
    <i r="4">
      <x v="3480"/>
      <x v="611"/>
    </i>
    <i r="1">
      <x v="37"/>
      <x v="38"/>
      <x v="103"/>
      <x v="3264"/>
      <x v="611"/>
    </i>
    <i r="1">
      <x v="38"/>
      <x v="38"/>
      <x v="103"/>
      <x v="677"/>
      <x v="611"/>
    </i>
    <i r="1">
      <x v="40"/>
      <x v="17"/>
      <x v="102"/>
      <x v="1539"/>
      <x v="611"/>
    </i>
    <i r="2">
      <x v="22"/>
      <x v="385"/>
      <x v="3250"/>
      <x v="611"/>
    </i>
    <i r="3">
      <x v="411"/>
      <x v="3274"/>
      <x v="611"/>
    </i>
    <i r="2">
      <x v="38"/>
      <x v="103"/>
      <x v="1891"/>
      <x v="611"/>
    </i>
    <i r="4">
      <x v="2270"/>
      <x v="611"/>
    </i>
    <i r="4">
      <x v="2632"/>
      <x v="611"/>
    </i>
    <i r="4">
      <x v="2808"/>
      <x v="611"/>
    </i>
    <i>
      <x v="73"/>
      <x v="3"/>
      <x v="2"/>
      <x v="101"/>
      <x v="3443"/>
      <x v="611"/>
    </i>
    <i r="1">
      <x v="27"/>
      <x v="2"/>
      <x v="101"/>
      <x v="3209"/>
      <x v="611"/>
    </i>
    <i r="4">
      <x v="3443"/>
      <x v="611"/>
    </i>
    <i r="2">
      <x v="20"/>
      <x v="452"/>
      <x v="3564"/>
      <x v="600"/>
    </i>
    <i r="1">
      <x v="38"/>
      <x v="2"/>
      <x v="101"/>
      <x v="2593"/>
      <x v="611"/>
    </i>
    <i r="2">
      <x v="14"/>
      <x v="101"/>
      <x v="2459"/>
      <x v="611"/>
    </i>
    <i r="1">
      <x v="40"/>
      <x v="14"/>
      <x v="101"/>
      <x v="3182"/>
      <x v="611"/>
    </i>
    <i r="2">
      <x v="22"/>
      <x v="390"/>
      <x v="3544"/>
      <x v="611"/>
    </i>
    <i r="3">
      <x v="414"/>
      <x v="3163"/>
      <x v="611"/>
    </i>
    <i r="3">
      <x v="450"/>
      <x v="3544"/>
      <x v="611"/>
    </i>
    <i>
      <x v="74"/>
      <x v="3"/>
      <x v="2"/>
      <x v="100"/>
      <x v="3443"/>
      <x v="611"/>
    </i>
    <i r="1">
      <x v="16"/>
      <x v="67"/>
      <x v="100"/>
      <x v="2493"/>
      <x v="611"/>
    </i>
    <i r="1">
      <x v="27"/>
      <x v="2"/>
      <x v="100"/>
      <x v="2690"/>
      <x v="611"/>
    </i>
    <i r="4">
      <x v="3209"/>
      <x v="611"/>
    </i>
    <i r="4">
      <x v="3443"/>
      <x v="611"/>
    </i>
    <i r="1">
      <x v="32"/>
      <x v="2"/>
      <x v="100"/>
      <x v="1333"/>
      <x v="611"/>
    </i>
    <i r="2">
      <x v="67"/>
      <x v="100"/>
      <x v="268"/>
      <x v="611"/>
    </i>
    <i r="1">
      <x v="38"/>
      <x v="2"/>
      <x v="100"/>
      <x v="1963"/>
      <x v="611"/>
    </i>
    <i r="1">
      <x v="40"/>
      <x v="19"/>
      <x v="100"/>
      <x v="3564"/>
      <x v="569"/>
    </i>
    <i r="2">
      <x v="22"/>
      <x v="391"/>
      <x v="3552"/>
      <x v="611"/>
    </i>
    <i r="3">
      <x v="392"/>
      <x v="3550"/>
      <x v="611"/>
    </i>
    <i r="3">
      <x v="416"/>
      <x v="3239"/>
      <x v="611"/>
    </i>
    <i r="3">
      <x v="428"/>
      <x v="3346"/>
      <x v="611"/>
    </i>
    <i>
      <x v="75"/>
      <x v="3"/>
      <x v="2"/>
      <x v="99"/>
      <x v="3443"/>
      <x v="611"/>
    </i>
    <i r="1">
      <x v="5"/>
      <x v="67"/>
      <x v="99"/>
      <x v="2906"/>
      <x v="611"/>
    </i>
    <i r="1">
      <x v="22"/>
      <x v="67"/>
      <x v="99"/>
      <x v="2992"/>
      <x v="611"/>
    </i>
    <i r="1">
      <x v="24"/>
      <x v="14"/>
      <x v="99"/>
      <x v="2567"/>
      <x v="611"/>
    </i>
    <i r="1">
      <x v="27"/>
      <x v="2"/>
      <x v="99"/>
      <x v="3443"/>
      <x v="611"/>
    </i>
    <i r="2">
      <x v="9"/>
      <x v="375"/>
      <x v="3475"/>
      <x v="611"/>
    </i>
    <i r="2">
      <x v="15"/>
      <x v="375"/>
      <x v="3475"/>
      <x v="611"/>
    </i>
    <i r="1">
      <x v="28"/>
      <x v="2"/>
      <x v="99"/>
      <x v="3411"/>
      <x v="611"/>
    </i>
    <i r="1">
      <x v="40"/>
      <x v="14"/>
      <x v="99"/>
      <x v="1129"/>
      <x v="611"/>
    </i>
    <i r="2">
      <x v="18"/>
      <x v="99"/>
      <x v="2202"/>
      <x v="611"/>
    </i>
    <i r="2">
      <x v="22"/>
      <x v="391"/>
      <x v="3552"/>
      <x v="611"/>
    </i>
    <i r="3">
      <x v="412"/>
      <x v="3550"/>
      <x v="611"/>
    </i>
    <i r="3">
      <x v="419"/>
      <x v="3409"/>
      <x v="611"/>
    </i>
    <i>
      <x v="76"/>
      <x v="2"/>
      <x v="2"/>
      <x v="98"/>
      <x v="2976"/>
      <x v="611"/>
    </i>
    <i r="1">
      <x v="4"/>
      <x v="67"/>
      <x v="98"/>
      <x v="1949"/>
      <x v="611"/>
    </i>
    <i r="1">
      <x v="25"/>
      <x v="67"/>
      <x v="98"/>
      <x v="3393"/>
      <x v="611"/>
    </i>
    <i r="1">
      <x v="40"/>
      <x v="22"/>
      <x v="426"/>
      <x v="3432"/>
      <x v="611"/>
    </i>
    <i>
      <x v="77"/>
      <x v="2"/>
      <x v="2"/>
      <x v="97"/>
      <x v="3141"/>
      <x v="611"/>
    </i>
    <i r="1">
      <x v="3"/>
      <x v="2"/>
      <x v="97"/>
      <x v="3443"/>
      <x v="611"/>
    </i>
    <i r="1">
      <x v="15"/>
      <x v="14"/>
      <x v="97"/>
      <x v="902"/>
      <x v="611"/>
    </i>
    <i r="2">
      <x v="67"/>
      <x v="97"/>
      <x v="2609"/>
      <x v="611"/>
    </i>
    <i r="1">
      <x v="27"/>
      <x v="2"/>
      <x v="97"/>
      <x v="3209"/>
      <x v="611"/>
    </i>
    <i r="1">
      <x v="34"/>
      <x v="67"/>
      <x v="97"/>
      <x v="1772"/>
      <x v="611"/>
    </i>
    <i r="1">
      <x v="40"/>
      <x v="22"/>
      <x v="389"/>
      <x v="3422"/>
      <x v="611"/>
    </i>
    <i r="3">
      <x v="410"/>
      <x v="3250"/>
      <x v="611"/>
    </i>
    <i r="3">
      <x v="414"/>
      <x v="3550"/>
      <x v="611"/>
    </i>
    <i r="3">
      <x v="436"/>
      <x v="3518"/>
      <x v="611"/>
    </i>
    <i>
      <x v="78"/>
      <x v="13"/>
      <x v="67"/>
      <x v="96"/>
      <x v="2264"/>
      <x v="611"/>
    </i>
    <i r="1">
      <x v="24"/>
      <x v="68"/>
      <x v="96"/>
      <x v="124"/>
      <x v="611"/>
    </i>
    <i r="1">
      <x v="28"/>
      <x v="68"/>
      <x v="96"/>
      <x v="438"/>
      <x v="611"/>
    </i>
    <i r="1">
      <x v="40"/>
      <x v="17"/>
      <x v="96"/>
      <x v="1539"/>
      <x v="611"/>
    </i>
    <i r="2">
      <x v="22"/>
      <x v="441"/>
      <x v="3422"/>
      <x v="611"/>
    </i>
    <i r="2">
      <x v="67"/>
      <x v="96"/>
      <x v="912"/>
      <x v="611"/>
    </i>
    <i r="4">
      <x v="1096"/>
      <x v="611"/>
    </i>
    <i r="4">
      <x v="1203"/>
      <x v="611"/>
    </i>
    <i r="4">
      <x v="1231"/>
      <x v="611"/>
    </i>
    <i>
      <x v="79"/>
      <x v="3"/>
      <x v="2"/>
      <x v="95"/>
      <x v="3443"/>
      <x v="611"/>
    </i>
    <i r="1">
      <x v="11"/>
      <x v="17"/>
      <x v="95"/>
      <x v="2275"/>
      <x v="611"/>
    </i>
    <i r="1">
      <x v="24"/>
      <x v="18"/>
      <x v="95"/>
      <x v="2013"/>
      <x v="611"/>
    </i>
    <i r="1">
      <x v="27"/>
      <x v="2"/>
      <x v="95"/>
      <x v="2969"/>
      <x v="611"/>
    </i>
    <i r="4">
      <x v="3443"/>
      <x v="611"/>
    </i>
    <i r="1">
      <x v="32"/>
      <x v="19"/>
      <x v="95"/>
      <x v="1971"/>
      <x v="611"/>
    </i>
    <i r="2">
      <x v="67"/>
      <x v="95"/>
      <x v="1038"/>
      <x v="611"/>
    </i>
    <i r="1">
      <x v="33"/>
      <x v="19"/>
      <x v="95"/>
      <x v="1345"/>
      <x v="611"/>
    </i>
    <i r="1">
      <x v="34"/>
      <x v="67"/>
      <x v="95"/>
      <x v="1804"/>
      <x v="611"/>
    </i>
    <i r="1">
      <x v="35"/>
      <x v="17"/>
      <x v="95"/>
      <x v="1725"/>
      <x v="611"/>
    </i>
    <i r="1">
      <x v="38"/>
      <x v="17"/>
      <x v="95"/>
      <x v="997"/>
      <x v="611"/>
    </i>
    <i r="1">
      <x v="40"/>
      <x v="17"/>
      <x v="95"/>
      <x v="1854"/>
      <x v="611"/>
    </i>
    <i r="4">
      <x v="3059"/>
      <x v="611"/>
    </i>
    <i r="4">
      <x v="3450"/>
      <x v="611"/>
    </i>
    <i r="2">
      <x v="18"/>
      <x v="95"/>
      <x v="1389"/>
      <x v="611"/>
    </i>
    <i r="4">
      <x v="1782"/>
      <x v="611"/>
    </i>
    <i r="4">
      <x v="1922"/>
      <x v="611"/>
    </i>
    <i r="4">
      <x v="2086"/>
      <x v="611"/>
    </i>
    <i r="4">
      <x v="2355"/>
      <x v="611"/>
    </i>
    <i r="4">
      <x v="2427"/>
      <x v="611"/>
    </i>
    <i r="4">
      <x v="2527"/>
      <x v="611"/>
    </i>
    <i r="4">
      <x v="2779"/>
      <x v="611"/>
    </i>
    <i r="4">
      <x v="2817"/>
      <x v="611"/>
    </i>
    <i r="4">
      <x v="2892"/>
      <x v="611"/>
    </i>
    <i r="4">
      <x v="3446"/>
      <x v="611"/>
    </i>
    <i r="2">
      <x v="22"/>
      <x v="380"/>
      <x v="2611"/>
      <x v="611"/>
    </i>
    <i r="3">
      <x v="445"/>
      <x v="2930"/>
      <x v="611"/>
    </i>
    <i>
      <x v="80"/>
      <x v="13"/>
      <x v="67"/>
      <x v="94"/>
      <x v="2273"/>
      <x v="611"/>
    </i>
    <i r="2">
      <x v="68"/>
      <x v="94"/>
      <x v="52"/>
      <x v="611"/>
    </i>
    <i r="1">
      <x v="16"/>
      <x v="68"/>
      <x v="94"/>
      <x v="46"/>
      <x v="611"/>
    </i>
    <i r="1">
      <x v="18"/>
      <x v="68"/>
      <x v="94"/>
      <x v="756"/>
      <x v="611"/>
    </i>
    <i r="1">
      <x v="24"/>
      <x v="68"/>
      <x v="94"/>
      <x v="1227"/>
      <x v="611"/>
    </i>
    <i r="1">
      <x v="40"/>
      <x v="67"/>
      <x v="94"/>
      <x v="787"/>
      <x v="611"/>
    </i>
    <i>
      <x v="81"/>
      <x v="3"/>
      <x v="2"/>
      <x v="93"/>
      <x v="3209"/>
      <x v="611"/>
    </i>
    <i r="1">
      <x v="4"/>
      <x v="67"/>
      <x v="93"/>
      <x v="3490"/>
      <x v="611"/>
    </i>
    <i r="1">
      <x v="16"/>
      <x v="2"/>
      <x v="93"/>
      <x v="3393"/>
      <x v="611"/>
    </i>
    <i r="2">
      <x v="14"/>
      <x v="93"/>
      <x v="3039"/>
      <x v="611"/>
    </i>
    <i r="2">
      <x v="67"/>
      <x v="93"/>
      <x v="3390"/>
      <x v="611"/>
    </i>
    <i r="1">
      <x v="24"/>
      <x v="67"/>
      <x v="93"/>
      <x v="2285"/>
      <x v="611"/>
    </i>
    <i r="1">
      <x v="27"/>
      <x v="2"/>
      <x v="93"/>
      <x v="2027"/>
      <x v="611"/>
    </i>
    <i r="4">
      <x v="2150"/>
      <x v="611"/>
    </i>
    <i r="4">
      <x v="2305"/>
      <x v="611"/>
    </i>
    <i r="4">
      <x v="2486"/>
      <x v="611"/>
    </i>
    <i r="4">
      <x v="2690"/>
      <x v="611"/>
    </i>
    <i r="4">
      <x v="2969"/>
      <x v="611"/>
    </i>
    <i r="4">
      <x v="3209"/>
      <x v="611"/>
    </i>
    <i r="4">
      <x v="3443"/>
      <x v="611"/>
    </i>
    <i r="1">
      <x v="32"/>
      <x v="67"/>
      <x v="93"/>
      <x v="2567"/>
      <x v="611"/>
    </i>
    <i r="1">
      <x v="33"/>
      <x v="67"/>
      <x v="93"/>
      <x v="3098"/>
      <x v="611"/>
    </i>
    <i r="1">
      <x v="34"/>
      <x v="67"/>
      <x v="93"/>
      <x v="1176"/>
      <x v="611"/>
    </i>
    <i r="1">
      <x v="35"/>
      <x v="67"/>
      <x v="93"/>
      <x v="2347"/>
      <x v="611"/>
    </i>
    <i r="1">
      <x v="40"/>
      <x v="14"/>
      <x v="93"/>
      <x v="2442"/>
      <x v="611"/>
    </i>
    <i r="2">
      <x v="22"/>
      <x v="441"/>
      <x v="3546"/>
      <x v="611"/>
    </i>
    <i>
      <x v="82"/>
      <x v="2"/>
      <x v="17"/>
      <x v="92"/>
      <x v="501"/>
      <x v="611"/>
    </i>
    <i r="2">
      <x v="18"/>
      <x v="92"/>
      <x v="3434"/>
      <x v="611"/>
    </i>
    <i r="1">
      <x v="10"/>
      <x v="17"/>
      <x v="92"/>
      <x v="1151"/>
      <x v="611"/>
    </i>
    <i r="1">
      <x v="11"/>
      <x v="67"/>
      <x v="92"/>
      <x v="2247"/>
      <x v="611"/>
    </i>
    <i r="1">
      <x v="12"/>
      <x v="14"/>
      <x v="92"/>
      <x v="862"/>
      <x v="611"/>
    </i>
    <i r="1">
      <x v="13"/>
      <x v="19"/>
      <x v="92"/>
      <x v="3564"/>
      <x v="563"/>
    </i>
    <i r="2">
      <x v="67"/>
      <x v="92"/>
      <x v="1969"/>
      <x v="611"/>
    </i>
    <i r="1">
      <x v="16"/>
      <x v="14"/>
      <x v="92"/>
      <x v="1367"/>
      <x v="611"/>
    </i>
    <i r="1">
      <x v="20"/>
      <x v="67"/>
      <x v="92"/>
      <x v="2120"/>
      <x v="611"/>
    </i>
    <i r="1">
      <x v="24"/>
      <x v="18"/>
      <x v="92"/>
      <x v="2906"/>
      <x v="611"/>
    </i>
    <i r="1">
      <x v="25"/>
      <x v="2"/>
      <x v="92"/>
      <x v="2049"/>
      <x v="611"/>
    </i>
    <i r="1">
      <x v="27"/>
      <x v="2"/>
      <x v="92"/>
      <x v="1701"/>
      <x v="611"/>
    </i>
    <i r="4">
      <x v="2027"/>
      <x v="611"/>
    </i>
    <i r="4">
      <x v="2486"/>
      <x v="611"/>
    </i>
    <i r="4">
      <x v="2690"/>
      <x v="611"/>
    </i>
    <i r="4">
      <x v="2969"/>
      <x v="611"/>
    </i>
    <i r="1">
      <x v="37"/>
      <x v="67"/>
      <x v="92"/>
      <x v="3551"/>
      <x v="611"/>
    </i>
    <i r="1">
      <x v="40"/>
      <x v="18"/>
      <x v="92"/>
      <x v="1688"/>
      <x v="611"/>
    </i>
    <i r="4">
      <x v="1874"/>
      <x v="611"/>
    </i>
    <i r="4">
      <x v="2291"/>
      <x v="611"/>
    </i>
    <i r="4">
      <x v="2643"/>
      <x v="611"/>
    </i>
    <i>
      <x v="83"/>
      <x v="9"/>
      <x v="14"/>
      <x v="91"/>
      <x v="112"/>
      <x v="611"/>
    </i>
    <i r="1">
      <x v="13"/>
      <x v="67"/>
      <x v="91"/>
      <x v="3209"/>
      <x v="611"/>
    </i>
    <i r="1">
      <x v="16"/>
      <x v="2"/>
      <x v="91"/>
      <x v="3509"/>
      <x v="611"/>
    </i>
    <i r="2">
      <x v="67"/>
      <x v="91"/>
      <x v="1095"/>
      <x v="611"/>
    </i>
    <i r="1">
      <x v="24"/>
      <x v="67"/>
      <x v="91"/>
      <x v="1859"/>
      <x v="611"/>
    </i>
    <i r="1">
      <x v="27"/>
      <x v="2"/>
      <x v="91"/>
      <x v="2150"/>
      <x v="611"/>
    </i>
    <i r="4">
      <x v="2305"/>
      <x v="611"/>
    </i>
    <i r="4">
      <x v="2690"/>
      <x v="611"/>
    </i>
    <i r="4">
      <x v="2969"/>
      <x v="611"/>
    </i>
    <i r="4">
      <x v="3209"/>
      <x v="611"/>
    </i>
    <i r="4">
      <x v="3443"/>
      <x v="611"/>
    </i>
    <i r="2">
      <x v="67"/>
      <x v="91"/>
      <x v="1144"/>
      <x v="611"/>
    </i>
    <i r="1">
      <x v="28"/>
      <x v="2"/>
      <x v="91"/>
      <x v="2186"/>
      <x v="611"/>
    </i>
    <i r="1">
      <x v="35"/>
      <x v="68"/>
      <x v="91"/>
      <x v="684"/>
      <x v="611"/>
    </i>
    <i r="1">
      <x v="37"/>
      <x v="14"/>
      <x v="91"/>
      <x v="2900"/>
      <x v="611"/>
    </i>
    <i r="2">
      <x v="67"/>
      <x v="91"/>
      <x v="2946"/>
      <x v="611"/>
    </i>
    <i r="1">
      <x v="38"/>
      <x v="14"/>
      <x v="91"/>
      <x v="2176"/>
      <x v="611"/>
    </i>
    <i r="1">
      <x v="40"/>
      <x v="2"/>
      <x v="91"/>
      <x v="3443"/>
      <x v="611"/>
    </i>
    <i r="2">
      <x v="14"/>
      <x v="91"/>
      <x v="2487"/>
      <x v="611"/>
    </i>
    <i r="2">
      <x v="22"/>
      <x v="401"/>
      <x v="3535"/>
      <x v="611"/>
    </i>
    <i r="3">
      <x v="445"/>
      <x v="3518"/>
      <x v="611"/>
    </i>
    <i>
      <x v="84"/>
      <x v="5"/>
      <x v="14"/>
      <x v="90"/>
      <x v="2769"/>
      <x v="611"/>
    </i>
    <i r="1">
      <x v="16"/>
      <x v="2"/>
      <x v="90"/>
      <x v="3239"/>
      <x v="611"/>
    </i>
    <i r="2">
      <x v="14"/>
      <x v="90"/>
      <x v="2017"/>
      <x v="611"/>
    </i>
    <i r="2">
      <x v="67"/>
      <x v="90"/>
      <x v="2534"/>
      <x v="611"/>
    </i>
    <i r="1">
      <x v="22"/>
      <x v="67"/>
      <x v="90"/>
      <x v="2583"/>
      <x v="611"/>
    </i>
    <i r="1">
      <x v="27"/>
      <x v="2"/>
      <x v="90"/>
      <x v="3209"/>
      <x v="611"/>
    </i>
    <i r="4">
      <x v="3443"/>
      <x v="611"/>
    </i>
    <i r="1">
      <x v="33"/>
      <x v="67"/>
      <x v="90"/>
      <x v="1247"/>
      <x v="611"/>
    </i>
    <i r="1">
      <x v="38"/>
      <x v="2"/>
      <x v="90"/>
      <x v="2672"/>
      <x v="611"/>
    </i>
    <i r="2">
      <x v="14"/>
      <x v="90"/>
      <x v="1797"/>
      <x v="611"/>
    </i>
    <i r="1">
      <x v="40"/>
      <x v="14"/>
      <x v="90"/>
      <x v="2326"/>
      <x v="611"/>
    </i>
    <i>
      <x v="85"/>
      <x v="1"/>
      <x v="36"/>
      <x v="89"/>
      <x v="509"/>
      <x v="611"/>
    </i>
    <i r="1">
      <x v="2"/>
      <x v="36"/>
      <x v="89"/>
      <x v="1855"/>
      <x v="611"/>
    </i>
    <i r="1">
      <x v="3"/>
      <x v="36"/>
      <x v="89"/>
      <x v="1687"/>
      <x v="611"/>
    </i>
    <i r="4">
      <x v="2101"/>
      <x v="611"/>
    </i>
    <i r="4">
      <x v="2111"/>
      <x v="611"/>
    </i>
    <i r="4">
      <x v="2117"/>
      <x v="611"/>
    </i>
    <i r="4">
      <x v="2384"/>
      <x v="611"/>
    </i>
    <i r="4">
      <x v="2715"/>
      <x v="611"/>
    </i>
    <i r="4">
      <x v="2742"/>
      <x v="611"/>
    </i>
    <i r="4">
      <x v="2785"/>
      <x v="611"/>
    </i>
    <i r="4">
      <x v="2855"/>
      <x v="611"/>
    </i>
    <i r="4">
      <x v="2882"/>
      <x v="611"/>
    </i>
    <i r="4">
      <x v="2991"/>
      <x v="611"/>
    </i>
    <i r="4">
      <x v="2997"/>
      <x v="611"/>
    </i>
    <i r="4">
      <x v="3121"/>
      <x v="611"/>
    </i>
    <i r="4">
      <x v="3263"/>
      <x v="611"/>
    </i>
    <i r="1">
      <x v="12"/>
      <x v="36"/>
      <x v="89"/>
      <x v="1882"/>
      <x v="611"/>
    </i>
    <i r="1">
      <x v="15"/>
      <x v="36"/>
      <x v="89"/>
      <x v="848"/>
      <x v="611"/>
    </i>
    <i r="1">
      <x v="16"/>
      <x v="36"/>
      <x v="89"/>
      <x v="10"/>
      <x v="611"/>
    </i>
    <i r="1">
      <x v="18"/>
      <x v="36"/>
      <x v="89"/>
      <x v="334"/>
      <x v="611"/>
    </i>
    <i r="1">
      <x v="20"/>
      <x v="36"/>
      <x v="89"/>
      <x v="407"/>
      <x v="611"/>
    </i>
    <i r="1">
      <x v="22"/>
      <x v="36"/>
      <x v="89"/>
      <x v="2710"/>
      <x v="611"/>
    </i>
    <i r="1">
      <x v="24"/>
      <x v="36"/>
      <x v="89"/>
      <x v="803"/>
      <x v="611"/>
    </i>
    <i r="1">
      <x v="27"/>
      <x v="2"/>
      <x v="88"/>
      <x v="2690"/>
      <x v="611"/>
    </i>
    <i r="4">
      <x v="3443"/>
      <x v="611"/>
    </i>
    <i r="2">
      <x v="36"/>
      <x v="89"/>
      <x v="77"/>
      <x v="611"/>
    </i>
    <i r="4">
      <x v="182"/>
      <x v="611"/>
    </i>
    <i r="4">
      <x v="200"/>
      <x v="611"/>
    </i>
    <i r="4">
      <x v="226"/>
      <x v="611"/>
    </i>
    <i r="4">
      <x v="248"/>
      <x v="611"/>
    </i>
    <i r="4">
      <x v="326"/>
      <x v="611"/>
    </i>
    <i r="4">
      <x v="342"/>
      <x v="611"/>
    </i>
    <i r="4">
      <x v="401"/>
      <x v="611"/>
    </i>
    <i r="4">
      <x v="430"/>
      <x v="611"/>
    </i>
    <i r="4">
      <x v="458"/>
      <x v="611"/>
    </i>
    <i r="4">
      <x v="511"/>
      <x v="611"/>
    </i>
    <i r="4">
      <x v="601"/>
      <x v="611"/>
    </i>
    <i r="4">
      <x v="692"/>
      <x v="611"/>
    </i>
    <i r="4">
      <x v="835"/>
      <x v="611"/>
    </i>
    <i r="4">
      <x v="940"/>
      <x v="611"/>
    </i>
    <i r="4">
      <x v="1052"/>
      <x v="611"/>
    </i>
    <i r="4">
      <x v="1180"/>
      <x v="611"/>
    </i>
    <i r="4">
      <x v="1365"/>
      <x v="611"/>
    </i>
    <i r="4">
      <x v="1500"/>
      <x v="611"/>
    </i>
    <i r="4">
      <x v="1573"/>
      <x v="611"/>
    </i>
    <i r="4">
      <x v="1947"/>
      <x v="611"/>
    </i>
    <i r="4">
      <x v="2157"/>
      <x v="611"/>
    </i>
    <i r="4">
      <x v="2196"/>
      <x v="611"/>
    </i>
    <i r="4">
      <x v="2600"/>
      <x v="611"/>
    </i>
    <i r="4">
      <x v="2648"/>
      <x v="611"/>
    </i>
    <i r="4">
      <x v="2876"/>
      <x v="611"/>
    </i>
    <i r="4">
      <x v="3107"/>
      <x v="611"/>
    </i>
    <i r="1">
      <x v="37"/>
      <x v="36"/>
      <x v="89"/>
      <x v="1716"/>
      <x v="611"/>
    </i>
    <i r="1">
      <x v="38"/>
      <x v="36"/>
      <x v="89"/>
      <x v="673"/>
      <x v="611"/>
    </i>
    <i r="1">
      <x v="40"/>
      <x v="22"/>
      <x v="397"/>
      <x v="3546"/>
      <x v="611"/>
    </i>
    <i r="2">
      <x v="36"/>
      <x v="89"/>
      <x v="820"/>
      <x v="611"/>
    </i>
    <i r="4">
      <x v="2565"/>
      <x v="611"/>
    </i>
    <i r="4">
      <x v="2637"/>
      <x v="611"/>
    </i>
    <i r="4">
      <x v="2867"/>
      <x v="611"/>
    </i>
    <i r="4">
      <x v="3071"/>
      <x v="611"/>
    </i>
    <i r="4">
      <x v="3166"/>
      <x v="611"/>
    </i>
    <i>
      <x v="86"/>
      <x v="2"/>
      <x v="17"/>
      <x v="87"/>
      <x v="3169"/>
      <x v="611"/>
    </i>
    <i r="1">
      <x v="13"/>
      <x v="67"/>
      <x v="87"/>
      <x v="2405"/>
      <x v="611"/>
    </i>
    <i r="1">
      <x v="16"/>
      <x v="2"/>
      <x v="87"/>
      <x v="2969"/>
      <x v="611"/>
    </i>
    <i r="2">
      <x v="16"/>
      <x v="87"/>
      <x v="2264"/>
      <x v="611"/>
    </i>
    <i r="2">
      <x v="67"/>
      <x v="87"/>
      <x v="3523"/>
      <x v="611"/>
    </i>
    <i r="1">
      <x v="20"/>
      <x v="14"/>
      <x v="87"/>
      <x v="2617"/>
      <x v="611"/>
    </i>
    <i r="1">
      <x v="22"/>
      <x v="16"/>
      <x v="87"/>
      <x v="858"/>
      <x v="611"/>
    </i>
    <i r="2">
      <x v="17"/>
      <x v="87"/>
      <x v="2970"/>
      <x v="611"/>
    </i>
    <i r="2">
      <x v="67"/>
      <x v="87"/>
      <x v="2295"/>
      <x v="611"/>
    </i>
    <i r="1">
      <x v="24"/>
      <x v="67"/>
      <x v="87"/>
      <x v="3393"/>
      <x v="611"/>
    </i>
    <i r="1">
      <x v="25"/>
      <x v="68"/>
      <x v="87"/>
      <x v="1012"/>
      <x v="611"/>
    </i>
    <i r="1">
      <x v="27"/>
      <x v="2"/>
      <x v="87"/>
      <x v="2969"/>
      <x v="611"/>
    </i>
    <i r="4">
      <x v="3209"/>
      <x v="611"/>
    </i>
    <i r="2">
      <x v="67"/>
      <x v="87"/>
      <x v="1356"/>
      <x v="611"/>
    </i>
    <i r="1">
      <x v="33"/>
      <x v="2"/>
      <x v="87"/>
      <x v="3381"/>
      <x v="611"/>
    </i>
    <i r="2">
      <x v="17"/>
      <x v="87"/>
      <x v="1031"/>
      <x v="611"/>
    </i>
    <i r="2">
      <x v="19"/>
      <x v="87"/>
      <x v="975"/>
      <x v="611"/>
    </i>
    <i r="1">
      <x v="35"/>
      <x v="17"/>
      <x v="87"/>
      <x v="1486"/>
      <x v="611"/>
    </i>
    <i r="2">
      <x v="68"/>
      <x v="87"/>
      <x v="723"/>
      <x v="611"/>
    </i>
    <i r="1">
      <x v="37"/>
      <x v="67"/>
      <x v="87"/>
      <x v="3332"/>
      <x v="611"/>
    </i>
    <i r="1">
      <x v="40"/>
      <x v="16"/>
      <x v="87"/>
      <x v="2265"/>
      <x v="611"/>
    </i>
    <i r="2">
      <x v="17"/>
      <x v="87"/>
      <x v="1161"/>
      <x v="611"/>
    </i>
    <i r="4">
      <x v="2917"/>
      <x v="611"/>
    </i>
    <i r="4">
      <x v="3144"/>
      <x v="611"/>
    </i>
    <i r="2">
      <x v="18"/>
      <x v="87"/>
      <x v="1021"/>
      <x v="611"/>
    </i>
    <i r="4">
      <x v="1098"/>
      <x v="611"/>
    </i>
    <i r="4">
      <x v="1194"/>
      <x v="611"/>
    </i>
    <i r="4">
      <x v="1258"/>
      <x v="611"/>
    </i>
    <i r="4">
      <x v="1662"/>
      <x v="611"/>
    </i>
    <i r="4">
      <x v="1682"/>
      <x v="611"/>
    </i>
    <i r="4">
      <x v="1868"/>
      <x v="611"/>
    </i>
    <i r="4">
      <x v="2180"/>
      <x v="611"/>
    </i>
    <i r="4">
      <x v="2225"/>
      <x v="611"/>
    </i>
    <i r="4">
      <x v="2513"/>
      <x v="611"/>
    </i>
    <i r="4">
      <x v="2760"/>
      <x v="611"/>
    </i>
    <i r="4">
      <x v="3013"/>
      <x v="611"/>
    </i>
    <i r="4">
      <x v="3075"/>
      <x v="611"/>
    </i>
    <i r="4">
      <x v="3495"/>
      <x v="611"/>
    </i>
    <i r="2">
      <x v="22"/>
      <x v="402"/>
      <x v="3550"/>
      <x v="611"/>
    </i>
    <i r="3">
      <x v="408"/>
      <x v="3460"/>
      <x v="611"/>
    </i>
    <i>
      <x v="87"/>
      <x v="3"/>
      <x v="2"/>
      <x v="86"/>
      <x v="3443"/>
      <x v="611"/>
    </i>
    <i r="1">
      <x v="27"/>
      <x v="2"/>
      <x v="86"/>
      <x v="2486"/>
      <x v="611"/>
    </i>
    <i r="4">
      <x v="3443"/>
      <x v="611"/>
    </i>
    <i r="1">
      <x v="37"/>
      <x v="2"/>
      <x v="86"/>
      <x v="2087"/>
      <x v="611"/>
    </i>
    <i r="2">
      <x v="14"/>
      <x v="86"/>
      <x v="2900"/>
      <x v="611"/>
    </i>
    <i r="1">
      <x v="40"/>
      <x v="22"/>
      <x v="383"/>
      <x v="3527"/>
      <x v="611"/>
    </i>
    <i r="3">
      <x v="416"/>
      <x v="2930"/>
      <x v="611"/>
    </i>
    <i r="3">
      <x v="450"/>
      <x v="3491"/>
      <x v="611"/>
    </i>
    <i>
      <x v="88"/>
      <x v="1"/>
      <x v="14"/>
      <x v="85"/>
      <x v="1587"/>
      <x v="611"/>
    </i>
    <i r="1">
      <x v="3"/>
      <x v="67"/>
      <x v="85"/>
      <x v="1132"/>
      <x v="611"/>
    </i>
    <i r="4">
      <x v="1156"/>
      <x v="611"/>
    </i>
    <i r="1">
      <x v="27"/>
      <x v="67"/>
      <x v="85"/>
      <x v="958"/>
      <x v="611"/>
    </i>
    <i r="4">
      <x v="1356"/>
      <x v="611"/>
    </i>
    <i r="1">
      <x v="40"/>
      <x v="22"/>
      <x v="383"/>
      <x v="3527"/>
      <x v="611"/>
    </i>
    <i>
      <x v="89"/>
      <x v="3"/>
      <x v="2"/>
      <x v="84"/>
      <x v="3209"/>
      <x v="611"/>
    </i>
    <i r="4">
      <x v="3443"/>
      <x v="611"/>
    </i>
    <i r="1">
      <x v="12"/>
      <x v="67"/>
      <x v="84"/>
      <x v="3393"/>
      <x v="611"/>
    </i>
    <i r="1">
      <x v="13"/>
      <x v="19"/>
      <x v="84"/>
      <x v="3564"/>
      <x v="534"/>
    </i>
    <i r="2">
      <x v="68"/>
      <x v="84"/>
      <x v="1562"/>
      <x v="611"/>
    </i>
    <i r="1">
      <x v="15"/>
      <x v="16"/>
      <x v="84"/>
      <x v="2442"/>
      <x v="611"/>
    </i>
    <i r="1">
      <x v="16"/>
      <x v="16"/>
      <x v="84"/>
      <x v="1577"/>
      <x v="611"/>
    </i>
    <i r="2">
      <x v="67"/>
      <x v="84"/>
      <x v="3366"/>
      <x v="611"/>
    </i>
    <i r="1">
      <x v="22"/>
      <x v="67"/>
      <x v="84"/>
      <x v="2764"/>
      <x v="611"/>
    </i>
    <i r="1">
      <x v="24"/>
      <x v="62"/>
      <x v="84"/>
      <x v="1861"/>
      <x v="611"/>
    </i>
    <i r="1">
      <x v="27"/>
      <x v="2"/>
      <x v="84"/>
      <x v="2690"/>
      <x v="611"/>
    </i>
    <i r="4">
      <x v="3443"/>
      <x v="611"/>
    </i>
    <i r="1">
      <x v="29"/>
      <x v="17"/>
      <x v="84"/>
      <x v="933"/>
      <x v="611"/>
    </i>
    <i r="2">
      <x v="18"/>
      <x v="84"/>
      <x v="1361"/>
      <x v="611"/>
    </i>
    <i r="1">
      <x v="33"/>
      <x v="17"/>
      <x v="84"/>
      <x v="1201"/>
      <x v="611"/>
    </i>
    <i r="2">
      <x v="19"/>
      <x v="84"/>
      <x v="2486"/>
      <x v="611"/>
    </i>
    <i r="1">
      <x v="35"/>
      <x v="67"/>
      <x v="84"/>
      <x v="2356"/>
      <x v="611"/>
    </i>
    <i r="1">
      <x v="40"/>
      <x v="18"/>
      <x v="84"/>
      <x v="2304"/>
      <x v="611"/>
    </i>
    <i r="4">
      <x v="3205"/>
      <x v="611"/>
    </i>
    <i r="2">
      <x v="22"/>
      <x v="428"/>
      <x v="3544"/>
      <x v="611"/>
    </i>
    <i r="3">
      <x v="433"/>
      <x v="3546"/>
      <x v="611"/>
    </i>
    <i r="3">
      <x v="445"/>
      <x v="3403"/>
      <x v="611"/>
    </i>
    <i>
      <x v="90"/>
      <x v="3"/>
      <x v="2"/>
      <x v="83"/>
      <x v="3443"/>
      <x v="611"/>
    </i>
    <i r="1">
      <x v="16"/>
      <x v="67"/>
      <x v="83"/>
      <x v="2757"/>
      <x v="611"/>
    </i>
    <i r="1">
      <x v="23"/>
      <x v="2"/>
      <x v="83"/>
      <x v="3341"/>
      <x v="611"/>
    </i>
    <i r="2">
      <x v="67"/>
      <x v="83"/>
      <x v="3393"/>
      <x v="611"/>
    </i>
    <i r="1">
      <x v="24"/>
      <x v="2"/>
      <x v="83"/>
      <x v="2475"/>
      <x v="611"/>
    </i>
    <i r="1">
      <x v="27"/>
      <x v="2"/>
      <x v="83"/>
      <x v="2150"/>
      <x v="611"/>
    </i>
    <i r="4">
      <x v="2690"/>
      <x v="611"/>
    </i>
    <i r="4">
      <x v="2969"/>
      <x v="611"/>
    </i>
    <i r="4">
      <x v="3443"/>
      <x v="611"/>
    </i>
    <i r="1">
      <x v="34"/>
      <x v="67"/>
      <x v="83"/>
      <x v="1783"/>
      <x v="611"/>
    </i>
    <i r="1">
      <x v="35"/>
      <x v="67"/>
      <x v="83"/>
      <x v="1555"/>
      <x v="611"/>
    </i>
    <i r="1">
      <x v="37"/>
      <x v="67"/>
      <x v="83"/>
      <x v="1526"/>
      <x v="611"/>
    </i>
    <i r="1">
      <x v="40"/>
      <x v="14"/>
      <x v="83"/>
      <x v="1696"/>
      <x v="611"/>
    </i>
    <i r="2">
      <x v="17"/>
      <x v="83"/>
      <x v="1621"/>
      <x v="611"/>
    </i>
    <i r="2">
      <x v="22"/>
      <x v="397"/>
      <x v="3501"/>
      <x v="611"/>
    </i>
    <i r="3">
      <x v="431"/>
      <x v="3499"/>
      <x v="611"/>
    </i>
    <i r="3">
      <x v="438"/>
      <x v="3437"/>
      <x v="611"/>
    </i>
    <i r="3">
      <x v="450"/>
      <x v="3525"/>
      <x v="611"/>
    </i>
    <i>
      <x v="91"/>
      <x/>
      <x v="19"/>
      <x v="82"/>
      <x v="1282"/>
      <x v="611"/>
    </i>
    <i r="1">
      <x v="1"/>
      <x v="19"/>
      <x v="82"/>
      <x v="312"/>
      <x v="611"/>
    </i>
    <i r="1">
      <x v="2"/>
      <x v="2"/>
      <x v="82"/>
      <x v="2440"/>
      <x v="611"/>
    </i>
    <i r="2">
      <x v="14"/>
      <x v="82"/>
      <x v="2581"/>
      <x v="611"/>
    </i>
    <i r="2">
      <x v="19"/>
      <x v="82"/>
      <x v="337"/>
      <x v="611"/>
    </i>
    <i r="1">
      <x v="27"/>
      <x v="2"/>
      <x v="82"/>
      <x v="2305"/>
      <x v="611"/>
    </i>
    <i r="4">
      <x v="2690"/>
      <x v="611"/>
    </i>
    <i r="4">
      <x v="3209"/>
      <x v="611"/>
    </i>
    <i r="4">
      <x v="3443"/>
      <x v="611"/>
    </i>
    <i r="1">
      <x v="28"/>
      <x v="2"/>
      <x v="82"/>
      <x v="1140"/>
      <x v="611"/>
    </i>
    <i r="2">
      <x v="19"/>
      <x v="82"/>
      <x v="1583"/>
      <x v="611"/>
    </i>
    <i r="1">
      <x v="31"/>
      <x v="19"/>
      <x v="82"/>
      <x v="3004"/>
      <x v="611"/>
    </i>
    <i r="1">
      <x v="37"/>
      <x v="19"/>
      <x v="82"/>
      <x v="918"/>
      <x v="611"/>
    </i>
    <i r="1">
      <x v="38"/>
      <x v="19"/>
      <x v="82"/>
      <x v="199"/>
      <x v="611"/>
    </i>
    <i r="1">
      <x v="40"/>
      <x v="18"/>
      <x v="82"/>
      <x v="1689"/>
      <x v="611"/>
    </i>
    <i r="4">
      <x v="1760"/>
      <x v="611"/>
    </i>
    <i r="4">
      <x v="2614"/>
      <x v="611"/>
    </i>
    <i r="4">
      <x v="2711"/>
      <x v="611"/>
    </i>
    <i r="4">
      <x v="2748"/>
      <x v="611"/>
    </i>
    <i r="4">
      <x v="3124"/>
      <x v="611"/>
    </i>
    <i>
      <x v="92"/>
      <x v="3"/>
      <x v="2"/>
      <x v="81"/>
      <x v="2690"/>
      <x v="611"/>
    </i>
    <i r="1">
      <x v="25"/>
      <x v="14"/>
      <x v="81"/>
      <x v="349"/>
      <x v="611"/>
    </i>
    <i r="1">
      <x v="27"/>
      <x v="2"/>
      <x v="81"/>
      <x v="2150"/>
      <x v="611"/>
    </i>
    <i r="4">
      <x v="2305"/>
      <x v="611"/>
    </i>
    <i r="4">
      <x v="2690"/>
      <x v="611"/>
    </i>
    <i r="4">
      <x v="2969"/>
      <x v="611"/>
    </i>
    <i r="1">
      <x v="37"/>
      <x v="67"/>
      <x v="81"/>
      <x v="2946"/>
      <x v="611"/>
    </i>
    <i>
      <x v="93"/>
      <x v="2"/>
      <x v="62"/>
      <x v="80"/>
      <x v="2405"/>
      <x v="611"/>
    </i>
    <i r="1">
      <x v="3"/>
      <x v="2"/>
      <x v="80"/>
      <x v="3443"/>
      <x v="611"/>
    </i>
    <i r="1">
      <x v="10"/>
      <x v="67"/>
      <x v="80"/>
      <x v="2173"/>
      <x v="611"/>
    </i>
    <i r="1">
      <x v="16"/>
      <x v="16"/>
      <x v="80"/>
      <x v="1875"/>
      <x v="611"/>
    </i>
    <i r="1">
      <x v="20"/>
      <x v="62"/>
      <x v="80"/>
      <x v="1811"/>
      <x v="611"/>
    </i>
    <i r="1">
      <x v="24"/>
      <x v="67"/>
      <x v="80"/>
      <x v="1859"/>
      <x v="611"/>
    </i>
    <i r="1">
      <x v="27"/>
      <x v="2"/>
      <x v="80"/>
      <x v="2969"/>
      <x v="611"/>
    </i>
    <i r="4">
      <x v="3209"/>
      <x v="611"/>
    </i>
    <i r="4">
      <x v="3443"/>
      <x v="611"/>
    </i>
    <i r="1">
      <x v="28"/>
      <x v="67"/>
      <x v="80"/>
      <x v="3098"/>
      <x v="611"/>
    </i>
    <i r="1">
      <x v="31"/>
      <x v="2"/>
      <x v="80"/>
      <x v="3090"/>
      <x v="611"/>
    </i>
    <i r="1">
      <x v="40"/>
      <x v="18"/>
      <x v="80"/>
      <x v="2541"/>
      <x v="611"/>
    </i>
    <i r="4">
      <x v="2930"/>
      <x v="611"/>
    </i>
    <i r="4">
      <x v="2989"/>
      <x v="611"/>
    </i>
    <i r="4">
      <x v="3260"/>
      <x v="611"/>
    </i>
    <i r="2">
      <x v="22"/>
      <x v="393"/>
      <x v="3537"/>
      <x v="611"/>
    </i>
    <i>
      <x v="94"/>
      <x v="13"/>
      <x v="68"/>
      <x v="79"/>
      <x v="2617"/>
      <x v="611"/>
    </i>
    <i r="1">
      <x v="16"/>
      <x v="2"/>
      <x v="79"/>
      <x v="2930"/>
      <x v="611"/>
    </i>
    <i r="1">
      <x v="25"/>
      <x v="67"/>
      <x v="79"/>
      <x v="630"/>
      <x v="611"/>
    </i>
    <i r="1">
      <x v="27"/>
      <x v="2"/>
      <x v="79"/>
      <x v="2690"/>
      <x v="611"/>
    </i>
    <i r="4">
      <x v="3209"/>
      <x v="611"/>
    </i>
    <i r="4">
      <x v="3443"/>
      <x v="611"/>
    </i>
    <i r="1">
      <x v="40"/>
      <x v="22"/>
      <x v="378"/>
      <x v="3537"/>
      <x v="611"/>
    </i>
    <i r="3">
      <x v="414"/>
      <x v="3163"/>
      <x v="611"/>
    </i>
    <i r="3">
      <x v="420"/>
      <x v="3537"/>
      <x v="611"/>
    </i>
    <i r="3">
      <x v="421"/>
      <x v="3523"/>
      <x v="611"/>
    </i>
    <i r="2">
      <x v="67"/>
      <x v="79"/>
      <x v="1337"/>
      <x v="611"/>
    </i>
    <i>
      <x v="95"/>
      <x v="3"/>
      <x v="67"/>
      <x v="78"/>
      <x v="1356"/>
      <x v="611"/>
    </i>
    <i r="1">
      <x v="16"/>
      <x v="14"/>
      <x v="78"/>
      <x v="2377"/>
      <x v="611"/>
    </i>
    <i r="2">
      <x v="67"/>
      <x v="78"/>
      <x v="3374"/>
      <x v="611"/>
    </i>
    <i r="1">
      <x v="32"/>
      <x v="67"/>
      <x v="78"/>
      <x v="2213"/>
      <x v="611"/>
    </i>
    <i r="1">
      <x v="40"/>
      <x v="22"/>
      <x v="413"/>
      <x v="3491"/>
      <x v="611"/>
    </i>
    <i>
      <x v="96"/>
      <x v="2"/>
      <x v="18"/>
      <x v="77"/>
      <x v="1090"/>
      <x v="611"/>
    </i>
    <i r="1">
      <x v="3"/>
      <x v="2"/>
      <x v="77"/>
      <x v="3443"/>
      <x v="611"/>
    </i>
    <i r="1">
      <x v="16"/>
      <x v="67"/>
      <x v="77"/>
      <x v="3395"/>
      <x v="611"/>
    </i>
    <i r="1">
      <x v="24"/>
      <x v="2"/>
      <x v="77"/>
      <x v="3053"/>
      <x v="611"/>
    </i>
    <i r="2">
      <x v="17"/>
      <x v="77"/>
      <x v="3236"/>
      <x v="611"/>
    </i>
    <i r="1">
      <x v="27"/>
      <x v="2"/>
      <x v="77"/>
      <x v="2969"/>
      <x v="611"/>
    </i>
    <i r="4">
      <x v="3209"/>
      <x v="611"/>
    </i>
    <i r="4">
      <x v="3443"/>
      <x v="611"/>
    </i>
    <i r="1">
      <x v="31"/>
      <x v="19"/>
      <x v="77"/>
      <x v="3346"/>
      <x v="611"/>
    </i>
    <i r="1">
      <x v="40"/>
      <x v="2"/>
      <x v="77"/>
      <x v="3443"/>
      <x v="611"/>
    </i>
    <i r="2">
      <x v="17"/>
      <x v="77"/>
      <x v="3265"/>
      <x v="611"/>
    </i>
    <i r="2">
      <x v="18"/>
      <x v="77"/>
      <x v="1237"/>
      <x v="611"/>
    </i>
    <i r="4">
      <x v="3020"/>
      <x v="611"/>
    </i>
    <i r="2">
      <x v="19"/>
      <x v="77"/>
      <x v="3564"/>
      <x v="566"/>
    </i>
    <i r="2">
      <x v="22"/>
      <x v="378"/>
      <x v="3537"/>
      <x v="611"/>
    </i>
    <i r="3">
      <x v="413"/>
      <x v="3530"/>
      <x v="611"/>
    </i>
    <i r="3">
      <x v="420"/>
      <x v="3537"/>
      <x v="611"/>
    </i>
    <i r="3">
      <x v="436"/>
      <x v="3379"/>
      <x v="611"/>
    </i>
    <i r="3">
      <x v="441"/>
      <x v="3546"/>
      <x v="611"/>
    </i>
    <i r="3">
      <x v="450"/>
      <x v="3544"/>
      <x v="611"/>
    </i>
    <i r="2">
      <x v="67"/>
      <x v="77"/>
      <x v="2644"/>
      <x v="611"/>
    </i>
    <i>
      <x v="97"/>
      <x v="2"/>
      <x v="50"/>
      <x v="76"/>
      <x v="2099"/>
      <x v="611"/>
    </i>
    <i r="2">
      <x v="67"/>
      <x v="75"/>
      <x v="3392"/>
      <x v="611"/>
    </i>
    <i r="1">
      <x v="3"/>
      <x v="2"/>
      <x v="75"/>
      <x v="3443"/>
      <x v="611"/>
    </i>
    <i r="2">
      <x v="50"/>
      <x v="76"/>
      <x v="1634"/>
      <x v="611"/>
    </i>
    <i r="4">
      <x v="2263"/>
      <x v="611"/>
    </i>
    <i r="4">
      <x v="2380"/>
      <x v="611"/>
    </i>
    <i r="4">
      <x v="2646"/>
      <x v="611"/>
    </i>
    <i r="4">
      <x v="2684"/>
      <x v="611"/>
    </i>
    <i r="4">
      <x v="2792"/>
      <x v="611"/>
    </i>
    <i r="4">
      <x v="2797"/>
      <x v="611"/>
    </i>
    <i r="4">
      <x v="2842"/>
      <x v="611"/>
    </i>
    <i r="4">
      <x v="2863"/>
      <x v="611"/>
    </i>
    <i r="4">
      <x v="2866"/>
      <x v="611"/>
    </i>
    <i r="4">
      <x v="2902"/>
      <x v="611"/>
    </i>
    <i r="4">
      <x v="3001"/>
      <x v="611"/>
    </i>
    <i r="4">
      <x v="3297"/>
      <x v="611"/>
    </i>
    <i r="4">
      <x v="3317"/>
      <x v="611"/>
    </i>
    <i r="4">
      <x v="3497"/>
      <x v="611"/>
    </i>
    <i r="1">
      <x v="13"/>
      <x v="2"/>
      <x v="75"/>
      <x v="3239"/>
      <x v="611"/>
    </i>
    <i r="1">
      <x v="15"/>
      <x v="50"/>
      <x v="76"/>
      <x v="525"/>
      <x v="611"/>
    </i>
    <i r="1">
      <x v="16"/>
      <x v="50"/>
      <x v="76"/>
      <x v="23"/>
      <x v="611"/>
    </i>
    <i r="1">
      <x v="18"/>
      <x v="50"/>
      <x v="76"/>
      <x v="71"/>
      <x v="611"/>
    </i>
    <i r="1">
      <x v="20"/>
      <x v="2"/>
      <x v="75"/>
      <x v="624"/>
      <x v="611"/>
    </i>
    <i r="2">
      <x v="14"/>
      <x v="75"/>
      <x v="2896"/>
      <x v="611"/>
    </i>
    <i r="2">
      <x v="50"/>
      <x v="76"/>
      <x v="792"/>
      <x v="611"/>
    </i>
    <i r="2">
      <x v="62"/>
      <x v="75"/>
      <x v="1008"/>
      <x v="611"/>
    </i>
    <i r="1">
      <x v="22"/>
      <x v="50"/>
      <x v="76"/>
      <x v="2009"/>
      <x v="611"/>
    </i>
    <i r="1">
      <x v="24"/>
      <x v="50"/>
      <x v="76"/>
      <x v="366"/>
      <x v="611"/>
    </i>
    <i r="1">
      <x v="25"/>
      <x v="62"/>
      <x v="75"/>
      <x v="1563"/>
      <x v="611"/>
    </i>
    <i r="1">
      <x v="27"/>
      <x v="2"/>
      <x v="75"/>
      <x v="3443"/>
      <x v="611"/>
    </i>
    <i r="2">
      <x v="50"/>
      <x v="76"/>
      <x v="121"/>
      <x v="611"/>
    </i>
    <i r="4">
      <x v="123"/>
      <x v="611"/>
    </i>
    <i r="4">
      <x v="142"/>
      <x v="611"/>
    </i>
    <i r="4">
      <x v="147"/>
      <x v="611"/>
    </i>
    <i r="4">
      <x v="215"/>
      <x v="611"/>
    </i>
    <i r="4">
      <x v="303"/>
      <x v="611"/>
    </i>
    <i r="4">
      <x v="338"/>
      <x v="611"/>
    </i>
    <i r="4">
      <x v="350"/>
      <x v="611"/>
    </i>
    <i r="4">
      <x v="372"/>
      <x v="611"/>
    </i>
    <i r="4">
      <x v="490"/>
      <x v="611"/>
    </i>
    <i r="4">
      <x v="587"/>
      <x v="611"/>
    </i>
    <i r="4">
      <x v="761"/>
      <x v="611"/>
    </i>
    <i r="4">
      <x v="765"/>
      <x v="611"/>
    </i>
    <i r="4">
      <x v="770"/>
      <x v="611"/>
    </i>
    <i r="4">
      <x v="804"/>
      <x v="611"/>
    </i>
    <i r="4">
      <x v="1044"/>
      <x v="611"/>
    </i>
    <i r="4">
      <x v="1293"/>
      <x v="611"/>
    </i>
    <i r="4">
      <x v="1418"/>
      <x v="611"/>
    </i>
    <i r="4">
      <x v="1492"/>
      <x v="611"/>
    </i>
    <i r="4">
      <x v="1770"/>
      <x v="611"/>
    </i>
    <i r="4">
      <x v="2019"/>
      <x v="611"/>
    </i>
    <i r="4">
      <x v="2260"/>
      <x v="611"/>
    </i>
    <i r="4">
      <x v="2433"/>
      <x v="611"/>
    </i>
    <i r="4">
      <x v="2494"/>
      <x v="611"/>
    </i>
    <i r="4">
      <x v="2577"/>
      <x v="611"/>
    </i>
    <i r="4">
      <x v="2596"/>
      <x v="611"/>
    </i>
    <i r="4">
      <x v="2706"/>
      <x v="611"/>
    </i>
    <i r="4">
      <x v="2813"/>
      <x v="611"/>
    </i>
    <i r="4">
      <x v="2957"/>
      <x v="611"/>
    </i>
    <i r="4">
      <x v="2972"/>
      <x v="611"/>
    </i>
    <i r="4">
      <x v="3178"/>
      <x v="611"/>
    </i>
    <i r="4">
      <x v="3196"/>
      <x v="611"/>
    </i>
    <i r="4">
      <x v="3251"/>
      <x v="611"/>
    </i>
    <i r="1">
      <x v="37"/>
      <x v="50"/>
      <x v="76"/>
      <x v="1992"/>
      <x v="611"/>
    </i>
    <i r="1">
      <x v="38"/>
      <x v="50"/>
      <x v="76"/>
      <x v="439"/>
      <x v="611"/>
    </i>
    <i r="1">
      <x v="40"/>
      <x v="22"/>
      <x v="390"/>
      <x v="3550"/>
      <x v="611"/>
    </i>
    <i r="3">
      <x v="393"/>
      <x v="3546"/>
      <x v="611"/>
    </i>
    <i r="3">
      <x v="433"/>
      <x v="3546"/>
      <x v="611"/>
    </i>
    <i r="3">
      <x v="443"/>
      <x v="3371"/>
      <x v="611"/>
    </i>
    <i r="2">
      <x v="50"/>
      <x v="76"/>
      <x v="1205"/>
      <x v="611"/>
    </i>
    <i r="4">
      <x v="2661"/>
      <x v="611"/>
    </i>
    <i r="4">
      <x v="3516"/>
      <x v="611"/>
    </i>
    <i>
      <x v="98"/>
      <x v="5"/>
      <x v="16"/>
      <x v="74"/>
      <x v="3564"/>
      <x v="238"/>
    </i>
    <i r="1">
      <x v="9"/>
      <x v="14"/>
      <x v="74"/>
      <x v="323"/>
      <x v="611"/>
    </i>
    <i r="1">
      <x v="16"/>
      <x v="14"/>
      <x v="74"/>
      <x v="1579"/>
      <x v="611"/>
    </i>
    <i r="2">
      <x v="67"/>
      <x v="74"/>
      <x v="3393"/>
      <x v="611"/>
    </i>
    <i r="1">
      <x v="23"/>
      <x v="67"/>
      <x v="74"/>
      <x v="3554"/>
      <x v="611"/>
    </i>
    <i r="1">
      <x v="27"/>
      <x v="2"/>
      <x v="74"/>
      <x v="2969"/>
      <x v="611"/>
    </i>
    <i r="4">
      <x v="3443"/>
      <x v="611"/>
    </i>
    <i r="1">
      <x v="32"/>
      <x v="67"/>
      <x v="74"/>
      <x v="325"/>
      <x v="611"/>
    </i>
    <i r="1">
      <x v="40"/>
      <x v="22"/>
      <x v="425"/>
      <x v="3535"/>
      <x v="611"/>
    </i>
    <i r="3">
      <x v="430"/>
      <x v="3528"/>
      <x v="611"/>
    </i>
    <i r="3">
      <x v="442"/>
      <x v="3544"/>
      <x v="611"/>
    </i>
    <i r="2">
      <x v="67"/>
      <x v="74"/>
      <x v="2748"/>
      <x v="611"/>
    </i>
    <i>
      <x v="99"/>
      <x v="3"/>
      <x v="2"/>
      <x v="73"/>
      <x v="3443"/>
      <x v="611"/>
    </i>
    <i r="1">
      <x v="5"/>
      <x v="67"/>
      <x v="73"/>
      <x v="1584"/>
      <x v="611"/>
    </i>
    <i r="1">
      <x v="12"/>
      <x v="67"/>
      <x v="73"/>
      <x v="3239"/>
      <x v="611"/>
    </i>
    <i r="1">
      <x v="13"/>
      <x v="68"/>
      <x v="73"/>
      <x v="2008"/>
      <x v="611"/>
    </i>
    <i r="1">
      <x v="15"/>
      <x v="67"/>
      <x v="73"/>
      <x v="2253"/>
      <x v="611"/>
    </i>
    <i r="1">
      <x v="16"/>
      <x v="14"/>
      <x v="73"/>
      <x v="3167"/>
      <x v="611"/>
    </i>
    <i r="2">
      <x v="67"/>
      <x v="73"/>
      <x v="3103"/>
      <x v="611"/>
    </i>
    <i r="1">
      <x v="24"/>
      <x v="2"/>
      <x v="73"/>
      <x v="1422"/>
      <x v="611"/>
    </i>
    <i r="1">
      <x v="25"/>
      <x v="67"/>
      <x v="73"/>
      <x v="1621"/>
      <x v="611"/>
    </i>
    <i r="1">
      <x v="27"/>
      <x v="2"/>
      <x v="73"/>
      <x v="2969"/>
      <x v="611"/>
    </i>
    <i r="1">
      <x v="40"/>
      <x v="14"/>
      <x v="73"/>
      <x v="2931"/>
      <x v="611"/>
    </i>
    <i r="2">
      <x v="22"/>
      <x v="390"/>
      <x v="3550"/>
      <x v="611"/>
    </i>
    <i r="3">
      <x v="402"/>
      <x v="3528"/>
      <x v="611"/>
    </i>
    <i r="3">
      <x v="418"/>
      <x v="3471"/>
      <x v="611"/>
    </i>
    <i r="3">
      <x v="443"/>
      <x v="3475"/>
      <x v="611"/>
    </i>
    <i r="2">
      <x v="67"/>
      <x v="73"/>
      <x v="1356"/>
      <x v="611"/>
    </i>
    <i>
      <x v="100"/>
      <x v="5"/>
      <x v="19"/>
      <x v="72"/>
      <x v="1212"/>
      <x v="611"/>
    </i>
    <i r="1">
      <x v="20"/>
      <x v="19"/>
      <x v="72"/>
      <x v="3564"/>
      <x v="380"/>
    </i>
    <i r="1">
      <x v="22"/>
      <x v="16"/>
      <x v="72"/>
      <x v="3563"/>
      <x v="611"/>
    </i>
    <i r="4">
      <x v="3564"/>
      <x v="610"/>
    </i>
    <i r="1">
      <x v="30"/>
      <x v="16"/>
      <x v="72"/>
      <x v="1885"/>
      <x v="611"/>
    </i>
    <i r="1">
      <x v="40"/>
      <x v="16"/>
      <x v="72"/>
      <x v="3564"/>
      <x v="448"/>
    </i>
    <i r="2">
      <x v="22"/>
      <x v="380"/>
      <x v="3542"/>
      <x v="611"/>
    </i>
    <i r="3">
      <x v="399"/>
      <x v="3525"/>
      <x v="611"/>
    </i>
    <i r="3">
      <x v="420"/>
      <x v="3544"/>
      <x v="611"/>
    </i>
    <i>
      <x v="101"/>
      <x v="2"/>
      <x v="2"/>
      <x v="71"/>
      <x v="2768"/>
      <x v="611"/>
    </i>
    <i r="1">
      <x v="3"/>
      <x v="2"/>
      <x v="71"/>
      <x v="3443"/>
      <x v="611"/>
    </i>
    <i r="2">
      <x v="67"/>
      <x v="71"/>
      <x v="1694"/>
      <x v="611"/>
    </i>
    <i r="1">
      <x v="4"/>
      <x v="16"/>
      <x v="71"/>
      <x v="3564"/>
      <x v="260"/>
    </i>
    <i r="1">
      <x v="5"/>
      <x v="67"/>
      <x v="71"/>
      <x v="3017"/>
      <x v="611"/>
    </i>
    <i r="1">
      <x v="12"/>
      <x v="67"/>
      <x v="71"/>
      <x v="3440"/>
      <x v="611"/>
    </i>
    <i r="1">
      <x v="16"/>
      <x v="2"/>
      <x v="71"/>
      <x v="3509"/>
      <x v="611"/>
    </i>
    <i r="2">
      <x v="14"/>
      <x v="71"/>
      <x v="2949"/>
      <x v="611"/>
    </i>
    <i r="2">
      <x v="67"/>
      <x v="71"/>
      <x v="2566"/>
      <x v="611"/>
    </i>
    <i r="1">
      <x v="24"/>
      <x v="2"/>
      <x v="71"/>
      <x v="2969"/>
      <x v="611"/>
    </i>
    <i r="2">
      <x v="67"/>
      <x v="71"/>
      <x v="2110"/>
      <x v="611"/>
    </i>
    <i r="1">
      <x v="27"/>
      <x v="2"/>
      <x v="71"/>
      <x v="3209"/>
      <x v="611"/>
    </i>
    <i r="4">
      <x v="3443"/>
      <x v="611"/>
    </i>
    <i r="2">
      <x v="67"/>
      <x v="71"/>
      <x v="1969"/>
      <x v="611"/>
    </i>
    <i r="1">
      <x v="32"/>
      <x v="67"/>
      <x v="71"/>
      <x v="2298"/>
      <x v="611"/>
    </i>
    <i r="1">
      <x v="33"/>
      <x v="67"/>
      <x v="71"/>
      <x v="1938"/>
      <x v="611"/>
    </i>
    <i r="1">
      <x v="37"/>
      <x v="67"/>
      <x v="71"/>
      <x v="2383"/>
      <x v="611"/>
    </i>
    <i r="1">
      <x v="40"/>
      <x v="14"/>
      <x v="71"/>
      <x v="2256"/>
      <x v="611"/>
    </i>
    <i r="4">
      <x v="2487"/>
      <x v="611"/>
    </i>
    <i r="4">
      <x v="3003"/>
      <x v="611"/>
    </i>
    <i r="2">
      <x v="17"/>
      <x v="71"/>
      <x v="1539"/>
      <x v="611"/>
    </i>
    <i r="2">
      <x v="22"/>
      <x v="394"/>
      <x v="3476"/>
      <x v="611"/>
    </i>
    <i r="3">
      <x v="433"/>
      <x v="3537"/>
      <x v="611"/>
    </i>
    <i r="3">
      <x v="436"/>
      <x v="3518"/>
      <x v="611"/>
    </i>
    <i r="2">
      <x v="67"/>
      <x v="71"/>
      <x v="787"/>
      <x v="611"/>
    </i>
    <i r="4">
      <x v="828"/>
      <x v="611"/>
    </i>
    <i r="4">
      <x v="901"/>
      <x v="611"/>
    </i>
    <i>
      <x v="102"/>
      <x v="3"/>
      <x v="2"/>
      <x v="70"/>
      <x v="2486"/>
      <x v="611"/>
    </i>
    <i r="4">
      <x v="3209"/>
      <x v="611"/>
    </i>
    <i r="1">
      <x v="4"/>
      <x v="67"/>
      <x v="70"/>
      <x v="2555"/>
      <x v="611"/>
    </i>
    <i r="1">
      <x v="5"/>
      <x v="17"/>
      <x v="70"/>
      <x v="3564"/>
      <x v="533"/>
    </i>
    <i r="2">
      <x v="18"/>
      <x v="70"/>
      <x v="2688"/>
      <x v="611"/>
    </i>
    <i r="1">
      <x v="16"/>
      <x v="16"/>
      <x v="70"/>
      <x v="1577"/>
      <x v="611"/>
    </i>
    <i r="2">
      <x v="68"/>
      <x v="70"/>
      <x v="53"/>
      <x v="611"/>
    </i>
    <i r="1">
      <x v="18"/>
      <x v="62"/>
      <x v="70"/>
      <x v="1875"/>
      <x v="611"/>
    </i>
    <i r="2">
      <x v="68"/>
      <x v="70"/>
      <x v="756"/>
      <x v="611"/>
    </i>
    <i r="1">
      <x v="20"/>
      <x v="2"/>
      <x v="70"/>
      <x v="2064"/>
      <x v="611"/>
    </i>
    <i r="1">
      <x v="22"/>
      <x v="17"/>
      <x v="70"/>
      <x v="696"/>
      <x v="611"/>
    </i>
    <i r="2">
      <x v="18"/>
      <x v="70"/>
      <x v="383"/>
      <x v="611"/>
    </i>
    <i r="2">
      <x v="19"/>
      <x v="70"/>
      <x v="901"/>
      <x v="611"/>
    </i>
    <i r="1">
      <x v="24"/>
      <x v="17"/>
      <x v="70"/>
      <x v="2086"/>
      <x v="611"/>
    </i>
    <i r="4">
      <x v="3564"/>
      <x v="294"/>
    </i>
    <i r="2">
      <x v="18"/>
      <x v="70"/>
      <x v="2900"/>
      <x v="611"/>
    </i>
    <i r="2">
      <x v="68"/>
      <x v="70"/>
      <x v="1227"/>
      <x v="611"/>
    </i>
    <i r="1">
      <x v="27"/>
      <x v="2"/>
      <x v="70"/>
      <x v="2690"/>
      <x v="611"/>
    </i>
    <i r="4">
      <x v="2969"/>
      <x v="611"/>
    </i>
    <i r="4">
      <x v="3209"/>
      <x v="611"/>
    </i>
    <i r="4">
      <x v="3443"/>
      <x v="611"/>
    </i>
    <i r="1">
      <x v="32"/>
      <x v="67"/>
      <x v="70"/>
      <x v="1592"/>
      <x v="611"/>
    </i>
    <i r="1">
      <x v="33"/>
      <x v="19"/>
      <x v="70"/>
      <x v="1217"/>
      <x v="611"/>
    </i>
    <i r="2">
      <x v="67"/>
      <x v="70"/>
      <x v="3004"/>
      <x v="611"/>
    </i>
    <i r="1">
      <x v="35"/>
      <x v="68"/>
      <x v="70"/>
      <x v="1525"/>
      <x v="611"/>
    </i>
    <i r="1">
      <x v="37"/>
      <x v="67"/>
      <x v="70"/>
      <x v="2946"/>
      <x v="611"/>
    </i>
    <i r="1">
      <x v="40"/>
      <x v="2"/>
      <x v="70"/>
      <x v="3443"/>
      <x v="611"/>
    </i>
    <i r="2">
      <x v="17"/>
      <x v="70"/>
      <x v="2624"/>
      <x v="611"/>
    </i>
    <i r="4">
      <x v="2887"/>
      <x v="611"/>
    </i>
    <i r="4">
      <x v="3201"/>
      <x v="611"/>
    </i>
    <i r="2">
      <x v="18"/>
      <x v="70"/>
      <x v="1545"/>
      <x v="611"/>
    </i>
    <i r="4">
      <x v="1739"/>
      <x v="611"/>
    </i>
    <i r="4">
      <x v="1939"/>
      <x v="611"/>
    </i>
    <i r="4">
      <x v="2280"/>
      <x v="611"/>
    </i>
    <i r="4">
      <x v="2540"/>
      <x v="611"/>
    </i>
    <i r="4">
      <x v="2729"/>
      <x v="611"/>
    </i>
    <i r="4">
      <x v="3006"/>
      <x v="611"/>
    </i>
    <i r="2">
      <x v="22"/>
      <x v="378"/>
      <x v="3544"/>
      <x v="611"/>
    </i>
    <i>
      <x v="103"/>
      <x v="3"/>
      <x v="2"/>
      <x v="69"/>
      <x v="3443"/>
      <x v="611"/>
    </i>
    <i r="1">
      <x v="12"/>
      <x v="14"/>
      <x v="69"/>
      <x v="670"/>
      <x v="611"/>
    </i>
    <i r="1">
      <x v="13"/>
      <x v="67"/>
      <x v="69"/>
      <x v="2969"/>
      <x v="611"/>
    </i>
    <i r="1">
      <x v="18"/>
      <x v="67"/>
      <x v="69"/>
      <x v="1784"/>
      <x v="611"/>
    </i>
    <i r="1">
      <x v="24"/>
      <x v="67"/>
      <x v="69"/>
      <x v="755"/>
      <x v="611"/>
    </i>
    <i r="1">
      <x v="27"/>
      <x v="2"/>
      <x v="69"/>
      <x v="1814"/>
      <x v="611"/>
    </i>
    <i r="4">
      <x v="2969"/>
      <x v="611"/>
    </i>
    <i r="4">
      <x v="3209"/>
      <x v="611"/>
    </i>
    <i r="4">
      <x v="3443"/>
      <x v="611"/>
    </i>
    <i r="1">
      <x v="30"/>
      <x v="14"/>
      <x v="69"/>
      <x v="864"/>
      <x v="611"/>
    </i>
    <i r="1">
      <x v="37"/>
      <x v="67"/>
      <x v="69"/>
      <x v="3393"/>
      <x v="611"/>
    </i>
    <i r="1">
      <x v="40"/>
      <x v="2"/>
      <x v="69"/>
      <x v="3443"/>
      <x v="611"/>
    </i>
    <i r="2">
      <x v="67"/>
      <x v="69"/>
      <x v="2369"/>
      <x v="611"/>
    </i>
    <i>
      <x v="104"/>
      <x v="2"/>
      <x v="67"/>
      <x v="68"/>
      <x v="3484"/>
      <x v="611"/>
    </i>
    <i r="1">
      <x v="3"/>
      <x v="2"/>
      <x v="68"/>
      <x v="3443"/>
      <x v="611"/>
    </i>
    <i r="1">
      <x v="4"/>
      <x v="18"/>
      <x v="68"/>
      <x v="2209"/>
      <x v="611"/>
    </i>
    <i r="1">
      <x v="13"/>
      <x v="68"/>
      <x v="68"/>
      <x v="2486"/>
      <x v="611"/>
    </i>
    <i r="1">
      <x v="16"/>
      <x v="14"/>
      <x v="68"/>
      <x v="3219"/>
      <x v="611"/>
    </i>
    <i r="1">
      <x v="24"/>
      <x v="68"/>
      <x v="68"/>
      <x v="134"/>
      <x v="611"/>
    </i>
    <i r="1">
      <x v="25"/>
      <x v="67"/>
      <x v="68"/>
      <x v="1321"/>
      <x v="611"/>
    </i>
    <i r="1">
      <x v="27"/>
      <x v="2"/>
      <x v="68"/>
      <x v="2150"/>
      <x v="611"/>
    </i>
    <i r="4">
      <x v="2305"/>
      <x v="611"/>
    </i>
    <i r="4">
      <x v="2969"/>
      <x v="611"/>
    </i>
    <i r="4">
      <x v="3209"/>
      <x v="611"/>
    </i>
    <i r="4">
      <x v="3443"/>
      <x v="611"/>
    </i>
    <i r="2">
      <x v="67"/>
      <x v="68"/>
      <x v="1625"/>
      <x v="611"/>
    </i>
    <i r="4">
      <x v="1668"/>
      <x v="611"/>
    </i>
    <i r="1">
      <x v="35"/>
      <x v="67"/>
      <x v="68"/>
      <x v="2305"/>
      <x v="611"/>
    </i>
    <i r="2">
      <x v="68"/>
      <x v="68"/>
      <x v="344"/>
      <x v="611"/>
    </i>
    <i r="1">
      <x v="40"/>
      <x v="18"/>
      <x v="68"/>
      <x v="815"/>
      <x v="611"/>
    </i>
    <i r="4">
      <x v="2455"/>
      <x v="611"/>
    </i>
    <i r="4">
      <x v="2509"/>
      <x v="611"/>
    </i>
    <i r="4">
      <x v="2617"/>
      <x v="611"/>
    </i>
    <i r="2">
      <x v="22"/>
      <x v="397"/>
      <x v="3541"/>
      <x v="611"/>
    </i>
    <i r="3">
      <x v="436"/>
      <x v="3518"/>
      <x v="611"/>
    </i>
    <i r="2">
      <x v="67"/>
      <x v="68"/>
      <x v="2536"/>
      <x v="611"/>
    </i>
    <i r="4">
      <x v="3123"/>
      <x v="611"/>
    </i>
    <i>
      <x v="105"/>
      <x v="2"/>
      <x v="2"/>
      <x v="67"/>
      <x v="1927"/>
      <x v="611"/>
    </i>
    <i r="1">
      <x v="3"/>
      <x v="2"/>
      <x v="67"/>
      <x v="3443"/>
      <x v="611"/>
    </i>
    <i r="1">
      <x v="5"/>
      <x v="67"/>
      <x v="67"/>
      <x v="3057"/>
      <x v="611"/>
    </i>
    <i r="1">
      <x v="13"/>
      <x v="67"/>
      <x v="67"/>
      <x v="1298"/>
      <x v="611"/>
    </i>
    <i r="1">
      <x v="16"/>
      <x v="67"/>
      <x v="67"/>
      <x v="3040"/>
      <x v="611"/>
    </i>
    <i r="1">
      <x v="20"/>
      <x v="14"/>
      <x v="67"/>
      <x v="3015"/>
      <x v="611"/>
    </i>
    <i r="1">
      <x v="24"/>
      <x v="67"/>
      <x v="67"/>
      <x v="907"/>
      <x v="611"/>
    </i>
    <i r="2">
      <x v="68"/>
      <x v="67"/>
      <x v="1341"/>
      <x v="611"/>
    </i>
    <i r="1">
      <x v="25"/>
      <x v="67"/>
      <x v="67"/>
      <x v="1141"/>
      <x v="611"/>
    </i>
    <i r="1">
      <x v="27"/>
      <x v="2"/>
      <x v="67"/>
      <x v="3209"/>
      <x v="611"/>
    </i>
    <i r="4">
      <x v="3443"/>
      <x v="611"/>
    </i>
    <i r="1">
      <x v="29"/>
      <x v="2"/>
      <x v="67"/>
      <x v="1114"/>
      <x v="611"/>
    </i>
    <i r="1">
      <x v="34"/>
      <x v="67"/>
      <x v="67"/>
      <x v="1297"/>
      <x v="611"/>
    </i>
    <i r="1">
      <x v="40"/>
      <x v="2"/>
      <x v="67"/>
      <x v="3443"/>
      <x v="611"/>
    </i>
    <i r="2">
      <x v="14"/>
      <x v="67"/>
      <x v="2817"/>
      <x v="611"/>
    </i>
    <i r="2">
      <x v="22"/>
      <x v="402"/>
      <x v="3134"/>
      <x v="611"/>
    </i>
    <i r="3">
      <x v="445"/>
      <x v="3518"/>
      <x v="611"/>
    </i>
    <i r="2">
      <x v="68"/>
      <x v="67"/>
      <x v="1092"/>
      <x v="611"/>
    </i>
    <i>
      <x v="106"/>
      <x v="40"/>
      <x v="22"/>
      <x v="404"/>
      <x v="3353"/>
      <x v="611"/>
    </i>
    <i>
      <x v="107"/>
      <x/>
      <x v="67"/>
      <x v="66"/>
      <x v="1776"/>
      <x v="611"/>
    </i>
    <i r="1">
      <x v="3"/>
      <x v="2"/>
      <x v="66"/>
      <x v="2969"/>
      <x v="611"/>
    </i>
    <i r="4">
      <x v="3443"/>
      <x v="611"/>
    </i>
    <i r="2">
      <x v="67"/>
      <x v="66"/>
      <x v="3472"/>
      <x v="611"/>
    </i>
    <i r="1">
      <x v="16"/>
      <x v="67"/>
      <x v="66"/>
      <x v="3400"/>
      <x v="611"/>
    </i>
    <i r="1">
      <x v="27"/>
      <x v="2"/>
      <x v="66"/>
      <x v="2027"/>
      <x v="611"/>
    </i>
    <i r="4">
      <x v="2305"/>
      <x v="611"/>
    </i>
    <i r="4">
      <x v="3209"/>
      <x v="611"/>
    </i>
    <i r="4">
      <x v="3443"/>
      <x v="611"/>
    </i>
    <i r="2">
      <x v="67"/>
      <x v="66"/>
      <x v="2397"/>
      <x v="611"/>
    </i>
    <i r="1">
      <x v="34"/>
      <x v="67"/>
      <x v="66"/>
      <x v="1496"/>
      <x v="611"/>
    </i>
    <i r="1">
      <x v="37"/>
      <x v="67"/>
      <x v="66"/>
      <x v="3393"/>
      <x v="611"/>
    </i>
    <i r="1">
      <x v="40"/>
      <x v="2"/>
      <x v="66"/>
      <x v="2235"/>
      <x v="611"/>
    </i>
    <i r="2">
      <x v="22"/>
      <x v="381"/>
      <x v="3550"/>
      <x v="611"/>
    </i>
    <i r="3">
      <x v="389"/>
      <x v="3422"/>
      <x v="611"/>
    </i>
    <i r="3">
      <x v="401"/>
      <x v="3535"/>
      <x v="611"/>
    </i>
    <i r="3">
      <x v="418"/>
      <x v="3422"/>
      <x v="611"/>
    </i>
    <i>
      <x v="108"/>
      <x v="3"/>
      <x v="2"/>
      <x v="65"/>
      <x v="3443"/>
      <x v="611"/>
    </i>
    <i r="1">
      <x v="16"/>
      <x v="67"/>
      <x v="65"/>
      <x v="3098"/>
      <x v="611"/>
    </i>
    <i r="1">
      <x v="27"/>
      <x v="2"/>
      <x v="65"/>
      <x v="2150"/>
      <x v="611"/>
    </i>
    <i r="4">
      <x v="3443"/>
      <x v="611"/>
    </i>
    <i r="1">
      <x v="32"/>
      <x v="67"/>
      <x v="65"/>
      <x v="984"/>
      <x v="611"/>
    </i>
    <i r="1">
      <x v="40"/>
      <x v="22"/>
      <x v="376"/>
      <x v="3341"/>
      <x v="611"/>
    </i>
    <i r="3">
      <x v="410"/>
      <x v="3259"/>
      <x v="611"/>
    </i>
    <i r="3">
      <x v="416"/>
      <x v="3491"/>
      <x v="611"/>
    </i>
    <i r="3">
      <x v="418"/>
      <x v="3422"/>
      <x v="611"/>
    </i>
    <i r="3">
      <x v="435"/>
      <x v="3128"/>
      <x v="611"/>
    </i>
    <i r="3">
      <x v="445"/>
      <x v="3403"/>
      <x v="611"/>
    </i>
    <i>
      <x v="109"/>
      <x v="1"/>
      <x v="35"/>
      <x v="64"/>
      <x v="220"/>
      <x v="611"/>
    </i>
    <i r="1">
      <x v="2"/>
      <x v="18"/>
      <x v="63"/>
      <x v="1997"/>
      <x v="611"/>
    </i>
    <i r="2">
      <x v="35"/>
      <x v="64"/>
      <x v="1115"/>
      <x v="611"/>
    </i>
    <i r="1">
      <x v="3"/>
      <x v="2"/>
      <x v="63"/>
      <x v="3443"/>
      <x v="611"/>
    </i>
    <i r="2">
      <x v="35"/>
      <x v="64"/>
      <x v="1742"/>
      <x v="611"/>
    </i>
    <i r="4">
      <x v="2381"/>
      <x v="611"/>
    </i>
    <i r="4">
      <x v="2396"/>
      <x v="611"/>
    </i>
    <i r="4">
      <x v="2502"/>
      <x v="611"/>
    </i>
    <i r="4">
      <x v="2799"/>
      <x v="611"/>
    </i>
    <i r="4">
      <x v="2846"/>
      <x v="611"/>
    </i>
    <i r="4">
      <x v="2866"/>
      <x v="611"/>
    </i>
    <i r="4">
      <x v="2873"/>
      <x v="611"/>
    </i>
    <i r="4">
      <x v="2936"/>
      <x v="611"/>
    </i>
    <i r="4">
      <x v="2959"/>
      <x v="611"/>
    </i>
    <i r="4">
      <x v="3148"/>
      <x v="611"/>
    </i>
    <i r="4">
      <x v="3240"/>
      <x v="611"/>
    </i>
    <i r="4">
      <x v="3365"/>
      <x v="611"/>
    </i>
    <i r="4">
      <x v="3449"/>
      <x v="611"/>
    </i>
    <i r="4">
      <x v="3477"/>
      <x v="611"/>
    </i>
    <i r="1">
      <x v="15"/>
      <x v="35"/>
      <x v="64"/>
      <x v="39"/>
      <x v="611"/>
    </i>
    <i r="1">
      <x v="16"/>
      <x v="35"/>
      <x v="64"/>
      <x v="3"/>
      <x v="611"/>
    </i>
    <i r="1">
      <x v="22"/>
      <x v="35"/>
      <x v="64"/>
      <x v="2597"/>
      <x v="611"/>
    </i>
    <i r="1">
      <x v="24"/>
      <x v="14"/>
      <x v="63"/>
      <x v="3116"/>
      <x v="611"/>
    </i>
    <i r="1">
      <x v="25"/>
      <x v="14"/>
      <x v="63"/>
      <x v="591"/>
      <x v="611"/>
    </i>
    <i r="2">
      <x v="67"/>
      <x v="63"/>
      <x v="3468"/>
      <x v="611"/>
    </i>
    <i r="1">
      <x v="27"/>
      <x v="2"/>
      <x v="63"/>
      <x v="2690"/>
      <x v="611"/>
    </i>
    <i r="4">
      <x v="3209"/>
      <x v="611"/>
    </i>
    <i r="2">
      <x v="35"/>
      <x v="64"/>
      <x v="208"/>
      <x v="611"/>
    </i>
    <i r="4">
      <x v="277"/>
      <x v="611"/>
    </i>
    <i r="4">
      <x v="335"/>
      <x v="611"/>
    </i>
    <i r="4">
      <x v="357"/>
      <x v="611"/>
    </i>
    <i r="4">
      <x v="419"/>
      <x v="611"/>
    </i>
    <i r="4">
      <x v="449"/>
      <x v="611"/>
    </i>
    <i r="4">
      <x v="450"/>
      <x v="611"/>
    </i>
    <i r="4">
      <x v="503"/>
      <x v="611"/>
    </i>
    <i r="4">
      <x v="553"/>
      <x v="611"/>
    </i>
    <i r="4">
      <x v="579"/>
      <x v="611"/>
    </i>
    <i r="4">
      <x v="619"/>
      <x v="611"/>
    </i>
    <i r="4">
      <x v="722"/>
      <x v="611"/>
    </i>
    <i r="4">
      <x v="904"/>
      <x v="611"/>
    </i>
    <i r="4">
      <x v="925"/>
      <x v="611"/>
    </i>
    <i r="4">
      <x v="981"/>
      <x v="611"/>
    </i>
    <i r="4">
      <x v="1024"/>
      <x v="611"/>
    </i>
    <i r="4">
      <x v="1122"/>
      <x v="611"/>
    </i>
    <i r="4">
      <x v="1184"/>
      <x v="611"/>
    </i>
    <i r="4">
      <x v="1388"/>
      <x v="611"/>
    </i>
    <i r="4">
      <x v="1499"/>
      <x v="611"/>
    </i>
    <i r="4">
      <x v="1504"/>
      <x v="611"/>
    </i>
    <i r="4">
      <x v="1614"/>
      <x v="611"/>
    </i>
    <i r="4">
      <x v="2080"/>
      <x v="611"/>
    </i>
    <i r="4">
      <x v="2278"/>
      <x v="611"/>
    </i>
    <i r="4">
      <x v="2302"/>
      <x v="611"/>
    </i>
    <i r="4">
      <x v="2458"/>
      <x v="611"/>
    </i>
    <i r="4">
      <x v="2698"/>
      <x v="611"/>
    </i>
    <i r="4">
      <x v="2927"/>
      <x v="611"/>
    </i>
    <i r="4">
      <x v="2948"/>
      <x v="611"/>
    </i>
    <i r="4">
      <x v="2968"/>
      <x v="611"/>
    </i>
    <i r="4">
      <x v="2975"/>
      <x v="611"/>
    </i>
    <i r="4">
      <x v="3228"/>
      <x v="611"/>
    </i>
    <i r="4">
      <x v="3237"/>
      <x v="611"/>
    </i>
    <i r="4">
      <x v="3442"/>
      <x v="611"/>
    </i>
    <i r="1">
      <x v="28"/>
      <x v="67"/>
      <x v="63"/>
      <x v="3072"/>
      <x v="611"/>
    </i>
    <i r="1">
      <x v="33"/>
      <x v="17"/>
      <x v="63"/>
      <x v="1479"/>
      <x v="611"/>
    </i>
    <i r="2">
      <x v="19"/>
      <x v="63"/>
      <x v="828"/>
      <x v="611"/>
    </i>
    <i r="1">
      <x v="38"/>
      <x v="35"/>
      <x v="64"/>
      <x v="246"/>
      <x v="611"/>
    </i>
    <i r="1">
      <x v="40"/>
      <x v="14"/>
      <x v="63"/>
      <x v="1032"/>
      <x v="611"/>
    </i>
    <i r="2">
      <x v="17"/>
      <x v="63"/>
      <x v="2819"/>
      <x v="611"/>
    </i>
    <i r="4">
      <x v="2890"/>
      <x v="611"/>
    </i>
    <i r="2">
      <x v="18"/>
      <x v="63"/>
      <x v="1630"/>
      <x v="611"/>
    </i>
    <i r="4">
      <x v="1676"/>
      <x v="611"/>
    </i>
    <i r="4">
      <x v="1980"/>
      <x v="611"/>
    </i>
    <i r="4">
      <x v="2081"/>
      <x v="611"/>
    </i>
    <i r="4">
      <x v="2274"/>
      <x v="611"/>
    </i>
    <i r="4">
      <x v="2810"/>
      <x v="611"/>
    </i>
    <i r="4">
      <x v="3021"/>
      <x v="611"/>
    </i>
    <i r="4">
      <x v="3025"/>
      <x v="611"/>
    </i>
    <i r="2">
      <x v="22"/>
      <x v="426"/>
      <x v="3549"/>
      <x v="611"/>
    </i>
    <i r="3">
      <x v="433"/>
      <x v="3544"/>
      <x v="611"/>
    </i>
    <i r="2">
      <x v="35"/>
      <x v="64"/>
      <x v="523"/>
      <x v="611"/>
    </i>
    <i r="4">
      <x v="2474"/>
      <x v="611"/>
    </i>
    <i r="4">
      <x v="3429"/>
      <x v="611"/>
    </i>
    <i>
      <x v="110"/>
      <x v="3"/>
      <x v="2"/>
      <x v="62"/>
      <x v="3443"/>
      <x v="611"/>
    </i>
    <i r="1">
      <x v="13"/>
      <x v="67"/>
      <x v="62"/>
      <x v="3087"/>
      <x v="611"/>
    </i>
    <i r="2">
      <x v="68"/>
      <x v="62"/>
      <x v="1745"/>
      <x v="611"/>
    </i>
    <i r="1">
      <x v="20"/>
      <x v="14"/>
      <x v="62"/>
      <x v="1312"/>
      <x v="611"/>
    </i>
    <i r="1">
      <x v="24"/>
      <x v="67"/>
      <x v="62"/>
      <x v="390"/>
      <x v="611"/>
    </i>
    <i r="1">
      <x v="25"/>
      <x v="67"/>
      <x v="62"/>
      <x v="3482"/>
      <x v="611"/>
    </i>
    <i r="1">
      <x v="27"/>
      <x v="2"/>
      <x v="62"/>
      <x v="2969"/>
      <x v="611"/>
    </i>
    <i r="1">
      <x v="40"/>
      <x v="22"/>
      <x v="378"/>
      <x v="3528"/>
      <x v="611"/>
    </i>
    <i r="3">
      <x v="399"/>
      <x v="3509"/>
      <x v="611"/>
    </i>
    <i r="3">
      <x v="433"/>
      <x v="3528"/>
      <x v="611"/>
    </i>
    <i r="3">
      <x v="434"/>
      <x v="3259"/>
      <x v="611"/>
    </i>
    <i r="2">
      <x v="67"/>
      <x v="62"/>
      <x v="901"/>
      <x v="611"/>
    </i>
    <i r="4">
      <x v="1337"/>
      <x v="611"/>
    </i>
    <i>
      <x v="111"/>
      <x v="3"/>
      <x v="2"/>
      <x v="61"/>
      <x v="3443"/>
      <x v="611"/>
    </i>
    <i r="1">
      <x v="5"/>
      <x v="14"/>
      <x v="61"/>
      <x v="2666"/>
      <x v="611"/>
    </i>
    <i r="2">
      <x v="67"/>
      <x v="61"/>
      <x v="2906"/>
      <x v="611"/>
    </i>
    <i r="1">
      <x v="16"/>
      <x v="2"/>
      <x v="61"/>
      <x v="3393"/>
      <x v="611"/>
    </i>
    <i r="1">
      <x v="25"/>
      <x v="67"/>
      <x v="61"/>
      <x v="1141"/>
      <x v="611"/>
    </i>
    <i r="1">
      <x v="27"/>
      <x v="2"/>
      <x v="61"/>
      <x v="2969"/>
      <x v="611"/>
    </i>
    <i r="4">
      <x v="3209"/>
      <x v="611"/>
    </i>
    <i r="4">
      <x v="3443"/>
      <x v="611"/>
    </i>
    <i r="2">
      <x v="67"/>
      <x v="61"/>
      <x v="2050"/>
      <x v="611"/>
    </i>
    <i r="4">
      <x v="3123"/>
      <x v="611"/>
    </i>
    <i r="1">
      <x v="37"/>
      <x v="67"/>
      <x v="61"/>
      <x v="3393"/>
      <x v="611"/>
    </i>
    <i r="1">
      <x v="40"/>
      <x v="14"/>
      <x v="61"/>
      <x v="1745"/>
      <x v="611"/>
    </i>
    <i r="4">
      <x v="2969"/>
      <x v="611"/>
    </i>
    <i r="2">
      <x v="22"/>
      <x v="378"/>
      <x v="3550"/>
      <x v="611"/>
    </i>
    <i r="3">
      <x v="418"/>
      <x v="2896"/>
      <x v="611"/>
    </i>
    <i>
      <x v="112"/>
      <x v="24"/>
      <x v="67"/>
      <x v="60"/>
      <x v="2536"/>
      <x v="611"/>
    </i>
    <i r="1">
      <x v="40"/>
      <x v="22"/>
      <x v="392"/>
      <x v="3550"/>
      <x v="611"/>
    </i>
    <i r="3">
      <x v="441"/>
      <x v="3322"/>
      <x v="611"/>
    </i>
    <i>
      <x v="113"/>
      <x v="3"/>
      <x v="2"/>
      <x v="59"/>
      <x v="3443"/>
      <x v="611"/>
    </i>
    <i r="1">
      <x v="24"/>
      <x v="67"/>
      <x v="59"/>
      <x v="1130"/>
      <x v="611"/>
    </i>
    <i r="1">
      <x v="25"/>
      <x v="2"/>
      <x v="59"/>
      <x v="2376"/>
      <x v="611"/>
    </i>
    <i r="1">
      <x v="27"/>
      <x v="2"/>
      <x v="59"/>
      <x v="2486"/>
      <x v="611"/>
    </i>
    <i r="4">
      <x v="2690"/>
      <x v="611"/>
    </i>
    <i r="4">
      <x v="3209"/>
      <x v="611"/>
    </i>
    <i r="1">
      <x v="32"/>
      <x v="67"/>
      <x v="59"/>
      <x v="1709"/>
      <x v="611"/>
    </i>
    <i r="1">
      <x v="35"/>
      <x v="67"/>
      <x v="59"/>
      <x v="1048"/>
      <x v="611"/>
    </i>
    <i r="1">
      <x v="37"/>
      <x v="67"/>
      <x v="59"/>
      <x v="1935"/>
      <x v="611"/>
    </i>
    <i r="1">
      <x v="40"/>
      <x v="2"/>
      <x v="59"/>
      <x v="3443"/>
      <x v="611"/>
    </i>
    <i r="2">
      <x v="22"/>
      <x v="401"/>
      <x v="3535"/>
      <x v="611"/>
    </i>
    <i r="3">
      <x v="417"/>
      <x v="3537"/>
      <x v="611"/>
    </i>
    <i r="3">
      <x v="428"/>
      <x v="3499"/>
      <x v="611"/>
    </i>
    <i r="3">
      <x v="436"/>
      <x v="3379"/>
      <x v="611"/>
    </i>
    <i r="2">
      <x v="67"/>
      <x v="59"/>
      <x v="1023"/>
      <x v="611"/>
    </i>
    <i r="4">
      <x v="2732"/>
      <x v="611"/>
    </i>
    <i>
      <x v="114"/>
      <x v="24"/>
      <x v="17"/>
      <x v="58"/>
      <x v="3098"/>
      <x v="611"/>
    </i>
    <i r="2">
      <x v="18"/>
      <x v="58"/>
      <x v="3098"/>
      <x v="611"/>
    </i>
    <i r="2">
      <x v="67"/>
      <x v="58"/>
      <x v="2434"/>
      <x v="611"/>
    </i>
    <i r="1">
      <x v="29"/>
      <x v="17"/>
      <x v="58"/>
      <x v="926"/>
      <x v="611"/>
    </i>
    <i r="1">
      <x v="38"/>
      <x v="17"/>
      <x v="58"/>
      <x v="1322"/>
      <x v="611"/>
    </i>
    <i r="1">
      <x v="40"/>
      <x v="16"/>
      <x v="58"/>
      <x v="3343"/>
      <x v="611"/>
    </i>
    <i r="2">
      <x v="17"/>
      <x v="58"/>
      <x v="1300"/>
      <x v="611"/>
    </i>
    <i r="4">
      <x v="1486"/>
      <x v="611"/>
    </i>
    <i r="4">
      <x v="1604"/>
      <x v="611"/>
    </i>
    <i r="4">
      <x v="1918"/>
      <x v="611"/>
    </i>
    <i r="4">
      <x v="1936"/>
      <x v="611"/>
    </i>
    <i r="4">
      <x v="2061"/>
      <x v="611"/>
    </i>
    <i r="4">
      <x v="2162"/>
      <x v="611"/>
    </i>
    <i r="4">
      <x v="2314"/>
      <x v="611"/>
    </i>
    <i r="4">
      <x v="2498"/>
      <x v="611"/>
    </i>
    <i r="4">
      <x v="2970"/>
      <x v="611"/>
    </i>
    <i r="4">
      <x v="2975"/>
      <x v="611"/>
    </i>
    <i r="4">
      <x v="2990"/>
      <x v="611"/>
    </i>
    <i r="4">
      <x v="3005"/>
      <x v="611"/>
    </i>
    <i r="4">
      <x v="3323"/>
      <x v="611"/>
    </i>
    <i r="4">
      <x v="3354"/>
      <x v="611"/>
    </i>
    <i r="2">
      <x v="18"/>
      <x v="58"/>
      <x v="1315"/>
      <x v="611"/>
    </i>
    <i r="4">
      <x v="1357"/>
      <x v="611"/>
    </i>
    <i r="4">
      <x v="1387"/>
      <x v="611"/>
    </i>
    <i r="4">
      <x v="1844"/>
      <x v="611"/>
    </i>
    <i r="4">
      <x v="2004"/>
      <x v="611"/>
    </i>
    <i r="4">
      <x v="2065"/>
      <x v="611"/>
    </i>
    <i r="4">
      <x v="2176"/>
      <x v="611"/>
    </i>
    <i r="4">
      <x v="2247"/>
      <x v="611"/>
    </i>
    <i r="4">
      <x v="2264"/>
      <x v="611"/>
    </i>
    <i r="4">
      <x v="2279"/>
      <x v="611"/>
    </i>
    <i r="4">
      <x v="2612"/>
      <x v="611"/>
    </i>
    <i r="4">
      <x v="2741"/>
      <x v="611"/>
    </i>
    <i r="4">
      <x v="2917"/>
      <x v="611"/>
    </i>
    <i r="4">
      <x v="3394"/>
      <x v="611"/>
    </i>
    <i r="2">
      <x v="19"/>
      <x v="58"/>
      <x v="2740"/>
      <x v="611"/>
    </i>
    <i>
      <x v="115"/>
      <x/>
      <x v="19"/>
      <x v="57"/>
      <x v="1652"/>
      <x v="611"/>
    </i>
    <i r="1">
      <x v="1"/>
      <x v="19"/>
      <x v="57"/>
      <x v="328"/>
      <x v="611"/>
    </i>
    <i r="2">
      <x v="67"/>
      <x v="57"/>
      <x v="1875"/>
      <x v="611"/>
    </i>
    <i r="1">
      <x v="2"/>
      <x v="2"/>
      <x v="57"/>
      <x v="2665"/>
      <x v="611"/>
    </i>
    <i r="2">
      <x v="19"/>
      <x v="57"/>
      <x v="333"/>
      <x v="611"/>
    </i>
    <i r="1">
      <x v="3"/>
      <x v="2"/>
      <x v="57"/>
      <x v="3443"/>
      <x v="611"/>
    </i>
    <i r="1">
      <x v="5"/>
      <x v="14"/>
      <x v="57"/>
      <x v="3470"/>
      <x v="611"/>
    </i>
    <i r="1">
      <x v="16"/>
      <x v="67"/>
      <x v="57"/>
      <x v="2838"/>
      <x v="611"/>
    </i>
    <i r="1">
      <x v="22"/>
      <x v="14"/>
      <x v="57"/>
      <x v="117"/>
      <x v="611"/>
    </i>
    <i r="1">
      <x v="24"/>
      <x v="67"/>
      <x v="57"/>
      <x v="2285"/>
      <x v="611"/>
    </i>
    <i r="1">
      <x v="25"/>
      <x v="67"/>
      <x v="57"/>
      <x v="3529"/>
      <x v="611"/>
    </i>
    <i r="1">
      <x v="27"/>
      <x v="2"/>
      <x v="57"/>
      <x v="2150"/>
      <x v="611"/>
    </i>
    <i r="4">
      <x v="2486"/>
      <x v="611"/>
    </i>
    <i r="4">
      <x v="2690"/>
      <x v="611"/>
    </i>
    <i r="4">
      <x v="2969"/>
      <x v="611"/>
    </i>
    <i r="4">
      <x v="3209"/>
      <x v="611"/>
    </i>
    <i r="4">
      <x v="3443"/>
      <x v="611"/>
    </i>
    <i r="1">
      <x v="28"/>
      <x v="14"/>
      <x v="57"/>
      <x v="1167"/>
      <x v="611"/>
    </i>
    <i r="2">
      <x v="19"/>
      <x v="57"/>
      <x v="2115"/>
      <x v="611"/>
    </i>
    <i r="1">
      <x v="31"/>
      <x v="19"/>
      <x v="57"/>
      <x v="2572"/>
      <x v="611"/>
    </i>
    <i r="1">
      <x v="33"/>
      <x v="67"/>
      <x v="57"/>
      <x v="1198"/>
      <x v="611"/>
    </i>
    <i r="1">
      <x v="37"/>
      <x v="19"/>
      <x v="57"/>
      <x v="944"/>
      <x v="611"/>
    </i>
    <i r="1">
      <x v="38"/>
      <x v="19"/>
      <x v="57"/>
      <x v="266"/>
      <x v="611"/>
    </i>
    <i r="2">
      <x v="67"/>
      <x v="57"/>
      <x v="964"/>
      <x v="611"/>
    </i>
    <i r="1">
      <x v="40"/>
      <x v="14"/>
      <x v="57"/>
      <x v="2587"/>
      <x v="611"/>
    </i>
    <i r="2">
      <x v="22"/>
      <x v="402"/>
      <x v="3544"/>
      <x v="611"/>
    </i>
    <i>
      <x v="116"/>
      <x v="2"/>
      <x v="14"/>
      <x v="56"/>
      <x v="2275"/>
      <x v="611"/>
    </i>
    <i r="1">
      <x v="3"/>
      <x v="2"/>
      <x v="56"/>
      <x v="3209"/>
      <x v="611"/>
    </i>
    <i r="4">
      <x v="3443"/>
      <x v="611"/>
    </i>
    <i r="1">
      <x v="5"/>
      <x v="67"/>
      <x v="56"/>
      <x v="1238"/>
      <x v="611"/>
    </i>
    <i r="1">
      <x v="24"/>
      <x v="68"/>
      <x v="56"/>
      <x v="188"/>
      <x v="611"/>
    </i>
    <i r="1">
      <x v="25"/>
      <x v="2"/>
      <x v="56"/>
      <x v="2578"/>
      <x v="611"/>
    </i>
    <i r="1">
      <x v="27"/>
      <x v="2"/>
      <x v="56"/>
      <x v="1909"/>
      <x v="611"/>
    </i>
    <i r="4">
      <x v="2027"/>
      <x v="611"/>
    </i>
    <i r="4">
      <x v="2305"/>
      <x v="611"/>
    </i>
    <i r="4">
      <x v="2486"/>
      <x v="611"/>
    </i>
    <i r="4">
      <x v="2690"/>
      <x v="611"/>
    </i>
    <i r="4">
      <x v="3443"/>
      <x v="611"/>
    </i>
    <i r="1">
      <x v="40"/>
      <x v="14"/>
      <x v="56"/>
      <x v="2378"/>
      <x v="611"/>
    </i>
    <i r="2">
      <x v="22"/>
      <x v="412"/>
      <x v="3550"/>
      <x v="611"/>
    </i>
    <i>
      <x v="117"/>
      <x v="3"/>
      <x v="2"/>
      <x v="55"/>
      <x v="3443"/>
      <x v="611"/>
    </i>
    <i r="1">
      <x v="5"/>
      <x v="17"/>
      <x v="55"/>
      <x v="2837"/>
      <x v="611"/>
    </i>
    <i r="1">
      <x v="13"/>
      <x v="68"/>
      <x v="55"/>
      <x v="1939"/>
      <x v="611"/>
    </i>
    <i r="1">
      <x v="16"/>
      <x v="67"/>
      <x v="55"/>
      <x v="2767"/>
      <x v="611"/>
    </i>
    <i r="1">
      <x v="24"/>
      <x v="67"/>
      <x v="55"/>
      <x v="786"/>
      <x v="611"/>
    </i>
    <i r="1">
      <x v="27"/>
      <x v="2"/>
      <x v="55"/>
      <x v="2690"/>
      <x v="611"/>
    </i>
    <i r="4">
      <x v="3209"/>
      <x v="611"/>
    </i>
    <i r="4">
      <x v="3443"/>
      <x v="611"/>
    </i>
    <i r="1">
      <x v="33"/>
      <x v="17"/>
      <x v="55"/>
      <x v="2168"/>
      <x v="611"/>
    </i>
    <i r="2">
      <x v="19"/>
      <x v="55"/>
      <x v="293"/>
      <x v="611"/>
    </i>
    <i r="1">
      <x v="37"/>
      <x v="67"/>
      <x v="55"/>
      <x v="3393"/>
      <x v="611"/>
    </i>
    <i r="1">
      <x v="40"/>
      <x v="2"/>
      <x v="55"/>
      <x v="3443"/>
      <x v="611"/>
    </i>
    <i r="2">
      <x v="18"/>
      <x v="55"/>
      <x v="2116"/>
      <x v="611"/>
    </i>
    <i r="4">
      <x v="2156"/>
      <x v="611"/>
    </i>
    <i r="4">
      <x v="2481"/>
      <x v="611"/>
    </i>
    <i r="2">
      <x v="22"/>
      <x v="378"/>
      <x v="3550"/>
      <x v="611"/>
    </i>
    <i r="3">
      <x v="412"/>
      <x v="3550"/>
      <x v="611"/>
    </i>
    <i r="3">
      <x v="436"/>
      <x v="3379"/>
      <x v="611"/>
    </i>
    <i>
      <x v="118"/>
      <x v="3"/>
      <x v="2"/>
      <x v="54"/>
      <x v="3443"/>
      <x v="611"/>
    </i>
    <i r="1">
      <x v="5"/>
      <x v="2"/>
      <x v="54"/>
      <x v="3022"/>
      <x v="611"/>
    </i>
    <i r="1">
      <x v="15"/>
      <x v="19"/>
      <x v="54"/>
      <x v="3564"/>
      <x v="496"/>
    </i>
    <i r="1">
      <x v="16"/>
      <x v="2"/>
      <x v="54"/>
      <x v="3393"/>
      <x v="611"/>
    </i>
    <i r="2">
      <x v="67"/>
      <x v="54"/>
      <x v="2446"/>
      <x v="611"/>
    </i>
    <i r="1">
      <x v="20"/>
      <x v="67"/>
      <x v="54"/>
      <x v="2617"/>
      <x v="611"/>
    </i>
    <i r="1">
      <x v="24"/>
      <x v="2"/>
      <x v="54"/>
      <x v="3443"/>
      <x v="611"/>
    </i>
    <i r="2">
      <x v="62"/>
      <x v="54"/>
      <x v="451"/>
      <x v="611"/>
    </i>
    <i r="1">
      <x v="25"/>
      <x v="67"/>
      <x v="54"/>
      <x v="3197"/>
      <x v="611"/>
    </i>
    <i r="1">
      <x v="27"/>
      <x v="2"/>
      <x v="54"/>
      <x v="2305"/>
      <x v="611"/>
    </i>
    <i r="4">
      <x v="2969"/>
      <x v="611"/>
    </i>
    <i r="4">
      <x v="3209"/>
      <x v="611"/>
    </i>
    <i r="4">
      <x v="3443"/>
      <x v="611"/>
    </i>
    <i r="1">
      <x v="32"/>
      <x v="67"/>
      <x v="54"/>
      <x v="1793"/>
      <x v="611"/>
    </i>
    <i r="1">
      <x v="40"/>
      <x v="14"/>
      <x v="54"/>
      <x v="3120"/>
      <x v="611"/>
    </i>
    <i r="2">
      <x v="19"/>
      <x v="54"/>
      <x v="3564"/>
      <x v="399"/>
    </i>
    <i r="2">
      <x v="22"/>
      <x v="391"/>
      <x v="3418"/>
      <x v="611"/>
    </i>
    <i r="3">
      <x v="392"/>
      <x v="3544"/>
      <x v="611"/>
    </i>
    <i r="3">
      <x v="413"/>
      <x v="3509"/>
      <x v="611"/>
    </i>
    <i r="3">
      <x v="433"/>
      <x v="3544"/>
      <x v="611"/>
    </i>
    <i r="2">
      <x v="67"/>
      <x v="54"/>
      <x v="886"/>
      <x v="611"/>
    </i>
    <i>
      <x v="119"/>
      <x v="3"/>
      <x v="67"/>
      <x v="53"/>
      <x v="2690"/>
      <x v="611"/>
    </i>
    <i r="1">
      <x v="16"/>
      <x v="67"/>
      <x v="53"/>
      <x v="3273"/>
      <x v="611"/>
    </i>
    <i r="1">
      <x v="24"/>
      <x v="2"/>
      <x v="53"/>
      <x v="3443"/>
      <x v="611"/>
    </i>
    <i r="2">
      <x v="67"/>
      <x v="53"/>
      <x v="2690"/>
      <x v="611"/>
    </i>
    <i r="1">
      <x v="27"/>
      <x v="2"/>
      <x v="53"/>
      <x v="3209"/>
      <x v="611"/>
    </i>
    <i r="2">
      <x v="67"/>
      <x v="53"/>
      <x v="1668"/>
      <x v="611"/>
    </i>
    <i r="1">
      <x v="40"/>
      <x v="17"/>
      <x v="53"/>
      <x v="2105"/>
      <x v="611"/>
    </i>
    <i r="4">
      <x v="2360"/>
      <x v="611"/>
    </i>
    <i r="4">
      <x v="2821"/>
      <x v="611"/>
    </i>
    <i r="2">
      <x v="18"/>
      <x v="53"/>
      <x v="1661"/>
      <x v="611"/>
    </i>
    <i r="4">
      <x v="1901"/>
      <x v="611"/>
    </i>
    <i r="4">
      <x v="2592"/>
      <x v="611"/>
    </i>
    <i r="4">
      <x v="2724"/>
      <x v="611"/>
    </i>
    <i r="4">
      <x v="2817"/>
      <x v="611"/>
    </i>
    <i r="4">
      <x v="3023"/>
      <x v="611"/>
    </i>
    <i r="2">
      <x v="22"/>
      <x v="379"/>
      <x v="3541"/>
      <x v="611"/>
    </i>
    <i r="3">
      <x v="399"/>
      <x v="3142"/>
      <x v="611"/>
    </i>
    <i r="3">
      <x v="407"/>
      <x v="3418"/>
      <x v="611"/>
    </i>
    <i>
      <x v="120"/>
      <x v="3"/>
      <x v="2"/>
      <x v="52"/>
      <x v="3443"/>
      <x v="611"/>
    </i>
    <i r="2">
      <x v="67"/>
      <x v="52"/>
      <x v="3367"/>
      <x v="611"/>
    </i>
    <i r="1">
      <x v="5"/>
      <x v="16"/>
      <x v="52"/>
      <x v="115"/>
      <x v="611"/>
    </i>
    <i r="1">
      <x v="16"/>
      <x v="67"/>
      <x v="52"/>
      <x v="2285"/>
      <x v="611"/>
    </i>
    <i r="1">
      <x v="23"/>
      <x v="2"/>
      <x v="52"/>
      <x v="3393"/>
      <x v="611"/>
    </i>
    <i r="1">
      <x v="24"/>
      <x v="2"/>
      <x v="52"/>
      <x v="3209"/>
      <x v="611"/>
    </i>
    <i r="1">
      <x v="26"/>
      <x v="2"/>
      <x v="52"/>
      <x v="2921"/>
      <x v="611"/>
    </i>
    <i r="1">
      <x v="27"/>
      <x v="2"/>
      <x v="52"/>
      <x v="2690"/>
      <x v="611"/>
    </i>
    <i r="4">
      <x v="3209"/>
      <x v="611"/>
    </i>
    <i r="4">
      <x v="3443"/>
      <x v="611"/>
    </i>
    <i r="1">
      <x v="37"/>
      <x v="14"/>
      <x v="52"/>
      <x v="2900"/>
      <x v="611"/>
    </i>
    <i r="2">
      <x v="67"/>
      <x v="52"/>
      <x v="3178"/>
      <x v="611"/>
    </i>
    <i r="1">
      <x v="38"/>
      <x v="2"/>
      <x v="52"/>
      <x v="737"/>
      <x v="611"/>
    </i>
    <i r="2">
      <x v="14"/>
      <x v="52"/>
      <x v="2930"/>
      <x v="611"/>
    </i>
    <i r="1">
      <x v="40"/>
      <x v="17"/>
      <x v="52"/>
      <x v="3248"/>
      <x v="611"/>
    </i>
    <i r="2">
      <x v="18"/>
      <x v="52"/>
      <x v="2324"/>
      <x v="611"/>
    </i>
    <i r="2">
      <x v="22"/>
      <x v="401"/>
      <x v="3487"/>
      <x v="611"/>
    </i>
    <i>
      <x v="121"/>
      <x v="2"/>
      <x v="49"/>
      <x v="51"/>
      <x v="1609"/>
      <x v="611"/>
    </i>
    <i r="1">
      <x v="3"/>
      <x v="49"/>
      <x v="51"/>
      <x v="1339"/>
      <x v="611"/>
    </i>
    <i r="4">
      <x v="1757"/>
      <x v="611"/>
    </i>
    <i r="4">
      <x v="2195"/>
      <x v="611"/>
    </i>
    <i r="4">
      <x v="2245"/>
      <x v="611"/>
    </i>
    <i r="4">
      <x v="2453"/>
      <x v="611"/>
    </i>
    <i r="4">
      <x v="2584"/>
      <x v="611"/>
    </i>
    <i r="4">
      <x v="2645"/>
      <x v="611"/>
    </i>
    <i r="4">
      <x v="2728"/>
      <x v="611"/>
    </i>
    <i r="4">
      <x v="2906"/>
      <x v="611"/>
    </i>
    <i r="4">
      <x v="3059"/>
      <x v="611"/>
    </i>
    <i r="4">
      <x v="3256"/>
      <x v="611"/>
    </i>
    <i r="4">
      <x v="3445"/>
      <x v="611"/>
    </i>
    <i r="4">
      <x v="3523"/>
      <x v="611"/>
    </i>
    <i r="1">
      <x v="15"/>
      <x v="49"/>
      <x v="51"/>
      <x v="1257"/>
      <x v="611"/>
    </i>
    <i r="1">
      <x v="16"/>
      <x v="49"/>
      <x v="51"/>
      <x v="32"/>
      <x v="611"/>
    </i>
    <i r="1">
      <x v="22"/>
      <x v="49"/>
      <x v="51"/>
      <x v="2608"/>
      <x v="611"/>
    </i>
    <i r="1">
      <x v="24"/>
      <x v="49"/>
      <x v="51"/>
      <x v="1438"/>
      <x v="611"/>
    </i>
    <i r="1">
      <x v="27"/>
      <x v="49"/>
      <x v="51"/>
      <x v="294"/>
      <x v="611"/>
    </i>
    <i r="4">
      <x v="355"/>
      <x v="611"/>
    </i>
    <i r="4">
      <x v="359"/>
      <x v="611"/>
    </i>
    <i r="4">
      <x v="441"/>
      <x v="611"/>
    </i>
    <i r="4">
      <x v="489"/>
      <x v="611"/>
    </i>
    <i r="4">
      <x v="530"/>
      <x v="611"/>
    </i>
    <i r="4">
      <x v="540"/>
      <x v="611"/>
    </i>
    <i r="4">
      <x v="543"/>
      <x v="611"/>
    </i>
    <i r="4">
      <x v="600"/>
      <x v="611"/>
    </i>
    <i r="4">
      <x v="655"/>
      <x v="611"/>
    </i>
    <i r="4">
      <x v="698"/>
      <x v="611"/>
    </i>
    <i r="4">
      <x v="806"/>
      <x v="611"/>
    </i>
    <i r="4">
      <x v="837"/>
      <x v="611"/>
    </i>
    <i r="4">
      <x v="876"/>
      <x v="611"/>
    </i>
    <i r="4">
      <x v="945"/>
      <x v="611"/>
    </i>
    <i r="4">
      <x v="966"/>
      <x v="611"/>
    </i>
    <i r="4">
      <x v="1003"/>
      <x v="611"/>
    </i>
    <i r="4">
      <x v="1039"/>
      <x v="611"/>
    </i>
    <i r="4">
      <x v="1234"/>
      <x v="611"/>
    </i>
    <i r="4">
      <x v="1324"/>
      <x v="611"/>
    </i>
    <i r="4">
      <x v="1326"/>
      <x v="611"/>
    </i>
    <i r="4">
      <x v="1430"/>
      <x v="611"/>
    </i>
    <i r="4">
      <x v="1954"/>
      <x v="611"/>
    </i>
    <i r="4">
      <x v="2208"/>
      <x v="611"/>
    </i>
    <i r="4">
      <x v="2212"/>
      <x v="611"/>
    </i>
    <i r="4">
      <x v="2441"/>
      <x v="611"/>
    </i>
    <i r="4">
      <x v="2494"/>
      <x v="611"/>
    </i>
    <i r="4">
      <x v="2508"/>
      <x v="611"/>
    </i>
    <i r="4">
      <x v="2533"/>
      <x v="611"/>
    </i>
    <i r="4">
      <x v="2770"/>
      <x v="611"/>
    </i>
    <i r="1">
      <x v="37"/>
      <x v="49"/>
      <x v="51"/>
      <x v="3183"/>
      <x v="611"/>
    </i>
    <i r="1">
      <x v="38"/>
      <x v="49"/>
      <x v="51"/>
      <x v="211"/>
      <x v="611"/>
    </i>
    <i r="1">
      <x v="40"/>
      <x v="22"/>
      <x v="399"/>
      <x v="3142"/>
      <x v="611"/>
    </i>
    <i r="3">
      <x v="415"/>
      <x v="3500"/>
      <x v="611"/>
    </i>
    <i r="3">
      <x v="430"/>
      <x v="3460"/>
      <x v="611"/>
    </i>
    <i r="2">
      <x v="49"/>
      <x v="51"/>
      <x v="1920"/>
      <x v="611"/>
    </i>
    <i r="4">
      <x v="1968"/>
      <x v="611"/>
    </i>
    <i r="4">
      <x v="1993"/>
      <x v="611"/>
    </i>
    <i r="4">
      <x v="2139"/>
      <x v="611"/>
    </i>
    <i r="4">
      <x v="2191"/>
      <x v="611"/>
    </i>
    <i r="4">
      <x v="2279"/>
      <x v="611"/>
    </i>
    <i r="4">
      <x v="2399"/>
      <x v="611"/>
    </i>
    <i r="4">
      <x v="2445"/>
      <x v="611"/>
    </i>
    <i r="4">
      <x v="2507"/>
      <x v="611"/>
    </i>
    <i r="4">
      <x v="3054"/>
      <x v="611"/>
    </i>
    <i r="4">
      <x v="3095"/>
      <x v="611"/>
    </i>
    <i>
      <x v="122"/>
      <x v="3"/>
      <x v="2"/>
      <x v="50"/>
      <x v="2969"/>
      <x v="611"/>
    </i>
    <i r="4">
      <x v="3443"/>
      <x v="611"/>
    </i>
    <i r="1">
      <x v="13"/>
      <x v="68"/>
      <x v="50"/>
      <x v="1939"/>
      <x v="611"/>
    </i>
    <i r="1">
      <x v="16"/>
      <x v="2"/>
      <x v="50"/>
      <x v="3393"/>
      <x v="611"/>
    </i>
    <i r="1">
      <x v="20"/>
      <x v="19"/>
      <x v="50"/>
      <x v="3564"/>
      <x v="173"/>
    </i>
    <i r="2">
      <x v="67"/>
      <x v="50"/>
      <x v="2126"/>
      <x v="611"/>
    </i>
    <i r="1">
      <x v="24"/>
      <x v="2"/>
      <x v="50"/>
      <x v="3209"/>
      <x v="611"/>
    </i>
    <i r="1">
      <x v="25"/>
      <x v="2"/>
      <x v="50"/>
      <x v="3284"/>
      <x v="611"/>
    </i>
    <i r="1">
      <x v="27"/>
      <x v="2"/>
      <x v="50"/>
      <x v="2969"/>
      <x v="611"/>
    </i>
    <i r="4">
      <x v="3209"/>
      <x v="611"/>
    </i>
    <i r="4">
      <x v="3443"/>
      <x v="611"/>
    </i>
    <i r="1">
      <x v="32"/>
      <x v="67"/>
      <x v="50"/>
      <x v="1494"/>
      <x v="611"/>
    </i>
    <i r="1">
      <x v="34"/>
      <x v="67"/>
      <x v="50"/>
      <x v="2409"/>
      <x v="611"/>
    </i>
    <i r="1">
      <x v="35"/>
      <x v="67"/>
      <x v="50"/>
      <x v="567"/>
      <x v="611"/>
    </i>
    <i r="1">
      <x v="37"/>
      <x v="2"/>
      <x v="50"/>
      <x v="3393"/>
      <x v="611"/>
    </i>
    <i r="2">
      <x v="67"/>
      <x v="50"/>
      <x v="2946"/>
      <x v="611"/>
    </i>
    <i r="1">
      <x v="40"/>
      <x v="67"/>
      <x v="50"/>
      <x v="2326"/>
      <x v="611"/>
    </i>
    <i r="4">
      <x v="2825"/>
      <x v="611"/>
    </i>
    <i>
      <x v="123"/>
      <x v="3"/>
      <x v="2"/>
      <x v="49"/>
      <x v="3443"/>
      <x v="611"/>
    </i>
    <i r="1">
      <x v="24"/>
      <x v="2"/>
      <x v="49"/>
      <x v="456"/>
      <x v="611"/>
    </i>
    <i r="2">
      <x v="62"/>
      <x v="49"/>
      <x v="1"/>
      <x v="611"/>
    </i>
    <i r="2">
      <x v="67"/>
      <x v="49"/>
      <x v="1273"/>
      <x v="611"/>
    </i>
    <i r="1">
      <x v="25"/>
      <x v="67"/>
      <x v="49"/>
      <x v="2690"/>
      <x v="611"/>
    </i>
    <i r="1">
      <x v="27"/>
      <x v="2"/>
      <x v="49"/>
      <x v="3209"/>
      <x v="611"/>
    </i>
    <i r="4">
      <x v="3443"/>
      <x v="611"/>
    </i>
    <i r="1">
      <x v="40"/>
      <x v="2"/>
      <x v="49"/>
      <x v="3443"/>
      <x v="611"/>
    </i>
    <i r="2">
      <x v="22"/>
      <x v="418"/>
      <x v="3471"/>
      <x v="611"/>
    </i>
    <i>
      <x v="124"/>
      <x v="3"/>
      <x v="2"/>
      <x v="48"/>
      <x v="3443"/>
      <x v="611"/>
    </i>
    <i r="1">
      <x v="5"/>
      <x v="67"/>
      <x v="48"/>
      <x v="1939"/>
      <x v="611"/>
    </i>
    <i r="1">
      <x v="24"/>
      <x v="2"/>
      <x v="48"/>
      <x v="2305"/>
      <x v="611"/>
    </i>
    <i r="1">
      <x v="27"/>
      <x v="2"/>
      <x v="48"/>
      <x v="2969"/>
      <x v="611"/>
    </i>
    <i r="4">
      <x v="3443"/>
      <x v="611"/>
    </i>
    <i r="1">
      <x v="34"/>
      <x v="67"/>
      <x v="48"/>
      <x v="1423"/>
      <x v="611"/>
    </i>
    <i>
      <x v="125"/>
      <x v="40"/>
      <x v="22"/>
      <x v="389"/>
      <x v="3379"/>
      <x v="611"/>
    </i>
    <i r="3">
      <x v="403"/>
      <x v="3039"/>
      <x v="611"/>
    </i>
    <i r="3">
      <x v="433"/>
      <x v="3544"/>
      <x v="611"/>
    </i>
    <i r="3">
      <x v="436"/>
      <x v="3379"/>
      <x v="611"/>
    </i>
    <i>
      <x v="126"/>
      <x v="40"/>
      <x v="22"/>
      <x v="433"/>
      <x v="3478"/>
      <x v="611"/>
    </i>
    <i>
      <x v="127"/>
      <x v="15"/>
      <x v="14"/>
      <x v="47"/>
      <x v="917"/>
      <x v="611"/>
    </i>
    <i r="2">
      <x v="67"/>
      <x v="47"/>
      <x v="2920"/>
      <x v="611"/>
    </i>
    <i r="1">
      <x v="16"/>
      <x v="14"/>
      <x v="47"/>
      <x v="2027"/>
      <x v="611"/>
    </i>
    <i r="2">
      <x v="67"/>
      <x v="47"/>
      <x v="1060"/>
      <x v="611"/>
    </i>
    <i r="1">
      <x v="24"/>
      <x v="67"/>
      <x v="47"/>
      <x v="1124"/>
      <x v="611"/>
    </i>
    <i r="1">
      <x v="27"/>
      <x v="2"/>
      <x v="47"/>
      <x v="2969"/>
      <x v="611"/>
    </i>
    <i r="4">
      <x v="3443"/>
      <x v="611"/>
    </i>
    <i r="2">
      <x v="67"/>
      <x v="47"/>
      <x v="1087"/>
      <x v="611"/>
    </i>
    <i r="4">
      <x v="1675"/>
      <x v="611"/>
    </i>
    <i r="1">
      <x v="28"/>
      <x v="67"/>
      <x v="47"/>
      <x v="3098"/>
      <x v="611"/>
    </i>
    <i r="1">
      <x v="32"/>
      <x v="67"/>
      <x v="47"/>
      <x v="1594"/>
      <x v="611"/>
    </i>
    <i r="1">
      <x v="33"/>
      <x v="67"/>
      <x v="47"/>
      <x v="828"/>
      <x v="611"/>
    </i>
    <i r="1">
      <x v="35"/>
      <x v="67"/>
      <x v="47"/>
      <x v="976"/>
      <x v="611"/>
    </i>
    <i r="1">
      <x v="37"/>
      <x v="2"/>
      <x v="47"/>
      <x v="1445"/>
      <x v="611"/>
    </i>
    <i r="2">
      <x v="67"/>
      <x v="47"/>
      <x v="3502"/>
      <x v="611"/>
    </i>
    <i r="1">
      <x v="40"/>
      <x v="17"/>
      <x v="47"/>
      <x v="1814"/>
      <x v="611"/>
    </i>
    <i r="2">
      <x v="22"/>
      <x v="416"/>
      <x v="2930"/>
      <x v="611"/>
    </i>
    <i r="3">
      <x v="418"/>
      <x v="3471"/>
      <x v="611"/>
    </i>
    <i r="3">
      <x v="450"/>
      <x v="3544"/>
      <x v="611"/>
    </i>
    <i>
      <x v="128"/>
      <x v="3"/>
      <x v="2"/>
      <x v="46"/>
      <x v="3443"/>
      <x v="611"/>
    </i>
    <i r="1">
      <x v="12"/>
      <x v="14"/>
      <x v="46"/>
      <x v="700"/>
      <x v="611"/>
    </i>
    <i r="1">
      <x v="16"/>
      <x v="67"/>
      <x v="46"/>
      <x v="3503"/>
      <x v="611"/>
    </i>
    <i r="2">
      <x v="68"/>
      <x v="46"/>
      <x v="50"/>
      <x v="611"/>
    </i>
    <i r="1">
      <x v="18"/>
      <x v="68"/>
      <x v="46"/>
      <x v="756"/>
      <x v="611"/>
    </i>
    <i r="1">
      <x v="22"/>
      <x v="14"/>
      <x v="46"/>
      <x v="340"/>
      <x v="611"/>
    </i>
    <i r="1">
      <x v="24"/>
      <x v="68"/>
      <x v="46"/>
      <x v="1227"/>
      <x v="611"/>
    </i>
    <i r="1">
      <x v="27"/>
      <x v="2"/>
      <x v="46"/>
      <x v="1701"/>
      <x v="611"/>
    </i>
    <i r="4">
      <x v="2486"/>
      <x v="611"/>
    </i>
    <i r="4">
      <x v="2690"/>
      <x v="611"/>
    </i>
    <i r="4">
      <x v="2969"/>
      <x v="611"/>
    </i>
    <i r="4">
      <x v="3209"/>
      <x v="611"/>
    </i>
    <i r="4">
      <x v="3443"/>
      <x v="611"/>
    </i>
    <i r="1">
      <x v="32"/>
      <x v="67"/>
      <x v="46"/>
      <x v="1016"/>
      <x v="611"/>
    </i>
    <i r="1">
      <x v="35"/>
      <x v="68"/>
      <x v="46"/>
      <x v="1272"/>
      <x v="611"/>
    </i>
    <i r="1">
      <x v="37"/>
      <x v="67"/>
      <x v="46"/>
      <x v="3496"/>
      <x v="611"/>
    </i>
    <i r="1">
      <x v="40"/>
      <x v="14"/>
      <x v="46"/>
      <x v="1745"/>
      <x v="611"/>
    </i>
    <i r="4">
      <x v="2875"/>
      <x v="611"/>
    </i>
    <i r="2">
      <x v="22"/>
      <x v="388"/>
      <x v="3550"/>
      <x v="611"/>
    </i>
    <i r="3">
      <x v="399"/>
      <x v="3142"/>
      <x v="611"/>
    </i>
    <i r="3">
      <x v="444"/>
      <x v="3544"/>
      <x v="611"/>
    </i>
    <i>
      <x v="129"/>
      <x v="2"/>
      <x v="17"/>
      <x v="45"/>
      <x v="890"/>
      <x v="611"/>
    </i>
    <i r="1">
      <x v="3"/>
      <x v="2"/>
      <x v="45"/>
      <x v="3443"/>
      <x v="611"/>
    </i>
    <i r="1">
      <x v="5"/>
      <x v="18"/>
      <x v="45"/>
      <x v="3211"/>
      <x v="611"/>
    </i>
    <i r="1">
      <x v="11"/>
      <x v="17"/>
      <x v="45"/>
      <x v="2353"/>
      <x v="611"/>
    </i>
    <i r="1">
      <x v="16"/>
      <x v="2"/>
      <x v="45"/>
      <x v="3393"/>
      <x v="611"/>
    </i>
    <i r="2">
      <x v="67"/>
      <x v="45"/>
      <x v="3163"/>
      <x v="611"/>
    </i>
    <i r="1">
      <x v="18"/>
      <x v="19"/>
      <x v="45"/>
      <x v="3564"/>
      <x v="381"/>
    </i>
    <i r="1">
      <x v="20"/>
      <x v="2"/>
      <x v="45"/>
      <x v="116"/>
      <x v="611"/>
    </i>
    <i r="1">
      <x v="24"/>
      <x v="17"/>
      <x v="45"/>
      <x v="2291"/>
      <x v="611"/>
    </i>
    <i r="1">
      <x v="25"/>
      <x v="2"/>
      <x v="45"/>
      <x v="1208"/>
      <x v="611"/>
    </i>
    <i r="1">
      <x v="27"/>
      <x v="2"/>
      <x v="45"/>
      <x v="1701"/>
      <x v="611"/>
    </i>
    <i r="4">
      <x v="2486"/>
      <x v="611"/>
    </i>
    <i r="4">
      <x v="2690"/>
      <x v="611"/>
    </i>
    <i r="4">
      <x v="3209"/>
      <x v="611"/>
    </i>
    <i r="4">
      <x v="3443"/>
      <x v="611"/>
    </i>
    <i r="1">
      <x v="35"/>
      <x v="17"/>
      <x v="45"/>
      <x v="1448"/>
      <x v="611"/>
    </i>
    <i r="1">
      <x v="40"/>
      <x v="17"/>
      <x v="45"/>
      <x v="2800"/>
      <x v="611"/>
    </i>
    <i r="4">
      <x v="3024"/>
      <x v="611"/>
    </i>
    <i r="2">
      <x v="18"/>
      <x v="45"/>
      <x v="1753"/>
      <x v="611"/>
    </i>
    <i r="4">
      <x v="1975"/>
      <x v="611"/>
    </i>
    <i r="4">
      <x v="2026"/>
      <x v="611"/>
    </i>
    <i r="4">
      <x v="2216"/>
      <x v="611"/>
    </i>
    <i r="4">
      <x v="2421"/>
      <x v="611"/>
    </i>
    <i r="4">
      <x v="2444"/>
      <x v="611"/>
    </i>
    <i r="4">
      <x v="2618"/>
      <x v="611"/>
    </i>
    <i r="4">
      <x v="2929"/>
      <x v="611"/>
    </i>
    <i r="4">
      <x v="3064"/>
      <x v="611"/>
    </i>
    <i r="4">
      <x v="3124"/>
      <x v="611"/>
    </i>
    <i r="2">
      <x v="22"/>
      <x v="421"/>
      <x v="3544"/>
      <x v="611"/>
    </i>
    <i>
      <x v="130"/>
      <x v="2"/>
      <x v="2"/>
      <x v="44"/>
      <x v="2721"/>
      <x v="611"/>
    </i>
    <i r="1">
      <x v="16"/>
      <x v="67"/>
      <x v="44"/>
      <x v="3519"/>
      <x v="611"/>
    </i>
    <i r="1">
      <x v="22"/>
      <x v="14"/>
      <x v="44"/>
      <x v="1785"/>
      <x v="611"/>
    </i>
    <i r="1">
      <x v="24"/>
      <x v="2"/>
      <x v="44"/>
      <x v="3349"/>
      <x v="611"/>
    </i>
    <i r="2">
      <x v="67"/>
      <x v="44"/>
      <x v="2177"/>
      <x v="611"/>
    </i>
    <i r="1">
      <x v="27"/>
      <x v="2"/>
      <x v="44"/>
      <x v="1621"/>
      <x v="611"/>
    </i>
    <i r="4">
      <x v="2027"/>
      <x v="611"/>
    </i>
    <i r="4">
      <x v="2486"/>
      <x v="611"/>
    </i>
    <i r="4">
      <x v="2969"/>
      <x v="611"/>
    </i>
    <i r="4">
      <x v="3209"/>
      <x v="611"/>
    </i>
    <i r="4">
      <x v="3443"/>
      <x v="611"/>
    </i>
    <i r="1">
      <x v="40"/>
      <x v="14"/>
      <x v="44"/>
      <x v="1029"/>
      <x v="611"/>
    </i>
    <i r="2">
      <x v="22"/>
      <x v="405"/>
      <x v="3432"/>
      <x v="611"/>
    </i>
    <i r="3">
      <x v="418"/>
      <x v="2896"/>
      <x v="611"/>
    </i>
    <i r="3">
      <x v="432"/>
      <x v="3527"/>
      <x v="611"/>
    </i>
    <i>
      <x v="131"/>
      <x v="1"/>
      <x v="62"/>
      <x v="43"/>
      <x v="2930"/>
      <x v="611"/>
    </i>
    <i r="1">
      <x v="2"/>
      <x v="62"/>
      <x v="43"/>
      <x v="2144"/>
      <x v="611"/>
    </i>
    <i r="1">
      <x v="16"/>
      <x v="16"/>
      <x v="43"/>
      <x v="2930"/>
      <x v="611"/>
    </i>
    <i r="1">
      <x v="20"/>
      <x v="2"/>
      <x v="43"/>
      <x v="680"/>
      <x v="611"/>
    </i>
    <i r="1">
      <x v="24"/>
      <x v="18"/>
      <x v="43"/>
      <x v="2839"/>
      <x v="611"/>
    </i>
    <i r="2">
      <x v="19"/>
      <x v="43"/>
      <x v="3564"/>
      <x v="302"/>
    </i>
    <i r="2">
      <x v="68"/>
      <x v="43"/>
      <x v="679"/>
      <x v="611"/>
    </i>
    <i r="1">
      <x v="27"/>
      <x v="2"/>
      <x v="43"/>
      <x v="1701"/>
      <x v="611"/>
    </i>
    <i r="4">
      <x v="2690"/>
      <x v="611"/>
    </i>
    <i r="4">
      <x v="2969"/>
      <x v="611"/>
    </i>
    <i r="1">
      <x v="40"/>
      <x v="17"/>
      <x v="43"/>
      <x v="1608"/>
      <x v="611"/>
    </i>
    <i r="4">
      <x v="2316"/>
      <x v="611"/>
    </i>
    <i r="4">
      <x v="2824"/>
      <x v="611"/>
    </i>
    <i r="4">
      <x v="3064"/>
      <x v="611"/>
    </i>
    <i r="2">
      <x v="18"/>
      <x v="43"/>
      <x v="1250"/>
      <x v="611"/>
    </i>
    <i r="4">
      <x v="1656"/>
      <x v="611"/>
    </i>
    <i r="4">
      <x v="1675"/>
      <x v="611"/>
    </i>
    <i r="4">
      <x v="1684"/>
      <x v="611"/>
    </i>
    <i r="4">
      <x v="1765"/>
      <x v="611"/>
    </i>
    <i r="4">
      <x v="2319"/>
      <x v="611"/>
    </i>
    <i r="4">
      <x v="2531"/>
      <x v="611"/>
    </i>
    <i r="4">
      <x v="2542"/>
      <x v="611"/>
    </i>
    <i r="4">
      <x v="2638"/>
      <x v="611"/>
    </i>
    <i r="2">
      <x v="19"/>
      <x v="43"/>
      <x v="3564"/>
      <x v="427"/>
    </i>
    <i r="2">
      <x v="22"/>
      <x v="384"/>
      <x v="3550"/>
      <x v="611"/>
    </i>
    <i r="3">
      <x v="387"/>
      <x v="3432"/>
      <x v="611"/>
    </i>
    <i r="3">
      <x v="390"/>
      <x v="3550"/>
      <x v="611"/>
    </i>
    <i>
      <x v="132"/>
      <x v="1"/>
      <x v="67"/>
      <x v="41"/>
      <x v="1575"/>
      <x v="611"/>
    </i>
    <i r="1">
      <x v="3"/>
      <x v="2"/>
      <x v="41"/>
      <x v="3443"/>
      <x v="611"/>
    </i>
    <i r="2">
      <x v="34"/>
      <x v="42"/>
      <x v="1066"/>
      <x v="611"/>
    </i>
    <i r="4">
      <x v="1591"/>
      <x v="611"/>
    </i>
    <i r="4">
      <x v="2016"/>
      <x v="611"/>
    </i>
    <i r="4">
      <x v="2096"/>
      <x v="611"/>
    </i>
    <i r="4">
      <x v="2341"/>
      <x v="611"/>
    </i>
    <i r="4">
      <x v="2512"/>
      <x v="611"/>
    </i>
    <i r="4">
      <x v="2582"/>
      <x v="611"/>
    </i>
    <i r="4">
      <x v="2753"/>
      <x v="611"/>
    </i>
    <i r="4">
      <x v="2779"/>
      <x v="611"/>
    </i>
    <i r="4">
      <x v="2830"/>
      <x v="611"/>
    </i>
    <i r="4">
      <x v="2911"/>
      <x v="611"/>
    </i>
    <i r="4">
      <x v="2962"/>
      <x v="611"/>
    </i>
    <i r="4">
      <x v="3137"/>
      <x v="611"/>
    </i>
    <i r="4">
      <x v="3216"/>
      <x v="611"/>
    </i>
    <i r="4">
      <x v="3294"/>
      <x v="611"/>
    </i>
    <i r="4">
      <x v="3336"/>
      <x v="611"/>
    </i>
    <i r="4">
      <x v="3345"/>
      <x v="611"/>
    </i>
    <i r="2">
      <x v="67"/>
      <x v="41"/>
      <x v="3487"/>
      <x v="611"/>
    </i>
    <i r="1">
      <x v="15"/>
      <x v="34"/>
      <x v="42"/>
      <x v="1252"/>
      <x v="611"/>
    </i>
    <i r="1">
      <x v="16"/>
      <x v="34"/>
      <x v="42"/>
      <x v="54"/>
      <x v="611"/>
    </i>
    <i r="2">
      <x v="67"/>
      <x v="41"/>
      <x v="3202"/>
      <x v="611"/>
    </i>
    <i r="1">
      <x v="18"/>
      <x v="14"/>
      <x v="41"/>
      <x v="1068"/>
      <x v="611"/>
    </i>
    <i r="2">
      <x v="34"/>
      <x v="42"/>
      <x v="616"/>
      <x v="611"/>
    </i>
    <i r="2">
      <x v="68"/>
      <x v="41"/>
      <x v="29"/>
      <x v="611"/>
    </i>
    <i r="1">
      <x v="20"/>
      <x v="67"/>
      <x v="41"/>
      <x v="3386"/>
      <x v="611"/>
    </i>
    <i r="1">
      <x v="22"/>
      <x v="34"/>
      <x v="42"/>
      <x v="2277"/>
      <x v="611"/>
    </i>
    <i r="1">
      <x v="24"/>
      <x v="18"/>
      <x v="41"/>
      <x v="2638"/>
      <x v="611"/>
    </i>
    <i r="2">
      <x v="34"/>
      <x v="42"/>
      <x v="923"/>
      <x v="611"/>
    </i>
    <i r="1">
      <x v="27"/>
      <x v="2"/>
      <x v="41"/>
      <x v="1909"/>
      <x v="611"/>
    </i>
    <i r="4">
      <x v="2305"/>
      <x v="611"/>
    </i>
    <i r="4">
      <x v="2486"/>
      <x v="611"/>
    </i>
    <i r="4">
      <x v="3209"/>
      <x v="611"/>
    </i>
    <i r="4">
      <x v="3443"/>
      <x v="611"/>
    </i>
    <i r="2">
      <x v="34"/>
      <x v="42"/>
      <x v="189"/>
      <x v="611"/>
    </i>
    <i r="4">
      <x v="261"/>
      <x v="611"/>
    </i>
    <i r="4">
      <x v="267"/>
      <x v="611"/>
    </i>
    <i r="4">
      <x v="302"/>
      <x v="611"/>
    </i>
    <i r="4">
      <x v="351"/>
      <x v="611"/>
    </i>
    <i r="4">
      <x v="374"/>
      <x v="611"/>
    </i>
    <i r="4">
      <x v="442"/>
      <x v="611"/>
    </i>
    <i r="4">
      <x v="488"/>
      <x v="611"/>
    </i>
    <i r="4">
      <x v="493"/>
      <x v="611"/>
    </i>
    <i r="4">
      <x v="512"/>
      <x v="611"/>
    </i>
    <i r="4">
      <x v="708"/>
      <x v="611"/>
    </i>
    <i r="4">
      <x v="725"/>
      <x v="611"/>
    </i>
    <i r="4">
      <x v="753"/>
      <x v="611"/>
    </i>
    <i r="4">
      <x v="868"/>
      <x v="611"/>
    </i>
    <i r="4">
      <x v="965"/>
      <x v="611"/>
    </i>
    <i r="4">
      <x v="979"/>
      <x v="611"/>
    </i>
    <i r="4">
      <x v="986"/>
      <x v="611"/>
    </i>
    <i r="4">
      <x v="987"/>
      <x v="611"/>
    </i>
    <i r="4">
      <x v="1088"/>
      <x v="611"/>
    </i>
    <i r="4">
      <x v="1197"/>
      <x v="611"/>
    </i>
    <i r="4">
      <x v="1210"/>
      <x v="611"/>
    </i>
    <i r="4">
      <x v="1645"/>
      <x v="611"/>
    </i>
    <i r="4">
      <x v="1827"/>
      <x v="611"/>
    </i>
    <i r="4">
      <x v="2636"/>
      <x v="611"/>
    </i>
    <i r="4">
      <x v="2794"/>
      <x v="611"/>
    </i>
    <i r="4">
      <x v="3433"/>
      <x v="611"/>
    </i>
    <i r="1">
      <x v="33"/>
      <x v="17"/>
      <x v="41"/>
      <x v="825"/>
      <x v="611"/>
    </i>
    <i r="2">
      <x v="18"/>
      <x v="41"/>
      <x v="2015"/>
      <x v="611"/>
    </i>
    <i r="2">
      <x v="19"/>
      <x v="41"/>
      <x v="1477"/>
      <x v="611"/>
    </i>
    <i r="1">
      <x v="37"/>
      <x v="34"/>
      <x v="42"/>
      <x v="3376"/>
      <x v="611"/>
    </i>
    <i r="2">
      <x v="67"/>
      <x v="41"/>
      <x v="3393"/>
      <x v="611"/>
    </i>
    <i r="1">
      <x v="38"/>
      <x v="34"/>
      <x v="42"/>
      <x v="172"/>
      <x v="611"/>
    </i>
    <i r="1">
      <x v="40"/>
      <x v="17"/>
      <x v="41"/>
      <x v="1434"/>
      <x v="611"/>
    </i>
    <i r="4">
      <x v="2411"/>
      <x v="611"/>
    </i>
    <i r="4">
      <x v="2859"/>
      <x v="611"/>
    </i>
    <i r="2">
      <x v="18"/>
      <x v="41"/>
      <x v="1101"/>
      <x v="611"/>
    </i>
    <i r="4">
      <x v="1125"/>
      <x v="611"/>
    </i>
    <i r="4">
      <x v="1582"/>
      <x v="611"/>
    </i>
    <i r="4">
      <x v="1692"/>
      <x v="611"/>
    </i>
    <i r="4">
      <x v="2209"/>
      <x v="611"/>
    </i>
    <i r="4">
      <x v="2458"/>
      <x v="611"/>
    </i>
    <i r="4">
      <x v="2506"/>
      <x v="611"/>
    </i>
    <i r="4">
      <x v="2591"/>
      <x v="611"/>
    </i>
    <i r="4">
      <x v="2650"/>
      <x v="611"/>
    </i>
    <i r="4">
      <x v="3089"/>
      <x v="611"/>
    </i>
    <i r="4">
      <x v="3136"/>
      <x v="611"/>
    </i>
    <i r="4">
      <x v="3176"/>
      <x v="611"/>
    </i>
    <i r="2">
      <x v="22"/>
      <x v="383"/>
      <x v="3338"/>
      <x v="611"/>
    </i>
    <i r="3">
      <x v="391"/>
      <x v="3541"/>
      <x v="611"/>
    </i>
    <i r="3">
      <x v="416"/>
      <x v="3239"/>
      <x v="611"/>
    </i>
    <i r="2">
      <x v="34"/>
      <x v="42"/>
      <x v="1470"/>
      <x v="611"/>
    </i>
    <i r="4">
      <x v="2518"/>
      <x v="611"/>
    </i>
    <i r="4">
      <x v="2687"/>
      <x v="611"/>
    </i>
    <i r="4">
      <x v="2802"/>
      <x v="611"/>
    </i>
    <i r="4">
      <x v="2964"/>
      <x v="611"/>
    </i>
    <i r="4">
      <x v="3164"/>
      <x v="611"/>
    </i>
    <i r="4">
      <x v="3215"/>
      <x v="611"/>
    </i>
    <i>
      <x v="133"/>
      <x v="2"/>
      <x v="14"/>
      <x v="40"/>
      <x v="1613"/>
      <x v="611"/>
    </i>
    <i r="1">
      <x v="4"/>
      <x v="67"/>
      <x v="40"/>
      <x v="1370"/>
      <x v="611"/>
    </i>
    <i r="1">
      <x v="16"/>
      <x v="2"/>
      <x v="40"/>
      <x v="2478"/>
      <x v="611"/>
    </i>
    <i r="1">
      <x v="18"/>
      <x v="67"/>
      <x v="40"/>
      <x v="1026"/>
      <x v="611"/>
    </i>
    <i r="1">
      <x v="27"/>
      <x v="2"/>
      <x v="40"/>
      <x v="1170"/>
      <x v="611"/>
    </i>
    <i r="4">
      <x v="2150"/>
      <x v="611"/>
    </i>
    <i r="4">
      <x v="2969"/>
      <x v="611"/>
    </i>
    <i r="4">
      <x v="3209"/>
      <x v="611"/>
    </i>
    <i r="4">
      <x v="3443"/>
      <x v="611"/>
    </i>
    <i r="2">
      <x v="67"/>
      <x v="40"/>
      <x v="1144"/>
      <x v="611"/>
    </i>
    <i r="4">
      <x v="2047"/>
      <x v="611"/>
    </i>
    <i r="1">
      <x v="28"/>
      <x v="67"/>
      <x v="40"/>
      <x v="1168"/>
      <x v="611"/>
    </i>
    <i r="1">
      <x v="32"/>
      <x v="67"/>
      <x v="40"/>
      <x v="1456"/>
      <x v="611"/>
    </i>
    <i r="1">
      <x v="33"/>
      <x v="67"/>
      <x v="40"/>
      <x v="3178"/>
      <x v="611"/>
    </i>
    <i r="1">
      <x v="34"/>
      <x v="67"/>
      <x v="40"/>
      <x v="962"/>
      <x v="611"/>
    </i>
    <i r="1">
      <x v="35"/>
      <x v="67"/>
      <x v="40"/>
      <x v="1887"/>
      <x v="611"/>
    </i>
    <i r="1">
      <x v="38"/>
      <x v="2"/>
      <x v="40"/>
      <x v="1839"/>
      <x v="611"/>
    </i>
    <i r="2">
      <x v="14"/>
      <x v="40"/>
      <x v="2167"/>
      <x v="611"/>
    </i>
    <i r="1">
      <x v="40"/>
      <x v="14"/>
      <x v="40"/>
      <x v="2884"/>
      <x v="611"/>
    </i>
    <i r="2">
      <x v="22"/>
      <x v="433"/>
      <x v="3475"/>
      <x v="611"/>
    </i>
    <i r="2">
      <x v="67"/>
      <x v="40"/>
      <x v="2230"/>
      <x v="611"/>
    </i>
    <i>
      <x v="134"/>
      <x v="3"/>
      <x v="2"/>
      <x v="39"/>
      <x v="3443"/>
      <x v="611"/>
    </i>
    <i r="1">
      <x v="16"/>
      <x v="18"/>
      <x v="39"/>
      <x v="663"/>
      <x v="611"/>
    </i>
    <i r="1">
      <x v="20"/>
      <x v="67"/>
      <x v="39"/>
      <x v="1919"/>
      <x v="611"/>
    </i>
    <i r="1">
      <x v="27"/>
      <x v="2"/>
      <x v="39"/>
      <x v="2150"/>
      <x v="611"/>
    </i>
    <i r="4">
      <x v="2969"/>
      <x v="611"/>
    </i>
    <i r="4">
      <x v="3209"/>
      <x v="611"/>
    </i>
    <i r="4">
      <x v="3443"/>
      <x v="611"/>
    </i>
    <i r="2">
      <x v="67"/>
      <x v="39"/>
      <x v="958"/>
      <x v="611"/>
    </i>
    <i r="4">
      <x v="1509"/>
      <x v="611"/>
    </i>
    <i r="1">
      <x v="34"/>
      <x v="67"/>
      <x v="39"/>
      <x v="1134"/>
      <x v="611"/>
    </i>
    <i r="1">
      <x v="38"/>
      <x v="17"/>
      <x v="39"/>
      <x v="3123"/>
      <x v="611"/>
    </i>
    <i r="1">
      <x v="40"/>
      <x v="14"/>
      <x v="39"/>
      <x v="1143"/>
      <x v="611"/>
    </i>
    <i r="2">
      <x v="16"/>
      <x v="39"/>
      <x v="3098"/>
      <x v="611"/>
    </i>
    <i r="2">
      <x v="17"/>
      <x v="39"/>
      <x v="2258"/>
      <x v="611"/>
    </i>
    <i r="2">
      <x v="18"/>
      <x v="39"/>
      <x v="1254"/>
      <x v="611"/>
    </i>
    <i r="4">
      <x v="1708"/>
      <x v="611"/>
    </i>
    <i r="4">
      <x v="2617"/>
      <x v="611"/>
    </i>
    <i r="2">
      <x v="22"/>
      <x v="389"/>
      <x v="3546"/>
      <x v="611"/>
    </i>
    <i r="3">
      <x v="391"/>
      <x v="3537"/>
      <x v="611"/>
    </i>
    <i>
      <x v="135"/>
      <x v="12"/>
      <x v="67"/>
      <x v="38"/>
      <x v="3393"/>
      <x v="611"/>
    </i>
    <i r="1">
      <x v="27"/>
      <x v="2"/>
      <x v="38"/>
      <x v="2486"/>
      <x v="611"/>
    </i>
    <i r="4">
      <x v="2690"/>
      <x v="611"/>
    </i>
    <i r="4">
      <x v="3209"/>
      <x v="611"/>
    </i>
    <i r="4">
      <x v="3443"/>
      <x v="611"/>
    </i>
    <i r="1">
      <x v="32"/>
      <x v="67"/>
      <x v="38"/>
      <x v="2858"/>
      <x v="611"/>
    </i>
    <i>
      <x v="136"/>
      <x v="1"/>
      <x v="68"/>
      <x v="37"/>
      <x v="515"/>
      <x v="611"/>
    </i>
    <i r="1">
      <x v="24"/>
      <x v="68"/>
      <x v="37"/>
      <x v="1086"/>
      <x v="611"/>
    </i>
    <i r="1">
      <x v="27"/>
      <x v="2"/>
      <x v="37"/>
      <x v="2969"/>
      <x v="611"/>
    </i>
    <i r="4">
      <x v="3209"/>
      <x v="611"/>
    </i>
    <i r="1">
      <x v="29"/>
      <x v="17"/>
      <x v="37"/>
      <x v="882"/>
      <x v="611"/>
    </i>
    <i r="1">
      <x v="35"/>
      <x v="68"/>
      <x v="37"/>
      <x v="1012"/>
      <x v="611"/>
    </i>
    <i r="1">
      <x v="40"/>
      <x v="22"/>
      <x v="428"/>
      <x v="3550"/>
      <x v="611"/>
    </i>
    <i r="3">
      <x v="429"/>
      <x v="3537"/>
      <x v="611"/>
    </i>
    <i>
      <x v="137"/>
      <x v="1"/>
      <x v="17"/>
      <x v="36"/>
      <x v="1632"/>
      <x v="611"/>
    </i>
    <i r="2">
      <x v="67"/>
      <x v="36"/>
      <x v="2681"/>
      <x v="611"/>
    </i>
    <i r="1">
      <x v="5"/>
      <x v="67"/>
      <x v="36"/>
      <x v="974"/>
      <x v="611"/>
    </i>
    <i r="1">
      <x v="13"/>
      <x v="68"/>
      <x v="36"/>
      <x v="2369"/>
      <x v="611"/>
    </i>
    <i r="1">
      <x v="16"/>
      <x v="67"/>
      <x v="36"/>
      <x v="2785"/>
      <x v="611"/>
    </i>
    <i r="1">
      <x v="17"/>
      <x v="67"/>
      <x v="36"/>
      <x v="1032"/>
      <x v="611"/>
    </i>
    <i r="2">
      <x v="68"/>
      <x v="36"/>
      <x v="801"/>
      <x v="611"/>
    </i>
    <i r="1">
      <x v="23"/>
      <x v="67"/>
      <x v="36"/>
      <x v="3481"/>
      <x v="611"/>
    </i>
    <i r="1">
      <x v="24"/>
      <x v="68"/>
      <x v="36"/>
      <x v="712"/>
      <x v="611"/>
    </i>
    <i r="1">
      <x v="27"/>
      <x v="2"/>
      <x v="36"/>
      <x v="2486"/>
      <x v="611"/>
    </i>
    <i r="4">
      <x v="2969"/>
      <x v="611"/>
    </i>
    <i r="4">
      <x v="3209"/>
      <x v="611"/>
    </i>
    <i r="4">
      <x v="3443"/>
      <x v="611"/>
    </i>
    <i r="1">
      <x v="28"/>
      <x v="2"/>
      <x v="36"/>
      <x v="3194"/>
      <x v="611"/>
    </i>
    <i r="1">
      <x v="34"/>
      <x v="67"/>
      <x v="36"/>
      <x v="1779"/>
      <x v="611"/>
    </i>
    <i r="1">
      <x v="35"/>
      <x v="67"/>
      <x v="36"/>
      <x v="2409"/>
      <x v="611"/>
    </i>
    <i r="2">
      <x v="68"/>
      <x v="36"/>
      <x v="1092"/>
      <x v="611"/>
    </i>
    <i r="1">
      <x v="37"/>
      <x v="67"/>
      <x v="36"/>
      <x v="1302"/>
      <x v="611"/>
    </i>
    <i r="1">
      <x v="40"/>
      <x v="16"/>
      <x v="36"/>
      <x v="2102"/>
      <x v="611"/>
    </i>
    <i r="4">
      <x v="2237"/>
      <x v="611"/>
    </i>
    <i r="2">
      <x v="17"/>
      <x v="36"/>
      <x v="1621"/>
      <x v="611"/>
    </i>
    <i r="4">
      <x v="1952"/>
      <x v="611"/>
    </i>
    <i r="4">
      <x v="3099"/>
      <x v="611"/>
    </i>
    <i r="2">
      <x v="18"/>
      <x v="36"/>
      <x v="788"/>
      <x v="611"/>
    </i>
    <i r="4">
      <x v="1385"/>
      <x v="611"/>
    </i>
    <i r="4">
      <x v="1580"/>
      <x v="611"/>
    </i>
    <i r="4">
      <x v="2163"/>
      <x v="611"/>
    </i>
    <i r="4">
      <x v="2506"/>
      <x v="611"/>
    </i>
    <i r="4">
      <x v="2585"/>
      <x v="611"/>
    </i>
    <i r="4">
      <x v="2587"/>
      <x v="611"/>
    </i>
    <i r="4">
      <x v="2748"/>
      <x v="611"/>
    </i>
    <i r="4">
      <x v="3191"/>
      <x v="611"/>
    </i>
    <i r="4">
      <x v="3229"/>
      <x v="611"/>
    </i>
    <i r="2">
      <x v="22"/>
      <x v="392"/>
      <x v="3546"/>
      <x v="611"/>
    </i>
    <i r="3">
      <x v="425"/>
      <x v="3527"/>
      <x v="611"/>
    </i>
    <i r="3">
      <x v="444"/>
      <x v="3544"/>
      <x v="611"/>
    </i>
    <i r="3">
      <x v="445"/>
      <x v="3518"/>
      <x v="611"/>
    </i>
    <i>
      <x v="138"/>
      <x v="3"/>
      <x v="2"/>
      <x v="35"/>
      <x v="3443"/>
      <x v="611"/>
    </i>
    <i r="1">
      <x v="12"/>
      <x v="67"/>
      <x v="35"/>
      <x v="3509"/>
      <x v="611"/>
    </i>
    <i r="1">
      <x v="24"/>
      <x v="62"/>
      <x v="35"/>
      <x v="72"/>
      <x v="611"/>
    </i>
    <i r="1">
      <x v="27"/>
      <x v="2"/>
      <x v="35"/>
      <x v="1486"/>
      <x v="611"/>
    </i>
    <i r="4">
      <x v="2150"/>
      <x v="611"/>
    </i>
    <i r="4">
      <x v="2486"/>
      <x v="611"/>
    </i>
    <i r="4">
      <x v="2969"/>
      <x v="611"/>
    </i>
    <i r="4">
      <x v="3209"/>
      <x v="611"/>
    </i>
    <i r="4">
      <x v="3443"/>
      <x v="611"/>
    </i>
    <i r="1">
      <x v="34"/>
      <x v="67"/>
      <x v="35"/>
      <x v="2434"/>
      <x v="611"/>
    </i>
    <i r="1">
      <x v="40"/>
      <x v="2"/>
      <x v="35"/>
      <x v="2748"/>
      <x v="611"/>
    </i>
    <i r="4">
      <x v="3443"/>
      <x v="611"/>
    </i>
    <i r="2">
      <x v="17"/>
      <x v="35"/>
      <x v="2404"/>
      <x v="611"/>
    </i>
    <i r="2">
      <x v="18"/>
      <x v="35"/>
      <x v="1517"/>
      <x v="611"/>
    </i>
    <i r="4">
      <x v="2152"/>
      <x v="611"/>
    </i>
    <i r="2">
      <x v="67"/>
      <x v="35"/>
      <x v="2008"/>
      <x v="611"/>
    </i>
    <i>
      <x v="139"/>
      <x/>
      <x v="19"/>
      <x v="34"/>
      <x v="1382"/>
      <x v="611"/>
    </i>
    <i r="1">
      <x v="1"/>
      <x v="19"/>
      <x v="34"/>
      <x v="386"/>
      <x v="611"/>
    </i>
    <i r="1">
      <x v="2"/>
      <x v="19"/>
      <x v="34"/>
      <x v="389"/>
      <x v="611"/>
    </i>
    <i r="1">
      <x v="27"/>
      <x v="2"/>
      <x v="34"/>
      <x v="2305"/>
      <x v="611"/>
    </i>
    <i r="4">
      <x v="2486"/>
      <x v="611"/>
    </i>
    <i r="4">
      <x v="2690"/>
      <x v="611"/>
    </i>
    <i r="4">
      <x v="2969"/>
      <x v="611"/>
    </i>
    <i r="4">
      <x v="3209"/>
      <x v="611"/>
    </i>
    <i r="4">
      <x v="3443"/>
      <x v="611"/>
    </i>
    <i r="1">
      <x v="28"/>
      <x v="19"/>
      <x v="34"/>
      <x v="1778"/>
      <x v="611"/>
    </i>
    <i r="1">
      <x v="30"/>
      <x v="2"/>
      <x v="34"/>
      <x v="2443"/>
      <x v="611"/>
    </i>
    <i r="1">
      <x v="31"/>
      <x v="19"/>
      <x v="34"/>
      <x v="3134"/>
      <x v="611"/>
    </i>
    <i r="1">
      <x v="37"/>
      <x v="19"/>
      <x v="34"/>
      <x v="989"/>
      <x v="611"/>
    </i>
    <i r="2">
      <x v="67"/>
      <x v="34"/>
      <x v="3039"/>
      <x v="611"/>
    </i>
    <i r="1">
      <x v="38"/>
      <x v="19"/>
      <x v="34"/>
      <x v="253"/>
      <x v="611"/>
    </i>
    <i r="1">
      <x v="40"/>
      <x v="18"/>
      <x v="34"/>
      <x v="627"/>
      <x v="611"/>
    </i>
    <i r="2">
      <x v="22"/>
      <x v="393"/>
      <x v="3484"/>
      <x v="611"/>
    </i>
    <i r="3">
      <x v="425"/>
      <x v="3463"/>
      <x v="611"/>
    </i>
    <i r="3">
      <x v="426"/>
      <x v="3274"/>
      <x v="611"/>
    </i>
    <i r="3">
      <x v="436"/>
      <x v="3123"/>
      <x v="611"/>
    </i>
    <i r="2">
      <x v="67"/>
      <x v="34"/>
      <x v="1701"/>
      <x v="611"/>
    </i>
    <i>
      <x v="140"/>
      <x v="2"/>
      <x v="67"/>
      <x v="33"/>
      <x v="3326"/>
      <x v="611"/>
    </i>
    <i r="1">
      <x v="5"/>
      <x v="62"/>
      <x v="33"/>
      <x v="1002"/>
      <x v="611"/>
    </i>
    <i r="1">
      <x v="16"/>
      <x v="67"/>
      <x v="33"/>
      <x v="1814"/>
      <x v="611"/>
    </i>
    <i r="1">
      <x v="22"/>
      <x v="67"/>
      <x v="33"/>
      <x v="2835"/>
      <x v="611"/>
    </i>
    <i r="1">
      <x v="24"/>
      <x v="67"/>
      <x v="33"/>
      <x v="2086"/>
      <x v="611"/>
    </i>
    <i r="1">
      <x v="27"/>
      <x v="2"/>
      <x v="33"/>
      <x v="1621"/>
      <x v="611"/>
    </i>
    <i r="4">
      <x v="3443"/>
      <x v="611"/>
    </i>
    <i r="1">
      <x v="33"/>
      <x v="17"/>
      <x v="33"/>
      <x v="625"/>
      <x v="611"/>
    </i>
    <i r="2">
      <x v="19"/>
      <x v="33"/>
      <x v="2665"/>
      <x v="611"/>
    </i>
    <i r="2">
      <x v="67"/>
      <x v="33"/>
      <x v="1099"/>
      <x v="611"/>
    </i>
    <i r="1">
      <x v="40"/>
      <x v="22"/>
      <x v="401"/>
      <x v="3514"/>
      <x v="611"/>
    </i>
    <i r="3">
      <x v="403"/>
      <x v="3039"/>
      <x v="611"/>
    </i>
    <i>
      <x v="141"/>
      <x v="24"/>
      <x v="67"/>
      <x v="32"/>
      <x v="1423"/>
      <x v="611"/>
    </i>
    <i r="1">
      <x v="27"/>
      <x v="2"/>
      <x v="32"/>
      <x v="2690"/>
      <x v="611"/>
    </i>
    <i r="4">
      <x v="3209"/>
      <x v="611"/>
    </i>
    <i r="4">
      <x v="3443"/>
      <x v="611"/>
    </i>
    <i r="1">
      <x v="40"/>
      <x v="22"/>
      <x v="392"/>
      <x v="3546"/>
      <x v="611"/>
    </i>
    <i r="2">
      <x v="67"/>
      <x v="32"/>
      <x v="2644"/>
      <x v="611"/>
    </i>
    <i>
      <x v="142"/>
      <x v="13"/>
      <x v="68"/>
      <x v="31"/>
      <x v="2617"/>
      <x v="611"/>
    </i>
    <i r="1">
      <x v="20"/>
      <x v="14"/>
      <x v="31"/>
      <x v="1278"/>
      <x v="611"/>
    </i>
    <i r="1">
      <x v="22"/>
      <x v="67"/>
      <x v="31"/>
      <x v="2649"/>
      <x v="611"/>
    </i>
    <i r="1">
      <x v="27"/>
      <x v="2"/>
      <x v="31"/>
      <x v="2486"/>
      <x v="611"/>
    </i>
    <i r="4">
      <x v="3443"/>
      <x v="611"/>
    </i>
    <i r="1">
      <x v="28"/>
      <x v="67"/>
      <x v="31"/>
      <x v="1355"/>
      <x v="611"/>
    </i>
    <i r="1">
      <x v="31"/>
      <x v="17"/>
      <x v="31"/>
      <x v="2170"/>
      <x v="611"/>
    </i>
    <i r="1">
      <x v="32"/>
      <x v="67"/>
      <x v="31"/>
      <x v="607"/>
      <x v="611"/>
    </i>
    <i r="1">
      <x v="35"/>
      <x v="17"/>
      <x v="31"/>
      <x v="2320"/>
      <x v="611"/>
    </i>
    <i r="1">
      <x v="37"/>
      <x v="2"/>
      <x v="31"/>
      <x v="3393"/>
      <x v="611"/>
    </i>
    <i r="2">
      <x v="67"/>
      <x v="31"/>
      <x v="3393"/>
      <x v="611"/>
    </i>
    <i r="1">
      <x v="40"/>
      <x v="2"/>
      <x v="31"/>
      <x v="3443"/>
      <x v="611"/>
    </i>
    <i r="2">
      <x v="18"/>
      <x v="31"/>
      <x v="2388"/>
      <x v="611"/>
    </i>
    <i r="4">
      <x v="2468"/>
      <x v="611"/>
    </i>
    <i r="4">
      <x v="2630"/>
      <x v="611"/>
    </i>
    <i r="4">
      <x v="2634"/>
      <x v="611"/>
    </i>
    <i r="4">
      <x v="2930"/>
      <x v="611"/>
    </i>
    <i r="2">
      <x v="22"/>
      <x v="384"/>
      <x v="3274"/>
      <x v="611"/>
    </i>
    <i>
      <x v="143"/>
      <x v="3"/>
      <x v="48"/>
      <x v="30"/>
      <x v="1711"/>
      <x v="611"/>
    </i>
    <i r="4">
      <x v="1751"/>
      <x v="611"/>
    </i>
    <i r="4">
      <x v="1789"/>
      <x v="611"/>
    </i>
    <i r="4">
      <x v="1833"/>
      <x v="611"/>
    </i>
    <i r="4">
      <x v="1907"/>
      <x v="611"/>
    </i>
    <i r="4">
      <x v="1941"/>
      <x v="611"/>
    </i>
    <i r="4">
      <x v="2131"/>
      <x v="611"/>
    </i>
    <i r="4">
      <x v="2517"/>
      <x v="611"/>
    </i>
    <i r="4">
      <x v="2676"/>
      <x v="611"/>
    </i>
    <i r="4">
      <x v="2679"/>
      <x v="611"/>
    </i>
    <i r="4">
      <x v="2782"/>
      <x v="611"/>
    </i>
    <i r="4">
      <x v="3012"/>
      <x v="611"/>
    </i>
    <i r="4">
      <x v="3286"/>
      <x v="611"/>
    </i>
    <i r="4">
      <x v="3288"/>
      <x v="611"/>
    </i>
    <i r="4">
      <x v="3297"/>
      <x v="611"/>
    </i>
    <i r="4">
      <x v="3359"/>
      <x v="611"/>
    </i>
    <i r="1">
      <x v="15"/>
      <x v="48"/>
      <x v="30"/>
      <x v="1368"/>
      <x v="611"/>
    </i>
    <i r="1">
      <x v="16"/>
      <x v="48"/>
      <x v="30"/>
      <x v="41"/>
      <x v="611"/>
    </i>
    <i r="2">
      <x v="67"/>
      <x v="29"/>
      <x v="3026"/>
      <x v="611"/>
    </i>
    <i r="1">
      <x v="20"/>
      <x v="14"/>
      <x v="29"/>
      <x v="1246"/>
      <x v="611"/>
    </i>
    <i r="1">
      <x v="22"/>
      <x v="48"/>
      <x v="30"/>
      <x v="369"/>
      <x v="611"/>
    </i>
    <i r="2">
      <x v="67"/>
      <x v="29"/>
      <x v="3087"/>
      <x v="611"/>
    </i>
    <i r="1">
      <x v="24"/>
      <x v="48"/>
      <x v="30"/>
      <x v="683"/>
      <x v="611"/>
    </i>
    <i r="1">
      <x v="25"/>
      <x v="67"/>
      <x v="29"/>
      <x v="3393"/>
      <x v="611"/>
    </i>
    <i r="1">
      <x v="27"/>
      <x v="48"/>
      <x v="30"/>
      <x v="137"/>
      <x v="611"/>
    </i>
    <i r="4">
      <x v="239"/>
      <x v="611"/>
    </i>
    <i r="4">
      <x v="245"/>
      <x v="611"/>
    </i>
    <i r="4">
      <x v="250"/>
      <x v="611"/>
    </i>
    <i r="4">
      <x v="299"/>
      <x v="611"/>
    </i>
    <i r="4">
      <x v="319"/>
      <x v="611"/>
    </i>
    <i r="4">
      <x v="356"/>
      <x v="611"/>
    </i>
    <i r="4">
      <x v="373"/>
      <x v="611"/>
    </i>
    <i r="4">
      <x v="375"/>
      <x v="611"/>
    </i>
    <i r="4">
      <x v="414"/>
      <x v="611"/>
    </i>
    <i r="4">
      <x v="572"/>
      <x v="611"/>
    </i>
    <i r="4">
      <x v="609"/>
      <x v="611"/>
    </i>
    <i r="4">
      <x v="681"/>
      <x v="611"/>
    </i>
    <i r="4">
      <x v="721"/>
      <x v="611"/>
    </i>
    <i r="4">
      <x v="821"/>
      <x v="611"/>
    </i>
    <i r="4">
      <x v="823"/>
      <x v="611"/>
    </i>
    <i r="4">
      <x v="830"/>
      <x v="611"/>
    </i>
    <i r="4">
      <x v="863"/>
      <x v="611"/>
    </i>
    <i r="4">
      <x v="872"/>
      <x v="611"/>
    </i>
    <i r="4">
      <x v="906"/>
      <x v="611"/>
    </i>
    <i r="4">
      <x v="927"/>
      <x v="611"/>
    </i>
    <i r="4">
      <x v="1046"/>
      <x v="611"/>
    </i>
    <i r="4">
      <x v="2171"/>
      <x v="611"/>
    </i>
    <i r="4">
      <x v="2576"/>
      <x v="611"/>
    </i>
    <i r="4">
      <x v="3207"/>
      <x v="611"/>
    </i>
    <i r="4">
      <x v="3315"/>
      <x v="611"/>
    </i>
    <i r="1">
      <x v="38"/>
      <x v="48"/>
      <x v="30"/>
      <x v="552"/>
      <x v="611"/>
    </i>
    <i r="1">
      <x v="40"/>
      <x v="48"/>
      <x v="30"/>
      <x v="1763"/>
      <x v="611"/>
    </i>
    <i r="4">
      <x v="2518"/>
      <x v="611"/>
    </i>
    <i r="4">
      <x v="2564"/>
      <x v="611"/>
    </i>
    <i>
      <x v="144"/>
      <x v="1"/>
      <x v="14"/>
      <x v="28"/>
      <x v="1451"/>
      <x v="611"/>
    </i>
    <i r="1">
      <x v="3"/>
      <x v="2"/>
      <x v="28"/>
      <x v="3443"/>
      <x v="611"/>
    </i>
    <i r="1">
      <x v="24"/>
      <x v="2"/>
      <x v="28"/>
      <x v="2916"/>
      <x v="611"/>
    </i>
    <i r="1">
      <x v="27"/>
      <x v="2"/>
      <x v="28"/>
      <x v="2305"/>
      <x v="611"/>
    </i>
    <i r="4">
      <x v="2969"/>
      <x v="611"/>
    </i>
    <i r="4">
      <x v="3209"/>
      <x v="611"/>
    </i>
    <i r="1">
      <x v="40"/>
      <x v="2"/>
      <x v="28"/>
      <x v="3239"/>
      <x v="611"/>
    </i>
    <i r="2">
      <x v="22"/>
      <x v="402"/>
      <x v="3550"/>
      <x v="611"/>
    </i>
    <i r="3">
      <x v="444"/>
      <x v="3541"/>
      <x v="611"/>
    </i>
    <i>
      <x v="145"/>
      <x v="15"/>
      <x v="14"/>
      <x v="27"/>
      <x v="2149"/>
      <x v="611"/>
    </i>
    <i r="1">
      <x v="16"/>
      <x v="16"/>
      <x v="27"/>
      <x v="1875"/>
      <x v="611"/>
    </i>
    <i r="2">
      <x v="67"/>
      <x v="27"/>
      <x v="3267"/>
      <x v="611"/>
    </i>
    <i r="1">
      <x v="18"/>
      <x v="2"/>
      <x v="27"/>
      <x v="2787"/>
      <x v="611"/>
    </i>
    <i r="1">
      <x v="22"/>
      <x v="14"/>
      <x v="27"/>
      <x v="816"/>
      <x v="611"/>
    </i>
    <i r="1">
      <x v="24"/>
      <x v="16"/>
      <x v="27"/>
      <x v="645"/>
      <x v="611"/>
    </i>
    <i r="1">
      <x v="27"/>
      <x v="2"/>
      <x v="27"/>
      <x v="2969"/>
      <x v="611"/>
    </i>
    <i r="4">
      <x v="3209"/>
      <x v="611"/>
    </i>
    <i r="4">
      <x v="3443"/>
      <x v="611"/>
    </i>
    <i r="1">
      <x v="37"/>
      <x v="2"/>
      <x v="27"/>
      <x v="2515"/>
      <x v="611"/>
    </i>
    <i r="1">
      <x v="40"/>
      <x v="17"/>
      <x v="27"/>
      <x v="1731"/>
      <x v="611"/>
    </i>
    <i r="2">
      <x v="18"/>
      <x v="27"/>
      <x v="1953"/>
      <x v="611"/>
    </i>
    <i r="4">
      <x v="2732"/>
      <x v="611"/>
    </i>
    <i r="2">
      <x v="22"/>
      <x v="389"/>
      <x v="3546"/>
      <x v="611"/>
    </i>
    <i>
      <x v="146"/>
      <x v="5"/>
      <x v="2"/>
      <x v="25"/>
      <x v="953"/>
      <x v="611"/>
    </i>
    <i r="1">
      <x v="19"/>
      <x v="2"/>
      <x v="25"/>
      <x v="3488"/>
      <x v="611"/>
    </i>
    <i r="1">
      <x v="22"/>
      <x v="67"/>
      <x v="25"/>
      <x v="3487"/>
      <x v="611"/>
    </i>
    <i r="1">
      <x v="27"/>
      <x v="2"/>
      <x v="25"/>
      <x v="2690"/>
      <x v="611"/>
    </i>
    <i r="4">
      <x v="2969"/>
      <x v="611"/>
    </i>
    <i r="2">
      <x v="60"/>
      <x v="26"/>
      <x v="3225"/>
      <x v="611"/>
    </i>
    <i r="1">
      <x v="28"/>
      <x v="67"/>
      <x v="25"/>
      <x v="2233"/>
      <x v="611"/>
    </i>
    <i r="1">
      <x v="30"/>
      <x v="19"/>
      <x v="25"/>
      <x v="25"/>
      <x v="611"/>
    </i>
    <i r="1">
      <x v="40"/>
      <x v="2"/>
      <x v="25"/>
      <x v="3209"/>
      <x v="611"/>
    </i>
    <i r="2">
      <x v="14"/>
      <x v="25"/>
      <x v="2682"/>
      <x v="611"/>
    </i>
    <i r="2">
      <x v="22"/>
      <x v="404"/>
      <x v="3022"/>
      <x v="611"/>
    </i>
    <i r="3">
      <x v="435"/>
      <x v="3128"/>
      <x v="611"/>
    </i>
    <i r="2">
      <x v="67"/>
      <x v="25"/>
      <x v="3123"/>
      <x v="611"/>
    </i>
    <i>
      <x v="147"/>
      <x v="3"/>
      <x v="2"/>
      <x v="24"/>
      <x v="3443"/>
      <x v="611"/>
    </i>
    <i r="1">
      <x v="15"/>
      <x v="14"/>
      <x v="24"/>
      <x v="2189"/>
      <x v="611"/>
    </i>
    <i r="1">
      <x v="24"/>
      <x v="2"/>
      <x v="24"/>
      <x v="3443"/>
      <x v="611"/>
    </i>
    <i r="1">
      <x v="27"/>
      <x v="2"/>
      <x v="24"/>
      <x v="2969"/>
      <x v="611"/>
    </i>
    <i r="4">
      <x v="3209"/>
      <x v="611"/>
    </i>
    <i r="4">
      <x v="3443"/>
      <x v="611"/>
    </i>
    <i r="1">
      <x v="32"/>
      <x v="67"/>
      <x v="24"/>
      <x v="1050"/>
      <x v="611"/>
    </i>
    <i r="1">
      <x v="37"/>
      <x v="67"/>
      <x v="24"/>
      <x v="1914"/>
      <x v="611"/>
    </i>
    <i r="1">
      <x v="38"/>
      <x v="2"/>
      <x v="24"/>
      <x v="1348"/>
      <x v="611"/>
    </i>
    <i r="2">
      <x v="17"/>
      <x v="24"/>
      <x v="964"/>
      <x v="611"/>
    </i>
    <i r="2">
      <x v="19"/>
      <x v="24"/>
      <x v="3564"/>
      <x v="341"/>
    </i>
    <i r="1">
      <x v="40"/>
      <x v="2"/>
      <x v="24"/>
      <x v="2887"/>
      <x v="611"/>
    </i>
    <i r="2">
      <x v="14"/>
      <x v="24"/>
      <x v="3080"/>
      <x v="611"/>
    </i>
    <i r="2">
      <x v="22"/>
      <x v="386"/>
      <x v="3544"/>
      <x v="611"/>
    </i>
    <i r="3">
      <x v="416"/>
      <x v="2930"/>
      <x v="611"/>
    </i>
    <i r="3">
      <x v="418"/>
      <x v="3422"/>
      <x v="611"/>
    </i>
    <i>
      <x v="148"/>
      <x v="3"/>
      <x v="67"/>
      <x v="23"/>
      <x v="738"/>
      <x v="611"/>
    </i>
    <i r="1">
      <x v="13"/>
      <x v="68"/>
      <x v="23"/>
      <x v="2617"/>
      <x v="611"/>
    </i>
    <i r="1">
      <x v="31"/>
      <x v="17"/>
      <x v="23"/>
      <x v="2668"/>
      <x v="611"/>
    </i>
    <i r="1">
      <x v="40"/>
      <x v="16"/>
      <x v="23"/>
      <x v="1877"/>
      <x v="611"/>
    </i>
    <i r="4">
      <x v="2589"/>
      <x v="611"/>
    </i>
    <i r="2">
      <x v="17"/>
      <x v="23"/>
      <x v="1621"/>
      <x v="611"/>
    </i>
    <i r="4">
      <x v="2759"/>
      <x v="611"/>
    </i>
    <i r="4">
      <x v="2970"/>
      <x v="611"/>
    </i>
    <i r="2">
      <x v="18"/>
      <x v="23"/>
      <x v="1379"/>
      <x v="611"/>
    </i>
    <i r="4">
      <x v="1467"/>
      <x v="611"/>
    </i>
    <i r="4">
      <x v="1529"/>
      <x v="611"/>
    </i>
    <i r="4">
      <x v="3211"/>
      <x v="611"/>
    </i>
    <i r="2">
      <x v="22"/>
      <x v="397"/>
      <x v="3537"/>
      <x v="611"/>
    </i>
    <i r="3">
      <x v="441"/>
      <x v="3546"/>
      <x v="611"/>
    </i>
    <i r="2">
      <x v="67"/>
      <x v="23"/>
      <x v="1301"/>
      <x v="611"/>
    </i>
    <i>
      <x v="149"/>
      <x v="16"/>
      <x v="67"/>
      <x v="22"/>
      <x v="3415"/>
      <x v="611"/>
    </i>
    <i r="1">
      <x v="24"/>
      <x v="62"/>
      <x v="22"/>
      <x v="1013"/>
      <x v="611"/>
    </i>
    <i r="1">
      <x v="40"/>
      <x v="17"/>
      <x v="22"/>
      <x v="1071"/>
      <x v="611"/>
    </i>
    <i r="2">
      <x v="19"/>
      <x v="22"/>
      <x v="3564"/>
      <x v="489"/>
    </i>
    <i r="2">
      <x v="22"/>
      <x v="401"/>
      <x v="3535"/>
      <x v="611"/>
    </i>
    <i r="3">
      <x v="418"/>
      <x v="3518"/>
      <x v="611"/>
    </i>
    <i r="3">
      <x v="426"/>
      <x v="3525"/>
      <x v="611"/>
    </i>
    <i r="3">
      <x v="441"/>
      <x v="3422"/>
      <x v="611"/>
    </i>
    <i>
      <x v="150"/>
      <x v="1"/>
      <x v="67"/>
      <x v="21"/>
      <x v="1127"/>
      <x v="611"/>
    </i>
    <i r="1">
      <x v="3"/>
      <x v="2"/>
      <x v="21"/>
      <x v="3209"/>
      <x v="611"/>
    </i>
    <i r="4">
      <x v="3443"/>
      <x v="611"/>
    </i>
    <i r="1">
      <x v="13"/>
      <x v="67"/>
      <x v="21"/>
      <x v="1316"/>
      <x v="611"/>
    </i>
    <i r="1">
      <x v="16"/>
      <x v="16"/>
      <x v="21"/>
      <x v="2930"/>
      <x v="611"/>
    </i>
    <i r="2">
      <x v="68"/>
      <x v="21"/>
      <x v="53"/>
      <x v="611"/>
    </i>
    <i r="1">
      <x v="17"/>
      <x v="67"/>
      <x v="21"/>
      <x v="2369"/>
      <x v="611"/>
    </i>
    <i r="1">
      <x v="18"/>
      <x v="68"/>
      <x v="21"/>
      <x v="1227"/>
      <x v="611"/>
    </i>
    <i r="1">
      <x v="22"/>
      <x v="16"/>
      <x v="21"/>
      <x v="2955"/>
      <x v="611"/>
    </i>
    <i r="2">
      <x v="67"/>
      <x v="21"/>
      <x v="2635"/>
      <x v="611"/>
    </i>
    <i r="1">
      <x v="24"/>
      <x v="16"/>
      <x v="21"/>
      <x v="1680"/>
      <x v="611"/>
    </i>
    <i r="2">
      <x v="68"/>
      <x v="21"/>
      <x v="1227"/>
      <x v="611"/>
    </i>
    <i r="1">
      <x v="27"/>
      <x v="2"/>
      <x v="21"/>
      <x v="2027"/>
      <x v="611"/>
    </i>
    <i r="4">
      <x v="2305"/>
      <x v="611"/>
    </i>
    <i r="4">
      <x v="2486"/>
      <x v="611"/>
    </i>
    <i r="4">
      <x v="2969"/>
      <x v="611"/>
    </i>
    <i r="4">
      <x v="3209"/>
      <x v="611"/>
    </i>
    <i r="4">
      <x v="3443"/>
      <x v="611"/>
    </i>
    <i r="1">
      <x v="33"/>
      <x v="67"/>
      <x v="21"/>
      <x v="2434"/>
      <x v="611"/>
    </i>
    <i r="1">
      <x v="35"/>
      <x v="17"/>
      <x v="21"/>
      <x v="3081"/>
      <x v="611"/>
    </i>
    <i r="2">
      <x v="67"/>
      <x v="21"/>
      <x v="1745"/>
      <x v="611"/>
    </i>
    <i r="1">
      <x v="37"/>
      <x v="67"/>
      <x v="21"/>
      <x v="2434"/>
      <x v="611"/>
    </i>
    <i r="1">
      <x v="38"/>
      <x v="14"/>
      <x v="21"/>
      <x v="793"/>
      <x v="611"/>
    </i>
    <i r="2">
      <x v="17"/>
      <x v="21"/>
      <x v="1831"/>
      <x v="611"/>
    </i>
    <i r="2">
      <x v="18"/>
      <x v="21"/>
      <x v="1808"/>
      <x v="611"/>
    </i>
    <i r="1">
      <x v="40"/>
      <x v="16"/>
      <x v="21"/>
      <x v="2282"/>
      <x v="611"/>
    </i>
    <i r="4">
      <x v="2328"/>
      <x v="611"/>
    </i>
    <i r="2">
      <x v="17"/>
      <x v="21"/>
      <x v="1119"/>
      <x v="611"/>
    </i>
    <i r="4">
      <x v="1537"/>
      <x v="611"/>
    </i>
    <i r="4">
      <x v="2858"/>
      <x v="611"/>
    </i>
    <i r="2">
      <x v="18"/>
      <x v="21"/>
      <x v="1817"/>
      <x v="611"/>
    </i>
    <i r="4">
      <x v="1925"/>
      <x v="611"/>
    </i>
    <i r="4">
      <x v="2395"/>
      <x v="611"/>
    </i>
    <i r="4">
      <x v="2963"/>
      <x v="611"/>
    </i>
    <i r="4">
      <x v="3079"/>
      <x v="611"/>
    </i>
    <i r="2">
      <x v="19"/>
      <x v="21"/>
      <x v="2416"/>
      <x v="611"/>
    </i>
    <i r="2">
      <x v="22"/>
      <x v="420"/>
      <x v="3550"/>
      <x v="611"/>
    </i>
    <i r="2">
      <x v="67"/>
      <x v="21"/>
      <x v="828"/>
      <x v="611"/>
    </i>
    <i>
      <x v="151"/>
      <x v="12"/>
      <x v="2"/>
      <x v="20"/>
      <x v="3014"/>
      <x v="611"/>
    </i>
    <i r="2">
      <x v="67"/>
      <x v="20"/>
      <x v="3393"/>
      <x v="611"/>
    </i>
    <i r="1">
      <x v="15"/>
      <x v="14"/>
      <x v="20"/>
      <x v="685"/>
      <x v="611"/>
    </i>
    <i r="1">
      <x v="16"/>
      <x v="67"/>
      <x v="20"/>
      <x v="3348"/>
      <x v="611"/>
    </i>
    <i r="1">
      <x v="24"/>
      <x v="67"/>
      <x v="20"/>
      <x v="1814"/>
      <x v="611"/>
    </i>
    <i r="1">
      <x v="25"/>
      <x v="67"/>
      <x v="20"/>
      <x v="1102"/>
      <x v="611"/>
    </i>
    <i r="1">
      <x v="27"/>
      <x v="2"/>
      <x v="20"/>
      <x v="2486"/>
      <x v="611"/>
    </i>
    <i r="4">
      <x v="2969"/>
      <x v="611"/>
    </i>
    <i r="4">
      <x v="3209"/>
      <x v="611"/>
    </i>
    <i r="4">
      <x v="3443"/>
      <x v="611"/>
    </i>
    <i r="1">
      <x v="33"/>
      <x v="67"/>
      <x v="20"/>
      <x v="1704"/>
      <x v="611"/>
    </i>
    <i r="1">
      <x v="37"/>
      <x v="67"/>
      <x v="20"/>
      <x v="1491"/>
      <x v="611"/>
    </i>
    <i>
      <x v="152"/>
      <x v="3"/>
      <x v="2"/>
      <x v="19"/>
      <x v="3209"/>
      <x v="611"/>
    </i>
    <i r="4">
      <x v="3443"/>
      <x v="611"/>
    </i>
    <i r="2">
      <x v="67"/>
      <x v="19"/>
      <x v="3535"/>
      <x v="611"/>
    </i>
    <i r="1">
      <x v="12"/>
      <x v="14"/>
      <x v="19"/>
      <x v="776"/>
      <x v="611"/>
    </i>
    <i r="2">
      <x v="67"/>
      <x v="19"/>
      <x v="3393"/>
      <x v="611"/>
    </i>
    <i r="1">
      <x v="13"/>
      <x v="19"/>
      <x v="19"/>
      <x v="3564"/>
      <x v="603"/>
    </i>
    <i r="1">
      <x v="16"/>
      <x v="67"/>
      <x v="19"/>
      <x v="3097"/>
      <x v="611"/>
    </i>
    <i r="1">
      <x v="20"/>
      <x v="67"/>
      <x v="19"/>
      <x v="3471"/>
      <x v="611"/>
    </i>
    <i r="1">
      <x v="24"/>
      <x v="68"/>
      <x v="19"/>
      <x v="164"/>
      <x v="611"/>
    </i>
    <i r="1">
      <x v="27"/>
      <x v="2"/>
      <x v="19"/>
      <x v="1814"/>
      <x v="611"/>
    </i>
    <i r="4">
      <x v="1909"/>
      <x v="611"/>
    </i>
    <i r="4">
      <x v="2027"/>
      <x v="611"/>
    </i>
    <i r="4">
      <x v="2486"/>
      <x v="611"/>
    </i>
    <i r="4">
      <x v="2969"/>
      <x v="611"/>
    </i>
    <i r="4">
      <x v="3209"/>
      <x v="611"/>
    </i>
    <i r="4">
      <x v="3443"/>
      <x v="611"/>
    </i>
    <i r="2">
      <x v="67"/>
      <x v="19"/>
      <x v="1240"/>
      <x v="611"/>
    </i>
    <i r="1">
      <x v="32"/>
      <x v="67"/>
      <x v="19"/>
      <x v="1215"/>
      <x v="611"/>
    </i>
    <i r="1">
      <x v="33"/>
      <x v="68"/>
      <x v="19"/>
      <x v="1120"/>
      <x v="611"/>
    </i>
    <i r="1">
      <x v="40"/>
      <x v="22"/>
      <x v="408"/>
      <x v="3475"/>
      <x v="611"/>
    </i>
    <i r="3">
      <x v="424"/>
      <x v="3544"/>
      <x v="611"/>
    </i>
    <i r="3">
      <x v="425"/>
      <x v="3535"/>
      <x v="611"/>
    </i>
    <i r="3">
      <x v="433"/>
      <x v="3546"/>
      <x v="611"/>
    </i>
    <i>
      <x v="153"/>
      <x/>
      <x v="19"/>
      <x v="18"/>
      <x v="1287"/>
      <x v="611"/>
    </i>
    <i r="1">
      <x v="1"/>
      <x v="19"/>
      <x v="18"/>
      <x v="300"/>
      <x v="611"/>
    </i>
    <i r="1">
      <x v="2"/>
      <x v="19"/>
      <x v="18"/>
      <x v="443"/>
      <x v="611"/>
    </i>
    <i r="1">
      <x v="4"/>
      <x v="62"/>
      <x v="18"/>
      <x v="1577"/>
      <x v="611"/>
    </i>
    <i r="1">
      <x v="12"/>
      <x v="14"/>
      <x v="18"/>
      <x v="1515"/>
      <x v="611"/>
    </i>
    <i r="2">
      <x v="67"/>
      <x v="18"/>
      <x v="1803"/>
      <x v="611"/>
    </i>
    <i r="1">
      <x v="20"/>
      <x v="67"/>
      <x v="18"/>
      <x v="1022"/>
      <x v="611"/>
    </i>
    <i r="1">
      <x v="24"/>
      <x v="67"/>
      <x v="18"/>
      <x v="650"/>
      <x v="611"/>
    </i>
    <i r="1">
      <x v="25"/>
      <x v="2"/>
      <x v="18"/>
      <x v="2071"/>
      <x v="611"/>
    </i>
    <i r="1">
      <x v="28"/>
      <x v="19"/>
      <x v="18"/>
      <x v="1677"/>
      <x v="611"/>
    </i>
    <i r="1">
      <x v="31"/>
      <x v="19"/>
      <x v="18"/>
      <x v="3004"/>
      <x v="611"/>
    </i>
    <i r="1">
      <x v="33"/>
      <x v="17"/>
      <x v="18"/>
      <x v="1033"/>
      <x v="611"/>
    </i>
    <i r="2">
      <x v="19"/>
      <x v="18"/>
      <x v="3039"/>
      <x v="611"/>
    </i>
    <i r="1">
      <x v="35"/>
      <x v="67"/>
      <x v="18"/>
      <x v="1402"/>
      <x v="611"/>
    </i>
    <i r="1">
      <x v="37"/>
      <x v="18"/>
      <x v="18"/>
      <x v="704"/>
      <x v="611"/>
    </i>
    <i r="2">
      <x v="19"/>
      <x v="18"/>
      <x v="716"/>
      <x v="611"/>
    </i>
    <i r="1">
      <x v="38"/>
      <x v="19"/>
      <x v="18"/>
      <x v="330"/>
      <x v="611"/>
    </i>
    <i r="1">
      <x v="40"/>
      <x v="17"/>
      <x v="18"/>
      <x v="2907"/>
      <x v="611"/>
    </i>
    <i r="2">
      <x v="18"/>
      <x v="18"/>
      <x v="1531"/>
      <x v="611"/>
    </i>
    <i r="4">
      <x v="1818"/>
      <x v="611"/>
    </i>
    <i r="4">
      <x v="1855"/>
      <x v="611"/>
    </i>
    <i r="4">
      <x v="2290"/>
      <x v="611"/>
    </i>
    <i r="4">
      <x v="2483"/>
      <x v="611"/>
    </i>
    <i r="4">
      <x v="2580"/>
      <x v="611"/>
    </i>
    <i r="4">
      <x v="3102"/>
      <x v="611"/>
    </i>
    <i r="2">
      <x v="67"/>
      <x v="18"/>
      <x v="3123"/>
      <x v="611"/>
    </i>
    <i>
      <x v="154"/>
      <x v="1"/>
      <x v="25"/>
      <x v="17"/>
      <x v="1135"/>
      <x v="611"/>
    </i>
    <i r="1">
      <x v="2"/>
      <x v="25"/>
      <x v="17"/>
      <x v="1647"/>
      <x v="611"/>
    </i>
    <i r="1">
      <x v="3"/>
      <x v="2"/>
      <x v="16"/>
      <x v="3443"/>
      <x v="611"/>
    </i>
    <i r="2">
      <x v="25"/>
      <x v="17"/>
      <x v="1878"/>
      <x v="611"/>
    </i>
    <i r="4">
      <x v="2720"/>
      <x v="611"/>
    </i>
    <i r="4">
      <x v="2754"/>
      <x v="611"/>
    </i>
    <i r="4">
      <x v="2801"/>
      <x v="611"/>
    </i>
    <i r="4">
      <x v="2834"/>
      <x v="611"/>
    </i>
    <i r="4">
      <x v="2906"/>
      <x v="611"/>
    </i>
    <i r="4">
      <x v="3253"/>
      <x v="611"/>
    </i>
    <i r="4">
      <x v="3473"/>
      <x v="611"/>
    </i>
    <i r="1">
      <x v="10"/>
      <x v="68"/>
      <x v="16"/>
      <x v="800"/>
      <x v="611"/>
    </i>
    <i r="1">
      <x v="15"/>
      <x v="25"/>
      <x v="17"/>
      <x v="144"/>
      <x v="611"/>
    </i>
    <i r="1">
      <x v="16"/>
      <x v="25"/>
      <x v="17"/>
      <x v="9"/>
      <x v="611"/>
    </i>
    <i r="2">
      <x v="68"/>
      <x v="16"/>
      <x v="653"/>
      <x v="611"/>
    </i>
    <i r="1">
      <x v="18"/>
      <x v="25"/>
      <x v="17"/>
      <x v="22"/>
      <x v="611"/>
    </i>
    <i r="1">
      <x v="22"/>
      <x v="25"/>
      <x v="17"/>
      <x v="1444"/>
      <x v="611"/>
    </i>
    <i r="1">
      <x v="24"/>
      <x v="25"/>
      <x v="17"/>
      <x v="203"/>
      <x v="611"/>
    </i>
    <i r="2">
      <x v="62"/>
      <x v="16"/>
      <x v="1390"/>
      <x v="611"/>
    </i>
    <i r="2">
      <x v="67"/>
      <x v="16"/>
      <x v="786"/>
      <x v="611"/>
    </i>
    <i r="2">
      <x v="68"/>
      <x v="16"/>
      <x v="133"/>
      <x v="611"/>
    </i>
    <i r="1">
      <x v="25"/>
      <x v="25"/>
      <x v="17"/>
      <x v="1670"/>
      <x v="611"/>
    </i>
    <i r="1">
      <x v="27"/>
      <x v="2"/>
      <x v="16"/>
      <x v="2486"/>
      <x v="611"/>
    </i>
    <i r="4">
      <x v="2969"/>
      <x v="611"/>
    </i>
    <i r="2">
      <x v="25"/>
      <x v="17"/>
      <x v="88"/>
      <x v="611"/>
    </i>
    <i r="4">
      <x v="143"/>
      <x v="611"/>
    </i>
    <i r="4">
      <x v="213"/>
      <x v="611"/>
    </i>
    <i r="4">
      <x v="214"/>
      <x v="611"/>
    </i>
    <i r="4">
      <x v="321"/>
      <x v="611"/>
    </i>
    <i r="4">
      <x v="413"/>
      <x v="611"/>
    </i>
    <i r="4">
      <x v="459"/>
      <x v="611"/>
    </i>
    <i r="4">
      <x v="669"/>
      <x v="611"/>
    </i>
    <i r="4">
      <x v="699"/>
      <x v="611"/>
    </i>
    <i r="4">
      <x v="733"/>
      <x v="611"/>
    </i>
    <i r="4">
      <x v="779"/>
      <x v="611"/>
    </i>
    <i r="4">
      <x v="789"/>
      <x v="611"/>
    </i>
    <i r="4">
      <x v="915"/>
      <x v="611"/>
    </i>
    <i r="4">
      <x v="938"/>
      <x v="611"/>
    </i>
    <i r="4">
      <x v="941"/>
      <x v="611"/>
    </i>
    <i r="4">
      <x v="996"/>
      <x v="611"/>
    </i>
    <i r="4">
      <x v="1017"/>
      <x v="611"/>
    </i>
    <i r="4">
      <x v="1097"/>
      <x v="611"/>
    </i>
    <i r="4">
      <x v="1149"/>
      <x v="611"/>
    </i>
    <i r="4">
      <x v="2467"/>
      <x v="611"/>
    </i>
    <i r="4">
      <x v="2776"/>
      <x v="611"/>
    </i>
    <i r="4">
      <x v="2895"/>
      <x v="611"/>
    </i>
    <i r="4">
      <x v="2904"/>
      <x v="611"/>
    </i>
    <i r="4">
      <x v="2942"/>
      <x v="611"/>
    </i>
    <i r="1">
      <x v="30"/>
      <x v="25"/>
      <x v="17"/>
      <x v="178"/>
      <x v="611"/>
    </i>
    <i r="1">
      <x v="35"/>
      <x v="68"/>
      <x v="16"/>
      <x v="90"/>
      <x v="611"/>
    </i>
    <i r="1">
      <x v="37"/>
      <x v="25"/>
      <x v="17"/>
      <x v="636"/>
      <x v="611"/>
    </i>
    <i r="1">
      <x v="38"/>
      <x v="25"/>
      <x v="17"/>
      <x v="13"/>
      <x v="611"/>
    </i>
    <i r="1">
      <x v="40"/>
      <x v="17"/>
      <x v="16"/>
      <x v="1501"/>
      <x v="611"/>
    </i>
    <i r="4">
      <x v="1713"/>
      <x v="611"/>
    </i>
    <i r="2">
      <x v="18"/>
      <x v="16"/>
      <x v="1577"/>
      <x v="611"/>
    </i>
    <i r="4">
      <x v="2325"/>
      <x v="611"/>
    </i>
    <i r="2">
      <x v="22"/>
      <x v="389"/>
      <x v="3546"/>
      <x v="611"/>
    </i>
    <i r="3">
      <x v="408"/>
      <x v="3475"/>
      <x v="611"/>
    </i>
    <i r="2">
      <x v="25"/>
      <x v="17"/>
      <x v="1292"/>
      <x v="611"/>
    </i>
    <i r="4">
      <x v="2159"/>
      <x v="611"/>
    </i>
    <i r="4">
      <x v="2331"/>
      <x v="611"/>
    </i>
    <i r="4">
      <x v="2424"/>
      <x v="611"/>
    </i>
    <i r="2">
      <x v="68"/>
      <x v="16"/>
      <x v="1064"/>
      <x v="611"/>
    </i>
    <i>
      <x v="155"/>
      <x v="3"/>
      <x v="2"/>
      <x v="15"/>
      <x v="3443"/>
      <x v="611"/>
    </i>
    <i r="1">
      <x v="5"/>
      <x v="62"/>
      <x v="15"/>
      <x v="588"/>
      <x v="611"/>
    </i>
    <i r="1">
      <x v="27"/>
      <x v="2"/>
      <x v="15"/>
      <x v="2305"/>
      <x v="611"/>
    </i>
    <i r="4">
      <x v="2486"/>
      <x v="611"/>
    </i>
    <i r="4">
      <x v="2690"/>
      <x v="611"/>
    </i>
    <i r="4">
      <x v="2969"/>
      <x v="611"/>
    </i>
    <i r="4">
      <x v="3443"/>
      <x v="611"/>
    </i>
    <i r="1">
      <x v="30"/>
      <x v="68"/>
      <x v="15"/>
      <x v="127"/>
      <x v="611"/>
    </i>
    <i r="1">
      <x v="34"/>
      <x v="67"/>
      <x v="15"/>
      <x v="2567"/>
      <x v="611"/>
    </i>
    <i r="1">
      <x v="40"/>
      <x v="22"/>
      <x v="389"/>
      <x v="3518"/>
      <x v="611"/>
    </i>
    <i>
      <x v="156"/>
      <x v="2"/>
      <x v="14"/>
      <x v="14"/>
      <x v="1943"/>
      <x v="611"/>
    </i>
    <i r="1">
      <x v="16"/>
      <x v="14"/>
      <x v="14"/>
      <x v="1588"/>
      <x v="611"/>
    </i>
    <i r="1">
      <x v="24"/>
      <x v="2"/>
      <x v="14"/>
      <x v="408"/>
      <x v="611"/>
    </i>
    <i r="2">
      <x v="16"/>
      <x v="14"/>
      <x v="1940"/>
      <x v="611"/>
    </i>
    <i r="2">
      <x v="17"/>
      <x v="14"/>
      <x v="1371"/>
      <x v="611"/>
    </i>
    <i r="1">
      <x v="27"/>
      <x v="2"/>
      <x v="14"/>
      <x v="2486"/>
      <x v="611"/>
    </i>
    <i r="4">
      <x v="2969"/>
      <x v="611"/>
    </i>
    <i r="1">
      <x v="28"/>
      <x v="14"/>
      <x v="14"/>
      <x v="1939"/>
      <x v="611"/>
    </i>
    <i r="1">
      <x v="31"/>
      <x v="18"/>
      <x v="14"/>
      <x v="60"/>
      <x v="611"/>
    </i>
    <i r="1">
      <x v="35"/>
      <x v="18"/>
      <x v="14"/>
      <x v="38"/>
      <x v="611"/>
    </i>
    <i r="2">
      <x v="67"/>
      <x v="14"/>
      <x v="1522"/>
      <x v="611"/>
    </i>
    <i r="1">
      <x v="40"/>
      <x v="16"/>
      <x v="14"/>
      <x v="1926"/>
      <x v="611"/>
    </i>
    <i r="4">
      <x v="1960"/>
      <x v="611"/>
    </i>
    <i r="4">
      <x v="2771"/>
      <x v="611"/>
    </i>
    <i r="2">
      <x v="17"/>
      <x v="14"/>
      <x v="2471"/>
      <x v="611"/>
    </i>
    <i r="4">
      <x v="2860"/>
      <x v="611"/>
    </i>
    <i r="4">
      <x v="2950"/>
      <x v="611"/>
    </i>
    <i r="2">
      <x v="18"/>
      <x v="14"/>
      <x v="1219"/>
      <x v="611"/>
    </i>
    <i r="4">
      <x v="1858"/>
      <x v="611"/>
    </i>
    <i r="4">
      <x v="2616"/>
      <x v="611"/>
    </i>
    <i r="4">
      <x v="2707"/>
      <x v="611"/>
    </i>
    <i r="4">
      <x v="3100"/>
      <x v="611"/>
    </i>
    <i r="4">
      <x v="3414"/>
      <x v="611"/>
    </i>
    <i r="2">
      <x v="22"/>
      <x v="378"/>
      <x v="3557"/>
      <x v="611"/>
    </i>
    <i r="3">
      <x v="399"/>
      <x v="3491"/>
      <x v="611"/>
    </i>
    <i r="3">
      <x v="401"/>
      <x v="3535"/>
      <x v="611"/>
    </i>
    <i r="3">
      <x v="403"/>
      <x v="3039"/>
      <x v="611"/>
    </i>
    <i r="3">
      <x v="420"/>
      <x v="3544"/>
      <x v="611"/>
    </i>
    <i r="3">
      <x v="433"/>
      <x v="3550"/>
      <x v="611"/>
    </i>
    <i r="2">
      <x v="67"/>
      <x v="14"/>
      <x v="1073"/>
      <x v="611"/>
    </i>
    <i r="4">
      <x v="3535"/>
      <x v="611"/>
    </i>
    <i>
      <x v="157"/>
      <x v="3"/>
      <x v="2"/>
      <x v="13"/>
      <x v="3209"/>
      <x v="611"/>
    </i>
    <i r="2">
      <x v="67"/>
      <x v="13"/>
      <x v="787"/>
      <x v="611"/>
    </i>
    <i r="1">
      <x v="13"/>
      <x v="67"/>
      <x v="13"/>
      <x v="3098"/>
      <x v="611"/>
    </i>
    <i r="1">
      <x v="16"/>
      <x v="67"/>
      <x v="13"/>
      <x v="983"/>
      <x v="611"/>
    </i>
    <i r="1">
      <x v="25"/>
      <x v="67"/>
      <x v="13"/>
      <x v="3558"/>
      <x v="611"/>
    </i>
    <i r="1">
      <x v="27"/>
      <x v="2"/>
      <x v="13"/>
      <x v="2690"/>
      <x v="611"/>
    </i>
    <i r="4">
      <x v="2969"/>
      <x v="611"/>
    </i>
    <i r="4">
      <x v="3209"/>
      <x v="611"/>
    </i>
    <i r="4">
      <x v="3443"/>
      <x v="611"/>
    </i>
    <i r="1">
      <x v="37"/>
      <x v="2"/>
      <x v="13"/>
      <x v="2503"/>
      <x v="611"/>
    </i>
    <i r="2">
      <x v="67"/>
      <x v="13"/>
      <x v="2627"/>
      <x v="611"/>
    </i>
    <i r="1">
      <x v="38"/>
      <x v="14"/>
      <x v="13"/>
      <x v="947"/>
      <x v="611"/>
    </i>
    <i r="1">
      <x v="40"/>
      <x v="14"/>
      <x v="13"/>
      <x v="3142"/>
      <x v="611"/>
    </i>
    <i r="2">
      <x v="22"/>
      <x v="435"/>
      <x v="3341"/>
      <x v="611"/>
    </i>
    <i r="2">
      <x v="67"/>
      <x v="13"/>
      <x v="1301"/>
      <x v="611"/>
    </i>
    <i>
      <x v="158"/>
      <x v="1"/>
      <x v="17"/>
      <x v="11"/>
      <x v="1756"/>
      <x v="611"/>
    </i>
    <i r="2">
      <x v="18"/>
      <x v="11"/>
      <x v="3040"/>
      <x v="611"/>
    </i>
    <i r="2">
      <x v="19"/>
      <x v="11"/>
      <x v="849"/>
      <x v="611"/>
    </i>
    <i r="2">
      <x v="67"/>
      <x v="11"/>
      <x v="1469"/>
      <x v="611"/>
    </i>
    <i r="1">
      <x v="2"/>
      <x v="18"/>
      <x v="11"/>
      <x v="538"/>
      <x v="611"/>
    </i>
    <i r="1">
      <x v="15"/>
      <x v="14"/>
      <x v="11"/>
      <x v="643"/>
      <x v="611"/>
    </i>
    <i r="1">
      <x v="16"/>
      <x v="18"/>
      <x v="11"/>
      <x v="106"/>
      <x v="611"/>
    </i>
    <i r="2">
      <x v="67"/>
      <x v="11"/>
      <x v="2434"/>
      <x v="611"/>
    </i>
    <i r="1">
      <x v="24"/>
      <x v="16"/>
      <x v="11"/>
      <x v="1315"/>
      <x v="611"/>
    </i>
    <i r="2">
      <x v="17"/>
      <x v="11"/>
      <x v="1856"/>
      <x v="611"/>
    </i>
    <i r="2">
      <x v="18"/>
      <x v="11"/>
      <x v="1557"/>
      <x v="611"/>
    </i>
    <i r="1">
      <x v="25"/>
      <x v="2"/>
      <x v="11"/>
      <x v="1816"/>
      <x v="611"/>
    </i>
    <i r="2">
      <x v="53"/>
      <x v="12"/>
      <x v="1959"/>
      <x v="611"/>
    </i>
    <i r="1">
      <x v="27"/>
      <x v="2"/>
      <x v="11"/>
      <x v="2690"/>
      <x v="611"/>
    </i>
    <i r="4">
      <x v="2969"/>
      <x v="611"/>
    </i>
    <i r="4">
      <x v="3209"/>
      <x v="611"/>
    </i>
    <i r="1">
      <x v="40"/>
      <x v="16"/>
      <x v="11"/>
      <x v="2010"/>
      <x v="611"/>
    </i>
    <i r="4">
      <x v="2292"/>
      <x v="611"/>
    </i>
    <i r="2">
      <x v="18"/>
      <x v="11"/>
      <x v="959"/>
      <x v="611"/>
    </i>
    <i r="4">
      <x v="1675"/>
      <x v="611"/>
    </i>
    <i r="4">
      <x v="2694"/>
      <x v="611"/>
    </i>
    <i r="2">
      <x v="22"/>
      <x v="403"/>
      <x v="3039"/>
      <x v="611"/>
    </i>
    <i r="3">
      <x v="424"/>
      <x v="3544"/>
      <x v="611"/>
    </i>
    <i r="3">
      <x v="441"/>
      <x v="3546"/>
      <x v="611"/>
    </i>
    <i r="3">
      <x v="446"/>
      <x v="3484"/>
      <x v="611"/>
    </i>
    <i>
      <x v="159"/>
      <x v="3"/>
      <x v="2"/>
      <x v="10"/>
      <x v="3443"/>
      <x v="611"/>
    </i>
    <i r="1">
      <x v="4"/>
      <x v="67"/>
      <x v="10"/>
      <x v="3100"/>
      <x v="611"/>
    </i>
    <i r="1">
      <x v="16"/>
      <x v="67"/>
      <x v="10"/>
      <x v="2967"/>
      <x v="611"/>
    </i>
    <i r="1">
      <x v="27"/>
      <x v="2"/>
      <x v="10"/>
      <x v="1621"/>
      <x v="611"/>
    </i>
    <i r="4">
      <x v="1909"/>
      <x v="611"/>
    </i>
    <i r="4">
      <x v="2150"/>
      <x v="611"/>
    </i>
    <i r="4">
      <x v="2486"/>
      <x v="611"/>
    </i>
    <i r="4">
      <x v="2690"/>
      <x v="611"/>
    </i>
    <i r="4">
      <x v="3443"/>
      <x v="611"/>
    </i>
    <i r="1">
      <x v="30"/>
      <x v="67"/>
      <x v="10"/>
      <x v="898"/>
      <x v="611"/>
    </i>
    <i r="1">
      <x v="32"/>
      <x v="67"/>
      <x v="10"/>
      <x v="2326"/>
      <x v="611"/>
    </i>
    <i r="1">
      <x v="34"/>
      <x v="67"/>
      <x v="10"/>
      <x v="2617"/>
      <x v="611"/>
    </i>
    <i r="1">
      <x v="38"/>
      <x v="14"/>
      <x v="10"/>
      <x v="1288"/>
      <x v="611"/>
    </i>
    <i r="1">
      <x v="40"/>
      <x v="2"/>
      <x v="10"/>
      <x v="3443"/>
      <x v="611"/>
    </i>
    <i r="2">
      <x v="14"/>
      <x v="10"/>
      <x v="3211"/>
      <x v="611"/>
    </i>
    <i r="2">
      <x v="17"/>
      <x v="10"/>
      <x v="1621"/>
      <x v="611"/>
    </i>
    <i r="2">
      <x v="22"/>
      <x v="379"/>
      <x v="3528"/>
      <x v="611"/>
    </i>
    <i r="3">
      <x v="399"/>
      <x v="3142"/>
      <x v="611"/>
    </i>
    <i r="3">
      <x v="420"/>
      <x v="3537"/>
      <x v="611"/>
    </i>
    <i r="3">
      <x v="433"/>
      <x v="3475"/>
      <x v="611"/>
    </i>
    <i>
      <x v="160"/>
      <x v="1"/>
      <x v="67"/>
      <x v="9"/>
      <x v="3387"/>
      <x v="611"/>
    </i>
    <i r="1">
      <x v="2"/>
      <x v="14"/>
      <x v="9"/>
      <x v="1281"/>
      <x v="611"/>
    </i>
    <i r="1">
      <x v="5"/>
      <x v="14"/>
      <x v="9"/>
      <x v="2748"/>
      <x v="611"/>
    </i>
    <i r="1">
      <x v="15"/>
      <x v="67"/>
      <x v="9"/>
      <x v="3292"/>
      <x v="611"/>
    </i>
    <i r="1">
      <x v="27"/>
      <x v="2"/>
      <x v="9"/>
      <x v="3443"/>
      <x v="611"/>
    </i>
    <i r="1">
      <x v="32"/>
      <x v="67"/>
      <x v="9"/>
      <x v="522"/>
      <x v="611"/>
    </i>
    <i r="1">
      <x v="35"/>
      <x v="67"/>
      <x v="9"/>
      <x v="2486"/>
      <x v="611"/>
    </i>
    <i r="1">
      <x v="37"/>
      <x v="67"/>
      <x v="9"/>
      <x v="3505"/>
      <x v="611"/>
    </i>
    <i r="1">
      <x v="38"/>
      <x v="2"/>
      <x v="9"/>
      <x v="1829"/>
      <x v="611"/>
    </i>
    <i r="1">
      <x v="40"/>
      <x v="14"/>
      <x v="9"/>
      <x v="1032"/>
      <x v="611"/>
    </i>
    <i r="2">
      <x v="22"/>
      <x v="378"/>
      <x v="3550"/>
      <x v="611"/>
    </i>
    <i r="3">
      <x v="430"/>
      <x v="3484"/>
      <x v="611"/>
    </i>
    <i r="3">
      <x v="442"/>
      <x v="3544"/>
      <x v="611"/>
    </i>
    <i r="2">
      <x v="67"/>
      <x v="9"/>
      <x v="1717"/>
      <x v="611"/>
    </i>
    <i r="4">
      <x v="2446"/>
      <x v="611"/>
    </i>
    <i>
      <x v="161"/>
      <x v="1"/>
      <x v="39"/>
      <x v="8"/>
      <x v="995"/>
      <x v="611"/>
    </i>
    <i r="1">
      <x v="2"/>
      <x v="39"/>
      <x v="8"/>
      <x v="1362"/>
      <x v="611"/>
    </i>
    <i r="1">
      <x v="3"/>
      <x v="2"/>
      <x v="7"/>
      <x v="3443"/>
      <x v="611"/>
    </i>
    <i r="2">
      <x v="39"/>
      <x v="8"/>
      <x v="1556"/>
      <x v="611"/>
    </i>
    <i r="4">
      <x v="1983"/>
      <x v="611"/>
    </i>
    <i r="4">
      <x v="2194"/>
      <x v="611"/>
    </i>
    <i r="4">
      <x v="2439"/>
      <x v="611"/>
    </i>
    <i r="4">
      <x v="2700"/>
      <x v="611"/>
    </i>
    <i r="4">
      <x v="2830"/>
      <x v="611"/>
    </i>
    <i r="4">
      <x v="2873"/>
      <x v="611"/>
    </i>
    <i r="4">
      <x v="2937"/>
      <x v="611"/>
    </i>
    <i r="4">
      <x v="3154"/>
      <x v="611"/>
    </i>
    <i r="4">
      <x v="3206"/>
      <x v="611"/>
    </i>
    <i r="4">
      <x v="3226"/>
      <x v="611"/>
    </i>
    <i r="4">
      <x v="3231"/>
      <x v="611"/>
    </i>
    <i r="4">
      <x v="3342"/>
      <x v="611"/>
    </i>
    <i r="4">
      <x v="3441"/>
      <x v="611"/>
    </i>
    <i r="1">
      <x v="15"/>
      <x v="39"/>
      <x v="8"/>
      <x v="240"/>
      <x v="611"/>
    </i>
    <i r="1">
      <x v="16"/>
      <x v="39"/>
      <x v="8"/>
      <x v="11"/>
      <x v="611"/>
    </i>
    <i r="2">
      <x v="67"/>
      <x v="7"/>
      <x v="3358"/>
      <x v="611"/>
    </i>
    <i r="1">
      <x v="18"/>
      <x v="14"/>
      <x v="7"/>
      <x v="1261"/>
      <x v="611"/>
    </i>
    <i r="2">
      <x v="39"/>
      <x v="8"/>
      <x v="26"/>
      <x v="611"/>
    </i>
    <i r="1">
      <x v="22"/>
      <x v="39"/>
      <x v="8"/>
      <x v="1436"/>
      <x v="611"/>
    </i>
    <i r="1">
      <x v="24"/>
      <x v="39"/>
      <x v="8"/>
      <x v="64"/>
      <x v="611"/>
    </i>
    <i r="2">
      <x v="67"/>
      <x v="7"/>
      <x v="1745"/>
      <x v="611"/>
    </i>
    <i r="1">
      <x v="27"/>
      <x v="2"/>
      <x v="7"/>
      <x v="1909"/>
      <x v="611"/>
    </i>
    <i r="4">
      <x v="3209"/>
      <x v="611"/>
    </i>
    <i r="4">
      <x v="3443"/>
      <x v="611"/>
    </i>
    <i r="2">
      <x v="39"/>
      <x v="8"/>
      <x v="68"/>
      <x v="611"/>
    </i>
    <i r="4">
      <x v="225"/>
      <x v="611"/>
    </i>
    <i r="4">
      <x v="227"/>
      <x v="611"/>
    </i>
    <i r="4">
      <x v="241"/>
      <x v="611"/>
    </i>
    <i r="4">
      <x v="257"/>
      <x v="611"/>
    </i>
    <i r="4">
      <x v="278"/>
      <x v="611"/>
    </i>
    <i r="4">
      <x v="298"/>
      <x v="611"/>
    </i>
    <i r="4">
      <x v="452"/>
      <x v="611"/>
    </i>
    <i r="4">
      <x v="524"/>
      <x v="611"/>
    </i>
    <i r="4">
      <x v="546"/>
      <x v="611"/>
    </i>
    <i r="4">
      <x v="555"/>
      <x v="611"/>
    </i>
    <i r="4">
      <x v="565"/>
      <x v="611"/>
    </i>
    <i r="4">
      <x v="615"/>
      <x v="611"/>
    </i>
    <i r="4">
      <x v="790"/>
      <x v="611"/>
    </i>
    <i r="4">
      <x v="819"/>
      <x v="611"/>
    </i>
    <i r="4">
      <x v="888"/>
      <x v="611"/>
    </i>
    <i r="4">
      <x v="1027"/>
      <x v="611"/>
    </i>
    <i r="4">
      <x v="1105"/>
      <x v="611"/>
    </i>
    <i r="4">
      <x v="1169"/>
      <x v="611"/>
    </i>
    <i r="4">
      <x v="1221"/>
      <x v="611"/>
    </i>
    <i r="4">
      <x v="1335"/>
      <x v="611"/>
    </i>
    <i r="4">
      <x v="1447"/>
      <x v="611"/>
    </i>
    <i r="4">
      <x v="3126"/>
      <x v="611"/>
    </i>
    <i r="1">
      <x v="30"/>
      <x v="39"/>
      <x v="8"/>
      <x v="487"/>
      <x v="611"/>
    </i>
    <i r="1">
      <x v="31"/>
      <x v="2"/>
      <x v="7"/>
      <x v="1836"/>
      <x v="611"/>
    </i>
    <i r="1">
      <x v="37"/>
      <x v="67"/>
      <x v="7"/>
      <x v="3249"/>
      <x v="611"/>
    </i>
    <i r="1">
      <x v="38"/>
      <x v="39"/>
      <x v="8"/>
      <x v="24"/>
      <x v="611"/>
    </i>
    <i r="1">
      <x v="40"/>
      <x v="22"/>
      <x v="385"/>
      <x v="3250"/>
      <x v="611"/>
    </i>
    <i r="3">
      <x v="416"/>
      <x v="3239"/>
      <x v="611"/>
    </i>
    <i r="3">
      <x v="432"/>
      <x v="3539"/>
      <x v="611"/>
    </i>
    <i r="3">
      <x v="433"/>
      <x v="3475"/>
      <x v="611"/>
    </i>
    <i r="2">
      <x v="39"/>
      <x v="8"/>
      <x v="1222"/>
      <x v="611"/>
    </i>
    <i r="4">
      <x v="2981"/>
      <x v="611"/>
    </i>
    <i r="4">
      <x v="3161"/>
      <x v="611"/>
    </i>
    <i>
      <x v="162"/>
      <x v="3"/>
      <x v="2"/>
      <x v="6"/>
      <x v="3443"/>
      <x v="611"/>
    </i>
    <i r="1">
      <x v="4"/>
      <x v="62"/>
      <x v="6"/>
      <x v="1323"/>
      <x v="611"/>
    </i>
    <i r="1">
      <x v="10"/>
      <x v="18"/>
      <x v="6"/>
      <x v="506"/>
      <x v="611"/>
    </i>
    <i r="1">
      <x v="14"/>
      <x v="18"/>
      <x v="6"/>
      <x v="1198"/>
      <x v="611"/>
    </i>
    <i r="1">
      <x v="24"/>
      <x v="16"/>
      <x v="6"/>
      <x v="3360"/>
      <x v="611"/>
    </i>
    <i r="2">
      <x v="18"/>
      <x v="6"/>
      <x v="1485"/>
      <x v="611"/>
    </i>
    <i r="1">
      <x v="27"/>
      <x v="2"/>
      <x v="6"/>
      <x v="2150"/>
      <x v="611"/>
    </i>
    <i r="4">
      <x v="2486"/>
      <x v="611"/>
    </i>
    <i r="4">
      <x v="2969"/>
      <x v="611"/>
    </i>
    <i r="4">
      <x v="3209"/>
      <x v="611"/>
    </i>
    <i r="4">
      <x v="3443"/>
      <x v="611"/>
    </i>
    <i r="1">
      <x v="28"/>
      <x v="18"/>
      <x v="6"/>
      <x v="51"/>
      <x v="611"/>
    </i>
    <i r="1">
      <x v="31"/>
      <x v="17"/>
      <x v="6"/>
      <x v="3368"/>
      <x v="611"/>
    </i>
    <i r="1">
      <x v="37"/>
      <x v="2"/>
      <x v="6"/>
      <x v="3393"/>
      <x v="611"/>
    </i>
    <i r="1">
      <x v="38"/>
      <x v="18"/>
      <x v="6"/>
      <x v="2143"/>
      <x v="611"/>
    </i>
    <i r="1">
      <x v="40"/>
      <x v="16"/>
      <x v="6"/>
      <x v="3160"/>
      <x v="611"/>
    </i>
    <i r="2">
      <x v="17"/>
      <x v="6"/>
      <x v="1586"/>
      <x v="611"/>
    </i>
    <i r="2">
      <x v="18"/>
      <x v="6"/>
      <x v="602"/>
      <x v="611"/>
    </i>
    <i r="4">
      <x v="831"/>
      <x v="611"/>
    </i>
    <i r="4">
      <x v="919"/>
      <x v="611"/>
    </i>
    <i r="4">
      <x v="1013"/>
      <x v="611"/>
    </i>
    <i r="4">
      <x v="1057"/>
      <x v="611"/>
    </i>
    <i r="4">
      <x v="1102"/>
      <x v="611"/>
    </i>
    <i r="4">
      <x v="1433"/>
      <x v="611"/>
    </i>
    <i r="4">
      <x v="1519"/>
      <x v="611"/>
    </i>
    <i r="4">
      <x v="1730"/>
      <x v="611"/>
    </i>
    <i r="4">
      <x v="3075"/>
      <x v="611"/>
    </i>
    <i r="4">
      <x v="3138"/>
      <x v="611"/>
    </i>
    <i r="2">
      <x v="22"/>
      <x v="419"/>
      <x v="3250"/>
      <x v="611"/>
    </i>
    <i r="3">
      <x v="441"/>
      <x v="3546"/>
      <x v="611"/>
    </i>
    <i r="3">
      <x v="450"/>
      <x v="3549"/>
      <x v="611"/>
    </i>
    <i>
      <x v="163"/>
      <x v="1"/>
      <x v="18"/>
      <x v="5"/>
      <x v="383"/>
      <x v="611"/>
    </i>
    <i r="1">
      <x v="3"/>
      <x v="2"/>
      <x v="5"/>
      <x v="3443"/>
      <x v="611"/>
    </i>
    <i r="1">
      <x v="5"/>
      <x v="19"/>
      <x v="5"/>
      <x v="95"/>
      <x v="611"/>
    </i>
    <i r="1">
      <x v="16"/>
      <x v="67"/>
      <x v="5"/>
      <x v="3380"/>
      <x v="611"/>
    </i>
    <i r="1">
      <x v="22"/>
      <x v="18"/>
      <x v="5"/>
      <x v="3564"/>
      <x v="206"/>
    </i>
    <i r="1">
      <x v="23"/>
      <x v="14"/>
      <x v="5"/>
      <x v="2497"/>
      <x v="611"/>
    </i>
    <i r="1">
      <x v="24"/>
      <x v="16"/>
      <x v="5"/>
      <x v="2371"/>
      <x v="611"/>
    </i>
    <i r="1">
      <x v="27"/>
      <x v="2"/>
      <x v="5"/>
      <x v="1909"/>
      <x v="611"/>
    </i>
    <i r="4">
      <x v="2027"/>
      <x v="611"/>
    </i>
    <i r="4">
      <x v="3209"/>
      <x v="611"/>
    </i>
    <i r="4">
      <x v="3443"/>
      <x v="611"/>
    </i>
    <i r="1">
      <x v="28"/>
      <x v="67"/>
      <x v="5"/>
      <x v="352"/>
      <x v="611"/>
    </i>
    <i r="1">
      <x v="31"/>
      <x v="18"/>
      <x v="5"/>
      <x v="281"/>
      <x v="611"/>
    </i>
    <i r="1">
      <x v="37"/>
      <x v="67"/>
      <x v="5"/>
      <x v="3249"/>
      <x v="611"/>
    </i>
    <i r="1">
      <x v="40"/>
      <x v="2"/>
      <x v="5"/>
      <x v="3443"/>
      <x v="611"/>
    </i>
    <i r="2">
      <x v="14"/>
      <x v="5"/>
      <x v="1132"/>
      <x v="611"/>
    </i>
    <i r="4">
      <x v="1165"/>
      <x v="611"/>
    </i>
    <i r="4">
      <x v="2820"/>
      <x v="611"/>
    </i>
    <i r="2">
      <x v="16"/>
      <x v="5"/>
      <x v="2411"/>
      <x v="611"/>
    </i>
    <i r="4">
      <x v="3063"/>
      <x v="611"/>
    </i>
    <i r="2">
      <x v="17"/>
      <x v="5"/>
      <x v="1603"/>
      <x v="611"/>
    </i>
    <i r="4">
      <x v="2569"/>
      <x v="611"/>
    </i>
    <i r="2">
      <x v="18"/>
      <x v="5"/>
      <x v="1875"/>
      <x v="611"/>
    </i>
    <i r="4">
      <x v="2390"/>
      <x v="611"/>
    </i>
    <i r="2">
      <x v="22"/>
      <x v="399"/>
      <x v="2969"/>
      <x v="611"/>
    </i>
    <i r="3">
      <x v="426"/>
      <x v="3393"/>
      <x v="611"/>
    </i>
    <i r="3">
      <x v="428"/>
      <x v="3544"/>
      <x v="611"/>
    </i>
    <i>
      <x v="164"/>
      <x v="3"/>
      <x v="2"/>
      <x v="4"/>
      <x v="3443"/>
      <x v="611"/>
    </i>
    <i r="1">
      <x v="27"/>
      <x v="2"/>
      <x v="4"/>
      <x v="2486"/>
      <x v="611"/>
    </i>
    <i r="4">
      <x v="2690"/>
      <x v="611"/>
    </i>
    <i r="4">
      <x v="2969"/>
      <x v="611"/>
    </i>
    <i r="4">
      <x v="3209"/>
      <x v="611"/>
    </i>
    <i r="1">
      <x v="37"/>
      <x v="67"/>
      <x v="4"/>
      <x v="3393"/>
      <x v="611"/>
    </i>
    <i r="1">
      <x v="40"/>
      <x v="22"/>
      <x v="418"/>
      <x v="1539"/>
      <x v="611"/>
    </i>
    <i r="3">
      <x v="425"/>
      <x v="3535"/>
      <x v="611"/>
    </i>
    <i>
      <x v="165"/>
      <x v="1"/>
      <x v="18"/>
      <x v="3"/>
      <x v="169"/>
      <x v="611"/>
    </i>
    <i r="1">
      <x v="3"/>
      <x v="2"/>
      <x v="3"/>
      <x v="3443"/>
      <x v="611"/>
    </i>
    <i r="1">
      <x v="14"/>
      <x v="18"/>
      <x v="3"/>
      <x v="480"/>
      <x v="611"/>
    </i>
    <i r="1">
      <x v="16"/>
      <x v="14"/>
      <x v="3"/>
      <x v="649"/>
      <x v="611"/>
    </i>
    <i r="2">
      <x v="18"/>
      <x v="3"/>
      <x v="1471"/>
      <x v="611"/>
    </i>
    <i r="2">
      <x v="67"/>
      <x v="3"/>
      <x v="2519"/>
      <x v="611"/>
    </i>
    <i r="1">
      <x v="22"/>
      <x v="14"/>
      <x v="3"/>
      <x v="274"/>
      <x v="611"/>
    </i>
    <i r="2">
      <x v="19"/>
      <x v="3"/>
      <x v="3564"/>
      <x v="105"/>
    </i>
    <i r="1">
      <x v="25"/>
      <x v="14"/>
      <x v="3"/>
      <x v="320"/>
      <x v="611"/>
    </i>
    <i r="1">
      <x v="27"/>
      <x v="2"/>
      <x v="3"/>
      <x v="2486"/>
      <x v="611"/>
    </i>
    <i r="4">
      <x v="2969"/>
      <x v="611"/>
    </i>
    <i r="4">
      <x v="3209"/>
      <x v="611"/>
    </i>
    <i r="4">
      <x v="3443"/>
      <x v="611"/>
    </i>
    <i r="1">
      <x v="34"/>
      <x v="67"/>
      <x v="3"/>
      <x v="2291"/>
      <x v="611"/>
    </i>
    <i r="1">
      <x v="40"/>
      <x v="14"/>
      <x v="3"/>
      <x v="2133"/>
      <x v="611"/>
    </i>
    <i r="2">
      <x v="18"/>
      <x v="3"/>
      <x v="881"/>
      <x v="611"/>
    </i>
    <i r="4">
      <x v="1229"/>
      <x v="611"/>
    </i>
    <i r="4">
      <x v="1643"/>
      <x v="611"/>
    </i>
    <i r="2">
      <x v="22"/>
      <x v="385"/>
      <x v="2930"/>
      <x v="611"/>
    </i>
    <i>
      <x v="166"/>
      <x v="16"/>
      <x v="18"/>
      <x v="2"/>
      <x v="224"/>
      <x v="611"/>
    </i>
    <i r="1">
      <x v="20"/>
      <x v="2"/>
      <x v="2"/>
      <x v="701"/>
      <x v="611"/>
    </i>
    <i r="1">
      <x v="22"/>
      <x v="14"/>
      <x v="2"/>
      <x v="176"/>
      <x v="611"/>
    </i>
    <i r="1">
      <x v="24"/>
      <x v="67"/>
      <x v="2"/>
      <x v="684"/>
      <x v="611"/>
    </i>
    <i r="1">
      <x v="33"/>
      <x v="18"/>
      <x v="2"/>
      <x v="3393"/>
      <x v="611"/>
    </i>
    <i r="2">
      <x v="19"/>
      <x v="2"/>
      <x v="2665"/>
      <x v="611"/>
    </i>
    <i r="1">
      <x v="38"/>
      <x v="2"/>
      <x v="2"/>
      <x v="1487"/>
      <x v="611"/>
    </i>
    <i r="2">
      <x v="14"/>
      <x v="2"/>
      <x v="453"/>
      <x v="611"/>
    </i>
    <i r="1">
      <x v="40"/>
      <x v="16"/>
      <x v="2"/>
      <x v="2134"/>
      <x v="611"/>
    </i>
    <i r="2">
      <x v="18"/>
      <x v="2"/>
      <x v="697"/>
      <x v="611"/>
    </i>
    <i r="4">
      <x v="1626"/>
      <x v="611"/>
    </i>
    <i r="4">
      <x v="1744"/>
      <x v="611"/>
    </i>
    <i r="4">
      <x v="3291"/>
      <x v="611"/>
    </i>
    <i r="2">
      <x v="22"/>
      <x v="385"/>
      <x v="3528"/>
      <x v="611"/>
    </i>
    <i r="3">
      <x v="402"/>
      <x v="3550"/>
      <x v="611"/>
    </i>
    <i>
      <x v="167"/>
      <x v="2"/>
      <x v="18"/>
      <x v="1"/>
      <x v="167"/>
      <x v="611"/>
    </i>
    <i r="1">
      <x v="3"/>
      <x v="2"/>
      <x v="1"/>
      <x v="3443"/>
      <x v="611"/>
    </i>
    <i r="1">
      <x v="5"/>
      <x v="18"/>
      <x v="1"/>
      <x v="887"/>
      <x v="611"/>
    </i>
    <i r="1">
      <x v="10"/>
      <x v="2"/>
      <x v="1"/>
      <x v="2486"/>
      <x v="611"/>
    </i>
    <i r="1">
      <x v="14"/>
      <x v="18"/>
      <x v="1"/>
      <x v="1566"/>
      <x v="611"/>
    </i>
    <i r="1">
      <x v="23"/>
      <x v="14"/>
      <x v="1"/>
      <x v="791"/>
      <x v="611"/>
    </i>
    <i r="1">
      <x v="24"/>
      <x v="14"/>
      <x v="1"/>
      <x v="520"/>
      <x v="611"/>
    </i>
    <i r="2">
      <x v="17"/>
      <x v="1"/>
      <x v="2524"/>
      <x v="611"/>
    </i>
    <i r="1">
      <x v="25"/>
      <x v="2"/>
      <x v="1"/>
      <x v="2207"/>
      <x v="611"/>
    </i>
    <i r="2">
      <x v="67"/>
      <x v="1"/>
      <x v="2868"/>
      <x v="611"/>
    </i>
    <i r="1">
      <x v="27"/>
      <x v="2"/>
      <x v="1"/>
      <x v="2486"/>
      <x v="611"/>
    </i>
    <i r="4">
      <x v="2969"/>
      <x v="611"/>
    </i>
    <i r="4">
      <x v="3443"/>
      <x v="611"/>
    </i>
    <i r="1">
      <x v="28"/>
      <x v="14"/>
      <x v="1"/>
      <x v="1722"/>
      <x v="611"/>
    </i>
    <i r="2">
      <x v="17"/>
      <x v="1"/>
      <x v="1347"/>
      <x v="611"/>
    </i>
    <i r="2">
      <x v="18"/>
      <x v="1"/>
      <x v="647"/>
      <x v="611"/>
    </i>
    <i r="2">
      <x v="19"/>
      <x v="1"/>
      <x v="3564"/>
      <x v="372"/>
    </i>
    <i r="1">
      <x v="30"/>
      <x v="14"/>
      <x v="1"/>
      <x v="622"/>
      <x v="611"/>
    </i>
    <i r="1">
      <x v="33"/>
      <x v="17"/>
      <x v="1"/>
      <x v="1338"/>
      <x v="611"/>
    </i>
    <i r="2">
      <x v="18"/>
      <x v="1"/>
      <x v="726"/>
      <x v="611"/>
    </i>
    <i r="1">
      <x v="34"/>
      <x v="67"/>
      <x v="1"/>
      <x v="2137"/>
      <x v="611"/>
    </i>
    <i r="1">
      <x v="38"/>
      <x v="2"/>
      <x v="1"/>
      <x v="2871"/>
      <x v="611"/>
    </i>
    <i r="1">
      <x v="40"/>
      <x v="16"/>
      <x v="1"/>
      <x v="2486"/>
      <x v="611"/>
    </i>
    <i r="4">
      <x v="2692"/>
      <x v="611"/>
    </i>
    <i r="2">
      <x v="18"/>
      <x v="1"/>
      <x v="894"/>
      <x v="611"/>
    </i>
    <i r="4">
      <x v="1051"/>
      <x v="611"/>
    </i>
    <i r="4">
      <x v="1329"/>
      <x v="611"/>
    </i>
    <i r="4">
      <x v="1351"/>
      <x v="611"/>
    </i>
    <i r="4">
      <x v="1454"/>
      <x v="611"/>
    </i>
    <i r="4">
      <x v="1513"/>
      <x v="611"/>
    </i>
    <i r="4">
      <x v="1516"/>
      <x v="611"/>
    </i>
    <i r="4">
      <x v="1621"/>
      <x v="611"/>
    </i>
    <i r="4">
      <x v="1966"/>
      <x v="611"/>
    </i>
    <i r="4">
      <x v="2994"/>
      <x v="611"/>
    </i>
    <i r="2">
      <x v="22"/>
      <x v="432"/>
      <x v="3548"/>
      <x v="611"/>
    </i>
    <i r="3">
      <x v="443"/>
      <x v="3198"/>
      <x v="611"/>
    </i>
    <i>
      <x v="168"/>
      <x v="1"/>
      <x v="14"/>
      <x/>
      <x v="1939"/>
      <x v="611"/>
    </i>
    <i r="1">
      <x v="2"/>
      <x v="14"/>
      <x/>
      <x v="1871"/>
      <x v="611"/>
    </i>
    <i r="2">
      <x v="18"/>
      <x/>
      <x v="1355"/>
      <x v="611"/>
    </i>
    <i r="1">
      <x v="3"/>
      <x v="2"/>
      <x/>
      <x v="3443"/>
      <x v="611"/>
    </i>
    <i r="1">
      <x v="15"/>
      <x v="14"/>
      <x/>
      <x v="597"/>
      <x v="611"/>
    </i>
    <i r="2">
      <x v="67"/>
      <x/>
      <x v="2988"/>
      <x v="611"/>
    </i>
    <i r="1">
      <x v="16"/>
      <x v="14"/>
      <x/>
      <x v="482"/>
      <x v="611"/>
    </i>
    <i r="1">
      <x v="18"/>
      <x v="14"/>
      <x/>
      <x v="1755"/>
      <x v="611"/>
    </i>
    <i r="1">
      <x v="22"/>
      <x v="14"/>
      <x/>
      <x v="1542"/>
      <x v="611"/>
    </i>
    <i r="1">
      <x v="25"/>
      <x v="14"/>
      <x/>
      <x v="1274"/>
      <x v="611"/>
    </i>
    <i r="1">
      <x v="27"/>
      <x v="2"/>
      <x/>
      <x v="1909"/>
      <x v="611"/>
    </i>
    <i r="4">
      <x v="2486"/>
      <x v="611"/>
    </i>
    <i r="4">
      <x v="2690"/>
      <x v="611"/>
    </i>
    <i r="4">
      <x v="3209"/>
      <x v="611"/>
    </i>
    <i r="4">
      <x v="3443"/>
      <x v="611"/>
    </i>
    <i r="1">
      <x v="32"/>
      <x v="67"/>
      <x/>
      <x v="2690"/>
      <x v="611"/>
    </i>
    <i r="1">
      <x v="33"/>
      <x v="18"/>
      <x/>
      <x v="140"/>
      <x v="611"/>
    </i>
    <i r="1">
      <x v="34"/>
      <x v="67"/>
      <x/>
      <x v="1547"/>
      <x v="611"/>
    </i>
    <i r="1">
      <x v="38"/>
      <x v="14"/>
      <x/>
      <x v="1985"/>
      <x v="611"/>
    </i>
    <i r="1">
      <x v="40"/>
      <x v="2"/>
      <x/>
      <x v="3443"/>
      <x v="611"/>
    </i>
    <i r="2">
      <x v="14"/>
      <x/>
      <x v="1026"/>
      <x v="611"/>
    </i>
    <i r="4">
      <x v="1683"/>
      <x v="611"/>
    </i>
    <i r="2">
      <x v="16"/>
      <x/>
      <x v="1794"/>
      <x v="611"/>
    </i>
    <i r="4">
      <x v="2086"/>
      <x v="611"/>
    </i>
    <i r="2">
      <x v="17"/>
      <x/>
      <x v="1849"/>
      <x v="611"/>
    </i>
    <i r="2">
      <x v="18"/>
      <x/>
      <x v="748"/>
      <x v="611"/>
    </i>
    <i r="4">
      <x v="991"/>
      <x v="611"/>
    </i>
    <i r="4">
      <x v="1004"/>
      <x v="611"/>
    </i>
    <i r="4">
      <x v="1059"/>
      <x v="611"/>
    </i>
    <i r="4">
      <x v="1155"/>
      <x v="611"/>
    </i>
    <i r="4">
      <x v="1401"/>
      <x v="611"/>
    </i>
    <i r="4">
      <x v="1415"/>
      <x v="611"/>
    </i>
    <i r="4">
      <x v="1421"/>
      <x v="611"/>
    </i>
    <i r="4">
      <x v="1534"/>
      <x v="611"/>
    </i>
    <i r="4">
      <x v="1672"/>
      <x v="611"/>
    </i>
    <i r="4">
      <x v="1875"/>
      <x v="611"/>
    </i>
    <i r="4">
      <x v="2024"/>
      <x v="611"/>
    </i>
    <i r="4">
      <x v="2267"/>
      <x v="611"/>
    </i>
    <i r="4">
      <x v="2460"/>
      <x v="611"/>
    </i>
    <i r="4">
      <x v="3417"/>
      <x v="611"/>
    </i>
    <i r="2">
      <x v="22"/>
      <x v="417"/>
      <x v="3544"/>
      <x v="611"/>
    </i>
    <i r="3">
      <x v="443"/>
      <x v="3528"/>
      <x v="611"/>
    </i>
    <i>
      <x v="169"/>
      <x v="40"/>
      <x v="22"/>
      <x v="426"/>
      <x v="2748"/>
      <x v="611"/>
    </i>
    <i>
      <x v="170"/>
      <x/>
      <x v="3"/>
      <x v="456"/>
      <x v="3564"/>
      <x v="95"/>
    </i>
    <i r="5">
      <x v="356"/>
    </i>
    <i r="1">
      <x v="1"/>
      <x v="3"/>
      <x v="456"/>
      <x v="3564"/>
      <x v="29"/>
    </i>
    <i r="5">
      <x v="46"/>
    </i>
    <i r="5">
      <x v="65"/>
    </i>
    <i r="5">
      <x v="274"/>
    </i>
    <i r="5">
      <x v="369"/>
    </i>
    <i r="1">
      <x v="2"/>
      <x v="3"/>
      <x v="456"/>
      <x v="3564"/>
      <x v="36"/>
    </i>
    <i r="5">
      <x v="42"/>
    </i>
    <i r="5">
      <x v="49"/>
    </i>
    <i r="5">
      <x v="80"/>
    </i>
    <i r="5">
      <x v="108"/>
    </i>
    <i r="1">
      <x v="3"/>
      <x v="3"/>
      <x v="456"/>
      <x v="3564"/>
      <x v="59"/>
    </i>
    <i r="5">
      <x v="73"/>
    </i>
    <i r="5">
      <x v="113"/>
    </i>
    <i r="5">
      <x v="118"/>
    </i>
    <i r="5">
      <x v="133"/>
    </i>
    <i r="5">
      <x v="142"/>
    </i>
    <i r="5">
      <x v="147"/>
    </i>
    <i r="5">
      <x v="167"/>
    </i>
    <i r="5">
      <x v="168"/>
    </i>
    <i r="5">
      <x v="184"/>
    </i>
    <i r="5">
      <x v="189"/>
    </i>
    <i r="5">
      <x v="193"/>
    </i>
    <i r="5">
      <x v="199"/>
    </i>
    <i r="5">
      <x v="207"/>
    </i>
    <i r="5">
      <x v="209"/>
    </i>
    <i r="5">
      <x v="212"/>
    </i>
    <i r="5">
      <x v="215"/>
    </i>
    <i r="5">
      <x v="220"/>
    </i>
    <i r="5">
      <x v="226"/>
    </i>
    <i r="5">
      <x v="228"/>
    </i>
    <i r="5">
      <x v="230"/>
    </i>
    <i r="5">
      <x v="252"/>
    </i>
    <i r="5">
      <x v="255"/>
    </i>
    <i r="5">
      <x v="263"/>
    </i>
    <i r="5">
      <x v="266"/>
    </i>
    <i r="5">
      <x v="270"/>
    </i>
    <i r="5">
      <x v="281"/>
    </i>
    <i r="5">
      <x v="285"/>
    </i>
    <i r="5">
      <x v="287"/>
    </i>
    <i r="5">
      <x v="292"/>
    </i>
    <i r="5">
      <x v="304"/>
    </i>
    <i r="5">
      <x v="325"/>
    </i>
    <i r="5">
      <x v="327"/>
    </i>
    <i r="5">
      <x v="329"/>
    </i>
    <i r="5">
      <x v="331"/>
    </i>
    <i r="5">
      <x v="335"/>
    </i>
    <i r="5">
      <x v="358"/>
    </i>
    <i r="5">
      <x v="361"/>
    </i>
    <i r="5">
      <x v="362"/>
    </i>
    <i r="5">
      <x v="363"/>
    </i>
    <i r="5">
      <x v="368"/>
    </i>
    <i r="5">
      <x v="373"/>
    </i>
    <i r="5">
      <x v="377"/>
    </i>
    <i r="5">
      <x v="395"/>
    </i>
    <i r="5">
      <x v="407"/>
    </i>
    <i r="5">
      <x v="410"/>
    </i>
    <i r="5">
      <x v="418"/>
    </i>
    <i r="5">
      <x v="424"/>
    </i>
    <i r="5">
      <x v="430"/>
    </i>
    <i r="5">
      <x v="439"/>
    </i>
    <i r="5">
      <x v="460"/>
    </i>
    <i r="5">
      <x v="480"/>
    </i>
    <i r="5">
      <x v="483"/>
    </i>
    <i r="5">
      <x v="484"/>
    </i>
    <i r="5">
      <x v="501"/>
    </i>
    <i r="5">
      <x v="509"/>
    </i>
    <i r="5">
      <x v="519"/>
    </i>
    <i r="5">
      <x v="523"/>
    </i>
    <i r="5">
      <x v="534"/>
    </i>
    <i r="5">
      <x v="539"/>
    </i>
    <i r="5">
      <x v="542"/>
    </i>
    <i r="5">
      <x v="548"/>
    </i>
    <i r="5">
      <x v="549"/>
    </i>
    <i r="5">
      <x v="553"/>
    </i>
    <i r="5">
      <x v="558"/>
    </i>
    <i r="5">
      <x v="560"/>
    </i>
    <i r="5">
      <x v="563"/>
    </i>
    <i r="5">
      <x v="565"/>
    </i>
    <i r="5">
      <x v="575"/>
    </i>
    <i r="5">
      <x v="580"/>
    </i>
    <i r="5">
      <x v="582"/>
    </i>
    <i r="5">
      <x v="585"/>
    </i>
    <i r="5">
      <x v="595"/>
    </i>
    <i r="5">
      <x v="599"/>
    </i>
    <i r="5">
      <x v="605"/>
    </i>
    <i r="1">
      <x v="4"/>
      <x v="3"/>
      <x v="456"/>
      <x v="3564"/>
      <x v="282"/>
    </i>
    <i r="5">
      <x v="291"/>
    </i>
    <i r="5">
      <x v="422"/>
    </i>
    <i r="1">
      <x v="5"/>
      <x v="3"/>
      <x v="456"/>
      <x v="3564"/>
      <x v="63"/>
    </i>
    <i r="5">
      <x v="82"/>
    </i>
    <i r="5">
      <x v="158"/>
    </i>
    <i r="5">
      <x v="286"/>
    </i>
    <i r="1">
      <x v="8"/>
      <x v="3"/>
      <x v="456"/>
      <x v="3564"/>
      <x v="39"/>
    </i>
    <i r="5">
      <x v="183"/>
    </i>
    <i r="5">
      <x v="466"/>
    </i>
    <i r="1">
      <x v="9"/>
      <x v="3"/>
      <x v="456"/>
      <x v="3564"/>
      <x v="35"/>
    </i>
    <i r="1">
      <x v="10"/>
      <x v="3"/>
      <x v="456"/>
      <x v="3564"/>
      <x v="122"/>
    </i>
    <i r="5">
      <x v="139"/>
    </i>
    <i r="5">
      <x v="350"/>
    </i>
    <i r="1">
      <x v="11"/>
      <x v="3"/>
      <x v="456"/>
      <x v="3564"/>
      <x v="181"/>
    </i>
    <i r="5">
      <x v="458"/>
    </i>
    <i r="1">
      <x v="12"/>
      <x v="3"/>
      <x v="456"/>
      <x v="3564"/>
      <x v="27"/>
    </i>
    <i r="5">
      <x v="64"/>
    </i>
    <i r="5">
      <x v="111"/>
    </i>
    <i r="5">
      <x v="419"/>
    </i>
    <i r="1">
      <x v="13"/>
      <x v="3"/>
      <x v="456"/>
      <x v="3564"/>
      <x v="15"/>
    </i>
    <i r="5">
      <x v="235"/>
    </i>
    <i r="5">
      <x v="247"/>
    </i>
    <i r="5">
      <x v="257"/>
    </i>
    <i r="5">
      <x v="297"/>
    </i>
    <i r="1">
      <x v="14"/>
      <x v="3"/>
      <x v="456"/>
      <x v="3564"/>
      <x v="112"/>
    </i>
    <i r="5">
      <x v="392"/>
    </i>
    <i r="1">
      <x v="15"/>
      <x v="3"/>
      <x v="456"/>
      <x v="3564"/>
      <x v="10"/>
    </i>
    <i r="5">
      <x v="87"/>
    </i>
    <i r="5">
      <x v="273"/>
    </i>
    <i r="5">
      <x v="459"/>
    </i>
    <i r="5">
      <x v="517"/>
    </i>
    <i r="1">
      <x v="16"/>
      <x v="3"/>
      <x v="456"/>
      <x v="3564"/>
      <x v="1"/>
    </i>
    <i r="5">
      <x v="2"/>
    </i>
    <i r="5">
      <x v="43"/>
    </i>
    <i r="5">
      <x v="79"/>
    </i>
    <i r="5">
      <x v="151"/>
    </i>
    <i r="1">
      <x v="17"/>
      <x v="3"/>
      <x v="456"/>
      <x v="3564"/>
      <x v="56"/>
    </i>
    <i r="5">
      <x v="214"/>
    </i>
    <i r="1">
      <x v="18"/>
      <x v="3"/>
      <x v="456"/>
      <x v="3564"/>
      <x v="8"/>
    </i>
    <i r="5">
      <x v="22"/>
    </i>
    <i r="5">
      <x v="210"/>
    </i>
    <i r="5">
      <x v="272"/>
    </i>
    <i r="5">
      <x v="444"/>
    </i>
    <i r="1">
      <x v="19"/>
      <x v="3"/>
      <x v="456"/>
      <x v="3564"/>
      <x v="602"/>
    </i>
    <i r="1">
      <x v="20"/>
      <x v="3"/>
      <x v="456"/>
      <x v="3564"/>
      <x v="26"/>
    </i>
    <i r="5">
      <x v="71"/>
    </i>
    <i r="5">
      <x v="114"/>
    </i>
    <i r="5">
      <x v="153"/>
    </i>
    <i r="5">
      <x v="155"/>
    </i>
    <i r="1">
      <x v="21"/>
      <x v="3"/>
      <x v="456"/>
      <x v="3564"/>
      <x v="442"/>
    </i>
    <i r="5">
      <x v="492"/>
    </i>
    <i r="1">
      <x v="22"/>
      <x v="3"/>
      <x v="456"/>
      <x v="3564"/>
      <x v="33"/>
    </i>
    <i r="5">
      <x v="54"/>
    </i>
    <i r="5">
      <x v="107"/>
    </i>
    <i r="5">
      <x v="121"/>
    </i>
    <i r="5">
      <x v="308"/>
    </i>
    <i r="1">
      <x v="23"/>
      <x v="3"/>
      <x v="456"/>
      <x v="3564"/>
      <x v="171"/>
    </i>
    <i r="5">
      <x v="351"/>
    </i>
    <i r="5">
      <x v="353"/>
    </i>
    <i r="5">
      <x v="564"/>
    </i>
    <i r="1">
      <x v="24"/>
      <x v="3"/>
      <x v="456"/>
      <x v="3564"/>
      <x/>
    </i>
    <i r="5">
      <x v="5"/>
    </i>
    <i r="5">
      <x v="7"/>
    </i>
    <i r="5">
      <x v="53"/>
    </i>
    <i r="5">
      <x v="86"/>
    </i>
    <i r="1">
      <x v="25"/>
      <x v="3"/>
      <x v="456"/>
      <x v="3564"/>
      <x v="62"/>
    </i>
    <i r="5">
      <x v="88"/>
    </i>
    <i r="5">
      <x v="140"/>
    </i>
    <i r="5">
      <x v="174"/>
    </i>
    <i r="5">
      <x v="311"/>
    </i>
    <i r="1">
      <x v="26"/>
      <x v="3"/>
      <x v="456"/>
      <x v="3564"/>
      <x v="415"/>
    </i>
    <i r="5">
      <x v="493"/>
    </i>
    <i r="5">
      <x v="502"/>
    </i>
    <i r="1">
      <x v="27"/>
      <x v="3"/>
      <x v="456"/>
      <x v="3437"/>
      <x v="611"/>
    </i>
    <i r="4">
      <x v="3564"/>
      <x v="4"/>
    </i>
    <i r="5">
      <x v="6"/>
    </i>
    <i r="5">
      <x v="9"/>
    </i>
    <i r="5">
      <x v="12"/>
    </i>
    <i r="5">
      <x v="13"/>
    </i>
    <i r="5">
      <x v="16"/>
    </i>
    <i r="5">
      <x v="17"/>
    </i>
    <i r="5">
      <x v="19"/>
    </i>
    <i r="5">
      <x v="21"/>
    </i>
    <i r="5">
      <x v="23"/>
    </i>
    <i r="5">
      <x v="28"/>
    </i>
    <i r="5">
      <x v="30"/>
    </i>
    <i r="5">
      <x v="32"/>
    </i>
    <i r="5">
      <x v="37"/>
    </i>
    <i r="5">
      <x v="45"/>
    </i>
    <i r="5">
      <x v="47"/>
    </i>
    <i r="5">
      <x v="48"/>
    </i>
    <i r="5">
      <x v="50"/>
    </i>
    <i r="5">
      <x v="51"/>
    </i>
    <i r="5">
      <x v="55"/>
    </i>
    <i r="5">
      <x v="57"/>
    </i>
    <i r="5">
      <x v="58"/>
    </i>
    <i r="5">
      <x v="60"/>
    </i>
    <i r="5">
      <x v="69"/>
    </i>
    <i r="5">
      <x v="75"/>
    </i>
    <i r="5">
      <x v="84"/>
    </i>
    <i r="5">
      <x v="90"/>
    </i>
    <i r="5">
      <x v="96"/>
    </i>
    <i r="5">
      <x v="102"/>
    </i>
    <i r="5">
      <x v="103"/>
    </i>
    <i r="5">
      <x v="104"/>
    </i>
    <i r="5">
      <x v="115"/>
    </i>
    <i r="5">
      <x v="116"/>
    </i>
    <i r="5">
      <x v="131"/>
    </i>
    <i r="5">
      <x v="132"/>
    </i>
    <i r="5">
      <x v="136"/>
    </i>
    <i r="5">
      <x v="137"/>
    </i>
    <i r="5">
      <x v="143"/>
    </i>
    <i r="5">
      <x v="146"/>
    </i>
    <i r="5">
      <x v="162"/>
    </i>
    <i r="5">
      <x v="169"/>
    </i>
    <i r="5">
      <x v="177"/>
    </i>
    <i r="5">
      <x v="191"/>
    </i>
    <i r="5">
      <x v="195"/>
    </i>
    <i r="5">
      <x v="196"/>
    </i>
    <i r="5">
      <x v="214"/>
    </i>
    <i r="5">
      <x v="216"/>
    </i>
    <i r="5">
      <x v="221"/>
    </i>
    <i r="5">
      <x v="232"/>
    </i>
    <i r="5">
      <x v="234"/>
    </i>
    <i r="5">
      <x v="239"/>
    </i>
    <i r="5">
      <x v="240"/>
    </i>
    <i r="5">
      <x v="241"/>
    </i>
    <i r="5">
      <x v="245"/>
    </i>
    <i r="5">
      <x v="254"/>
    </i>
    <i r="5">
      <x v="278"/>
    </i>
    <i r="5">
      <x v="295"/>
    </i>
    <i r="5">
      <x v="303"/>
    </i>
    <i r="5">
      <x v="306"/>
    </i>
    <i r="5">
      <x v="307"/>
    </i>
    <i r="5">
      <x v="309"/>
    </i>
    <i r="5">
      <x v="313"/>
    </i>
    <i r="5">
      <x v="324"/>
    </i>
    <i r="5">
      <x v="328"/>
    </i>
    <i r="5">
      <x v="329"/>
    </i>
    <i r="5">
      <x v="334"/>
    </i>
    <i r="5">
      <x v="336"/>
    </i>
    <i r="5">
      <x v="339"/>
    </i>
    <i r="5">
      <x v="347"/>
    </i>
    <i r="5">
      <x v="354"/>
    </i>
    <i r="5">
      <x v="355"/>
    </i>
    <i r="5">
      <x v="363"/>
    </i>
    <i r="5">
      <x v="365"/>
    </i>
    <i r="5">
      <x v="367"/>
    </i>
    <i r="5">
      <x v="379"/>
    </i>
    <i r="5">
      <x v="382"/>
    </i>
    <i r="5">
      <x v="384"/>
    </i>
    <i r="5">
      <x v="385"/>
    </i>
    <i r="5">
      <x v="386"/>
    </i>
    <i r="5">
      <x v="388"/>
    </i>
    <i r="5">
      <x v="394"/>
    </i>
    <i r="5">
      <x v="397"/>
    </i>
    <i r="5">
      <x v="400"/>
    </i>
    <i r="5">
      <x v="406"/>
    </i>
    <i r="5">
      <x v="409"/>
    </i>
    <i r="5">
      <x v="414"/>
    </i>
    <i r="5">
      <x v="417"/>
    </i>
    <i r="5">
      <x v="437"/>
    </i>
    <i r="5">
      <x v="468"/>
    </i>
    <i r="5">
      <x v="477"/>
    </i>
    <i r="5">
      <x v="481"/>
    </i>
    <i r="5">
      <x v="501"/>
    </i>
    <i r="5">
      <x v="503"/>
    </i>
    <i r="5">
      <x v="510"/>
    </i>
    <i r="5">
      <x v="519"/>
    </i>
    <i r="5">
      <x v="522"/>
    </i>
    <i r="5">
      <x v="534"/>
    </i>
    <i r="5">
      <x v="552"/>
    </i>
    <i r="5">
      <x v="557"/>
    </i>
    <i r="5">
      <x v="563"/>
    </i>
    <i r="5">
      <x v="567"/>
    </i>
    <i r="5">
      <x v="578"/>
    </i>
    <i r="5">
      <x v="580"/>
    </i>
    <i r="5">
      <x v="587"/>
    </i>
    <i r="5">
      <x v="592"/>
    </i>
    <i r="5">
      <x v="599"/>
    </i>
    <i r="5">
      <x v="600"/>
    </i>
    <i r="1">
      <x v="28"/>
      <x v="3"/>
      <x v="456"/>
      <x v="3564"/>
      <x v="25"/>
    </i>
    <i r="5">
      <x v="67"/>
    </i>
    <i r="5">
      <x v="70"/>
    </i>
    <i r="5">
      <x v="530"/>
    </i>
    <i r="1">
      <x v="29"/>
      <x v="3"/>
      <x v="456"/>
      <x v="3564"/>
      <x v="52"/>
    </i>
    <i r="5">
      <x v="85"/>
    </i>
    <i r="5">
      <x v="109"/>
    </i>
    <i r="5">
      <x v="123"/>
    </i>
    <i r="1">
      <x v="30"/>
      <x v="3"/>
      <x v="456"/>
      <x v="3564"/>
      <x v="34"/>
    </i>
    <i r="5">
      <x v="38"/>
    </i>
    <i r="5">
      <x v="72"/>
    </i>
    <i r="5">
      <x v="154"/>
    </i>
    <i r="5">
      <x v="175"/>
    </i>
    <i r="1">
      <x v="31"/>
      <x v="3"/>
      <x v="456"/>
      <x v="3564"/>
      <x v="74"/>
    </i>
    <i r="5">
      <x v="225"/>
    </i>
    <i r="5">
      <x v="261"/>
    </i>
    <i r="1">
      <x v="32"/>
      <x v="3"/>
      <x v="456"/>
      <x v="3564"/>
      <x v="18"/>
    </i>
    <i r="5">
      <x v="135"/>
    </i>
    <i r="5">
      <x v="256"/>
    </i>
    <i r="5">
      <x v="301"/>
    </i>
    <i r="1">
      <x v="33"/>
      <x v="3"/>
      <x v="456"/>
      <x v="3564"/>
      <x v="31"/>
    </i>
    <i r="5">
      <x v="61"/>
    </i>
    <i r="5">
      <x v="97"/>
    </i>
    <i r="5">
      <x v="211"/>
    </i>
    <i r="5">
      <x v="443"/>
    </i>
    <i r="1">
      <x v="34"/>
      <x v="3"/>
      <x v="456"/>
      <x v="3564"/>
      <x v="44"/>
    </i>
    <i r="5">
      <x v="590"/>
    </i>
    <i r="1">
      <x v="35"/>
      <x v="3"/>
      <x v="456"/>
      <x v="3564"/>
      <x v="11"/>
    </i>
    <i r="5">
      <x v="68"/>
    </i>
    <i r="5">
      <x v="134"/>
    </i>
    <i r="5">
      <x v="374"/>
    </i>
    <i r="1">
      <x v="36"/>
      <x v="3"/>
      <x v="456"/>
      <x v="3564"/>
      <x v="352"/>
    </i>
    <i r="1">
      <x v="37"/>
      <x v="3"/>
      <x v="456"/>
      <x v="3564"/>
      <x v="40"/>
    </i>
    <i r="5">
      <x v="130"/>
    </i>
    <i r="5">
      <x v="188"/>
    </i>
    <i r="5">
      <x v="205"/>
    </i>
    <i r="1">
      <x v="38"/>
      <x v="3"/>
      <x v="456"/>
      <x v="3564"/>
      <x v="3"/>
    </i>
    <i r="5">
      <x v="24"/>
    </i>
    <i r="5">
      <x v="66"/>
    </i>
    <i r="5">
      <x v="83"/>
    </i>
    <i r="5">
      <x v="264"/>
    </i>
    <i r="1">
      <x v="40"/>
      <x v="3"/>
      <x v="456"/>
      <x v="3564"/>
      <x v="76"/>
    </i>
    <i r="5">
      <x v="81"/>
    </i>
    <i r="5">
      <x v="89"/>
    </i>
    <i r="5">
      <x v="93"/>
    </i>
    <i r="5">
      <x v="94"/>
    </i>
    <i r="5">
      <x v="98"/>
    </i>
    <i r="5">
      <x v="99"/>
    </i>
    <i r="5">
      <x v="100"/>
    </i>
    <i r="5">
      <x v="106"/>
    </i>
    <i r="5">
      <x v="110"/>
    </i>
    <i r="5">
      <x v="117"/>
    </i>
    <i r="5">
      <x v="124"/>
    </i>
    <i r="5">
      <x v="125"/>
    </i>
    <i r="5">
      <x v="126"/>
    </i>
    <i r="5">
      <x v="128"/>
    </i>
    <i r="5">
      <x v="129"/>
    </i>
    <i r="5">
      <x v="138"/>
    </i>
    <i r="5">
      <x v="141"/>
    </i>
    <i r="5">
      <x v="144"/>
    </i>
    <i r="5">
      <x v="145"/>
    </i>
    <i r="5">
      <x v="148"/>
    </i>
    <i r="5">
      <x v="149"/>
    </i>
    <i r="5">
      <x v="150"/>
    </i>
    <i r="5">
      <x v="152"/>
    </i>
    <i r="5">
      <x v="156"/>
    </i>
    <i r="5">
      <x v="157"/>
    </i>
    <i r="5">
      <x v="159"/>
    </i>
    <i r="5">
      <x v="160"/>
    </i>
    <i r="5">
      <x v="161"/>
    </i>
    <i r="5">
      <x v="163"/>
    </i>
    <i r="5">
      <x v="164"/>
    </i>
    <i r="5">
      <x v="165"/>
    </i>
    <i r="5">
      <x v="170"/>
    </i>
    <i r="5">
      <x v="172"/>
    </i>
    <i r="5">
      <x v="176"/>
    </i>
    <i r="5">
      <x v="178"/>
    </i>
    <i r="5">
      <x v="179"/>
    </i>
    <i r="5">
      <x v="180"/>
    </i>
    <i r="5">
      <x v="182"/>
    </i>
    <i r="5">
      <x v="185"/>
    </i>
    <i r="5">
      <x v="186"/>
    </i>
    <i r="5">
      <x v="187"/>
    </i>
    <i r="5">
      <x v="192"/>
    </i>
    <i r="5">
      <x v="194"/>
    </i>
    <i r="5">
      <x v="197"/>
    </i>
    <i r="5">
      <x v="198"/>
    </i>
    <i r="5">
      <x v="200"/>
    </i>
    <i r="5">
      <x v="201"/>
    </i>
    <i r="5">
      <x v="202"/>
    </i>
    <i r="5">
      <x v="203"/>
    </i>
    <i r="5">
      <x v="204"/>
    </i>
    <i r="5">
      <x v="208"/>
    </i>
    <i r="5">
      <x v="213"/>
    </i>
    <i r="5">
      <x v="217"/>
    </i>
    <i r="5">
      <x v="218"/>
    </i>
    <i r="5">
      <x v="219"/>
    </i>
    <i r="5">
      <x v="222"/>
    </i>
    <i r="5">
      <x v="223"/>
    </i>
    <i r="5">
      <x v="224"/>
    </i>
    <i r="5">
      <x v="227"/>
    </i>
    <i r="5">
      <x v="229"/>
    </i>
    <i r="5">
      <x v="231"/>
    </i>
    <i r="5">
      <x v="233"/>
    </i>
    <i r="5">
      <x v="236"/>
    </i>
    <i r="5">
      <x v="237"/>
    </i>
    <i r="5">
      <x v="242"/>
    </i>
    <i r="5">
      <x v="243"/>
    </i>
    <i r="5">
      <x v="244"/>
    </i>
    <i r="5">
      <x v="246"/>
    </i>
    <i r="5">
      <x v="248"/>
    </i>
    <i r="5">
      <x v="249"/>
    </i>
    <i r="5">
      <x v="250"/>
    </i>
    <i r="5">
      <x v="251"/>
    </i>
    <i r="5">
      <x v="258"/>
    </i>
    <i r="5">
      <x v="259"/>
    </i>
    <i r="5">
      <x v="262"/>
    </i>
    <i r="5">
      <x v="265"/>
    </i>
    <i r="5">
      <x v="267"/>
    </i>
    <i r="5">
      <x v="269"/>
    </i>
    <i r="5">
      <x v="271"/>
    </i>
    <i r="5">
      <x v="275"/>
    </i>
    <i r="5">
      <x v="276"/>
    </i>
    <i r="5">
      <x v="277"/>
    </i>
    <i r="5">
      <x v="279"/>
    </i>
    <i r="5">
      <x v="280"/>
    </i>
    <i r="5">
      <x v="283"/>
    </i>
    <i r="5">
      <x v="288"/>
    </i>
    <i r="5">
      <x v="289"/>
    </i>
    <i r="5">
      <x v="290"/>
    </i>
    <i r="5">
      <x v="296"/>
    </i>
    <i r="5">
      <x v="298"/>
    </i>
    <i r="5">
      <x v="299"/>
    </i>
    <i r="5">
      <x v="300"/>
    </i>
    <i r="5">
      <x v="305"/>
    </i>
    <i r="5">
      <x v="310"/>
    </i>
    <i r="5">
      <x v="312"/>
    </i>
    <i r="5">
      <x v="314"/>
    </i>
    <i r="5">
      <x v="315"/>
    </i>
    <i r="5">
      <x v="316"/>
    </i>
    <i r="5">
      <x v="317"/>
    </i>
    <i r="5">
      <x v="318"/>
    </i>
    <i r="5">
      <x v="319"/>
    </i>
    <i r="5">
      <x v="320"/>
    </i>
    <i r="5">
      <x v="321"/>
    </i>
    <i r="5">
      <x v="322"/>
    </i>
    <i r="5">
      <x v="323"/>
    </i>
    <i r="5">
      <x v="326"/>
    </i>
    <i r="5">
      <x v="330"/>
    </i>
    <i r="5">
      <x v="332"/>
    </i>
    <i r="5">
      <x v="333"/>
    </i>
    <i r="5">
      <x v="337"/>
    </i>
    <i r="5">
      <x v="340"/>
    </i>
    <i r="5">
      <x v="342"/>
    </i>
    <i r="5">
      <x v="343"/>
    </i>
    <i r="5">
      <x v="344"/>
    </i>
    <i r="5">
      <x v="345"/>
    </i>
    <i r="5">
      <x v="346"/>
    </i>
    <i r="5">
      <x v="348"/>
    </i>
    <i r="5">
      <x v="349"/>
    </i>
    <i r="5">
      <x v="357"/>
    </i>
    <i r="5">
      <x v="359"/>
    </i>
    <i r="5">
      <x v="366"/>
    </i>
    <i r="5">
      <x v="370"/>
    </i>
    <i r="5">
      <x v="371"/>
    </i>
    <i r="5">
      <x v="375"/>
    </i>
    <i r="5">
      <x v="376"/>
    </i>
    <i r="5">
      <x v="378"/>
    </i>
    <i r="5">
      <x v="383"/>
    </i>
    <i r="5">
      <x v="387"/>
    </i>
    <i r="5">
      <x v="389"/>
    </i>
    <i r="5">
      <x v="390"/>
    </i>
    <i r="5">
      <x v="396"/>
    </i>
    <i r="5">
      <x v="398"/>
    </i>
    <i r="5">
      <x v="402"/>
    </i>
    <i r="5">
      <x v="403"/>
    </i>
    <i r="5">
      <x v="404"/>
    </i>
    <i r="5">
      <x v="405"/>
    </i>
    <i r="5">
      <x v="411"/>
    </i>
    <i r="5">
      <x v="412"/>
    </i>
    <i r="5">
      <x v="413"/>
    </i>
    <i r="5">
      <x v="416"/>
    </i>
    <i r="5">
      <x v="420"/>
    </i>
    <i r="5">
      <x v="421"/>
    </i>
    <i r="5">
      <x v="423"/>
    </i>
    <i r="5">
      <x v="425"/>
    </i>
    <i r="5">
      <x v="426"/>
    </i>
    <i r="5">
      <x v="427"/>
    </i>
    <i r="5">
      <x v="428"/>
    </i>
    <i r="5">
      <x v="432"/>
    </i>
    <i r="5">
      <x v="433"/>
    </i>
    <i r="5">
      <x v="434"/>
    </i>
    <i r="5">
      <x v="435"/>
    </i>
    <i r="5">
      <x v="436"/>
    </i>
    <i r="5">
      <x v="438"/>
    </i>
    <i r="5">
      <x v="440"/>
    </i>
    <i r="5">
      <x v="441"/>
    </i>
    <i r="5">
      <x v="445"/>
    </i>
    <i r="5">
      <x v="446"/>
    </i>
    <i r="5">
      <x v="447"/>
    </i>
    <i r="5">
      <x v="449"/>
    </i>
    <i r="5">
      <x v="450"/>
    </i>
    <i r="5">
      <x v="451"/>
    </i>
    <i r="5">
      <x v="452"/>
    </i>
    <i r="5">
      <x v="453"/>
    </i>
    <i r="5">
      <x v="454"/>
    </i>
    <i r="5">
      <x v="455"/>
    </i>
    <i r="5">
      <x v="456"/>
    </i>
    <i r="5">
      <x v="457"/>
    </i>
    <i r="5">
      <x v="461"/>
    </i>
    <i r="5">
      <x v="463"/>
    </i>
    <i r="5">
      <x v="464"/>
    </i>
    <i r="5">
      <x v="465"/>
    </i>
    <i r="5">
      <x v="467"/>
    </i>
    <i r="5">
      <x v="469"/>
    </i>
    <i r="5">
      <x v="470"/>
    </i>
    <i r="5">
      <x v="471"/>
    </i>
    <i r="5">
      <x v="472"/>
    </i>
    <i r="5">
      <x v="474"/>
    </i>
    <i r="5">
      <x v="475"/>
    </i>
    <i r="5">
      <x v="476"/>
    </i>
    <i r="5">
      <x v="478"/>
    </i>
    <i r="5">
      <x v="479"/>
    </i>
    <i r="5">
      <x v="482"/>
    </i>
    <i r="5">
      <x v="486"/>
    </i>
    <i r="5">
      <x v="487"/>
    </i>
    <i r="5">
      <x v="488"/>
    </i>
    <i r="5">
      <x v="490"/>
    </i>
    <i r="5">
      <x v="491"/>
    </i>
    <i r="5">
      <x v="494"/>
    </i>
    <i r="5">
      <x v="495"/>
    </i>
    <i r="5">
      <x v="497"/>
    </i>
    <i r="5">
      <x v="498"/>
    </i>
    <i r="5">
      <x v="499"/>
    </i>
    <i r="5">
      <x v="500"/>
    </i>
    <i r="5">
      <x v="501"/>
    </i>
    <i r="5">
      <x v="504"/>
    </i>
    <i r="5">
      <x v="505"/>
    </i>
    <i r="5">
      <x v="506"/>
    </i>
    <i r="5">
      <x v="507"/>
    </i>
    <i r="5">
      <x v="508"/>
    </i>
    <i r="5">
      <x v="511"/>
    </i>
    <i r="5">
      <x v="512"/>
    </i>
    <i r="5">
      <x v="513"/>
    </i>
    <i r="5">
      <x v="514"/>
    </i>
    <i r="5">
      <x v="515"/>
    </i>
    <i r="5">
      <x v="516"/>
    </i>
    <i r="5">
      <x v="518"/>
    </i>
    <i r="5">
      <x v="519"/>
    </i>
    <i r="5">
      <x v="520"/>
    </i>
    <i r="5">
      <x v="521"/>
    </i>
    <i r="5">
      <x v="524"/>
    </i>
    <i r="5">
      <x v="526"/>
    </i>
    <i r="5">
      <x v="527"/>
    </i>
    <i r="5">
      <x v="528"/>
    </i>
    <i r="5">
      <x v="529"/>
    </i>
    <i r="5">
      <x v="532"/>
    </i>
    <i r="5">
      <x v="535"/>
    </i>
    <i r="5">
      <x v="537"/>
    </i>
    <i r="5">
      <x v="538"/>
    </i>
    <i r="5">
      <x v="540"/>
    </i>
    <i r="5">
      <x v="541"/>
    </i>
    <i r="5">
      <x v="542"/>
    </i>
    <i r="5">
      <x v="543"/>
    </i>
    <i r="5">
      <x v="544"/>
    </i>
    <i r="5">
      <x v="545"/>
    </i>
    <i r="5">
      <x v="546"/>
    </i>
    <i r="5">
      <x v="547"/>
    </i>
    <i r="5">
      <x v="550"/>
    </i>
    <i r="5">
      <x v="554"/>
    </i>
    <i r="5">
      <x v="555"/>
    </i>
    <i r="5">
      <x v="559"/>
    </i>
    <i r="5">
      <x v="561"/>
    </i>
    <i r="5">
      <x v="562"/>
    </i>
    <i r="5">
      <x v="568"/>
    </i>
    <i r="5">
      <x v="571"/>
    </i>
    <i r="5">
      <x v="572"/>
    </i>
    <i r="5">
      <x v="574"/>
    </i>
    <i r="5">
      <x v="577"/>
    </i>
    <i r="5">
      <x v="579"/>
    </i>
    <i r="5">
      <x v="580"/>
    </i>
    <i r="5">
      <x v="581"/>
    </i>
    <i r="5">
      <x v="583"/>
    </i>
    <i r="5">
      <x v="584"/>
    </i>
    <i r="5">
      <x v="588"/>
    </i>
    <i r="5">
      <x v="589"/>
    </i>
    <i r="5">
      <x v="591"/>
    </i>
    <i r="5">
      <x v="593"/>
    </i>
    <i r="5">
      <x v="594"/>
    </i>
    <i r="5">
      <x v="597"/>
    </i>
    <i r="5">
      <x v="599"/>
    </i>
    <i r="5">
      <x v="601"/>
    </i>
    <i r="5">
      <x v="604"/>
    </i>
    <i r="5">
      <x v="606"/>
    </i>
    <i r="2">
      <x v="22"/>
      <x v="402"/>
      <x v="3550"/>
      <x v="611"/>
    </i>
    <i r="3">
      <x v="414"/>
      <x v="3432"/>
      <x v="611"/>
    </i>
    <i>
      <x v="171"/>
      <x v="3"/>
      <x v="2"/>
      <x v="370"/>
      <x v="3443"/>
      <x v="611"/>
    </i>
    <i r="2">
      <x v="67"/>
      <x v="370"/>
      <x v="1376"/>
      <x v="611"/>
    </i>
    <i r="1">
      <x v="20"/>
      <x v="2"/>
      <x v="370"/>
      <x v="2800"/>
      <x v="611"/>
    </i>
    <i r="1">
      <x v="27"/>
      <x v="2"/>
      <x v="370"/>
      <x v="1701"/>
      <x v="611"/>
    </i>
    <i r="4">
      <x v="2690"/>
      <x v="611"/>
    </i>
    <i r="4">
      <x v="2969"/>
      <x v="611"/>
    </i>
    <i r="4">
      <x v="3209"/>
      <x v="611"/>
    </i>
    <i r="4">
      <x v="3443"/>
      <x v="611"/>
    </i>
    <i r="2">
      <x v="67"/>
      <x v="370"/>
      <x v="896"/>
      <x v="611"/>
    </i>
    <i r="4">
      <x v="1850"/>
      <x v="611"/>
    </i>
    <i r="1">
      <x v="28"/>
      <x v="67"/>
      <x v="370"/>
      <x v="2704"/>
      <x v="611"/>
    </i>
    <i r="1">
      <x v="30"/>
      <x v="67"/>
      <x v="370"/>
      <x v="1045"/>
      <x v="611"/>
    </i>
    <i r="1">
      <x v="40"/>
      <x v="2"/>
      <x v="370"/>
      <x v="3209"/>
      <x v="611"/>
    </i>
    <i r="2">
      <x v="17"/>
      <x v="370"/>
      <x v="1814"/>
      <x v="611"/>
    </i>
    <i r="2">
      <x v="22"/>
      <x v="430"/>
      <x v="3528"/>
      <x v="611"/>
    </i>
    <i r="2">
      <x v="67"/>
      <x v="370"/>
      <x v="896"/>
      <x v="611"/>
    </i>
    <i>
      <x v="172"/>
      <x v="3"/>
      <x v="2"/>
      <x v="369"/>
      <x v="3443"/>
      <x v="611"/>
    </i>
    <i r="1">
      <x v="16"/>
      <x v="68"/>
      <x v="369"/>
      <x v="53"/>
      <x v="611"/>
    </i>
    <i r="1">
      <x v="18"/>
      <x v="67"/>
      <x v="369"/>
      <x v="2969"/>
      <x v="611"/>
    </i>
    <i r="2">
      <x v="68"/>
      <x v="369"/>
      <x v="1227"/>
      <x v="611"/>
    </i>
    <i r="1">
      <x v="24"/>
      <x v="16"/>
      <x v="369"/>
      <x v="2748"/>
      <x v="611"/>
    </i>
    <i r="2">
      <x v="68"/>
      <x v="369"/>
      <x v="1227"/>
      <x v="611"/>
    </i>
    <i r="1">
      <x v="27"/>
      <x v="2"/>
      <x v="369"/>
      <x v="2150"/>
      <x v="611"/>
    </i>
    <i r="4">
      <x v="2969"/>
      <x v="611"/>
    </i>
    <i r="4">
      <x v="3443"/>
      <x v="611"/>
    </i>
    <i r="2">
      <x v="67"/>
      <x v="369"/>
      <x v="1284"/>
      <x v="611"/>
    </i>
    <i r="1">
      <x v="33"/>
      <x v="17"/>
      <x v="369"/>
      <x v="1468"/>
      <x v="611"/>
    </i>
    <i r="1">
      <x v="37"/>
      <x v="67"/>
      <x v="369"/>
      <x v="3393"/>
      <x v="611"/>
    </i>
    <i r="1">
      <x v="40"/>
      <x v="2"/>
      <x v="369"/>
      <x v="3443"/>
      <x v="611"/>
    </i>
    <i r="2">
      <x v="16"/>
      <x v="369"/>
      <x v="2198"/>
      <x v="611"/>
    </i>
    <i r="4">
      <x v="2369"/>
      <x v="611"/>
    </i>
    <i r="4">
      <x v="3173"/>
      <x v="611"/>
    </i>
    <i r="2">
      <x v="17"/>
      <x v="369"/>
      <x v="1452"/>
      <x v="611"/>
    </i>
    <i r="4">
      <x v="2367"/>
      <x v="611"/>
    </i>
    <i r="2">
      <x v="22"/>
      <x v="413"/>
      <x v="3239"/>
      <x v="611"/>
    </i>
    <i r="3">
      <x v="426"/>
      <x v="3274"/>
      <x v="611"/>
    </i>
    <i>
      <x v="173"/>
      <x v="3"/>
      <x v="2"/>
      <x v="368"/>
      <x v="3443"/>
      <x v="611"/>
    </i>
    <i r="1">
      <x v="12"/>
      <x v="14"/>
      <x v="368"/>
      <x v="762"/>
      <x v="611"/>
    </i>
    <i r="1">
      <x v="15"/>
      <x v="67"/>
      <x v="368"/>
      <x v="2969"/>
      <x v="611"/>
    </i>
    <i r="1">
      <x v="16"/>
      <x v="14"/>
      <x v="368"/>
      <x v="3431"/>
      <x v="611"/>
    </i>
    <i r="1">
      <x v="18"/>
      <x v="67"/>
      <x v="368"/>
      <x v="2969"/>
      <x v="611"/>
    </i>
    <i r="1">
      <x v="27"/>
      <x v="2"/>
      <x v="368"/>
      <x v="2027"/>
      <x v="611"/>
    </i>
    <i r="4">
      <x v="2690"/>
      <x v="611"/>
    </i>
    <i r="4">
      <x v="2969"/>
      <x v="611"/>
    </i>
    <i r="4">
      <x v="3209"/>
      <x v="611"/>
    </i>
    <i r="4">
      <x v="3443"/>
      <x v="611"/>
    </i>
    <i r="1">
      <x v="32"/>
      <x v="67"/>
      <x v="368"/>
      <x v="1776"/>
      <x v="611"/>
    </i>
    <i r="1">
      <x v="37"/>
      <x v="68"/>
      <x v="368"/>
      <x v="3517"/>
      <x v="611"/>
    </i>
    <i r="1">
      <x v="40"/>
      <x v="14"/>
      <x v="368"/>
      <x v="3211"/>
      <x v="611"/>
    </i>
    <i r="2">
      <x v="16"/>
      <x v="368"/>
      <x v="3131"/>
      <x v="611"/>
    </i>
    <i r="2">
      <x v="22"/>
      <x v="379"/>
      <x v="3544"/>
      <x v="611"/>
    </i>
    <i r="3">
      <x v="381"/>
      <x v="3557"/>
      <x v="611"/>
    </i>
    <i>
      <x v="174"/>
      <x v="3"/>
      <x v="2"/>
      <x v="367"/>
      <x v="3443"/>
      <x v="611"/>
    </i>
    <i r="1">
      <x v="27"/>
      <x v="2"/>
      <x v="367"/>
      <x v="1909"/>
      <x v="611"/>
    </i>
    <i r="4">
      <x v="2690"/>
      <x v="611"/>
    </i>
    <i r="4">
      <x v="3443"/>
      <x v="611"/>
    </i>
    <i r="1">
      <x v="40"/>
      <x v="14"/>
      <x v="367"/>
      <x v="2108"/>
      <x v="611"/>
    </i>
    <i r="2">
      <x v="22"/>
      <x v="426"/>
      <x v="1939"/>
      <x v="611"/>
    </i>
    <i>
      <x v="175"/>
      <x v="12"/>
      <x v="67"/>
      <x v="366"/>
      <x v="571"/>
      <x v="611"/>
    </i>
    <i r="1">
      <x v="27"/>
      <x v="2"/>
      <x v="366"/>
      <x v="2486"/>
      <x v="611"/>
    </i>
    <i r="4">
      <x v="3209"/>
      <x v="611"/>
    </i>
    <i r="1">
      <x v="32"/>
      <x v="67"/>
      <x v="366"/>
      <x v="1712"/>
      <x v="611"/>
    </i>
    <i r="1">
      <x v="40"/>
      <x v="16"/>
      <x v="366"/>
      <x v="1439"/>
      <x v="611"/>
    </i>
    <i r="2">
      <x v="17"/>
      <x v="366"/>
      <x v="2009"/>
      <x v="611"/>
    </i>
    <i r="2">
      <x v="22"/>
      <x v="378"/>
      <x v="3482"/>
      <x v="611"/>
    </i>
    <i r="3">
      <x v="381"/>
      <x v="3544"/>
      <x v="611"/>
    </i>
    <i r="3">
      <x v="390"/>
      <x v="3550"/>
      <x v="611"/>
    </i>
    <i r="3">
      <x v="421"/>
      <x v="3406"/>
      <x v="611"/>
    </i>
    <i>
      <x v="176"/>
      <x v="20"/>
      <x v="67"/>
      <x v="365"/>
      <x v="883"/>
      <x v="611"/>
    </i>
    <i r="1">
      <x v="27"/>
      <x v="2"/>
      <x v="365"/>
      <x v="2150"/>
      <x v="611"/>
    </i>
    <i r="4">
      <x v="3209"/>
      <x v="611"/>
    </i>
    <i r="4">
      <x v="3443"/>
      <x v="611"/>
    </i>
    <i r="1">
      <x v="30"/>
      <x v="67"/>
      <x v="365"/>
      <x v="950"/>
      <x v="611"/>
    </i>
    <i r="1">
      <x v="37"/>
      <x v="2"/>
      <x v="365"/>
      <x v="1834"/>
      <x v="611"/>
    </i>
    <i r="2">
      <x v="14"/>
      <x v="365"/>
      <x v="2900"/>
      <x v="611"/>
    </i>
    <i r="1">
      <x v="40"/>
      <x v="19"/>
      <x v="365"/>
      <x v="3564"/>
      <x v="338"/>
    </i>
    <i r="2">
      <x v="22"/>
      <x v="390"/>
      <x v="3550"/>
      <x v="611"/>
    </i>
    <i r="3">
      <x v="433"/>
      <x v="3544"/>
      <x v="611"/>
    </i>
    <i>
      <x v="177"/>
      <x v="3"/>
      <x v="2"/>
      <x v="363"/>
      <x v="3209"/>
      <x v="611"/>
    </i>
    <i r="4">
      <x v="3443"/>
      <x v="611"/>
    </i>
    <i r="2">
      <x v="26"/>
      <x v="364"/>
      <x v="1507"/>
      <x v="611"/>
    </i>
    <i r="4">
      <x v="2218"/>
      <x v="611"/>
    </i>
    <i r="4">
      <x v="2249"/>
      <x v="611"/>
    </i>
    <i r="4">
      <x v="2461"/>
      <x v="611"/>
    </i>
    <i r="4">
      <x v="2639"/>
      <x v="611"/>
    </i>
    <i r="4">
      <x v="2641"/>
      <x v="611"/>
    </i>
    <i r="4">
      <x v="2728"/>
      <x v="611"/>
    </i>
    <i r="4">
      <x v="3118"/>
      <x v="611"/>
    </i>
    <i r="4">
      <x v="3127"/>
      <x v="611"/>
    </i>
    <i r="4">
      <x v="3320"/>
      <x v="611"/>
    </i>
    <i r="1">
      <x v="12"/>
      <x v="26"/>
      <x v="364"/>
      <x v="2500"/>
      <x v="611"/>
    </i>
    <i r="1">
      <x v="15"/>
      <x v="26"/>
      <x v="364"/>
      <x v="1964"/>
      <x v="611"/>
    </i>
    <i r="1">
      <x v="16"/>
      <x v="26"/>
      <x v="364"/>
      <x v="291"/>
      <x v="611"/>
    </i>
    <i r="1">
      <x v="18"/>
      <x v="26"/>
      <x v="364"/>
      <x v="1397"/>
      <x v="611"/>
    </i>
    <i r="2">
      <x v="67"/>
      <x v="363"/>
      <x v="1623"/>
      <x v="611"/>
    </i>
    <i r="1">
      <x v="22"/>
      <x v="26"/>
      <x v="364"/>
      <x v="810"/>
      <x v="611"/>
    </i>
    <i r="1">
      <x v="24"/>
      <x v="16"/>
      <x v="363"/>
      <x v="1967"/>
      <x v="611"/>
    </i>
    <i r="1">
      <x v="27"/>
      <x v="2"/>
      <x v="363"/>
      <x v="2150"/>
      <x v="611"/>
    </i>
    <i r="4">
      <x v="2969"/>
      <x v="611"/>
    </i>
    <i r="4">
      <x v="3443"/>
      <x v="611"/>
    </i>
    <i r="2">
      <x v="26"/>
      <x v="364"/>
      <x v="84"/>
      <x v="611"/>
    </i>
    <i r="4">
      <x v="103"/>
      <x v="611"/>
    </i>
    <i r="4">
      <x v="168"/>
      <x v="611"/>
    </i>
    <i r="4">
      <x v="238"/>
      <x v="611"/>
    </i>
    <i r="4">
      <x v="255"/>
      <x v="611"/>
    </i>
    <i r="4">
      <x v="259"/>
      <x v="611"/>
    </i>
    <i r="4">
      <x v="322"/>
      <x v="611"/>
    </i>
    <i r="4">
      <x v="370"/>
      <x v="611"/>
    </i>
    <i r="4">
      <x v="380"/>
      <x v="611"/>
    </i>
    <i r="4">
      <x v="397"/>
      <x v="611"/>
    </i>
    <i r="4">
      <x v="411"/>
      <x v="611"/>
    </i>
    <i r="4">
      <x v="434"/>
      <x v="611"/>
    </i>
    <i r="4">
      <x v="470"/>
      <x v="611"/>
    </i>
    <i r="4">
      <x v="494"/>
      <x v="611"/>
    </i>
    <i r="4">
      <x v="505"/>
      <x v="611"/>
    </i>
    <i r="4">
      <x v="605"/>
      <x v="611"/>
    </i>
    <i r="4">
      <x v="608"/>
      <x v="611"/>
    </i>
    <i r="4">
      <x v="751"/>
      <x v="611"/>
    </i>
    <i r="4">
      <x v="860"/>
      <x v="611"/>
    </i>
    <i r="4">
      <x v="1175"/>
      <x v="611"/>
    </i>
    <i r="4">
      <x v="1847"/>
      <x v="611"/>
    </i>
    <i r="4">
      <x v="2551"/>
      <x v="611"/>
    </i>
    <i r="4">
      <x v="2595"/>
      <x v="611"/>
    </i>
    <i r="4">
      <x v="2845"/>
      <x v="611"/>
    </i>
    <i r="4">
      <x v="3132"/>
      <x v="611"/>
    </i>
    <i r="4">
      <x v="3155"/>
      <x v="611"/>
    </i>
    <i r="4">
      <x v="3304"/>
      <x v="611"/>
    </i>
    <i r="1">
      <x v="37"/>
      <x v="26"/>
      <x v="364"/>
      <x v="1147"/>
      <x v="611"/>
    </i>
    <i r="2">
      <x v="67"/>
      <x v="363"/>
      <x v="2858"/>
      <x v="611"/>
    </i>
    <i r="1">
      <x v="38"/>
      <x v="26"/>
      <x v="364"/>
      <x v="34"/>
      <x v="611"/>
    </i>
    <i r="1">
      <x v="40"/>
      <x v="17"/>
      <x v="363"/>
      <x v="2009"/>
      <x v="611"/>
    </i>
    <i r="4">
      <x v="3388"/>
      <x v="611"/>
    </i>
    <i r="2">
      <x v="18"/>
      <x v="363"/>
      <x v="2225"/>
      <x v="611"/>
    </i>
    <i r="4">
      <x v="2413"/>
      <x v="611"/>
    </i>
    <i r="4">
      <x v="2665"/>
      <x v="611"/>
    </i>
    <i r="4">
      <x v="2900"/>
      <x v="611"/>
    </i>
    <i r="2">
      <x v="22"/>
      <x v="391"/>
      <x v="3537"/>
      <x v="611"/>
    </i>
    <i r="3">
      <x v="402"/>
      <x v="3550"/>
      <x v="611"/>
    </i>
    <i r="3">
      <x v="420"/>
      <x v="3475"/>
      <x v="611"/>
    </i>
    <i r="3">
      <x v="435"/>
      <x v="3128"/>
      <x v="611"/>
    </i>
    <i r="2">
      <x v="26"/>
      <x v="364"/>
      <x v="2055"/>
      <x v="611"/>
    </i>
    <i r="4">
      <x v="2067"/>
      <x v="611"/>
    </i>
    <i r="4">
      <x v="2366"/>
      <x v="611"/>
    </i>
    <i r="4">
      <x v="2601"/>
      <x v="611"/>
    </i>
    <i>
      <x v="178"/>
      <x v="3"/>
      <x v="2"/>
      <x v="362"/>
      <x v="2969"/>
      <x v="611"/>
    </i>
    <i r="4">
      <x v="3209"/>
      <x v="611"/>
    </i>
    <i r="4">
      <x v="3443"/>
      <x v="611"/>
    </i>
    <i r="1">
      <x v="13"/>
      <x v="68"/>
      <x v="362"/>
      <x v="2930"/>
      <x v="611"/>
    </i>
    <i r="1">
      <x v="18"/>
      <x v="67"/>
      <x v="362"/>
      <x v="2969"/>
      <x v="611"/>
    </i>
    <i r="1">
      <x v="20"/>
      <x v="67"/>
      <x v="362"/>
      <x v="3346"/>
      <x v="611"/>
    </i>
    <i r="1">
      <x v="24"/>
      <x v="67"/>
      <x v="362"/>
      <x v="2769"/>
      <x v="611"/>
    </i>
    <i r="1">
      <x v="27"/>
      <x v="2"/>
      <x v="362"/>
      <x v="3209"/>
      <x v="611"/>
    </i>
    <i r="4">
      <x v="3443"/>
      <x v="611"/>
    </i>
    <i r="2">
      <x v="67"/>
      <x v="362"/>
      <x v="2100"/>
      <x v="611"/>
    </i>
    <i r="1">
      <x v="31"/>
      <x v="2"/>
      <x v="362"/>
      <x v="1727"/>
      <x v="611"/>
    </i>
    <i r="1">
      <x v="34"/>
      <x v="67"/>
      <x v="362"/>
      <x v="1297"/>
      <x v="611"/>
    </i>
    <i r="1">
      <x v="40"/>
      <x v="2"/>
      <x v="362"/>
      <x v="3443"/>
      <x v="611"/>
    </i>
    <i r="2">
      <x v="22"/>
      <x v="433"/>
      <x v="3537"/>
      <x v="611"/>
    </i>
    <i r="3">
      <x v="435"/>
      <x v="3128"/>
      <x v="611"/>
    </i>
    <i>
      <x v="179"/>
      <x v="16"/>
      <x v="67"/>
      <x v="361"/>
      <x v="2391"/>
      <x v="611"/>
    </i>
    <i r="1">
      <x v="27"/>
      <x v="2"/>
      <x v="361"/>
      <x v="2690"/>
      <x v="611"/>
    </i>
    <i r="4">
      <x v="2969"/>
      <x v="611"/>
    </i>
    <i r="4">
      <x v="3443"/>
      <x v="611"/>
    </i>
    <i r="1">
      <x v="31"/>
      <x v="17"/>
      <x v="361"/>
      <x v="1678"/>
      <x v="611"/>
    </i>
    <i r="1">
      <x v="35"/>
      <x v="67"/>
      <x v="361"/>
      <x v="2043"/>
      <x v="611"/>
    </i>
    <i r="2">
      <x v="68"/>
      <x v="361"/>
      <x v="305"/>
      <x v="611"/>
    </i>
    <i r="1">
      <x v="37"/>
      <x v="68"/>
      <x v="361"/>
      <x v="3098"/>
      <x v="611"/>
    </i>
    <i r="1">
      <x v="40"/>
      <x v="17"/>
      <x v="361"/>
      <x v="2526"/>
      <x v="611"/>
    </i>
    <i r="2">
      <x v="18"/>
      <x v="361"/>
      <x v="2569"/>
      <x v="611"/>
    </i>
    <i r="2">
      <x v="22"/>
      <x v="402"/>
      <x v="3550"/>
      <x v="611"/>
    </i>
    <i r="3">
      <x v="448"/>
      <x v="3242"/>
      <x v="611"/>
    </i>
    <i>
      <x v="180"/>
      <x v="3"/>
      <x v="2"/>
      <x v="360"/>
      <x v="3443"/>
      <x v="611"/>
    </i>
    <i r="1">
      <x v="13"/>
      <x v="67"/>
      <x v="360"/>
      <x v="2969"/>
      <x v="611"/>
    </i>
    <i r="1">
      <x v="16"/>
      <x v="2"/>
      <x v="360"/>
      <x v="3098"/>
      <x v="611"/>
    </i>
    <i r="2">
      <x v="67"/>
      <x v="360"/>
      <x v="3076"/>
      <x v="611"/>
    </i>
    <i r="1">
      <x v="27"/>
      <x v="2"/>
      <x v="360"/>
      <x v="2690"/>
      <x v="611"/>
    </i>
    <i r="4">
      <x v="2969"/>
      <x v="611"/>
    </i>
    <i r="4">
      <x v="3209"/>
      <x v="611"/>
    </i>
    <i r="4">
      <x v="3443"/>
      <x v="611"/>
    </i>
    <i r="2">
      <x v="67"/>
      <x v="360"/>
      <x v="1602"/>
      <x v="611"/>
    </i>
    <i r="4">
      <x v="1701"/>
      <x v="611"/>
    </i>
    <i r="1">
      <x v="32"/>
      <x v="67"/>
      <x v="360"/>
      <x v="1082"/>
      <x v="611"/>
    </i>
    <i r="1">
      <x v="40"/>
      <x v="67"/>
      <x v="360"/>
      <x v="2220"/>
      <x v="611"/>
    </i>
    <i>
      <x v="181"/>
      <x v="3"/>
      <x v="2"/>
      <x v="359"/>
      <x v="3443"/>
      <x v="611"/>
    </i>
    <i r="1">
      <x v="15"/>
      <x v="2"/>
      <x v="359"/>
      <x v="3209"/>
      <x v="611"/>
    </i>
    <i r="1">
      <x v="27"/>
      <x v="2"/>
      <x v="359"/>
      <x v="2027"/>
      <x v="611"/>
    </i>
    <i r="4">
      <x v="2150"/>
      <x v="611"/>
    </i>
    <i r="4">
      <x v="3209"/>
      <x v="611"/>
    </i>
    <i r="4">
      <x v="3443"/>
      <x v="611"/>
    </i>
    <i r="1">
      <x v="40"/>
      <x v="17"/>
      <x v="359"/>
      <x v="1539"/>
      <x v="611"/>
    </i>
    <i r="2">
      <x v="18"/>
      <x v="359"/>
      <x v="3158"/>
      <x v="611"/>
    </i>
    <i r="4">
      <x v="3193"/>
      <x v="611"/>
    </i>
    <i r="4">
      <x v="3211"/>
      <x v="611"/>
    </i>
    <i r="2">
      <x v="22"/>
      <x v="429"/>
      <x v="3537"/>
      <x v="611"/>
    </i>
    <i r="2">
      <x v="67"/>
      <x v="359"/>
      <x v="3107"/>
      <x v="611"/>
    </i>
    <i>
      <x v="182"/>
      <x v="16"/>
      <x v="67"/>
      <x v="358"/>
      <x v="3390"/>
      <x v="611"/>
    </i>
    <i r="1">
      <x v="24"/>
      <x v="2"/>
      <x v="358"/>
      <x v="2486"/>
      <x v="611"/>
    </i>
    <i r="2">
      <x v="67"/>
      <x v="358"/>
      <x v="3209"/>
      <x v="611"/>
    </i>
    <i r="1">
      <x v="27"/>
      <x v="2"/>
      <x v="358"/>
      <x v="2969"/>
      <x v="611"/>
    </i>
    <i r="1">
      <x v="35"/>
      <x v="67"/>
      <x v="358"/>
      <x v="937"/>
      <x v="611"/>
    </i>
    <i r="1">
      <x v="40"/>
      <x v="22"/>
      <x v="379"/>
      <x v="3541"/>
      <x v="611"/>
    </i>
    <i r="3">
      <x v="390"/>
      <x v="3550"/>
      <x v="611"/>
    </i>
    <i r="3">
      <x v="411"/>
      <x v="3274"/>
      <x v="611"/>
    </i>
    <i r="3">
      <x v="417"/>
      <x v="3537"/>
      <x v="611"/>
    </i>
    <i r="3">
      <x v="441"/>
      <x v="3142"/>
      <x v="611"/>
    </i>
    <i>
      <x v="183"/>
      <x v="2"/>
      <x v="17"/>
      <x v="357"/>
      <x v="714"/>
      <x v="611"/>
    </i>
    <i r="1">
      <x v="12"/>
      <x v="67"/>
      <x v="357"/>
      <x v="851"/>
      <x v="611"/>
    </i>
    <i r="1">
      <x v="13"/>
      <x v="67"/>
      <x v="357"/>
      <x v="3098"/>
      <x v="611"/>
    </i>
    <i r="1">
      <x v="15"/>
      <x v="2"/>
      <x v="357"/>
      <x v="3393"/>
      <x v="611"/>
    </i>
    <i r="2">
      <x v="67"/>
      <x v="357"/>
      <x v="3341"/>
      <x v="611"/>
    </i>
    <i r="1">
      <x v="22"/>
      <x v="16"/>
      <x v="357"/>
      <x v="2187"/>
      <x v="611"/>
    </i>
    <i r="1">
      <x v="27"/>
      <x v="2"/>
      <x v="357"/>
      <x v="2305"/>
      <x v="611"/>
    </i>
    <i r="4">
      <x v="2690"/>
      <x v="611"/>
    </i>
    <i r="4">
      <x v="3209"/>
      <x v="611"/>
    </i>
    <i r="4">
      <x v="3443"/>
      <x v="611"/>
    </i>
    <i r="1">
      <x v="32"/>
      <x v="67"/>
      <x v="357"/>
      <x v="1594"/>
      <x v="611"/>
    </i>
    <i r="1">
      <x v="35"/>
      <x v="67"/>
      <x v="357"/>
      <x v="547"/>
      <x v="611"/>
    </i>
    <i r="1">
      <x v="37"/>
      <x v="67"/>
      <x v="357"/>
      <x v="1558"/>
      <x v="611"/>
    </i>
    <i r="1">
      <x v="40"/>
      <x v="18"/>
      <x v="357"/>
      <x v="1740"/>
      <x v="611"/>
    </i>
    <i r="4">
      <x v="2454"/>
      <x v="611"/>
    </i>
    <i r="4">
      <x v="3064"/>
      <x v="611"/>
    </i>
    <i r="2">
      <x v="22"/>
      <x v="379"/>
      <x v="3530"/>
      <x v="611"/>
    </i>
    <i r="3">
      <x v="384"/>
      <x v="3561"/>
      <x v="611"/>
    </i>
    <i r="3">
      <x v="389"/>
      <x v="3341"/>
      <x v="611"/>
    </i>
    <i r="3">
      <x v="402"/>
      <x v="3514"/>
      <x v="611"/>
    </i>
    <i r="3">
      <x v="425"/>
      <x v="3375"/>
      <x v="611"/>
    </i>
    <i r="3">
      <x v="429"/>
      <x v="3537"/>
      <x v="611"/>
    </i>
    <i r="2">
      <x v="67"/>
      <x v="357"/>
      <x v="1356"/>
      <x v="611"/>
    </i>
    <i>
      <x v="184"/>
      <x/>
      <x v="19"/>
      <x v="356"/>
      <x v="1840"/>
      <x v="611"/>
    </i>
    <i r="1">
      <x v="1"/>
      <x v="19"/>
      <x v="356"/>
      <x v="409"/>
      <x v="611"/>
    </i>
    <i r="1">
      <x v="2"/>
      <x v="19"/>
      <x v="356"/>
      <x v="517"/>
      <x v="611"/>
    </i>
    <i r="1">
      <x v="28"/>
      <x v="19"/>
      <x v="356"/>
      <x v="2031"/>
      <x v="611"/>
    </i>
    <i r="1">
      <x v="31"/>
      <x v="19"/>
      <x v="356"/>
      <x v="2978"/>
      <x v="611"/>
    </i>
    <i r="1">
      <x v="37"/>
      <x v="19"/>
      <x v="356"/>
      <x v="818"/>
      <x v="611"/>
    </i>
    <i r="1">
      <x v="38"/>
      <x v="19"/>
      <x v="356"/>
      <x v="341"/>
      <x v="611"/>
    </i>
    <i>
      <x v="185"/>
      <x v="3"/>
      <x v="2"/>
      <x v="355"/>
      <x v="3209"/>
      <x v="611"/>
    </i>
    <i r="4">
      <x v="3443"/>
      <x v="611"/>
    </i>
    <i r="1">
      <x v="11"/>
      <x v="2"/>
      <x v="355"/>
      <x v="1593"/>
      <x v="611"/>
    </i>
    <i r="1">
      <x v="16"/>
      <x v="67"/>
      <x v="355"/>
      <x v="1693"/>
      <x v="611"/>
    </i>
    <i r="1">
      <x v="27"/>
      <x v="2"/>
      <x v="355"/>
      <x v="1701"/>
      <x v="611"/>
    </i>
    <i r="4">
      <x v="1814"/>
      <x v="611"/>
    </i>
    <i r="4">
      <x v="2690"/>
      <x v="611"/>
    </i>
    <i r="4">
      <x v="2969"/>
      <x v="611"/>
    </i>
    <i r="4">
      <x v="3209"/>
      <x v="611"/>
    </i>
    <i r="4">
      <x v="3443"/>
      <x v="611"/>
    </i>
    <i r="1">
      <x v="40"/>
      <x v="2"/>
      <x v="355"/>
      <x v="3209"/>
      <x v="611"/>
    </i>
    <i r="4">
      <x v="3443"/>
      <x v="611"/>
    </i>
    <i r="2">
      <x v="22"/>
      <x v="408"/>
      <x v="3546"/>
      <x v="611"/>
    </i>
    <i r="3">
      <x v="420"/>
      <x v="3518"/>
      <x v="611"/>
    </i>
    <i>
      <x v="186"/>
      <x v="2"/>
      <x v="17"/>
      <x v="354"/>
      <x v="1543"/>
      <x v="611"/>
    </i>
    <i r="1">
      <x v="3"/>
      <x v="2"/>
      <x v="354"/>
      <x v="3443"/>
      <x v="611"/>
    </i>
    <i r="1">
      <x v="16"/>
      <x v="16"/>
      <x v="354"/>
      <x v="1387"/>
      <x v="611"/>
    </i>
    <i r="1">
      <x v="24"/>
      <x v="67"/>
      <x v="354"/>
      <x v="1745"/>
      <x v="611"/>
    </i>
    <i r="1">
      <x v="27"/>
      <x v="2"/>
      <x v="354"/>
      <x v="1814"/>
      <x v="611"/>
    </i>
    <i r="4">
      <x v="2150"/>
      <x v="611"/>
    </i>
    <i r="4">
      <x v="2969"/>
      <x v="611"/>
    </i>
    <i r="4">
      <x v="3209"/>
      <x v="611"/>
    </i>
    <i r="4">
      <x v="3443"/>
      <x v="611"/>
    </i>
    <i r="1">
      <x v="33"/>
      <x v="17"/>
      <x v="354"/>
      <x v="2257"/>
      <x v="611"/>
    </i>
    <i r="2">
      <x v="19"/>
      <x v="354"/>
      <x v="635"/>
      <x v="611"/>
    </i>
    <i r="1">
      <x v="35"/>
      <x v="17"/>
      <x v="354"/>
      <x v="2352"/>
      <x v="611"/>
    </i>
    <i r="2">
      <x v="67"/>
      <x v="354"/>
      <x v="1127"/>
      <x v="611"/>
    </i>
    <i r="1">
      <x v="37"/>
      <x v="67"/>
      <x v="354"/>
      <x v="3393"/>
      <x v="611"/>
    </i>
    <i r="1">
      <x v="40"/>
      <x v="18"/>
      <x v="354"/>
      <x v="2523"/>
      <x v="611"/>
    </i>
    <i r="4">
      <x v="3080"/>
      <x v="611"/>
    </i>
    <i>
      <x v="187"/>
      <x v="27"/>
      <x v="2"/>
      <x v="353"/>
      <x v="2305"/>
      <x v="611"/>
    </i>
    <i r="1">
      <x v="40"/>
      <x v="18"/>
      <x v="353"/>
      <x v="3193"/>
      <x v="611"/>
    </i>
    <i r="4">
      <x v="3564"/>
      <x v="576"/>
    </i>
    <i r="2">
      <x v="22"/>
      <x v="389"/>
      <x v="3518"/>
      <x v="611"/>
    </i>
    <i>
      <x v="188"/>
      <x v="16"/>
      <x v="67"/>
      <x v="352"/>
      <x v="3067"/>
      <x v="611"/>
    </i>
    <i r="1">
      <x v="27"/>
      <x v="2"/>
      <x v="352"/>
      <x v="3209"/>
      <x v="611"/>
    </i>
    <i r="1">
      <x v="37"/>
      <x v="67"/>
      <x v="352"/>
      <x v="2027"/>
      <x v="611"/>
    </i>
    <i r="1">
      <x v="40"/>
      <x v="22"/>
      <x v="414"/>
      <x v="3163"/>
      <x v="611"/>
    </i>
    <i r="2">
      <x v="67"/>
      <x v="352"/>
      <x v="3123"/>
      <x v="611"/>
    </i>
    <i r="4">
      <x v="3487"/>
      <x v="611"/>
    </i>
    <i>
      <x v="189"/>
      <x v="3"/>
      <x v="40"/>
      <x v="351"/>
      <x v="1845"/>
      <x v="611"/>
    </i>
    <i r="4">
      <x v="2127"/>
      <x v="611"/>
    </i>
    <i r="4">
      <x v="2768"/>
      <x v="611"/>
    </i>
    <i r="4">
      <x v="2861"/>
      <x v="611"/>
    </i>
    <i r="4">
      <x v="3479"/>
      <x v="611"/>
    </i>
    <i r="1">
      <x v="15"/>
      <x v="40"/>
      <x v="351"/>
      <x v="1532"/>
      <x v="611"/>
    </i>
    <i r="1">
      <x v="16"/>
      <x v="40"/>
      <x v="351"/>
      <x v="1220"/>
      <x v="611"/>
    </i>
    <i r="2">
      <x v="67"/>
      <x v="350"/>
      <x v="3489"/>
      <x v="611"/>
    </i>
    <i r="1">
      <x v="22"/>
      <x v="40"/>
      <x v="351"/>
      <x v="2877"/>
      <x v="611"/>
    </i>
    <i r="1">
      <x v="24"/>
      <x v="40"/>
      <x v="351"/>
      <x v="332"/>
      <x v="611"/>
    </i>
    <i r="1">
      <x v="27"/>
      <x v="2"/>
      <x v="350"/>
      <x v="3443"/>
      <x v="611"/>
    </i>
    <i r="2">
      <x v="40"/>
      <x v="351"/>
      <x v="131"/>
      <x v="611"/>
    </i>
    <i r="4">
      <x v="157"/>
      <x v="611"/>
    </i>
    <i r="4">
      <x v="161"/>
      <x v="611"/>
    </i>
    <i r="4">
      <x v="184"/>
      <x v="611"/>
    </i>
    <i r="4">
      <x v="295"/>
      <x v="611"/>
    </i>
    <i r="4">
      <x v="395"/>
      <x v="611"/>
    </i>
    <i r="4">
      <x v="495"/>
      <x v="611"/>
    </i>
    <i r="4">
      <x v="497"/>
      <x v="611"/>
    </i>
    <i r="4">
      <x v="556"/>
      <x v="611"/>
    </i>
    <i r="4">
      <x v="562"/>
      <x v="611"/>
    </i>
    <i r="4">
      <x v="585"/>
      <x v="611"/>
    </i>
    <i r="4">
      <x v="657"/>
      <x v="611"/>
    </i>
    <i r="4">
      <x v="665"/>
      <x v="611"/>
    </i>
    <i r="4">
      <x v="768"/>
      <x v="611"/>
    </i>
    <i r="4">
      <x v="829"/>
      <x v="611"/>
    </i>
    <i r="4">
      <x v="850"/>
      <x v="611"/>
    </i>
    <i r="4">
      <x v="884"/>
      <x v="611"/>
    </i>
    <i r="4">
      <x v="1110"/>
      <x v="611"/>
    </i>
    <i r="4">
      <x v="1317"/>
      <x v="611"/>
    </i>
    <i r="4">
      <x v="1484"/>
      <x v="611"/>
    </i>
    <i r="4">
      <x v="1540"/>
      <x v="611"/>
    </i>
    <i r="4">
      <x v="1541"/>
      <x v="611"/>
    </i>
    <i r="4">
      <x v="1571"/>
      <x v="611"/>
    </i>
    <i r="4">
      <x v="1617"/>
      <x v="611"/>
    </i>
    <i r="4">
      <x v="1629"/>
      <x v="611"/>
    </i>
    <i r="4">
      <x v="1710"/>
      <x v="611"/>
    </i>
    <i r="4">
      <x v="1758"/>
      <x v="611"/>
    </i>
    <i r="4">
      <x v="1807"/>
      <x v="611"/>
    </i>
    <i r="4">
      <x v="1999"/>
      <x v="611"/>
    </i>
    <i r="4">
      <x v="2256"/>
      <x v="611"/>
    </i>
    <i r="4">
      <x v="2378"/>
      <x v="611"/>
    </i>
    <i r="4">
      <x v="2451"/>
      <x v="611"/>
    </i>
    <i r="4">
      <x v="2504"/>
      <x v="611"/>
    </i>
    <i r="4">
      <x v="2525"/>
      <x v="611"/>
    </i>
    <i r="4">
      <x v="2553"/>
      <x v="611"/>
    </i>
    <i r="4">
      <x v="2626"/>
      <x v="611"/>
    </i>
    <i r="4">
      <x v="2831"/>
      <x v="611"/>
    </i>
    <i r="4">
      <x v="2845"/>
      <x v="611"/>
    </i>
    <i r="4">
      <x v="2880"/>
      <x v="611"/>
    </i>
    <i r="4">
      <x v="2941"/>
      <x v="611"/>
    </i>
    <i r="4">
      <x v="2976"/>
      <x v="611"/>
    </i>
    <i r="4">
      <x v="3162"/>
      <x v="611"/>
    </i>
    <i r="4">
      <x v="3243"/>
      <x v="611"/>
    </i>
    <i r="4">
      <x v="3280"/>
      <x v="611"/>
    </i>
    <i r="4">
      <x v="3307"/>
      <x v="611"/>
    </i>
    <i r="1">
      <x v="32"/>
      <x v="67"/>
      <x v="350"/>
      <x v="1481"/>
      <x v="611"/>
    </i>
    <i r="1">
      <x v="38"/>
      <x v="40"/>
      <x v="351"/>
      <x v="218"/>
      <x v="611"/>
    </i>
    <i r="1">
      <x v="40"/>
      <x v="16"/>
      <x v="350"/>
      <x v="3402"/>
      <x v="611"/>
    </i>
    <i r="2">
      <x v="18"/>
      <x v="350"/>
      <x v="2305"/>
      <x v="611"/>
    </i>
    <i r="4">
      <x v="2462"/>
      <x v="611"/>
    </i>
    <i r="4">
      <x v="3211"/>
      <x v="611"/>
    </i>
    <i r="4">
      <x v="3564"/>
      <x v="609"/>
    </i>
    <i r="2">
      <x v="22"/>
      <x v="399"/>
      <x v="2587"/>
      <x v="611"/>
    </i>
    <i r="2">
      <x v="40"/>
      <x v="351"/>
      <x v="1244"/>
      <x v="611"/>
    </i>
    <i r="4">
      <x v="2312"/>
      <x v="611"/>
    </i>
    <i r="4">
      <x v="2397"/>
      <x v="611"/>
    </i>
    <i r="4">
      <x v="2571"/>
      <x v="611"/>
    </i>
    <i r="2">
      <x v="67"/>
      <x v="350"/>
      <x v="3123"/>
      <x v="611"/>
    </i>
    <i>
      <x v="190"/>
      <x v="24"/>
      <x v="16"/>
      <x v="349"/>
      <x v="2284"/>
      <x v="611"/>
    </i>
    <i r="2">
      <x v="17"/>
      <x v="349"/>
      <x v="2112"/>
      <x v="611"/>
    </i>
    <i r="2">
      <x v="18"/>
      <x v="349"/>
      <x v="1343"/>
      <x v="611"/>
    </i>
    <i r="1">
      <x v="34"/>
      <x v="67"/>
      <x v="349"/>
      <x v="1705"/>
      <x v="611"/>
    </i>
    <i r="1">
      <x v="40"/>
      <x v="17"/>
      <x v="349"/>
      <x v="2970"/>
      <x v="611"/>
    </i>
    <i r="2">
      <x v="18"/>
      <x v="349"/>
      <x v="905"/>
      <x v="611"/>
    </i>
    <i r="4">
      <x v="1832"/>
      <x v="611"/>
    </i>
    <i r="4">
      <x v="2305"/>
      <x v="611"/>
    </i>
    <i r="2">
      <x v="22"/>
      <x v="381"/>
      <x v="3537"/>
      <x v="611"/>
    </i>
    <i r="3">
      <x v="433"/>
      <x v="3503"/>
      <x v="611"/>
    </i>
    <i>
      <x v="191"/>
      <x v="16"/>
      <x v="18"/>
      <x v="348"/>
      <x v="1079"/>
      <x v="611"/>
    </i>
    <i r="1">
      <x v="22"/>
      <x v="14"/>
      <x v="348"/>
      <x v="1271"/>
      <x v="611"/>
    </i>
    <i r="1">
      <x v="24"/>
      <x v="61"/>
      <x v="374"/>
      <x/>
      <x v="611"/>
    </i>
    <i r="1">
      <x v="28"/>
      <x v="2"/>
      <x v="348"/>
      <x v="2638"/>
      <x v="611"/>
    </i>
    <i r="1">
      <x v="37"/>
      <x v="67"/>
      <x v="348"/>
      <x v="3334"/>
      <x v="611"/>
    </i>
    <i r="1">
      <x v="40"/>
      <x v="18"/>
      <x v="348"/>
      <x v="2854"/>
      <x v="611"/>
    </i>
    <i r="2">
      <x v="22"/>
      <x v="384"/>
      <x v="3537"/>
      <x v="611"/>
    </i>
    <i r="3">
      <x v="393"/>
      <x v="3247"/>
      <x v="611"/>
    </i>
    <i r="3">
      <x v="399"/>
      <x v="3346"/>
      <x v="611"/>
    </i>
    <i r="3">
      <x v="404"/>
      <x v="3022"/>
      <x v="611"/>
    </i>
    <i>
      <x v="192"/>
      <x v="27"/>
      <x v="2"/>
      <x v="347"/>
      <x v="2305"/>
      <x v="611"/>
    </i>
    <i r="4">
      <x v="3443"/>
      <x v="611"/>
    </i>
    <i r="1">
      <x v="31"/>
      <x v="17"/>
      <x v="347"/>
      <x v="2704"/>
      <x v="611"/>
    </i>
    <i r="1">
      <x v="37"/>
      <x v="2"/>
      <x v="347"/>
      <x v="1870"/>
      <x v="611"/>
    </i>
    <i r="2">
      <x v="14"/>
      <x v="347"/>
      <x v="2900"/>
      <x v="611"/>
    </i>
    <i r="2">
      <x v="67"/>
      <x v="347"/>
      <x v="2233"/>
      <x v="611"/>
    </i>
    <i r="1">
      <x v="40"/>
      <x v="18"/>
      <x v="347"/>
      <x v="661"/>
      <x v="611"/>
    </i>
    <i r="2">
      <x v="22"/>
      <x v="420"/>
      <x v="3418"/>
      <x v="611"/>
    </i>
    <i r="3">
      <x v="432"/>
      <x v="3509"/>
      <x v="611"/>
    </i>
    <i r="3">
      <x v="441"/>
      <x v="3422"/>
      <x v="611"/>
    </i>
    <i>
      <x v="193"/>
      <x v="3"/>
      <x v="2"/>
      <x v="346"/>
      <x v="3443"/>
      <x v="611"/>
    </i>
    <i r="1">
      <x v="16"/>
      <x v="14"/>
      <x v="346"/>
      <x v="2306"/>
      <x v="611"/>
    </i>
    <i r="1">
      <x v="27"/>
      <x v="2"/>
      <x v="346"/>
      <x v="3209"/>
      <x v="611"/>
    </i>
    <i r="1">
      <x v="40"/>
      <x v="22"/>
      <x v="379"/>
      <x v="3537"/>
      <x v="611"/>
    </i>
    <i r="3">
      <x v="425"/>
      <x v="3484"/>
      <x v="611"/>
    </i>
    <i r="3">
      <x v="426"/>
      <x v="3274"/>
      <x v="611"/>
    </i>
    <i r="3">
      <x v="443"/>
      <x v="3418"/>
      <x v="611"/>
    </i>
    <i>
      <x v="194"/>
      <x v="3"/>
      <x v="2"/>
      <x v="345"/>
      <x v="3443"/>
      <x v="611"/>
    </i>
    <i r="1">
      <x v="16"/>
      <x v="14"/>
      <x v="345"/>
      <x v="1466"/>
      <x v="611"/>
    </i>
    <i r="2">
      <x v="16"/>
      <x v="345"/>
      <x v="2930"/>
      <x v="611"/>
    </i>
    <i r="1">
      <x v="20"/>
      <x v="14"/>
      <x v="345"/>
      <x v="1984"/>
      <x v="611"/>
    </i>
    <i r="1">
      <x v="23"/>
      <x v="67"/>
      <x v="345"/>
      <x v="3509"/>
      <x v="611"/>
    </i>
    <i r="1">
      <x v="27"/>
      <x v="2"/>
      <x v="345"/>
      <x v="1909"/>
      <x v="611"/>
    </i>
    <i r="4">
      <x v="2486"/>
      <x v="611"/>
    </i>
    <i r="4">
      <x v="2969"/>
      <x v="611"/>
    </i>
    <i r="4">
      <x v="3209"/>
      <x v="611"/>
    </i>
    <i r="4">
      <x v="3443"/>
      <x v="611"/>
    </i>
    <i r="2">
      <x v="67"/>
      <x v="345"/>
      <x v="1379"/>
      <x v="611"/>
    </i>
    <i r="4">
      <x v="3142"/>
      <x v="611"/>
    </i>
    <i r="1">
      <x v="31"/>
      <x v="17"/>
      <x v="345"/>
      <x v="2513"/>
      <x v="611"/>
    </i>
    <i r="1">
      <x v="34"/>
      <x v="67"/>
      <x v="345"/>
      <x v="2748"/>
      <x v="611"/>
    </i>
    <i r="1">
      <x v="40"/>
      <x v="17"/>
      <x v="345"/>
      <x v="1539"/>
      <x v="611"/>
    </i>
    <i r="2">
      <x v="18"/>
      <x v="345"/>
      <x v="1552"/>
      <x v="611"/>
    </i>
    <i r="4">
      <x v="3131"/>
      <x v="611"/>
    </i>
    <i r="4">
      <x v="3293"/>
      <x v="611"/>
    </i>
    <i r="2">
      <x v="22"/>
      <x v="379"/>
      <x v="3537"/>
      <x v="611"/>
    </i>
    <i r="3">
      <x v="411"/>
      <x v="3471"/>
      <x v="611"/>
    </i>
    <i r="3">
      <x v="419"/>
      <x v="2708"/>
      <x v="611"/>
    </i>
    <i r="2">
      <x v="67"/>
      <x v="345"/>
      <x v="1497"/>
      <x v="611"/>
    </i>
    <i>
      <x v="195"/>
      <x v="16"/>
      <x v="67"/>
      <x v="344"/>
      <x v="2562"/>
      <x v="611"/>
    </i>
    <i r="1">
      <x v="20"/>
      <x v="14"/>
      <x v="344"/>
      <x v="2930"/>
      <x v="611"/>
    </i>
    <i r="1">
      <x v="24"/>
      <x v="62"/>
      <x v="344"/>
      <x v="5"/>
      <x v="611"/>
    </i>
    <i r="1">
      <x v="34"/>
      <x v="67"/>
      <x v="344"/>
      <x v="2486"/>
      <x v="611"/>
    </i>
    <i r="1">
      <x v="40"/>
      <x v="14"/>
      <x v="344"/>
      <x v="2748"/>
      <x v="611"/>
    </i>
    <i r="2">
      <x v="22"/>
      <x v="392"/>
      <x v="3546"/>
      <x v="611"/>
    </i>
    <i r="3">
      <x v="445"/>
      <x v="3403"/>
      <x v="611"/>
    </i>
    <i>
      <x v="196"/>
      <x v="2"/>
      <x v="2"/>
      <x v="342"/>
      <x v="2970"/>
      <x v="611"/>
    </i>
    <i r="1">
      <x v="16"/>
      <x v="68"/>
      <x v="342"/>
      <x v="50"/>
      <x v="611"/>
    </i>
    <i r="1">
      <x v="18"/>
      <x v="68"/>
      <x v="342"/>
      <x v="1227"/>
      <x v="611"/>
    </i>
    <i r="1">
      <x v="24"/>
      <x v="68"/>
      <x v="342"/>
      <x v="1227"/>
      <x v="611"/>
    </i>
    <i r="1">
      <x v="27"/>
      <x v="2"/>
      <x v="342"/>
      <x v="1621"/>
      <x v="611"/>
    </i>
    <i r="4">
      <x v="1814"/>
      <x v="611"/>
    </i>
    <i r="4">
      <x v="2690"/>
      <x v="611"/>
    </i>
    <i r="4">
      <x v="2969"/>
      <x v="611"/>
    </i>
    <i r="4">
      <x v="3209"/>
      <x v="611"/>
    </i>
    <i r="4">
      <x v="3443"/>
      <x v="611"/>
    </i>
    <i r="1">
      <x v="30"/>
      <x v="68"/>
      <x v="342"/>
      <x v="750"/>
      <x v="611"/>
    </i>
    <i r="1">
      <x v="32"/>
      <x v="67"/>
      <x v="342"/>
      <x v="1435"/>
      <x v="611"/>
    </i>
    <i r="1">
      <x v="38"/>
      <x v="54"/>
      <x v="343"/>
      <x v="3515"/>
      <x v="611"/>
    </i>
    <i r="1">
      <x v="40"/>
      <x v="19"/>
      <x v="342"/>
      <x v="3564"/>
      <x v="364"/>
    </i>
    <i r="2">
      <x v="22"/>
      <x v="396"/>
      <x v="3485"/>
      <x v="611"/>
    </i>
    <i r="3">
      <x v="421"/>
      <x v="3544"/>
      <x v="611"/>
    </i>
    <i r="3">
      <x v="425"/>
      <x v="3485"/>
      <x v="611"/>
    </i>
    <i r="2">
      <x v="67"/>
      <x v="342"/>
      <x v="406"/>
      <x v="611"/>
    </i>
    <i r="4">
      <x v="1073"/>
      <x v="611"/>
    </i>
    <i>
      <x v="197"/>
      <x v="12"/>
      <x v="14"/>
      <x v="341"/>
      <x v="833"/>
      <x v="611"/>
    </i>
    <i r="1">
      <x v="20"/>
      <x v="67"/>
      <x v="341"/>
      <x v="2434"/>
      <x v="611"/>
    </i>
    <i r="1">
      <x v="24"/>
      <x v="18"/>
      <x v="341"/>
      <x v="2751"/>
      <x v="611"/>
    </i>
    <i r="1">
      <x v="27"/>
      <x v="1"/>
      <x v="341"/>
      <x v="3443"/>
      <x v="611"/>
    </i>
    <i r="2">
      <x v="2"/>
      <x v="341"/>
      <x v="2690"/>
      <x v="611"/>
    </i>
    <i r="4">
      <x v="2969"/>
      <x v="611"/>
    </i>
    <i r="1">
      <x v="31"/>
      <x v="17"/>
      <x v="341"/>
      <x v="2829"/>
      <x v="611"/>
    </i>
    <i r="1">
      <x v="35"/>
      <x v="67"/>
      <x v="341"/>
      <x v="1100"/>
      <x v="611"/>
    </i>
    <i r="1">
      <x v="40"/>
      <x v="14"/>
      <x v="341"/>
      <x v="3142"/>
      <x v="611"/>
    </i>
    <i r="2">
      <x v="18"/>
      <x v="341"/>
      <x v="1815"/>
      <x v="611"/>
    </i>
    <i r="4">
      <x v="1990"/>
      <x v="611"/>
    </i>
    <i r="4">
      <x v="2370"/>
      <x v="611"/>
    </i>
    <i r="4">
      <x v="2547"/>
      <x v="611"/>
    </i>
    <i r="4">
      <x v="2675"/>
      <x v="611"/>
    </i>
    <i r="4">
      <x v="2971"/>
      <x v="611"/>
    </i>
    <i r="4">
      <x v="3211"/>
      <x v="611"/>
    </i>
    <i r="2">
      <x v="22"/>
      <x v="399"/>
      <x v="3142"/>
      <x v="611"/>
    </i>
    <i r="3">
      <x v="425"/>
      <x v="3485"/>
      <x v="611"/>
    </i>
    <i r="2">
      <x v="67"/>
      <x v="341"/>
      <x v="654"/>
      <x v="611"/>
    </i>
    <i r="4">
      <x v="2334"/>
      <x v="611"/>
    </i>
    <i>
      <x v="198"/>
      <x v="16"/>
      <x v="67"/>
      <x v="340"/>
      <x v="3377"/>
      <x v="611"/>
    </i>
    <i r="1">
      <x v="27"/>
      <x v="2"/>
      <x v="340"/>
      <x v="3209"/>
      <x v="611"/>
    </i>
    <i r="1">
      <x v="32"/>
      <x v="67"/>
      <x v="340"/>
      <x v="695"/>
      <x v="611"/>
    </i>
    <i r="1">
      <x v="40"/>
      <x v="22"/>
      <x v="389"/>
      <x v="3546"/>
      <x v="611"/>
    </i>
    <i r="2">
      <x v="67"/>
      <x v="340"/>
      <x v="2930"/>
      <x v="611"/>
    </i>
    <i>
      <x v="199"/>
      <x v="3"/>
      <x v="2"/>
      <x v="339"/>
      <x v="3443"/>
      <x v="611"/>
    </i>
    <i r="1">
      <x v="18"/>
      <x v="67"/>
      <x v="339"/>
      <x v="1850"/>
      <x v="611"/>
    </i>
    <i r="1">
      <x v="20"/>
      <x v="19"/>
      <x v="339"/>
      <x v="427"/>
      <x v="611"/>
    </i>
    <i r="1">
      <x v="27"/>
      <x v="2"/>
      <x v="339"/>
      <x v="2027"/>
      <x v="611"/>
    </i>
    <i r="4">
      <x v="3209"/>
      <x v="611"/>
    </i>
    <i r="4">
      <x v="3443"/>
      <x v="611"/>
    </i>
    <i r="1">
      <x v="40"/>
      <x v="16"/>
      <x v="339"/>
      <x v="2686"/>
      <x v="611"/>
    </i>
    <i r="2">
      <x v="18"/>
      <x v="339"/>
      <x v="1559"/>
      <x v="611"/>
    </i>
    <i r="4">
      <x v="1986"/>
      <x v="611"/>
    </i>
    <i r="4">
      <x v="2283"/>
      <x v="611"/>
    </i>
    <i r="4">
      <x v="2713"/>
      <x v="611"/>
    </i>
    <i r="4">
      <x v="3142"/>
      <x v="611"/>
    </i>
    <i r="4">
      <x v="3175"/>
      <x v="611"/>
    </i>
    <i r="2">
      <x v="19"/>
      <x v="339"/>
      <x v="2817"/>
      <x v="611"/>
    </i>
    <i r="2">
      <x v="22"/>
      <x v="384"/>
      <x v="3544"/>
      <x v="611"/>
    </i>
    <i>
      <x v="200"/>
      <x v="3"/>
      <x v="2"/>
      <x v="338"/>
      <x v="3443"/>
      <x v="611"/>
    </i>
    <i r="1">
      <x v="5"/>
      <x v="14"/>
      <x v="338"/>
      <x v="2748"/>
      <x v="611"/>
    </i>
    <i r="1">
      <x v="11"/>
      <x v="17"/>
      <x v="338"/>
      <x v="2365"/>
      <x v="611"/>
    </i>
    <i r="1">
      <x v="13"/>
      <x v="67"/>
      <x v="338"/>
      <x v="3393"/>
      <x v="611"/>
    </i>
    <i r="1">
      <x v="15"/>
      <x v="67"/>
      <x v="338"/>
      <x v="3443"/>
      <x v="611"/>
    </i>
    <i r="1">
      <x v="16"/>
      <x v="2"/>
      <x v="338"/>
      <x v="3393"/>
      <x v="611"/>
    </i>
    <i r="2">
      <x v="67"/>
      <x v="338"/>
      <x v="3086"/>
      <x v="611"/>
    </i>
    <i r="1">
      <x v="18"/>
      <x v="14"/>
      <x v="338"/>
      <x v="2587"/>
      <x v="611"/>
    </i>
    <i r="2">
      <x v="67"/>
      <x v="338"/>
      <x v="2969"/>
      <x v="611"/>
    </i>
    <i r="1">
      <x v="24"/>
      <x v="2"/>
      <x v="338"/>
      <x v="362"/>
      <x v="611"/>
    </i>
    <i r="1">
      <x v="27"/>
      <x v="2"/>
      <x v="338"/>
      <x v="1909"/>
      <x v="611"/>
    </i>
    <i r="4">
      <x v="2486"/>
      <x v="611"/>
    </i>
    <i r="4">
      <x v="2690"/>
      <x v="611"/>
    </i>
    <i r="4">
      <x v="2969"/>
      <x v="611"/>
    </i>
    <i r="4">
      <x v="3209"/>
      <x v="611"/>
    </i>
    <i r="4">
      <x v="3443"/>
      <x v="611"/>
    </i>
    <i r="2">
      <x v="67"/>
      <x v="338"/>
      <x v="1284"/>
      <x v="611"/>
    </i>
    <i r="1">
      <x v="31"/>
      <x v="17"/>
      <x v="338"/>
      <x v="1177"/>
      <x v="611"/>
    </i>
    <i r="1">
      <x v="32"/>
      <x v="67"/>
      <x v="338"/>
      <x v="2313"/>
      <x v="611"/>
    </i>
    <i r="1">
      <x v="33"/>
      <x v="67"/>
      <x v="338"/>
      <x v="3039"/>
      <x v="611"/>
    </i>
    <i r="1">
      <x v="35"/>
      <x v="67"/>
      <x v="338"/>
      <x v="2513"/>
      <x v="611"/>
    </i>
    <i r="1">
      <x v="37"/>
      <x v="67"/>
      <x v="338"/>
      <x v="3260"/>
      <x v="611"/>
    </i>
    <i r="1">
      <x v="40"/>
      <x v="14"/>
      <x v="338"/>
      <x v="3031"/>
      <x v="611"/>
    </i>
    <i r="4">
      <x v="3178"/>
      <x v="611"/>
    </i>
    <i r="2">
      <x v="22"/>
      <x v="385"/>
      <x v="3466"/>
      <x v="611"/>
    </i>
    <i r="3">
      <x v="391"/>
      <x v="3544"/>
      <x v="611"/>
    </i>
    <i r="3">
      <x v="441"/>
      <x v="3546"/>
      <x v="611"/>
    </i>
    <i>
      <x v="201"/>
      <x v="2"/>
      <x v="14"/>
      <x v="336"/>
      <x v="3097"/>
      <x v="611"/>
    </i>
    <i r="1">
      <x v="3"/>
      <x v="27"/>
      <x v="337"/>
      <x v="1458"/>
      <x v="611"/>
    </i>
    <i r="4">
      <x v="1669"/>
      <x v="611"/>
    </i>
    <i r="4">
      <x v="1842"/>
      <x v="611"/>
    </i>
    <i r="4">
      <x v="2236"/>
      <x v="611"/>
    </i>
    <i r="4">
      <x v="2575"/>
      <x v="611"/>
    </i>
    <i r="4">
      <x v="2786"/>
      <x v="611"/>
    </i>
    <i r="4">
      <x v="2851"/>
      <x v="611"/>
    </i>
    <i r="4">
      <x v="2922"/>
      <x v="611"/>
    </i>
    <i r="4">
      <x v="2952"/>
      <x v="611"/>
    </i>
    <i r="4">
      <x v="2999"/>
      <x v="611"/>
    </i>
    <i r="4">
      <x v="3133"/>
      <x v="611"/>
    </i>
    <i r="1">
      <x v="12"/>
      <x v="27"/>
      <x v="337"/>
      <x v="813"/>
      <x v="611"/>
    </i>
    <i r="1">
      <x v="15"/>
      <x v="27"/>
      <x v="337"/>
      <x v="732"/>
      <x v="611"/>
    </i>
    <i r="1">
      <x v="16"/>
      <x v="27"/>
      <x v="337"/>
      <x v="445"/>
      <x v="611"/>
    </i>
    <i r="2">
      <x v="67"/>
      <x v="336"/>
      <x v="1196"/>
      <x v="611"/>
    </i>
    <i r="1">
      <x v="18"/>
      <x v="27"/>
      <x v="337"/>
      <x v="139"/>
      <x v="611"/>
    </i>
    <i r="1">
      <x v="22"/>
      <x v="27"/>
      <x v="337"/>
      <x v="2224"/>
      <x v="611"/>
    </i>
    <i r="1">
      <x v="24"/>
      <x v="27"/>
      <x v="337"/>
      <x v="1493"/>
      <x v="611"/>
    </i>
    <i r="1">
      <x v="27"/>
      <x v="27"/>
      <x v="337"/>
      <x v="175"/>
      <x v="611"/>
    </i>
    <i r="4">
      <x v="181"/>
      <x v="611"/>
    </i>
    <i r="4">
      <x v="210"/>
      <x v="611"/>
    </i>
    <i r="4">
      <x v="230"/>
      <x v="611"/>
    </i>
    <i r="4">
      <x v="258"/>
      <x v="611"/>
    </i>
    <i r="4">
      <x v="265"/>
      <x v="611"/>
    </i>
    <i r="4">
      <x v="476"/>
      <x v="611"/>
    </i>
    <i r="4">
      <x v="558"/>
      <x v="611"/>
    </i>
    <i r="4">
      <x v="564"/>
      <x v="611"/>
    </i>
    <i r="4">
      <x v="603"/>
      <x v="611"/>
    </i>
    <i r="4">
      <x v="742"/>
      <x v="611"/>
    </i>
    <i r="4">
      <x v="769"/>
      <x v="611"/>
    </i>
    <i r="4">
      <x v="827"/>
      <x v="611"/>
    </i>
    <i r="4">
      <x v="951"/>
      <x v="611"/>
    </i>
    <i r="4">
      <x v="971"/>
      <x v="611"/>
    </i>
    <i r="4">
      <x v="985"/>
      <x v="611"/>
    </i>
    <i r="4">
      <x v="1011"/>
      <x v="611"/>
    </i>
    <i r="4">
      <x v="1398"/>
      <x v="611"/>
    </i>
    <i r="4">
      <x v="1738"/>
      <x v="611"/>
    </i>
    <i r="4">
      <x v="1746"/>
      <x v="611"/>
    </i>
    <i r="4">
      <x v="2511"/>
      <x v="611"/>
    </i>
    <i r="4">
      <x v="3027"/>
      <x v="611"/>
    </i>
    <i r="4">
      <x v="3187"/>
      <x v="611"/>
    </i>
    <i r="1">
      <x v="37"/>
      <x v="27"/>
      <x v="337"/>
      <x v="1223"/>
      <x v="611"/>
    </i>
    <i r="1">
      <x v="38"/>
      <x v="27"/>
      <x v="337"/>
      <x v="14"/>
      <x v="611"/>
    </i>
    <i r="1">
      <x v="40"/>
      <x v="27"/>
      <x v="337"/>
      <x v="1488"/>
      <x v="611"/>
    </i>
    <i r="4">
      <x v="1499"/>
      <x v="611"/>
    </i>
    <i r="4">
      <x v="1848"/>
      <x v="611"/>
    </i>
    <i r="4">
      <x v="1982"/>
      <x v="611"/>
    </i>
    <i r="4">
      <x v="2070"/>
      <x v="611"/>
    </i>
    <i r="4">
      <x v="2389"/>
      <x v="611"/>
    </i>
    <i r="4">
      <x v="2397"/>
      <x v="611"/>
    </i>
    <i r="4">
      <x v="2406"/>
      <x v="611"/>
    </i>
    <i r="4">
      <x v="2418"/>
      <x v="611"/>
    </i>
    <i>
      <x v="202"/>
      <x v="3"/>
      <x v="2"/>
      <x v="335"/>
      <x v="3443"/>
      <x v="611"/>
    </i>
    <i r="1">
      <x v="20"/>
      <x v="67"/>
      <x v="335"/>
      <x v="3314"/>
      <x v="611"/>
    </i>
    <i r="1">
      <x v="24"/>
      <x v="68"/>
      <x v="335"/>
      <x v="160"/>
      <x v="611"/>
    </i>
    <i r="1">
      <x v="27"/>
      <x v="2"/>
      <x v="335"/>
      <x v="2690"/>
      <x v="611"/>
    </i>
    <i r="4">
      <x v="3443"/>
      <x v="611"/>
    </i>
    <i r="1">
      <x v="40"/>
      <x v="22"/>
      <x v="389"/>
      <x v="3518"/>
      <x v="611"/>
    </i>
    <i r="3">
      <x v="399"/>
      <x v="3142"/>
      <x v="611"/>
    </i>
    <i>
      <x v="203"/>
      <x v="15"/>
      <x v="67"/>
      <x v="334"/>
      <x v="2969"/>
      <x v="611"/>
    </i>
    <i r="1">
      <x v="35"/>
      <x v="67"/>
      <x v="334"/>
      <x v="1665"/>
      <x v="611"/>
    </i>
    <i r="1">
      <x v="40"/>
      <x v="22"/>
      <x v="379"/>
      <x v="3537"/>
      <x v="611"/>
    </i>
    <i r="3">
      <x v="403"/>
      <x v="3039"/>
      <x v="611"/>
    </i>
    <i>
      <x v="204"/>
      <x v="3"/>
      <x v="2"/>
      <x v="333"/>
      <x v="3443"/>
      <x v="611"/>
    </i>
    <i r="1">
      <x v="18"/>
      <x v="62"/>
      <x v="333"/>
      <x v="1577"/>
      <x v="611"/>
    </i>
    <i r="1">
      <x v="20"/>
      <x v="67"/>
      <x v="333"/>
      <x v="1367"/>
      <x v="611"/>
    </i>
    <i r="1">
      <x v="25"/>
      <x v="2"/>
      <x v="333"/>
      <x v="758"/>
      <x v="611"/>
    </i>
    <i r="1">
      <x v="27"/>
      <x v="2"/>
      <x v="333"/>
      <x v="2305"/>
      <x v="611"/>
    </i>
    <i r="4">
      <x v="2486"/>
      <x v="611"/>
    </i>
    <i r="4">
      <x v="2690"/>
      <x v="611"/>
    </i>
    <i r="4">
      <x v="2969"/>
      <x v="611"/>
    </i>
    <i r="4">
      <x v="3443"/>
      <x v="611"/>
    </i>
    <i r="1">
      <x v="33"/>
      <x v="17"/>
      <x v="333"/>
      <x v="1256"/>
      <x v="611"/>
    </i>
    <i r="2">
      <x v="19"/>
      <x v="333"/>
      <x v="3208"/>
      <x v="611"/>
    </i>
    <i r="1">
      <x v="35"/>
      <x v="17"/>
      <x v="333"/>
      <x v="1182"/>
      <x v="611"/>
    </i>
    <i r="1">
      <x v="37"/>
      <x v="67"/>
      <x v="333"/>
      <x v="3098"/>
      <x v="611"/>
    </i>
    <i r="1">
      <x v="40"/>
      <x v="2"/>
      <x v="333"/>
      <x v="3209"/>
      <x v="611"/>
    </i>
    <i r="2">
      <x v="14"/>
      <x v="333"/>
      <x v="3142"/>
      <x v="611"/>
    </i>
    <i r="2">
      <x v="17"/>
      <x v="333"/>
      <x v="1766"/>
      <x v="611"/>
    </i>
    <i r="2">
      <x v="18"/>
      <x v="333"/>
      <x v="872"/>
      <x v="611"/>
    </i>
    <i r="4">
      <x v="1535"/>
      <x v="611"/>
    </i>
    <i r="4">
      <x v="1787"/>
      <x v="611"/>
    </i>
    <i r="4">
      <x v="1994"/>
      <x v="611"/>
    </i>
    <i r="4">
      <x v="2401"/>
      <x v="611"/>
    </i>
    <i r="4">
      <x v="2988"/>
      <x v="611"/>
    </i>
    <i r="4">
      <x v="2992"/>
      <x v="611"/>
    </i>
    <i r="2">
      <x v="22"/>
      <x v="382"/>
      <x v="3418"/>
      <x v="611"/>
    </i>
    <i r="3">
      <x v="385"/>
      <x v="3546"/>
      <x v="611"/>
    </i>
    <i r="3">
      <x v="403"/>
      <x v="3039"/>
      <x v="611"/>
    </i>
    <i r="3">
      <x v="418"/>
      <x v="3422"/>
      <x v="611"/>
    </i>
    <i r="3">
      <x v="433"/>
      <x v="3544"/>
      <x v="611"/>
    </i>
    <i r="3">
      <x v="446"/>
      <x v="3460"/>
      <x v="611"/>
    </i>
    <i r="2">
      <x v="67"/>
      <x v="333"/>
      <x v="3341"/>
      <x v="611"/>
    </i>
    <i>
      <x v="205"/>
      <x v="12"/>
      <x v="67"/>
      <x v="332"/>
      <x v="3509"/>
      <x v="611"/>
    </i>
    <i r="1">
      <x v="13"/>
      <x v="67"/>
      <x v="332"/>
      <x v="3393"/>
      <x v="611"/>
    </i>
    <i r="1">
      <x v="27"/>
      <x v="2"/>
      <x v="332"/>
      <x v="3443"/>
      <x v="611"/>
    </i>
    <i r="1">
      <x v="40"/>
      <x v="22"/>
      <x v="387"/>
      <x v="3485"/>
      <x v="611"/>
    </i>
    <i r="3">
      <x v="408"/>
      <x v="3460"/>
      <x v="611"/>
    </i>
    <i r="3">
      <x v="424"/>
      <x v="3418"/>
      <x v="611"/>
    </i>
    <i r="3">
      <x v="432"/>
      <x v="3455"/>
      <x v="611"/>
    </i>
    <i r="3">
      <x v="450"/>
      <x v="3351"/>
      <x v="611"/>
    </i>
    <i>
      <x v="206"/>
      <x/>
      <x v="19"/>
      <x v="331"/>
      <x v="1461"/>
      <x v="611"/>
    </i>
    <i r="1">
      <x v="1"/>
      <x v="19"/>
      <x v="331"/>
      <x v="324"/>
      <x v="611"/>
    </i>
    <i r="1">
      <x v="2"/>
      <x v="17"/>
      <x v="331"/>
      <x v="2046"/>
      <x v="611"/>
    </i>
    <i r="2">
      <x v="19"/>
      <x v="331"/>
      <x v="508"/>
      <x v="611"/>
    </i>
    <i r="1">
      <x v="3"/>
      <x v="2"/>
      <x v="331"/>
      <x v="3443"/>
      <x v="611"/>
    </i>
    <i r="1">
      <x v="12"/>
      <x v="67"/>
      <x v="331"/>
      <x v="3509"/>
      <x v="611"/>
    </i>
    <i r="1">
      <x v="13"/>
      <x v="67"/>
      <x v="331"/>
      <x v="1896"/>
      <x v="611"/>
    </i>
    <i r="1">
      <x v="16"/>
      <x v="67"/>
      <x v="331"/>
      <x v="3083"/>
      <x v="611"/>
    </i>
    <i r="1">
      <x v="18"/>
      <x v="67"/>
      <x v="331"/>
      <x v="1651"/>
      <x v="611"/>
    </i>
    <i r="1">
      <x v="27"/>
      <x v="2"/>
      <x v="331"/>
      <x v="2690"/>
      <x v="611"/>
    </i>
    <i r="4">
      <x v="3209"/>
      <x v="611"/>
    </i>
    <i r="1">
      <x v="28"/>
      <x v="19"/>
      <x v="331"/>
      <x v="2071"/>
      <x v="611"/>
    </i>
    <i r="1">
      <x v="31"/>
      <x v="19"/>
      <x v="331"/>
      <x v="3004"/>
      <x v="611"/>
    </i>
    <i r="1">
      <x v="33"/>
      <x v="17"/>
      <x v="331"/>
      <x v="3203"/>
      <x v="611"/>
    </i>
    <i r="2">
      <x v="19"/>
      <x v="331"/>
      <x v="2322"/>
      <x v="611"/>
    </i>
    <i r="1">
      <x v="37"/>
      <x v="19"/>
      <x v="331"/>
      <x v="1036"/>
      <x v="611"/>
    </i>
    <i r="1">
      <x v="38"/>
      <x v="19"/>
      <x v="331"/>
      <x v="415"/>
      <x v="611"/>
    </i>
    <i r="1">
      <x v="40"/>
      <x v="2"/>
      <x v="331"/>
      <x v="2969"/>
      <x v="611"/>
    </i>
    <i r="2">
      <x v="17"/>
      <x v="331"/>
      <x v="2147"/>
      <x v="611"/>
    </i>
    <i r="4">
      <x v="2923"/>
      <x v="611"/>
    </i>
    <i r="2">
      <x v="18"/>
      <x v="331"/>
      <x v="1266"/>
      <x v="611"/>
    </i>
    <i r="4">
      <x v="2340"/>
      <x v="611"/>
    </i>
    <i r="4">
      <x v="2521"/>
      <x v="611"/>
    </i>
    <i r="4">
      <x v="2979"/>
      <x v="611"/>
    </i>
    <i r="2">
      <x v="22"/>
      <x v="385"/>
      <x v="3460"/>
      <x v="611"/>
    </i>
    <i r="3">
      <x v="387"/>
      <x v="3432"/>
      <x v="611"/>
    </i>
    <i r="3">
      <x v="388"/>
      <x v="3460"/>
      <x v="611"/>
    </i>
    <i r="3">
      <x v="430"/>
      <x v="3460"/>
      <x v="611"/>
    </i>
    <i>
      <x v="207"/>
      <x v="6"/>
      <x v="14"/>
      <x v="330"/>
      <x v="170"/>
      <x v="611"/>
    </i>
    <i r="1">
      <x v="34"/>
      <x v="67"/>
      <x v="330"/>
      <x v="2665"/>
      <x v="611"/>
    </i>
    <i r="1">
      <x v="40"/>
      <x v="22"/>
      <x v="379"/>
      <x v="3546"/>
      <x v="611"/>
    </i>
    <i r="3">
      <x v="431"/>
      <x v="3379"/>
      <x v="611"/>
    </i>
    <i>
      <x v="208"/>
      <x v="2"/>
      <x v="14"/>
      <x v="329"/>
      <x v="2113"/>
      <x v="611"/>
    </i>
    <i r="1">
      <x v="3"/>
      <x v="2"/>
      <x v="329"/>
      <x v="3443"/>
      <x v="611"/>
    </i>
    <i r="1">
      <x v="12"/>
      <x v="67"/>
      <x v="329"/>
      <x v="2811"/>
      <x v="611"/>
    </i>
    <i r="1">
      <x v="16"/>
      <x v="67"/>
      <x v="329"/>
      <x v="3493"/>
      <x v="611"/>
    </i>
    <i r="1">
      <x v="20"/>
      <x v="68"/>
      <x v="329"/>
      <x v="2305"/>
      <x v="611"/>
    </i>
    <i r="1">
      <x v="27"/>
      <x v="2"/>
      <x v="329"/>
      <x v="2027"/>
      <x v="611"/>
    </i>
    <i r="4">
      <x v="2305"/>
      <x v="611"/>
    </i>
    <i r="4">
      <x v="2486"/>
      <x v="611"/>
    </i>
    <i r="4">
      <x v="2690"/>
      <x v="611"/>
    </i>
    <i r="4">
      <x v="3209"/>
      <x v="611"/>
    </i>
    <i r="4">
      <x v="3443"/>
      <x v="611"/>
    </i>
    <i r="1">
      <x v="34"/>
      <x v="67"/>
      <x v="329"/>
      <x v="2146"/>
      <x v="611"/>
    </i>
    <i r="1">
      <x v="35"/>
      <x v="67"/>
      <x v="329"/>
      <x v="2689"/>
      <x v="611"/>
    </i>
    <i r="2">
      <x v="68"/>
      <x v="329"/>
      <x v="844"/>
      <x v="611"/>
    </i>
    <i r="1">
      <x v="40"/>
      <x v="17"/>
      <x v="329"/>
      <x v="1814"/>
      <x v="611"/>
    </i>
    <i r="2">
      <x v="22"/>
      <x v="379"/>
      <x v="3418"/>
      <x v="611"/>
    </i>
    <i r="3">
      <x v="380"/>
      <x v="3142"/>
      <x v="611"/>
    </i>
    <i r="3">
      <x v="418"/>
      <x v="2896"/>
      <x v="611"/>
    </i>
    <i r="3">
      <x v="422"/>
      <x v="3455"/>
      <x v="611"/>
    </i>
    <i r="3">
      <x v="434"/>
      <x v="3409"/>
      <x v="611"/>
    </i>
    <i r="3">
      <x v="438"/>
      <x v="3339"/>
      <x v="611"/>
    </i>
    <i r="2">
      <x v="67"/>
      <x v="329"/>
      <x v="1301"/>
      <x v="611"/>
    </i>
    <i r="4">
      <x v="2774"/>
      <x v="611"/>
    </i>
    <i r="4">
      <x v="3341"/>
      <x v="611"/>
    </i>
    <i>
      <x v="209"/>
      <x v="3"/>
      <x v="2"/>
      <x v="328"/>
      <x v="3443"/>
      <x v="611"/>
    </i>
    <i r="1">
      <x v="13"/>
      <x v="67"/>
      <x v="328"/>
      <x v="2027"/>
      <x v="611"/>
    </i>
    <i r="2">
      <x v="68"/>
      <x v="328"/>
      <x v="76"/>
      <x v="611"/>
    </i>
    <i r="1">
      <x v="16"/>
      <x v="18"/>
      <x v="328"/>
      <x v="2317"/>
      <x v="611"/>
    </i>
    <i r="1">
      <x v="24"/>
      <x v="19"/>
      <x v="328"/>
      <x v="2491"/>
      <x v="611"/>
    </i>
    <i r="1">
      <x v="27"/>
      <x v="2"/>
      <x v="328"/>
      <x v="2690"/>
      <x v="611"/>
    </i>
    <i r="4">
      <x v="3209"/>
      <x v="611"/>
    </i>
    <i r="1">
      <x v="32"/>
      <x v="67"/>
      <x v="328"/>
      <x v="1191"/>
      <x v="611"/>
    </i>
    <i r="1">
      <x v="35"/>
      <x v="17"/>
      <x v="328"/>
      <x v="3081"/>
      <x v="611"/>
    </i>
    <i r="1">
      <x v="40"/>
      <x v="17"/>
      <x v="328"/>
      <x v="3259"/>
      <x v="611"/>
    </i>
    <i r="2">
      <x v="18"/>
      <x v="328"/>
      <x v="1047"/>
      <x v="611"/>
    </i>
    <i r="4">
      <x v="1049"/>
      <x v="611"/>
    </i>
    <i r="4">
      <x v="1572"/>
      <x v="611"/>
    </i>
    <i r="4">
      <x v="2269"/>
      <x v="611"/>
    </i>
    <i r="4">
      <x v="2949"/>
      <x v="611"/>
    </i>
    <i r="4">
      <x v="3383"/>
      <x v="611"/>
    </i>
    <i r="2">
      <x v="22"/>
      <x v="378"/>
      <x v="3387"/>
      <x v="611"/>
    </i>
    <i r="3">
      <x v="381"/>
      <x v="3351"/>
      <x v="611"/>
    </i>
    <i r="3">
      <x v="385"/>
      <x v="3460"/>
      <x v="611"/>
    </i>
    <i r="3">
      <x v="407"/>
      <x v="3418"/>
      <x v="611"/>
    </i>
    <i r="3">
      <x v="416"/>
      <x v="2486"/>
      <x v="611"/>
    </i>
    <i r="3">
      <x v="429"/>
      <x v="3087"/>
      <x v="611"/>
    </i>
    <i r="3">
      <x v="430"/>
      <x v="3544"/>
      <x v="611"/>
    </i>
    <i r="3">
      <x v="441"/>
      <x v="2930"/>
      <x v="611"/>
    </i>
    <i r="3">
      <x v="444"/>
      <x v="2903"/>
      <x v="611"/>
    </i>
    <i r="3">
      <x v="449"/>
      <x v="3387"/>
      <x v="611"/>
    </i>
    <i>
      <x v="210"/>
      <x v="9"/>
      <x v="14"/>
      <x v="327"/>
      <x v="323"/>
      <x v="611"/>
    </i>
    <i r="1">
      <x v="13"/>
      <x v="67"/>
      <x v="327"/>
      <x v="3443"/>
      <x v="611"/>
    </i>
    <i r="2">
      <x v="68"/>
      <x v="327"/>
      <x v="662"/>
      <x v="611"/>
    </i>
    <i r="1">
      <x v="15"/>
      <x v="67"/>
      <x v="327"/>
      <x v="3512"/>
      <x v="611"/>
    </i>
    <i r="1">
      <x v="20"/>
      <x v="14"/>
      <x v="327"/>
      <x v="2930"/>
      <x v="611"/>
    </i>
    <i r="1">
      <x v="24"/>
      <x v="67"/>
      <x v="327"/>
      <x v="3072"/>
      <x v="611"/>
    </i>
    <i r="1">
      <x v="25"/>
      <x v="2"/>
      <x v="327"/>
      <x v="1958"/>
      <x v="611"/>
    </i>
    <i r="1">
      <x v="27"/>
      <x v="2"/>
      <x v="327"/>
      <x v="2305"/>
      <x v="611"/>
    </i>
    <i r="4">
      <x v="2486"/>
      <x v="611"/>
    </i>
    <i r="4">
      <x v="3443"/>
      <x v="611"/>
    </i>
    <i r="1">
      <x v="40"/>
      <x v="22"/>
      <x v="388"/>
      <x v="3460"/>
      <x v="611"/>
    </i>
    <i r="3">
      <x v="393"/>
      <x v="3460"/>
      <x v="611"/>
    </i>
    <i r="3">
      <x v="396"/>
      <x v="3458"/>
      <x v="611"/>
    </i>
    <i r="3">
      <x v="402"/>
      <x v="3418"/>
      <x v="611"/>
    </i>
    <i r="3">
      <x v="433"/>
      <x v="3418"/>
      <x v="611"/>
    </i>
    <i r="3">
      <x v="443"/>
      <x v="3418"/>
      <x v="611"/>
    </i>
    <i r="3">
      <x v="449"/>
      <x v="3387"/>
      <x v="611"/>
    </i>
    <i r="3">
      <x v="450"/>
      <x v="3509"/>
      <x v="611"/>
    </i>
    <i>
      <x v="211"/>
      <x v="13"/>
      <x v="19"/>
      <x v="326"/>
      <x v="3564"/>
      <x v="607"/>
    </i>
    <i r="1">
      <x v="27"/>
      <x v="2"/>
      <x v="326"/>
      <x v="3209"/>
      <x v="611"/>
    </i>
    <i r="4">
      <x v="3443"/>
      <x v="611"/>
    </i>
    <i r="1">
      <x v="40"/>
      <x v="22"/>
      <x v="397"/>
      <x v="3134"/>
      <x v="611"/>
    </i>
    <i r="3">
      <x v="402"/>
      <x v="3467"/>
      <x v="611"/>
    </i>
    <i r="3">
      <x v="407"/>
      <x v="3418"/>
      <x v="611"/>
    </i>
    <i r="3">
      <x v="421"/>
      <x v="3544"/>
      <x v="611"/>
    </i>
    <i r="3">
      <x v="427"/>
      <x v="3537"/>
      <x v="611"/>
    </i>
    <i r="3">
      <x v="432"/>
      <x v="3455"/>
      <x v="611"/>
    </i>
    <i r="3">
      <x v="434"/>
      <x v="1498"/>
      <x v="611"/>
    </i>
    <i>
      <x v="212"/>
      <x v="1"/>
      <x v="17"/>
      <x v="325"/>
      <x v="1754"/>
      <x v="611"/>
    </i>
    <i r="2">
      <x v="19"/>
      <x v="325"/>
      <x v="1185"/>
      <x v="611"/>
    </i>
    <i r="1">
      <x v="12"/>
      <x v="67"/>
      <x v="325"/>
      <x v="3393"/>
      <x v="611"/>
    </i>
    <i r="1">
      <x v="13"/>
      <x v="14"/>
      <x v="325"/>
      <x v="3234"/>
      <x v="611"/>
    </i>
    <i r="2">
      <x v="67"/>
      <x v="325"/>
      <x v="3080"/>
      <x v="611"/>
    </i>
    <i r="1">
      <x v="16"/>
      <x v="17"/>
      <x v="325"/>
      <x v="2839"/>
      <x v="611"/>
    </i>
    <i r="1">
      <x v="24"/>
      <x v="18"/>
      <x v="325"/>
      <x v="2138"/>
      <x v="611"/>
    </i>
    <i r="2">
      <x v="68"/>
      <x v="325"/>
      <x v="164"/>
      <x v="611"/>
    </i>
    <i r="1">
      <x v="27"/>
      <x v="2"/>
      <x v="325"/>
      <x v="3209"/>
      <x v="611"/>
    </i>
    <i r="1">
      <x v="32"/>
      <x v="67"/>
      <x v="325"/>
      <x v="916"/>
      <x v="611"/>
    </i>
    <i r="1">
      <x v="33"/>
      <x v="17"/>
      <x v="325"/>
      <x v="1118"/>
      <x v="611"/>
    </i>
    <i r="1">
      <x v="35"/>
      <x v="67"/>
      <x v="325"/>
      <x v="1737"/>
      <x v="611"/>
    </i>
    <i r="1">
      <x v="40"/>
      <x v="17"/>
      <x v="325"/>
      <x v="2437"/>
      <x v="611"/>
    </i>
    <i r="2">
      <x v="18"/>
      <x v="325"/>
      <x v="2373"/>
      <x v="611"/>
    </i>
    <i r="4">
      <x v="2507"/>
      <x v="611"/>
    </i>
    <i r="4">
      <x v="2995"/>
      <x v="611"/>
    </i>
    <i r="4">
      <x v="3152"/>
      <x v="611"/>
    </i>
    <i r="2">
      <x v="22"/>
      <x v="376"/>
      <x v="3355"/>
      <x v="611"/>
    </i>
    <i r="3">
      <x v="388"/>
      <x v="3539"/>
      <x v="611"/>
    </i>
    <i r="3">
      <x v="392"/>
      <x v="3528"/>
      <x v="611"/>
    </i>
    <i r="3">
      <x v="402"/>
      <x v="3418"/>
      <x v="611"/>
    </i>
    <i r="3">
      <x v="405"/>
      <x v="3537"/>
      <x v="611"/>
    </i>
    <i r="3">
      <x v="414"/>
      <x v="3002"/>
      <x v="611"/>
    </i>
    <i r="3">
      <x v="428"/>
      <x v="3323"/>
      <x v="611"/>
    </i>
    <i r="3">
      <x v="429"/>
      <x v="3387"/>
      <x v="611"/>
    </i>
    <i>
      <x v="213"/>
      <x v="2"/>
      <x v="41"/>
      <x v="324"/>
      <x v="711"/>
      <x v="611"/>
    </i>
    <i r="1">
      <x v="3"/>
      <x v="2"/>
      <x v="323"/>
      <x v="3443"/>
      <x v="611"/>
    </i>
    <i r="2">
      <x v="41"/>
      <x v="324"/>
      <x v="1174"/>
      <x v="611"/>
    </i>
    <i r="4">
      <x v="2060"/>
      <x v="611"/>
    </i>
    <i r="4">
      <x v="2077"/>
      <x v="611"/>
    </i>
    <i r="4">
      <x v="2145"/>
      <x v="611"/>
    </i>
    <i r="4">
      <x v="2161"/>
      <x v="611"/>
    </i>
    <i r="4">
      <x v="2798"/>
      <x v="611"/>
    </i>
    <i r="4">
      <x v="2830"/>
      <x v="611"/>
    </i>
    <i r="4">
      <x v="3047"/>
      <x v="611"/>
    </i>
    <i r="4">
      <x v="3159"/>
      <x v="611"/>
    </i>
    <i r="4">
      <x v="3357"/>
      <x v="611"/>
    </i>
    <i r="4">
      <x v="3370"/>
      <x v="611"/>
    </i>
    <i r="4">
      <x v="3375"/>
      <x v="611"/>
    </i>
    <i r="1">
      <x v="5"/>
      <x v="14"/>
      <x v="323"/>
      <x v="2751"/>
      <x v="611"/>
    </i>
    <i r="1">
      <x v="13"/>
      <x v="67"/>
      <x v="323"/>
      <x v="1881"/>
      <x v="611"/>
    </i>
    <i r="1">
      <x v="16"/>
      <x v="41"/>
      <x v="324"/>
      <x v="1188"/>
      <x v="611"/>
    </i>
    <i r="2">
      <x v="67"/>
      <x v="323"/>
      <x v="777"/>
      <x v="611"/>
    </i>
    <i r="1">
      <x v="18"/>
      <x v="41"/>
      <x v="324"/>
      <x v="1040"/>
      <x v="611"/>
    </i>
    <i r="1">
      <x v="20"/>
      <x v="2"/>
      <x v="323"/>
      <x v="2969"/>
      <x v="611"/>
    </i>
    <i r="2">
      <x v="67"/>
      <x v="323"/>
      <x v="3399"/>
      <x v="611"/>
    </i>
    <i r="1">
      <x v="22"/>
      <x v="41"/>
      <x v="324"/>
      <x v="1671"/>
      <x v="611"/>
    </i>
    <i r="1">
      <x v="27"/>
      <x v="2"/>
      <x v="323"/>
      <x v="2305"/>
      <x v="611"/>
    </i>
    <i r="4">
      <x v="2690"/>
      <x v="611"/>
    </i>
    <i r="4">
      <x v="2969"/>
      <x v="611"/>
    </i>
    <i r="4">
      <x v="3209"/>
      <x v="611"/>
    </i>
    <i r="4">
      <x v="3443"/>
      <x v="611"/>
    </i>
    <i r="2">
      <x v="41"/>
      <x v="324"/>
      <x v="254"/>
      <x v="611"/>
    </i>
    <i r="4">
      <x v="264"/>
      <x v="611"/>
    </i>
    <i r="4">
      <x v="306"/>
      <x v="611"/>
    </i>
    <i r="4">
      <x v="310"/>
      <x v="611"/>
    </i>
    <i r="4">
      <x v="405"/>
      <x v="611"/>
    </i>
    <i r="4">
      <x v="465"/>
      <x v="611"/>
    </i>
    <i r="4">
      <x v="589"/>
      <x v="611"/>
    </i>
    <i r="4">
      <x v="629"/>
      <x v="611"/>
    </i>
    <i r="4">
      <x v="728"/>
      <x v="611"/>
    </i>
    <i r="4">
      <x v="741"/>
      <x v="611"/>
    </i>
    <i r="4">
      <x v="783"/>
      <x v="611"/>
    </i>
    <i r="4">
      <x v="893"/>
      <x v="611"/>
    </i>
    <i r="4">
      <x v="922"/>
      <x v="611"/>
    </i>
    <i r="4">
      <x v="960"/>
      <x v="611"/>
    </i>
    <i r="4">
      <x v="1160"/>
      <x v="611"/>
    </i>
    <i r="4">
      <x v="1276"/>
      <x v="611"/>
    </i>
    <i r="4">
      <x v="1360"/>
      <x v="611"/>
    </i>
    <i r="4">
      <x v="1369"/>
      <x v="611"/>
    </i>
    <i r="4">
      <x v="1564"/>
      <x v="611"/>
    </i>
    <i r="4">
      <x v="1589"/>
      <x v="611"/>
    </i>
    <i r="4">
      <x v="2324"/>
      <x v="611"/>
    </i>
    <i r="4">
      <x v="2351"/>
      <x v="611"/>
    </i>
    <i r="4">
      <x v="2368"/>
      <x v="611"/>
    </i>
    <i r="4">
      <x v="3327"/>
      <x v="611"/>
    </i>
    <i r="4">
      <x v="3384"/>
      <x v="611"/>
    </i>
    <i r="1">
      <x v="34"/>
      <x v="67"/>
      <x v="323"/>
      <x v="2617"/>
      <x v="611"/>
    </i>
    <i r="1">
      <x v="37"/>
      <x v="41"/>
      <x v="324"/>
      <x v="1578"/>
      <x v="611"/>
    </i>
    <i r="1">
      <x v="38"/>
      <x v="41"/>
      <x v="324"/>
      <x v="174"/>
      <x v="611"/>
    </i>
    <i r="1">
      <x v="40"/>
      <x v="2"/>
      <x v="323"/>
      <x v="3443"/>
      <x v="611"/>
    </i>
    <i r="2">
      <x v="22"/>
      <x v="388"/>
      <x v="3524"/>
      <x v="611"/>
    </i>
    <i r="3">
      <x v="399"/>
      <x v="3534"/>
      <x v="611"/>
    </i>
    <i r="3">
      <x v="441"/>
      <x v="2930"/>
      <x v="611"/>
    </i>
    <i r="2">
      <x v="41"/>
      <x v="324"/>
      <x v="2375"/>
      <x v="611"/>
    </i>
    <i r="4">
      <x v="2397"/>
      <x v="611"/>
    </i>
    <i r="4">
      <x v="3068"/>
      <x v="611"/>
    </i>
    <i>
      <x v="214"/>
      <x v="2"/>
      <x v="2"/>
      <x v="322"/>
      <x v="1869"/>
      <x v="611"/>
    </i>
    <i r="1">
      <x v="12"/>
      <x v="67"/>
      <x v="322"/>
      <x v="1085"/>
      <x v="611"/>
    </i>
    <i r="1">
      <x v="14"/>
      <x v="18"/>
      <x v="322"/>
      <x v="1941"/>
      <x v="611"/>
    </i>
    <i r="1">
      <x v="20"/>
      <x v="67"/>
      <x v="322"/>
      <x v="3387"/>
      <x v="611"/>
    </i>
    <i r="1">
      <x v="24"/>
      <x v="18"/>
      <x v="322"/>
      <x v="2883"/>
      <x v="611"/>
    </i>
    <i r="2">
      <x v="19"/>
      <x v="322"/>
      <x v="2135"/>
      <x v="611"/>
    </i>
    <i r="2">
      <x v="63"/>
      <x v="371"/>
      <x v="3564"/>
      <x v="14"/>
    </i>
    <i r="2">
      <x v="67"/>
      <x v="322"/>
      <x v="637"/>
      <x v="611"/>
    </i>
    <i r="1">
      <x v="27"/>
      <x v="2"/>
      <x v="322"/>
      <x v="3443"/>
      <x v="611"/>
    </i>
    <i r="1">
      <x v="31"/>
      <x v="18"/>
      <x v="322"/>
      <x v="2008"/>
      <x v="611"/>
    </i>
    <i r="1">
      <x v="35"/>
      <x v="67"/>
      <x v="322"/>
      <x v="353"/>
      <x v="611"/>
    </i>
    <i r="1">
      <x v="38"/>
      <x v="14"/>
      <x v="322"/>
      <x v="2817"/>
      <x v="611"/>
    </i>
    <i r="1">
      <x v="40"/>
      <x v="17"/>
      <x v="322"/>
      <x v="1186"/>
      <x v="611"/>
    </i>
    <i r="4">
      <x v="1450"/>
      <x v="611"/>
    </i>
    <i r="2">
      <x v="18"/>
      <x v="322"/>
      <x v="1775"/>
      <x v="611"/>
    </i>
    <i r="4">
      <x v="1814"/>
      <x v="611"/>
    </i>
    <i r="4">
      <x v="1996"/>
      <x v="611"/>
    </i>
    <i r="4">
      <x v="2181"/>
      <x v="611"/>
    </i>
    <i r="4">
      <x v="2628"/>
      <x v="611"/>
    </i>
    <i r="4">
      <x v="3200"/>
      <x v="611"/>
    </i>
    <i r="4">
      <x v="3361"/>
      <x v="611"/>
    </i>
    <i r="2">
      <x v="22"/>
      <x v="445"/>
      <x v="3403"/>
      <x v="611"/>
    </i>
    <i r="2">
      <x v="67"/>
      <x v="322"/>
      <x v="1073"/>
      <x v="611"/>
    </i>
    <i r="4">
      <x v="2513"/>
      <x v="611"/>
    </i>
    <i>
      <x v="215"/>
      <x v="3"/>
      <x v="2"/>
      <x v="320"/>
      <x v="3209"/>
      <x v="611"/>
    </i>
    <i r="4">
      <x v="3443"/>
      <x v="611"/>
    </i>
    <i r="1">
      <x v="20"/>
      <x v="14"/>
      <x v="320"/>
      <x v="1909"/>
      <x v="611"/>
    </i>
    <i r="1">
      <x v="24"/>
      <x v="17"/>
      <x v="320"/>
      <x v="2390"/>
      <x v="611"/>
    </i>
    <i r="1">
      <x v="27"/>
      <x v="2"/>
      <x v="320"/>
      <x v="2690"/>
      <x v="611"/>
    </i>
    <i r="4">
      <x v="2969"/>
      <x v="611"/>
    </i>
    <i r="2">
      <x v="54"/>
      <x v="321"/>
      <x v="1863"/>
      <x v="611"/>
    </i>
    <i r="1">
      <x v="40"/>
      <x v="14"/>
      <x v="320"/>
      <x v="2321"/>
      <x v="611"/>
    </i>
    <i r="2">
      <x v="17"/>
      <x v="320"/>
      <x v="2505"/>
      <x v="611"/>
    </i>
    <i r="2">
      <x v="18"/>
      <x v="320"/>
      <x v="2971"/>
      <x v="611"/>
    </i>
    <i r="2">
      <x v="22"/>
      <x v="411"/>
      <x v="2817"/>
      <x v="611"/>
    </i>
    <i r="2">
      <x v="67"/>
      <x v="320"/>
      <x v="2230"/>
      <x v="611"/>
    </i>
    <i>
      <x v="216"/>
      <x v="40"/>
      <x v="22"/>
      <x v="430"/>
      <x v="3460"/>
      <x v="611"/>
    </i>
    <i>
      <x v="217"/>
      <x v="3"/>
      <x v="67"/>
      <x v="319"/>
      <x v="1116"/>
      <x v="611"/>
    </i>
    <i r="4">
      <x v="1280"/>
      <x v="611"/>
    </i>
    <i r="1">
      <x v="16"/>
      <x v="68"/>
      <x v="319"/>
      <x v="58"/>
      <x v="611"/>
    </i>
    <i r="1">
      <x v="18"/>
      <x v="68"/>
      <x v="319"/>
      <x v="1227"/>
      <x v="611"/>
    </i>
    <i r="1">
      <x v="20"/>
      <x v="67"/>
      <x v="319"/>
      <x v="2788"/>
      <x v="611"/>
    </i>
    <i r="1">
      <x v="24"/>
      <x v="68"/>
      <x v="319"/>
      <x v="1227"/>
      <x v="611"/>
    </i>
    <i r="1">
      <x v="28"/>
      <x v="17"/>
      <x v="319"/>
      <x v="2514"/>
      <x v="611"/>
    </i>
    <i r="1">
      <x v="38"/>
      <x v="17"/>
      <x v="319"/>
      <x v="1910"/>
      <x v="611"/>
    </i>
    <i r="1">
      <x v="40"/>
      <x v="17"/>
      <x v="319"/>
      <x v="1814"/>
      <x v="611"/>
    </i>
    <i r="4">
      <x v="2307"/>
      <x v="611"/>
    </i>
    <i r="4">
      <x v="3314"/>
      <x v="611"/>
    </i>
    <i r="2">
      <x v="18"/>
      <x v="319"/>
      <x v="2003"/>
      <x v="611"/>
    </i>
    <i r="4">
      <x v="2072"/>
      <x v="611"/>
    </i>
    <i r="4">
      <x v="2103"/>
      <x v="611"/>
    </i>
    <i r="4">
      <x v="2888"/>
      <x v="611"/>
    </i>
    <i r="4">
      <x v="3213"/>
      <x v="611"/>
    </i>
    <i r="2">
      <x v="22"/>
      <x v="399"/>
      <x v="3142"/>
      <x v="611"/>
    </i>
    <i r="3">
      <x v="411"/>
      <x v="3274"/>
      <x v="611"/>
    </i>
    <i>
      <x v="218"/>
      <x v="40"/>
      <x v="22"/>
      <x v="414"/>
      <x v="2215"/>
      <x v="611"/>
    </i>
    <i>
      <x v="219"/>
      <x v="2"/>
      <x v="14"/>
      <x v="318"/>
      <x v="3105"/>
      <x v="611"/>
    </i>
    <i r="1">
      <x v="3"/>
      <x v="2"/>
      <x v="318"/>
      <x v="3209"/>
      <x v="611"/>
    </i>
    <i r="1">
      <x v="16"/>
      <x v="14"/>
      <x v="318"/>
      <x v="1701"/>
      <x v="611"/>
    </i>
    <i r="2">
      <x v="67"/>
      <x v="318"/>
      <x v="3062"/>
      <x v="611"/>
    </i>
    <i r="1">
      <x v="20"/>
      <x v="67"/>
      <x v="318"/>
      <x v="2422"/>
      <x v="611"/>
    </i>
    <i r="1">
      <x v="27"/>
      <x v="2"/>
      <x v="318"/>
      <x v="1367"/>
      <x v="611"/>
    </i>
    <i r="4">
      <x v="2027"/>
      <x v="611"/>
    </i>
    <i r="4">
      <x v="2305"/>
      <x v="611"/>
    </i>
    <i r="4">
      <x v="2486"/>
      <x v="611"/>
    </i>
    <i r="4">
      <x v="2969"/>
      <x v="611"/>
    </i>
    <i r="4">
      <x v="3209"/>
      <x v="611"/>
    </i>
    <i r="4">
      <x v="3443"/>
      <x v="611"/>
    </i>
    <i r="1">
      <x v="32"/>
      <x v="67"/>
      <x v="318"/>
      <x v="1162"/>
      <x v="611"/>
    </i>
    <i r="1">
      <x v="34"/>
      <x v="67"/>
      <x v="318"/>
      <x v="1025"/>
      <x v="611"/>
    </i>
    <i>
      <x v="220"/>
      <x v="3"/>
      <x v="2"/>
      <x v="317"/>
      <x v="3443"/>
      <x v="611"/>
    </i>
    <i r="1">
      <x v="12"/>
      <x v="14"/>
      <x v="317"/>
      <x v="855"/>
      <x v="611"/>
    </i>
    <i r="2">
      <x v="67"/>
      <x v="317"/>
      <x v="1099"/>
      <x v="611"/>
    </i>
    <i r="1">
      <x v="18"/>
      <x v="67"/>
      <x v="317"/>
      <x v="2197"/>
      <x v="611"/>
    </i>
    <i r="1">
      <x v="24"/>
      <x v="67"/>
      <x v="317"/>
      <x v="1030"/>
      <x v="611"/>
    </i>
    <i r="1">
      <x v="27"/>
      <x v="2"/>
      <x v="317"/>
      <x v="1814"/>
      <x v="611"/>
    </i>
    <i r="4">
      <x v="2027"/>
      <x v="611"/>
    </i>
    <i r="4">
      <x v="2690"/>
      <x v="611"/>
    </i>
    <i r="1">
      <x v="33"/>
      <x v="17"/>
      <x v="317"/>
      <x v="2132"/>
      <x v="611"/>
    </i>
    <i r="2">
      <x v="19"/>
      <x v="317"/>
      <x v="2486"/>
      <x v="611"/>
    </i>
    <i r="1">
      <x v="40"/>
      <x v="14"/>
      <x v="317"/>
      <x v="3142"/>
      <x v="611"/>
    </i>
    <i r="2">
      <x v="17"/>
      <x v="317"/>
      <x v="2086"/>
      <x v="611"/>
    </i>
    <i r="4">
      <x v="2970"/>
      <x v="611"/>
    </i>
    <i r="2">
      <x v="18"/>
      <x v="317"/>
      <x v="1728"/>
      <x v="611"/>
    </i>
    <i r="4">
      <x v="2041"/>
      <x v="611"/>
    </i>
    <i r="4">
      <x v="2543"/>
      <x v="611"/>
    </i>
    <i r="4">
      <x v="2579"/>
      <x v="611"/>
    </i>
    <i r="2">
      <x v="22"/>
      <x v="391"/>
      <x v="3550"/>
      <x v="611"/>
    </i>
    <i r="3">
      <x v="402"/>
      <x v="3537"/>
      <x v="611"/>
    </i>
    <i r="3">
      <x v="433"/>
      <x v="3535"/>
      <x v="611"/>
    </i>
    <i>
      <x v="221"/>
      <x v="3"/>
      <x v="2"/>
      <x v="316"/>
      <x v="3209"/>
      <x v="611"/>
    </i>
    <i r="1">
      <x v="13"/>
      <x v="67"/>
      <x v="316"/>
      <x v="2969"/>
      <x v="611"/>
    </i>
    <i r="1">
      <x v="25"/>
      <x v="67"/>
      <x v="316"/>
      <x v="2969"/>
      <x v="611"/>
    </i>
    <i r="1">
      <x v="27"/>
      <x v="2"/>
      <x v="316"/>
      <x v="1621"/>
      <x v="611"/>
    </i>
    <i r="4">
      <x v="2969"/>
      <x v="611"/>
    </i>
    <i r="4">
      <x v="3209"/>
      <x v="611"/>
    </i>
    <i r="1">
      <x v="32"/>
      <x v="67"/>
      <x v="316"/>
      <x v="1600"/>
      <x v="611"/>
    </i>
    <i r="1">
      <x v="37"/>
      <x v="67"/>
      <x v="316"/>
      <x v="3418"/>
      <x v="611"/>
    </i>
    <i r="1">
      <x v="40"/>
      <x v="14"/>
      <x v="316"/>
      <x v="2943"/>
      <x v="611"/>
    </i>
    <i r="2">
      <x v="22"/>
      <x v="403"/>
      <x v="3530"/>
      <x v="611"/>
    </i>
    <i r="3">
      <x v="418"/>
      <x v="2896"/>
      <x v="611"/>
    </i>
    <i r="3">
      <x v="430"/>
      <x v="3247"/>
      <x v="611"/>
    </i>
    <i r="2">
      <x v="67"/>
      <x v="316"/>
      <x v="2434"/>
      <x v="611"/>
    </i>
    <i>
      <x v="222"/>
      <x v="3"/>
      <x v="32"/>
      <x v="315"/>
      <x v="2066"/>
      <x v="611"/>
    </i>
    <i r="4">
      <x v="2281"/>
      <x v="611"/>
    </i>
    <i r="4">
      <x v="2303"/>
      <x v="611"/>
    </i>
    <i r="4">
      <x v="2516"/>
      <x v="611"/>
    </i>
    <i r="4">
      <x v="2812"/>
      <x v="611"/>
    </i>
    <i r="4">
      <x v="2864"/>
      <x v="611"/>
    </i>
    <i r="4">
      <x v="3081"/>
      <x v="611"/>
    </i>
    <i r="4">
      <x v="3149"/>
      <x v="611"/>
    </i>
    <i r="4">
      <x v="3212"/>
      <x v="611"/>
    </i>
    <i r="4">
      <x v="3268"/>
      <x v="611"/>
    </i>
    <i r="4">
      <x v="3330"/>
      <x v="611"/>
    </i>
    <i r="4">
      <x v="3335"/>
      <x v="611"/>
    </i>
    <i r="1">
      <x v="6"/>
      <x v="67"/>
      <x v="314"/>
      <x v="1227"/>
      <x v="611"/>
    </i>
    <i r="1">
      <x v="12"/>
      <x v="32"/>
      <x v="315"/>
      <x v="1722"/>
      <x v="611"/>
    </i>
    <i r="1">
      <x v="15"/>
      <x v="32"/>
      <x v="315"/>
      <x v="843"/>
      <x v="611"/>
    </i>
    <i r="1">
      <x v="16"/>
      <x v="18"/>
      <x v="314"/>
      <x v="1133"/>
      <x v="611"/>
    </i>
    <i r="2">
      <x v="32"/>
      <x v="315"/>
      <x v="514"/>
      <x v="611"/>
    </i>
    <i r="1">
      <x v="18"/>
      <x v="32"/>
      <x v="315"/>
      <x v="749"/>
      <x v="611"/>
    </i>
    <i r="1">
      <x v="27"/>
      <x v="32"/>
      <x v="315"/>
      <x v="128"/>
      <x v="611"/>
    </i>
    <i r="4">
      <x v="146"/>
      <x v="611"/>
    </i>
    <i r="4">
      <x v="180"/>
      <x v="611"/>
    </i>
    <i r="4">
      <x v="223"/>
      <x v="611"/>
    </i>
    <i r="4">
      <x v="269"/>
      <x v="611"/>
    </i>
    <i r="4">
      <x v="473"/>
      <x v="611"/>
    </i>
    <i r="4">
      <x v="481"/>
      <x v="611"/>
    </i>
    <i r="4">
      <x v="628"/>
      <x v="611"/>
    </i>
    <i r="4">
      <x v="765"/>
      <x v="611"/>
    </i>
    <i r="4">
      <x v="805"/>
      <x v="611"/>
    </i>
    <i r="4">
      <x v="836"/>
      <x v="611"/>
    </i>
    <i r="4">
      <x v="845"/>
      <x v="611"/>
    </i>
    <i r="4">
      <x v="853"/>
      <x v="611"/>
    </i>
    <i r="4">
      <x v="875"/>
      <x v="611"/>
    </i>
    <i r="4">
      <x v="1015"/>
      <x v="611"/>
    </i>
    <i r="4">
      <x v="1083"/>
      <x v="611"/>
    </i>
    <i r="4">
      <x v="1328"/>
      <x v="611"/>
    </i>
    <i r="4">
      <x v="1340"/>
      <x v="611"/>
    </i>
    <i r="4">
      <x v="1528"/>
      <x v="611"/>
    </i>
    <i r="4">
      <x v="1599"/>
      <x v="611"/>
    </i>
    <i r="4">
      <x v="2088"/>
      <x v="611"/>
    </i>
    <i r="4">
      <x v="2749"/>
      <x v="611"/>
    </i>
    <i r="4">
      <x v="2941"/>
      <x v="611"/>
    </i>
    <i r="4">
      <x v="3410"/>
      <x v="611"/>
    </i>
    <i r="4">
      <x v="3483"/>
      <x v="611"/>
    </i>
    <i r="1">
      <x v="30"/>
      <x v="19"/>
      <x v="314"/>
      <x v="236"/>
      <x v="611"/>
    </i>
    <i r="1">
      <x v="38"/>
      <x v="32"/>
      <x v="315"/>
      <x v="118"/>
      <x v="611"/>
    </i>
    <i r="1">
      <x v="40"/>
      <x v="17"/>
      <x v="314"/>
      <x v="2465"/>
      <x v="611"/>
    </i>
    <i r="4">
      <x v="2970"/>
      <x v="611"/>
    </i>
    <i r="2">
      <x v="18"/>
      <x v="314"/>
      <x v="2577"/>
      <x v="611"/>
    </i>
    <i r="4">
      <x v="2688"/>
      <x v="611"/>
    </i>
    <i r="4">
      <x v="3064"/>
      <x v="611"/>
    </i>
    <i r="2">
      <x v="22"/>
      <x v="391"/>
      <x v="3544"/>
      <x v="611"/>
    </i>
    <i r="3">
      <x v="399"/>
      <x v="3142"/>
      <x v="611"/>
    </i>
    <i r="2">
      <x v="32"/>
      <x v="315"/>
      <x v="1372"/>
      <x v="611"/>
    </i>
    <i r="4">
      <x v="1697"/>
      <x v="611"/>
    </i>
    <i r="4">
      <x v="2429"/>
      <x v="611"/>
    </i>
    <i r="4">
      <x v="2449"/>
      <x v="611"/>
    </i>
    <i r="4">
      <x v="2546"/>
      <x v="611"/>
    </i>
    <i r="4">
      <x v="2678"/>
      <x v="611"/>
    </i>
    <i r="4">
      <x v="3060"/>
      <x v="611"/>
    </i>
    <i>
      <x v="223"/>
      <x v="3"/>
      <x v="2"/>
      <x v="313"/>
      <x v="3443"/>
      <x v="611"/>
    </i>
    <i r="2">
      <x v="67"/>
      <x v="313"/>
      <x v="3487"/>
      <x v="611"/>
    </i>
    <i r="1">
      <x v="16"/>
      <x v="67"/>
      <x v="313"/>
      <x v="3504"/>
      <x v="611"/>
    </i>
    <i r="1">
      <x v="18"/>
      <x v="67"/>
      <x v="313"/>
      <x v="3443"/>
      <x v="611"/>
    </i>
    <i r="1">
      <x v="27"/>
      <x v="2"/>
      <x v="313"/>
      <x v="1814"/>
      <x v="611"/>
    </i>
    <i r="4">
      <x v="2150"/>
      <x v="611"/>
    </i>
    <i r="4">
      <x v="2486"/>
      <x v="611"/>
    </i>
    <i r="4">
      <x v="2969"/>
      <x v="611"/>
    </i>
    <i r="4">
      <x v="3209"/>
      <x v="611"/>
    </i>
    <i r="4">
      <x v="3443"/>
      <x v="611"/>
    </i>
    <i r="2">
      <x v="67"/>
      <x v="313"/>
      <x v="1284"/>
      <x v="611"/>
    </i>
    <i r="1">
      <x v="30"/>
      <x v="62"/>
      <x v="313"/>
      <x v="1371"/>
      <x v="611"/>
    </i>
    <i r="1">
      <x v="34"/>
      <x v="67"/>
      <x v="313"/>
      <x v="1650"/>
      <x v="611"/>
    </i>
    <i r="1">
      <x v="37"/>
      <x v="67"/>
      <x v="313"/>
      <x v="3029"/>
      <x v="611"/>
    </i>
    <i r="1">
      <x v="40"/>
      <x v="17"/>
      <x v="313"/>
      <x v="3564"/>
      <x v="387"/>
    </i>
    <i r="2">
      <x v="22"/>
      <x v="389"/>
      <x v="3546"/>
      <x v="611"/>
    </i>
    <i r="3">
      <x v="391"/>
      <x v="3550"/>
      <x v="611"/>
    </i>
    <i r="3">
      <x v="399"/>
      <x v="3142"/>
      <x v="611"/>
    </i>
    <i r="3">
      <x v="434"/>
      <x v="3523"/>
      <x v="611"/>
    </i>
    <i>
      <x v="224"/>
      <x v="3"/>
      <x v="2"/>
      <x v="311"/>
      <x v="3443"/>
      <x v="611"/>
    </i>
    <i r="1">
      <x v="13"/>
      <x v="2"/>
      <x v="311"/>
      <x v="3393"/>
      <x v="611"/>
    </i>
    <i r="1">
      <x v="16"/>
      <x v="14"/>
      <x v="311"/>
      <x v="3311"/>
      <x v="611"/>
    </i>
    <i r="1">
      <x v="18"/>
      <x v="58"/>
      <x v="312"/>
      <x v="1178"/>
      <x v="611"/>
    </i>
    <i r="1">
      <x v="20"/>
      <x v="67"/>
      <x v="311"/>
      <x v="527"/>
      <x v="611"/>
    </i>
    <i r="1">
      <x v="24"/>
      <x v="2"/>
      <x v="311"/>
      <x v="2486"/>
      <x v="611"/>
    </i>
    <i r="1">
      <x v="27"/>
      <x v="2"/>
      <x v="311"/>
      <x v="2150"/>
      <x v="611"/>
    </i>
    <i r="4">
      <x v="2690"/>
      <x v="611"/>
    </i>
    <i r="4">
      <x v="2969"/>
      <x v="611"/>
    </i>
    <i r="4">
      <x v="3209"/>
      <x v="611"/>
    </i>
    <i r="4">
      <x v="3443"/>
      <x v="611"/>
    </i>
    <i r="1">
      <x v="30"/>
      <x v="67"/>
      <x v="311"/>
      <x v="614"/>
      <x v="611"/>
    </i>
    <i r="1">
      <x v="33"/>
      <x v="19"/>
      <x v="311"/>
      <x v="318"/>
      <x v="611"/>
    </i>
    <i r="1">
      <x v="34"/>
      <x v="67"/>
      <x v="311"/>
      <x v="2690"/>
      <x v="611"/>
    </i>
    <i r="1">
      <x v="35"/>
      <x v="2"/>
      <x v="311"/>
      <x v="1409"/>
      <x v="611"/>
    </i>
    <i r="1">
      <x v="38"/>
      <x v="2"/>
      <x v="311"/>
      <x v="2456"/>
      <x v="611"/>
    </i>
    <i r="2">
      <x v="14"/>
      <x v="311"/>
      <x v="2435"/>
      <x v="611"/>
    </i>
    <i r="2">
      <x v="17"/>
      <x v="311"/>
      <x v="1183"/>
      <x v="611"/>
    </i>
    <i r="1">
      <x v="40"/>
      <x v="2"/>
      <x v="311"/>
      <x v="3443"/>
      <x v="611"/>
    </i>
    <i r="2">
      <x v="17"/>
      <x v="311"/>
      <x v="812"/>
      <x v="611"/>
    </i>
    <i r="4">
      <x v="1191"/>
      <x v="611"/>
    </i>
    <i r="4">
      <x v="2320"/>
      <x v="611"/>
    </i>
    <i r="4">
      <x v="2537"/>
      <x v="611"/>
    </i>
    <i r="4">
      <x v="3214"/>
      <x v="611"/>
    </i>
    <i r="2">
      <x v="18"/>
      <x v="311"/>
      <x v="1476"/>
      <x v="611"/>
    </i>
    <i r="4">
      <x v="2254"/>
      <x v="611"/>
    </i>
    <i r="4">
      <x v="2870"/>
      <x v="611"/>
    </i>
    <i r="4">
      <x v="3100"/>
      <x v="611"/>
    </i>
    <i r="4">
      <x v="3142"/>
      <x v="611"/>
    </i>
    <i r="2">
      <x v="22"/>
      <x v="378"/>
      <x v="3537"/>
      <x v="611"/>
    </i>
    <i r="3">
      <x v="381"/>
      <x v="3537"/>
      <x v="611"/>
    </i>
    <i r="3">
      <x v="387"/>
      <x v="3535"/>
      <x v="611"/>
    </i>
    <i r="3">
      <x v="394"/>
      <x v="3548"/>
      <x v="611"/>
    </i>
    <i r="3">
      <x v="402"/>
      <x v="3550"/>
      <x v="611"/>
    </i>
    <i>
      <x v="225"/>
      <x v="3"/>
      <x v="2"/>
      <x v="310"/>
      <x v="3443"/>
      <x v="611"/>
    </i>
    <i r="2">
      <x v="68"/>
      <x v="310"/>
      <x v="431"/>
      <x v="611"/>
    </i>
    <i r="4">
      <x v="1621"/>
      <x v="611"/>
    </i>
    <i r="1">
      <x v="12"/>
      <x v="67"/>
      <x v="310"/>
      <x v="1922"/>
      <x v="611"/>
    </i>
    <i r="1">
      <x v="17"/>
      <x v="68"/>
      <x v="310"/>
      <x v="108"/>
      <x v="611"/>
    </i>
    <i r="1">
      <x v="20"/>
      <x v="16"/>
      <x v="310"/>
      <x v="19"/>
      <x v="611"/>
    </i>
    <i r="1">
      <x v="22"/>
      <x v="17"/>
      <x v="310"/>
      <x v="687"/>
      <x v="611"/>
    </i>
    <i r="2">
      <x v="18"/>
      <x v="310"/>
      <x v="2640"/>
      <x v="611"/>
    </i>
    <i r="1">
      <x v="27"/>
      <x v="2"/>
      <x v="310"/>
      <x v="3209"/>
      <x v="611"/>
    </i>
    <i r="1">
      <x v="32"/>
      <x v="67"/>
      <x v="310"/>
      <x v="1576"/>
      <x v="611"/>
    </i>
    <i r="1">
      <x v="34"/>
      <x v="67"/>
      <x v="310"/>
      <x v="2073"/>
      <x v="611"/>
    </i>
    <i r="1">
      <x v="40"/>
      <x v="17"/>
      <x v="310"/>
      <x v="1976"/>
      <x v="611"/>
    </i>
    <i r="2">
      <x v="18"/>
      <x v="310"/>
      <x v="1463"/>
      <x v="611"/>
    </i>
    <i r="4">
      <x v="2671"/>
      <x v="611"/>
    </i>
    <i r="2">
      <x v="22"/>
      <x v="381"/>
      <x v="3537"/>
      <x v="611"/>
    </i>
    <i r="3">
      <x v="389"/>
      <x v="3341"/>
      <x v="611"/>
    </i>
    <i r="3">
      <x v="401"/>
      <x v="3535"/>
      <x v="611"/>
    </i>
    <i r="3">
      <x v="403"/>
      <x v="3471"/>
      <x v="611"/>
    </i>
    <i r="3">
      <x v="415"/>
      <x v="3546"/>
      <x v="611"/>
    </i>
    <i r="2">
      <x v="68"/>
      <x v="310"/>
      <x v="1337"/>
      <x v="611"/>
    </i>
    <i r="4">
      <x v="1423"/>
      <x v="611"/>
    </i>
    <i>
      <x v="226"/>
      <x/>
      <x v="67"/>
      <x v="309"/>
      <x v="3517"/>
      <x v="611"/>
    </i>
    <i r="1">
      <x v="2"/>
      <x v="14"/>
      <x v="309"/>
      <x v="1948"/>
      <x v="611"/>
    </i>
    <i r="1">
      <x v="3"/>
      <x v="67"/>
      <x v="309"/>
      <x v="1058"/>
      <x v="611"/>
    </i>
    <i r="4">
      <x v="1132"/>
      <x v="611"/>
    </i>
    <i r="1">
      <x v="6"/>
      <x v="18"/>
      <x v="309"/>
      <x v="170"/>
      <x v="611"/>
    </i>
    <i r="1">
      <x v="12"/>
      <x v="67"/>
      <x v="309"/>
      <x v="1568"/>
      <x v="611"/>
    </i>
    <i r="1">
      <x v="13"/>
      <x v="68"/>
      <x v="309"/>
      <x v="2617"/>
      <x v="611"/>
    </i>
    <i r="1">
      <x v="24"/>
      <x v="14"/>
      <x v="309"/>
      <x v="3532"/>
      <x v="611"/>
    </i>
    <i r="1">
      <x v="27"/>
      <x v="2"/>
      <x v="309"/>
      <x v="3209"/>
      <x v="611"/>
    </i>
    <i r="1">
      <x v="40"/>
      <x v="22"/>
      <x v="404"/>
      <x v="3022"/>
      <x v="611"/>
    </i>
    <i r="3">
      <x v="408"/>
      <x v="3460"/>
      <x v="611"/>
    </i>
    <i r="3">
      <x v="411"/>
      <x v="3274"/>
      <x v="611"/>
    </i>
    <i r="3">
      <x v="418"/>
      <x v="2896"/>
      <x v="611"/>
    </i>
    <i>
      <x v="227"/>
      <x v="3"/>
      <x v="2"/>
      <x v="308"/>
      <x v="2969"/>
      <x v="611"/>
    </i>
    <i r="1">
      <x v="13"/>
      <x v="67"/>
      <x v="308"/>
      <x v="2896"/>
      <x v="611"/>
    </i>
    <i r="1">
      <x v="16"/>
      <x v="67"/>
      <x v="308"/>
      <x v="3168"/>
      <x v="611"/>
    </i>
    <i r="1">
      <x v="24"/>
      <x v="67"/>
      <x v="308"/>
      <x v="1337"/>
      <x v="611"/>
    </i>
    <i r="1">
      <x v="25"/>
      <x v="67"/>
      <x v="308"/>
      <x v="839"/>
      <x v="611"/>
    </i>
    <i r="1">
      <x v="27"/>
      <x v="2"/>
      <x v="308"/>
      <x v="3209"/>
      <x v="611"/>
    </i>
    <i r="1">
      <x v="37"/>
      <x v="67"/>
      <x v="308"/>
      <x v="3239"/>
      <x v="611"/>
    </i>
    <i r="1">
      <x v="40"/>
      <x v="17"/>
      <x v="308"/>
      <x v="2181"/>
      <x v="611"/>
    </i>
    <i r="4">
      <x v="3204"/>
      <x v="611"/>
    </i>
    <i r="4">
      <x v="3410"/>
      <x v="611"/>
    </i>
    <i r="4">
      <x v="3512"/>
      <x v="611"/>
    </i>
    <i r="2">
      <x v="18"/>
      <x v="308"/>
      <x v="2603"/>
      <x v="611"/>
    </i>
    <i r="4">
      <x v="2647"/>
      <x v="611"/>
    </i>
    <i r="2">
      <x v="22"/>
      <x v="389"/>
      <x v="3379"/>
      <x v="611"/>
    </i>
    <i r="3">
      <x v="393"/>
      <x v="3526"/>
      <x v="611"/>
    </i>
    <i r="3">
      <x v="433"/>
      <x v="3514"/>
      <x v="611"/>
    </i>
    <i>
      <x v="228"/>
      <x v="13"/>
      <x v="2"/>
      <x v="307"/>
      <x v="2969"/>
      <x v="611"/>
    </i>
    <i r="1">
      <x v="24"/>
      <x v="67"/>
      <x v="307"/>
      <x v="1312"/>
      <x v="611"/>
    </i>
    <i r="1">
      <x v="27"/>
      <x v="2"/>
      <x v="307"/>
      <x v="2969"/>
      <x v="611"/>
    </i>
    <i r="1">
      <x v="34"/>
      <x v="67"/>
      <x v="307"/>
      <x v="1773"/>
      <x v="611"/>
    </i>
    <i r="1">
      <x v="40"/>
      <x v="17"/>
      <x v="307"/>
      <x v="1539"/>
      <x v="611"/>
    </i>
    <i r="2">
      <x v="22"/>
      <x v="445"/>
      <x v="3518"/>
      <x v="611"/>
    </i>
    <i>
      <x v="229"/>
      <x v="3"/>
      <x v="2"/>
      <x v="306"/>
      <x v="3209"/>
      <x v="611"/>
    </i>
    <i r="4">
      <x v="3443"/>
      <x v="611"/>
    </i>
    <i r="1">
      <x v="16"/>
      <x v="67"/>
      <x v="306"/>
      <x v="3350"/>
      <x v="611"/>
    </i>
    <i r="1">
      <x v="18"/>
      <x v="67"/>
      <x v="306"/>
      <x v="2305"/>
      <x v="611"/>
    </i>
    <i r="1">
      <x v="27"/>
      <x v="2"/>
      <x v="306"/>
      <x v="1909"/>
      <x v="611"/>
    </i>
    <i r="4">
      <x v="2150"/>
      <x v="611"/>
    </i>
    <i r="4">
      <x v="2486"/>
      <x v="611"/>
    </i>
    <i r="4">
      <x v="2969"/>
      <x v="611"/>
    </i>
    <i r="4">
      <x v="3209"/>
      <x v="611"/>
    </i>
    <i r="4">
      <x v="3443"/>
      <x v="611"/>
    </i>
    <i r="1">
      <x v="40"/>
      <x v="22"/>
      <x v="378"/>
      <x v="3537"/>
      <x v="611"/>
    </i>
    <i r="3">
      <x v="391"/>
      <x v="3550"/>
      <x v="611"/>
    </i>
    <i r="3">
      <x v="393"/>
      <x v="3526"/>
      <x v="611"/>
    </i>
    <i r="3">
      <x v="433"/>
      <x v="3537"/>
      <x v="611"/>
    </i>
    <i r="3">
      <x v="450"/>
      <x v="3509"/>
      <x v="611"/>
    </i>
    <i>
      <x v="230"/>
      <x v="3"/>
      <x v="2"/>
      <x v="305"/>
      <x v="3443"/>
      <x v="611"/>
    </i>
    <i r="1">
      <x v="24"/>
      <x v="2"/>
      <x v="305"/>
      <x v="1285"/>
      <x v="611"/>
    </i>
    <i r="1">
      <x v="27"/>
      <x v="2"/>
      <x v="305"/>
      <x v="1621"/>
      <x v="611"/>
    </i>
    <i r="4">
      <x v="2305"/>
      <x v="611"/>
    </i>
    <i r="4">
      <x v="2690"/>
      <x v="611"/>
    </i>
    <i r="4">
      <x v="3209"/>
      <x v="611"/>
    </i>
    <i r="4">
      <x v="3443"/>
      <x v="611"/>
    </i>
    <i r="1">
      <x v="32"/>
      <x v="2"/>
      <x v="305"/>
      <x v="1577"/>
      <x v="611"/>
    </i>
    <i r="2">
      <x v="17"/>
      <x v="305"/>
      <x v="1707"/>
      <x v="611"/>
    </i>
    <i r="1">
      <x v="35"/>
      <x v="67"/>
      <x v="305"/>
      <x v="2644"/>
      <x v="611"/>
    </i>
    <i r="1">
      <x v="40"/>
      <x v="2"/>
      <x v="305"/>
      <x v="3443"/>
      <x v="611"/>
    </i>
    <i r="2">
      <x v="14"/>
      <x v="305"/>
      <x v="3211"/>
      <x v="611"/>
    </i>
    <i r="2">
      <x v="17"/>
      <x v="305"/>
      <x v="1241"/>
      <x v="611"/>
    </i>
    <i r="4">
      <x v="2470"/>
      <x v="611"/>
    </i>
    <i r="4">
      <x v="2590"/>
      <x v="611"/>
    </i>
    <i r="4">
      <x v="3238"/>
      <x v="611"/>
    </i>
    <i r="4">
      <x v="3310"/>
      <x v="611"/>
    </i>
    <i r="2">
      <x v="18"/>
      <x v="305"/>
      <x v="1501"/>
      <x v="611"/>
    </i>
    <i r="4">
      <x v="1917"/>
      <x v="611"/>
    </i>
    <i r="4">
      <x v="2205"/>
      <x v="611"/>
    </i>
    <i r="4">
      <x v="2305"/>
      <x v="611"/>
    </i>
    <i r="4">
      <x v="2447"/>
      <x v="611"/>
    </i>
    <i r="4">
      <x v="2532"/>
      <x v="611"/>
    </i>
    <i r="4">
      <x v="2620"/>
      <x v="611"/>
    </i>
    <i r="4">
      <x v="3538"/>
      <x v="611"/>
    </i>
    <i r="2">
      <x v="22"/>
      <x v="383"/>
      <x v="3460"/>
      <x v="611"/>
    </i>
    <i r="3">
      <x v="430"/>
      <x v="3544"/>
      <x v="611"/>
    </i>
    <i r="3">
      <x v="433"/>
      <x v="3537"/>
      <x v="611"/>
    </i>
    <i r="2">
      <x v="68"/>
      <x v="305"/>
      <x v="1814"/>
      <x v="611"/>
    </i>
    <i>
      <x v="231"/>
      <x v="2"/>
      <x v="68"/>
      <x v="304"/>
      <x v="3134"/>
      <x v="611"/>
    </i>
    <i r="1">
      <x v="13"/>
      <x v="2"/>
      <x v="304"/>
      <x v="3509"/>
      <x v="611"/>
    </i>
    <i r="1">
      <x v="16"/>
      <x v="68"/>
      <x v="304"/>
      <x v="3378"/>
      <x v="611"/>
    </i>
    <i r="1">
      <x v="24"/>
      <x v="68"/>
      <x v="304"/>
      <x v="775"/>
      <x v="611"/>
    </i>
    <i r="1">
      <x v="25"/>
      <x v="68"/>
      <x v="304"/>
      <x v="1112"/>
      <x v="611"/>
    </i>
    <i r="1">
      <x v="27"/>
      <x v="2"/>
      <x v="304"/>
      <x v="2690"/>
      <x v="611"/>
    </i>
    <i r="4">
      <x v="3443"/>
      <x v="611"/>
    </i>
    <i r="1">
      <x v="30"/>
      <x v="68"/>
      <x v="304"/>
      <x v="1419"/>
      <x v="611"/>
    </i>
    <i r="1">
      <x v="32"/>
      <x v="67"/>
      <x v="304"/>
      <x v="1455"/>
      <x v="611"/>
    </i>
    <i r="1">
      <x v="34"/>
      <x v="67"/>
      <x v="304"/>
      <x v="1934"/>
      <x v="611"/>
    </i>
    <i r="1">
      <x v="35"/>
      <x v="68"/>
      <x v="304"/>
      <x v="82"/>
      <x v="611"/>
    </i>
    <i r="1">
      <x v="40"/>
      <x v="22"/>
      <x v="420"/>
      <x v="3475"/>
      <x v="611"/>
    </i>
    <i r="2">
      <x v="68"/>
      <x v="304"/>
      <x v="1037"/>
      <x v="611"/>
    </i>
    <i r="4">
      <x v="1356"/>
      <x v="611"/>
    </i>
    <i>
      <x v="232"/>
      <x v="16"/>
      <x v="2"/>
      <x v="303"/>
      <x v="2489"/>
      <x v="611"/>
    </i>
    <i r="1">
      <x v="20"/>
      <x v="68"/>
      <x v="303"/>
      <x v="2659"/>
      <x v="611"/>
    </i>
    <i r="1">
      <x v="27"/>
      <x v="2"/>
      <x v="303"/>
      <x v="3209"/>
      <x v="611"/>
    </i>
    <i r="4">
      <x v="3443"/>
      <x v="611"/>
    </i>
    <i r="1">
      <x v="30"/>
      <x v="62"/>
      <x v="303"/>
      <x v="93"/>
      <x v="611"/>
    </i>
    <i r="1">
      <x v="33"/>
      <x v="68"/>
      <x v="303"/>
      <x v="999"/>
      <x v="611"/>
    </i>
    <i r="1">
      <x v="40"/>
      <x v="22"/>
      <x v="430"/>
      <x v="3460"/>
      <x v="611"/>
    </i>
    <i>
      <x v="233"/>
      <x/>
      <x v="19"/>
      <x v="302"/>
      <x v="1551"/>
      <x v="611"/>
    </i>
    <i r="1">
      <x v="1"/>
      <x v="19"/>
      <x v="302"/>
      <x v="606"/>
      <x v="611"/>
    </i>
    <i r="1">
      <x v="2"/>
      <x v="19"/>
      <x v="302"/>
      <x v="513"/>
      <x v="611"/>
    </i>
    <i r="1">
      <x v="10"/>
      <x v="19"/>
      <x v="302"/>
      <x v="1581"/>
      <x v="611"/>
    </i>
    <i r="1">
      <x v="13"/>
      <x v="67"/>
      <x v="302"/>
      <x v="2748"/>
      <x v="611"/>
    </i>
    <i r="1">
      <x v="27"/>
      <x v="2"/>
      <x v="302"/>
      <x v="3209"/>
      <x v="611"/>
    </i>
    <i r="1">
      <x v="28"/>
      <x v="19"/>
      <x v="302"/>
      <x v="2176"/>
      <x v="611"/>
    </i>
    <i r="1">
      <x v="31"/>
      <x v="19"/>
      <x v="302"/>
      <x v="2683"/>
      <x v="611"/>
    </i>
    <i r="1">
      <x v="37"/>
      <x v="19"/>
      <x v="302"/>
      <x v="1245"/>
      <x v="611"/>
    </i>
    <i r="1">
      <x v="38"/>
      <x v="19"/>
      <x v="302"/>
      <x v="387"/>
      <x v="611"/>
    </i>
    <i r="1">
      <x v="40"/>
      <x v="12"/>
      <x v="454"/>
      <x v="3351"/>
      <x v="611"/>
    </i>
    <i r="2">
      <x v="17"/>
      <x v="302"/>
      <x v="3260"/>
      <x v="611"/>
    </i>
    <i r="2">
      <x v="18"/>
      <x v="302"/>
      <x v="2386"/>
      <x v="611"/>
    </i>
    <i r="4">
      <x v="2824"/>
      <x v="611"/>
    </i>
    <i r="2">
      <x v="22"/>
      <x v="418"/>
      <x v="2896"/>
      <x v="611"/>
    </i>
    <i r="3">
      <x v="425"/>
      <x v="3484"/>
      <x v="611"/>
    </i>
    <i r="3">
      <x v="433"/>
      <x v="3475"/>
      <x v="611"/>
    </i>
    <i>
      <x v="234"/>
      <x v="9"/>
      <x v="14"/>
      <x v="301"/>
      <x v="165"/>
      <x v="611"/>
    </i>
    <i r="1">
      <x v="24"/>
      <x v="2"/>
      <x v="301"/>
      <x v="2910"/>
      <x v="611"/>
    </i>
    <i r="1">
      <x v="27"/>
      <x v="2"/>
      <x v="301"/>
      <x v="2969"/>
      <x v="611"/>
    </i>
    <i r="4">
      <x v="3443"/>
      <x v="611"/>
    </i>
    <i r="1">
      <x v="31"/>
      <x v="68"/>
      <x v="301"/>
      <x v="3241"/>
      <x v="611"/>
    </i>
    <i r="1">
      <x v="32"/>
      <x v="68"/>
      <x v="301"/>
      <x v="2027"/>
      <x v="611"/>
    </i>
    <i r="1">
      <x v="40"/>
      <x v="2"/>
      <x v="301"/>
      <x v="3443"/>
      <x v="611"/>
    </i>
    <i r="2">
      <x v="14"/>
      <x v="301"/>
      <x v="2748"/>
      <x v="611"/>
    </i>
    <i r="2">
      <x v="22"/>
      <x v="412"/>
      <x v="3499"/>
      <x v="611"/>
    </i>
    <i r="3">
      <x v="443"/>
      <x v="3512"/>
      <x v="611"/>
    </i>
    <i r="2">
      <x v="68"/>
      <x v="301"/>
      <x v="2644"/>
      <x v="611"/>
    </i>
    <i>
      <x v="235"/>
      <x v="1"/>
      <x v="46"/>
      <x v="300"/>
      <x v="111"/>
      <x v="611"/>
    </i>
    <i r="1">
      <x v="3"/>
      <x v="46"/>
      <x v="300"/>
      <x v="1774"/>
      <x v="611"/>
    </i>
    <i r="4">
      <x v="1841"/>
      <x v="611"/>
    </i>
    <i r="4">
      <x v="1900"/>
      <x v="611"/>
    </i>
    <i r="4">
      <x v="2501"/>
      <x v="611"/>
    </i>
    <i r="4">
      <x v="2865"/>
      <x v="611"/>
    </i>
    <i r="4">
      <x v="2953"/>
      <x v="611"/>
    </i>
    <i r="4">
      <x v="3151"/>
      <x v="611"/>
    </i>
    <i r="4">
      <x v="3220"/>
      <x v="611"/>
    </i>
    <i r="1">
      <x v="12"/>
      <x v="46"/>
      <x v="300"/>
      <x v="2549"/>
      <x v="611"/>
    </i>
    <i r="1">
      <x v="15"/>
      <x v="46"/>
      <x v="300"/>
      <x v="126"/>
      <x v="611"/>
    </i>
    <i r="1">
      <x v="16"/>
      <x v="46"/>
      <x v="300"/>
      <x v="4"/>
      <x v="611"/>
    </i>
    <i r="1">
      <x v="20"/>
      <x v="14"/>
      <x v="299"/>
      <x v="2726"/>
      <x v="611"/>
    </i>
    <i r="1">
      <x v="24"/>
      <x v="46"/>
      <x v="300"/>
      <x v="3462"/>
      <x v="611"/>
    </i>
    <i r="1">
      <x v="27"/>
      <x v="2"/>
      <x v="299"/>
      <x v="2486"/>
      <x v="611"/>
    </i>
    <i r="4">
      <x v="2969"/>
      <x v="611"/>
    </i>
    <i r="4">
      <x v="3209"/>
      <x v="611"/>
    </i>
    <i r="2">
      <x v="46"/>
      <x v="300"/>
      <x v="197"/>
      <x v="611"/>
    </i>
    <i r="4">
      <x v="376"/>
      <x v="611"/>
    </i>
    <i r="4">
      <x v="417"/>
      <x v="611"/>
    </i>
    <i r="4">
      <x v="418"/>
      <x v="611"/>
    </i>
    <i r="4">
      <x v="429"/>
      <x v="611"/>
    </i>
    <i r="4">
      <x v="462"/>
      <x v="611"/>
    </i>
    <i r="4">
      <x v="484"/>
      <x v="611"/>
    </i>
    <i r="4">
      <x v="496"/>
      <x v="611"/>
    </i>
    <i r="4">
      <x v="584"/>
      <x v="611"/>
    </i>
    <i r="4">
      <x v="632"/>
      <x v="611"/>
    </i>
    <i r="4">
      <x v="773"/>
      <x v="611"/>
    </i>
    <i r="4">
      <x v="840"/>
      <x v="611"/>
    </i>
    <i r="4">
      <x v="895"/>
      <x v="611"/>
    </i>
    <i r="4">
      <x v="900"/>
      <x v="611"/>
    </i>
    <i r="4">
      <x v="921"/>
      <x v="611"/>
    </i>
    <i r="4">
      <x v="1145"/>
      <x v="611"/>
    </i>
    <i r="4">
      <x v="1193"/>
      <x v="611"/>
    </i>
    <i r="4">
      <x v="1270"/>
      <x v="611"/>
    </i>
    <i r="4">
      <x v="1533"/>
      <x v="611"/>
    </i>
    <i r="4">
      <x v="1703"/>
      <x v="611"/>
    </i>
    <i r="4">
      <x v="1777"/>
      <x v="611"/>
    </i>
    <i r="4">
      <x v="1822"/>
      <x v="611"/>
    </i>
    <i r="4">
      <x v="2734"/>
      <x v="611"/>
    </i>
    <i r="1">
      <x v="38"/>
      <x v="46"/>
      <x v="300"/>
      <x v="114"/>
      <x v="611"/>
    </i>
    <i r="1">
      <x v="40"/>
      <x v="2"/>
      <x v="299"/>
      <x v="3443"/>
      <x v="611"/>
    </i>
    <i r="2">
      <x v="21"/>
      <x v="398"/>
      <x v="3509"/>
      <x v="611"/>
    </i>
    <i r="2">
      <x v="22"/>
      <x v="399"/>
      <x v="2748"/>
      <x v="611"/>
    </i>
    <i r="3">
      <x v="441"/>
      <x v="3546"/>
      <x v="611"/>
    </i>
    <i r="2">
      <x v="46"/>
      <x v="300"/>
      <x v="510"/>
      <x v="611"/>
    </i>
    <i r="4">
      <x v="1667"/>
      <x v="611"/>
    </i>
    <i r="4">
      <x v="2252"/>
      <x v="611"/>
    </i>
    <i r="4">
      <x v="2773"/>
      <x v="611"/>
    </i>
    <i r="2">
      <x v="68"/>
      <x v="299"/>
      <x v="2513"/>
      <x v="611"/>
    </i>
    <i>
      <x v="236"/>
      <x v="16"/>
      <x v="16"/>
      <x v="298"/>
      <x v="1227"/>
      <x v="611"/>
    </i>
    <i r="1">
      <x v="24"/>
      <x v="17"/>
      <x v="298"/>
      <x v="2455"/>
      <x v="611"/>
    </i>
    <i r="2">
      <x v="18"/>
      <x v="298"/>
      <x v="2998"/>
      <x v="611"/>
    </i>
    <i r="2">
      <x v="19"/>
      <x v="298"/>
      <x v="909"/>
      <x v="611"/>
    </i>
    <i r="2">
      <x v="68"/>
      <x v="298"/>
      <x v="1674"/>
      <x v="611"/>
    </i>
    <i r="1">
      <x v="27"/>
      <x v="2"/>
      <x v="298"/>
      <x v="3209"/>
      <x v="611"/>
    </i>
    <i r="4">
      <x v="3443"/>
      <x v="611"/>
    </i>
    <i r="1">
      <x v="30"/>
      <x v="68"/>
      <x v="298"/>
      <x v="290"/>
      <x v="611"/>
    </i>
    <i r="1">
      <x v="32"/>
      <x v="19"/>
      <x v="298"/>
      <x v="1139"/>
      <x v="611"/>
    </i>
    <i r="2">
      <x v="68"/>
      <x v="298"/>
      <x v="2056"/>
      <x v="611"/>
    </i>
    <i r="1">
      <x v="34"/>
      <x v="68"/>
      <x v="298"/>
      <x v="2345"/>
      <x v="611"/>
    </i>
    <i r="1">
      <x v="35"/>
      <x v="68"/>
      <x v="298"/>
      <x v="158"/>
      <x v="611"/>
    </i>
    <i r="1">
      <x v="37"/>
      <x v="68"/>
      <x v="298"/>
      <x v="3393"/>
      <x v="611"/>
    </i>
    <i r="1">
      <x v="40"/>
      <x v="18"/>
      <x v="298"/>
      <x v="969"/>
      <x v="611"/>
    </i>
    <i r="4">
      <x v="1305"/>
      <x v="611"/>
    </i>
    <i r="4">
      <x v="2492"/>
      <x v="611"/>
    </i>
    <i r="4">
      <x v="2606"/>
      <x v="611"/>
    </i>
    <i r="2">
      <x v="68"/>
      <x v="298"/>
      <x v="2748"/>
      <x v="611"/>
    </i>
    <i r="4">
      <x v="3123"/>
      <x v="611"/>
    </i>
    <i>
      <x v="237"/>
      <x v="2"/>
      <x v="68"/>
      <x v="297"/>
      <x v="3172"/>
      <x v="611"/>
    </i>
    <i r="1">
      <x v="3"/>
      <x v="68"/>
      <x v="297"/>
      <x v="912"/>
      <x v="611"/>
    </i>
    <i r="4">
      <x v="1265"/>
      <x v="611"/>
    </i>
    <i r="4">
      <x v="1442"/>
      <x v="611"/>
    </i>
    <i r="1">
      <x v="10"/>
      <x v="19"/>
      <x v="297"/>
      <x v="675"/>
      <x v="611"/>
    </i>
    <i r="2">
      <x v="68"/>
      <x v="297"/>
      <x v="2969"/>
      <x v="611"/>
    </i>
    <i r="1">
      <x v="13"/>
      <x v="2"/>
      <x v="297"/>
      <x v="3461"/>
      <x v="611"/>
    </i>
    <i r="1">
      <x v="16"/>
      <x v="18"/>
      <x v="297"/>
      <x v="774"/>
      <x v="611"/>
    </i>
    <i r="1">
      <x v="20"/>
      <x v="19"/>
      <x v="297"/>
      <x v="2674"/>
      <x v="611"/>
    </i>
    <i r="1">
      <x v="24"/>
      <x v="18"/>
      <x v="297"/>
      <x v="3142"/>
      <x v="611"/>
    </i>
    <i r="2">
      <x v="67"/>
      <x v="297"/>
      <x v="1935"/>
      <x v="611"/>
    </i>
    <i r="2">
      <x v="68"/>
      <x v="297"/>
      <x v="149"/>
      <x v="611"/>
    </i>
    <i r="1">
      <x v="27"/>
      <x v="2"/>
      <x v="297"/>
      <x v="3209"/>
      <x v="611"/>
    </i>
    <i r="4">
      <x v="3443"/>
      <x v="611"/>
    </i>
    <i r="2">
      <x v="68"/>
      <x v="297"/>
      <x v="912"/>
      <x v="611"/>
    </i>
    <i r="1">
      <x v="30"/>
      <x v="67"/>
      <x v="297"/>
      <x v="1275"/>
      <x v="611"/>
    </i>
    <i r="1">
      <x v="31"/>
      <x v="68"/>
      <x v="297"/>
      <x v="612"/>
      <x v="611"/>
    </i>
    <i r="1">
      <x v="36"/>
      <x v="2"/>
      <x v="297"/>
      <x v="3389"/>
      <x v="611"/>
    </i>
    <i r="1">
      <x v="37"/>
      <x v="68"/>
      <x v="297"/>
      <x v="2627"/>
      <x v="611"/>
    </i>
    <i r="1">
      <x v="38"/>
      <x v="2"/>
      <x v="297"/>
      <x v="3239"/>
      <x v="611"/>
    </i>
    <i r="2">
      <x v="14"/>
      <x v="297"/>
      <x v="1377"/>
      <x v="611"/>
    </i>
    <i r="1">
      <x v="40"/>
      <x v="2"/>
      <x v="297"/>
      <x v="3443"/>
      <x v="611"/>
    </i>
    <i r="2">
      <x v="18"/>
      <x v="297"/>
      <x v="1608"/>
      <x v="611"/>
    </i>
    <i r="4">
      <x v="1745"/>
      <x v="611"/>
    </i>
    <i r="4">
      <x v="2078"/>
      <x v="611"/>
    </i>
    <i r="4">
      <x v="2703"/>
      <x v="611"/>
    </i>
    <i r="2">
      <x v="22"/>
      <x v="414"/>
      <x v="3163"/>
      <x v="611"/>
    </i>
    <i r="3">
      <x v="418"/>
      <x v="2896"/>
      <x v="611"/>
    </i>
    <i r="3">
      <x v="428"/>
      <x v="3546"/>
      <x v="611"/>
    </i>
    <i r="3">
      <x v="433"/>
      <x v="3535"/>
      <x v="611"/>
    </i>
    <i r="2">
      <x v="68"/>
      <x v="297"/>
      <x v="1158"/>
      <x v="611"/>
    </i>
    <i r="4">
      <x v="1265"/>
      <x v="611"/>
    </i>
    <i r="4">
      <x v="1668"/>
      <x v="611"/>
    </i>
    <i r="4">
      <x v="3123"/>
      <x v="611"/>
    </i>
    <i>
      <x v="238"/>
      <x v="3"/>
      <x v="2"/>
      <x v="296"/>
      <x v="2690"/>
      <x v="611"/>
    </i>
    <i r="4">
      <x v="3443"/>
      <x v="611"/>
    </i>
    <i r="1">
      <x v="15"/>
      <x v="68"/>
      <x v="296"/>
      <x v="3360"/>
      <x v="611"/>
    </i>
    <i r="1">
      <x v="27"/>
      <x v="2"/>
      <x v="296"/>
      <x v="3209"/>
      <x v="611"/>
    </i>
    <i r="4">
      <x v="3443"/>
      <x v="611"/>
    </i>
    <i r="1">
      <x v="37"/>
      <x v="14"/>
      <x v="296"/>
      <x v="1615"/>
      <x v="611"/>
    </i>
    <i r="1">
      <x v="38"/>
      <x v="14"/>
      <x v="296"/>
      <x v="2795"/>
      <x v="611"/>
    </i>
    <i r="1">
      <x v="40"/>
      <x v="18"/>
      <x v="296"/>
      <x v="948"/>
      <x v="611"/>
    </i>
    <i r="2">
      <x v="68"/>
      <x v="296"/>
      <x v="2652"/>
      <x v="611"/>
    </i>
    <i>
      <x v="239"/>
      <x v="3"/>
      <x v="2"/>
      <x v="295"/>
      <x v="3443"/>
      <x v="611"/>
    </i>
    <i r="2">
      <x v="68"/>
      <x v="295"/>
      <x v="3418"/>
      <x v="611"/>
    </i>
    <i r="1">
      <x v="12"/>
      <x v="19"/>
      <x v="295"/>
      <x v="1419"/>
      <x v="611"/>
    </i>
    <i r="1">
      <x v="13"/>
      <x v="2"/>
      <x v="295"/>
      <x v="2617"/>
      <x v="611"/>
    </i>
    <i r="1">
      <x v="24"/>
      <x v="68"/>
      <x v="295"/>
      <x v="1519"/>
      <x v="611"/>
    </i>
    <i r="1">
      <x v="27"/>
      <x v="2"/>
      <x v="295"/>
      <x v="3443"/>
      <x v="611"/>
    </i>
    <i r="1">
      <x v="34"/>
      <x v="68"/>
      <x v="295"/>
      <x v="2644"/>
      <x v="611"/>
    </i>
    <i r="1">
      <x v="37"/>
      <x v="2"/>
      <x v="295"/>
      <x v="3108"/>
      <x v="611"/>
    </i>
    <i r="1">
      <x v="40"/>
      <x v="2"/>
      <x v="295"/>
      <x v="1939"/>
      <x v="611"/>
    </i>
    <i r="4">
      <x v="3443"/>
      <x v="611"/>
    </i>
    <i r="2">
      <x v="18"/>
      <x v="295"/>
      <x v="3372"/>
      <x v="611"/>
    </i>
    <i r="2">
      <x v="22"/>
      <x v="399"/>
      <x v="3443"/>
      <x v="611"/>
    </i>
    <i r="2">
      <x v="68"/>
      <x v="295"/>
      <x v="2434"/>
      <x v="611"/>
    </i>
    <i>
      <x v="240"/>
      <x v="40"/>
      <x v="22"/>
      <x v="391"/>
      <x v="3550"/>
      <x v="611"/>
    </i>
    <i r="3">
      <x v="402"/>
      <x v="3544"/>
      <x v="611"/>
    </i>
    <i>
      <x v="241"/>
      <x v="3"/>
      <x v="2"/>
      <x v="294"/>
      <x v="3443"/>
      <x v="611"/>
    </i>
    <i r="2">
      <x v="68"/>
      <x v="294"/>
      <x v="1668"/>
      <x v="611"/>
    </i>
    <i r="1">
      <x v="11"/>
      <x v="2"/>
      <x v="294"/>
      <x v="2083"/>
      <x v="611"/>
    </i>
    <i r="1">
      <x v="22"/>
      <x v="14"/>
      <x v="294"/>
      <x v="794"/>
      <x v="611"/>
    </i>
    <i r="1">
      <x v="24"/>
      <x v="2"/>
      <x v="294"/>
      <x v="1939"/>
      <x v="611"/>
    </i>
    <i r="2">
      <x v="14"/>
      <x v="294"/>
      <x v="2858"/>
      <x v="611"/>
    </i>
    <i r="1">
      <x v="25"/>
      <x v="68"/>
      <x v="294"/>
      <x v="2550"/>
      <x v="611"/>
    </i>
    <i r="1">
      <x v="27"/>
      <x v="2"/>
      <x v="294"/>
      <x v="2690"/>
      <x v="611"/>
    </i>
    <i r="4">
      <x v="2969"/>
      <x v="611"/>
    </i>
    <i r="4">
      <x v="3443"/>
      <x v="611"/>
    </i>
    <i r="1">
      <x v="38"/>
      <x v="14"/>
      <x v="294"/>
      <x v="2119"/>
      <x v="611"/>
    </i>
    <i r="1">
      <x v="40"/>
      <x v="14"/>
      <x v="294"/>
      <x v="3142"/>
      <x v="611"/>
    </i>
    <i r="2">
      <x v="17"/>
      <x v="294"/>
      <x v="1539"/>
      <x v="611"/>
    </i>
    <i r="2">
      <x v="22"/>
      <x v="397"/>
      <x v="3541"/>
      <x v="611"/>
    </i>
    <i r="3">
      <x v="413"/>
      <x v="3422"/>
      <x v="611"/>
    </i>
    <i r="3">
      <x v="424"/>
      <x v="3544"/>
      <x v="611"/>
    </i>
    <i r="3">
      <x v="450"/>
      <x v="3393"/>
      <x v="611"/>
    </i>
    <i>
      <x v="242"/>
      <x v="3"/>
      <x v="2"/>
      <x v="293"/>
      <x v="3209"/>
      <x v="611"/>
    </i>
    <i r="4">
      <x v="3443"/>
      <x v="611"/>
    </i>
    <i r="1">
      <x v="4"/>
      <x v="68"/>
      <x v="293"/>
      <x v="1984"/>
      <x v="611"/>
    </i>
    <i r="1">
      <x v="16"/>
      <x v="68"/>
      <x v="293"/>
      <x v="53"/>
      <x v="611"/>
    </i>
    <i r="1">
      <x v="18"/>
      <x v="68"/>
      <x v="293"/>
      <x v="1227"/>
      <x v="611"/>
    </i>
    <i r="1">
      <x v="20"/>
      <x v="14"/>
      <x v="293"/>
      <x v="2617"/>
      <x v="611"/>
    </i>
    <i r="1">
      <x v="24"/>
      <x v="68"/>
      <x v="293"/>
      <x v="1227"/>
      <x v="611"/>
    </i>
    <i r="1">
      <x v="27"/>
      <x v="2"/>
      <x v="293"/>
      <x v="2027"/>
      <x v="611"/>
    </i>
    <i r="4">
      <x v="2305"/>
      <x v="611"/>
    </i>
    <i r="4">
      <x v="2969"/>
      <x v="611"/>
    </i>
    <i r="4">
      <x v="3209"/>
      <x v="611"/>
    </i>
    <i r="1">
      <x v="32"/>
      <x v="68"/>
      <x v="293"/>
      <x v="2323"/>
      <x v="611"/>
    </i>
    <i r="1">
      <x v="33"/>
      <x v="68"/>
      <x v="293"/>
      <x v="2557"/>
      <x v="611"/>
    </i>
    <i r="1">
      <x v="34"/>
      <x v="68"/>
      <x v="293"/>
      <x v="1909"/>
      <x v="611"/>
    </i>
    <i r="1">
      <x v="40"/>
      <x v="14"/>
      <x v="293"/>
      <x v="2326"/>
      <x v="611"/>
    </i>
    <i r="2">
      <x v="68"/>
      <x v="293"/>
      <x v="2446"/>
      <x v="611"/>
    </i>
    <i>
      <x v="243"/>
      <x v="1"/>
      <x v="17"/>
      <x v="292"/>
      <x v="766"/>
      <x v="611"/>
    </i>
    <i r="2">
      <x v="18"/>
      <x v="292"/>
      <x v="935"/>
      <x v="611"/>
    </i>
    <i r="1">
      <x v="3"/>
      <x v="2"/>
      <x v="292"/>
      <x v="3443"/>
      <x v="611"/>
    </i>
    <i r="1">
      <x v="10"/>
      <x v="19"/>
      <x v="292"/>
      <x v="3559"/>
      <x v="611"/>
    </i>
    <i r="1">
      <x v="12"/>
      <x v="2"/>
      <x v="292"/>
      <x v="3245"/>
      <x v="611"/>
    </i>
    <i r="2">
      <x v="68"/>
      <x v="292"/>
      <x v="2853"/>
      <x v="611"/>
    </i>
    <i r="1">
      <x v="14"/>
      <x v="18"/>
      <x v="292"/>
      <x v="1876"/>
      <x v="611"/>
    </i>
    <i r="1">
      <x v="16"/>
      <x v="18"/>
      <x v="292"/>
      <x v="2570"/>
      <x v="611"/>
    </i>
    <i r="1">
      <x v="22"/>
      <x v="14"/>
      <x v="292"/>
      <x v="44"/>
      <x v="611"/>
    </i>
    <i r="1">
      <x v="24"/>
      <x v="17"/>
      <x v="292"/>
      <x v="2986"/>
      <x v="611"/>
    </i>
    <i r="1">
      <x v="27"/>
      <x v="2"/>
      <x v="292"/>
      <x v="2027"/>
      <x v="611"/>
    </i>
    <i r="4">
      <x v="2305"/>
      <x v="611"/>
    </i>
    <i r="4">
      <x v="2486"/>
      <x v="611"/>
    </i>
    <i r="4">
      <x v="2969"/>
      <x v="611"/>
    </i>
    <i r="4">
      <x v="3443"/>
      <x v="611"/>
    </i>
    <i r="1">
      <x v="31"/>
      <x v="17"/>
      <x v="292"/>
      <x v="3081"/>
      <x v="611"/>
    </i>
    <i r="1">
      <x v="32"/>
      <x v="19"/>
      <x v="292"/>
      <x v="2403"/>
      <x v="611"/>
    </i>
    <i r="2">
      <x v="68"/>
      <x v="292"/>
      <x v="1253"/>
      <x v="611"/>
    </i>
    <i r="1">
      <x v="33"/>
      <x v="19"/>
      <x v="292"/>
      <x v="468"/>
      <x v="611"/>
    </i>
    <i r="1">
      <x v="35"/>
      <x v="68"/>
      <x v="292"/>
      <x v="3209"/>
      <x v="611"/>
    </i>
    <i r="1">
      <x v="40"/>
      <x v="17"/>
      <x v="292"/>
      <x v="1230"/>
      <x v="611"/>
    </i>
    <i r="4">
      <x v="2479"/>
      <x v="611"/>
    </i>
    <i r="4">
      <x v="2537"/>
      <x v="611"/>
    </i>
    <i r="4">
      <x v="2590"/>
      <x v="611"/>
    </i>
    <i r="4">
      <x v="2718"/>
      <x v="611"/>
    </i>
    <i r="4">
      <x v="2897"/>
      <x v="611"/>
    </i>
    <i r="4">
      <x v="2958"/>
      <x v="611"/>
    </i>
    <i r="4">
      <x v="3328"/>
      <x v="611"/>
    </i>
    <i r="2">
      <x v="18"/>
      <x v="292"/>
      <x v="903"/>
      <x v="611"/>
    </i>
    <i r="4">
      <x v="1010"/>
      <x v="611"/>
    </i>
    <i r="4">
      <x v="1596"/>
      <x v="611"/>
    </i>
    <i r="4">
      <x v="1630"/>
      <x v="611"/>
    </i>
    <i r="4">
      <x v="1675"/>
      <x v="611"/>
    </i>
    <i r="4">
      <x v="1679"/>
      <x v="611"/>
    </i>
    <i r="4">
      <x v="1860"/>
      <x v="611"/>
    </i>
    <i r="4">
      <x v="1913"/>
      <x v="611"/>
    </i>
    <i r="4">
      <x v="2007"/>
      <x v="611"/>
    </i>
    <i r="4">
      <x v="2053"/>
      <x v="611"/>
    </i>
    <i r="4">
      <x v="2691"/>
      <x v="611"/>
    </i>
    <i r="4">
      <x v="2835"/>
      <x v="611"/>
    </i>
    <i r="4">
      <x v="3209"/>
      <x v="611"/>
    </i>
    <i r="4">
      <x v="3305"/>
      <x v="611"/>
    </i>
    <i r="4">
      <x v="3439"/>
      <x v="611"/>
    </i>
    <i r="2">
      <x v="22"/>
      <x v="379"/>
      <x v="3544"/>
      <x v="611"/>
    </i>
    <i r="3">
      <x v="399"/>
      <x v="3422"/>
      <x v="611"/>
    </i>
    <i r="3">
      <x v="425"/>
      <x v="3485"/>
      <x v="611"/>
    </i>
    <i r="3">
      <x v="432"/>
      <x v="3259"/>
      <x v="611"/>
    </i>
    <i>
      <x v="244"/>
      <x v="3"/>
      <x v="2"/>
      <x v="291"/>
      <x v="3209"/>
      <x v="611"/>
    </i>
    <i r="2">
      <x v="68"/>
      <x v="291"/>
      <x v="949"/>
      <x v="611"/>
    </i>
    <i r="1">
      <x v="16"/>
      <x v="68"/>
      <x v="291"/>
      <x v="2969"/>
      <x v="611"/>
    </i>
    <i r="1">
      <x v="18"/>
      <x v="68"/>
      <x v="291"/>
      <x v="437"/>
      <x v="611"/>
    </i>
    <i r="1">
      <x v="27"/>
      <x v="2"/>
      <x v="291"/>
      <x v="3209"/>
      <x v="611"/>
    </i>
    <i r="4">
      <x v="3443"/>
      <x v="611"/>
    </i>
    <i r="1">
      <x v="40"/>
      <x v="14"/>
      <x v="291"/>
      <x v="1416"/>
      <x v="611"/>
    </i>
    <i r="2">
      <x v="22"/>
      <x v="420"/>
      <x v="3514"/>
      <x v="611"/>
    </i>
    <i>
      <x v="245"/>
      <x v="2"/>
      <x v="18"/>
      <x v="290"/>
      <x v="1067"/>
      <x v="611"/>
    </i>
    <i r="2">
      <x v="68"/>
      <x v="290"/>
      <x v="2221"/>
      <x v="611"/>
    </i>
    <i r="1">
      <x v="3"/>
      <x v="2"/>
      <x v="290"/>
      <x v="3443"/>
      <x v="611"/>
    </i>
    <i r="1">
      <x v="12"/>
      <x v="14"/>
      <x v="290"/>
      <x v="671"/>
      <x v="611"/>
    </i>
    <i r="1">
      <x v="13"/>
      <x v="68"/>
      <x v="290"/>
      <x v="2930"/>
      <x v="611"/>
    </i>
    <i r="1">
      <x v="16"/>
      <x v="14"/>
      <x v="290"/>
      <x v="1475"/>
      <x v="611"/>
    </i>
    <i r="2">
      <x v="68"/>
      <x v="290"/>
      <x v="2935"/>
      <x v="611"/>
    </i>
    <i r="1">
      <x v="22"/>
      <x v="17"/>
      <x v="290"/>
      <x v="1342"/>
      <x v="611"/>
    </i>
    <i r="1">
      <x v="24"/>
      <x v="17"/>
      <x v="290"/>
      <x v="1988"/>
      <x v="611"/>
    </i>
    <i r="2">
      <x v="19"/>
      <x v="290"/>
      <x v="3039"/>
      <x v="611"/>
    </i>
    <i r="1">
      <x v="27"/>
      <x v="2"/>
      <x v="290"/>
      <x v="2969"/>
      <x v="611"/>
    </i>
    <i r="4">
      <x v="3209"/>
      <x v="611"/>
    </i>
    <i r="2">
      <x v="68"/>
      <x v="290"/>
      <x v="1240"/>
      <x v="611"/>
    </i>
    <i r="4">
      <x v="1755"/>
      <x v="611"/>
    </i>
    <i r="1">
      <x v="32"/>
      <x v="68"/>
      <x v="290"/>
      <x v="2665"/>
      <x v="611"/>
    </i>
    <i r="1">
      <x v="35"/>
      <x v="68"/>
      <x v="290"/>
      <x v="1053"/>
      <x v="611"/>
    </i>
    <i r="1">
      <x v="40"/>
      <x v="17"/>
      <x v="290"/>
      <x v="1391"/>
      <x v="611"/>
    </i>
    <i r="4">
      <x v="2128"/>
      <x v="611"/>
    </i>
    <i r="4">
      <x v="2898"/>
      <x v="611"/>
    </i>
    <i r="2">
      <x v="18"/>
      <x v="290"/>
      <x v="1209"/>
      <x v="611"/>
    </i>
    <i r="4">
      <x v="1981"/>
      <x v="611"/>
    </i>
    <i r="4">
      <x v="2184"/>
      <x v="611"/>
    </i>
    <i r="4">
      <x v="2234"/>
      <x v="611"/>
    </i>
    <i r="4">
      <x v="2561"/>
      <x v="611"/>
    </i>
    <i r="4">
      <x v="2893"/>
      <x v="611"/>
    </i>
    <i r="4">
      <x v="3041"/>
      <x v="611"/>
    </i>
    <i r="4">
      <x v="3124"/>
      <x v="611"/>
    </i>
    <i>
      <x v="246"/>
      <x v="3"/>
      <x v="2"/>
      <x v="289"/>
      <x v="3443"/>
      <x v="611"/>
    </i>
    <i r="1">
      <x v="16"/>
      <x v="68"/>
      <x v="289"/>
      <x v="2193"/>
      <x v="611"/>
    </i>
    <i r="1">
      <x v="24"/>
      <x v="68"/>
      <x v="289"/>
      <x v="3110"/>
      <x v="611"/>
    </i>
    <i r="1">
      <x v="27"/>
      <x v="2"/>
      <x v="289"/>
      <x v="2486"/>
      <x v="611"/>
    </i>
    <i r="4">
      <x v="2969"/>
      <x v="611"/>
    </i>
    <i r="4">
      <x v="3209"/>
      <x v="611"/>
    </i>
    <i r="4">
      <x v="3443"/>
      <x v="611"/>
    </i>
    <i r="1">
      <x v="33"/>
      <x v="67"/>
      <x v="289"/>
      <x v="1712"/>
      <x v="611"/>
    </i>
    <i r="1">
      <x v="37"/>
      <x v="14"/>
      <x v="289"/>
      <x v="1308"/>
      <x v="611"/>
    </i>
    <i r="2">
      <x v="68"/>
      <x v="289"/>
      <x v="3393"/>
      <x v="611"/>
    </i>
    <i r="1">
      <x v="38"/>
      <x v="14"/>
      <x v="289"/>
      <x v="2436"/>
      <x v="611"/>
    </i>
    <i r="1">
      <x v="40"/>
      <x v="2"/>
      <x v="289"/>
      <x v="3209"/>
      <x v="611"/>
    </i>
    <i r="2">
      <x v="14"/>
      <x v="289"/>
      <x v="1195"/>
      <x v="611"/>
    </i>
    <i r="2">
      <x v="22"/>
      <x v="404"/>
      <x v="3022"/>
      <x v="611"/>
    </i>
    <i>
      <x v="247"/>
      <x v="20"/>
      <x v="68"/>
      <x v="288"/>
      <x v="3201"/>
      <x v="611"/>
    </i>
    <i r="1">
      <x v="24"/>
      <x v="67"/>
      <x v="288"/>
      <x v="194"/>
      <x v="611"/>
    </i>
    <i r="1">
      <x v="27"/>
      <x v="2"/>
      <x v="288"/>
      <x v="3443"/>
      <x v="611"/>
    </i>
    <i r="1">
      <x v="32"/>
      <x v="68"/>
      <x v="288"/>
      <x v="2693"/>
      <x v="611"/>
    </i>
    <i r="1">
      <x v="40"/>
      <x v="22"/>
      <x v="397"/>
      <x v="3512"/>
      <x v="611"/>
    </i>
    <i r="3">
      <x v="411"/>
      <x v="3274"/>
      <x v="611"/>
    </i>
    <i r="3">
      <x v="428"/>
      <x v="3544"/>
      <x v="611"/>
    </i>
    <i r="3">
      <x v="430"/>
      <x v="3550"/>
      <x v="611"/>
    </i>
    <i>
      <x v="248"/>
      <x v="3"/>
      <x v="2"/>
      <x v="287"/>
      <x v="3443"/>
      <x v="611"/>
    </i>
    <i r="1">
      <x v="16"/>
      <x v="2"/>
      <x v="287"/>
      <x v="3209"/>
      <x v="611"/>
    </i>
    <i r="1">
      <x v="27"/>
      <x v="2"/>
      <x v="287"/>
      <x v="3209"/>
      <x v="611"/>
    </i>
    <i r="4">
      <x v="3443"/>
      <x v="611"/>
    </i>
    <i r="1">
      <x v="35"/>
      <x v="68"/>
      <x v="287"/>
      <x v="2460"/>
      <x v="611"/>
    </i>
    <i r="1">
      <x v="37"/>
      <x v="14"/>
      <x v="287"/>
      <x v="1520"/>
      <x v="611"/>
    </i>
    <i r="2">
      <x v="68"/>
      <x v="287"/>
      <x v="2930"/>
      <x v="611"/>
    </i>
    <i r="1">
      <x v="40"/>
      <x v="22"/>
      <x v="393"/>
      <x v="3537"/>
      <x v="611"/>
    </i>
    <i r="3">
      <x v="395"/>
      <x v="3514"/>
      <x v="611"/>
    </i>
    <i r="3">
      <x v="435"/>
      <x v="3518"/>
      <x v="611"/>
    </i>
    <i>
      <x v="249"/>
      <x v="1"/>
      <x v="23"/>
      <x v="286"/>
      <x v="2850"/>
      <x v="611"/>
    </i>
    <i r="1">
      <x v="2"/>
      <x v="14"/>
      <x v="285"/>
      <x v="1961"/>
      <x v="611"/>
    </i>
    <i r="1">
      <x v="3"/>
      <x v="2"/>
      <x v="285"/>
      <x v="3443"/>
      <x v="611"/>
    </i>
    <i r="2">
      <x v="23"/>
      <x v="286"/>
      <x v="1399"/>
      <x v="611"/>
    </i>
    <i r="4">
      <x v="1597"/>
      <x v="611"/>
    </i>
    <i r="4">
      <x v="1843"/>
      <x v="611"/>
    </i>
    <i r="4">
      <x v="1944"/>
      <x v="611"/>
    </i>
    <i r="4">
      <x v="2010"/>
      <x v="611"/>
    </i>
    <i r="4">
      <x v="2018"/>
      <x v="611"/>
    </i>
    <i r="4">
      <x v="2357"/>
      <x v="611"/>
    </i>
    <i r="4">
      <x v="2714"/>
      <x v="611"/>
    </i>
    <i r="4">
      <x v="2743"/>
      <x v="611"/>
    </i>
    <i r="4">
      <x v="2879"/>
      <x v="611"/>
    </i>
    <i r="4">
      <x v="3047"/>
      <x v="611"/>
    </i>
    <i r="4">
      <x v="3048"/>
      <x v="611"/>
    </i>
    <i r="4">
      <x v="3281"/>
      <x v="611"/>
    </i>
    <i r="1">
      <x v="13"/>
      <x v="2"/>
      <x v="285"/>
      <x v="3098"/>
      <x v="611"/>
    </i>
    <i r="1">
      <x v="16"/>
      <x v="2"/>
      <x v="285"/>
      <x v="2365"/>
      <x v="611"/>
    </i>
    <i r="2">
      <x v="23"/>
      <x v="286"/>
      <x v="1280"/>
      <x v="611"/>
    </i>
    <i r="1">
      <x v="18"/>
      <x v="23"/>
      <x v="286"/>
      <x v="424"/>
      <x v="611"/>
    </i>
    <i r="1">
      <x v="22"/>
      <x v="23"/>
      <x v="286"/>
      <x v="1239"/>
      <x v="611"/>
    </i>
    <i r="1">
      <x v="24"/>
      <x v="23"/>
      <x v="286"/>
      <x v="243"/>
      <x v="611"/>
    </i>
    <i r="1">
      <x v="25"/>
      <x v="23"/>
      <x v="286"/>
      <x v="1641"/>
      <x v="611"/>
    </i>
    <i r="1">
      <x v="27"/>
      <x v="2"/>
      <x v="285"/>
      <x v="3209"/>
      <x v="611"/>
    </i>
    <i r="2">
      <x v="23"/>
      <x v="286"/>
      <x v="249"/>
      <x v="611"/>
    </i>
    <i r="4">
      <x v="251"/>
      <x v="611"/>
    </i>
    <i r="4">
      <x v="279"/>
      <x v="611"/>
    </i>
    <i r="4">
      <x v="378"/>
      <x v="611"/>
    </i>
    <i r="4">
      <x v="381"/>
      <x v="611"/>
    </i>
    <i r="4">
      <x v="467"/>
      <x v="611"/>
    </i>
    <i r="4">
      <x v="499"/>
      <x v="611"/>
    </i>
    <i r="4">
      <x v="516"/>
      <x v="611"/>
    </i>
    <i r="4">
      <x v="559"/>
      <x v="611"/>
    </i>
    <i r="4">
      <x v="569"/>
      <x v="611"/>
    </i>
    <i r="4">
      <x v="667"/>
      <x v="611"/>
    </i>
    <i r="4">
      <x v="720"/>
      <x v="611"/>
    </i>
    <i r="4">
      <x v="759"/>
      <x v="611"/>
    </i>
    <i r="4">
      <x v="807"/>
      <x v="611"/>
    </i>
    <i r="4">
      <x v="877"/>
      <x v="611"/>
    </i>
    <i r="4">
      <x v="924"/>
      <x v="611"/>
    </i>
    <i r="4">
      <x v="934"/>
      <x v="611"/>
    </i>
    <i r="4">
      <x v="963"/>
      <x v="611"/>
    </i>
    <i r="4">
      <x v="992"/>
      <x v="611"/>
    </i>
    <i r="4">
      <x v="1138"/>
      <x v="611"/>
    </i>
    <i r="4">
      <x v="1153"/>
      <x v="611"/>
    </i>
    <i r="4">
      <x v="1213"/>
      <x v="611"/>
    </i>
    <i r="4">
      <x v="1314"/>
      <x v="611"/>
    </i>
    <i r="4">
      <x v="1644"/>
      <x v="611"/>
    </i>
    <i r="4">
      <x v="1736"/>
      <x v="611"/>
    </i>
    <i r="4">
      <x v="1790"/>
      <x v="611"/>
    </i>
    <i r="4">
      <x v="1921"/>
      <x v="611"/>
    </i>
    <i r="4">
      <x v="1973"/>
      <x v="611"/>
    </i>
    <i r="4">
      <x v="2358"/>
      <x v="611"/>
    </i>
    <i r="4">
      <x v="2512"/>
      <x v="611"/>
    </i>
    <i r="4">
      <x v="2544"/>
      <x v="611"/>
    </i>
    <i r="4">
      <x v="2548"/>
      <x v="611"/>
    </i>
    <i r="1">
      <x v="37"/>
      <x v="23"/>
      <x v="286"/>
      <x v="2368"/>
      <x v="611"/>
    </i>
    <i r="1">
      <x v="38"/>
      <x v="23"/>
      <x v="286"/>
      <x v="31"/>
      <x v="611"/>
    </i>
    <i r="1">
      <x v="40"/>
      <x v="22"/>
      <x v="403"/>
      <x v="2390"/>
      <x v="611"/>
    </i>
    <i r="3">
      <x v="408"/>
      <x v="3475"/>
      <x v="611"/>
    </i>
    <i r="3">
      <x v="428"/>
      <x v="3544"/>
      <x v="611"/>
    </i>
    <i r="3">
      <x v="432"/>
      <x v="3548"/>
      <x v="611"/>
    </i>
    <i r="2">
      <x v="23"/>
      <x v="286"/>
      <x v="1764"/>
      <x v="611"/>
    </i>
    <i r="4">
      <x v="1798"/>
      <x v="611"/>
    </i>
    <i r="4">
      <x v="1933"/>
      <x v="611"/>
    </i>
    <i r="4">
      <x v="1951"/>
      <x v="611"/>
    </i>
    <i r="4">
      <x v="2623"/>
      <x v="611"/>
    </i>
    <i r="4">
      <x v="3285"/>
      <x v="611"/>
    </i>
    <i>
      <x v="250"/>
      <x v="2"/>
      <x v="17"/>
      <x v="284"/>
      <x v="1640"/>
      <x v="611"/>
    </i>
    <i r="1">
      <x v="11"/>
      <x v="2"/>
      <x v="284"/>
      <x v="2667"/>
      <x v="611"/>
    </i>
    <i r="1">
      <x v="16"/>
      <x v="16"/>
      <x v="284"/>
      <x v="2035"/>
      <x v="611"/>
    </i>
    <i r="2">
      <x v="68"/>
      <x v="284"/>
      <x v="3376"/>
      <x v="611"/>
    </i>
    <i r="1">
      <x v="24"/>
      <x v="17"/>
      <x v="284"/>
      <x v="1307"/>
      <x v="611"/>
    </i>
    <i r="2">
      <x v="18"/>
      <x v="284"/>
      <x v="3142"/>
      <x v="611"/>
    </i>
    <i r="1">
      <x v="25"/>
      <x v="2"/>
      <x v="284"/>
      <x v="3393"/>
      <x v="611"/>
    </i>
    <i r="2">
      <x v="68"/>
      <x v="284"/>
      <x v="3055"/>
      <x v="611"/>
    </i>
    <i r="1">
      <x v="27"/>
      <x v="2"/>
      <x v="284"/>
      <x v="3443"/>
      <x v="611"/>
    </i>
    <i r="1">
      <x v="33"/>
      <x v="17"/>
      <x v="284"/>
      <x v="2201"/>
      <x v="611"/>
    </i>
    <i r="1">
      <x v="38"/>
      <x v="18"/>
      <x v="284"/>
      <x v="581"/>
      <x v="611"/>
    </i>
    <i r="1">
      <x v="40"/>
      <x v="17"/>
      <x v="284"/>
      <x v="2970"/>
      <x v="611"/>
    </i>
    <i r="4">
      <x v="3273"/>
      <x v="611"/>
    </i>
    <i r="2">
      <x v="18"/>
      <x v="284"/>
      <x v="1546"/>
      <x v="611"/>
    </i>
    <i r="4">
      <x v="1976"/>
      <x v="611"/>
    </i>
    <i r="4">
      <x v="2665"/>
      <x v="611"/>
    </i>
    <i r="4">
      <x v="2750"/>
      <x v="611"/>
    </i>
    <i r="4">
      <x v="3177"/>
      <x v="611"/>
    </i>
    <i r="4">
      <x v="3297"/>
      <x v="611"/>
    </i>
    <i r="2">
      <x v="22"/>
      <x v="383"/>
      <x v="3548"/>
      <x v="611"/>
    </i>
    <i r="3">
      <x v="386"/>
      <x v="3550"/>
      <x v="611"/>
    </i>
    <i>
      <x v="251"/>
      <x v="3"/>
      <x v="2"/>
      <x v="283"/>
      <x v="3443"/>
      <x v="611"/>
    </i>
    <i r="2">
      <x v="68"/>
      <x v="283"/>
      <x v="691"/>
      <x v="611"/>
    </i>
    <i r="4">
      <x v="1080"/>
      <x v="611"/>
    </i>
    <i r="1">
      <x v="15"/>
      <x v="68"/>
      <x v="283"/>
      <x v="3407"/>
      <x v="611"/>
    </i>
    <i r="1">
      <x v="24"/>
      <x v="17"/>
      <x v="283"/>
      <x v="2337"/>
      <x v="611"/>
    </i>
    <i r="1">
      <x v="27"/>
      <x v="2"/>
      <x v="283"/>
      <x v="3209"/>
      <x v="611"/>
    </i>
    <i r="4">
      <x v="3443"/>
      <x v="611"/>
    </i>
    <i r="2">
      <x v="68"/>
      <x v="283"/>
      <x v="912"/>
      <x v="611"/>
    </i>
    <i r="1">
      <x v="30"/>
      <x v="14"/>
      <x v="283"/>
      <x v="451"/>
      <x v="611"/>
    </i>
    <i r="2">
      <x v="17"/>
      <x v="283"/>
      <x v="3530"/>
      <x v="611"/>
    </i>
    <i r="1">
      <x v="33"/>
      <x v="17"/>
      <x v="283"/>
      <x v="3436"/>
      <x v="611"/>
    </i>
    <i r="1">
      <x v="37"/>
      <x v="68"/>
      <x v="283"/>
      <x v="2930"/>
      <x v="611"/>
    </i>
    <i r="1">
      <x v="40"/>
      <x v="18"/>
      <x v="283"/>
      <x v="2624"/>
      <x v="611"/>
    </i>
    <i r="4">
      <x v="2930"/>
      <x v="611"/>
    </i>
    <i r="2">
      <x v="19"/>
      <x v="283"/>
      <x v="2617"/>
      <x v="611"/>
    </i>
    <i r="2">
      <x v="22"/>
      <x v="410"/>
      <x v="3259"/>
      <x v="611"/>
    </i>
    <i r="3">
      <x v="428"/>
      <x v="3544"/>
      <x v="611"/>
    </i>
    <i r="3">
      <x v="434"/>
      <x v="3259"/>
      <x v="611"/>
    </i>
    <i>
      <x v="252"/>
      <x v="37"/>
      <x v="19"/>
      <x v="282"/>
      <x v="3564"/>
      <x v="559"/>
    </i>
    <i>
      <x v="253"/>
      <x v="1"/>
      <x v="14"/>
      <x v="281"/>
      <x v="2097"/>
      <x v="611"/>
    </i>
    <i r="1">
      <x v="2"/>
      <x v="14"/>
      <x v="281"/>
      <x v="3091"/>
      <x v="611"/>
    </i>
    <i r="2">
      <x v="68"/>
      <x v="281"/>
      <x v="2889"/>
      <x v="611"/>
    </i>
    <i r="1">
      <x v="3"/>
      <x v="2"/>
      <x v="281"/>
      <x v="3443"/>
      <x v="611"/>
    </i>
    <i r="1">
      <x v="4"/>
      <x v="68"/>
      <x v="281"/>
      <x v="2676"/>
      <x v="611"/>
    </i>
    <i r="1">
      <x v="16"/>
      <x v="68"/>
      <x v="281"/>
      <x v="3404"/>
      <x v="611"/>
    </i>
    <i r="1">
      <x v="25"/>
      <x v="2"/>
      <x v="281"/>
      <x v="3331"/>
      <x v="611"/>
    </i>
    <i r="1">
      <x v="27"/>
      <x v="2"/>
      <x v="281"/>
      <x v="2486"/>
      <x v="611"/>
    </i>
    <i r="4">
      <x v="2969"/>
      <x v="611"/>
    </i>
    <i r="4">
      <x v="3209"/>
      <x v="611"/>
    </i>
    <i r="4">
      <x v="3443"/>
      <x v="611"/>
    </i>
    <i r="1">
      <x v="40"/>
      <x v="22"/>
      <x v="387"/>
      <x v="3475"/>
      <x v="611"/>
    </i>
    <i r="3">
      <x v="397"/>
      <x v="3546"/>
      <x v="611"/>
    </i>
    <i r="2">
      <x v="68"/>
      <x v="281"/>
      <x v="2382"/>
      <x v="611"/>
    </i>
    <i r="4">
      <x v="3509"/>
      <x v="611"/>
    </i>
    <i>
      <x v="254"/>
      <x v="3"/>
      <x v="2"/>
      <x v="279"/>
      <x v="3209"/>
      <x v="611"/>
    </i>
    <i r="4">
      <x v="3443"/>
      <x v="611"/>
    </i>
    <i r="1">
      <x v="9"/>
      <x v="14"/>
      <x v="279"/>
      <x v="151"/>
      <x v="611"/>
    </i>
    <i r="1">
      <x v="24"/>
      <x v="2"/>
      <x v="279"/>
      <x v="420"/>
      <x v="611"/>
    </i>
    <i r="1">
      <x v="27"/>
      <x v="2"/>
      <x v="279"/>
      <x v="2150"/>
      <x v="611"/>
    </i>
    <i r="4">
      <x v="2486"/>
      <x v="611"/>
    </i>
    <i r="4">
      <x v="2690"/>
      <x v="611"/>
    </i>
    <i r="4">
      <x v="2969"/>
      <x v="611"/>
    </i>
    <i r="4">
      <x v="3209"/>
      <x v="611"/>
    </i>
    <i r="4">
      <x v="3443"/>
      <x v="611"/>
    </i>
    <i r="2">
      <x v="51"/>
      <x v="280"/>
      <x v="2091"/>
      <x v="611"/>
    </i>
    <i r="4">
      <x v="3082"/>
      <x v="611"/>
    </i>
    <i r="1">
      <x v="34"/>
      <x v="68"/>
      <x v="279"/>
      <x v="1296"/>
      <x v="611"/>
    </i>
    <i r="1">
      <x v="37"/>
      <x v="2"/>
      <x v="279"/>
      <x v="3393"/>
      <x v="611"/>
    </i>
    <i r="2">
      <x v="68"/>
      <x v="279"/>
      <x v="3517"/>
      <x v="611"/>
    </i>
    <i r="1">
      <x v="38"/>
      <x v="51"/>
      <x v="280"/>
      <x v="2058"/>
      <x v="611"/>
    </i>
    <i r="1">
      <x v="40"/>
      <x v="14"/>
      <x v="279"/>
      <x v="2209"/>
      <x v="611"/>
    </i>
    <i r="4">
      <x v="2957"/>
      <x v="611"/>
    </i>
    <i r="2">
      <x v="17"/>
      <x v="279"/>
      <x v="1701"/>
      <x v="611"/>
    </i>
    <i r="2">
      <x v="22"/>
      <x v="392"/>
      <x v="3539"/>
      <x v="611"/>
    </i>
    <i r="3">
      <x v="397"/>
      <x v="3546"/>
      <x v="611"/>
    </i>
    <i r="3">
      <x v="446"/>
      <x v="3460"/>
      <x v="611"/>
    </i>
    <i r="2">
      <x v="68"/>
      <x v="279"/>
      <x v="3341"/>
      <x v="611"/>
    </i>
    <i>
      <x v="255"/>
      <x v="1"/>
      <x v="68"/>
      <x v="278"/>
      <x v="3109"/>
      <x v="611"/>
    </i>
    <i r="1">
      <x v="3"/>
      <x v="2"/>
      <x v="278"/>
      <x v="3443"/>
      <x v="611"/>
    </i>
    <i r="1">
      <x v="13"/>
      <x v="68"/>
      <x v="278"/>
      <x v="85"/>
      <x v="611"/>
    </i>
    <i r="1">
      <x v="25"/>
      <x v="14"/>
      <x v="278"/>
      <x v="42"/>
      <x v="611"/>
    </i>
    <i r="1">
      <x v="27"/>
      <x v="2"/>
      <x v="278"/>
      <x v="2150"/>
      <x v="611"/>
    </i>
    <i r="4">
      <x v="2305"/>
      <x v="611"/>
    </i>
    <i r="4">
      <x v="2486"/>
      <x v="611"/>
    </i>
    <i r="4">
      <x v="2969"/>
      <x v="611"/>
    </i>
    <i r="4">
      <x v="3209"/>
      <x v="611"/>
    </i>
    <i r="4">
      <x v="3443"/>
      <x v="611"/>
    </i>
    <i r="1">
      <x v="40"/>
      <x v="14"/>
      <x v="278"/>
      <x v="2965"/>
      <x v="611"/>
    </i>
    <i r="2">
      <x v="17"/>
      <x v="278"/>
      <x v="2061"/>
      <x v="611"/>
    </i>
    <i r="2">
      <x v="18"/>
      <x v="278"/>
      <x v="2698"/>
      <x v="611"/>
    </i>
    <i r="4">
      <x v="2762"/>
      <x v="611"/>
    </i>
    <i r="2">
      <x v="22"/>
      <x v="430"/>
      <x v="3179"/>
      <x v="611"/>
    </i>
    <i r="2">
      <x v="68"/>
      <x v="278"/>
      <x v="3341"/>
      <x v="611"/>
    </i>
    <i>
      <x v="256"/>
      <x v="1"/>
      <x v="19"/>
      <x v="277"/>
      <x v="767"/>
      <x v="611"/>
    </i>
    <i r="1">
      <x v="20"/>
      <x v="14"/>
      <x v="277"/>
      <x v="1966"/>
      <x v="611"/>
    </i>
    <i r="1">
      <x v="27"/>
      <x v="2"/>
      <x v="277"/>
      <x v="2305"/>
      <x v="611"/>
    </i>
    <i r="4">
      <x v="2690"/>
      <x v="611"/>
    </i>
    <i r="4">
      <x v="2969"/>
      <x v="611"/>
    </i>
    <i r="4">
      <x v="3209"/>
      <x v="611"/>
    </i>
    <i r="4">
      <x v="3443"/>
      <x v="611"/>
    </i>
    <i r="1">
      <x v="32"/>
      <x v="19"/>
      <x v="277"/>
      <x v="1166"/>
      <x v="611"/>
    </i>
    <i r="1">
      <x v="40"/>
      <x v="17"/>
      <x v="277"/>
      <x v="3394"/>
      <x v="611"/>
    </i>
    <i r="2">
      <x v="18"/>
      <x v="277"/>
      <x v="2423"/>
      <x v="611"/>
    </i>
    <i r="4">
      <x v="2826"/>
      <x v="611"/>
    </i>
    <i>
      <x v="257"/>
      <x v="3"/>
      <x v="2"/>
      <x v="276"/>
      <x v="3443"/>
      <x v="611"/>
    </i>
    <i r="1">
      <x v="5"/>
      <x v="68"/>
      <x v="276"/>
      <x v="2382"/>
      <x v="611"/>
    </i>
    <i r="1">
      <x v="16"/>
      <x v="2"/>
      <x v="276"/>
      <x v="3098"/>
      <x v="611"/>
    </i>
    <i r="1">
      <x v="18"/>
      <x v="19"/>
      <x v="276"/>
      <x v="3564"/>
      <x v="563"/>
    </i>
    <i r="1">
      <x v="20"/>
      <x v="67"/>
      <x v="276"/>
      <x v="593"/>
      <x v="611"/>
    </i>
    <i r="2">
      <x v="68"/>
      <x v="276"/>
      <x v="296"/>
      <x v="611"/>
    </i>
    <i r="1">
      <x v="24"/>
      <x v="68"/>
      <x v="276"/>
      <x v="107"/>
      <x v="611"/>
    </i>
    <i r="1">
      <x v="25"/>
      <x v="67"/>
      <x v="276"/>
      <x v="1009"/>
      <x v="611"/>
    </i>
    <i r="2">
      <x v="68"/>
      <x v="276"/>
      <x v="549"/>
      <x v="611"/>
    </i>
    <i r="1">
      <x v="27"/>
      <x v="2"/>
      <x v="276"/>
      <x v="2969"/>
      <x v="611"/>
    </i>
    <i r="4">
      <x v="3209"/>
      <x v="611"/>
    </i>
    <i r="4">
      <x v="3443"/>
      <x v="611"/>
    </i>
    <i r="1">
      <x v="30"/>
      <x v="68"/>
      <x v="276"/>
      <x v="2473"/>
      <x v="611"/>
    </i>
    <i r="1">
      <x v="31"/>
      <x v="68"/>
      <x v="276"/>
      <x v="3464"/>
      <x v="611"/>
    </i>
    <i r="1">
      <x v="33"/>
      <x v="68"/>
      <x v="276"/>
      <x v="1633"/>
      <x v="611"/>
    </i>
    <i r="1">
      <x v="34"/>
      <x v="68"/>
      <x v="276"/>
      <x v="1437"/>
      <x v="611"/>
    </i>
    <i r="1">
      <x v="35"/>
      <x v="67"/>
      <x v="276"/>
      <x v="198"/>
      <x v="611"/>
    </i>
    <i r="2">
      <x v="68"/>
      <x v="276"/>
      <x v="89"/>
      <x v="611"/>
    </i>
    <i r="1">
      <x v="37"/>
      <x v="68"/>
      <x v="276"/>
      <x v="3029"/>
      <x v="611"/>
    </i>
    <i r="1">
      <x v="38"/>
      <x v="2"/>
      <x v="276"/>
      <x v="1357"/>
      <x v="611"/>
    </i>
    <i r="2">
      <x v="14"/>
      <x v="276"/>
      <x v="2466"/>
      <x v="611"/>
    </i>
    <i r="1">
      <x v="40"/>
      <x v="2"/>
      <x v="276"/>
      <x v="2140"/>
      <x v="611"/>
    </i>
    <i r="4">
      <x v="3443"/>
      <x v="611"/>
    </i>
    <i r="2">
      <x v="22"/>
      <x v="418"/>
      <x v="2896"/>
      <x v="611"/>
    </i>
    <i r="3">
      <x v="444"/>
      <x v="3198"/>
      <x v="611"/>
    </i>
    <i r="2">
      <x v="67"/>
      <x v="276"/>
      <x v="1150"/>
      <x v="611"/>
    </i>
    <i r="2">
      <x v="68"/>
      <x v="276"/>
      <x v="1114"/>
      <x v="611"/>
    </i>
    <i>
      <x v="258"/>
      <x v="12"/>
      <x v="68"/>
      <x v="275"/>
      <x v="2434"/>
      <x v="611"/>
    </i>
    <i r="1">
      <x v="14"/>
      <x v="18"/>
      <x v="275"/>
      <x v="1931"/>
      <x v="611"/>
    </i>
    <i r="1">
      <x v="15"/>
      <x v="17"/>
      <x v="275"/>
      <x v="1937"/>
      <x v="611"/>
    </i>
    <i r="1">
      <x v="16"/>
      <x v="68"/>
      <x v="275"/>
      <x v="3452"/>
      <x v="611"/>
    </i>
    <i r="1">
      <x v="24"/>
      <x v="14"/>
      <x v="275"/>
      <x v="3211"/>
      <x v="611"/>
    </i>
    <i r="2">
      <x v="18"/>
      <x v="275"/>
      <x v="3000"/>
      <x v="611"/>
    </i>
    <i r="1">
      <x v="27"/>
      <x v="2"/>
      <x v="275"/>
      <x v="2305"/>
      <x v="611"/>
    </i>
    <i r="4">
      <x v="2690"/>
      <x v="611"/>
    </i>
    <i r="4">
      <x v="3209"/>
      <x v="611"/>
    </i>
    <i r="1">
      <x v="28"/>
      <x v="17"/>
      <x v="275"/>
      <x v="1886"/>
      <x v="611"/>
    </i>
    <i r="1">
      <x v="40"/>
      <x v="18"/>
      <x v="275"/>
      <x v="1800"/>
      <x v="611"/>
    </i>
    <i r="4">
      <x v="1890"/>
      <x v="611"/>
    </i>
    <i r="4">
      <x v="2219"/>
      <x v="611"/>
    </i>
    <i r="4">
      <x v="2423"/>
      <x v="611"/>
    </i>
    <i r="4">
      <x v="2457"/>
      <x v="611"/>
    </i>
    <i r="2">
      <x v="22"/>
      <x v="378"/>
      <x v="3544"/>
      <x v="611"/>
    </i>
    <i r="3">
      <x v="383"/>
      <x v="3527"/>
      <x v="611"/>
    </i>
    <i r="3">
      <x v="384"/>
      <x v="3537"/>
      <x v="611"/>
    </i>
    <i r="3">
      <x v="388"/>
      <x v="3550"/>
      <x v="611"/>
    </i>
    <i r="3">
      <x v="396"/>
      <x v="3527"/>
      <x v="611"/>
    </i>
    <i r="3">
      <x v="406"/>
      <x v="3544"/>
      <x v="611"/>
    </i>
    <i r="3">
      <x v="418"/>
      <x v="2896"/>
      <x v="611"/>
    </i>
    <i>
      <x v="259"/>
      <x v="2"/>
      <x v="2"/>
      <x v="274"/>
      <x v="3036"/>
      <x v="611"/>
    </i>
    <i r="1">
      <x v="3"/>
      <x v="2"/>
      <x v="274"/>
      <x v="3209"/>
      <x v="611"/>
    </i>
    <i r="1">
      <x v="13"/>
      <x v="68"/>
      <x v="274"/>
      <x v="2150"/>
      <x v="611"/>
    </i>
    <i r="1">
      <x v="27"/>
      <x v="2"/>
      <x v="274"/>
      <x v="1539"/>
      <x v="611"/>
    </i>
    <i r="4">
      <x v="2150"/>
      <x v="611"/>
    </i>
    <i r="4">
      <x v="2690"/>
      <x v="611"/>
    </i>
    <i r="4">
      <x v="3209"/>
      <x v="611"/>
    </i>
    <i r="4">
      <x v="3443"/>
      <x v="611"/>
    </i>
    <i r="1">
      <x v="30"/>
      <x v="67"/>
      <x v="274"/>
      <x v="1286"/>
      <x v="611"/>
    </i>
    <i r="1">
      <x v="35"/>
      <x v="67"/>
      <x v="274"/>
      <x v="929"/>
      <x v="611"/>
    </i>
    <i r="1">
      <x v="37"/>
      <x v="14"/>
      <x v="274"/>
      <x v="1659"/>
      <x v="611"/>
    </i>
    <i r="1">
      <x v="40"/>
      <x v="22"/>
      <x v="397"/>
      <x v="3418"/>
      <x v="611"/>
    </i>
    <i r="3">
      <x v="430"/>
      <x v="3460"/>
      <x v="611"/>
    </i>
    <i r="2">
      <x v="68"/>
      <x v="274"/>
      <x v="3341"/>
      <x v="611"/>
    </i>
    <i>
      <x v="260"/>
      <x v="3"/>
      <x v="2"/>
      <x v="272"/>
      <x v="2690"/>
      <x v="611"/>
    </i>
    <i r="4">
      <x v="3443"/>
      <x v="611"/>
    </i>
    <i r="2">
      <x v="37"/>
      <x v="273"/>
      <x v="1034"/>
      <x v="611"/>
    </i>
    <i r="4">
      <x v="1349"/>
      <x v="611"/>
    </i>
    <i r="4">
      <x v="1506"/>
      <x v="611"/>
    </i>
    <i r="4">
      <x v="2065"/>
      <x v="611"/>
    </i>
    <i r="4">
      <x v="2293"/>
      <x v="611"/>
    </i>
    <i r="4">
      <x v="2332"/>
      <x v="611"/>
    </i>
    <i r="4">
      <x v="2660"/>
      <x v="611"/>
    </i>
    <i r="4">
      <x v="2772"/>
      <x v="611"/>
    </i>
    <i r="4">
      <x v="2878"/>
      <x v="611"/>
    </i>
    <i r="4">
      <x v="2927"/>
      <x v="611"/>
    </i>
    <i r="4">
      <x v="3042"/>
      <x v="611"/>
    </i>
    <i r="4">
      <x v="3180"/>
      <x v="611"/>
    </i>
    <i r="4">
      <x v="3398"/>
      <x v="611"/>
    </i>
    <i r="1">
      <x v="10"/>
      <x v="19"/>
      <x v="272"/>
      <x v="592"/>
      <x v="611"/>
    </i>
    <i r="1">
      <x v="12"/>
      <x v="37"/>
      <x v="273"/>
      <x v="1081"/>
      <x v="611"/>
    </i>
    <i r="1">
      <x v="13"/>
      <x v="37"/>
      <x v="273"/>
      <x v="3308"/>
      <x v="611"/>
    </i>
    <i r="1">
      <x v="15"/>
      <x v="37"/>
      <x v="273"/>
      <x v="426"/>
      <x v="611"/>
    </i>
    <i r="1">
      <x v="16"/>
      <x v="37"/>
      <x v="273"/>
      <x v="49"/>
      <x v="611"/>
    </i>
    <i r="1">
      <x v="18"/>
      <x v="37"/>
      <x v="273"/>
      <x v="403"/>
      <x v="611"/>
    </i>
    <i r="1">
      <x v="22"/>
      <x v="37"/>
      <x v="273"/>
      <x v="2268"/>
      <x v="611"/>
    </i>
    <i r="1">
      <x v="24"/>
      <x v="37"/>
      <x v="273"/>
      <x v="7"/>
      <x v="611"/>
    </i>
    <i r="1">
      <x v="25"/>
      <x v="68"/>
      <x v="272"/>
      <x v="2886"/>
      <x v="611"/>
    </i>
    <i r="1">
      <x v="27"/>
      <x v="2"/>
      <x v="272"/>
      <x v="2305"/>
      <x v="611"/>
    </i>
    <i r="4">
      <x v="2690"/>
      <x v="611"/>
    </i>
    <i r="4">
      <x v="3209"/>
      <x v="611"/>
    </i>
    <i r="4">
      <x v="3443"/>
      <x v="611"/>
    </i>
    <i r="2">
      <x v="37"/>
      <x v="273"/>
      <x v="307"/>
      <x v="611"/>
    </i>
    <i r="4">
      <x v="329"/>
      <x v="611"/>
    </i>
    <i r="4">
      <x v="402"/>
      <x v="611"/>
    </i>
    <i r="4">
      <x v="447"/>
      <x v="611"/>
    </i>
    <i r="4">
      <x v="464"/>
      <x v="611"/>
    </i>
    <i r="4">
      <x v="532"/>
      <x v="611"/>
    </i>
    <i r="4">
      <x v="535"/>
      <x v="611"/>
    </i>
    <i r="4">
      <x v="586"/>
      <x v="611"/>
    </i>
    <i r="4">
      <x v="598"/>
      <x v="611"/>
    </i>
    <i r="4">
      <x v="610"/>
      <x v="611"/>
    </i>
    <i r="4">
      <x v="621"/>
      <x v="611"/>
    </i>
    <i r="4">
      <x v="703"/>
      <x v="611"/>
    </i>
    <i r="4">
      <x v="724"/>
      <x v="611"/>
    </i>
    <i r="4">
      <x v="781"/>
      <x v="611"/>
    </i>
    <i r="4">
      <x v="914"/>
      <x v="611"/>
    </i>
    <i r="4">
      <x v="998"/>
      <x v="611"/>
    </i>
    <i r="4">
      <x v="1131"/>
      <x v="611"/>
    </i>
    <i r="4">
      <x v="1233"/>
      <x v="611"/>
    </i>
    <i r="4">
      <x v="1291"/>
      <x v="611"/>
    </i>
    <i r="4">
      <x v="1474"/>
      <x v="611"/>
    </i>
    <i r="4">
      <x v="1768"/>
      <x v="611"/>
    </i>
    <i r="4">
      <x v="1783"/>
      <x v="611"/>
    </i>
    <i r="4">
      <x v="1810"/>
      <x v="611"/>
    </i>
    <i r="4">
      <x v="1906"/>
      <x v="611"/>
    </i>
    <i r="4">
      <x v="2037"/>
      <x v="611"/>
    </i>
    <i r="4">
      <x v="2098"/>
      <x v="611"/>
    </i>
    <i r="4">
      <x v="2136"/>
      <x v="611"/>
    </i>
    <i r="4">
      <x v="2261"/>
      <x v="611"/>
    </i>
    <i r="4">
      <x v="2348"/>
      <x v="611"/>
    </i>
    <i r="4">
      <x v="2993"/>
      <x v="611"/>
    </i>
    <i r="4">
      <x v="3092"/>
      <x v="611"/>
    </i>
    <i r="4">
      <x v="3282"/>
      <x v="611"/>
    </i>
    <i r="4">
      <x v="3299"/>
      <x v="611"/>
    </i>
    <i r="4">
      <x v="3457"/>
      <x v="611"/>
    </i>
    <i r="1">
      <x v="33"/>
      <x v="18"/>
      <x v="272"/>
      <x v="3178"/>
      <x v="611"/>
    </i>
    <i r="2">
      <x v="19"/>
      <x v="272"/>
      <x v="583"/>
      <x v="611"/>
    </i>
    <i r="1">
      <x v="34"/>
      <x v="68"/>
      <x v="272"/>
      <x v="2385"/>
      <x v="611"/>
    </i>
    <i r="1">
      <x v="38"/>
      <x v="2"/>
      <x v="272"/>
      <x v="1357"/>
      <x v="611"/>
    </i>
    <i r="2">
      <x v="37"/>
      <x v="273"/>
      <x v="65"/>
      <x v="611"/>
    </i>
    <i r="1">
      <x v="40"/>
      <x v="18"/>
      <x v="272"/>
      <x v="2574"/>
      <x v="611"/>
    </i>
    <i r="4">
      <x v="2766"/>
      <x v="611"/>
    </i>
    <i r="2">
      <x v="22"/>
      <x v="394"/>
      <x v="3437"/>
      <x v="611"/>
    </i>
    <i r="3">
      <x v="397"/>
      <x v="3541"/>
      <x v="611"/>
    </i>
    <i r="3">
      <x v="399"/>
      <x v="3443"/>
      <x v="611"/>
    </i>
    <i r="3">
      <x v="416"/>
      <x v="2264"/>
      <x v="611"/>
    </i>
    <i r="3">
      <x v="433"/>
      <x v="3544"/>
      <x v="611"/>
    </i>
    <i r="3">
      <x v="434"/>
      <x v="3198"/>
      <x v="611"/>
    </i>
    <i r="3">
      <x v="443"/>
      <x v="3541"/>
      <x v="611"/>
    </i>
    <i r="3">
      <x v="445"/>
      <x v="3518"/>
      <x v="611"/>
    </i>
    <i r="2">
      <x v="37"/>
      <x v="273"/>
      <x v="1295"/>
      <x v="611"/>
    </i>
    <i r="4">
      <x v="1699"/>
      <x v="611"/>
    </i>
    <i r="4">
      <x v="2310"/>
      <x v="611"/>
    </i>
    <i r="4">
      <x v="2535"/>
      <x v="611"/>
    </i>
    <i r="4">
      <x v="2745"/>
      <x v="611"/>
    </i>
    <i>
      <x v="261"/>
      <x/>
      <x v="19"/>
      <x v="271"/>
      <x v="1410"/>
      <x v="611"/>
    </i>
    <i r="1">
      <x v="2"/>
      <x v="19"/>
      <x v="271"/>
      <x v="666"/>
      <x v="611"/>
    </i>
    <i r="1">
      <x v="3"/>
      <x v="2"/>
      <x v="271"/>
      <x v="3443"/>
      <x v="611"/>
    </i>
    <i r="1">
      <x v="16"/>
      <x v="68"/>
      <x v="271"/>
      <x v="2775"/>
      <x v="611"/>
    </i>
    <i r="1">
      <x v="24"/>
      <x v="68"/>
      <x v="271"/>
      <x v="1701"/>
      <x v="611"/>
    </i>
    <i r="1">
      <x v="27"/>
      <x v="2"/>
      <x v="271"/>
      <x v="2969"/>
      <x v="611"/>
    </i>
    <i r="4">
      <x v="3209"/>
      <x v="611"/>
    </i>
    <i r="1">
      <x v="28"/>
      <x v="19"/>
      <x v="271"/>
      <x v="2225"/>
      <x v="611"/>
    </i>
    <i r="1">
      <x v="37"/>
      <x v="19"/>
      <x v="271"/>
      <x v="1265"/>
      <x v="611"/>
    </i>
    <i r="1">
      <x v="38"/>
      <x v="19"/>
      <x v="271"/>
      <x v="368"/>
      <x v="611"/>
    </i>
    <i r="1">
      <x v="40"/>
      <x v="2"/>
      <x v="271"/>
      <x v="3443"/>
      <x v="611"/>
    </i>
    <i r="2">
      <x v="22"/>
      <x v="383"/>
      <x v="3418"/>
      <x v="611"/>
    </i>
    <i r="3">
      <x v="394"/>
      <x v="3418"/>
      <x v="611"/>
    </i>
    <i r="3">
      <x v="410"/>
      <x v="3198"/>
      <x v="611"/>
    </i>
    <i r="3">
      <x v="430"/>
      <x v="3546"/>
      <x v="611"/>
    </i>
    <i r="3">
      <x v="450"/>
      <x v="3509"/>
      <x v="611"/>
    </i>
    <i r="2">
      <x v="68"/>
      <x v="271"/>
      <x v="2400"/>
      <x v="611"/>
    </i>
    <i>
      <x v="262"/>
      <x v="40"/>
      <x v="22"/>
      <x v="395"/>
      <x v="3482"/>
      <x v="611"/>
    </i>
    <i r="3">
      <x v="418"/>
      <x v="2896"/>
      <x v="611"/>
    </i>
    <i r="3">
      <x v="422"/>
      <x v="3514"/>
      <x v="611"/>
    </i>
    <i>
      <x v="263"/>
      <x v="2"/>
      <x v="17"/>
      <x v="269"/>
      <x v="1792"/>
      <x v="611"/>
    </i>
    <i r="1">
      <x v="3"/>
      <x v="2"/>
      <x v="269"/>
      <x v="2969"/>
      <x v="611"/>
    </i>
    <i r="4">
      <x v="3443"/>
      <x v="611"/>
    </i>
    <i r="1">
      <x v="16"/>
      <x v="68"/>
      <x v="269"/>
      <x v="3443"/>
      <x v="611"/>
    </i>
    <i r="1">
      <x v="24"/>
      <x v="51"/>
      <x v="270"/>
      <x v="275"/>
      <x v="611"/>
    </i>
    <i r="1">
      <x v="27"/>
      <x v="2"/>
      <x v="269"/>
      <x v="2969"/>
      <x v="611"/>
    </i>
    <i r="4">
      <x v="3443"/>
      <x v="611"/>
    </i>
    <i r="1">
      <x v="32"/>
      <x v="19"/>
      <x v="269"/>
      <x v="2250"/>
      <x v="611"/>
    </i>
    <i r="1">
      <x v="37"/>
      <x v="68"/>
      <x v="269"/>
      <x v="3450"/>
      <x v="611"/>
    </i>
    <i r="1">
      <x v="40"/>
      <x v="17"/>
      <x v="269"/>
      <x v="2670"/>
      <x v="611"/>
    </i>
    <i r="2">
      <x v="18"/>
      <x v="269"/>
      <x v="1512"/>
      <x v="611"/>
    </i>
    <i r="4">
      <x v="1864"/>
      <x v="611"/>
    </i>
    <i r="4">
      <x v="1899"/>
      <x v="611"/>
    </i>
    <i r="4">
      <x v="2086"/>
      <x v="611"/>
    </i>
    <i r="4">
      <x v="2961"/>
      <x v="611"/>
    </i>
    <i r="4">
      <x v="2978"/>
      <x v="611"/>
    </i>
    <i r="4">
      <x v="3454"/>
      <x v="611"/>
    </i>
    <i r="2">
      <x v="68"/>
      <x v="269"/>
      <x v="2690"/>
      <x v="611"/>
    </i>
    <i r="4">
      <x v="3341"/>
      <x v="611"/>
    </i>
    <i>
      <x v="264"/>
      <x v="2"/>
      <x v="18"/>
      <x v="268"/>
      <x v="244"/>
      <x v="611"/>
    </i>
    <i r="1">
      <x v="24"/>
      <x v="62"/>
      <x v="268"/>
      <x v="18"/>
      <x v="611"/>
    </i>
    <i r="2">
      <x v="64"/>
      <x v="371"/>
      <x v="3564"/>
      <x v="41"/>
    </i>
    <i r="1">
      <x v="27"/>
      <x v="68"/>
      <x v="268"/>
      <x v="289"/>
      <x v="611"/>
    </i>
    <i r="4">
      <x v="1080"/>
      <x v="611"/>
    </i>
    <i r="4">
      <x v="1497"/>
      <x v="611"/>
    </i>
    <i r="1">
      <x v="30"/>
      <x v="62"/>
      <x v="268"/>
      <x v="170"/>
      <x v="611"/>
    </i>
    <i>
      <x v="265"/>
      <x v="3"/>
      <x v="2"/>
      <x v="267"/>
      <x v="3209"/>
      <x v="611"/>
    </i>
    <i r="4">
      <x v="3443"/>
      <x v="611"/>
    </i>
    <i r="1">
      <x v="5"/>
      <x v="68"/>
      <x v="267"/>
      <x v="3022"/>
      <x v="611"/>
    </i>
    <i r="1">
      <x v="10"/>
      <x v="68"/>
      <x v="267"/>
      <x v="3274"/>
      <x v="611"/>
    </i>
    <i r="1">
      <x v="15"/>
      <x v="14"/>
      <x v="267"/>
      <x v="1657"/>
      <x v="611"/>
    </i>
    <i r="1">
      <x v="16"/>
      <x v="68"/>
      <x v="267"/>
      <x v="3393"/>
      <x v="611"/>
    </i>
    <i r="1">
      <x v="20"/>
      <x v="14"/>
      <x v="267"/>
      <x v="2748"/>
      <x v="611"/>
    </i>
    <i r="1">
      <x v="24"/>
      <x v="62"/>
      <x v="267"/>
      <x v="2"/>
      <x v="611"/>
    </i>
    <i r="2">
      <x v="68"/>
      <x v="267"/>
      <x v="2738"/>
      <x v="611"/>
    </i>
    <i r="1">
      <x v="27"/>
      <x v="2"/>
      <x v="267"/>
      <x v="1701"/>
      <x v="611"/>
    </i>
    <i r="4">
      <x v="2969"/>
      <x v="611"/>
    </i>
    <i r="4">
      <x v="3209"/>
      <x v="611"/>
    </i>
    <i r="4">
      <x v="3443"/>
      <x v="611"/>
    </i>
    <i r="1">
      <x v="37"/>
      <x v="68"/>
      <x v="267"/>
      <x v="3450"/>
      <x v="611"/>
    </i>
    <i r="1">
      <x v="38"/>
      <x v="14"/>
      <x v="267"/>
      <x v="2342"/>
      <x v="611"/>
    </i>
    <i r="1">
      <x v="40"/>
      <x v="2"/>
      <x v="267"/>
      <x v="3443"/>
      <x v="611"/>
    </i>
    <i r="2">
      <x v="21"/>
      <x v="398"/>
      <x v="3509"/>
      <x v="611"/>
    </i>
    <i r="2">
      <x v="22"/>
      <x v="428"/>
      <x v="3393"/>
      <x v="611"/>
    </i>
    <i>
      <x v="266"/>
      <x v="3"/>
      <x v="2"/>
      <x v="266"/>
      <x v="3443"/>
      <x v="611"/>
    </i>
    <i r="1">
      <x v="5"/>
      <x v="17"/>
      <x v="266"/>
      <x v="2232"/>
      <x v="611"/>
    </i>
    <i r="1">
      <x v="10"/>
      <x v="68"/>
      <x v="266"/>
      <x v="1127"/>
      <x v="611"/>
    </i>
    <i r="1">
      <x v="16"/>
      <x v="68"/>
      <x v="266"/>
      <x v="53"/>
      <x v="611"/>
    </i>
    <i r="1">
      <x v="18"/>
      <x v="68"/>
      <x v="266"/>
      <x v="1227"/>
      <x v="611"/>
    </i>
    <i r="1">
      <x v="20"/>
      <x v="68"/>
      <x v="266"/>
      <x v="529"/>
      <x v="611"/>
    </i>
    <i r="1">
      <x v="24"/>
      <x v="2"/>
      <x v="266"/>
      <x v="2369"/>
      <x v="611"/>
    </i>
    <i r="2">
      <x v="17"/>
      <x v="266"/>
      <x v="1813"/>
      <x v="611"/>
    </i>
    <i r="2">
      <x v="68"/>
      <x v="266"/>
      <x v="910"/>
      <x v="611"/>
    </i>
    <i r="1">
      <x v="25"/>
      <x v="19"/>
      <x v="266"/>
      <x v="55"/>
      <x v="611"/>
    </i>
    <i r="2">
      <x v="68"/>
      <x v="266"/>
      <x v="480"/>
      <x v="611"/>
    </i>
    <i r="1">
      <x v="27"/>
      <x v="2"/>
      <x v="266"/>
      <x v="2690"/>
      <x v="611"/>
    </i>
    <i r="4">
      <x v="3209"/>
      <x v="611"/>
    </i>
    <i r="4">
      <x v="3443"/>
      <x v="611"/>
    </i>
    <i r="1">
      <x v="31"/>
      <x v="19"/>
      <x v="266"/>
      <x v="2572"/>
      <x v="611"/>
    </i>
    <i r="1">
      <x v="32"/>
      <x v="68"/>
      <x v="266"/>
      <x v="2528"/>
      <x v="611"/>
    </i>
    <i r="1">
      <x v="34"/>
      <x v="68"/>
      <x v="266"/>
      <x v="620"/>
      <x v="611"/>
    </i>
    <i r="1">
      <x v="35"/>
      <x v="2"/>
      <x v="266"/>
      <x v="2042"/>
      <x v="611"/>
    </i>
    <i r="2">
      <x v="67"/>
      <x v="266"/>
      <x v="1935"/>
      <x v="611"/>
    </i>
    <i r="2">
      <x v="68"/>
      <x v="266"/>
      <x v="105"/>
      <x v="611"/>
    </i>
    <i r="1">
      <x v="37"/>
      <x v="67"/>
      <x v="266"/>
      <x v="1935"/>
      <x v="611"/>
    </i>
    <i r="1">
      <x v="40"/>
      <x v="17"/>
      <x v="266"/>
      <x v="1164"/>
      <x v="611"/>
    </i>
    <i r="4">
      <x v="1429"/>
      <x v="611"/>
    </i>
    <i r="4">
      <x v="1621"/>
      <x v="611"/>
    </i>
    <i r="4">
      <x v="2970"/>
      <x v="611"/>
    </i>
    <i r="2">
      <x v="18"/>
      <x v="266"/>
      <x v="1364"/>
      <x v="611"/>
    </i>
    <i r="4">
      <x v="1752"/>
      <x v="611"/>
    </i>
    <i r="4">
      <x v="1799"/>
      <x v="611"/>
    </i>
    <i r="4">
      <x v="1841"/>
      <x v="611"/>
    </i>
    <i r="4">
      <x v="1987"/>
      <x v="611"/>
    </i>
    <i r="4">
      <x v="2032"/>
      <x v="611"/>
    </i>
    <i r="4">
      <x v="2656"/>
      <x v="611"/>
    </i>
    <i r="4">
      <x v="2814"/>
      <x v="611"/>
    </i>
    <i r="4">
      <x v="2981"/>
      <x v="611"/>
    </i>
    <i r="4">
      <x v="3041"/>
      <x v="611"/>
    </i>
    <i r="2">
      <x v="22"/>
      <x v="408"/>
      <x v="3530"/>
      <x v="611"/>
    </i>
    <i r="3">
      <x v="450"/>
      <x v="3546"/>
      <x v="611"/>
    </i>
    <i r="2">
      <x v="67"/>
      <x v="266"/>
      <x v="886"/>
      <x v="611"/>
    </i>
    <i r="2">
      <x v="68"/>
      <x v="266"/>
      <x v="3424"/>
      <x v="611"/>
    </i>
    <i>
      <x v="267"/>
      <x v="3"/>
      <x v="2"/>
      <x v="265"/>
      <x v="3209"/>
      <x v="611"/>
    </i>
    <i r="1">
      <x v="16"/>
      <x v="68"/>
      <x v="265"/>
      <x v="3272"/>
      <x v="611"/>
    </i>
    <i r="1">
      <x v="27"/>
      <x v="2"/>
      <x v="265"/>
      <x v="1621"/>
      <x v="611"/>
    </i>
    <i r="4">
      <x v="1814"/>
      <x v="611"/>
    </i>
    <i r="4">
      <x v="2305"/>
      <x v="611"/>
    </i>
    <i r="4">
      <x v="2486"/>
      <x v="611"/>
    </i>
    <i r="4">
      <x v="2690"/>
      <x v="611"/>
    </i>
    <i r="4">
      <x v="3209"/>
      <x v="611"/>
    </i>
    <i r="4">
      <x v="3443"/>
      <x v="611"/>
    </i>
    <i r="1">
      <x v="37"/>
      <x v="2"/>
      <x v="265"/>
      <x v="3393"/>
      <x v="611"/>
    </i>
    <i r="2">
      <x v="14"/>
      <x v="265"/>
      <x v="2900"/>
      <x v="611"/>
    </i>
    <i r="2">
      <x v="68"/>
      <x v="265"/>
      <x v="3517"/>
      <x v="611"/>
    </i>
    <i r="1">
      <x v="40"/>
      <x v="2"/>
      <x v="265"/>
      <x v="3443"/>
      <x v="611"/>
    </i>
    <i r="2">
      <x v="22"/>
      <x v="387"/>
      <x v="3542"/>
      <x v="611"/>
    </i>
    <i>
      <x v="268"/>
      <x v="4"/>
      <x v="68"/>
      <x v="264"/>
      <x v="2231"/>
      <x v="611"/>
    </i>
    <i r="1">
      <x v="12"/>
      <x v="14"/>
      <x v="264"/>
      <x v="780"/>
      <x v="611"/>
    </i>
    <i r="1">
      <x v="24"/>
      <x v="17"/>
      <x v="264"/>
      <x v="3072"/>
      <x v="611"/>
    </i>
    <i r="1">
      <x v="25"/>
      <x v="2"/>
      <x v="264"/>
      <x v="2271"/>
      <x v="611"/>
    </i>
    <i r="1">
      <x v="27"/>
      <x v="2"/>
      <x v="264"/>
      <x v="1701"/>
      <x v="611"/>
    </i>
    <i r="4">
      <x v="2027"/>
      <x v="611"/>
    </i>
    <i r="4">
      <x v="2150"/>
      <x v="611"/>
    </i>
    <i r="4">
      <x v="2486"/>
      <x v="611"/>
    </i>
    <i r="4">
      <x v="2690"/>
      <x v="611"/>
    </i>
    <i r="4">
      <x v="2969"/>
      <x v="611"/>
    </i>
    <i r="4">
      <x v="3209"/>
      <x v="611"/>
    </i>
    <i r="4">
      <x v="3443"/>
      <x v="611"/>
    </i>
    <i r="2">
      <x v="68"/>
      <x v="264"/>
      <x v="618"/>
      <x v="611"/>
    </i>
    <i r="1">
      <x v="32"/>
      <x v="68"/>
      <x v="264"/>
      <x v="970"/>
      <x v="611"/>
    </i>
    <i r="1">
      <x v="34"/>
      <x v="68"/>
      <x v="264"/>
      <x v="1857"/>
      <x v="611"/>
    </i>
    <i r="1">
      <x v="37"/>
      <x v="68"/>
      <x v="264"/>
      <x v="3513"/>
      <x v="611"/>
    </i>
    <i r="1">
      <x v="40"/>
      <x v="2"/>
      <x v="264"/>
      <x v="3209"/>
      <x v="611"/>
    </i>
    <i r="2">
      <x v="18"/>
      <x v="264"/>
      <x v="1668"/>
      <x v="611"/>
    </i>
    <i r="4">
      <x v="1978"/>
      <x v="611"/>
    </i>
    <i r="4">
      <x v="2156"/>
      <x v="611"/>
    </i>
    <i r="4">
      <x v="2289"/>
      <x v="611"/>
    </i>
    <i r="4">
      <x v="2716"/>
      <x v="611"/>
    </i>
    <i r="4">
      <x v="2947"/>
      <x v="611"/>
    </i>
    <i r="4">
      <x v="3398"/>
      <x v="611"/>
    </i>
    <i r="2">
      <x v="22"/>
      <x v="401"/>
      <x v="3535"/>
      <x v="611"/>
    </i>
    <i r="3">
      <x v="403"/>
      <x v="3039"/>
      <x v="611"/>
    </i>
    <i r="3">
      <x v="425"/>
      <x v="3537"/>
      <x v="611"/>
    </i>
    <i>
      <x v="269"/>
      <x v="2"/>
      <x v="2"/>
      <x v="262"/>
      <x v="1171"/>
      <x v="611"/>
    </i>
    <i r="1">
      <x v="3"/>
      <x v="2"/>
      <x v="262"/>
      <x v="3443"/>
      <x v="611"/>
    </i>
    <i r="1">
      <x v="5"/>
      <x v="14"/>
      <x v="262"/>
      <x v="2748"/>
      <x v="611"/>
    </i>
    <i r="1">
      <x v="15"/>
      <x v="2"/>
      <x v="262"/>
      <x v="3069"/>
      <x v="611"/>
    </i>
    <i r="1">
      <x v="20"/>
      <x v="16"/>
      <x v="262"/>
      <x v="1749"/>
      <x v="611"/>
    </i>
    <i r="2">
      <x v="68"/>
      <x v="262"/>
      <x v="3002"/>
      <x v="611"/>
    </i>
    <i r="1">
      <x v="25"/>
      <x v="68"/>
      <x v="262"/>
      <x v="2886"/>
      <x v="611"/>
    </i>
    <i r="1">
      <x v="27"/>
      <x v="2"/>
      <x v="262"/>
      <x v="1814"/>
      <x v="611"/>
    </i>
    <i r="4">
      <x v="2150"/>
      <x v="611"/>
    </i>
    <i r="4">
      <x v="2969"/>
      <x v="611"/>
    </i>
    <i r="4">
      <x v="3209"/>
      <x v="611"/>
    </i>
    <i r="4">
      <x v="3443"/>
      <x v="611"/>
    </i>
    <i r="2">
      <x v="59"/>
      <x v="263"/>
      <x v="1460"/>
      <x v="611"/>
    </i>
    <i r="2">
      <x v="68"/>
      <x v="262"/>
      <x v="1240"/>
      <x v="611"/>
    </i>
    <i r="1">
      <x v="28"/>
      <x v="17"/>
      <x v="262"/>
      <x v="3506"/>
      <x v="611"/>
    </i>
    <i r="1">
      <x v="32"/>
      <x v="68"/>
      <x v="262"/>
      <x v="652"/>
      <x v="611"/>
    </i>
    <i r="1">
      <x v="38"/>
      <x v="17"/>
      <x v="262"/>
      <x v="1267"/>
      <x v="611"/>
    </i>
    <i r="1">
      <x v="40"/>
      <x v="17"/>
      <x v="262"/>
      <x v="2590"/>
      <x v="611"/>
    </i>
    <i r="2">
      <x v="18"/>
      <x v="262"/>
      <x v="1154"/>
      <x v="611"/>
    </i>
    <i r="4">
      <x v="2022"/>
      <x v="611"/>
    </i>
    <i r="4">
      <x v="2192"/>
      <x v="611"/>
    </i>
    <i r="4">
      <x v="2433"/>
      <x v="611"/>
    </i>
    <i r="4">
      <x v="2568"/>
      <x v="611"/>
    </i>
    <i r="4">
      <x v="2912"/>
      <x v="611"/>
    </i>
    <i r="2">
      <x v="21"/>
      <x v="398"/>
      <x v="3393"/>
      <x v="611"/>
    </i>
    <i r="2">
      <x v="22"/>
      <x v="403"/>
      <x v="3039"/>
      <x v="611"/>
    </i>
    <i>
      <x v="270"/>
      <x v="15"/>
      <x v="14"/>
      <x v="261"/>
      <x v="1735"/>
      <x v="611"/>
    </i>
    <i r="1">
      <x v="27"/>
      <x v="2"/>
      <x v="261"/>
      <x v="2969"/>
      <x v="611"/>
    </i>
    <i r="4">
      <x v="3209"/>
      <x v="611"/>
    </i>
    <i r="4">
      <x v="3443"/>
      <x v="611"/>
    </i>
    <i r="1">
      <x v="34"/>
      <x v="68"/>
      <x v="261"/>
      <x v="2536"/>
      <x v="611"/>
    </i>
    <i r="1">
      <x v="37"/>
      <x v="68"/>
      <x v="261"/>
      <x v="2969"/>
      <x v="611"/>
    </i>
    <i r="1">
      <x v="38"/>
      <x v="2"/>
      <x v="261"/>
      <x v="3324"/>
      <x v="611"/>
    </i>
    <i r="2">
      <x v="17"/>
      <x v="261"/>
      <x v="3564"/>
      <x v="393"/>
    </i>
    <i r="1">
      <x v="40"/>
      <x v="22"/>
      <x v="378"/>
      <x v="3512"/>
      <x v="611"/>
    </i>
    <i r="3">
      <x v="419"/>
      <x v="3200"/>
      <x v="611"/>
    </i>
    <i r="3">
      <x v="427"/>
      <x v="3528"/>
      <x v="611"/>
    </i>
    <i r="2">
      <x v="68"/>
      <x v="261"/>
      <x v="3341"/>
      <x v="611"/>
    </i>
    <i>
      <x v="271"/>
      <x v="2"/>
      <x v="2"/>
      <x v="260"/>
      <x v="3253"/>
      <x v="611"/>
    </i>
    <i r="1">
      <x v="3"/>
      <x v="2"/>
      <x v="260"/>
      <x v="3443"/>
      <x v="611"/>
    </i>
    <i r="1">
      <x v="15"/>
      <x v="19"/>
      <x v="260"/>
      <x v="2788"/>
      <x v="611"/>
    </i>
    <i r="1">
      <x v="18"/>
      <x v="68"/>
      <x v="260"/>
      <x v="3443"/>
      <x v="611"/>
    </i>
    <i r="1">
      <x v="24"/>
      <x v="17"/>
      <x v="260"/>
      <x v="2766"/>
      <x v="611"/>
    </i>
    <i r="1">
      <x v="27"/>
      <x v="2"/>
      <x v="260"/>
      <x v="2150"/>
      <x v="611"/>
    </i>
    <i r="4">
      <x v="3209"/>
      <x v="611"/>
    </i>
    <i r="4">
      <x v="3443"/>
      <x v="611"/>
    </i>
    <i r="1">
      <x v="38"/>
      <x v="62"/>
      <x v="260"/>
      <x v="1673"/>
      <x v="611"/>
    </i>
    <i r="1">
      <x v="40"/>
      <x v="2"/>
      <x v="260"/>
      <x v="2969"/>
      <x v="611"/>
    </i>
    <i r="2">
      <x v="18"/>
      <x v="260"/>
      <x v="2402"/>
      <x v="611"/>
    </i>
    <i r="4">
      <x v="2499"/>
      <x v="611"/>
    </i>
    <i r="4">
      <x v="2669"/>
      <x v="611"/>
    </i>
    <i r="4">
      <x v="2670"/>
      <x v="611"/>
    </i>
    <i r="4">
      <x v="3084"/>
      <x v="611"/>
    </i>
    <i r="2">
      <x v="22"/>
      <x v="412"/>
      <x v="3550"/>
      <x v="611"/>
    </i>
    <i r="3">
      <x v="431"/>
      <x v="3499"/>
      <x v="611"/>
    </i>
    <i r="2">
      <x v="68"/>
      <x v="260"/>
      <x v="2086"/>
      <x v="611"/>
    </i>
    <i r="4">
      <x v="3501"/>
      <x v="611"/>
    </i>
    <i>
      <x v="272"/>
      <x v="1"/>
      <x v="68"/>
      <x v="258"/>
      <x v="3387"/>
      <x v="611"/>
    </i>
    <i r="1">
      <x v="2"/>
      <x v="17"/>
      <x v="258"/>
      <x v="256"/>
      <x v="611"/>
    </i>
    <i r="2">
      <x v="18"/>
      <x v="258"/>
      <x v="3507"/>
      <x v="611"/>
    </i>
    <i r="1">
      <x v="3"/>
      <x v="2"/>
      <x v="258"/>
      <x v="3443"/>
      <x v="611"/>
    </i>
    <i r="2">
      <x v="33"/>
      <x v="259"/>
      <x v="694"/>
      <x v="611"/>
    </i>
    <i r="4">
      <x v="715"/>
      <x v="611"/>
    </i>
    <i r="4">
      <x v="1263"/>
      <x v="611"/>
    </i>
    <i r="4">
      <x v="1508"/>
      <x v="611"/>
    </i>
    <i r="4">
      <x v="1514"/>
      <x v="611"/>
    </i>
    <i r="4">
      <x v="2084"/>
      <x v="611"/>
    </i>
    <i r="4">
      <x v="2417"/>
      <x v="611"/>
    </i>
    <i r="4">
      <x v="2485"/>
      <x v="611"/>
    </i>
    <i r="4">
      <x v="2539"/>
      <x v="611"/>
    </i>
    <i r="4">
      <x v="2680"/>
      <x v="611"/>
    </i>
    <i r="4">
      <x v="2689"/>
      <x v="611"/>
    </i>
    <i r="4">
      <x v="2841"/>
      <x v="611"/>
    </i>
    <i r="4">
      <x v="2856"/>
      <x v="611"/>
    </i>
    <i r="4">
      <x v="2914"/>
      <x v="611"/>
    </i>
    <i r="4">
      <x v="3266"/>
      <x v="611"/>
    </i>
    <i r="4">
      <x v="3325"/>
      <x v="611"/>
    </i>
    <i r="4">
      <x v="3404"/>
      <x v="611"/>
    </i>
    <i r="1">
      <x v="13"/>
      <x v="33"/>
      <x v="259"/>
      <x v="2522"/>
      <x v="611"/>
    </i>
    <i r="1">
      <x v="15"/>
      <x v="33"/>
      <x v="259"/>
      <x v="398"/>
      <x v="611"/>
    </i>
    <i r="1">
      <x v="16"/>
      <x v="14"/>
      <x v="258"/>
      <x v="1788"/>
      <x v="611"/>
    </i>
    <i r="2">
      <x v="33"/>
      <x v="259"/>
      <x v="48"/>
      <x v="611"/>
    </i>
    <i r="2">
      <x v="68"/>
      <x v="258"/>
      <x v="2977"/>
      <x v="611"/>
    </i>
    <i r="1">
      <x v="18"/>
      <x v="14"/>
      <x v="258"/>
      <x v="1995"/>
      <x v="611"/>
    </i>
    <i r="2">
      <x v="33"/>
      <x v="259"/>
      <x v="97"/>
      <x v="611"/>
    </i>
    <i r="1">
      <x v="22"/>
      <x v="33"/>
      <x v="259"/>
      <x v="3028"/>
      <x v="611"/>
    </i>
    <i r="1">
      <x v="24"/>
      <x v="33"/>
      <x v="259"/>
      <x v="45"/>
      <x v="611"/>
    </i>
    <i r="1">
      <x v="27"/>
      <x v="2"/>
      <x v="258"/>
      <x v="3209"/>
      <x v="611"/>
    </i>
    <i r="2">
      <x v="33"/>
      <x v="259"/>
      <x v="135"/>
      <x v="611"/>
    </i>
    <i r="4">
      <x v="285"/>
      <x v="611"/>
    </i>
    <i r="4">
      <x v="292"/>
      <x v="611"/>
    </i>
    <i r="4">
      <x v="346"/>
      <x v="611"/>
    </i>
    <i r="4">
      <x v="347"/>
      <x v="611"/>
    </i>
    <i r="4">
      <x v="367"/>
      <x v="611"/>
    </i>
    <i r="4">
      <x v="507"/>
      <x v="611"/>
    </i>
    <i r="4">
      <x v="519"/>
      <x v="611"/>
    </i>
    <i r="4">
      <x v="633"/>
      <x v="611"/>
    </i>
    <i r="4">
      <x v="640"/>
      <x v="611"/>
    </i>
    <i r="4">
      <x v="642"/>
      <x v="611"/>
    </i>
    <i r="4">
      <x v="651"/>
      <x v="611"/>
    </i>
    <i r="4">
      <x v="660"/>
      <x v="611"/>
    </i>
    <i r="4">
      <x v="752"/>
      <x v="611"/>
    </i>
    <i r="4">
      <x v="842"/>
      <x v="611"/>
    </i>
    <i r="4">
      <x v="866"/>
      <x v="611"/>
    </i>
    <i r="4">
      <x v="961"/>
      <x v="611"/>
    </i>
    <i r="4">
      <x v="1072"/>
      <x v="611"/>
    </i>
    <i r="4">
      <x v="1330"/>
      <x v="611"/>
    </i>
    <i r="4">
      <x v="1380"/>
      <x v="611"/>
    </i>
    <i r="4">
      <x v="1690"/>
      <x v="611"/>
    </i>
    <i r="4">
      <x v="2932"/>
      <x v="611"/>
    </i>
    <i r="4">
      <x v="3391"/>
      <x v="611"/>
    </i>
    <i r="4">
      <x v="3405"/>
      <x v="611"/>
    </i>
    <i r="1">
      <x v="28"/>
      <x v="17"/>
      <x v="258"/>
      <x v="1663"/>
      <x v="611"/>
    </i>
    <i r="1">
      <x v="30"/>
      <x v="33"/>
      <x v="259"/>
      <x v="672"/>
      <x v="611"/>
    </i>
    <i r="1">
      <x v="37"/>
      <x v="33"/>
      <x v="259"/>
      <x v="3135"/>
      <x v="611"/>
    </i>
    <i r="2">
      <x v="68"/>
      <x v="258"/>
      <x v="3272"/>
      <x v="611"/>
    </i>
    <i r="1">
      <x v="38"/>
      <x v="33"/>
      <x v="259"/>
      <x v="156"/>
      <x v="611"/>
    </i>
    <i r="1">
      <x v="40"/>
      <x v="2"/>
      <x v="258"/>
      <x v="2690"/>
      <x v="611"/>
    </i>
    <i r="2">
      <x v="14"/>
      <x v="258"/>
      <x v="2748"/>
      <x v="611"/>
    </i>
    <i r="4">
      <x v="2928"/>
      <x v="611"/>
    </i>
    <i r="2">
      <x v="17"/>
      <x v="258"/>
      <x v="3410"/>
      <x v="611"/>
    </i>
    <i r="2">
      <x v="18"/>
      <x v="258"/>
      <x v="1635"/>
      <x v="611"/>
    </i>
    <i r="4">
      <x v="1915"/>
      <x v="611"/>
    </i>
    <i r="4">
      <x v="2363"/>
      <x v="611"/>
    </i>
    <i r="4">
      <x v="3064"/>
      <x v="611"/>
    </i>
    <i r="4">
      <x v="3125"/>
      <x v="611"/>
    </i>
    <i r="4">
      <x v="3275"/>
      <x v="611"/>
    </i>
    <i r="2">
      <x v="22"/>
      <x v="416"/>
      <x v="3239"/>
      <x v="611"/>
    </i>
    <i r="3">
      <x v="434"/>
      <x v="3409"/>
      <x v="611"/>
    </i>
    <i r="3">
      <x v="435"/>
      <x v="3341"/>
      <x v="611"/>
    </i>
    <i r="2">
      <x v="33"/>
      <x v="259"/>
      <x v="570"/>
      <x v="611"/>
    </i>
    <i r="4">
      <x v="1720"/>
      <x v="611"/>
    </i>
    <i r="4">
      <x v="1743"/>
      <x v="611"/>
    </i>
    <i r="4">
      <x v="1759"/>
      <x v="611"/>
    </i>
    <i r="4">
      <x v="1880"/>
      <x v="611"/>
    </i>
    <i r="4">
      <x v="1977"/>
      <x v="611"/>
    </i>
    <i r="4">
      <x v="2199"/>
      <x v="611"/>
    </i>
    <i r="4">
      <x v="2535"/>
      <x v="611"/>
    </i>
    <i r="2">
      <x v="68"/>
      <x v="258"/>
      <x v="3341"/>
      <x v="611"/>
    </i>
    <i>
      <x v="273"/>
      <x v="40"/>
      <x v="22"/>
      <x v="425"/>
      <x v="3485"/>
      <x v="611"/>
    </i>
    <i>
      <x v="274"/>
      <x v="3"/>
      <x v="2"/>
      <x v="257"/>
      <x v="2969"/>
      <x v="611"/>
    </i>
    <i r="4">
      <x v="3443"/>
      <x v="611"/>
    </i>
    <i r="1">
      <x v="24"/>
      <x v="16"/>
      <x v="257"/>
      <x v="2264"/>
      <x v="611"/>
    </i>
    <i r="2">
      <x v="17"/>
      <x v="257"/>
      <x v="2014"/>
      <x v="611"/>
    </i>
    <i r="1">
      <x v="27"/>
      <x v="2"/>
      <x v="257"/>
      <x v="2305"/>
      <x v="611"/>
    </i>
    <i r="4">
      <x v="2486"/>
      <x v="611"/>
    </i>
    <i r="4">
      <x v="3209"/>
      <x v="611"/>
    </i>
    <i r="4">
      <x v="3443"/>
      <x v="611"/>
    </i>
    <i r="1">
      <x v="37"/>
      <x v="68"/>
      <x v="257"/>
      <x v="3360"/>
      <x v="611"/>
    </i>
    <i r="1">
      <x v="40"/>
      <x v="2"/>
      <x v="257"/>
      <x v="3443"/>
      <x v="611"/>
    </i>
    <i r="2">
      <x v="18"/>
      <x v="257"/>
      <x v="2617"/>
      <x v="611"/>
    </i>
    <i r="4">
      <x v="2940"/>
      <x v="611"/>
    </i>
    <i r="2">
      <x v="22"/>
      <x v="418"/>
      <x v="2896"/>
      <x v="611"/>
    </i>
    <i r="3">
      <x v="434"/>
      <x v="3523"/>
      <x v="611"/>
    </i>
    <i r="3">
      <x v="450"/>
      <x v="3537"/>
      <x v="611"/>
    </i>
    <i>
      <x v="275"/>
      <x v="13"/>
      <x v="68"/>
      <x v="256"/>
      <x v="2930"/>
      <x v="611"/>
    </i>
    <i r="1">
      <x v="37"/>
      <x v="68"/>
      <x v="256"/>
      <x v="3150"/>
      <x v="611"/>
    </i>
    <i r="1">
      <x v="40"/>
      <x v="2"/>
      <x v="256"/>
      <x v="3443"/>
      <x v="611"/>
    </i>
    <i r="2">
      <x v="18"/>
      <x v="256"/>
      <x v="3564"/>
      <x v="603"/>
    </i>
    <i r="2">
      <x v="22"/>
      <x v="418"/>
      <x v="2896"/>
      <x v="611"/>
    </i>
    <i r="3">
      <x v="420"/>
      <x v="3537"/>
      <x v="611"/>
    </i>
    <i r="2">
      <x v="68"/>
      <x v="256"/>
      <x v="3341"/>
      <x v="611"/>
    </i>
    <i>
      <x v="276"/>
      <x v="2"/>
      <x v="16"/>
      <x v="255"/>
      <x v="797"/>
      <x v="611"/>
    </i>
    <i r="2">
      <x v="68"/>
      <x v="255"/>
      <x v="3371"/>
      <x v="611"/>
    </i>
    <i r="1">
      <x v="9"/>
      <x v="68"/>
      <x v="255"/>
      <x v="846"/>
      <x v="611"/>
    </i>
    <i r="1">
      <x v="24"/>
      <x v="18"/>
      <x v="255"/>
      <x v="3010"/>
      <x v="611"/>
    </i>
    <i r="1">
      <x v="25"/>
      <x v="2"/>
      <x v="255"/>
      <x v="1289"/>
      <x v="611"/>
    </i>
    <i r="1">
      <x v="27"/>
      <x v="2"/>
      <x v="255"/>
      <x v="2027"/>
      <x v="611"/>
    </i>
    <i r="4">
      <x v="2486"/>
      <x v="611"/>
    </i>
    <i r="4">
      <x v="3209"/>
      <x v="611"/>
    </i>
    <i r="4">
      <x v="3443"/>
      <x v="611"/>
    </i>
    <i r="2">
      <x v="68"/>
      <x v="255"/>
      <x v="1218"/>
      <x v="611"/>
    </i>
    <i r="1">
      <x v="33"/>
      <x v="68"/>
      <x v="255"/>
      <x v="1373"/>
      <x v="611"/>
    </i>
    <i r="1">
      <x v="37"/>
      <x v="2"/>
      <x v="255"/>
      <x v="3393"/>
      <x v="611"/>
    </i>
    <i r="1">
      <x v="40"/>
      <x v="2"/>
      <x v="255"/>
      <x v="1356"/>
      <x v="611"/>
    </i>
    <i r="2">
      <x v="16"/>
      <x v="255"/>
      <x v="2264"/>
      <x v="611"/>
    </i>
    <i r="2">
      <x v="17"/>
      <x v="255"/>
      <x v="2009"/>
      <x v="611"/>
    </i>
    <i r="2">
      <x v="18"/>
      <x v="255"/>
      <x v="1268"/>
      <x v="611"/>
    </i>
    <i r="4">
      <x v="1405"/>
      <x v="611"/>
    </i>
    <i r="4">
      <x v="1653"/>
      <x v="611"/>
    </i>
    <i r="4">
      <x v="2712"/>
      <x v="611"/>
    </i>
    <i r="4">
      <x v="3016"/>
      <x v="611"/>
    </i>
    <i r="4">
      <x v="3117"/>
      <x v="611"/>
    </i>
    <i r="4">
      <x v="3432"/>
      <x v="611"/>
    </i>
    <i r="2">
      <x v="22"/>
      <x v="387"/>
      <x v="3432"/>
      <x v="611"/>
    </i>
    <i r="3">
      <x v="444"/>
      <x v="3537"/>
      <x v="611"/>
    </i>
    <i>
      <x v="277"/>
      <x/>
      <x v="19"/>
      <x v="254"/>
      <x v="3564"/>
      <x v="431"/>
    </i>
    <i r="1">
      <x v="2"/>
      <x v="19"/>
      <x v="254"/>
      <x v="3564"/>
      <x v="268"/>
    </i>
    <i r="1">
      <x v="3"/>
      <x v="2"/>
      <x v="254"/>
      <x v="3443"/>
      <x v="611"/>
    </i>
    <i r="2">
      <x v="68"/>
      <x v="254"/>
      <x v="1080"/>
      <x v="611"/>
    </i>
    <i r="1">
      <x v="16"/>
      <x v="68"/>
      <x v="254"/>
      <x v="3070"/>
      <x v="611"/>
    </i>
    <i r="1">
      <x v="20"/>
      <x v="14"/>
      <x v="254"/>
      <x v="2486"/>
      <x v="611"/>
    </i>
    <i r="1">
      <x v="25"/>
      <x v="2"/>
      <x v="254"/>
      <x v="1172"/>
      <x v="611"/>
    </i>
    <i r="1">
      <x v="27"/>
      <x v="2"/>
      <x v="254"/>
      <x v="2305"/>
      <x v="611"/>
    </i>
    <i r="4">
      <x v="2486"/>
      <x v="611"/>
    </i>
    <i r="4">
      <x v="2969"/>
      <x v="611"/>
    </i>
    <i r="4">
      <x v="3209"/>
      <x v="611"/>
    </i>
    <i r="4">
      <x v="3443"/>
      <x v="611"/>
    </i>
    <i r="2">
      <x v="68"/>
      <x v="254"/>
      <x v="289"/>
      <x v="611"/>
    </i>
    <i r="1">
      <x v="28"/>
      <x v="19"/>
      <x v="254"/>
      <x v="3564"/>
      <x v="608"/>
    </i>
    <i r="1">
      <x v="31"/>
      <x v="19"/>
      <x v="254"/>
      <x v="3564"/>
      <x v="566"/>
    </i>
    <i r="1">
      <x v="34"/>
      <x v="68"/>
      <x v="254"/>
      <x v="2264"/>
      <x v="611"/>
    </i>
    <i r="1">
      <x v="37"/>
      <x v="19"/>
      <x v="254"/>
      <x v="3564"/>
      <x v="360"/>
    </i>
    <i r="1">
      <x v="38"/>
      <x v="19"/>
      <x v="254"/>
      <x v="3564"/>
      <x v="190"/>
    </i>
    <i r="1">
      <x v="40"/>
      <x v="17"/>
      <x v="254"/>
      <x v="1486"/>
      <x v="611"/>
    </i>
    <i r="2">
      <x v="22"/>
      <x v="389"/>
      <x v="3509"/>
      <x v="611"/>
    </i>
    <i r="3">
      <x v="404"/>
      <x v="3022"/>
      <x v="611"/>
    </i>
    <i r="3">
      <x v="430"/>
      <x v="3537"/>
      <x v="611"/>
    </i>
    <i r="2">
      <x v="68"/>
      <x v="254"/>
      <x v="1497"/>
      <x v="611"/>
    </i>
    <i>
      <x v="278"/>
      <x/>
      <x v="19"/>
      <x v="252"/>
      <x v="1069"/>
      <x v="611"/>
    </i>
    <i r="1">
      <x v="2"/>
      <x v="19"/>
      <x v="252"/>
      <x v="280"/>
      <x v="611"/>
    </i>
    <i r="1">
      <x v="13"/>
      <x v="68"/>
      <x v="252"/>
      <x v="2038"/>
      <x v="611"/>
    </i>
    <i r="1">
      <x v="15"/>
      <x v="68"/>
      <x v="252"/>
      <x v="2969"/>
      <x v="611"/>
    </i>
    <i r="1">
      <x v="18"/>
      <x v="68"/>
      <x v="252"/>
      <x v="1544"/>
      <x v="611"/>
    </i>
    <i r="1">
      <x v="20"/>
      <x v="67"/>
      <x v="252"/>
      <x v="2868"/>
      <x v="611"/>
    </i>
    <i r="1">
      <x v="22"/>
      <x v="68"/>
      <x v="252"/>
      <x v="2318"/>
      <x v="611"/>
    </i>
    <i r="1">
      <x v="24"/>
      <x v="68"/>
      <x v="252"/>
      <x v="2969"/>
      <x v="611"/>
    </i>
    <i r="1">
      <x v="28"/>
      <x v="19"/>
      <x v="252"/>
      <x v="3556"/>
      <x v="611"/>
    </i>
    <i r="1">
      <x v="31"/>
      <x v="2"/>
      <x v="252"/>
      <x v="1883"/>
      <x v="611"/>
    </i>
    <i r="2">
      <x v="19"/>
      <x v="252"/>
      <x v="2347"/>
      <x v="611"/>
    </i>
    <i r="1">
      <x v="37"/>
      <x v="19"/>
      <x v="252"/>
      <x v="613"/>
      <x v="611"/>
    </i>
    <i r="2">
      <x v="68"/>
      <x v="252"/>
      <x v="3093"/>
      <x v="611"/>
    </i>
    <i r="1">
      <x v="38"/>
      <x v="19"/>
      <x v="252"/>
      <x v="119"/>
      <x v="611"/>
    </i>
    <i r="2">
      <x v="59"/>
      <x v="253"/>
      <x v="3545"/>
      <x v="611"/>
    </i>
    <i r="1">
      <x v="40"/>
      <x v="22"/>
      <x v="404"/>
      <x v="3022"/>
      <x v="611"/>
    </i>
    <i r="3">
      <x v="445"/>
      <x v="3422"/>
      <x v="611"/>
    </i>
    <i>
      <x v="279"/>
      <x v="10"/>
      <x v="14"/>
      <x v="251"/>
      <x v="412"/>
      <x v="611"/>
    </i>
    <i r="1">
      <x v="11"/>
      <x v="2"/>
      <x v="251"/>
      <x v="3329"/>
      <x v="611"/>
    </i>
    <i r="1">
      <x v="18"/>
      <x v="68"/>
      <x v="251"/>
      <x v="2924"/>
      <x v="611"/>
    </i>
    <i r="1">
      <x v="24"/>
      <x v="14"/>
      <x v="251"/>
      <x v="1998"/>
      <x v="611"/>
    </i>
    <i r="1">
      <x v="27"/>
      <x v="2"/>
      <x v="251"/>
      <x v="1621"/>
      <x v="611"/>
    </i>
    <i r="4">
      <x v="1814"/>
      <x v="611"/>
    </i>
    <i r="4">
      <x v="2027"/>
      <x v="611"/>
    </i>
    <i r="4">
      <x v="2150"/>
      <x v="611"/>
    </i>
    <i r="4">
      <x v="2486"/>
      <x v="611"/>
    </i>
    <i r="4">
      <x v="2690"/>
      <x v="611"/>
    </i>
    <i r="4">
      <x v="2969"/>
      <x v="611"/>
    </i>
    <i r="4">
      <x v="3209"/>
      <x v="611"/>
    </i>
    <i r="4">
      <x v="3443"/>
      <x v="611"/>
    </i>
    <i r="1">
      <x v="40"/>
      <x v="68"/>
      <x v="251"/>
      <x v="2486"/>
      <x v="611"/>
    </i>
    <i r="4">
      <x v="3341"/>
      <x v="611"/>
    </i>
    <i>
      <x v="280"/>
      <x v="13"/>
      <x v="19"/>
      <x v="250"/>
      <x v="3564"/>
      <x v="597"/>
    </i>
    <i r="1">
      <x v="27"/>
      <x v="2"/>
      <x v="250"/>
      <x v="2150"/>
      <x v="611"/>
    </i>
    <i r="1">
      <x v="40"/>
      <x v="68"/>
      <x v="250"/>
      <x v="3123"/>
      <x v="611"/>
    </i>
    <i>
      <x v="281"/>
      <x v="1"/>
      <x v="17"/>
      <x v="249"/>
      <x v="2012"/>
      <x v="611"/>
    </i>
    <i r="1">
      <x v="3"/>
      <x v="2"/>
      <x v="249"/>
      <x v="3443"/>
      <x v="611"/>
    </i>
    <i r="1">
      <x v="16"/>
      <x v="68"/>
      <x v="249"/>
      <x v="2164"/>
      <x v="611"/>
    </i>
    <i r="1">
      <x v="24"/>
      <x v="14"/>
      <x v="249"/>
      <x v="2673"/>
      <x v="611"/>
    </i>
    <i r="2">
      <x v="17"/>
      <x v="249"/>
      <x v="3564"/>
      <x v="531"/>
    </i>
    <i r="2">
      <x v="18"/>
      <x v="249"/>
      <x v="2686"/>
      <x v="611"/>
    </i>
    <i r="1">
      <x v="27"/>
      <x v="2"/>
      <x v="249"/>
      <x v="1909"/>
      <x v="611"/>
    </i>
    <i r="4">
      <x v="2150"/>
      <x v="611"/>
    </i>
    <i r="4">
      <x v="2969"/>
      <x v="611"/>
    </i>
    <i r="4">
      <x v="3209"/>
      <x v="611"/>
    </i>
    <i r="4">
      <x v="3443"/>
      <x v="611"/>
    </i>
    <i r="1">
      <x v="32"/>
      <x v="19"/>
      <x v="249"/>
      <x v="2617"/>
      <x v="611"/>
    </i>
    <i r="1">
      <x v="33"/>
      <x v="18"/>
      <x v="249"/>
      <x v="2996"/>
      <x v="611"/>
    </i>
    <i r="1">
      <x v="35"/>
      <x v="17"/>
      <x v="249"/>
      <x v="3051"/>
      <x v="611"/>
    </i>
    <i r="2">
      <x v="19"/>
      <x v="249"/>
      <x v="1018"/>
      <x v="611"/>
    </i>
    <i r="1">
      <x v="37"/>
      <x v="68"/>
      <x v="249"/>
      <x v="2735"/>
      <x v="611"/>
    </i>
    <i r="1">
      <x v="40"/>
      <x v="2"/>
      <x v="249"/>
      <x v="3443"/>
      <x v="611"/>
    </i>
    <i r="2">
      <x v="17"/>
      <x v="249"/>
      <x v="2452"/>
      <x v="611"/>
    </i>
    <i r="2">
      <x v="18"/>
      <x v="249"/>
      <x v="1734"/>
      <x v="611"/>
    </i>
    <i r="4">
      <x v="1778"/>
      <x v="611"/>
    </i>
    <i r="4">
      <x v="2141"/>
      <x v="611"/>
    </i>
    <i r="4">
      <x v="2435"/>
      <x v="611"/>
    </i>
    <i r="4">
      <x v="2554"/>
      <x v="611"/>
    </i>
    <i r="4">
      <x v="2704"/>
      <x v="611"/>
    </i>
    <i r="4">
      <x v="3361"/>
      <x v="611"/>
    </i>
    <i r="2">
      <x v="19"/>
      <x v="249"/>
      <x v="2817"/>
      <x v="611"/>
    </i>
    <i r="2">
      <x v="22"/>
      <x v="403"/>
      <x v="3039"/>
      <x v="611"/>
    </i>
    <i r="3">
      <x v="412"/>
      <x v="3387"/>
      <x v="611"/>
    </i>
    <i r="3">
      <x v="450"/>
      <x v="3549"/>
      <x v="611"/>
    </i>
    <i r="2">
      <x v="68"/>
      <x v="249"/>
      <x v="2725"/>
      <x v="611"/>
    </i>
    <i>
      <x v="282"/>
      <x v="3"/>
      <x v="2"/>
      <x v="248"/>
      <x v="2969"/>
      <x v="611"/>
    </i>
    <i r="4">
      <x v="3443"/>
      <x v="611"/>
    </i>
    <i r="1">
      <x v="16"/>
      <x v="68"/>
      <x v="248"/>
      <x v="3448"/>
      <x v="611"/>
    </i>
    <i r="1">
      <x v="18"/>
      <x v="62"/>
      <x v="248"/>
      <x v="2264"/>
      <x v="611"/>
    </i>
    <i r="1">
      <x v="19"/>
      <x v="14"/>
      <x v="248"/>
      <x v="343"/>
      <x v="611"/>
    </i>
    <i r="1">
      <x v="27"/>
      <x v="2"/>
      <x v="248"/>
      <x v="3209"/>
      <x v="611"/>
    </i>
    <i r="4">
      <x v="3443"/>
      <x v="611"/>
    </i>
    <i r="1">
      <x v="37"/>
      <x v="2"/>
      <x v="248"/>
      <x v="2090"/>
      <x v="611"/>
    </i>
    <i r="2">
      <x v="14"/>
      <x v="248"/>
      <x v="2665"/>
      <x v="611"/>
    </i>
    <i r="2">
      <x v="68"/>
      <x v="248"/>
      <x v="3393"/>
      <x v="611"/>
    </i>
    <i r="1">
      <x v="40"/>
      <x v="22"/>
      <x v="394"/>
      <x v="3418"/>
      <x v="611"/>
    </i>
    <i r="3">
      <x v="396"/>
      <x v="3186"/>
      <x v="611"/>
    </i>
    <i r="3">
      <x v="414"/>
      <x v="2622"/>
      <x v="611"/>
    </i>
    <i r="3">
      <x v="419"/>
      <x v="3198"/>
      <x v="611"/>
    </i>
    <i r="3">
      <x v="427"/>
      <x v="3050"/>
      <x v="611"/>
    </i>
    <i r="3">
      <x v="434"/>
      <x v="3198"/>
      <x v="611"/>
    </i>
    <i r="2">
      <x v="68"/>
      <x v="248"/>
      <x v="2513"/>
      <x v="611"/>
    </i>
    <i r="4">
      <x v="2748"/>
      <x v="611"/>
    </i>
    <i>
      <x v="283"/>
      <x v="3"/>
      <x v="2"/>
      <x v="247"/>
      <x v="2150"/>
      <x v="611"/>
    </i>
    <i r="1">
      <x v="10"/>
      <x v="19"/>
      <x v="247"/>
      <x v="3564"/>
      <x v="586"/>
    </i>
    <i r="1">
      <x v="12"/>
      <x v="19"/>
      <x v="247"/>
      <x v="3274"/>
      <x v="611"/>
    </i>
    <i r="1">
      <x v="27"/>
      <x v="2"/>
      <x v="247"/>
      <x v="2486"/>
      <x v="611"/>
    </i>
    <i r="4">
      <x v="3209"/>
      <x v="611"/>
    </i>
    <i r="4">
      <x v="3443"/>
      <x v="611"/>
    </i>
    <i r="1">
      <x v="32"/>
      <x v="68"/>
      <x v="247"/>
      <x v="2153"/>
      <x v="611"/>
    </i>
    <i r="1">
      <x v="40"/>
      <x v="17"/>
      <x v="247"/>
      <x v="3564"/>
      <x v="599"/>
    </i>
    <i r="2">
      <x v="22"/>
      <x v="410"/>
      <x v="3198"/>
      <x v="611"/>
    </i>
    <i>
      <x v="284"/>
      <x v="3"/>
      <x v="2"/>
      <x v="246"/>
      <x v="3443"/>
      <x v="611"/>
    </i>
    <i r="1">
      <x v="10"/>
      <x v="68"/>
      <x v="246"/>
      <x v="580"/>
      <x v="611"/>
    </i>
    <i r="1">
      <x v="12"/>
      <x v="68"/>
      <x v="246"/>
      <x v="3509"/>
      <x v="611"/>
    </i>
    <i r="1">
      <x v="13"/>
      <x v="68"/>
      <x v="246"/>
      <x v="3393"/>
      <x v="611"/>
    </i>
    <i r="1">
      <x v="15"/>
      <x v="68"/>
      <x v="246"/>
      <x v="235"/>
      <x v="611"/>
    </i>
    <i r="1">
      <x v="16"/>
      <x v="16"/>
      <x v="246"/>
      <x v="2930"/>
      <x v="611"/>
    </i>
    <i r="1">
      <x v="18"/>
      <x v="68"/>
      <x v="246"/>
      <x v="2251"/>
      <x v="611"/>
    </i>
    <i r="1">
      <x v="24"/>
      <x v="17"/>
      <x v="246"/>
      <x v="3160"/>
      <x v="611"/>
    </i>
    <i r="2">
      <x v="68"/>
      <x v="246"/>
      <x v="1136"/>
      <x v="611"/>
    </i>
    <i r="1">
      <x v="25"/>
      <x v="68"/>
      <x v="246"/>
      <x v="3393"/>
      <x v="611"/>
    </i>
    <i r="1">
      <x v="27"/>
      <x v="2"/>
      <x v="246"/>
      <x v="3443"/>
      <x v="611"/>
    </i>
    <i r="1">
      <x v="31"/>
      <x v="17"/>
      <x v="246"/>
      <x v="2704"/>
      <x v="611"/>
    </i>
    <i r="1">
      <x v="34"/>
      <x v="67"/>
      <x v="246"/>
      <x v="2390"/>
      <x v="611"/>
    </i>
    <i r="1">
      <x v="35"/>
      <x v="68"/>
      <x v="246"/>
      <x v="435"/>
      <x v="611"/>
    </i>
    <i r="1">
      <x v="40"/>
      <x v="17"/>
      <x v="246"/>
      <x v="1238"/>
      <x v="611"/>
    </i>
    <i r="4">
      <x v="1892"/>
      <x v="611"/>
    </i>
    <i r="4">
      <x v="2908"/>
      <x v="611"/>
    </i>
    <i r="4">
      <x v="2970"/>
      <x v="611"/>
    </i>
    <i r="4">
      <x v="2973"/>
      <x v="611"/>
    </i>
    <i r="2">
      <x v="18"/>
      <x v="246"/>
      <x v="1585"/>
      <x v="611"/>
    </i>
    <i r="4">
      <x v="1605"/>
      <x v="611"/>
    </i>
    <i r="4">
      <x v="2393"/>
      <x v="611"/>
    </i>
    <i r="4">
      <x v="2899"/>
      <x v="611"/>
    </i>
    <i>
      <x v="285"/>
      <x v="1"/>
      <x v="47"/>
      <x v="245"/>
      <x v="428"/>
      <x v="611"/>
    </i>
    <i r="1">
      <x v="3"/>
      <x v="2"/>
      <x v="244"/>
      <x v="3443"/>
      <x v="611"/>
    </i>
    <i r="2">
      <x v="47"/>
      <x v="245"/>
      <x v="817"/>
      <x v="611"/>
    </i>
    <i r="4">
      <x v="1014"/>
      <x v="611"/>
    </i>
    <i r="4">
      <x v="1225"/>
      <x v="611"/>
    </i>
    <i r="4">
      <x v="1381"/>
      <x v="611"/>
    </i>
    <i r="4">
      <x v="1757"/>
      <x v="611"/>
    </i>
    <i r="4">
      <x v="1852"/>
      <x v="611"/>
    </i>
    <i r="4">
      <x v="1884"/>
      <x v="611"/>
    </i>
    <i r="4">
      <x v="2238"/>
      <x v="611"/>
    </i>
    <i r="4">
      <x v="2533"/>
      <x v="611"/>
    </i>
    <i r="4">
      <x v="2545"/>
      <x v="611"/>
    </i>
    <i r="4">
      <x v="2685"/>
      <x v="611"/>
    </i>
    <i r="4">
      <x v="2709"/>
      <x v="611"/>
    </i>
    <i r="4">
      <x v="3115"/>
      <x v="611"/>
    </i>
    <i r="4">
      <x v="3357"/>
      <x v="611"/>
    </i>
    <i r="4">
      <x v="3386"/>
      <x v="611"/>
    </i>
    <i r="1">
      <x v="9"/>
      <x v="14"/>
      <x v="244"/>
      <x v="79"/>
      <x v="611"/>
    </i>
    <i r="1">
      <x v="10"/>
      <x v="67"/>
      <x v="244"/>
      <x v="2259"/>
      <x v="611"/>
    </i>
    <i r="1">
      <x v="13"/>
      <x v="68"/>
      <x v="244"/>
      <x v="3393"/>
      <x v="611"/>
    </i>
    <i r="1">
      <x v="15"/>
      <x v="47"/>
      <x v="245"/>
      <x v="709"/>
      <x v="611"/>
    </i>
    <i r="1">
      <x v="16"/>
      <x v="47"/>
      <x v="245"/>
      <x v="6"/>
      <x v="611"/>
    </i>
    <i r="1">
      <x v="27"/>
      <x v="2"/>
      <x v="244"/>
      <x v="2486"/>
      <x v="611"/>
    </i>
    <i r="4">
      <x v="2969"/>
      <x v="611"/>
    </i>
    <i r="4">
      <x v="3443"/>
      <x v="611"/>
    </i>
    <i r="2">
      <x v="17"/>
      <x v="244"/>
      <x v="3564"/>
      <x v="580"/>
    </i>
    <i r="2">
      <x v="47"/>
      <x v="245"/>
      <x v="104"/>
      <x v="611"/>
    </i>
    <i r="4">
      <x v="162"/>
      <x v="611"/>
    </i>
    <i r="4">
      <x v="177"/>
      <x v="611"/>
    </i>
    <i r="4">
      <x v="191"/>
      <x v="611"/>
    </i>
    <i r="4">
      <x v="232"/>
      <x v="611"/>
    </i>
    <i r="4">
      <x v="271"/>
      <x v="611"/>
    </i>
    <i r="4">
      <x v="314"/>
      <x v="611"/>
    </i>
    <i r="4">
      <x v="385"/>
      <x v="611"/>
    </i>
    <i r="4">
      <x v="422"/>
      <x v="611"/>
    </i>
    <i r="4">
      <x v="466"/>
      <x v="611"/>
    </i>
    <i r="4">
      <x v="483"/>
      <x v="611"/>
    </i>
    <i r="4">
      <x v="641"/>
      <x v="611"/>
    </i>
    <i r="4">
      <x v="747"/>
      <x v="611"/>
    </i>
    <i r="4">
      <x v="806"/>
      <x v="611"/>
    </i>
    <i r="4">
      <x v="870"/>
      <x v="611"/>
    </i>
    <i r="4">
      <x v="871"/>
      <x v="611"/>
    </i>
    <i r="4">
      <x v="932"/>
      <x v="611"/>
    </i>
    <i r="4">
      <x v="968"/>
      <x v="611"/>
    </i>
    <i r="4">
      <x v="980"/>
      <x v="611"/>
    </i>
    <i r="4">
      <x v="1173"/>
      <x v="611"/>
    </i>
    <i r="4">
      <x v="1404"/>
      <x v="611"/>
    </i>
    <i r="4">
      <x v="2076"/>
      <x v="611"/>
    </i>
    <i r="4">
      <x v="2102"/>
      <x v="611"/>
    </i>
    <i r="4">
      <x v="2701"/>
      <x v="611"/>
    </i>
    <i r="4">
      <x v="2796"/>
      <x v="611"/>
    </i>
    <i r="4">
      <x v="2919"/>
      <x v="611"/>
    </i>
    <i r="4">
      <x v="3111"/>
      <x v="611"/>
    </i>
    <i r="2">
      <x v="68"/>
      <x v="244"/>
      <x v="2969"/>
      <x v="611"/>
    </i>
    <i r="1">
      <x v="30"/>
      <x v="2"/>
      <x v="244"/>
      <x v="772"/>
      <x v="611"/>
    </i>
    <i r="1">
      <x v="37"/>
      <x v="47"/>
      <x v="245"/>
      <x v="3276"/>
      <x v="611"/>
    </i>
    <i r="2">
      <x v="68"/>
      <x v="244"/>
      <x v="3233"/>
      <x v="611"/>
    </i>
    <i r="1">
      <x v="38"/>
      <x v="47"/>
      <x v="245"/>
      <x v="301"/>
      <x v="611"/>
    </i>
    <i r="1">
      <x v="40"/>
      <x v="22"/>
      <x v="387"/>
      <x v="3451"/>
      <x v="611"/>
    </i>
    <i r="2">
      <x v="47"/>
      <x v="245"/>
      <x v="682"/>
      <x v="611"/>
    </i>
    <i r="4">
      <x v="1560"/>
      <x v="611"/>
    </i>
    <i r="4">
      <x v="1660"/>
      <x v="611"/>
    </i>
    <i r="4">
      <x v="2107"/>
      <x v="611"/>
    </i>
    <i r="4">
      <x v="2255"/>
      <x v="611"/>
    </i>
    <i r="4">
      <x v="2498"/>
      <x v="611"/>
    </i>
    <i r="2">
      <x v="68"/>
      <x v="244"/>
      <x v="3341"/>
      <x v="611"/>
    </i>
    <i>
      <x v="286"/>
      <x v="13"/>
      <x v="68"/>
      <x v="243"/>
      <x v="2969"/>
      <x v="611"/>
    </i>
    <i r="1">
      <x v="24"/>
      <x v="17"/>
      <x v="243"/>
      <x v="2969"/>
      <x v="611"/>
    </i>
    <i r="2">
      <x v="68"/>
      <x v="243"/>
      <x v="2104"/>
      <x v="611"/>
    </i>
    <i r="1">
      <x v="27"/>
      <x v="2"/>
      <x v="243"/>
      <x v="3209"/>
      <x v="611"/>
    </i>
    <i r="1">
      <x v="28"/>
      <x v="18"/>
      <x v="243"/>
      <x v="1561"/>
      <x v="611"/>
    </i>
    <i r="1">
      <x v="33"/>
      <x v="19"/>
      <x v="243"/>
      <x v="1979"/>
      <x v="611"/>
    </i>
    <i r="1">
      <x v="40"/>
      <x v="14"/>
      <x v="243"/>
      <x v="1055"/>
      <x v="611"/>
    </i>
    <i r="2">
      <x v="16"/>
      <x v="243"/>
      <x v="2748"/>
      <x v="611"/>
    </i>
    <i r="4">
      <x v="3143"/>
      <x v="611"/>
    </i>
    <i r="2">
      <x v="17"/>
      <x v="243"/>
      <x v="2154"/>
      <x v="611"/>
    </i>
    <i r="4">
      <x v="2469"/>
      <x v="611"/>
    </i>
    <i r="4">
      <x v="2588"/>
      <x v="611"/>
    </i>
    <i r="4">
      <x v="3388"/>
      <x v="611"/>
    </i>
    <i r="2">
      <x v="18"/>
      <x v="243"/>
      <x v="1170"/>
      <x v="611"/>
    </i>
    <i r="4">
      <x v="1446"/>
      <x v="611"/>
    </i>
    <i r="4">
      <x v="1638"/>
      <x v="611"/>
    </i>
    <i r="4">
      <x v="2299"/>
      <x v="611"/>
    </i>
    <i r="4">
      <x v="2803"/>
      <x v="611"/>
    </i>
    <i r="4">
      <x v="3380"/>
      <x v="611"/>
    </i>
    <i r="2">
      <x v="22"/>
      <x v="389"/>
      <x v="3341"/>
      <x v="611"/>
    </i>
    <i r="3">
      <x v="391"/>
      <x v="3544"/>
      <x v="611"/>
    </i>
    <i r="3">
      <x v="420"/>
      <x v="3541"/>
      <x v="611"/>
    </i>
    <i r="2">
      <x v="68"/>
      <x v="243"/>
      <x v="2725"/>
      <x v="611"/>
    </i>
    <i>
      <x v="287"/>
      <x v="16"/>
      <x v="16"/>
      <x v="242"/>
      <x v="1102"/>
      <x v="611"/>
    </i>
    <i r="1">
      <x v="20"/>
      <x v="2"/>
      <x v="242"/>
      <x v="1440"/>
      <x v="611"/>
    </i>
    <i r="1">
      <x v="24"/>
      <x v="68"/>
      <x v="242"/>
      <x v="1356"/>
      <x v="611"/>
    </i>
    <i r="1">
      <x v="25"/>
      <x v="2"/>
      <x v="242"/>
      <x v="2169"/>
      <x v="611"/>
    </i>
    <i r="2">
      <x v="68"/>
      <x v="242"/>
      <x v="3249"/>
      <x v="611"/>
    </i>
    <i r="1">
      <x v="27"/>
      <x v="2"/>
      <x v="242"/>
      <x v="3209"/>
      <x v="611"/>
    </i>
    <i r="4">
      <x v="3443"/>
      <x v="611"/>
    </i>
    <i r="1">
      <x v="32"/>
      <x v="68"/>
      <x v="242"/>
      <x v="931"/>
      <x v="611"/>
    </i>
    <i r="1">
      <x v="35"/>
      <x v="68"/>
      <x v="242"/>
      <x v="1420"/>
      <x v="611"/>
    </i>
    <i r="1">
      <x v="40"/>
      <x v="2"/>
      <x v="242"/>
      <x v="3443"/>
      <x v="611"/>
    </i>
    <i r="2">
      <x v="17"/>
      <x v="242"/>
      <x v="3222"/>
      <x v="611"/>
    </i>
    <i r="2">
      <x v="19"/>
      <x v="242"/>
      <x v="2644"/>
      <x v="611"/>
    </i>
    <i r="2">
      <x v="22"/>
      <x v="399"/>
      <x v="2969"/>
      <x v="611"/>
    </i>
    <i r="3">
      <x v="427"/>
      <x v="3518"/>
      <x v="611"/>
    </i>
    <i>
      <x v="288"/>
      <x v="3"/>
      <x v="2"/>
      <x v="241"/>
      <x v="3443"/>
      <x v="611"/>
    </i>
    <i r="1">
      <x v="12"/>
      <x v="19"/>
      <x v="241"/>
      <x v="2817"/>
      <x v="611"/>
    </i>
    <i r="1">
      <x v="15"/>
      <x v="2"/>
      <x v="241"/>
      <x v="3420"/>
      <x v="611"/>
    </i>
    <i r="1">
      <x v="24"/>
      <x v="65"/>
      <x v="371"/>
      <x v="3564"/>
      <x v="20"/>
    </i>
    <i r="1">
      <x v="27"/>
      <x v="2"/>
      <x v="241"/>
      <x v="3209"/>
      <x v="611"/>
    </i>
    <i r="4">
      <x v="3443"/>
      <x v="611"/>
    </i>
    <i r="1">
      <x v="30"/>
      <x v="14"/>
      <x v="241"/>
      <x v="21"/>
      <x v="611"/>
    </i>
    <i r="1">
      <x v="33"/>
      <x v="68"/>
      <x v="241"/>
      <x v="2434"/>
      <x v="611"/>
    </i>
    <i r="1">
      <x v="37"/>
      <x v="68"/>
      <x v="241"/>
      <x v="3509"/>
      <x v="611"/>
    </i>
    <i r="1">
      <x v="40"/>
      <x v="2"/>
      <x v="241"/>
      <x v="3443"/>
      <x v="611"/>
    </i>
    <i r="2">
      <x v="19"/>
      <x v="241"/>
      <x v="3564"/>
      <x v="485"/>
    </i>
    <i r="5">
      <x v="536"/>
    </i>
    <i r="2">
      <x v="22"/>
      <x v="418"/>
      <x v="3422"/>
      <x v="611"/>
    </i>
    <i r="3">
      <x v="427"/>
      <x v="3518"/>
      <x v="611"/>
    </i>
    <i r="2">
      <x v="68"/>
      <x v="241"/>
      <x v="3123"/>
      <x v="611"/>
    </i>
    <i>
      <x v="289"/>
      <x v="1"/>
      <x v="68"/>
      <x v="240"/>
      <x v="1628"/>
      <x v="611"/>
    </i>
    <i r="1">
      <x v="13"/>
      <x v="67"/>
      <x v="240"/>
      <x v="3098"/>
      <x v="611"/>
    </i>
    <i r="1">
      <x v="27"/>
      <x v="2"/>
      <x v="240"/>
      <x v="2690"/>
      <x v="611"/>
    </i>
    <i r="4">
      <x v="2969"/>
      <x v="611"/>
    </i>
    <i r="4">
      <x v="3209"/>
      <x v="611"/>
    </i>
    <i r="4">
      <x v="3443"/>
      <x v="611"/>
    </i>
    <i r="1">
      <x v="40"/>
      <x v="2"/>
      <x v="240"/>
      <x v="3443"/>
      <x v="611"/>
    </i>
    <i r="2">
      <x v="22"/>
      <x v="418"/>
      <x v="3422"/>
      <x v="611"/>
    </i>
    <i r="2">
      <x v="68"/>
      <x v="240"/>
      <x v="3123"/>
      <x v="611"/>
    </i>
    <i>
      <x v="290"/>
      <x v="40"/>
      <x v="22"/>
      <x v="377"/>
      <x v="3542"/>
      <x v="611"/>
    </i>
    <i r="3">
      <x v="384"/>
      <x v="3546"/>
      <x v="611"/>
    </i>
    <i r="3">
      <x v="397"/>
      <x v="3478"/>
      <x v="611"/>
    </i>
    <i>
      <x v="291"/>
      <x v="3"/>
      <x v="2"/>
      <x v="238"/>
      <x v="3209"/>
      <x v="611"/>
    </i>
    <i r="4">
      <x v="3443"/>
      <x v="611"/>
    </i>
    <i r="2">
      <x v="68"/>
      <x v="238"/>
      <x v="822"/>
      <x v="611"/>
    </i>
    <i r="1">
      <x v="12"/>
      <x v="68"/>
      <x v="238"/>
      <x v="3393"/>
      <x v="611"/>
    </i>
    <i r="1">
      <x v="16"/>
      <x v="14"/>
      <x v="238"/>
      <x v="3100"/>
      <x v="611"/>
    </i>
    <i r="1">
      <x v="27"/>
      <x v="2"/>
      <x v="238"/>
      <x v="1701"/>
      <x v="611"/>
    </i>
    <i r="4">
      <x v="1909"/>
      <x v="611"/>
    </i>
    <i r="4">
      <x v="2150"/>
      <x v="611"/>
    </i>
    <i r="4">
      <x v="2690"/>
      <x v="611"/>
    </i>
    <i r="4">
      <x v="3209"/>
      <x v="611"/>
    </i>
    <i r="2">
      <x v="68"/>
      <x v="238"/>
      <x v="691"/>
      <x v="611"/>
    </i>
    <i r="4">
      <x v="912"/>
      <x v="611"/>
    </i>
    <i r="1">
      <x v="32"/>
      <x v="68"/>
      <x v="238"/>
      <x v="1153"/>
      <x v="611"/>
    </i>
    <i r="1">
      <x v="33"/>
      <x v="68"/>
      <x v="238"/>
      <x v="2617"/>
      <x v="611"/>
    </i>
    <i r="1">
      <x v="35"/>
      <x v="68"/>
      <x v="238"/>
      <x v="3098"/>
      <x v="611"/>
    </i>
    <i r="1">
      <x v="37"/>
      <x v="68"/>
      <x v="238"/>
      <x v="3393"/>
      <x v="611"/>
    </i>
    <i r="1">
      <x v="38"/>
      <x v="2"/>
      <x v="238"/>
      <x v="1805"/>
      <x v="611"/>
    </i>
    <i r="2">
      <x v="19"/>
      <x v="238"/>
      <x v="120"/>
      <x v="611"/>
    </i>
    <i r="1">
      <x v="40"/>
      <x v="2"/>
      <x v="238"/>
      <x v="3443"/>
      <x v="611"/>
    </i>
    <i r="2">
      <x v="14"/>
      <x v="238"/>
      <x v="2748"/>
      <x v="611"/>
    </i>
    <i r="2">
      <x v="68"/>
      <x v="238"/>
      <x v="1261"/>
      <x v="611"/>
    </i>
    <i>
      <x v="292"/>
      <x v="2"/>
      <x v="18"/>
      <x v="236"/>
      <x v="2093"/>
      <x v="611"/>
    </i>
    <i r="1">
      <x v="3"/>
      <x v="2"/>
      <x v="236"/>
      <x v="3443"/>
      <x v="611"/>
    </i>
    <i r="1">
      <x v="14"/>
      <x v="18"/>
      <x v="236"/>
      <x v="1616"/>
      <x v="611"/>
    </i>
    <i r="1">
      <x v="16"/>
      <x v="16"/>
      <x v="236"/>
      <x v="1577"/>
      <x v="611"/>
    </i>
    <i r="2">
      <x v="18"/>
      <x v="236"/>
      <x v="1075"/>
      <x v="611"/>
    </i>
    <i r="1">
      <x v="20"/>
      <x v="19"/>
      <x v="236"/>
      <x v="3564"/>
      <x v="551"/>
    </i>
    <i r="1">
      <x v="22"/>
      <x v="14"/>
      <x v="236"/>
      <x v="176"/>
      <x v="611"/>
    </i>
    <i r="2">
      <x v="18"/>
      <x v="236"/>
      <x v="2755"/>
      <x v="611"/>
    </i>
    <i r="1">
      <x v="24"/>
      <x v="17"/>
      <x v="236"/>
      <x v="1637"/>
      <x v="611"/>
    </i>
    <i r="2">
      <x v="18"/>
      <x v="236"/>
      <x v="3142"/>
      <x v="611"/>
    </i>
    <i r="2">
      <x v="68"/>
      <x v="236"/>
      <x v="1675"/>
      <x v="611"/>
    </i>
    <i r="1">
      <x v="27"/>
      <x v="2"/>
      <x v="236"/>
      <x v="2305"/>
      <x v="611"/>
    </i>
    <i r="4">
      <x v="2969"/>
      <x v="611"/>
    </i>
    <i r="4">
      <x v="3443"/>
      <x v="611"/>
    </i>
    <i r="1">
      <x v="28"/>
      <x v="17"/>
      <x v="236"/>
      <x v="2006"/>
      <x v="611"/>
    </i>
    <i r="1">
      <x v="35"/>
      <x v="68"/>
      <x v="236"/>
      <x v="2129"/>
      <x v="611"/>
    </i>
    <i r="1">
      <x v="38"/>
      <x v="17"/>
      <x v="236"/>
      <x v="2530"/>
      <x v="611"/>
    </i>
    <i r="1">
      <x v="40"/>
      <x v="17"/>
      <x v="236"/>
      <x v="1539"/>
      <x v="611"/>
    </i>
    <i r="4">
      <x v="2966"/>
      <x v="611"/>
    </i>
    <i r="4">
      <x v="2970"/>
      <x v="611"/>
    </i>
    <i r="4">
      <x v="3306"/>
      <x v="611"/>
    </i>
    <i r="4">
      <x v="3406"/>
      <x v="611"/>
    </i>
    <i r="2">
      <x v="18"/>
      <x v="236"/>
      <x v="1126"/>
      <x v="611"/>
    </i>
    <i r="4">
      <x v="1646"/>
      <x v="611"/>
    </i>
    <i r="4">
      <x v="1812"/>
      <x v="611"/>
    </i>
    <i r="4">
      <x v="1833"/>
      <x v="611"/>
    </i>
    <i r="4">
      <x v="1895"/>
      <x v="611"/>
    </i>
    <i r="4">
      <x v="1974"/>
      <x v="611"/>
    </i>
    <i r="4">
      <x v="2040"/>
      <x v="611"/>
    </i>
    <i r="4">
      <x v="2513"/>
      <x v="611"/>
    </i>
    <i r="4">
      <x v="2707"/>
      <x v="611"/>
    </i>
    <i r="4">
      <x v="2795"/>
      <x v="611"/>
    </i>
    <i r="4">
      <x v="2842"/>
      <x v="611"/>
    </i>
    <i r="4">
      <x v="2915"/>
      <x v="611"/>
    </i>
    <i r="4">
      <x v="3088"/>
      <x v="611"/>
    </i>
    <i r="2">
      <x v="22"/>
      <x v="407"/>
      <x v="3546"/>
      <x v="611"/>
    </i>
    <i>
      <x v="293"/>
      <x v="6"/>
      <x v="14"/>
      <x v="234"/>
      <x v="16"/>
      <x v="611"/>
    </i>
    <i r="1">
      <x v="16"/>
      <x v="68"/>
      <x v="234"/>
      <x v="3510"/>
      <x v="611"/>
    </i>
    <i r="1">
      <x v="20"/>
      <x v="14"/>
      <x v="234"/>
      <x v="1192"/>
      <x v="611"/>
    </i>
    <i r="1">
      <x v="21"/>
      <x v="68"/>
      <x v="234"/>
      <x v="1087"/>
      <x v="611"/>
    </i>
    <i r="1">
      <x v="22"/>
      <x v="14"/>
      <x v="234"/>
      <x v="492"/>
      <x v="611"/>
    </i>
    <i r="1">
      <x v="27"/>
      <x v="2"/>
      <x v="234"/>
      <x v="1539"/>
      <x v="611"/>
    </i>
    <i r="4">
      <x v="1909"/>
      <x v="611"/>
    </i>
    <i r="4">
      <x v="2305"/>
      <x v="611"/>
    </i>
    <i r="4">
      <x v="3209"/>
      <x v="611"/>
    </i>
    <i r="4">
      <x v="3443"/>
      <x v="611"/>
    </i>
    <i r="1">
      <x v="32"/>
      <x v="68"/>
      <x v="234"/>
      <x v="1480"/>
      <x v="611"/>
    </i>
    <i r="1">
      <x v="33"/>
      <x v="14"/>
      <x v="234"/>
      <x v="2264"/>
      <x v="611"/>
    </i>
    <i r="1">
      <x v="40"/>
      <x v="19"/>
      <x v="234"/>
      <x v="3564"/>
      <x v="556"/>
    </i>
    <i r="2">
      <x v="22"/>
      <x v="408"/>
      <x v="3460"/>
      <x v="611"/>
    </i>
    <i r="3">
      <x v="420"/>
      <x v="3544"/>
      <x v="611"/>
    </i>
    <i>
      <x v="294"/>
      <x v="1"/>
      <x v="19"/>
      <x v="231"/>
      <x v="1127"/>
      <x v="611"/>
    </i>
    <i r="1">
      <x v="3"/>
      <x v="2"/>
      <x v="231"/>
      <x v="3443"/>
      <x v="611"/>
    </i>
    <i r="1">
      <x v="10"/>
      <x v="19"/>
      <x v="231"/>
      <x v="86"/>
      <x v="611"/>
    </i>
    <i r="1">
      <x v="12"/>
      <x v="14"/>
      <x v="231"/>
      <x v="678"/>
      <x v="611"/>
    </i>
    <i r="1">
      <x v="24"/>
      <x v="19"/>
      <x v="231"/>
      <x v="3520"/>
      <x v="611"/>
    </i>
    <i r="1">
      <x v="25"/>
      <x v="2"/>
      <x v="231"/>
      <x v="2490"/>
      <x v="611"/>
    </i>
    <i r="2">
      <x v="18"/>
      <x v="231"/>
      <x v="3564"/>
      <x v="78"/>
    </i>
    <i r="1">
      <x v="27"/>
      <x v="2"/>
      <x v="231"/>
      <x v="2969"/>
      <x v="611"/>
    </i>
    <i r="4">
      <x v="3443"/>
      <x v="611"/>
    </i>
    <i r="1">
      <x v="34"/>
      <x v="68"/>
      <x v="231"/>
      <x v="1784"/>
      <x v="611"/>
    </i>
    <i r="1">
      <x v="35"/>
      <x v="67"/>
      <x v="231"/>
      <x v="110"/>
      <x v="611"/>
    </i>
    <i>
      <x v="295"/>
      <x v="2"/>
      <x v="68"/>
      <x v="229"/>
      <x v="3322"/>
      <x v="611"/>
    </i>
    <i r="1">
      <x v="3"/>
      <x v="2"/>
      <x v="229"/>
      <x v="3443"/>
      <x v="611"/>
    </i>
    <i r="1">
      <x v="16"/>
      <x v="68"/>
      <x v="229"/>
      <x v="57"/>
      <x v="611"/>
    </i>
    <i r="1">
      <x v="18"/>
      <x v="68"/>
      <x v="229"/>
      <x v="1227"/>
      <x v="611"/>
    </i>
    <i r="1">
      <x v="27"/>
      <x v="2"/>
      <x v="229"/>
      <x v="2690"/>
      <x v="611"/>
    </i>
    <i r="4">
      <x v="3209"/>
      <x v="611"/>
    </i>
    <i r="4">
      <x v="3443"/>
      <x v="611"/>
    </i>
    <i r="2">
      <x v="8"/>
      <x v="455"/>
      <x v="3443"/>
      <x v="611"/>
    </i>
    <i r="2">
      <x v="11"/>
      <x v="455"/>
      <x v="1814"/>
      <x v="611"/>
    </i>
    <i r="4">
      <x v="2690"/>
      <x v="611"/>
    </i>
    <i r="4">
      <x v="2969"/>
      <x v="611"/>
    </i>
    <i r="1">
      <x v="34"/>
      <x v="68"/>
      <x v="229"/>
      <x v="2567"/>
      <x v="611"/>
    </i>
    <i r="1">
      <x v="38"/>
      <x v="14"/>
      <x v="229"/>
      <x v="1084"/>
      <x v="611"/>
    </i>
    <i r="1">
      <x v="40"/>
      <x v="22"/>
      <x v="385"/>
      <x v="3484"/>
      <x v="611"/>
    </i>
    <i r="3">
      <x v="412"/>
      <x v="3544"/>
      <x v="611"/>
    </i>
    <i r="2">
      <x v="68"/>
      <x v="229"/>
      <x v="3341"/>
      <x v="611"/>
    </i>
    <i>
      <x v="296"/>
      <x v="3"/>
      <x v="2"/>
      <x v="227"/>
      <x v="3443"/>
      <x v="611"/>
    </i>
    <i r="1">
      <x v="10"/>
      <x v="19"/>
      <x v="227"/>
      <x v="542"/>
      <x v="611"/>
    </i>
    <i r="1">
      <x v="13"/>
      <x v="68"/>
      <x v="227"/>
      <x v="2969"/>
      <x v="611"/>
    </i>
    <i r="1">
      <x v="15"/>
      <x v="68"/>
      <x v="227"/>
      <x v="3412"/>
      <x v="611"/>
    </i>
    <i r="1">
      <x v="16"/>
      <x v="68"/>
      <x v="227"/>
      <x v="3430"/>
      <x v="611"/>
    </i>
    <i r="1">
      <x v="18"/>
      <x v="68"/>
      <x v="227"/>
      <x v="2197"/>
      <x v="611"/>
    </i>
    <i r="1">
      <x v="25"/>
      <x v="68"/>
      <x v="227"/>
      <x v="878"/>
      <x v="611"/>
    </i>
    <i r="1">
      <x v="27"/>
      <x v="2"/>
      <x v="227"/>
      <x v="2305"/>
      <x v="611"/>
    </i>
    <i r="4">
      <x v="2690"/>
      <x v="611"/>
    </i>
    <i r="4">
      <x v="3209"/>
      <x v="611"/>
    </i>
    <i r="4">
      <x v="3443"/>
      <x v="611"/>
    </i>
    <i r="1">
      <x v="35"/>
      <x v="19"/>
      <x v="227"/>
      <x v="1103"/>
      <x v="611"/>
    </i>
    <i r="1">
      <x v="40"/>
      <x v="22"/>
      <x v="392"/>
      <x v="3550"/>
      <x v="611"/>
    </i>
    <i r="3">
      <x v="425"/>
      <x v="3527"/>
      <x v="611"/>
    </i>
    <i>
      <x v="297"/>
      <x v="3"/>
      <x v="2"/>
      <x v="225"/>
      <x v="3443"/>
      <x v="611"/>
    </i>
    <i r="2">
      <x v="17"/>
      <x v="225"/>
      <x v="3443"/>
      <x v="611"/>
    </i>
    <i r="1">
      <x v="10"/>
      <x v="68"/>
      <x v="225"/>
      <x v="1423"/>
      <x v="611"/>
    </i>
    <i r="1">
      <x v="13"/>
      <x v="68"/>
      <x v="225"/>
      <x v="3098"/>
      <x v="611"/>
    </i>
    <i r="1">
      <x v="24"/>
      <x v="68"/>
      <x v="225"/>
      <x v="2086"/>
      <x v="611"/>
    </i>
    <i r="1">
      <x v="27"/>
      <x v="2"/>
      <x v="225"/>
      <x v="2486"/>
      <x v="611"/>
    </i>
    <i r="4">
      <x v="3209"/>
      <x v="611"/>
    </i>
    <i r="4">
      <x v="3443"/>
      <x v="611"/>
    </i>
    <i r="2">
      <x v="17"/>
      <x v="225"/>
      <x v="1814"/>
      <x v="611"/>
    </i>
    <i r="4">
      <x v="2690"/>
      <x v="611"/>
    </i>
    <i r="4">
      <x v="2969"/>
      <x v="611"/>
    </i>
    <i r="4">
      <x v="3443"/>
      <x v="611"/>
    </i>
    <i r="1">
      <x v="40"/>
      <x v="22"/>
      <x v="412"/>
      <x v="3537"/>
      <x v="611"/>
    </i>
    <i>
      <x v="298"/>
      <x v="3"/>
      <x v="2"/>
      <x v="222"/>
      <x v="3443"/>
      <x v="611"/>
    </i>
    <i r="2">
      <x v="31"/>
      <x v="223"/>
      <x v="1304"/>
      <x v="611"/>
    </i>
    <i r="4">
      <x v="1898"/>
      <x v="611"/>
    </i>
    <i r="4">
      <x v="2151"/>
      <x v="611"/>
    </i>
    <i r="4">
      <x v="2286"/>
      <x v="611"/>
    </i>
    <i r="4">
      <x v="2287"/>
      <x v="611"/>
    </i>
    <i r="4">
      <x v="2696"/>
      <x v="611"/>
    </i>
    <i r="4">
      <x v="2805"/>
      <x v="611"/>
    </i>
    <i r="4">
      <x v="3009"/>
      <x v="611"/>
    </i>
    <i r="4">
      <x v="3313"/>
      <x v="611"/>
    </i>
    <i r="1">
      <x v="5"/>
      <x v="68"/>
      <x v="222"/>
      <x v="2874"/>
      <x v="611"/>
    </i>
    <i r="1">
      <x v="12"/>
      <x v="31"/>
      <x v="223"/>
      <x v="2780"/>
      <x v="611"/>
    </i>
    <i r="1">
      <x v="15"/>
      <x v="31"/>
      <x v="223"/>
      <x v="736"/>
      <x v="611"/>
    </i>
    <i r="1">
      <x v="16"/>
      <x v="31"/>
      <x v="223"/>
      <x v="404"/>
      <x v="611"/>
    </i>
    <i r="1">
      <x v="18"/>
      <x v="31"/>
      <x v="223"/>
      <x v="707"/>
      <x v="611"/>
    </i>
    <i r="1">
      <x v="20"/>
      <x v="18"/>
      <x v="222"/>
      <x v="2486"/>
      <x v="611"/>
    </i>
    <i r="1">
      <x v="22"/>
      <x v="31"/>
      <x v="223"/>
      <x v="2956"/>
      <x v="611"/>
    </i>
    <i r="1">
      <x v="24"/>
      <x v="68"/>
      <x v="222"/>
      <x v="832"/>
      <x v="611"/>
    </i>
    <i r="1">
      <x v="25"/>
      <x v="31"/>
      <x v="223"/>
      <x v="1334"/>
      <x v="611"/>
    </i>
    <i r="1">
      <x v="27"/>
      <x v="2"/>
      <x v="222"/>
      <x v="3209"/>
      <x v="611"/>
    </i>
    <i r="4">
      <x v="3443"/>
      <x v="611"/>
    </i>
    <i r="2">
      <x v="5"/>
      <x v="373"/>
      <x v="3564"/>
      <x v="439"/>
    </i>
    <i r="5">
      <x v="534"/>
    </i>
    <i r="5">
      <x v="563"/>
    </i>
    <i r="5">
      <x v="599"/>
    </i>
    <i r="2">
      <x v="31"/>
      <x v="223"/>
      <x v="69"/>
      <x v="611"/>
    </i>
    <i r="4">
      <x v="129"/>
      <x v="611"/>
    </i>
    <i r="4">
      <x v="153"/>
      <x v="611"/>
    </i>
    <i r="4">
      <x v="173"/>
      <x v="611"/>
    </i>
    <i r="4">
      <x v="209"/>
      <x v="611"/>
    </i>
    <i r="4">
      <x v="273"/>
      <x v="611"/>
    </i>
    <i r="4">
      <x v="284"/>
      <x v="611"/>
    </i>
    <i r="4">
      <x v="425"/>
      <x v="611"/>
    </i>
    <i r="4">
      <x v="436"/>
      <x v="611"/>
    </i>
    <i r="4">
      <x v="578"/>
      <x v="611"/>
    </i>
    <i r="4">
      <x v="596"/>
      <x v="611"/>
    </i>
    <i r="4">
      <x v="693"/>
      <x v="611"/>
    </i>
    <i r="4">
      <x v="706"/>
      <x v="611"/>
    </i>
    <i r="4">
      <x v="743"/>
      <x v="611"/>
    </i>
    <i r="4">
      <x v="744"/>
      <x v="611"/>
    </i>
    <i r="4">
      <x v="778"/>
      <x v="611"/>
    </i>
    <i r="4">
      <x v="957"/>
      <x v="611"/>
    </i>
    <i r="4">
      <x v="990"/>
      <x v="611"/>
    </i>
    <i r="4">
      <x v="1001"/>
      <x v="611"/>
    </i>
    <i r="4">
      <x v="1280"/>
      <x v="611"/>
    </i>
    <i r="4">
      <x v="1521"/>
      <x v="611"/>
    </i>
    <i r="4">
      <x v="1866"/>
      <x v="611"/>
    </i>
    <i r="4">
      <x v="2694"/>
      <x v="611"/>
    </i>
    <i r="4">
      <x v="3335"/>
      <x v="611"/>
    </i>
    <i r="4">
      <x v="3401"/>
      <x v="611"/>
    </i>
    <i r="4">
      <x v="3409"/>
      <x v="611"/>
    </i>
    <i r="1">
      <x v="30"/>
      <x v="19"/>
      <x v="222"/>
      <x v="43"/>
      <x v="611"/>
    </i>
    <i r="1">
      <x v="32"/>
      <x v="19"/>
      <x v="222"/>
      <x v="771"/>
      <x v="611"/>
    </i>
    <i r="1">
      <x v="33"/>
      <x v="19"/>
      <x v="222"/>
      <x v="814"/>
      <x v="611"/>
    </i>
    <i r="2">
      <x v="68"/>
      <x v="222"/>
      <x v="3333"/>
      <x v="611"/>
    </i>
    <i r="1">
      <x v="35"/>
      <x v="17"/>
      <x v="222"/>
      <x v="1548"/>
      <x v="611"/>
    </i>
    <i r="1">
      <x v="38"/>
      <x v="31"/>
      <x v="223"/>
      <x v="27"/>
      <x v="611"/>
    </i>
    <i r="1">
      <x v="40"/>
      <x v="2"/>
      <x v="222"/>
      <x v="3443"/>
      <x v="611"/>
    </i>
    <i r="2">
      <x v="17"/>
      <x v="222"/>
      <x v="1771"/>
      <x v="611"/>
    </i>
    <i r="4">
      <x v="1970"/>
      <x v="611"/>
    </i>
    <i r="4">
      <x v="2739"/>
      <x v="611"/>
    </i>
    <i r="2">
      <x v="18"/>
      <x v="222"/>
      <x v="885"/>
      <x v="611"/>
    </i>
    <i r="4">
      <x v="1590"/>
      <x v="611"/>
    </i>
    <i r="4">
      <x v="2244"/>
      <x v="611"/>
    </i>
    <i r="4">
      <x v="2431"/>
      <x v="611"/>
    </i>
    <i r="4">
      <x v="2619"/>
      <x v="611"/>
    </i>
    <i r="4">
      <x v="2761"/>
      <x v="611"/>
    </i>
    <i r="4">
      <x v="3122"/>
      <x v="611"/>
    </i>
    <i r="4">
      <x v="3170"/>
      <x v="611"/>
    </i>
    <i r="4">
      <x v="3562"/>
      <x v="611"/>
    </i>
    <i r="2">
      <x v="22"/>
      <x v="429"/>
      <x v="3537"/>
      <x v="611"/>
    </i>
    <i r="3">
      <x v="430"/>
      <x v="3544"/>
      <x v="611"/>
    </i>
    <i r="2">
      <x v="31"/>
      <x v="223"/>
      <x v="308"/>
      <x v="611"/>
    </i>
    <i r="4">
      <x v="1627"/>
      <x v="611"/>
    </i>
    <i r="4">
      <x v="2023"/>
      <x v="611"/>
    </i>
    <i r="4">
      <x v="2425"/>
      <x v="611"/>
    </i>
    <i r="4">
      <x v="2833"/>
      <x v="611"/>
    </i>
    <i r="4">
      <x v="2852"/>
      <x v="611"/>
    </i>
    <i r="4">
      <x v="2918"/>
      <x v="611"/>
    </i>
    <i>
      <x v="299"/>
      <x v="3"/>
      <x v="2"/>
      <x v="220"/>
      <x v="3443"/>
      <x v="611"/>
    </i>
    <i r="1">
      <x v="27"/>
      <x v="2"/>
      <x v="220"/>
      <x v="3209"/>
      <x v="611"/>
    </i>
    <i r="1">
      <x v="30"/>
      <x v="68"/>
      <x v="220"/>
      <x v="614"/>
      <x v="611"/>
    </i>
    <i r="1">
      <x v="32"/>
      <x v="68"/>
      <x v="220"/>
      <x v="2095"/>
      <x v="611"/>
    </i>
    <i r="1">
      <x v="40"/>
      <x v="68"/>
      <x v="220"/>
      <x v="2896"/>
      <x v="611"/>
    </i>
    <i>
      <x v="300"/>
      <x v="2"/>
      <x v="14"/>
      <x v="218"/>
      <x v="2900"/>
      <x v="611"/>
    </i>
    <i r="1">
      <x v="4"/>
      <x v="68"/>
      <x v="218"/>
      <x v="3178"/>
      <x v="611"/>
    </i>
    <i r="1">
      <x v="12"/>
      <x v="68"/>
      <x v="218"/>
      <x v="2434"/>
      <x v="611"/>
    </i>
    <i r="1">
      <x v="20"/>
      <x v="14"/>
      <x v="218"/>
      <x v="1567"/>
      <x v="611"/>
    </i>
    <i r="1">
      <x v="24"/>
      <x v="14"/>
      <x v="218"/>
      <x v="2513"/>
      <x v="611"/>
    </i>
    <i r="1">
      <x v="25"/>
      <x v="2"/>
      <x v="218"/>
      <x v="1249"/>
      <x v="611"/>
    </i>
    <i r="1">
      <x v="27"/>
      <x v="2"/>
      <x v="218"/>
      <x v="3209"/>
      <x v="611"/>
    </i>
    <i r="4">
      <x v="3443"/>
      <x v="611"/>
    </i>
    <i r="1">
      <x v="32"/>
      <x v="68"/>
      <x v="218"/>
      <x v="3296"/>
      <x v="611"/>
    </i>
    <i r="1">
      <x v="40"/>
      <x v="22"/>
      <x v="411"/>
      <x v="3274"/>
      <x v="611"/>
    </i>
    <i r="3">
      <x v="436"/>
      <x v="3537"/>
      <x v="611"/>
    </i>
    <i>
      <x v="301"/>
      <x v="3"/>
      <x v="2"/>
      <x v="216"/>
      <x v="2969"/>
      <x v="611"/>
    </i>
    <i r="1">
      <x v="5"/>
      <x v="68"/>
      <x v="216"/>
      <x v="3426"/>
      <x v="611"/>
    </i>
    <i r="1">
      <x v="10"/>
      <x v="19"/>
      <x v="216"/>
      <x v="1903"/>
      <x v="611"/>
    </i>
    <i r="1">
      <x v="13"/>
      <x v="68"/>
      <x v="216"/>
      <x v="3035"/>
      <x v="611"/>
    </i>
    <i r="1">
      <x v="16"/>
      <x v="68"/>
      <x v="216"/>
      <x v="1916"/>
      <x v="611"/>
    </i>
    <i r="1">
      <x v="24"/>
      <x v="68"/>
      <x v="216"/>
      <x v="2536"/>
      <x v="611"/>
    </i>
    <i r="1">
      <x v="27"/>
      <x v="2"/>
      <x v="216"/>
      <x v="3209"/>
      <x v="611"/>
    </i>
    <i r="4">
      <x v="3443"/>
      <x v="611"/>
    </i>
    <i r="1">
      <x v="35"/>
      <x v="19"/>
      <x v="216"/>
      <x v="668"/>
      <x v="611"/>
    </i>
    <i r="1">
      <x v="40"/>
      <x v="22"/>
      <x v="385"/>
      <x v="3491"/>
      <x v="611"/>
    </i>
    <i r="3">
      <x v="415"/>
      <x v="3540"/>
      <x v="611"/>
    </i>
    <i r="3">
      <x v="425"/>
      <x v="3535"/>
      <x v="611"/>
    </i>
    <i r="3">
      <x v="428"/>
      <x v="3387"/>
      <x v="611"/>
    </i>
    <i r="2">
      <x v="68"/>
      <x v="216"/>
      <x v="3341"/>
      <x v="611"/>
    </i>
    <i>
      <x v="302"/>
      <x v="2"/>
      <x v="68"/>
      <x v="214"/>
      <x v="3208"/>
      <x v="611"/>
    </i>
    <i r="1">
      <x v="3"/>
      <x v="2"/>
      <x v="214"/>
      <x v="2690"/>
      <x v="611"/>
    </i>
    <i r="4">
      <x v="3443"/>
      <x v="611"/>
    </i>
    <i r="1">
      <x v="16"/>
      <x v="68"/>
      <x v="214"/>
      <x v="2930"/>
      <x v="611"/>
    </i>
    <i r="1">
      <x v="27"/>
      <x v="2"/>
      <x v="214"/>
      <x v="2305"/>
      <x v="611"/>
    </i>
    <i r="4">
      <x v="2969"/>
      <x v="611"/>
    </i>
    <i r="4">
      <x v="3209"/>
      <x v="611"/>
    </i>
    <i r="4">
      <x v="3443"/>
      <x v="611"/>
    </i>
    <i r="1">
      <x v="34"/>
      <x v="2"/>
      <x v="214"/>
      <x v="3029"/>
      <x v="611"/>
    </i>
    <i r="1">
      <x v="35"/>
      <x v="68"/>
      <x v="214"/>
      <x v="1607"/>
      <x v="611"/>
    </i>
    <i r="1">
      <x v="40"/>
      <x v="22"/>
      <x v="420"/>
      <x v="3439"/>
      <x v="611"/>
    </i>
    <i r="3">
      <x v="428"/>
      <x v="3544"/>
      <x v="611"/>
    </i>
    <i r="2">
      <x v="68"/>
      <x v="214"/>
      <x v="1346"/>
      <x v="611"/>
    </i>
    <i r="4">
      <x v="2817"/>
      <x v="611"/>
    </i>
    <i r="4">
      <x v="3341"/>
      <x v="611"/>
    </i>
    <i>
      <x v="303"/>
      <x v="3"/>
      <x v="2"/>
      <x v="212"/>
      <x v="3443"/>
      <x v="611"/>
    </i>
    <i r="1">
      <x v="5"/>
      <x v="68"/>
      <x v="212"/>
      <x v="2343"/>
      <x v="611"/>
    </i>
    <i r="1">
      <x v="22"/>
      <x v="14"/>
      <x v="212"/>
      <x v="3112"/>
      <x v="611"/>
    </i>
    <i r="1">
      <x v="27"/>
      <x v="2"/>
      <x v="212"/>
      <x v="2305"/>
      <x v="611"/>
    </i>
    <i r="4">
      <x v="2486"/>
      <x v="611"/>
    </i>
    <i r="4">
      <x v="3443"/>
      <x v="611"/>
    </i>
    <i r="2">
      <x v="68"/>
      <x v="212"/>
      <x v="531"/>
      <x v="611"/>
    </i>
    <i r="4">
      <x v="958"/>
      <x v="611"/>
    </i>
    <i r="1">
      <x v="34"/>
      <x v="68"/>
      <x v="212"/>
      <x v="972"/>
      <x v="611"/>
    </i>
    <i r="1">
      <x v="37"/>
      <x v="68"/>
      <x v="212"/>
      <x v="1888"/>
      <x v="611"/>
    </i>
    <i r="1">
      <x v="40"/>
      <x v="68"/>
      <x v="212"/>
      <x v="656"/>
      <x v="611"/>
    </i>
    <i r="4">
      <x v="738"/>
      <x v="611"/>
    </i>
    <i r="4">
      <x v="3341"/>
      <x v="611"/>
    </i>
    <i>
      <x v="304"/>
      <x v="1"/>
      <x v="17"/>
      <x v="210"/>
      <x v="1111"/>
      <x v="611"/>
    </i>
    <i r="2">
      <x v="18"/>
      <x v="210"/>
      <x v="1187"/>
      <x v="611"/>
    </i>
    <i r="1">
      <x v="10"/>
      <x v="19"/>
      <x v="210"/>
      <x v="838"/>
      <x v="611"/>
    </i>
    <i r="1">
      <x v="24"/>
      <x v="17"/>
      <x v="210"/>
      <x v="2121"/>
      <x v="611"/>
    </i>
    <i r="1">
      <x v="27"/>
      <x v="2"/>
      <x v="210"/>
      <x v="2027"/>
      <x v="611"/>
    </i>
    <i r="4">
      <x v="2969"/>
      <x v="611"/>
    </i>
    <i r="1">
      <x v="28"/>
      <x v="18"/>
      <x v="210"/>
      <x v="2858"/>
      <x v="611"/>
    </i>
    <i r="1">
      <x v="32"/>
      <x v="19"/>
      <x v="210"/>
      <x v="2148"/>
      <x v="611"/>
    </i>
    <i r="1">
      <x v="35"/>
      <x v="17"/>
      <x v="210"/>
      <x v="1206"/>
      <x v="611"/>
    </i>
    <i r="1">
      <x v="40"/>
      <x v="17"/>
      <x v="210"/>
      <x v="1290"/>
      <x v="611"/>
    </i>
    <i r="4">
      <x v="1569"/>
      <x v="611"/>
    </i>
    <i r="4">
      <x v="2307"/>
      <x v="611"/>
    </i>
    <i r="4">
      <x v="3037"/>
      <x v="611"/>
    </i>
    <i r="4">
      <x v="3364"/>
      <x v="611"/>
    </i>
    <i r="2">
      <x v="18"/>
      <x v="210"/>
      <x v="1279"/>
      <x v="611"/>
    </i>
    <i r="4">
      <x v="1486"/>
      <x v="611"/>
    </i>
    <i r="4">
      <x v="1780"/>
      <x v="611"/>
    </i>
    <i r="4">
      <x v="1819"/>
      <x v="611"/>
    </i>
    <i r="4">
      <x v="1832"/>
      <x v="611"/>
    </i>
    <i r="4">
      <x v="1889"/>
      <x v="611"/>
    </i>
    <i r="4">
      <x v="2329"/>
      <x v="611"/>
    </i>
    <i r="4">
      <x v="2438"/>
      <x v="611"/>
    </i>
    <i r="4">
      <x v="2615"/>
      <x v="611"/>
    </i>
    <i r="4">
      <x v="2659"/>
      <x v="611"/>
    </i>
    <i r="4">
      <x v="3078"/>
      <x v="611"/>
    </i>
    <i r="4">
      <x v="3469"/>
      <x v="611"/>
    </i>
    <i r="2">
      <x v="22"/>
      <x v="393"/>
      <x v="3523"/>
      <x v="611"/>
    </i>
    <i r="3">
      <x v="399"/>
      <x v="3142"/>
      <x v="611"/>
    </i>
    <i>
      <x v="305"/>
      <x v="2"/>
      <x v="14"/>
      <x v="208"/>
      <x v="2543"/>
      <x v="611"/>
    </i>
    <i r="1">
      <x v="10"/>
      <x v="19"/>
      <x v="208"/>
      <x v="551"/>
      <x v="611"/>
    </i>
    <i r="1">
      <x v="16"/>
      <x v="68"/>
      <x v="208"/>
      <x v="3536"/>
      <x v="611"/>
    </i>
    <i r="1">
      <x v="19"/>
      <x v="19"/>
      <x v="208"/>
      <x v="35"/>
      <x v="611"/>
    </i>
    <i r="1">
      <x v="25"/>
      <x v="14"/>
      <x v="208"/>
      <x v="1489"/>
      <x v="611"/>
    </i>
    <i r="1">
      <x v="27"/>
      <x v="2"/>
      <x v="208"/>
      <x v="2486"/>
      <x v="611"/>
    </i>
    <i r="4">
      <x v="2690"/>
      <x v="611"/>
    </i>
    <i r="4">
      <x v="2969"/>
      <x v="611"/>
    </i>
    <i r="4">
      <x v="3209"/>
      <x v="611"/>
    </i>
    <i r="4">
      <x v="3443"/>
      <x v="611"/>
    </i>
    <i r="1">
      <x v="34"/>
      <x v="68"/>
      <x v="208"/>
      <x v="2513"/>
      <x v="611"/>
    </i>
    <i r="1">
      <x v="40"/>
      <x v="2"/>
      <x v="208"/>
      <x v="3443"/>
      <x v="611"/>
    </i>
    <i r="2">
      <x v="14"/>
      <x v="208"/>
      <x v="2930"/>
      <x v="611"/>
    </i>
    <i r="2">
      <x v="22"/>
      <x v="425"/>
      <x v="3535"/>
      <x v="611"/>
    </i>
    <i r="3">
      <x v="434"/>
      <x v="3409"/>
      <x v="611"/>
    </i>
    <i r="3">
      <x v="435"/>
      <x v="2999"/>
      <x v="611"/>
    </i>
    <i r="3">
      <x v="441"/>
      <x v="3341"/>
      <x v="611"/>
    </i>
    <i r="2">
      <x v="68"/>
      <x v="208"/>
      <x v="3341"/>
      <x v="611"/>
    </i>
    <i>
      <x v="306"/>
      <x v="5"/>
      <x v="68"/>
      <x v="206"/>
      <x v="3140"/>
      <x v="611"/>
    </i>
    <i r="1">
      <x v="22"/>
      <x v="14"/>
      <x v="206"/>
      <x v="446"/>
      <x v="611"/>
    </i>
    <i r="1">
      <x v="27"/>
      <x v="2"/>
      <x v="206"/>
      <x v="1814"/>
      <x v="611"/>
    </i>
    <i r="4">
      <x v="2150"/>
      <x v="611"/>
    </i>
    <i r="4">
      <x v="2969"/>
      <x v="611"/>
    </i>
    <i r="4">
      <x v="3209"/>
      <x v="611"/>
    </i>
    <i r="4">
      <x v="3443"/>
      <x v="611"/>
    </i>
    <i r="1">
      <x v="34"/>
      <x v="68"/>
      <x v="206"/>
      <x v="2460"/>
      <x v="611"/>
    </i>
    <i r="1">
      <x v="35"/>
      <x v="67"/>
      <x v="206"/>
      <x v="1354"/>
      <x v="611"/>
    </i>
    <i r="1">
      <x v="40"/>
      <x v="22"/>
      <x v="397"/>
      <x v="3453"/>
      <x v="611"/>
    </i>
    <i r="3">
      <x v="399"/>
      <x v="2969"/>
      <x v="611"/>
    </i>
    <i r="3">
      <x v="412"/>
      <x v="3544"/>
      <x v="611"/>
    </i>
    <i r="3">
      <x v="416"/>
      <x v="3022"/>
      <x v="611"/>
    </i>
    <i r="3">
      <x v="433"/>
      <x v="3537"/>
      <x v="611"/>
    </i>
    <i>
      <x v="307"/>
      <x/>
      <x v="19"/>
      <x v="204"/>
      <x v="1224"/>
      <x v="611"/>
    </i>
    <i r="1">
      <x v="2"/>
      <x v="19"/>
      <x v="204"/>
      <x v="590"/>
      <x v="611"/>
    </i>
    <i r="1">
      <x v="3"/>
      <x v="2"/>
      <x v="204"/>
      <x v="3443"/>
      <x v="611"/>
    </i>
    <i r="1">
      <x v="16"/>
      <x v="68"/>
      <x v="204"/>
      <x v="3521"/>
      <x v="611"/>
    </i>
    <i r="1">
      <x v="17"/>
      <x v="68"/>
      <x v="204"/>
      <x v="841"/>
      <x v="611"/>
    </i>
    <i r="1">
      <x v="20"/>
      <x v="14"/>
      <x v="204"/>
      <x v="2817"/>
      <x v="611"/>
    </i>
    <i r="1">
      <x v="21"/>
      <x v="19"/>
      <x v="204"/>
      <x v="17"/>
      <x v="611"/>
    </i>
    <i r="1">
      <x v="24"/>
      <x v="17"/>
      <x v="204"/>
      <x v="1530"/>
      <x v="611"/>
    </i>
    <i r="1">
      <x v="27"/>
      <x v="2"/>
      <x v="204"/>
      <x v="3209"/>
      <x v="611"/>
    </i>
    <i r="4">
      <x v="3443"/>
      <x v="611"/>
    </i>
    <i r="1">
      <x v="31"/>
      <x v="19"/>
      <x v="204"/>
      <x v="3517"/>
      <x v="611"/>
    </i>
    <i r="1">
      <x v="32"/>
      <x v="19"/>
      <x v="204"/>
      <x v="634"/>
      <x v="611"/>
    </i>
    <i r="1">
      <x v="37"/>
      <x v="19"/>
      <x v="204"/>
      <x v="1056"/>
      <x v="611"/>
    </i>
    <i r="1">
      <x v="38"/>
      <x v="19"/>
      <x v="204"/>
      <x v="252"/>
      <x v="611"/>
    </i>
    <i r="1">
      <x v="40"/>
      <x v="16"/>
      <x v="204"/>
      <x v="3004"/>
      <x v="611"/>
    </i>
    <i r="2">
      <x v="17"/>
      <x v="204"/>
      <x v="3143"/>
      <x v="611"/>
    </i>
    <i r="2">
      <x v="18"/>
      <x v="204"/>
      <x v="1750"/>
      <x v="611"/>
    </i>
    <i r="4">
      <x v="2482"/>
      <x v="611"/>
    </i>
    <i r="4">
      <x v="2602"/>
      <x v="611"/>
    </i>
    <i r="4">
      <x v="2746"/>
      <x v="611"/>
    </i>
    <i r="4">
      <x v="2777"/>
      <x v="611"/>
    </i>
    <i r="4">
      <x v="3045"/>
      <x v="611"/>
    </i>
    <i r="2">
      <x v="22"/>
      <x v="386"/>
      <x v="3550"/>
      <x v="611"/>
    </i>
    <i r="2">
      <x v="68"/>
      <x v="204"/>
      <x v="3341"/>
      <x v="611"/>
    </i>
    <i>
      <x v="308"/>
      <x v="3"/>
      <x v="2"/>
      <x v="202"/>
      <x v="3209"/>
      <x v="611"/>
    </i>
    <i r="1">
      <x v="5"/>
      <x v="68"/>
      <x v="202"/>
      <x v="1214"/>
      <x v="611"/>
    </i>
    <i r="1">
      <x v="13"/>
      <x v="68"/>
      <x v="202"/>
      <x v="2930"/>
      <x v="611"/>
    </i>
    <i r="1">
      <x v="15"/>
      <x v="68"/>
      <x v="202"/>
      <x v="563"/>
      <x v="611"/>
    </i>
    <i r="1">
      <x v="22"/>
      <x v="68"/>
      <x v="202"/>
      <x v="841"/>
      <x v="611"/>
    </i>
    <i r="1">
      <x v="24"/>
      <x v="67"/>
      <x v="202"/>
      <x v="1935"/>
      <x v="611"/>
    </i>
    <i r="2">
      <x v="68"/>
      <x v="202"/>
      <x v="2486"/>
      <x v="611"/>
    </i>
    <i r="1">
      <x v="25"/>
      <x v="2"/>
      <x v="202"/>
      <x v="1424"/>
      <x v="611"/>
    </i>
    <i r="1">
      <x v="27"/>
      <x v="2"/>
      <x v="202"/>
      <x v="2027"/>
      <x v="611"/>
    </i>
    <i r="4">
      <x v="2690"/>
      <x v="611"/>
    </i>
    <i r="4">
      <x v="3209"/>
      <x v="611"/>
    </i>
    <i r="4">
      <x v="3443"/>
      <x v="611"/>
    </i>
    <i r="1">
      <x v="32"/>
      <x v="68"/>
      <x v="202"/>
      <x v="2625"/>
      <x v="611"/>
    </i>
    <i r="1">
      <x v="34"/>
      <x v="68"/>
      <x v="202"/>
      <x v="1850"/>
      <x v="611"/>
    </i>
    <i r="1">
      <x v="35"/>
      <x v="67"/>
      <x v="202"/>
      <x v="99"/>
      <x v="611"/>
    </i>
    <i r="2">
      <x v="68"/>
      <x v="202"/>
      <x v="339"/>
      <x v="611"/>
    </i>
    <i r="1">
      <x v="37"/>
      <x v="68"/>
      <x v="202"/>
      <x v="2567"/>
      <x v="611"/>
    </i>
    <i r="1">
      <x v="40"/>
      <x v="22"/>
      <x v="378"/>
      <x v="3340"/>
      <x v="611"/>
    </i>
    <i r="3">
      <x v="418"/>
      <x v="2220"/>
      <x v="611"/>
    </i>
    <i r="3">
      <x v="427"/>
      <x v="3530"/>
      <x v="611"/>
    </i>
    <i r="3">
      <x v="430"/>
      <x v="3247"/>
      <x v="611"/>
    </i>
    <i>
      <x v="309"/>
      <x v="2"/>
      <x v="14"/>
      <x v="200"/>
      <x v="2870"/>
      <x v="611"/>
    </i>
    <i r="2">
      <x v="68"/>
      <x v="200"/>
      <x v="2552"/>
      <x v="611"/>
    </i>
    <i r="1">
      <x v="3"/>
      <x v="2"/>
      <x v="200"/>
      <x v="3443"/>
      <x v="611"/>
    </i>
    <i r="1">
      <x v="5"/>
      <x v="14"/>
      <x v="200"/>
      <x v="2748"/>
      <x v="611"/>
    </i>
    <i r="1">
      <x v="16"/>
      <x v="68"/>
      <x v="200"/>
      <x v="1387"/>
      <x v="611"/>
    </i>
    <i r="1">
      <x v="24"/>
      <x v="68"/>
      <x v="200"/>
      <x v="2748"/>
      <x v="611"/>
    </i>
    <i r="1">
      <x v="27"/>
      <x v="2"/>
      <x v="200"/>
      <x v="3209"/>
      <x v="611"/>
    </i>
    <i r="4">
      <x v="3443"/>
      <x v="611"/>
    </i>
    <i r="2">
      <x v="68"/>
      <x v="200"/>
      <x v="1625"/>
      <x v="611"/>
    </i>
    <i>
      <x v="310"/>
      <x v="2"/>
      <x v="68"/>
      <x v="198"/>
      <x v="3371"/>
      <x v="611"/>
    </i>
    <i r="1">
      <x v="3"/>
      <x v="2"/>
      <x v="198"/>
      <x v="2969"/>
      <x v="611"/>
    </i>
    <i r="4">
      <x v="3209"/>
      <x v="611"/>
    </i>
    <i r="1">
      <x v="27"/>
      <x v="2"/>
      <x v="198"/>
      <x v="2969"/>
      <x v="611"/>
    </i>
    <i r="1">
      <x v="40"/>
      <x v="22"/>
      <x v="393"/>
      <x v="3550"/>
      <x v="611"/>
    </i>
    <i r="3">
      <x v="412"/>
      <x v="3546"/>
      <x v="611"/>
    </i>
    <i>
      <x v="311"/>
      <x v="1"/>
      <x v="45"/>
      <x v="195"/>
      <x v="1769"/>
      <x v="611"/>
    </i>
    <i r="1">
      <x v="2"/>
      <x v="18"/>
      <x v="194"/>
      <x v="1358"/>
      <x v="611"/>
    </i>
    <i r="1">
      <x v="3"/>
      <x v="2"/>
      <x v="194"/>
      <x v="3443"/>
      <x v="611"/>
    </i>
    <i r="2">
      <x v="45"/>
      <x v="195"/>
      <x v="808"/>
      <x v="611"/>
    </i>
    <i r="4">
      <x v="1426"/>
      <x v="611"/>
    </i>
    <i r="4">
      <x v="1796"/>
      <x v="611"/>
    </i>
    <i r="4">
      <x v="2114"/>
      <x v="611"/>
    </i>
    <i r="4">
      <x v="2258"/>
      <x v="611"/>
    </i>
    <i r="4">
      <x v="2621"/>
      <x v="611"/>
    </i>
    <i r="4">
      <x v="2727"/>
      <x v="611"/>
    </i>
    <i r="4">
      <x v="2781"/>
      <x v="611"/>
    </i>
    <i r="4">
      <x v="2784"/>
      <x v="611"/>
    </i>
    <i r="4">
      <x v="2959"/>
      <x v="611"/>
    </i>
    <i r="4">
      <x v="3034"/>
      <x v="611"/>
    </i>
    <i r="4">
      <x v="3228"/>
      <x v="611"/>
    </i>
    <i r="4">
      <x v="3337"/>
      <x v="611"/>
    </i>
    <i r="1">
      <x v="10"/>
      <x v="68"/>
      <x v="194"/>
      <x v="221"/>
      <x v="611"/>
    </i>
    <i r="1">
      <x v="13"/>
      <x v="68"/>
      <x v="194"/>
      <x v="993"/>
      <x v="611"/>
    </i>
    <i r="1">
      <x v="15"/>
      <x v="45"/>
      <x v="195"/>
      <x v="283"/>
      <x v="611"/>
    </i>
    <i r="1">
      <x v="16"/>
      <x v="45"/>
      <x v="195"/>
      <x v="196"/>
      <x v="611"/>
    </i>
    <i r="1">
      <x v="18"/>
      <x v="45"/>
      <x v="195"/>
      <x v="74"/>
      <x v="611"/>
    </i>
    <i r="1">
      <x v="22"/>
      <x v="14"/>
      <x v="194"/>
      <x v="96"/>
      <x v="611"/>
    </i>
    <i r="1">
      <x v="24"/>
      <x v="17"/>
      <x v="194"/>
      <x v="3283"/>
      <x v="611"/>
    </i>
    <i r="2">
      <x v="45"/>
      <x v="195"/>
      <x v="423"/>
      <x v="611"/>
    </i>
    <i r="2">
      <x v="68"/>
      <x v="194"/>
      <x v="159"/>
      <x v="611"/>
    </i>
    <i r="1">
      <x v="25"/>
      <x v="68"/>
      <x v="194"/>
      <x v="2844"/>
      <x v="611"/>
    </i>
    <i r="1">
      <x v="27"/>
      <x v="2"/>
      <x v="194"/>
      <x v="1814"/>
      <x v="611"/>
    </i>
    <i r="4">
      <x v="2305"/>
      <x v="611"/>
    </i>
    <i r="4">
      <x v="2690"/>
      <x v="611"/>
    </i>
    <i r="4">
      <x v="3209"/>
      <x v="611"/>
    </i>
    <i r="4">
      <x v="3443"/>
      <x v="611"/>
    </i>
    <i r="2">
      <x v="45"/>
      <x v="195"/>
      <x v="87"/>
      <x v="611"/>
    </i>
    <i r="4">
      <x v="101"/>
      <x v="611"/>
    </i>
    <i r="4">
      <x v="125"/>
      <x v="611"/>
    </i>
    <i r="4">
      <x v="202"/>
      <x v="611"/>
    </i>
    <i r="4">
      <x v="282"/>
      <x v="611"/>
    </i>
    <i r="4">
      <x v="316"/>
      <x v="611"/>
    </i>
    <i r="4">
      <x v="331"/>
      <x v="611"/>
    </i>
    <i r="4">
      <x v="348"/>
      <x v="611"/>
    </i>
    <i r="4">
      <x v="354"/>
      <x v="611"/>
    </i>
    <i r="4">
      <x v="444"/>
      <x v="611"/>
    </i>
    <i r="4">
      <x v="475"/>
      <x v="611"/>
    </i>
    <i r="4">
      <x v="557"/>
      <x v="611"/>
    </i>
    <i r="4">
      <x v="577"/>
      <x v="611"/>
    </i>
    <i r="4">
      <x v="664"/>
      <x v="611"/>
    </i>
    <i r="4">
      <x v="702"/>
      <x v="611"/>
    </i>
    <i r="4">
      <x v="729"/>
      <x v="611"/>
    </i>
    <i r="4">
      <x v="731"/>
      <x v="611"/>
    </i>
    <i r="4">
      <x v="897"/>
      <x v="611"/>
    </i>
    <i r="4">
      <x v="1076"/>
      <x v="611"/>
    </i>
    <i r="4">
      <x v="1228"/>
      <x v="611"/>
    </i>
    <i r="4">
      <x v="1396"/>
      <x v="611"/>
    </i>
    <i r="4">
      <x v="2677"/>
      <x v="611"/>
    </i>
    <i r="4">
      <x v="2789"/>
      <x v="611"/>
    </i>
    <i r="4">
      <x v="3477"/>
      <x v="611"/>
    </i>
    <i r="2">
      <x v="68"/>
      <x v="194"/>
      <x v="1945"/>
      <x v="611"/>
    </i>
    <i r="1">
      <x v="35"/>
      <x v="68"/>
      <x v="194"/>
      <x v="396"/>
      <x v="611"/>
    </i>
    <i r="1">
      <x v="37"/>
      <x v="45"/>
      <x v="195"/>
      <x v="3002"/>
      <x v="611"/>
    </i>
    <i r="1">
      <x v="38"/>
      <x v="18"/>
      <x v="194"/>
      <x v="2372"/>
      <x v="611"/>
    </i>
    <i r="2">
      <x v="45"/>
      <x v="195"/>
      <x v="186"/>
      <x v="611"/>
    </i>
    <i r="1">
      <x v="40"/>
      <x v="14"/>
      <x v="194"/>
      <x v="1873"/>
      <x v="611"/>
    </i>
    <i r="4">
      <x v="1904"/>
      <x v="611"/>
    </i>
    <i r="2">
      <x v="17"/>
      <x v="194"/>
      <x v="2588"/>
      <x v="611"/>
    </i>
    <i r="4">
      <x v="3142"/>
      <x v="611"/>
    </i>
    <i r="2">
      <x v="18"/>
      <x v="194"/>
      <x v="1612"/>
      <x v="611"/>
    </i>
    <i r="4">
      <x v="1624"/>
      <x v="611"/>
    </i>
    <i r="4">
      <x v="2217"/>
      <x v="611"/>
    </i>
    <i r="4">
      <x v="2327"/>
      <x v="611"/>
    </i>
    <i r="4">
      <x v="2477"/>
      <x v="611"/>
    </i>
    <i r="4">
      <x v="3031"/>
      <x v="611"/>
    </i>
    <i r="4">
      <x v="3142"/>
      <x v="611"/>
    </i>
    <i r="4">
      <x v="3347"/>
      <x v="611"/>
    </i>
    <i r="2">
      <x v="45"/>
      <x v="195"/>
      <x v="1363"/>
      <x v="611"/>
    </i>
    <i r="4">
      <x v="1527"/>
      <x v="611"/>
    </i>
    <i r="4">
      <x v="2000"/>
      <x v="611"/>
    </i>
    <i r="4">
      <x v="2044"/>
      <x v="611"/>
    </i>
    <i r="4">
      <x v="3077"/>
      <x v="611"/>
    </i>
    <i>
      <x v="312"/>
      <x v="12"/>
      <x v="68"/>
      <x v="192"/>
      <x v="477"/>
      <x v="611"/>
    </i>
    <i r="1">
      <x v="27"/>
      <x v="2"/>
      <x v="192"/>
      <x v="2969"/>
      <x v="611"/>
    </i>
    <i r="4">
      <x v="3443"/>
      <x v="611"/>
    </i>
    <i r="1">
      <x v="28"/>
      <x v="17"/>
      <x v="192"/>
      <x v="1299"/>
      <x v="611"/>
    </i>
    <i r="1">
      <x v="30"/>
      <x v="68"/>
      <x v="192"/>
      <x v="47"/>
      <x v="611"/>
    </i>
    <i r="1">
      <x v="40"/>
      <x v="18"/>
      <x v="192"/>
      <x v="2079"/>
      <x v="611"/>
    </i>
    <i r="4">
      <x v="2089"/>
      <x v="611"/>
    </i>
    <i r="4">
      <x v="2970"/>
      <x v="611"/>
    </i>
    <i r="2">
      <x v="22"/>
      <x v="397"/>
      <x v="3514"/>
      <x v="611"/>
    </i>
    <i r="3">
      <x v="426"/>
      <x v="3274"/>
      <x v="611"/>
    </i>
    <i>
      <x v="313"/>
      <x/>
      <x v="68"/>
      <x v="189"/>
      <x v="2690"/>
      <x v="611"/>
    </i>
    <i r="1">
      <x v="3"/>
      <x v="2"/>
      <x v="189"/>
      <x v="3209"/>
      <x v="611"/>
    </i>
    <i r="4">
      <x v="3443"/>
      <x v="611"/>
    </i>
    <i r="2">
      <x v="68"/>
      <x v="189"/>
      <x v="2027"/>
      <x v="611"/>
    </i>
    <i r="1">
      <x v="4"/>
      <x v="68"/>
      <x v="189"/>
      <x v="3509"/>
      <x v="611"/>
    </i>
    <i r="1">
      <x v="13"/>
      <x v="68"/>
      <x v="189"/>
      <x v="2930"/>
      <x v="611"/>
    </i>
    <i r="1">
      <x v="16"/>
      <x v="68"/>
      <x v="189"/>
      <x v="3413"/>
      <x v="611"/>
    </i>
    <i r="1">
      <x v="24"/>
      <x v="68"/>
      <x v="189"/>
      <x v="1132"/>
      <x v="611"/>
    </i>
    <i r="1">
      <x v="27"/>
      <x v="2"/>
      <x v="189"/>
      <x v="2969"/>
      <x v="611"/>
    </i>
    <i r="4">
      <x v="3209"/>
      <x v="611"/>
    </i>
    <i r="4">
      <x v="3443"/>
      <x v="611"/>
    </i>
    <i r="2">
      <x v="68"/>
      <x v="189"/>
      <x v="2690"/>
      <x v="611"/>
    </i>
    <i r="4">
      <x v="3098"/>
      <x v="611"/>
    </i>
    <i r="1">
      <x v="30"/>
      <x v="68"/>
      <x v="189"/>
      <x v="262"/>
      <x v="611"/>
    </i>
    <i r="1">
      <x v="32"/>
      <x v="19"/>
      <x v="189"/>
      <x v="3564"/>
      <x v="166"/>
    </i>
    <i r="1">
      <x v="33"/>
      <x v="68"/>
      <x v="189"/>
      <x v="2142"/>
      <x v="611"/>
    </i>
    <i r="1">
      <x v="38"/>
      <x v="2"/>
      <x v="189"/>
      <x v="3129"/>
      <x v="611"/>
    </i>
    <i r="2">
      <x v="14"/>
      <x v="189"/>
      <x v="3022"/>
      <x v="611"/>
    </i>
    <i r="1">
      <x v="40"/>
      <x v="14"/>
      <x v="189"/>
      <x v="1875"/>
      <x v="611"/>
    </i>
    <i r="2">
      <x v="22"/>
      <x v="386"/>
      <x v="3550"/>
      <x v="611"/>
    </i>
    <i r="3">
      <x v="401"/>
      <x v="3485"/>
      <x v="611"/>
    </i>
    <i r="3">
      <x v="403"/>
      <x v="3039"/>
      <x v="611"/>
    </i>
    <i r="3">
      <x v="428"/>
      <x v="3387"/>
      <x v="611"/>
    </i>
    <i r="3">
      <x v="440"/>
      <x v="3341"/>
      <x v="611"/>
    </i>
    <i r="2">
      <x v="68"/>
      <x v="189"/>
      <x v="1464"/>
      <x v="611"/>
    </i>
    <i r="4">
      <x v="1577"/>
      <x v="611"/>
    </i>
    <i r="4">
      <x v="1859"/>
      <x v="611"/>
    </i>
    <i r="4">
      <x v="2690"/>
      <x v="611"/>
    </i>
    <i r="4">
      <x v="3393"/>
      <x v="611"/>
    </i>
    <i>
      <x v="314"/>
      <x v="6"/>
      <x v="18"/>
      <x v="187"/>
      <x v="170"/>
      <x v="611"/>
    </i>
    <i r="1">
      <x v="25"/>
      <x v="67"/>
      <x v="187"/>
      <x v="1401"/>
      <x v="611"/>
    </i>
    <i r="1">
      <x v="30"/>
      <x v="19"/>
      <x v="187"/>
      <x v="3564"/>
      <x v="253"/>
    </i>
    <i r="1">
      <x v="40"/>
      <x v="22"/>
      <x v="399"/>
      <x v="3142"/>
      <x v="611"/>
    </i>
    <i r="3">
      <x v="409"/>
      <x v="3209"/>
      <x v="611"/>
    </i>
    <i>
      <x v="315"/>
      <x v="40"/>
      <x v="22"/>
      <x v="387"/>
      <x v="3432"/>
      <x v="611"/>
    </i>
    <i r="3">
      <x v="444"/>
      <x v="3422"/>
      <x v="611"/>
    </i>
    <i>
      <x v="316"/>
      <x v="3"/>
      <x v="2"/>
      <x v="184"/>
      <x v="2027"/>
      <x v="611"/>
    </i>
    <i r="4">
      <x v="3443"/>
      <x v="611"/>
    </i>
    <i r="1">
      <x v="12"/>
      <x v="68"/>
      <x v="184"/>
      <x v="3509"/>
      <x v="611"/>
    </i>
    <i r="1">
      <x v="24"/>
      <x v="68"/>
      <x v="184"/>
      <x v="2220"/>
      <x v="611"/>
    </i>
    <i r="1">
      <x v="27"/>
      <x v="2"/>
      <x v="184"/>
      <x v="2150"/>
      <x v="611"/>
    </i>
    <i r="4">
      <x v="2486"/>
      <x v="611"/>
    </i>
    <i r="4">
      <x v="2690"/>
      <x v="611"/>
    </i>
    <i r="4">
      <x v="3209"/>
      <x v="611"/>
    </i>
    <i r="2">
      <x v="68"/>
      <x v="184"/>
      <x v="691"/>
      <x v="611"/>
    </i>
    <i r="4">
      <x v="1080"/>
      <x v="611"/>
    </i>
    <i r="1">
      <x v="32"/>
      <x v="68"/>
      <x v="184"/>
      <x v="2420"/>
      <x v="611"/>
    </i>
    <i r="1">
      <x v="33"/>
      <x v="14"/>
      <x v="184"/>
      <x v="2617"/>
      <x v="611"/>
    </i>
    <i r="1">
      <x v="37"/>
      <x v="68"/>
      <x v="184"/>
      <x v="3397"/>
      <x v="611"/>
    </i>
    <i r="1">
      <x v="40"/>
      <x v="2"/>
      <x v="184"/>
      <x v="3443"/>
      <x v="611"/>
    </i>
    <i r="2">
      <x v="14"/>
      <x v="184"/>
      <x v="2748"/>
      <x v="611"/>
    </i>
    <i r="2">
      <x v="21"/>
      <x v="437"/>
      <x v="3209"/>
      <x v="611"/>
    </i>
    <i r="2">
      <x v="22"/>
      <x v="416"/>
      <x v="2264"/>
      <x v="611"/>
    </i>
    <i r="3">
      <x v="432"/>
      <x v="3514"/>
      <x v="611"/>
    </i>
    <i r="2">
      <x v="68"/>
      <x v="184"/>
      <x v="1423"/>
      <x v="611"/>
    </i>
    <i>
      <x v="317"/>
      <x v="2"/>
      <x v="17"/>
      <x v="182"/>
      <x v="826"/>
      <x v="611"/>
    </i>
    <i r="2">
      <x v="18"/>
      <x v="182"/>
      <x v="1028"/>
      <x v="611"/>
    </i>
    <i r="2">
      <x v="68"/>
      <x v="182"/>
      <x v="3208"/>
      <x v="611"/>
    </i>
    <i r="1">
      <x v="3"/>
      <x v="2"/>
      <x v="182"/>
      <x v="2690"/>
      <x v="611"/>
    </i>
    <i r="4">
      <x v="3443"/>
      <x v="611"/>
    </i>
    <i r="1">
      <x v="4"/>
      <x v="68"/>
      <x v="182"/>
      <x v="1427"/>
      <x v="611"/>
    </i>
    <i r="1">
      <x v="5"/>
      <x v="68"/>
      <x v="182"/>
      <x v="2285"/>
      <x v="611"/>
    </i>
    <i r="1">
      <x v="16"/>
      <x v="14"/>
      <x v="182"/>
      <x v="3022"/>
      <x v="611"/>
    </i>
    <i r="1">
      <x v="20"/>
      <x v="14"/>
      <x v="182"/>
      <x v="2617"/>
      <x v="611"/>
    </i>
    <i r="1">
      <x v="22"/>
      <x v="14"/>
      <x v="182"/>
      <x v="364"/>
      <x v="611"/>
    </i>
    <i r="2">
      <x v="18"/>
      <x v="182"/>
      <x v="873"/>
      <x v="611"/>
    </i>
    <i r="1">
      <x v="27"/>
      <x v="2"/>
      <x v="182"/>
      <x v="2150"/>
      <x v="611"/>
    </i>
    <i r="4">
      <x v="2305"/>
      <x v="611"/>
    </i>
    <i r="4">
      <x v="2486"/>
      <x v="611"/>
    </i>
    <i r="4">
      <x v="2690"/>
      <x v="611"/>
    </i>
    <i r="4">
      <x v="2969"/>
      <x v="611"/>
    </i>
    <i r="4">
      <x v="3443"/>
      <x v="611"/>
    </i>
    <i r="1">
      <x v="30"/>
      <x v="19"/>
      <x v="182"/>
      <x v="73"/>
      <x v="611"/>
    </i>
    <i r="1">
      <x v="32"/>
      <x v="68"/>
      <x v="182"/>
      <x v="967"/>
      <x v="611"/>
    </i>
    <i r="1">
      <x v="34"/>
      <x v="68"/>
      <x v="182"/>
      <x v="1306"/>
      <x v="611"/>
    </i>
    <i r="1">
      <x v="40"/>
      <x v="17"/>
      <x v="182"/>
      <x v="1701"/>
      <x v="611"/>
    </i>
    <i r="2">
      <x v="18"/>
      <x v="182"/>
      <x v="1359"/>
      <x v="611"/>
    </i>
    <i r="4">
      <x v="1553"/>
      <x v="611"/>
    </i>
    <i r="4">
      <x v="1586"/>
      <x v="611"/>
    </i>
    <i r="4">
      <x v="1639"/>
      <x v="611"/>
    </i>
    <i r="4">
      <x v="1686"/>
      <x v="611"/>
    </i>
    <i r="4">
      <x v="2062"/>
      <x v="611"/>
    </i>
    <i r="4">
      <x v="3114"/>
      <x v="611"/>
    </i>
    <i r="4">
      <x v="3129"/>
      <x v="611"/>
    </i>
    <i r="4">
      <x v="3361"/>
      <x v="611"/>
    </i>
    <i r="2">
      <x v="22"/>
      <x v="426"/>
      <x v="3482"/>
      <x v="611"/>
    </i>
    <i>
      <x v="318"/>
      <x v="2"/>
      <x v="14"/>
      <x v="180"/>
      <x v="2038"/>
      <x v="611"/>
    </i>
    <i r="1">
      <x v="3"/>
      <x v="2"/>
      <x v="180"/>
      <x v="3443"/>
      <x v="611"/>
    </i>
    <i r="1">
      <x v="10"/>
      <x v="14"/>
      <x v="180"/>
      <x v="1835"/>
      <x v="611"/>
    </i>
    <i r="1">
      <x v="19"/>
      <x v="19"/>
      <x v="180"/>
      <x v="3564"/>
      <x v="77"/>
    </i>
    <i r="1">
      <x v="27"/>
      <x v="2"/>
      <x v="180"/>
      <x v="2969"/>
      <x v="611"/>
    </i>
    <i r="4">
      <x v="3209"/>
      <x v="611"/>
    </i>
    <i r="4">
      <x v="3443"/>
      <x v="611"/>
    </i>
    <i r="1">
      <x v="35"/>
      <x v="67"/>
      <x v="180"/>
      <x v="1824"/>
      <x v="611"/>
    </i>
    <i r="1">
      <x v="39"/>
      <x v="67"/>
      <x v="180"/>
      <x v="62"/>
      <x v="611"/>
    </i>
    <i r="1">
      <x v="40"/>
      <x v="22"/>
      <x v="394"/>
      <x v="3527"/>
      <x v="611"/>
    </i>
    <i r="3">
      <x v="425"/>
      <x v="3527"/>
      <x v="611"/>
    </i>
    <i r="3">
      <x v="448"/>
      <x v="3455"/>
      <x v="611"/>
    </i>
    <i>
      <x v="319"/>
      <x v="1"/>
      <x v="17"/>
      <x v="178"/>
      <x v="3010"/>
      <x v="611"/>
    </i>
    <i r="2">
      <x v="18"/>
      <x v="178"/>
      <x v="854"/>
      <x v="611"/>
    </i>
    <i r="1">
      <x v="2"/>
      <x v="17"/>
      <x v="178"/>
      <x v="1538"/>
      <x v="611"/>
    </i>
    <i r="1">
      <x v="3"/>
      <x v="68"/>
      <x v="178"/>
      <x v="1231"/>
      <x v="611"/>
    </i>
    <i r="1">
      <x v="6"/>
      <x v="18"/>
      <x v="178"/>
      <x v="3564"/>
      <x v="78"/>
    </i>
    <i r="1">
      <x v="7"/>
      <x v="18"/>
      <x v="178"/>
      <x v="42"/>
      <x v="611"/>
    </i>
    <i r="1">
      <x v="12"/>
      <x v="14"/>
      <x v="178"/>
      <x v="498"/>
      <x v="611"/>
    </i>
    <i r="1">
      <x v="13"/>
      <x v="68"/>
      <x v="178"/>
      <x v="3393"/>
      <x v="611"/>
    </i>
    <i r="1">
      <x v="16"/>
      <x v="68"/>
      <x v="178"/>
      <x v="3435"/>
      <x v="611"/>
    </i>
    <i r="1">
      <x v="22"/>
      <x v="16"/>
      <x v="178"/>
      <x v="1332"/>
      <x v="611"/>
    </i>
    <i r="2">
      <x v="19"/>
      <x v="178"/>
      <x v="61"/>
      <x v="611"/>
    </i>
    <i r="1">
      <x v="24"/>
      <x v="17"/>
      <x v="178"/>
      <x v="3185"/>
      <x v="611"/>
    </i>
    <i r="2">
      <x v="18"/>
      <x v="178"/>
      <x v="3352"/>
      <x v="611"/>
    </i>
    <i r="1">
      <x v="27"/>
      <x v="2"/>
      <x v="178"/>
      <x v="2486"/>
      <x v="611"/>
    </i>
    <i r="4">
      <x v="2690"/>
      <x v="611"/>
    </i>
    <i r="4">
      <x v="2969"/>
      <x v="611"/>
    </i>
    <i r="4">
      <x v="3209"/>
      <x v="611"/>
    </i>
    <i r="4">
      <x v="3443"/>
      <x v="611"/>
    </i>
    <i r="1">
      <x v="31"/>
      <x v="17"/>
      <x v="178"/>
      <x v="2338"/>
      <x v="611"/>
    </i>
    <i r="1">
      <x v="32"/>
      <x v="68"/>
      <x v="178"/>
      <x v="1932"/>
      <x v="611"/>
    </i>
    <i r="1">
      <x v="35"/>
      <x v="68"/>
      <x v="178"/>
      <x v="421"/>
      <x v="611"/>
    </i>
    <i r="1">
      <x v="40"/>
      <x v="2"/>
      <x v="178"/>
      <x v="3443"/>
      <x v="611"/>
    </i>
    <i r="2">
      <x v="14"/>
      <x v="178"/>
      <x v="2748"/>
      <x v="611"/>
    </i>
    <i r="2">
      <x v="17"/>
      <x v="178"/>
      <x v="1391"/>
      <x v="611"/>
    </i>
    <i r="4">
      <x v="2339"/>
      <x v="611"/>
    </i>
    <i r="2">
      <x v="18"/>
      <x v="178"/>
      <x v="1350"/>
      <x v="611"/>
    </i>
    <i r="4">
      <x v="1825"/>
      <x v="611"/>
    </i>
    <i r="4">
      <x v="1895"/>
      <x v="611"/>
    </i>
    <i r="4">
      <x v="1902"/>
      <x v="611"/>
    </i>
    <i r="4">
      <x v="2699"/>
      <x v="611"/>
    </i>
    <i r="4">
      <x v="2828"/>
      <x v="611"/>
    </i>
    <i r="4">
      <x v="2985"/>
      <x v="611"/>
    </i>
    <i r="2">
      <x v="22"/>
      <x v="415"/>
      <x v="3525"/>
      <x v="611"/>
    </i>
    <i r="3">
      <x v="420"/>
      <x v="3418"/>
      <x v="611"/>
    </i>
    <i r="3">
      <x v="422"/>
      <x v="3356"/>
      <x v="611"/>
    </i>
    <i r="3">
      <x v="445"/>
      <x v="3261"/>
      <x v="611"/>
    </i>
    <i r="2">
      <x v="68"/>
      <x v="178"/>
      <x v="746"/>
      <x v="611"/>
    </i>
    <i>
      <x v="320"/>
      <x v="3"/>
      <x v="2"/>
      <x v="176"/>
      <x v="2690"/>
      <x v="611"/>
    </i>
    <i r="4">
      <x v="2969"/>
      <x v="611"/>
    </i>
    <i r="4">
      <x v="3443"/>
      <x v="611"/>
    </i>
    <i r="1">
      <x v="5"/>
      <x v="18"/>
      <x v="176"/>
      <x v="1621"/>
      <x v="611"/>
    </i>
    <i r="2">
      <x v="68"/>
      <x v="176"/>
      <x v="2021"/>
      <x v="611"/>
    </i>
    <i r="1">
      <x v="13"/>
      <x v="68"/>
      <x v="176"/>
      <x v="3098"/>
      <x v="611"/>
    </i>
    <i r="1">
      <x v="16"/>
      <x v="16"/>
      <x v="176"/>
      <x v="2930"/>
      <x v="611"/>
    </i>
    <i r="2">
      <x v="18"/>
      <x v="176"/>
      <x v="730"/>
      <x v="611"/>
    </i>
    <i r="2">
      <x v="68"/>
      <x v="176"/>
      <x v="56"/>
      <x v="611"/>
    </i>
    <i r="1">
      <x v="18"/>
      <x v="68"/>
      <x v="176"/>
      <x v="1227"/>
      <x v="611"/>
    </i>
    <i r="1">
      <x v="24"/>
      <x v="68"/>
      <x v="176"/>
      <x v="1087"/>
      <x v="611"/>
    </i>
    <i r="1">
      <x v="27"/>
      <x v="2"/>
      <x v="176"/>
      <x v="2486"/>
      <x v="611"/>
    </i>
    <i r="4">
      <x v="2690"/>
      <x v="611"/>
    </i>
    <i r="4">
      <x v="2969"/>
      <x v="611"/>
    </i>
    <i r="4">
      <x v="3443"/>
      <x v="611"/>
    </i>
    <i r="1">
      <x v="34"/>
      <x v="68"/>
      <x v="176"/>
      <x v="1897"/>
      <x v="611"/>
    </i>
    <i r="1">
      <x v="35"/>
      <x v="19"/>
      <x v="176"/>
      <x v="1041"/>
      <x v="611"/>
    </i>
    <i r="2">
      <x v="68"/>
      <x v="176"/>
      <x v="2930"/>
      <x v="611"/>
    </i>
    <i r="1">
      <x v="37"/>
      <x v="68"/>
      <x v="176"/>
      <x v="3393"/>
      <x v="611"/>
    </i>
    <i r="1">
      <x v="40"/>
      <x v="2"/>
      <x v="176"/>
      <x v="3443"/>
      <x v="611"/>
    </i>
    <i r="2">
      <x v="18"/>
      <x v="176"/>
      <x v="1781"/>
      <x v="611"/>
    </i>
    <i r="4">
      <x v="2596"/>
      <x v="611"/>
    </i>
    <i r="4">
      <x v="2617"/>
      <x v="611"/>
    </i>
    <i r="2">
      <x v="22"/>
      <x v="432"/>
      <x v="3527"/>
      <x v="611"/>
    </i>
    <i r="3">
      <x v="435"/>
      <x v="3422"/>
      <x v="611"/>
    </i>
    <i>
      <x v="321"/>
      <x v="24"/>
      <x v="14"/>
      <x v="174"/>
      <x v="2752"/>
      <x v="611"/>
    </i>
    <i r="2">
      <x v="67"/>
      <x v="174"/>
      <x v="132"/>
      <x v="611"/>
    </i>
    <i r="2">
      <x v="68"/>
      <x v="174"/>
      <x v="1539"/>
      <x v="611"/>
    </i>
    <i r="1">
      <x v="25"/>
      <x v="17"/>
      <x v="174"/>
      <x v="3564"/>
      <x v="401"/>
    </i>
    <i r="2">
      <x v="18"/>
      <x v="174"/>
      <x v="1424"/>
      <x v="611"/>
    </i>
    <i r="1">
      <x v="27"/>
      <x v="2"/>
      <x v="174"/>
      <x v="3209"/>
      <x v="611"/>
    </i>
    <i r="4">
      <x v="3443"/>
      <x v="611"/>
    </i>
    <i r="2">
      <x v="68"/>
      <x v="174"/>
      <x v="1284"/>
      <x v="611"/>
    </i>
    <i r="1">
      <x v="28"/>
      <x v="16"/>
      <x v="174"/>
      <x v="3040"/>
      <x v="611"/>
    </i>
    <i r="2">
      <x v="17"/>
      <x v="174"/>
      <x v="3564"/>
      <x v="570"/>
    </i>
    <i r="1">
      <x v="31"/>
      <x v="2"/>
      <x v="174"/>
      <x v="3456"/>
      <x v="611"/>
    </i>
    <i r="1">
      <x v="32"/>
      <x v="68"/>
      <x v="174"/>
      <x v="1989"/>
      <x v="611"/>
    </i>
    <i r="1">
      <x v="40"/>
      <x v="17"/>
      <x v="174"/>
      <x v="3564"/>
      <x v="293"/>
    </i>
    <i r="5">
      <x v="473"/>
    </i>
    <i r="2">
      <x v="18"/>
      <x v="174"/>
      <x v="763"/>
      <x v="611"/>
    </i>
    <i r="4">
      <x v="2061"/>
      <x v="611"/>
    </i>
    <i r="2">
      <x v="19"/>
      <x v="174"/>
      <x v="3564"/>
      <x v="525"/>
    </i>
    <i r="2">
      <x v="22"/>
      <x v="392"/>
      <x v="3544"/>
      <x v="611"/>
    </i>
    <i>
      <x v="322"/>
      <x v="1"/>
      <x v="68"/>
      <x v="170"/>
      <x v="1383"/>
      <x v="611"/>
    </i>
    <i r="1">
      <x v="3"/>
      <x v="2"/>
      <x v="170"/>
      <x v="2969"/>
      <x v="611"/>
    </i>
    <i r="4">
      <x v="3443"/>
      <x v="611"/>
    </i>
    <i r="2">
      <x v="29"/>
      <x v="171"/>
      <x v="1310"/>
      <x v="611"/>
    </i>
    <i r="4">
      <x v="1403"/>
      <x v="611"/>
    </i>
    <i r="4">
      <x v="1441"/>
      <x v="611"/>
    </i>
    <i r="4">
      <x v="2125"/>
      <x v="611"/>
    </i>
    <i r="4">
      <x v="2175"/>
      <x v="611"/>
    </i>
    <i r="4">
      <x v="2664"/>
      <x v="611"/>
    </i>
    <i r="4">
      <x v="2695"/>
      <x v="611"/>
    </i>
    <i r="4">
      <x v="2758"/>
      <x v="611"/>
    </i>
    <i r="4">
      <x v="2776"/>
      <x v="611"/>
    </i>
    <i r="4">
      <x v="2818"/>
      <x v="611"/>
    </i>
    <i r="4">
      <x v="2894"/>
      <x v="611"/>
    </i>
    <i r="4">
      <x v="2984"/>
      <x v="611"/>
    </i>
    <i r="4">
      <x v="3094"/>
      <x v="611"/>
    </i>
    <i r="4">
      <x v="3101"/>
      <x v="611"/>
    </i>
    <i r="4">
      <x v="3157"/>
      <x v="611"/>
    </i>
    <i r="4">
      <x v="3295"/>
      <x v="611"/>
    </i>
    <i r="4">
      <x v="3465"/>
      <x v="611"/>
    </i>
    <i r="1">
      <x v="10"/>
      <x v="14"/>
      <x v="170"/>
      <x v="3329"/>
      <x v="611"/>
    </i>
    <i r="1">
      <x v="15"/>
      <x v="29"/>
      <x v="171"/>
      <x v="857"/>
      <x v="611"/>
    </i>
    <i r="1">
      <x v="16"/>
      <x v="29"/>
      <x v="171"/>
      <x v="192"/>
      <x v="611"/>
    </i>
    <i r="2">
      <x v="68"/>
      <x v="170"/>
      <x v="994"/>
      <x v="611"/>
    </i>
    <i r="1">
      <x v="18"/>
      <x v="29"/>
      <x v="171"/>
      <x v="1152"/>
      <x v="611"/>
    </i>
    <i r="1">
      <x v="20"/>
      <x v="68"/>
      <x v="170"/>
      <x v="3078"/>
      <x v="611"/>
    </i>
    <i r="1">
      <x v="24"/>
      <x v="29"/>
      <x v="171"/>
      <x v="2926"/>
      <x v="611"/>
    </i>
    <i r="1">
      <x v="25"/>
      <x v="29"/>
      <x v="171"/>
      <x v="3396"/>
      <x v="611"/>
    </i>
    <i r="2">
      <x v="68"/>
      <x v="170"/>
      <x v="1353"/>
      <x v="611"/>
    </i>
    <i r="1">
      <x v="27"/>
      <x v="2"/>
      <x v="170"/>
      <x v="2969"/>
      <x v="611"/>
    </i>
    <i r="4">
      <x v="3209"/>
      <x v="611"/>
    </i>
    <i r="4">
      <x v="3443"/>
      <x v="611"/>
    </i>
    <i r="2">
      <x v="29"/>
      <x v="171"/>
      <x v="70"/>
      <x v="611"/>
    </i>
    <i r="4">
      <x v="217"/>
      <x v="611"/>
    </i>
    <i r="4">
      <x v="222"/>
      <x v="611"/>
    </i>
    <i r="4">
      <x v="247"/>
      <x v="611"/>
    </i>
    <i r="4">
      <x v="270"/>
      <x v="611"/>
    </i>
    <i r="4">
      <x v="361"/>
      <x v="611"/>
    </i>
    <i r="4">
      <x v="377"/>
      <x v="611"/>
    </i>
    <i r="4">
      <x v="388"/>
      <x v="611"/>
    </i>
    <i r="4">
      <x v="410"/>
      <x v="611"/>
    </i>
    <i r="4">
      <x v="478"/>
      <x v="611"/>
    </i>
    <i r="4">
      <x v="500"/>
      <x v="611"/>
    </i>
    <i r="4">
      <x v="595"/>
      <x v="611"/>
    </i>
    <i r="4">
      <x v="688"/>
      <x v="611"/>
    </i>
    <i r="4">
      <x v="806"/>
      <x v="611"/>
    </i>
    <i r="4">
      <x v="954"/>
      <x v="611"/>
    </i>
    <i r="4">
      <x v="1063"/>
      <x v="611"/>
    </i>
    <i r="4">
      <x v="1107"/>
      <x v="611"/>
    </i>
    <i r="4">
      <x v="1108"/>
      <x v="611"/>
    </i>
    <i r="4">
      <x v="1123"/>
      <x v="611"/>
    </i>
    <i r="4">
      <x v="1331"/>
      <x v="611"/>
    </i>
    <i r="4">
      <x v="1414"/>
      <x v="611"/>
    </i>
    <i r="4">
      <x v="2763"/>
      <x v="611"/>
    </i>
    <i r="4">
      <x v="2816"/>
      <x v="611"/>
    </i>
    <i r="1">
      <x v="35"/>
      <x v="68"/>
      <x v="170"/>
      <x v="206"/>
      <x v="611"/>
    </i>
    <i r="1">
      <x v="37"/>
      <x v="29"/>
      <x v="171"/>
      <x v="2733"/>
      <x v="611"/>
    </i>
    <i r="2">
      <x v="68"/>
      <x v="170"/>
      <x v="3341"/>
      <x v="611"/>
    </i>
    <i r="1">
      <x v="38"/>
      <x v="29"/>
      <x v="171"/>
      <x v="234"/>
      <x v="611"/>
    </i>
    <i r="1">
      <x v="40"/>
      <x v="22"/>
      <x v="421"/>
      <x v="3544"/>
      <x v="611"/>
    </i>
    <i r="2">
      <x v="29"/>
      <x v="171"/>
      <x v="1294"/>
      <x v="611"/>
    </i>
    <i r="4">
      <x v="2083"/>
      <x v="611"/>
    </i>
    <i r="4">
      <x v="2130"/>
      <x v="611"/>
    </i>
    <i r="4">
      <x v="2430"/>
      <x v="611"/>
    </i>
    <i>
      <x v="323"/>
      <x v="1"/>
      <x v="17"/>
      <x v="168"/>
      <x v="3564"/>
      <x v="573"/>
    </i>
    <i r="2">
      <x v="19"/>
      <x v="168"/>
      <x v="3091"/>
      <x v="611"/>
    </i>
    <i r="1">
      <x v="3"/>
      <x v="2"/>
      <x v="168"/>
      <x v="2690"/>
      <x v="611"/>
    </i>
    <i r="4">
      <x v="3443"/>
      <x v="611"/>
    </i>
    <i r="1">
      <x v="11"/>
      <x v="17"/>
      <x v="168"/>
      <x v="3564"/>
      <x v="429"/>
    </i>
    <i r="2">
      <x v="19"/>
      <x v="168"/>
      <x v="1649"/>
      <x v="611"/>
    </i>
    <i r="1">
      <x v="15"/>
      <x v="14"/>
      <x v="168"/>
      <x v="2074"/>
      <x v="611"/>
    </i>
    <i r="2">
      <x v="17"/>
      <x v="168"/>
      <x v="3564"/>
      <x v="596"/>
    </i>
    <i r="2">
      <x v="19"/>
      <x v="168"/>
      <x v="3393"/>
      <x v="611"/>
    </i>
    <i r="1">
      <x v="16"/>
      <x v="68"/>
      <x v="168"/>
      <x v="3098"/>
      <x v="611"/>
    </i>
    <i r="1">
      <x v="20"/>
      <x v="68"/>
      <x v="168"/>
      <x v="3314"/>
      <x v="611"/>
    </i>
    <i r="1">
      <x v="22"/>
      <x v="68"/>
      <x v="168"/>
      <x v="2748"/>
      <x v="611"/>
    </i>
    <i r="1">
      <x v="25"/>
      <x v="17"/>
      <x v="168"/>
      <x v="3564"/>
      <x v="596"/>
    </i>
    <i r="2">
      <x v="19"/>
      <x v="168"/>
      <x v="3393"/>
      <x v="611"/>
    </i>
    <i r="1">
      <x v="26"/>
      <x v="62"/>
      <x v="168"/>
      <x v="3319"/>
      <x v="611"/>
    </i>
    <i r="1">
      <x v="27"/>
      <x v="2"/>
      <x v="168"/>
      <x v="3209"/>
      <x v="611"/>
    </i>
    <i r="4">
      <x v="3443"/>
      <x v="611"/>
    </i>
    <i r="1">
      <x v="30"/>
      <x v="14"/>
      <x v="168"/>
      <x v="1243"/>
      <x v="611"/>
    </i>
    <i r="1">
      <x v="33"/>
      <x v="17"/>
      <x v="168"/>
      <x v="3564"/>
      <x v="462"/>
    </i>
    <i r="2">
      <x v="19"/>
      <x v="168"/>
      <x v="1957"/>
      <x v="611"/>
    </i>
    <i r="2">
      <x v="68"/>
      <x v="168"/>
      <x v="2116"/>
      <x v="611"/>
    </i>
    <i r="1">
      <x v="37"/>
      <x v="17"/>
      <x v="168"/>
      <x v="3564"/>
      <x v="538"/>
    </i>
    <i r="2">
      <x v="19"/>
      <x v="168"/>
      <x v="2748"/>
      <x v="611"/>
    </i>
    <i r="1">
      <x v="40"/>
      <x v="22"/>
      <x v="392"/>
      <x v="3544"/>
      <x v="611"/>
    </i>
    <i r="3">
      <x v="399"/>
      <x v="3509"/>
      <x v="611"/>
    </i>
    <i r="3">
      <x v="408"/>
      <x v="3550"/>
      <x v="611"/>
    </i>
    <i>
      <x v="324"/>
      <x/>
      <x v="19"/>
      <x v="166"/>
      <x v="1729"/>
      <x v="611"/>
    </i>
    <i r="1">
      <x v="2"/>
      <x v="19"/>
      <x v="166"/>
      <x v="674"/>
      <x v="611"/>
    </i>
    <i r="1">
      <x v="3"/>
      <x v="2"/>
      <x v="166"/>
      <x v="3209"/>
      <x v="611"/>
    </i>
    <i r="1">
      <x v="13"/>
      <x v="68"/>
      <x v="166"/>
      <x v="2930"/>
      <x v="611"/>
    </i>
    <i r="1">
      <x v="15"/>
      <x v="18"/>
      <x v="166"/>
      <x v="1061"/>
      <x v="611"/>
    </i>
    <i r="2">
      <x v="19"/>
      <x v="166"/>
      <x v="3084"/>
      <x v="611"/>
    </i>
    <i r="1">
      <x v="21"/>
      <x v="17"/>
      <x v="166"/>
      <x v="2051"/>
      <x v="611"/>
    </i>
    <i r="1">
      <x v="22"/>
      <x v="19"/>
      <x v="166"/>
      <x v="201"/>
      <x v="611"/>
    </i>
    <i r="1">
      <x v="24"/>
      <x v="17"/>
      <x v="166"/>
      <x v="1966"/>
      <x v="611"/>
    </i>
    <i r="1">
      <x v="31"/>
      <x v="17"/>
      <x v="166"/>
      <x v="2836"/>
      <x v="611"/>
    </i>
    <i r="2">
      <x v="19"/>
      <x v="166"/>
      <x v="3474"/>
      <x v="611"/>
    </i>
    <i r="1">
      <x v="33"/>
      <x v="17"/>
      <x v="166"/>
      <x v="2275"/>
      <x v="611"/>
    </i>
    <i r="2">
      <x v="18"/>
      <x v="166"/>
      <x v="3508"/>
      <x v="611"/>
    </i>
    <i r="1">
      <x v="37"/>
      <x v="19"/>
      <x v="166"/>
      <x v="943"/>
      <x v="611"/>
    </i>
    <i r="1">
      <x v="38"/>
      <x v="19"/>
      <x v="166"/>
      <x v="242"/>
      <x v="611"/>
    </i>
    <i r="1">
      <x v="40"/>
      <x v="17"/>
      <x v="166"/>
      <x v="1450"/>
      <x v="611"/>
    </i>
    <i r="2">
      <x v="18"/>
      <x v="166"/>
      <x v="1865"/>
      <x v="611"/>
    </i>
    <i r="4">
      <x v="2122"/>
      <x v="611"/>
    </i>
    <i r="4">
      <x v="2490"/>
      <x v="611"/>
    </i>
    <i r="4">
      <x v="2817"/>
      <x v="611"/>
    </i>
    <i r="4">
      <x v="2930"/>
      <x v="611"/>
    </i>
    <i r="2">
      <x v="22"/>
      <x v="378"/>
      <x v="3512"/>
      <x v="611"/>
    </i>
    <i r="3">
      <x v="432"/>
      <x v="3499"/>
      <x v="611"/>
    </i>
    <i r="3">
      <x v="434"/>
      <x v="3409"/>
      <x v="611"/>
    </i>
    <i>
      <x v="325"/>
      <x v="2"/>
      <x v="68"/>
      <x v="164"/>
      <x v="3208"/>
      <x v="611"/>
    </i>
    <i r="1">
      <x v="3"/>
      <x v="2"/>
      <x v="164"/>
      <x v="2969"/>
      <x v="611"/>
    </i>
    <i r="4">
      <x v="3209"/>
      <x v="611"/>
    </i>
    <i r="4">
      <x v="3443"/>
      <x v="611"/>
    </i>
    <i r="1">
      <x v="5"/>
      <x v="67"/>
      <x v="164"/>
      <x v="1935"/>
      <x v="611"/>
    </i>
    <i r="2">
      <x v="68"/>
      <x v="164"/>
      <x v="2878"/>
      <x v="611"/>
    </i>
    <i r="1">
      <x v="16"/>
      <x v="68"/>
      <x v="164"/>
      <x v="537"/>
      <x v="611"/>
    </i>
    <i r="1">
      <x v="22"/>
      <x v="68"/>
      <x v="164"/>
      <x v="2944"/>
      <x v="611"/>
    </i>
    <i r="1">
      <x v="27"/>
      <x v="2"/>
      <x v="164"/>
      <x v="2969"/>
      <x v="611"/>
    </i>
    <i r="4">
      <x v="3209"/>
      <x v="611"/>
    </i>
    <i r="4">
      <x v="3443"/>
      <x v="611"/>
    </i>
    <i r="1">
      <x v="40"/>
      <x v="22"/>
      <x v="378"/>
      <x v="3544"/>
      <x v="611"/>
    </i>
    <i r="2">
      <x v="68"/>
      <x v="164"/>
      <x v="2896"/>
      <x v="611"/>
    </i>
    <i r="4">
      <x v="3341"/>
      <x v="611"/>
    </i>
    <i r="4">
      <x v="3424"/>
      <x v="611"/>
    </i>
    <i>
      <x v="326"/>
      <x v="3"/>
      <x v="2"/>
      <x v="162"/>
      <x v="3443"/>
      <x v="611"/>
    </i>
    <i r="1">
      <x v="5"/>
      <x v="68"/>
      <x v="162"/>
      <x v="3167"/>
      <x v="611"/>
    </i>
    <i r="1">
      <x v="27"/>
      <x v="2"/>
      <x v="162"/>
      <x v="2969"/>
      <x v="611"/>
    </i>
    <i r="4">
      <x v="3209"/>
      <x v="611"/>
    </i>
    <i r="4">
      <x v="3443"/>
      <x v="611"/>
    </i>
    <i r="1">
      <x v="34"/>
      <x v="68"/>
      <x v="162"/>
      <x v="1054"/>
      <x v="611"/>
    </i>
    <i r="1">
      <x v="40"/>
      <x v="22"/>
      <x v="411"/>
      <x v="3274"/>
      <x v="611"/>
    </i>
    <i r="3">
      <x v="432"/>
      <x v="3514"/>
      <x v="611"/>
    </i>
    <i r="3">
      <x v="441"/>
      <x v="3379"/>
      <x v="611"/>
    </i>
    <i r="3">
      <x v="450"/>
      <x v="3543"/>
      <x v="611"/>
    </i>
    <i r="2">
      <x v="68"/>
      <x v="162"/>
      <x v="1408"/>
      <x v="611"/>
    </i>
    <i>
      <x v="327"/>
      <x v="2"/>
      <x v="68"/>
      <x v="160"/>
      <x v="3208"/>
      <x v="611"/>
    </i>
    <i r="1">
      <x v="3"/>
      <x v="2"/>
      <x v="160"/>
      <x v="3443"/>
      <x v="611"/>
    </i>
    <i r="1">
      <x v="7"/>
      <x v="14"/>
      <x v="160"/>
      <x v="170"/>
      <x v="611"/>
    </i>
    <i r="1">
      <x v="27"/>
      <x v="2"/>
      <x v="160"/>
      <x v="2486"/>
      <x v="611"/>
    </i>
    <i r="4">
      <x v="2690"/>
      <x v="611"/>
    </i>
    <i r="4">
      <x v="3209"/>
      <x v="611"/>
    </i>
    <i r="4">
      <x v="3443"/>
      <x v="611"/>
    </i>
    <i r="2">
      <x v="68"/>
      <x v="160"/>
      <x v="691"/>
      <x v="611"/>
    </i>
    <i r="4">
      <x v="1080"/>
      <x v="611"/>
    </i>
    <i r="4">
      <x v="1231"/>
      <x v="611"/>
    </i>
    <i r="1">
      <x v="34"/>
      <x v="68"/>
      <x v="160"/>
      <x v="2536"/>
      <x v="611"/>
    </i>
    <i r="1">
      <x v="40"/>
      <x v="22"/>
      <x v="412"/>
      <x v="3550"/>
      <x v="611"/>
    </i>
    <i r="3">
      <x v="418"/>
      <x v="2896"/>
      <x v="611"/>
    </i>
    <i r="3">
      <x v="450"/>
      <x v="3509"/>
      <x v="611"/>
    </i>
    <i r="2">
      <x v="68"/>
      <x v="160"/>
      <x v="3341"/>
      <x v="611"/>
    </i>
    <i>
      <x v="328"/>
      <x v="3"/>
      <x v="2"/>
      <x v="158"/>
      <x v="3443"/>
      <x v="611"/>
    </i>
    <i r="1">
      <x v="22"/>
      <x v="68"/>
      <x v="158"/>
      <x v="336"/>
      <x v="611"/>
    </i>
    <i r="1">
      <x v="27"/>
      <x v="2"/>
      <x v="158"/>
      <x v="1814"/>
      <x v="611"/>
    </i>
    <i r="4">
      <x v="2150"/>
      <x v="611"/>
    </i>
    <i r="4">
      <x v="2969"/>
      <x v="611"/>
    </i>
    <i r="4">
      <x v="3209"/>
      <x v="611"/>
    </i>
    <i r="4">
      <x v="3443"/>
      <x v="611"/>
    </i>
    <i r="1">
      <x v="33"/>
      <x v="68"/>
      <x v="158"/>
      <x v="212"/>
      <x v="611"/>
    </i>
    <i r="1">
      <x v="37"/>
      <x v="68"/>
      <x v="158"/>
      <x v="1620"/>
      <x v="611"/>
    </i>
    <i r="1">
      <x v="38"/>
      <x v="2"/>
      <x v="158"/>
      <x v="1204"/>
      <x v="611"/>
    </i>
    <i r="2">
      <x v="14"/>
      <x v="158"/>
      <x v="1911"/>
      <x v="611"/>
    </i>
    <i r="1">
      <x v="40"/>
      <x v="68"/>
      <x v="158"/>
      <x v="2644"/>
      <x v="611"/>
    </i>
    <i r="4">
      <x v="3341"/>
      <x v="611"/>
    </i>
    <i>
      <x v="329"/>
      <x v="3"/>
      <x v="2"/>
      <x v="156"/>
      <x v="3443"/>
      <x v="611"/>
    </i>
    <i r="1">
      <x v="15"/>
      <x v="14"/>
      <x v="156"/>
      <x v="1235"/>
      <x v="611"/>
    </i>
    <i r="1">
      <x v="16"/>
      <x v="2"/>
      <x v="156"/>
      <x v="2266"/>
      <x v="611"/>
    </i>
    <i r="1">
      <x v="20"/>
      <x v="14"/>
      <x v="156"/>
      <x v="1924"/>
      <x v="611"/>
    </i>
    <i r="1">
      <x v="24"/>
      <x v="19"/>
      <x v="156"/>
      <x v="148"/>
      <x v="611"/>
    </i>
    <i r="2">
      <x v="68"/>
      <x v="156"/>
      <x v="2486"/>
      <x v="611"/>
    </i>
    <i r="1">
      <x v="27"/>
      <x v="2"/>
      <x v="156"/>
      <x v="2150"/>
      <x v="611"/>
    </i>
    <i r="4">
      <x v="2305"/>
      <x v="611"/>
    </i>
    <i r="4">
      <x v="2486"/>
      <x v="611"/>
    </i>
    <i r="4">
      <x v="2690"/>
      <x v="611"/>
    </i>
    <i r="4">
      <x v="2969"/>
      <x v="611"/>
    </i>
    <i r="4">
      <x v="3209"/>
      <x v="611"/>
    </i>
    <i r="1">
      <x v="31"/>
      <x v="19"/>
      <x v="156"/>
      <x v="3280"/>
      <x v="611"/>
    </i>
    <i r="1">
      <x v="35"/>
      <x v="19"/>
      <x v="156"/>
      <x v="1089"/>
      <x v="611"/>
    </i>
    <i r="1">
      <x v="40"/>
      <x v="22"/>
      <x v="392"/>
      <x v="3550"/>
      <x v="611"/>
    </i>
    <i r="3">
      <x v="397"/>
      <x v="3546"/>
      <x v="611"/>
    </i>
    <i>
      <x v="330"/>
      <x v="1"/>
      <x v="68"/>
      <x v="152"/>
      <x v="3130"/>
      <x v="611"/>
    </i>
    <i r="1">
      <x v="3"/>
      <x v="2"/>
      <x v="152"/>
      <x v="3209"/>
      <x v="611"/>
    </i>
    <i r="4">
      <x v="3443"/>
      <x v="611"/>
    </i>
    <i r="1">
      <x v="5"/>
      <x v="14"/>
      <x v="152"/>
      <x v="2748"/>
      <x v="611"/>
    </i>
    <i r="2">
      <x v="68"/>
      <x v="152"/>
      <x v="3437"/>
      <x v="611"/>
    </i>
    <i r="1">
      <x v="20"/>
      <x v="14"/>
      <x v="152"/>
      <x v="2036"/>
      <x v="611"/>
    </i>
    <i r="1">
      <x v="24"/>
      <x v="19"/>
      <x v="152"/>
      <x v="942"/>
      <x v="611"/>
    </i>
    <i r="1">
      <x v="27"/>
      <x v="2"/>
      <x v="152"/>
      <x v="2150"/>
      <x v="611"/>
    </i>
    <i r="4">
      <x v="2690"/>
      <x v="611"/>
    </i>
    <i r="4">
      <x v="3209"/>
      <x v="611"/>
    </i>
    <i r="4">
      <x v="3443"/>
      <x v="611"/>
    </i>
    <i r="2">
      <x v="17"/>
      <x v="152"/>
      <x v="3564"/>
      <x v="599"/>
    </i>
    <i r="2">
      <x v="56"/>
      <x v="153"/>
      <x v="3188"/>
      <x v="611"/>
    </i>
    <i r="1">
      <x v="40"/>
      <x v="14"/>
      <x v="152"/>
      <x v="1077"/>
      <x v="611"/>
    </i>
    <i r="4">
      <x v="2748"/>
      <x v="611"/>
    </i>
    <i r="2">
      <x v="18"/>
      <x v="152"/>
      <x v="1911"/>
      <x v="611"/>
    </i>
    <i r="4">
      <x v="2490"/>
      <x v="611"/>
    </i>
    <i r="2">
      <x v="22"/>
      <x v="385"/>
      <x v="3460"/>
      <x v="611"/>
    </i>
    <i>
      <x v="331"/>
      <x v="3"/>
      <x v="2"/>
      <x v="150"/>
      <x v="3443"/>
      <x v="611"/>
    </i>
    <i r="1">
      <x v="16"/>
      <x v="68"/>
      <x v="150"/>
      <x v="1801"/>
      <x v="611"/>
    </i>
    <i r="1">
      <x v="24"/>
      <x v="68"/>
      <x v="150"/>
      <x v="3209"/>
      <x v="611"/>
    </i>
    <i r="1">
      <x v="27"/>
      <x v="2"/>
      <x v="150"/>
      <x v="2690"/>
      <x v="611"/>
    </i>
    <i r="4">
      <x v="2969"/>
      <x v="611"/>
    </i>
    <i r="4">
      <x v="3209"/>
      <x v="611"/>
    </i>
    <i r="4">
      <x v="3443"/>
      <x v="611"/>
    </i>
    <i r="1">
      <x v="40"/>
      <x v="68"/>
      <x v="150"/>
      <x v="2486"/>
      <x v="611"/>
    </i>
    <i>
      <x v="332"/>
      <x v="3"/>
      <x v="2"/>
      <x v="148"/>
      <x v="3209"/>
      <x v="611"/>
    </i>
    <i r="1">
      <x v="25"/>
      <x v="14"/>
      <x v="148"/>
      <x v="20"/>
      <x v="611"/>
    </i>
    <i r="1">
      <x v="27"/>
      <x v="2"/>
      <x v="148"/>
      <x v="3209"/>
      <x v="611"/>
    </i>
    <i r="4">
      <x v="3443"/>
      <x v="611"/>
    </i>
    <i r="1">
      <x v="40"/>
      <x v="22"/>
      <x v="391"/>
      <x v="3550"/>
      <x v="611"/>
    </i>
    <i r="3">
      <x v="420"/>
      <x v="3550"/>
      <x v="611"/>
    </i>
    <i r="3">
      <x v="431"/>
      <x v="2239"/>
      <x v="611"/>
    </i>
    <i r="3">
      <x v="439"/>
      <x v="3239"/>
      <x v="611"/>
    </i>
    <i>
      <x v="333"/>
      <x v="2"/>
      <x v="17"/>
      <x v="146"/>
      <x v="2765"/>
      <x v="611"/>
    </i>
    <i r="1">
      <x v="3"/>
      <x v="2"/>
      <x v="146"/>
      <x v="3443"/>
      <x v="611"/>
    </i>
    <i r="1">
      <x v="5"/>
      <x v="17"/>
      <x v="146"/>
      <x v="1601"/>
      <x v="611"/>
    </i>
    <i r="2">
      <x v="18"/>
      <x v="146"/>
      <x v="2690"/>
      <x v="611"/>
    </i>
    <i r="1">
      <x v="10"/>
      <x v="67"/>
      <x v="146"/>
      <x v="2259"/>
      <x v="611"/>
    </i>
    <i r="1">
      <x v="16"/>
      <x v="14"/>
      <x v="146"/>
      <x v="3098"/>
      <x v="611"/>
    </i>
    <i r="1">
      <x v="22"/>
      <x v="16"/>
      <x v="146"/>
      <x v="3102"/>
      <x v="611"/>
    </i>
    <i r="2">
      <x v="17"/>
      <x v="146"/>
      <x v="1619"/>
      <x v="611"/>
    </i>
    <i r="1">
      <x v="24"/>
      <x v="16"/>
      <x v="146"/>
      <x v="3227"/>
      <x v="611"/>
    </i>
    <i r="2">
      <x v="17"/>
      <x v="146"/>
      <x v="2960"/>
      <x v="611"/>
    </i>
    <i r="2">
      <x v="68"/>
      <x v="146"/>
      <x v="2027"/>
      <x v="611"/>
    </i>
    <i r="1">
      <x v="25"/>
      <x v="68"/>
      <x v="146"/>
      <x v="3278"/>
      <x v="611"/>
    </i>
    <i r="1">
      <x v="27"/>
      <x v="2"/>
      <x v="146"/>
      <x v="2969"/>
      <x v="611"/>
    </i>
    <i r="4">
      <x v="3209"/>
      <x v="611"/>
    </i>
    <i r="4">
      <x v="3443"/>
      <x v="611"/>
    </i>
    <i r="1">
      <x v="28"/>
      <x v="18"/>
      <x v="146"/>
      <x v="2858"/>
      <x v="611"/>
    </i>
    <i r="1">
      <x v="31"/>
      <x v="17"/>
      <x v="146"/>
      <x v="3219"/>
      <x v="611"/>
    </i>
    <i r="1">
      <x v="33"/>
      <x v="68"/>
      <x v="146"/>
      <x v="3055"/>
      <x v="611"/>
    </i>
    <i r="1">
      <x v="35"/>
      <x v="67"/>
      <x v="146"/>
      <x v="1621"/>
      <x v="611"/>
    </i>
    <i r="1">
      <x v="37"/>
      <x v="17"/>
      <x v="146"/>
      <x v="1994"/>
      <x v="611"/>
    </i>
    <i r="2">
      <x v="67"/>
      <x v="146"/>
      <x v="1621"/>
      <x v="611"/>
    </i>
    <i r="2">
      <x v="68"/>
      <x v="146"/>
      <x v="3393"/>
      <x v="611"/>
    </i>
    <i r="1">
      <x v="40"/>
      <x v="14"/>
      <x v="146"/>
      <x v="2996"/>
      <x v="611"/>
    </i>
    <i r="2">
      <x v="17"/>
      <x v="146"/>
      <x v="1910"/>
      <x v="611"/>
    </i>
    <i r="4">
      <x v="2027"/>
      <x v="611"/>
    </i>
    <i r="4">
      <x v="3454"/>
      <x v="611"/>
    </i>
    <i r="2">
      <x v="18"/>
      <x v="146"/>
      <x v="1702"/>
      <x v="611"/>
    </i>
    <i r="4">
      <x v="1745"/>
      <x v="611"/>
    </i>
    <i r="4">
      <x v="2587"/>
      <x v="611"/>
    </i>
    <i r="4">
      <x v="2604"/>
      <x v="611"/>
    </i>
    <i r="4">
      <x v="2644"/>
      <x v="611"/>
    </i>
    <i r="4">
      <x v="2685"/>
      <x v="611"/>
    </i>
    <i r="4">
      <x v="3058"/>
      <x v="611"/>
    </i>
    <i r="4">
      <x v="3232"/>
      <x v="611"/>
    </i>
    <i r="4">
      <x v="3252"/>
      <x v="611"/>
    </i>
    <i r="4">
      <x v="3371"/>
      <x v="611"/>
    </i>
    <i>
      <x v="334"/>
      <x v="5"/>
      <x v="68"/>
      <x v="144"/>
      <x v="3387"/>
      <x v="611"/>
    </i>
    <i r="1">
      <x v="20"/>
      <x v="67"/>
      <x v="144"/>
      <x v="824"/>
      <x v="611"/>
    </i>
    <i r="1">
      <x v="27"/>
      <x v="2"/>
      <x v="144"/>
      <x v="2969"/>
      <x v="611"/>
    </i>
    <i r="4">
      <x v="3443"/>
      <x v="611"/>
    </i>
    <i r="1">
      <x v="34"/>
      <x v="68"/>
      <x v="144"/>
      <x v="1802"/>
      <x v="611"/>
    </i>
    <i r="1">
      <x v="40"/>
      <x v="17"/>
      <x v="144"/>
      <x v="3564"/>
      <x v="468"/>
    </i>
    <i r="2">
      <x v="22"/>
      <x v="390"/>
      <x v="3451"/>
      <x v="611"/>
    </i>
    <i r="3">
      <x v="391"/>
      <x v="3550"/>
      <x v="611"/>
    </i>
    <i r="3">
      <x v="403"/>
      <x v="2390"/>
      <x v="611"/>
    </i>
    <i r="3">
      <x v="428"/>
      <x v="3528"/>
      <x v="611"/>
    </i>
    <i>
      <x v="335"/>
      <x v="3"/>
      <x v="43"/>
      <x v="141"/>
      <x v="566"/>
      <x v="611"/>
    </i>
    <i r="4">
      <x v="1260"/>
      <x v="611"/>
    </i>
    <i r="4">
      <x v="1336"/>
      <x v="611"/>
    </i>
    <i r="4">
      <x v="1352"/>
      <x v="611"/>
    </i>
    <i r="4">
      <x v="1511"/>
      <x v="611"/>
    </i>
    <i r="4">
      <x v="1732"/>
      <x v="611"/>
    </i>
    <i r="4">
      <x v="1806"/>
      <x v="611"/>
    </i>
    <i r="4">
      <x v="2001"/>
      <x v="611"/>
    </i>
    <i r="4">
      <x v="2033"/>
      <x v="611"/>
    </i>
    <i r="4">
      <x v="2074"/>
      <x v="611"/>
    </i>
    <i r="4">
      <x v="2286"/>
      <x v="611"/>
    </i>
    <i r="4">
      <x v="2346"/>
      <x v="611"/>
    </i>
    <i r="4">
      <x v="2387"/>
      <x v="611"/>
    </i>
    <i r="4">
      <x v="2843"/>
      <x v="611"/>
    </i>
    <i r="4">
      <x v="2909"/>
      <x v="611"/>
    </i>
    <i r="4">
      <x v="2983"/>
      <x v="611"/>
    </i>
    <i r="4">
      <x v="2993"/>
      <x v="611"/>
    </i>
    <i r="4">
      <x v="3091"/>
      <x v="611"/>
    </i>
    <i r="4">
      <x v="3112"/>
      <x v="611"/>
    </i>
    <i r="4">
      <x v="3269"/>
      <x v="611"/>
    </i>
    <i r="4">
      <x v="3498"/>
      <x v="611"/>
    </i>
    <i r="1">
      <x v="5"/>
      <x v="68"/>
      <x v="140"/>
      <x v="2613"/>
      <x v="611"/>
    </i>
    <i r="1">
      <x v="15"/>
      <x v="43"/>
      <x v="141"/>
      <x v="874"/>
      <x v="611"/>
    </i>
    <i r="1">
      <x v="16"/>
      <x v="43"/>
      <x v="141"/>
      <x v="136"/>
      <x v="611"/>
    </i>
    <i r="2">
      <x v="68"/>
      <x v="140"/>
      <x v="3303"/>
      <x v="611"/>
    </i>
    <i r="1">
      <x v="24"/>
      <x v="43"/>
      <x v="141"/>
      <x v="81"/>
      <x v="611"/>
    </i>
    <i r="2">
      <x v="68"/>
      <x v="140"/>
      <x v="504"/>
      <x v="611"/>
    </i>
    <i r="1">
      <x v="25"/>
      <x v="2"/>
      <x v="140"/>
      <x v="2495"/>
      <x v="611"/>
    </i>
    <i r="2">
      <x v="43"/>
      <x v="141"/>
      <x v="3076"/>
      <x v="611"/>
    </i>
    <i r="1">
      <x v="27"/>
      <x v="2"/>
      <x v="140"/>
      <x v="3443"/>
      <x v="611"/>
    </i>
    <i r="2">
      <x v="43"/>
      <x v="141"/>
      <x v="141"/>
      <x v="611"/>
    </i>
    <i r="4">
      <x v="204"/>
      <x v="611"/>
    </i>
    <i r="4">
      <x v="219"/>
      <x v="611"/>
    </i>
    <i r="4">
      <x v="231"/>
      <x v="611"/>
    </i>
    <i r="4">
      <x v="317"/>
      <x v="611"/>
    </i>
    <i r="4">
      <x v="371"/>
      <x v="611"/>
    </i>
    <i r="4">
      <x v="400"/>
      <x v="611"/>
    </i>
    <i r="4">
      <x v="460"/>
      <x v="611"/>
    </i>
    <i r="4">
      <x v="471"/>
      <x v="611"/>
    </i>
    <i r="4">
      <x v="479"/>
      <x v="611"/>
    </i>
    <i r="4">
      <x v="533"/>
      <x v="611"/>
    </i>
    <i r="4">
      <x v="539"/>
      <x v="611"/>
    </i>
    <i r="4">
      <x v="576"/>
      <x v="611"/>
    </i>
    <i r="4">
      <x v="784"/>
      <x v="611"/>
    </i>
    <i r="4">
      <x v="834"/>
      <x v="611"/>
    </i>
    <i r="4">
      <x v="847"/>
      <x v="611"/>
    </i>
    <i r="4">
      <x v="861"/>
      <x v="611"/>
    </i>
    <i r="4">
      <x v="869"/>
      <x v="611"/>
    </i>
    <i r="4">
      <x v="879"/>
      <x v="611"/>
    </i>
    <i r="4">
      <x v="1107"/>
      <x v="611"/>
    </i>
    <i r="4">
      <x v="1733"/>
      <x v="611"/>
    </i>
    <i r="4">
      <x v="1767"/>
      <x v="611"/>
    </i>
    <i r="4">
      <x v="2428"/>
      <x v="611"/>
    </i>
    <i r="4">
      <x v="2486"/>
      <x v="611"/>
    </i>
    <i r="4">
      <x v="2895"/>
      <x v="611"/>
    </i>
    <i r="4">
      <x v="2987"/>
      <x v="611"/>
    </i>
    <i r="4">
      <x v="3184"/>
      <x v="611"/>
    </i>
    <i r="4">
      <x v="3254"/>
      <x v="611"/>
    </i>
    <i r="4">
      <x v="3259"/>
      <x v="611"/>
    </i>
    <i r="4">
      <x v="3287"/>
      <x v="611"/>
    </i>
    <i r="2">
      <x v="68"/>
      <x v="140"/>
      <x v="3550"/>
      <x v="611"/>
    </i>
    <i r="1">
      <x v="37"/>
      <x v="14"/>
      <x v="140"/>
      <x v="2900"/>
      <x v="611"/>
    </i>
    <i r="2">
      <x v="43"/>
      <x v="141"/>
      <x v="2246"/>
      <x v="611"/>
    </i>
    <i r="2">
      <x v="68"/>
      <x v="140"/>
      <x v="3280"/>
      <x v="611"/>
    </i>
    <i r="1">
      <x v="38"/>
      <x v="43"/>
      <x v="141"/>
      <x v="91"/>
      <x v="611"/>
    </i>
    <i r="1">
      <x v="40"/>
      <x v="22"/>
      <x v="378"/>
      <x v="3544"/>
      <x v="611"/>
    </i>
    <i r="3">
      <x v="381"/>
      <x v="3351"/>
      <x v="611"/>
    </i>
    <i r="3">
      <x v="394"/>
      <x v="3418"/>
      <x v="611"/>
    </i>
    <i r="3">
      <x v="397"/>
      <x v="3546"/>
      <x v="611"/>
    </i>
    <i r="3">
      <x v="410"/>
      <x v="3198"/>
      <x v="611"/>
    </i>
    <i r="3">
      <x v="430"/>
      <x v="3043"/>
      <x v="611"/>
    </i>
    <i r="3">
      <x v="433"/>
      <x v="3418"/>
      <x v="611"/>
    </i>
    <i r="3">
      <x v="438"/>
      <x v="3339"/>
      <x v="611"/>
    </i>
    <i r="2">
      <x v="43"/>
      <x v="141"/>
      <x v="1893"/>
      <x v="611"/>
    </i>
    <i r="4">
      <x v="1965"/>
      <x v="611"/>
    </i>
    <i r="4">
      <x v="2034"/>
      <x v="611"/>
    </i>
    <i r="4">
      <x v="2200"/>
      <x v="611"/>
    </i>
    <i r="4">
      <x v="2236"/>
      <x v="611"/>
    </i>
    <i r="4">
      <x v="2294"/>
      <x v="611"/>
    </i>
    <i r="2">
      <x v="68"/>
      <x v="140"/>
      <x v="3123"/>
      <x v="611"/>
    </i>
    <i>
      <x v="336"/>
      <x v="3"/>
      <x v="2"/>
      <x v="137"/>
      <x v="2969"/>
      <x v="611"/>
    </i>
    <i r="4">
      <x v="3209"/>
      <x v="611"/>
    </i>
    <i r="1">
      <x v="11"/>
      <x v="2"/>
      <x v="137"/>
      <x v="3139"/>
      <x v="611"/>
    </i>
    <i r="1">
      <x v="24"/>
      <x v="14"/>
      <x v="137"/>
      <x v="2858"/>
      <x v="611"/>
    </i>
    <i r="2">
      <x v="18"/>
      <x v="137"/>
      <x v="1664"/>
      <x v="611"/>
    </i>
    <i r="2">
      <x v="68"/>
      <x v="137"/>
      <x v="1526"/>
      <x v="611"/>
    </i>
    <i r="1">
      <x v="25"/>
      <x v="68"/>
      <x v="137"/>
      <x v="1868"/>
      <x v="611"/>
    </i>
    <i r="1">
      <x v="27"/>
      <x v="2"/>
      <x v="137"/>
      <x v="2690"/>
      <x v="611"/>
    </i>
    <i r="4">
      <x v="3209"/>
      <x v="611"/>
    </i>
    <i r="4">
      <x v="3443"/>
      <x v="611"/>
    </i>
    <i r="2">
      <x v="68"/>
      <x v="137"/>
      <x v="3491"/>
      <x v="611"/>
    </i>
    <i r="4">
      <x v="3550"/>
      <x v="611"/>
    </i>
    <i r="1">
      <x v="34"/>
      <x v="68"/>
      <x v="137"/>
      <x v="2174"/>
      <x v="611"/>
    </i>
    <i r="1">
      <x v="38"/>
      <x v="14"/>
      <x v="137"/>
      <x v="2375"/>
      <x v="611"/>
    </i>
    <i r="1">
      <x v="40"/>
      <x v="2"/>
      <x v="137"/>
      <x v="3209"/>
      <x v="611"/>
    </i>
    <i r="2">
      <x v="17"/>
      <x v="137"/>
      <x v="1449"/>
      <x v="611"/>
    </i>
    <i r="4">
      <x v="2490"/>
      <x v="611"/>
    </i>
    <i r="4">
      <x v="2588"/>
      <x v="611"/>
    </i>
    <i r="4">
      <x v="2862"/>
      <x v="611"/>
    </i>
    <i r="4">
      <x v="2886"/>
      <x v="611"/>
    </i>
    <i r="4">
      <x v="3032"/>
      <x v="611"/>
    </i>
    <i r="2">
      <x v="18"/>
      <x v="137"/>
      <x v="1297"/>
      <x v="611"/>
    </i>
    <i r="4">
      <x v="1518"/>
      <x v="611"/>
    </i>
    <i r="4">
      <x v="1675"/>
      <x v="611"/>
    </i>
    <i r="4">
      <x v="1853"/>
      <x v="611"/>
    </i>
    <i r="4">
      <x v="1946"/>
      <x v="611"/>
    </i>
    <i r="4">
      <x v="1991"/>
      <x v="611"/>
    </i>
    <i r="4">
      <x v="2748"/>
      <x v="611"/>
    </i>
    <i r="4">
      <x v="3142"/>
      <x v="611"/>
    </i>
    <i r="2">
      <x v="22"/>
      <x v="408"/>
      <x v="3460"/>
      <x v="611"/>
    </i>
    <i r="3">
      <x v="432"/>
      <x v="3259"/>
      <x v="611"/>
    </i>
    <i r="3">
      <x v="440"/>
      <x v="3341"/>
      <x v="611"/>
    </i>
    <i r="3">
      <x v="442"/>
      <x v="3437"/>
      <x v="611"/>
    </i>
    <i r="2">
      <x v="68"/>
      <x v="137"/>
      <x v="102"/>
      <x v="611"/>
    </i>
    <i r="4">
      <x v="2347"/>
      <x v="611"/>
    </i>
    <i r="4">
      <x v="3341"/>
      <x v="611"/>
    </i>
    <i r="4">
      <x v="3550"/>
      <x v="611"/>
    </i>
    <i>
      <x v="337"/>
      <x v="3"/>
      <x v="2"/>
      <x v="135"/>
      <x v="3443"/>
      <x v="611"/>
    </i>
    <i r="1">
      <x v="27"/>
      <x v="2"/>
      <x v="135"/>
      <x v="2969"/>
      <x v="611"/>
    </i>
    <i r="4">
      <x v="3209"/>
      <x v="611"/>
    </i>
    <i r="4">
      <x v="3443"/>
      <x v="611"/>
    </i>
    <i r="1">
      <x v="40"/>
      <x v="22"/>
      <x v="393"/>
      <x v="3460"/>
      <x v="611"/>
    </i>
    <i r="3">
      <x v="445"/>
      <x v="3422"/>
      <x v="611"/>
    </i>
    <i>
      <x v="338"/>
      <x v="3"/>
      <x v="2"/>
      <x v="132"/>
      <x v="3443"/>
      <x v="611"/>
    </i>
    <i r="1">
      <x v="5"/>
      <x v="67"/>
      <x v="132"/>
      <x v="1353"/>
      <x v="611"/>
    </i>
    <i r="1">
      <x v="24"/>
      <x v="19"/>
      <x v="132"/>
      <x v="3564"/>
      <x v="519"/>
    </i>
    <i r="1">
      <x v="25"/>
      <x v="14"/>
      <x v="132"/>
      <x v="171"/>
      <x v="611"/>
    </i>
    <i r="2">
      <x v="56"/>
      <x v="133"/>
      <x v="1400"/>
      <x v="611"/>
    </i>
    <i r="1">
      <x v="27"/>
      <x v="2"/>
      <x v="132"/>
      <x v="3443"/>
      <x v="611"/>
    </i>
    <i r="1">
      <x v="34"/>
      <x v="68"/>
      <x v="132"/>
      <x v="2587"/>
      <x v="611"/>
    </i>
    <i r="1">
      <x v="35"/>
      <x v="67"/>
      <x v="132"/>
      <x v="1232"/>
      <x v="611"/>
    </i>
    <i r="2">
      <x v="68"/>
      <x v="132"/>
      <x v="2486"/>
      <x v="611"/>
    </i>
    <i r="1">
      <x v="40"/>
      <x v="17"/>
      <x v="132"/>
      <x v="1367"/>
      <x v="611"/>
    </i>
    <i r="2">
      <x v="19"/>
      <x v="132"/>
      <x v="3564"/>
      <x v="519"/>
    </i>
    <i r="2">
      <x v="22"/>
      <x v="392"/>
      <x v="3460"/>
      <x v="611"/>
    </i>
    <i r="3">
      <x v="411"/>
      <x v="3471"/>
      <x v="611"/>
    </i>
    <i r="3">
      <x v="420"/>
      <x v="3550"/>
      <x v="611"/>
    </i>
    <i r="3">
      <x v="424"/>
      <x v="3418"/>
      <x v="611"/>
    </i>
    <i r="3">
      <x v="435"/>
      <x v="3341"/>
      <x v="611"/>
    </i>
    <i r="3">
      <x v="445"/>
      <x v="3422"/>
      <x v="611"/>
    </i>
    <i>
      <x v="339"/>
      <x v="13"/>
      <x v="68"/>
      <x v="129"/>
      <x v="2264"/>
      <x v="611"/>
    </i>
    <i r="1">
      <x v="24"/>
      <x v="62"/>
      <x v="129"/>
      <x v="1786"/>
      <x v="611"/>
    </i>
    <i r="2">
      <x v="68"/>
      <x v="129"/>
      <x v="2690"/>
      <x v="611"/>
    </i>
    <i r="1">
      <x v="25"/>
      <x v="14"/>
      <x v="129"/>
      <x v="171"/>
      <x v="611"/>
    </i>
    <i r="2">
      <x v="18"/>
      <x v="129"/>
      <x v="3564"/>
      <x v="127"/>
    </i>
    <i r="2">
      <x v="56"/>
      <x v="130"/>
      <x v="1292"/>
      <x v="611"/>
    </i>
    <i r="1">
      <x v="27"/>
      <x v="2"/>
      <x v="129"/>
      <x v="2486"/>
      <x v="611"/>
    </i>
    <i r="4">
      <x v="2690"/>
      <x v="611"/>
    </i>
    <i r="4">
      <x v="2969"/>
      <x v="611"/>
    </i>
    <i r="4">
      <x v="3209"/>
      <x v="611"/>
    </i>
    <i r="4">
      <x v="3443"/>
      <x v="611"/>
    </i>
    <i r="2">
      <x v="68"/>
      <x v="129"/>
      <x v="363"/>
      <x v="611"/>
    </i>
    <i r="1">
      <x v="37"/>
      <x v="68"/>
      <x v="129"/>
      <x v="1503"/>
      <x v="611"/>
    </i>
    <i r="1">
      <x v="40"/>
      <x v="2"/>
      <x v="129"/>
      <x v="3443"/>
      <x v="611"/>
    </i>
    <i r="2">
      <x v="21"/>
      <x v="398"/>
      <x v="2434"/>
      <x v="611"/>
    </i>
    <i r="2">
      <x v="22"/>
      <x v="392"/>
      <x v="3250"/>
      <x v="611"/>
    </i>
    <i r="3">
      <x v="394"/>
      <x v="3418"/>
      <x v="611"/>
    </i>
    <i r="3">
      <x v="412"/>
      <x v="3387"/>
      <x v="611"/>
    </i>
    <i r="3">
      <x v="439"/>
      <x v="3509"/>
      <x v="611"/>
    </i>
    <i r="2">
      <x v="68"/>
      <x v="129"/>
      <x v="1080"/>
      <x v="611"/>
    </i>
    <i r="4">
      <x v="1497"/>
      <x v="611"/>
    </i>
    <i r="4">
      <x v="3123"/>
      <x v="611"/>
    </i>
    <i>
      <x v="340"/>
      <x v="40"/>
      <x v="22"/>
      <x v="387"/>
      <x v="3439"/>
      <x v="611"/>
    </i>
    <i r="3">
      <x v="388"/>
      <x v="3038"/>
      <x v="611"/>
    </i>
    <i r="3">
      <x v="445"/>
      <x v="3518"/>
      <x v="611"/>
    </i>
  </rowItems>
  <colItems count="1">
    <i/>
  </colItems>
  <pageFields count="3">
    <pageField fld="4" hier="-1"/>
    <pageField fld="0" hier="-1"/>
    <pageField fld="3"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abla dinámica1" cacheId="2" applyNumberFormats="0" applyBorderFormats="0" applyFontFormats="0" applyPatternFormats="0" applyAlignmentFormats="0" applyWidthHeightFormats="1" dataCaption="Valores" updatedVersion="5" minRefreshableVersion="3" showDrill="0" rowGrandTotals="0" colGrandTotals="0" itemPrintTitles="1" createdVersion="5" indent="0" outline="1" outlineData="1" multipleFieldFilters="0" fieldListSortAscending="1">
  <location ref="B7:D13" firstHeaderRow="0" firstDataRow="1" firstDataCol="1" rowPageCount="2" colPageCount="1"/>
  <pivotFields count="6">
    <pivotField axis="axisPage" showAl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t="default"/>
      </items>
    </pivotField>
    <pivotField showAll="0"/>
    <pivotField axis="axisRow" showAll="0" sortType="descending">
      <items count="7">
        <item x="2"/>
        <item x="5"/>
        <item x="1"/>
        <item x="3"/>
        <item x="0"/>
        <item x="4"/>
        <item t="default"/>
      </items>
    </pivotField>
    <pivotField dataField="1" showAll="0"/>
    <pivotField dataField="1" showAll="0"/>
    <pivotField axis="axisPage" showAll="0">
      <items count="2">
        <item x="0"/>
        <item t="default"/>
      </items>
    </pivotField>
  </pivotFields>
  <rowFields count="1">
    <field x="2"/>
  </rowFields>
  <rowItems count="6">
    <i>
      <x/>
    </i>
    <i>
      <x v="1"/>
    </i>
    <i>
      <x v="2"/>
    </i>
    <i>
      <x v="3"/>
    </i>
    <i>
      <x v="4"/>
    </i>
    <i>
      <x v="5"/>
    </i>
  </rowItems>
  <colFields count="1">
    <field x="-2"/>
  </colFields>
  <colItems count="2">
    <i>
      <x/>
    </i>
    <i i="1">
      <x v="1"/>
    </i>
  </colItems>
  <pageFields count="2">
    <pageField fld="5" hier="-1"/>
    <pageField fld="0" hier="-1"/>
  </pageFields>
  <dataFields count="2">
    <dataField name="Suma de Balance" fld="3" baseField="2" baseItem="0" numFmtId="172"/>
    <dataField name="Suma de Plan" fld="4"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T2" cacheId="1" applyNumberFormats="0" applyBorderFormats="0" applyFontFormats="0" applyPatternFormats="0" applyAlignmentFormats="0" applyWidthHeightFormats="1" dataCaption="Valores" updatedVersion="6" minRefreshableVersion="3" rowGrandTotals="0" itemPrintTitles="1" createdVersion="5" indent="0" compact="0" compactData="0" multipleFieldFilters="0" fieldListSortAscending="1">
  <location ref="H27:N36" firstHeaderRow="0" firstDataRow="1" firstDataCol="5" rowPageCount="2" colPageCount="1"/>
  <pivotFields count="15">
    <pivotField axis="axisRow" compact="0" numFmtId="170" outline="0" showAll="0" defaultSubtotal="0">
      <items count="368">
        <item x="305"/>
        <item x="152"/>
        <item x="91"/>
        <item x="213"/>
        <item x="31"/>
        <item x="366"/>
        <item x="244"/>
        <item x="274"/>
        <item x="304"/>
        <item x="335"/>
        <item x="151"/>
        <item x="90"/>
        <item x="182"/>
        <item x="212"/>
        <item x="30"/>
        <item x="365"/>
        <item x="243"/>
        <item x="121"/>
        <item x="273"/>
        <item x="303"/>
        <item x="334"/>
        <item x="150"/>
        <item x="89"/>
        <item x="181"/>
        <item x="211"/>
        <item x="60"/>
        <item x="29"/>
        <item x="364"/>
        <item x="242"/>
        <item x="120"/>
        <item x="272"/>
        <item x="302"/>
        <item x="333"/>
        <item x="149"/>
        <item x="88"/>
        <item x="180"/>
        <item x="210"/>
        <item x="59"/>
        <item x="28"/>
        <item x="363"/>
        <item x="241"/>
        <item x="119"/>
        <item x="271"/>
        <item x="301"/>
        <item x="332"/>
        <item x="148"/>
        <item x="87"/>
        <item x="179"/>
        <item x="209"/>
        <item x="58"/>
        <item x="27"/>
        <item x="362"/>
        <item x="240"/>
        <item x="118"/>
        <item x="270"/>
        <item x="300"/>
        <item x="331"/>
        <item x="147"/>
        <item x="86"/>
        <item x="178"/>
        <item x="208"/>
        <item x="57"/>
        <item x="26"/>
        <item x="361"/>
        <item x="239"/>
        <item x="117"/>
        <item x="269"/>
        <item x="299"/>
        <item x="330"/>
        <item x="146"/>
        <item x="85"/>
        <item x="177"/>
        <item x="207"/>
        <item x="56"/>
        <item x="25"/>
        <item x="360"/>
        <item x="238"/>
        <item x="116"/>
        <item x="268"/>
        <item x="298"/>
        <item x="329"/>
        <item x="145"/>
        <item x="84"/>
        <item x="176"/>
        <item x="206"/>
        <item x="55"/>
        <item x="24"/>
        <item x="359"/>
        <item x="237"/>
        <item x="115"/>
        <item x="267"/>
        <item x="297"/>
        <item x="328"/>
        <item x="144"/>
        <item x="83"/>
        <item x="175"/>
        <item x="205"/>
        <item x="54"/>
        <item x="23"/>
        <item x="358"/>
        <item x="236"/>
        <item x="114"/>
        <item x="266"/>
        <item x="296"/>
        <item x="327"/>
        <item x="143"/>
        <item x="82"/>
        <item x="174"/>
        <item x="204"/>
        <item x="53"/>
        <item x="22"/>
        <item x="357"/>
        <item x="235"/>
        <item x="113"/>
        <item x="265"/>
        <item x="295"/>
        <item x="326"/>
        <item x="142"/>
        <item x="81"/>
        <item x="173"/>
        <item x="203"/>
        <item x="52"/>
        <item x="21"/>
        <item x="356"/>
        <item x="234"/>
        <item x="112"/>
        <item x="264"/>
        <item x="294"/>
        <item x="325"/>
        <item x="141"/>
        <item x="80"/>
        <item x="172"/>
        <item x="202"/>
        <item x="51"/>
        <item x="20"/>
        <item x="355"/>
        <item x="233"/>
        <item x="111"/>
        <item x="263"/>
        <item x="293"/>
        <item x="324"/>
        <item x="140"/>
        <item x="79"/>
        <item x="171"/>
        <item x="201"/>
        <item x="50"/>
        <item x="19"/>
        <item x="354"/>
        <item x="232"/>
        <item x="110"/>
        <item x="262"/>
        <item x="292"/>
        <item x="323"/>
        <item x="139"/>
        <item x="78"/>
        <item x="170"/>
        <item x="200"/>
        <item x="49"/>
        <item x="18"/>
        <item x="353"/>
        <item x="231"/>
        <item x="109"/>
        <item x="261"/>
        <item x="291"/>
        <item x="322"/>
        <item x="138"/>
        <item x="77"/>
        <item x="169"/>
        <item x="199"/>
        <item x="48"/>
        <item x="17"/>
        <item x="352"/>
        <item x="230"/>
        <item x="108"/>
        <item x="260"/>
        <item x="290"/>
        <item x="321"/>
        <item x="137"/>
        <item x="76"/>
        <item x="168"/>
        <item x="198"/>
        <item x="47"/>
        <item x="16"/>
        <item x="351"/>
        <item x="229"/>
        <item x="107"/>
        <item x="259"/>
        <item x="289"/>
        <item x="320"/>
        <item x="136"/>
        <item x="75"/>
        <item x="167"/>
        <item x="197"/>
        <item x="46"/>
        <item x="15"/>
        <item x="350"/>
        <item x="228"/>
        <item x="106"/>
        <item x="258"/>
        <item x="288"/>
        <item x="319"/>
        <item x="135"/>
        <item x="74"/>
        <item x="166"/>
        <item x="196"/>
        <item x="45"/>
        <item x="14"/>
        <item x="349"/>
        <item x="227"/>
        <item x="105"/>
        <item x="257"/>
        <item x="287"/>
        <item x="318"/>
        <item x="134"/>
        <item x="73"/>
        <item x="165"/>
        <item x="195"/>
        <item x="44"/>
        <item x="13"/>
        <item x="348"/>
        <item x="226"/>
        <item x="104"/>
        <item x="256"/>
        <item x="286"/>
        <item x="317"/>
        <item x="133"/>
        <item x="72"/>
        <item x="164"/>
        <item x="194"/>
        <item x="43"/>
        <item x="12"/>
        <item x="347"/>
        <item x="225"/>
        <item x="103"/>
        <item x="255"/>
        <item x="285"/>
        <item x="316"/>
        <item x="132"/>
        <item x="71"/>
        <item x="163"/>
        <item x="193"/>
        <item x="42"/>
        <item x="11"/>
        <item x="346"/>
        <item x="224"/>
        <item x="102"/>
        <item x="254"/>
        <item x="284"/>
        <item x="315"/>
        <item x="131"/>
        <item x="70"/>
        <item x="162"/>
        <item x="192"/>
        <item x="41"/>
        <item x="10"/>
        <item x="345"/>
        <item x="223"/>
        <item x="101"/>
        <item x="253"/>
        <item x="283"/>
        <item x="314"/>
        <item x="130"/>
        <item x="69"/>
        <item x="161"/>
        <item x="191"/>
        <item x="40"/>
        <item x="9"/>
        <item x="344"/>
        <item x="222"/>
        <item x="100"/>
        <item x="252"/>
        <item x="282"/>
        <item x="313"/>
        <item x="129"/>
        <item x="68"/>
        <item x="160"/>
        <item x="190"/>
        <item x="39"/>
        <item x="8"/>
        <item x="343"/>
        <item x="221"/>
        <item x="99"/>
        <item x="251"/>
        <item x="281"/>
        <item x="312"/>
        <item x="128"/>
        <item x="67"/>
        <item x="159"/>
        <item x="189"/>
        <item x="38"/>
        <item x="7"/>
        <item x="342"/>
        <item x="220"/>
        <item x="98"/>
        <item x="250"/>
        <item x="280"/>
        <item x="311"/>
        <item x="127"/>
        <item x="66"/>
        <item x="158"/>
        <item x="188"/>
        <item x="37"/>
        <item x="6"/>
        <item x="341"/>
        <item x="219"/>
        <item x="97"/>
        <item x="249"/>
        <item x="279"/>
        <item x="310"/>
        <item x="126"/>
        <item x="65"/>
        <item x="157"/>
        <item x="187"/>
        <item x="36"/>
        <item x="5"/>
        <item x="340"/>
        <item x="218"/>
        <item x="96"/>
        <item x="248"/>
        <item x="278"/>
        <item x="309"/>
        <item x="125"/>
        <item x="64"/>
        <item x="156"/>
        <item x="186"/>
        <item x="35"/>
        <item x="4"/>
        <item x="339"/>
        <item x="217"/>
        <item x="95"/>
        <item x="247"/>
        <item x="277"/>
        <item x="308"/>
        <item x="124"/>
        <item x="63"/>
        <item x="155"/>
        <item x="185"/>
        <item x="34"/>
        <item x="3"/>
        <item x="338"/>
        <item x="216"/>
        <item x="94"/>
        <item x="246"/>
        <item x="276"/>
        <item x="307"/>
        <item x="123"/>
        <item x="62"/>
        <item x="154"/>
        <item x="184"/>
        <item x="33"/>
        <item x="2"/>
        <item x="337"/>
        <item x="215"/>
        <item x="93"/>
        <item x="245"/>
        <item x="275"/>
        <item x="306"/>
        <item x="122"/>
        <item x="61"/>
        <item x="153"/>
        <item x="183"/>
        <item x="32"/>
        <item x="1"/>
        <item x="336"/>
        <item x="214"/>
        <item x="92"/>
        <item x="367"/>
        <item x="0"/>
      </items>
    </pivotField>
    <pivotField compact="0" outline="0" showAll="0"/>
    <pivotField axis="axisRow" compact="0" outline="0" showAll="0" defaultSubtotal="0">
      <items count="242">
        <item x="32"/>
        <item x="42"/>
        <item x="122"/>
        <item x="221"/>
        <item x="56"/>
        <item x="138"/>
        <item x="126"/>
        <item x="240"/>
        <item x="151"/>
        <item x="121"/>
        <item x="0"/>
        <item x="224"/>
        <item x="131"/>
        <item x="137"/>
        <item x="227"/>
        <item x="225"/>
        <item x="1"/>
        <item x="124"/>
        <item x="125"/>
        <item x="127"/>
        <item x="235"/>
        <item x="2"/>
        <item x="228"/>
        <item x="3"/>
        <item x="165"/>
        <item x="136"/>
        <item x="103"/>
        <item x="142"/>
        <item x="143"/>
        <item x="108"/>
        <item x="109"/>
        <item x="233"/>
        <item x="189"/>
        <item x="197"/>
        <item x="123"/>
        <item x="141"/>
        <item x="105"/>
        <item x="4"/>
        <item x="129"/>
        <item x="241"/>
        <item x="128"/>
        <item x="170"/>
        <item x="106"/>
        <item x="159"/>
        <item x="118"/>
        <item x="111"/>
        <item x="104"/>
        <item x="175"/>
        <item x="167"/>
        <item x="182"/>
        <item x="236"/>
        <item x="204"/>
        <item x="156"/>
        <item x="180"/>
        <item x="155"/>
        <item x="133"/>
        <item x="226"/>
        <item x="132"/>
        <item x="5"/>
        <item x="169"/>
        <item x="139"/>
        <item x="6"/>
        <item x="223"/>
        <item x="144"/>
        <item x="112"/>
        <item x="7"/>
        <item x="134"/>
        <item x="116"/>
        <item x="114"/>
        <item x="8"/>
        <item x="202"/>
        <item x="149"/>
        <item x="130"/>
        <item x="9"/>
        <item x="140"/>
        <item x="107"/>
        <item x="222"/>
        <item x="110"/>
        <item x="117"/>
        <item x="146"/>
        <item x="145"/>
        <item x="147"/>
        <item x="10"/>
        <item x="172"/>
        <item x="113"/>
        <item x="174"/>
        <item x="230"/>
        <item x="176"/>
        <item x="181"/>
        <item x="115"/>
        <item x="11"/>
        <item x="135"/>
        <item x="12"/>
        <item x="13"/>
        <item x="14"/>
        <item x="190"/>
        <item x="198"/>
        <item x="199"/>
        <item x="177"/>
        <item x="15"/>
        <item x="161"/>
        <item x="16"/>
        <item x="232"/>
        <item x="154"/>
        <item x="17"/>
        <item x="18"/>
        <item x="160"/>
        <item x="164"/>
        <item x="19"/>
        <item x="162"/>
        <item x="217"/>
        <item x="168"/>
        <item x="239"/>
        <item x="173"/>
        <item x="188"/>
        <item x="194"/>
        <item x="196"/>
        <item x="191"/>
        <item x="216"/>
        <item x="178"/>
        <item x="229"/>
        <item x="158"/>
        <item x="183"/>
        <item x="185"/>
        <item x="148"/>
        <item x="119"/>
        <item x="166"/>
        <item x="20"/>
        <item x="231"/>
        <item x="186"/>
        <item x="21"/>
        <item x="171"/>
        <item x="22"/>
        <item x="23"/>
        <item x="24"/>
        <item x="215"/>
        <item x="25"/>
        <item x="192"/>
        <item x="200"/>
        <item x="150"/>
        <item x="203"/>
        <item x="205"/>
        <item x="201"/>
        <item x="152"/>
        <item x="153"/>
        <item x="237"/>
        <item x="209"/>
        <item x="26"/>
        <item x="27"/>
        <item x="28"/>
        <item x="206"/>
        <item x="29"/>
        <item x="30"/>
        <item x="31"/>
        <item x="33"/>
        <item x="218"/>
        <item x="34"/>
        <item x="35"/>
        <item x="36"/>
        <item x="37"/>
        <item x="38"/>
        <item x="157"/>
        <item x="208"/>
        <item x="163"/>
        <item x="39"/>
        <item x="40"/>
        <item x="41"/>
        <item x="43"/>
        <item x="44"/>
        <item x="45"/>
        <item x="46"/>
        <item x="179"/>
        <item x="47"/>
        <item x="48"/>
        <item x="49"/>
        <item x="238"/>
        <item x="210"/>
        <item x="184"/>
        <item x="50"/>
        <item x="51"/>
        <item x="52"/>
        <item x="53"/>
        <item x="187"/>
        <item x="234"/>
        <item x="54"/>
        <item x="211"/>
        <item x="193"/>
        <item x="195"/>
        <item x="55"/>
        <item x="212"/>
        <item x="57"/>
        <item x="59"/>
        <item x="58"/>
        <item x="61"/>
        <item x="60"/>
        <item x="62"/>
        <item x="64"/>
        <item x="63"/>
        <item x="65"/>
        <item x="213"/>
        <item x="219"/>
        <item x="67"/>
        <item x="66"/>
        <item x="69"/>
        <item x="68"/>
        <item x="70"/>
        <item x="71"/>
        <item x="73"/>
        <item x="72"/>
        <item x="74"/>
        <item x="207"/>
        <item x="76"/>
        <item x="75"/>
        <item x="77"/>
        <item x="78"/>
        <item x="79"/>
        <item x="80"/>
        <item x="82"/>
        <item x="81"/>
        <item x="83"/>
        <item x="84"/>
        <item x="86"/>
        <item x="85"/>
        <item x="88"/>
        <item x="87"/>
        <item x="89"/>
        <item x="90"/>
        <item x="214"/>
        <item x="220"/>
        <item x="120"/>
        <item x="92"/>
        <item x="91"/>
        <item x="94"/>
        <item x="93"/>
        <item x="96"/>
        <item x="95"/>
        <item x="98"/>
        <item x="97"/>
        <item x="100"/>
        <item x="99"/>
        <item x="101"/>
        <item x="102"/>
      </items>
    </pivotField>
    <pivotField compact="0" outline="0" showAll="0"/>
    <pivotField axis="axisPage" compact="0" outline="0" showAll="0">
      <items count="67">
        <item x="0"/>
        <item x="1"/>
        <item x="2"/>
        <item x="42"/>
        <item x="3"/>
        <item x="4"/>
        <item x="43"/>
        <item x="5"/>
        <item x="6"/>
        <item x="7"/>
        <item x="8"/>
        <item x="64"/>
        <item x="44"/>
        <item x="9"/>
        <item x="10"/>
        <item x="11"/>
        <item x="45"/>
        <item x="12"/>
        <item x="13"/>
        <item x="14"/>
        <item x="46"/>
        <item x="47"/>
        <item x="15"/>
        <item x="16"/>
        <item x="17"/>
        <item x="48"/>
        <item x="18"/>
        <item x="19"/>
        <item x="49"/>
        <item x="20"/>
        <item x="21"/>
        <item x="50"/>
        <item x="22"/>
        <item x="23"/>
        <item x="24"/>
        <item x="25"/>
        <item x="26"/>
        <item x="27"/>
        <item x="28"/>
        <item x="51"/>
        <item x="52"/>
        <item x="29"/>
        <item x="61"/>
        <item x="30"/>
        <item x="31"/>
        <item x="32"/>
        <item x="33"/>
        <item x="34"/>
        <item x="62"/>
        <item x="35"/>
        <item x="53"/>
        <item x="36"/>
        <item x="37"/>
        <item x="38"/>
        <item x="39"/>
        <item x="63"/>
        <item x="54"/>
        <item x="40"/>
        <item x="55"/>
        <item x="65"/>
        <item x="56"/>
        <item x="57"/>
        <item x="58"/>
        <item x="41"/>
        <item x="59"/>
        <item x="60"/>
        <item t="default"/>
      </items>
    </pivotField>
    <pivotField compact="0" outline="0" showAll="0">
      <items count="4">
        <item x="1"/>
        <item x="2"/>
        <item x="0"/>
        <item t="default"/>
      </items>
    </pivotField>
    <pivotField dataField="1" compact="0" outline="0" showAll="0"/>
    <pivotField dataField="1" compact="0" outline="0" showAll="0"/>
    <pivotField axis="axisRow" compact="0" outline="0" showAll="0" defaultSubtotal="0">
      <items count="21">
        <item x="16"/>
        <item x="10"/>
        <item x="5"/>
        <item x="13"/>
        <item x="6"/>
        <item x="11"/>
        <item x="20"/>
        <item x="14"/>
        <item x="18"/>
        <item x="15"/>
        <item x="19"/>
        <item x="8"/>
        <item x="12"/>
        <item x="3"/>
        <item x="1"/>
        <item x="0"/>
        <item x="2"/>
        <item x="17"/>
        <item x="9"/>
        <item x="4"/>
        <item x="7"/>
      </items>
    </pivotField>
    <pivotField compact="0" outline="0" showAll="0"/>
    <pivotField compact="0" outline="0" showAll="0"/>
    <pivotField axis="axisRow" compact="0" outline="0" showAll="0">
      <items count="74">
        <item x="58"/>
        <item x="4"/>
        <item x="12"/>
        <item x="53"/>
        <item x="54"/>
        <item x="56"/>
        <item x="13"/>
        <item x="57"/>
        <item x="14"/>
        <item x="60"/>
        <item x="61"/>
        <item x="16"/>
        <item x="62"/>
        <item x="17"/>
        <item x="19"/>
        <item x="20"/>
        <item x="22"/>
        <item x="24"/>
        <item x="5"/>
        <item x="27"/>
        <item x="28"/>
        <item x="31"/>
        <item x="32"/>
        <item x="33"/>
        <item x="34"/>
        <item x="35"/>
        <item x="6"/>
        <item x="36"/>
        <item x="37"/>
        <item x="38"/>
        <item x="40"/>
        <item x="7"/>
        <item x="42"/>
        <item x="43"/>
        <item x="8"/>
        <item x="9"/>
        <item x="46"/>
        <item x="47"/>
        <item x="48"/>
        <item x="49"/>
        <item x="50"/>
        <item x="51"/>
        <item x="10"/>
        <item x="11"/>
        <item x="59"/>
        <item x="23"/>
        <item x="18"/>
        <item x="72"/>
        <item x="39"/>
        <item x="69"/>
        <item x="66"/>
        <item x="3"/>
        <item x="25"/>
        <item x="21"/>
        <item x="26"/>
        <item x="1"/>
        <item x="44"/>
        <item x="15"/>
        <item x="55"/>
        <item x="2"/>
        <item x="70"/>
        <item x="30"/>
        <item x="29"/>
        <item x="67"/>
        <item x="45"/>
        <item x="64"/>
        <item x="63"/>
        <item x="52"/>
        <item x="0"/>
        <item x="65"/>
        <item x="68"/>
        <item x="41"/>
        <item x="71"/>
        <item t="default"/>
      </items>
    </pivotField>
    <pivotField compact="0" outline="0" showAll="0"/>
    <pivotField axis="axisRow" compact="0" outline="0" showAll="0" sortType="ascending" defaultSubtotal="0">
      <items count="3">
        <item x="1"/>
        <item x="2"/>
        <item x="0"/>
      </items>
    </pivotField>
    <pivotField axis="axisPage" compact="0" outline="0" showAll="0" defaultSubtotal="0">
      <items count="3">
        <item x="0"/>
        <item x="1"/>
        <item x="2"/>
      </items>
    </pivotField>
  </pivotFields>
  <rowFields count="5">
    <field x="2"/>
    <field x="0"/>
    <field x="13"/>
    <field x="8"/>
    <field x="11"/>
  </rowFields>
  <rowItems count="9">
    <i>
      <x/>
      <x v="52"/>
      <x/>
      <x v="13"/>
      <x v="24"/>
    </i>
    <i>
      <x v="23"/>
      <x v="208"/>
      <x v="1"/>
      <x/>
      <x v="58"/>
    </i>
    <i>
      <x v="42"/>
      <x v="292"/>
      <x v="1"/>
      <x/>
      <x v="52"/>
    </i>
    <i>
      <x v="52"/>
      <x v="220"/>
      <x v="1"/>
      <x/>
      <x v="57"/>
    </i>
    <i>
      <x v="64"/>
      <x v="280"/>
      <x v="1"/>
      <x v="19"/>
      <x v="53"/>
    </i>
    <i>
      <x v="161"/>
      <x v="88"/>
      <x v="1"/>
      <x/>
      <x v="67"/>
    </i>
    <i>
      <x v="178"/>
      <x v="256"/>
      <x v="1"/>
      <x v="14"/>
      <x v="55"/>
    </i>
    <i>
      <x v="179"/>
      <x v="76"/>
      <x v="1"/>
      <x v="15"/>
      <x v="68"/>
    </i>
    <i>
      <x v="180"/>
      <x v="256"/>
      <x v="2"/>
      <x v="14"/>
      <x v="55"/>
    </i>
  </rowItems>
  <colFields count="1">
    <field x="-2"/>
  </colFields>
  <colItems count="2">
    <i>
      <x/>
    </i>
    <i i="1">
      <x v="1"/>
    </i>
  </colItems>
  <pageFields count="2">
    <pageField fld="14" item="1" hier="-1"/>
    <pageField fld="4" item="29" hier="-1"/>
  </pageFields>
  <dataFields count="2">
    <dataField name="Suma de as_debito" fld="7" baseField="0" baseItem="0"/>
    <dataField name="Suma de as_credito"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Tabla dinámica2" cacheId="0" applyNumberFormats="0" applyBorderFormats="0" applyFontFormats="0" applyPatternFormats="0" applyAlignmentFormats="0" applyWidthHeightFormats="1" dataCaption="Valores" errorCaption="0" showError="1" missingCaption="0" updatedVersion="5" minRefreshableVersion="3" rowGrandTotals="0" itemPrintTitles="1" createdVersion="5" indent="0" outline="1" outlineData="1" multipleFieldFilters="0" fieldListSortAscending="1">
  <location ref="B27:D33" firstHeaderRow="0" firstDataRow="1" firstDataCol="1" rowPageCount="2" colPageCount="1"/>
  <pivotFields count="6">
    <pivotField axis="axisPage" showAll="0" defaultSubtotal="0">
      <items count="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s>
    </pivotField>
    <pivotField showAll="0"/>
    <pivotField axis="axisRow" showAll="0" defaultSubtotal="0">
      <items count="6">
        <item x="4"/>
        <item n="BRINDIS PARTICIPACIÓN" x="0"/>
        <item n="CELEBRACIONES" x="3"/>
        <item x="1"/>
        <item n="RECONOCIMIENTOS" x="5"/>
        <item n="VIÁTICOS" x="2"/>
      </items>
    </pivotField>
    <pivotField dataField="1" showAll="0" defaultSubtotal="0"/>
    <pivotField dataField="1" showAll="0" defaultSubtotal="0"/>
    <pivotField axis="axisPage" showAll="0" defaultSubtotal="0">
      <items count="1">
        <item x="0"/>
      </items>
    </pivotField>
  </pivotFields>
  <rowFields count="1">
    <field x="2"/>
  </rowFields>
  <rowItems count="6">
    <i>
      <x/>
    </i>
    <i>
      <x v="1"/>
    </i>
    <i>
      <x v="2"/>
    </i>
    <i>
      <x v="3"/>
    </i>
    <i>
      <x v="4"/>
    </i>
    <i>
      <x v="5"/>
    </i>
  </rowItems>
  <colFields count="1">
    <field x="-2"/>
  </colFields>
  <colItems count="2">
    <i>
      <x/>
    </i>
    <i i="1">
      <x v="1"/>
    </i>
  </colItems>
  <pageFields count="2">
    <pageField fld="0" item="33" hier="-1"/>
    <pageField fld="5" item="0" hier="-1"/>
  </pageFields>
  <dataFields count="2">
    <dataField name="Suma de BALANCE" fld="3" baseField="0" baseItem="0"/>
    <dataField name="Suma de PLAN"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C3CCF95-F356-4F09-A31D-5DF1990F1BF8}" name="Tabla2" displayName="Tabla2" ref="A1:L8162" totalsRowShown="0" headerRowDxfId="18">
  <autoFilter ref="A1:L8162" xr:uid="{F9458EC5-B559-4B39-9A0C-B5993B1A10CA}"/>
  <tableColumns count="12">
    <tableColumn id="1" xr3:uid="{31F1C774-7EEE-4591-9359-9C0ADACC5809}" name="Fecha" dataDxfId="17"/>
    <tableColumn id="2" xr3:uid="{0884F911-638A-484B-BD2C-BE08043B1D60}" name="Area"/>
    <tableColumn id="3" xr3:uid="{2884C3D6-0F59-4A7D-8459-1CA435CD7E1F}" name="Asiento"/>
    <tableColumn id="4" xr3:uid="{AA0D93B5-4A1C-4A5E-83EE-63825527BA14}" name="Comprobante"/>
    <tableColumn id="5" xr3:uid="{FA686A47-181E-4BBD-9FFB-C432689E53FF}" name="Debito" dataDxfId="16" dataCellStyle="Moneda"/>
    <tableColumn id="6" xr3:uid="{F54F6920-8242-4334-B1BF-DC464674B609}" name="Credito" dataDxfId="15" dataCellStyle="Moneda"/>
    <tableColumn id="7" xr3:uid="{4FA4B16D-EA4A-416B-88CB-60149D6E1380}" name="Cuenta"/>
    <tableColumn id="8" xr3:uid="{0AD20D2C-7362-4382-843C-79471D17A9F3}" name="Oficina"/>
    <tableColumn id="9" xr3:uid="{8B259477-5801-4EB6-8CA2-004B7EF0B569}" name="Sucursal"/>
    <tableColumn id="10" xr3:uid="{D62DCCD1-C024-4156-A8A0-7C1EA0C454B5}" name="MesNum"/>
    <tableColumn id="11" xr3:uid="{BAF60687-20EB-4078-94BC-8BEED33EF95D}" name="Mes"/>
    <tableColumn id="12" xr3:uid="{B6699CE1-8EF0-40E9-BE65-691AE5AABC2D}" name="Año"/>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pivotTable" Target="../pivotTables/pivotTable4.xml"/><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6"/>
  <dimension ref="B2:N39"/>
  <sheetViews>
    <sheetView showGridLines="0" tabSelected="1" topLeftCell="A7" zoomScale="115" zoomScaleNormal="115" workbookViewId="0">
      <selection activeCell="N2" sqref="N2"/>
    </sheetView>
  </sheetViews>
  <sheetFormatPr baseColWidth="10" defaultRowHeight="13.2" x14ac:dyDescent="0.25"/>
  <cols>
    <col min="1" max="1" width="1.44140625" style="51" customWidth="1"/>
    <col min="2" max="13" width="11.44140625" style="51"/>
    <col min="14" max="14" width="19.88671875" style="51" customWidth="1"/>
    <col min="15" max="256" width="11.44140625" style="51"/>
    <col min="257" max="257" width="1.44140625" style="51" customWidth="1"/>
    <col min="258" max="269" width="11.44140625" style="51"/>
    <col min="270" max="270" width="19.88671875" style="51" customWidth="1"/>
    <col min="271" max="512" width="11.44140625" style="51"/>
    <col min="513" max="513" width="1.44140625" style="51" customWidth="1"/>
    <col min="514" max="525" width="11.44140625" style="51"/>
    <col min="526" max="526" width="19.88671875" style="51" customWidth="1"/>
    <col min="527" max="768" width="11.44140625" style="51"/>
    <col min="769" max="769" width="1.44140625" style="51" customWidth="1"/>
    <col min="770" max="781" width="11.44140625" style="51"/>
    <col min="782" max="782" width="19.88671875" style="51" customWidth="1"/>
    <col min="783" max="1024" width="11.44140625" style="51"/>
    <col min="1025" max="1025" width="1.44140625" style="51" customWidth="1"/>
    <col min="1026" max="1037" width="11.44140625" style="51"/>
    <col min="1038" max="1038" width="19.88671875" style="51" customWidth="1"/>
    <col min="1039" max="1280" width="11.44140625" style="51"/>
    <col min="1281" max="1281" width="1.44140625" style="51" customWidth="1"/>
    <col min="1282" max="1293" width="11.44140625" style="51"/>
    <col min="1294" max="1294" width="19.88671875" style="51" customWidth="1"/>
    <col min="1295" max="1536" width="11.44140625" style="51"/>
    <col min="1537" max="1537" width="1.44140625" style="51" customWidth="1"/>
    <col min="1538" max="1549" width="11.44140625" style="51"/>
    <col min="1550" max="1550" width="19.88671875" style="51" customWidth="1"/>
    <col min="1551" max="1792" width="11.44140625" style="51"/>
    <col min="1793" max="1793" width="1.44140625" style="51" customWidth="1"/>
    <col min="1794" max="1805" width="11.44140625" style="51"/>
    <col min="1806" max="1806" width="19.88671875" style="51" customWidth="1"/>
    <col min="1807" max="2048" width="11.44140625" style="51"/>
    <col min="2049" max="2049" width="1.44140625" style="51" customWidth="1"/>
    <col min="2050" max="2061" width="11.44140625" style="51"/>
    <col min="2062" max="2062" width="19.88671875" style="51" customWidth="1"/>
    <col min="2063" max="2304" width="11.44140625" style="51"/>
    <col min="2305" max="2305" width="1.44140625" style="51" customWidth="1"/>
    <col min="2306" max="2317" width="11.44140625" style="51"/>
    <col min="2318" max="2318" width="19.88671875" style="51" customWidth="1"/>
    <col min="2319" max="2560" width="11.44140625" style="51"/>
    <col min="2561" max="2561" width="1.44140625" style="51" customWidth="1"/>
    <col min="2562" max="2573" width="11.44140625" style="51"/>
    <col min="2574" max="2574" width="19.88671875" style="51" customWidth="1"/>
    <col min="2575" max="2816" width="11.44140625" style="51"/>
    <col min="2817" max="2817" width="1.44140625" style="51" customWidth="1"/>
    <col min="2818" max="2829" width="11.44140625" style="51"/>
    <col min="2830" max="2830" width="19.88671875" style="51" customWidth="1"/>
    <col min="2831" max="3072" width="11.44140625" style="51"/>
    <col min="3073" max="3073" width="1.44140625" style="51" customWidth="1"/>
    <col min="3074" max="3085" width="11.44140625" style="51"/>
    <col min="3086" max="3086" width="19.88671875" style="51" customWidth="1"/>
    <col min="3087" max="3328" width="11.44140625" style="51"/>
    <col min="3329" max="3329" width="1.44140625" style="51" customWidth="1"/>
    <col min="3330" max="3341" width="11.44140625" style="51"/>
    <col min="3342" max="3342" width="19.88671875" style="51" customWidth="1"/>
    <col min="3343" max="3584" width="11.44140625" style="51"/>
    <col min="3585" max="3585" width="1.44140625" style="51" customWidth="1"/>
    <col min="3586" max="3597" width="11.44140625" style="51"/>
    <col min="3598" max="3598" width="19.88671875" style="51" customWidth="1"/>
    <col min="3599" max="3840" width="11.44140625" style="51"/>
    <col min="3841" max="3841" width="1.44140625" style="51" customWidth="1"/>
    <col min="3842" max="3853" width="11.44140625" style="51"/>
    <col min="3854" max="3854" width="19.88671875" style="51" customWidth="1"/>
    <col min="3855" max="4096" width="11.44140625" style="51"/>
    <col min="4097" max="4097" width="1.44140625" style="51" customWidth="1"/>
    <col min="4098" max="4109" width="11.44140625" style="51"/>
    <col min="4110" max="4110" width="19.88671875" style="51" customWidth="1"/>
    <col min="4111" max="4352" width="11.44140625" style="51"/>
    <col min="4353" max="4353" width="1.44140625" style="51" customWidth="1"/>
    <col min="4354" max="4365" width="11.44140625" style="51"/>
    <col min="4366" max="4366" width="19.88671875" style="51" customWidth="1"/>
    <col min="4367" max="4608" width="11.44140625" style="51"/>
    <col min="4609" max="4609" width="1.44140625" style="51" customWidth="1"/>
    <col min="4610" max="4621" width="11.44140625" style="51"/>
    <col min="4622" max="4622" width="19.88671875" style="51" customWidth="1"/>
    <col min="4623" max="4864" width="11.44140625" style="51"/>
    <col min="4865" max="4865" width="1.44140625" style="51" customWidth="1"/>
    <col min="4866" max="4877" width="11.44140625" style="51"/>
    <col min="4878" max="4878" width="19.88671875" style="51" customWidth="1"/>
    <col min="4879" max="5120" width="11.44140625" style="51"/>
    <col min="5121" max="5121" width="1.44140625" style="51" customWidth="1"/>
    <col min="5122" max="5133" width="11.44140625" style="51"/>
    <col min="5134" max="5134" width="19.88671875" style="51" customWidth="1"/>
    <col min="5135" max="5376" width="11.44140625" style="51"/>
    <col min="5377" max="5377" width="1.44140625" style="51" customWidth="1"/>
    <col min="5378" max="5389" width="11.44140625" style="51"/>
    <col min="5390" max="5390" width="19.88671875" style="51" customWidth="1"/>
    <col min="5391" max="5632" width="11.44140625" style="51"/>
    <col min="5633" max="5633" width="1.44140625" style="51" customWidth="1"/>
    <col min="5634" max="5645" width="11.44140625" style="51"/>
    <col min="5646" max="5646" width="19.88671875" style="51" customWidth="1"/>
    <col min="5647" max="5888" width="11.44140625" style="51"/>
    <col min="5889" max="5889" width="1.44140625" style="51" customWidth="1"/>
    <col min="5890" max="5901" width="11.44140625" style="51"/>
    <col min="5902" max="5902" width="19.88671875" style="51" customWidth="1"/>
    <col min="5903" max="6144" width="11.44140625" style="51"/>
    <col min="6145" max="6145" width="1.44140625" style="51" customWidth="1"/>
    <col min="6146" max="6157" width="11.44140625" style="51"/>
    <col min="6158" max="6158" width="19.88671875" style="51" customWidth="1"/>
    <col min="6159" max="6400" width="11.44140625" style="51"/>
    <col min="6401" max="6401" width="1.44140625" style="51" customWidth="1"/>
    <col min="6402" max="6413" width="11.44140625" style="51"/>
    <col min="6414" max="6414" width="19.88671875" style="51" customWidth="1"/>
    <col min="6415" max="6656" width="11.44140625" style="51"/>
    <col min="6657" max="6657" width="1.44140625" style="51" customWidth="1"/>
    <col min="6658" max="6669" width="11.44140625" style="51"/>
    <col min="6670" max="6670" width="19.88671875" style="51" customWidth="1"/>
    <col min="6671" max="6912" width="11.44140625" style="51"/>
    <col min="6913" max="6913" width="1.44140625" style="51" customWidth="1"/>
    <col min="6914" max="6925" width="11.44140625" style="51"/>
    <col min="6926" max="6926" width="19.88671875" style="51" customWidth="1"/>
    <col min="6927" max="7168" width="11.44140625" style="51"/>
    <col min="7169" max="7169" width="1.44140625" style="51" customWidth="1"/>
    <col min="7170" max="7181" width="11.44140625" style="51"/>
    <col min="7182" max="7182" width="19.88671875" style="51" customWidth="1"/>
    <col min="7183" max="7424" width="11.44140625" style="51"/>
    <col min="7425" max="7425" width="1.44140625" style="51" customWidth="1"/>
    <col min="7426" max="7437" width="11.44140625" style="51"/>
    <col min="7438" max="7438" width="19.88671875" style="51" customWidth="1"/>
    <col min="7439" max="7680" width="11.44140625" style="51"/>
    <col min="7681" max="7681" width="1.44140625" style="51" customWidth="1"/>
    <col min="7682" max="7693" width="11.44140625" style="51"/>
    <col min="7694" max="7694" width="19.88671875" style="51" customWidth="1"/>
    <col min="7695" max="7936" width="11.44140625" style="51"/>
    <col min="7937" max="7937" width="1.44140625" style="51" customWidth="1"/>
    <col min="7938" max="7949" width="11.44140625" style="51"/>
    <col min="7950" max="7950" width="19.88671875" style="51" customWidth="1"/>
    <col min="7951" max="8192" width="11.44140625" style="51"/>
    <col min="8193" max="8193" width="1.44140625" style="51" customWidth="1"/>
    <col min="8194" max="8205" width="11.44140625" style="51"/>
    <col min="8206" max="8206" width="19.88671875" style="51" customWidth="1"/>
    <col min="8207" max="8448" width="11.44140625" style="51"/>
    <col min="8449" max="8449" width="1.44140625" style="51" customWidth="1"/>
    <col min="8450" max="8461" width="11.44140625" style="51"/>
    <col min="8462" max="8462" width="19.88671875" style="51" customWidth="1"/>
    <col min="8463" max="8704" width="11.44140625" style="51"/>
    <col min="8705" max="8705" width="1.44140625" style="51" customWidth="1"/>
    <col min="8706" max="8717" width="11.44140625" style="51"/>
    <col min="8718" max="8718" width="19.88671875" style="51" customWidth="1"/>
    <col min="8719" max="8960" width="11.44140625" style="51"/>
    <col min="8961" max="8961" width="1.44140625" style="51" customWidth="1"/>
    <col min="8962" max="8973" width="11.44140625" style="51"/>
    <col min="8974" max="8974" width="19.88671875" style="51" customWidth="1"/>
    <col min="8975" max="9216" width="11.44140625" style="51"/>
    <col min="9217" max="9217" width="1.44140625" style="51" customWidth="1"/>
    <col min="9218" max="9229" width="11.44140625" style="51"/>
    <col min="9230" max="9230" width="19.88671875" style="51" customWidth="1"/>
    <col min="9231" max="9472" width="11.44140625" style="51"/>
    <col min="9473" max="9473" width="1.44140625" style="51" customWidth="1"/>
    <col min="9474" max="9485" width="11.44140625" style="51"/>
    <col min="9486" max="9486" width="19.88671875" style="51" customWidth="1"/>
    <col min="9487" max="9728" width="11.44140625" style="51"/>
    <col min="9729" max="9729" width="1.44140625" style="51" customWidth="1"/>
    <col min="9730" max="9741" width="11.44140625" style="51"/>
    <col min="9742" max="9742" width="19.88671875" style="51" customWidth="1"/>
    <col min="9743" max="9984" width="11.44140625" style="51"/>
    <col min="9985" max="9985" width="1.44140625" style="51" customWidth="1"/>
    <col min="9986" max="9997" width="11.44140625" style="51"/>
    <col min="9998" max="9998" width="19.88671875" style="51" customWidth="1"/>
    <col min="9999" max="10240" width="11.44140625" style="51"/>
    <col min="10241" max="10241" width="1.44140625" style="51" customWidth="1"/>
    <col min="10242" max="10253" width="11.44140625" style="51"/>
    <col min="10254" max="10254" width="19.88671875" style="51" customWidth="1"/>
    <col min="10255" max="10496" width="11.44140625" style="51"/>
    <col min="10497" max="10497" width="1.44140625" style="51" customWidth="1"/>
    <col min="10498" max="10509" width="11.44140625" style="51"/>
    <col min="10510" max="10510" width="19.88671875" style="51" customWidth="1"/>
    <col min="10511" max="10752" width="11.44140625" style="51"/>
    <col min="10753" max="10753" width="1.44140625" style="51" customWidth="1"/>
    <col min="10754" max="10765" width="11.44140625" style="51"/>
    <col min="10766" max="10766" width="19.88671875" style="51" customWidth="1"/>
    <col min="10767" max="11008" width="11.44140625" style="51"/>
    <col min="11009" max="11009" width="1.44140625" style="51" customWidth="1"/>
    <col min="11010" max="11021" width="11.44140625" style="51"/>
    <col min="11022" max="11022" width="19.88671875" style="51" customWidth="1"/>
    <col min="11023" max="11264" width="11.44140625" style="51"/>
    <col min="11265" max="11265" width="1.44140625" style="51" customWidth="1"/>
    <col min="11266" max="11277" width="11.44140625" style="51"/>
    <col min="11278" max="11278" width="19.88671875" style="51" customWidth="1"/>
    <col min="11279" max="11520" width="11.44140625" style="51"/>
    <col min="11521" max="11521" width="1.44140625" style="51" customWidth="1"/>
    <col min="11522" max="11533" width="11.44140625" style="51"/>
    <col min="11534" max="11534" width="19.88671875" style="51" customWidth="1"/>
    <col min="11535" max="11776" width="11.44140625" style="51"/>
    <col min="11777" max="11777" width="1.44140625" style="51" customWidth="1"/>
    <col min="11778" max="11789" width="11.44140625" style="51"/>
    <col min="11790" max="11790" width="19.88671875" style="51" customWidth="1"/>
    <col min="11791" max="12032" width="11.44140625" style="51"/>
    <col min="12033" max="12033" width="1.44140625" style="51" customWidth="1"/>
    <col min="12034" max="12045" width="11.44140625" style="51"/>
    <col min="12046" max="12046" width="19.88671875" style="51" customWidth="1"/>
    <col min="12047" max="12288" width="11.44140625" style="51"/>
    <col min="12289" max="12289" width="1.44140625" style="51" customWidth="1"/>
    <col min="12290" max="12301" width="11.44140625" style="51"/>
    <col min="12302" max="12302" width="19.88671875" style="51" customWidth="1"/>
    <col min="12303" max="12544" width="11.44140625" style="51"/>
    <col min="12545" max="12545" width="1.44140625" style="51" customWidth="1"/>
    <col min="12546" max="12557" width="11.44140625" style="51"/>
    <col min="12558" max="12558" width="19.88671875" style="51" customWidth="1"/>
    <col min="12559" max="12800" width="11.44140625" style="51"/>
    <col min="12801" max="12801" width="1.44140625" style="51" customWidth="1"/>
    <col min="12802" max="12813" width="11.44140625" style="51"/>
    <col min="12814" max="12814" width="19.88671875" style="51" customWidth="1"/>
    <col min="12815" max="13056" width="11.44140625" style="51"/>
    <col min="13057" max="13057" width="1.44140625" style="51" customWidth="1"/>
    <col min="13058" max="13069" width="11.44140625" style="51"/>
    <col min="13070" max="13070" width="19.88671875" style="51" customWidth="1"/>
    <col min="13071" max="13312" width="11.44140625" style="51"/>
    <col min="13313" max="13313" width="1.44140625" style="51" customWidth="1"/>
    <col min="13314" max="13325" width="11.44140625" style="51"/>
    <col min="13326" max="13326" width="19.88671875" style="51" customWidth="1"/>
    <col min="13327" max="13568" width="11.44140625" style="51"/>
    <col min="13569" max="13569" width="1.44140625" style="51" customWidth="1"/>
    <col min="13570" max="13581" width="11.44140625" style="51"/>
    <col min="13582" max="13582" width="19.88671875" style="51" customWidth="1"/>
    <col min="13583" max="13824" width="11.44140625" style="51"/>
    <col min="13825" max="13825" width="1.44140625" style="51" customWidth="1"/>
    <col min="13826" max="13837" width="11.44140625" style="51"/>
    <col min="13838" max="13838" width="19.88671875" style="51" customWidth="1"/>
    <col min="13839" max="14080" width="11.44140625" style="51"/>
    <col min="14081" max="14081" width="1.44140625" style="51" customWidth="1"/>
    <col min="14082" max="14093" width="11.44140625" style="51"/>
    <col min="14094" max="14094" width="19.88671875" style="51" customWidth="1"/>
    <col min="14095" max="14336" width="11.44140625" style="51"/>
    <col min="14337" max="14337" width="1.44140625" style="51" customWidth="1"/>
    <col min="14338" max="14349" width="11.44140625" style="51"/>
    <col min="14350" max="14350" width="19.88671875" style="51" customWidth="1"/>
    <col min="14351" max="14592" width="11.44140625" style="51"/>
    <col min="14593" max="14593" width="1.44140625" style="51" customWidth="1"/>
    <col min="14594" max="14605" width="11.44140625" style="51"/>
    <col min="14606" max="14606" width="19.88671875" style="51" customWidth="1"/>
    <col min="14607" max="14848" width="11.44140625" style="51"/>
    <col min="14849" max="14849" width="1.44140625" style="51" customWidth="1"/>
    <col min="14850" max="14861" width="11.44140625" style="51"/>
    <col min="14862" max="14862" width="19.88671875" style="51" customWidth="1"/>
    <col min="14863" max="15104" width="11.44140625" style="51"/>
    <col min="15105" max="15105" width="1.44140625" style="51" customWidth="1"/>
    <col min="15106" max="15117" width="11.44140625" style="51"/>
    <col min="15118" max="15118" width="19.88671875" style="51" customWidth="1"/>
    <col min="15119" max="15360" width="11.44140625" style="51"/>
    <col min="15361" max="15361" width="1.44140625" style="51" customWidth="1"/>
    <col min="15362" max="15373" width="11.44140625" style="51"/>
    <col min="15374" max="15374" width="19.88671875" style="51" customWidth="1"/>
    <col min="15375" max="15616" width="11.44140625" style="51"/>
    <col min="15617" max="15617" width="1.44140625" style="51" customWidth="1"/>
    <col min="15618" max="15629" width="11.44140625" style="51"/>
    <col min="15630" max="15630" width="19.88671875" style="51" customWidth="1"/>
    <col min="15631" max="15872" width="11.44140625" style="51"/>
    <col min="15873" max="15873" width="1.44140625" style="51" customWidth="1"/>
    <col min="15874" max="15885" width="11.44140625" style="51"/>
    <col min="15886" max="15886" width="19.88671875" style="51" customWidth="1"/>
    <col min="15887" max="16128" width="11.44140625" style="51"/>
    <col min="16129" max="16129" width="1.44140625" style="51" customWidth="1"/>
    <col min="16130" max="16141" width="11.44140625" style="51"/>
    <col min="16142" max="16142" width="19.88671875" style="51" customWidth="1"/>
    <col min="16143" max="16384" width="11.44140625" style="51"/>
  </cols>
  <sheetData>
    <row r="2" spans="2:14" ht="32.25" customHeight="1" x14ac:dyDescent="0.3">
      <c r="B2" s="70" t="s">
        <v>87</v>
      </c>
      <c r="M2" s="69" t="s">
        <v>86</v>
      </c>
      <c r="N2" s="68">
        <f ca="1">VALUE(INFO("RELEASE"))</f>
        <v>16</v>
      </c>
    </row>
    <row r="3" spans="2:14" ht="26.25" customHeight="1" x14ac:dyDescent="0.25">
      <c r="B3" s="67" t="s">
        <v>85</v>
      </c>
      <c r="C3" s="66"/>
    </row>
    <row r="4" spans="2:14" ht="13.8" x14ac:dyDescent="0.25">
      <c r="B4" s="65" t="s">
        <v>84</v>
      </c>
    </row>
    <row r="5" spans="2:14" ht="13.8" x14ac:dyDescent="0.25">
      <c r="B5" s="65" t="s">
        <v>83</v>
      </c>
    </row>
    <row r="6" spans="2:14" ht="13.8" x14ac:dyDescent="0.25">
      <c r="B6" s="64"/>
    </row>
    <row r="7" spans="2:14" ht="13.8" x14ac:dyDescent="0.25">
      <c r="B7" s="63" t="str">
        <f ca="1">"Su versión actual de Microsoft Office Excel es "&amp;IF(VALUE(INFO("RELEASE"))&gt;=12,"2007","97-2003")</f>
        <v>Su versión actual de Microsoft Office Excel es 2007</v>
      </c>
    </row>
    <row r="8" spans="2:14" ht="13.8" x14ac:dyDescent="0.25">
      <c r="B8" s="63"/>
    </row>
    <row r="9" spans="2:14" ht="13.8" x14ac:dyDescent="0.25">
      <c r="B9" s="108" t="s">
        <v>82</v>
      </c>
      <c r="C9" s="109"/>
      <c r="D9" s="109"/>
      <c r="E9" s="109"/>
      <c r="F9" s="109"/>
      <c r="G9" s="109"/>
      <c r="H9" s="110"/>
      <c r="I9" s="108" t="s">
        <v>81</v>
      </c>
      <c r="J9" s="109"/>
      <c r="K9" s="109"/>
      <c r="L9" s="109"/>
      <c r="M9" s="109"/>
      <c r="N9" s="109"/>
    </row>
    <row r="10" spans="2:14" ht="10.5" customHeight="1" x14ac:dyDescent="0.25">
      <c r="B10" s="62"/>
      <c r="C10" s="56"/>
      <c r="D10" s="56"/>
      <c r="E10" s="56"/>
      <c r="F10" s="56"/>
      <c r="G10" s="56"/>
      <c r="H10" s="56"/>
      <c r="I10" s="61"/>
      <c r="J10" s="60"/>
      <c r="K10" s="56"/>
      <c r="L10" s="56"/>
      <c r="M10" s="56"/>
      <c r="N10" s="55"/>
    </row>
    <row r="11" spans="2:14" ht="13.8" x14ac:dyDescent="0.25">
      <c r="B11" s="59" t="s">
        <v>80</v>
      </c>
      <c r="C11" s="56"/>
      <c r="D11" s="56"/>
      <c r="E11" s="56"/>
      <c r="F11" s="56"/>
      <c r="G11" s="56"/>
      <c r="H11" s="56"/>
      <c r="I11" s="59" t="s">
        <v>79</v>
      </c>
      <c r="J11" s="56"/>
      <c r="K11" s="56"/>
      <c r="L11" s="56"/>
      <c r="M11" s="56"/>
      <c r="N11" s="55"/>
    </row>
    <row r="12" spans="2:14" ht="13.8" x14ac:dyDescent="0.25">
      <c r="B12" s="59" t="s">
        <v>78</v>
      </c>
      <c r="C12" s="56"/>
      <c r="D12" s="56"/>
      <c r="E12" s="56"/>
      <c r="F12" s="56"/>
      <c r="G12" s="56"/>
      <c r="H12" s="56"/>
      <c r="I12" s="59" t="s">
        <v>77</v>
      </c>
      <c r="J12" s="56"/>
      <c r="K12" s="58"/>
      <c r="L12" s="56"/>
      <c r="M12" s="56"/>
      <c r="N12" s="55"/>
    </row>
    <row r="13" spans="2:14" x14ac:dyDescent="0.25">
      <c r="B13" s="57"/>
      <c r="C13" s="56"/>
      <c r="D13" s="56"/>
      <c r="E13" s="56"/>
      <c r="F13" s="56"/>
      <c r="G13" s="56"/>
      <c r="H13" s="56"/>
      <c r="I13" s="57"/>
      <c r="J13" s="56"/>
      <c r="K13" s="56"/>
      <c r="L13" s="56"/>
      <c r="M13" s="56"/>
      <c r="N13" s="55"/>
    </row>
    <row r="14" spans="2:14" x14ac:dyDescent="0.25">
      <c r="B14" s="57"/>
      <c r="C14" s="56"/>
      <c r="D14" s="56"/>
      <c r="E14" s="56"/>
      <c r="F14" s="56"/>
      <c r="G14" s="56"/>
      <c r="H14" s="56"/>
      <c r="I14" s="57"/>
      <c r="J14" s="56"/>
      <c r="K14" s="56"/>
      <c r="L14" s="56"/>
      <c r="M14" s="56"/>
      <c r="N14" s="55"/>
    </row>
    <row r="15" spans="2:14" x14ac:dyDescent="0.25">
      <c r="B15" s="57"/>
      <c r="C15" s="56"/>
      <c r="D15" s="56"/>
      <c r="E15" s="56"/>
      <c r="F15" s="56"/>
      <c r="G15" s="56"/>
      <c r="H15" s="56"/>
      <c r="I15" s="57"/>
      <c r="J15" s="56"/>
      <c r="K15" s="56"/>
      <c r="L15" s="56"/>
      <c r="M15" s="56"/>
      <c r="N15" s="55"/>
    </row>
    <row r="16" spans="2:14" x14ac:dyDescent="0.25">
      <c r="B16" s="57"/>
      <c r="C16" s="56"/>
      <c r="D16" s="56"/>
      <c r="E16" s="56"/>
      <c r="F16" s="56"/>
      <c r="G16" s="56"/>
      <c r="H16" s="56"/>
      <c r="I16" s="57"/>
      <c r="J16" s="56"/>
      <c r="K16" s="56"/>
      <c r="L16" s="56"/>
      <c r="M16" s="56"/>
      <c r="N16" s="55"/>
    </row>
    <row r="17" spans="2:14" x14ac:dyDescent="0.25">
      <c r="B17" s="57"/>
      <c r="C17" s="56"/>
      <c r="D17" s="56"/>
      <c r="E17" s="56"/>
      <c r="F17" s="56"/>
      <c r="G17" s="56"/>
      <c r="H17" s="56"/>
      <c r="I17" s="57"/>
      <c r="J17" s="56"/>
      <c r="K17" s="56"/>
      <c r="L17" s="56"/>
      <c r="M17" s="56"/>
      <c r="N17" s="55"/>
    </row>
    <row r="18" spans="2:14" x14ac:dyDescent="0.25">
      <c r="B18" s="57"/>
      <c r="C18" s="56"/>
      <c r="D18" s="56"/>
      <c r="E18" s="56"/>
      <c r="F18" s="56"/>
      <c r="G18" s="56"/>
      <c r="H18" s="56"/>
      <c r="I18" s="57"/>
      <c r="J18" s="56"/>
      <c r="K18" s="56"/>
      <c r="L18" s="56"/>
      <c r="M18" s="56"/>
      <c r="N18" s="55"/>
    </row>
    <row r="19" spans="2:14" x14ac:dyDescent="0.25">
      <c r="B19" s="57"/>
      <c r="C19" s="56"/>
      <c r="D19" s="56"/>
      <c r="E19" s="56"/>
      <c r="F19" s="56"/>
      <c r="G19" s="56"/>
      <c r="H19" s="56"/>
      <c r="I19" s="57"/>
      <c r="J19" s="56"/>
      <c r="K19" s="56"/>
      <c r="L19" s="56"/>
      <c r="M19" s="56"/>
      <c r="N19" s="55"/>
    </row>
    <row r="20" spans="2:14" x14ac:dyDescent="0.25">
      <c r="B20" s="57"/>
      <c r="C20" s="56"/>
      <c r="D20" s="56"/>
      <c r="E20" s="56"/>
      <c r="F20" s="56"/>
      <c r="G20" s="56"/>
      <c r="H20" s="56"/>
      <c r="I20" s="57"/>
      <c r="J20" s="56"/>
      <c r="K20" s="56"/>
      <c r="L20" s="56"/>
      <c r="M20" s="56"/>
      <c r="N20" s="55"/>
    </row>
    <row r="21" spans="2:14" x14ac:dyDescent="0.25">
      <c r="B21" s="57"/>
      <c r="C21" s="56"/>
      <c r="D21" s="56"/>
      <c r="E21" s="56"/>
      <c r="F21" s="56"/>
      <c r="G21" s="56"/>
      <c r="H21" s="56"/>
      <c r="I21" s="57"/>
      <c r="J21" s="56"/>
      <c r="K21" s="56"/>
      <c r="L21" s="56"/>
      <c r="M21" s="56"/>
      <c r="N21" s="55"/>
    </row>
    <row r="22" spans="2:14" x14ac:dyDescent="0.25">
      <c r="B22" s="57"/>
      <c r="C22" s="56"/>
      <c r="D22" s="56"/>
      <c r="E22" s="56"/>
      <c r="F22" s="56"/>
      <c r="G22" s="56"/>
      <c r="H22" s="56"/>
      <c r="I22" s="57"/>
      <c r="J22" s="56"/>
      <c r="K22" s="56"/>
      <c r="L22" s="56"/>
      <c r="M22" s="56"/>
      <c r="N22" s="55"/>
    </row>
    <row r="23" spans="2:14" x14ac:dyDescent="0.25">
      <c r="B23" s="57"/>
      <c r="C23" s="56"/>
      <c r="D23" s="56"/>
      <c r="E23" s="56"/>
      <c r="F23" s="56"/>
      <c r="G23" s="56"/>
      <c r="H23" s="56"/>
      <c r="I23" s="57"/>
      <c r="J23" s="56"/>
      <c r="K23" s="56"/>
      <c r="L23" s="56"/>
      <c r="M23" s="56"/>
      <c r="N23" s="55"/>
    </row>
    <row r="24" spans="2:14" x14ac:dyDescent="0.25">
      <c r="B24" s="57"/>
      <c r="C24" s="56"/>
      <c r="D24" s="56"/>
      <c r="E24" s="56"/>
      <c r="F24" s="56"/>
      <c r="G24" s="56"/>
      <c r="H24" s="56"/>
      <c r="I24" s="57"/>
      <c r="J24" s="56"/>
      <c r="K24" s="56"/>
      <c r="L24" s="56"/>
      <c r="M24" s="56"/>
      <c r="N24" s="55"/>
    </row>
    <row r="25" spans="2:14" x14ac:dyDescent="0.25">
      <c r="B25" s="57"/>
      <c r="C25" s="56"/>
      <c r="D25" s="56"/>
      <c r="E25" s="56"/>
      <c r="F25" s="56"/>
      <c r="G25" s="56"/>
      <c r="H25" s="56"/>
      <c r="I25" s="57"/>
      <c r="J25" s="56"/>
      <c r="K25" s="56"/>
      <c r="L25" s="56"/>
      <c r="M25" s="56"/>
      <c r="N25" s="55"/>
    </row>
    <row r="26" spans="2:14" x14ac:dyDescent="0.25">
      <c r="B26" s="57"/>
      <c r="C26" s="56"/>
      <c r="D26" s="56"/>
      <c r="E26" s="56"/>
      <c r="F26" s="56"/>
      <c r="G26" s="56"/>
      <c r="H26" s="56"/>
      <c r="I26" s="57"/>
      <c r="J26" s="56"/>
      <c r="K26" s="56"/>
      <c r="L26" s="56"/>
      <c r="M26" s="56"/>
      <c r="N26" s="55"/>
    </row>
    <row r="27" spans="2:14" x14ac:dyDescent="0.25">
      <c r="B27" s="57"/>
      <c r="C27" s="56"/>
      <c r="D27" s="56"/>
      <c r="E27" s="56"/>
      <c r="F27" s="56"/>
      <c r="G27" s="56"/>
      <c r="H27" s="56"/>
      <c r="I27" s="57"/>
      <c r="J27" s="56"/>
      <c r="K27" s="56"/>
      <c r="L27" s="56"/>
      <c r="M27" s="56"/>
      <c r="N27" s="55"/>
    </row>
    <row r="28" spans="2:14" x14ac:dyDescent="0.25">
      <c r="B28" s="57"/>
      <c r="C28" s="56"/>
      <c r="D28" s="56"/>
      <c r="E28" s="56"/>
      <c r="F28" s="56"/>
      <c r="G28" s="56"/>
      <c r="H28" s="56"/>
      <c r="I28" s="57"/>
      <c r="J28" s="56"/>
      <c r="K28" s="56"/>
      <c r="L28" s="56"/>
      <c r="M28" s="56"/>
      <c r="N28" s="55"/>
    </row>
    <row r="29" spans="2:14" x14ac:dyDescent="0.25">
      <c r="B29" s="57"/>
      <c r="C29" s="56"/>
      <c r="D29" s="56"/>
      <c r="E29" s="56"/>
      <c r="F29" s="56"/>
      <c r="G29" s="56"/>
      <c r="H29" s="56"/>
      <c r="I29" s="57"/>
      <c r="J29" s="56"/>
      <c r="K29" s="56"/>
      <c r="L29" s="56"/>
      <c r="M29" s="56"/>
      <c r="N29" s="55"/>
    </row>
    <row r="30" spans="2:14" x14ac:dyDescent="0.25">
      <c r="B30" s="57"/>
      <c r="C30" s="56"/>
      <c r="D30" s="56"/>
      <c r="E30" s="56"/>
      <c r="F30" s="56"/>
      <c r="G30" s="56"/>
      <c r="H30" s="56"/>
      <c r="I30" s="57"/>
      <c r="J30" s="56"/>
      <c r="K30" s="56"/>
      <c r="L30" s="56"/>
      <c r="M30" s="56"/>
      <c r="N30" s="55"/>
    </row>
    <row r="31" spans="2:14" x14ac:dyDescent="0.25">
      <c r="B31" s="57"/>
      <c r="C31" s="56"/>
      <c r="D31" s="56"/>
      <c r="E31" s="56"/>
      <c r="F31" s="56"/>
      <c r="G31" s="56"/>
      <c r="H31" s="56"/>
      <c r="I31" s="57"/>
      <c r="J31" s="56"/>
      <c r="K31" s="56"/>
      <c r="L31" s="56"/>
      <c r="M31" s="56"/>
      <c r="N31" s="55"/>
    </row>
    <row r="32" spans="2:14" x14ac:dyDescent="0.25">
      <c r="B32" s="57"/>
      <c r="C32" s="56"/>
      <c r="D32" s="56"/>
      <c r="E32" s="56"/>
      <c r="F32" s="56"/>
      <c r="G32" s="56"/>
      <c r="H32" s="56"/>
      <c r="I32" s="57"/>
      <c r="J32" s="56"/>
      <c r="K32" s="56"/>
      <c r="L32" s="56"/>
      <c r="M32" s="56"/>
      <c r="N32" s="55"/>
    </row>
    <row r="33" spans="2:14" x14ac:dyDescent="0.25">
      <c r="B33" s="57"/>
      <c r="C33" s="56"/>
      <c r="D33" s="56"/>
      <c r="E33" s="56"/>
      <c r="F33" s="56"/>
      <c r="G33" s="56"/>
      <c r="H33" s="56"/>
      <c r="I33" s="57"/>
      <c r="J33" s="56"/>
      <c r="K33" s="56"/>
      <c r="L33" s="56"/>
      <c r="M33" s="56"/>
      <c r="N33" s="55"/>
    </row>
    <row r="34" spans="2:14" x14ac:dyDescent="0.25">
      <c r="B34" s="57"/>
      <c r="C34" s="56"/>
      <c r="D34" s="56"/>
      <c r="E34" s="56"/>
      <c r="F34" s="56"/>
      <c r="G34" s="56"/>
      <c r="H34" s="56"/>
      <c r="I34" s="57"/>
      <c r="J34" s="56"/>
      <c r="K34" s="56"/>
      <c r="L34" s="56"/>
      <c r="M34" s="56"/>
      <c r="N34" s="55"/>
    </row>
    <row r="35" spans="2:14" x14ac:dyDescent="0.25">
      <c r="B35" s="57"/>
      <c r="C35" s="56"/>
      <c r="D35" s="56"/>
      <c r="E35" s="56"/>
      <c r="F35" s="56"/>
      <c r="G35" s="56"/>
      <c r="H35" s="56"/>
      <c r="I35" s="57"/>
      <c r="J35" s="56"/>
      <c r="K35" s="56"/>
      <c r="L35" s="56"/>
      <c r="M35" s="56"/>
      <c r="N35" s="55"/>
    </row>
    <row r="36" spans="2:14" x14ac:dyDescent="0.25">
      <c r="B36" s="57"/>
      <c r="C36" s="56"/>
      <c r="D36" s="56"/>
      <c r="E36" s="56"/>
      <c r="F36" s="56"/>
      <c r="G36" s="56"/>
      <c r="H36" s="56"/>
      <c r="I36" s="57"/>
      <c r="J36" s="56"/>
      <c r="K36" s="56"/>
      <c r="L36" s="56"/>
      <c r="M36" s="56"/>
      <c r="N36" s="55"/>
    </row>
    <row r="37" spans="2:14" x14ac:dyDescent="0.25">
      <c r="B37" s="57"/>
      <c r="C37" s="56"/>
      <c r="D37" s="56"/>
      <c r="E37" s="56"/>
      <c r="F37" s="56"/>
      <c r="G37" s="56"/>
      <c r="H37" s="56"/>
      <c r="I37" s="57"/>
      <c r="J37" s="56"/>
      <c r="K37" s="56"/>
      <c r="L37" s="56"/>
      <c r="M37" s="56"/>
      <c r="N37" s="55"/>
    </row>
    <row r="38" spans="2:14" x14ac:dyDescent="0.25">
      <c r="B38" s="57"/>
      <c r="C38" s="56"/>
      <c r="D38" s="56"/>
      <c r="E38" s="56"/>
      <c r="F38" s="56"/>
      <c r="G38" s="56"/>
      <c r="H38" s="56"/>
      <c r="I38" s="57"/>
      <c r="J38" s="56"/>
      <c r="K38" s="56"/>
      <c r="L38" s="56"/>
      <c r="M38" s="56"/>
      <c r="N38" s="55"/>
    </row>
    <row r="39" spans="2:14" x14ac:dyDescent="0.25">
      <c r="B39" s="54"/>
      <c r="C39" s="53"/>
      <c r="D39" s="53"/>
      <c r="E39" s="53"/>
      <c r="F39" s="53"/>
      <c r="G39" s="53"/>
      <c r="H39" s="53"/>
      <c r="I39" s="54"/>
      <c r="J39" s="53"/>
      <c r="K39" s="53"/>
      <c r="L39" s="53"/>
      <c r="M39" s="53"/>
      <c r="N39" s="52"/>
    </row>
  </sheetData>
  <sheetProtection password="CF7A" sheet="1" objects="1" scenarios="1" selectLockedCells="1" selectUnlockedCells="1"/>
  <mergeCells count="2">
    <mergeCell ref="B9:H9"/>
    <mergeCell ref="I9:N9"/>
  </mergeCells>
  <conditionalFormatting sqref="B9:H9">
    <cfRule type="expression" dxfId="14" priority="2" stopIfTrue="1">
      <formula>AND($N$2=12)</formula>
    </cfRule>
  </conditionalFormatting>
  <conditionalFormatting sqref="I9:N9">
    <cfRule type="expression" dxfId="13" priority="1" stopIfTrue="1">
      <formula>AND($N$2&lt;12)</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XFB34"/>
  <sheetViews>
    <sheetView showGridLines="0" topLeftCell="A12" zoomScale="70" zoomScaleNormal="70" workbookViewId="0">
      <selection activeCell="E26" sqref="E26:I26"/>
    </sheetView>
  </sheetViews>
  <sheetFormatPr baseColWidth="10" defaultColWidth="9.109375" defaultRowHeight="14.4" x14ac:dyDescent="0.3"/>
  <cols>
    <col min="1" max="1" width="2.5546875" customWidth="1"/>
    <col min="2" max="2" width="3.44140625" customWidth="1"/>
    <col min="3" max="3" width="8.44140625" customWidth="1"/>
    <col min="4" max="4" width="8.88671875" customWidth="1"/>
    <col min="5" max="5" width="6.88671875" customWidth="1"/>
    <col min="6" max="6" width="8" customWidth="1"/>
    <col min="7" max="7" width="11.88671875" bestFit="1" customWidth="1"/>
    <col min="8" max="8" width="14.5546875" customWidth="1"/>
    <col min="9" max="9" width="6.88671875" customWidth="1"/>
    <col min="10" max="11" width="8" customWidth="1"/>
    <col min="12" max="13" width="6.88671875" customWidth="1"/>
    <col min="14" max="15" width="8" customWidth="1"/>
    <col min="16" max="17" width="6.88671875" customWidth="1"/>
    <col min="18" max="19" width="8" customWidth="1"/>
    <col min="20" max="21" width="6.88671875" customWidth="1"/>
    <col min="22" max="23" width="8" customWidth="1"/>
    <col min="24" max="25" width="6.88671875" customWidth="1"/>
    <col min="26" max="27" width="8" customWidth="1"/>
    <col min="28" max="28" width="7.44140625" customWidth="1"/>
    <col min="29" max="29" width="3.44140625" customWidth="1"/>
    <col min="30" max="30" width="2.6640625" customWidth="1"/>
  </cols>
  <sheetData>
    <row r="1" spans="1:16382" ht="7.5" customHeight="1" x14ac:dyDescent="0.3">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row>
    <row r="2" spans="1:16382" ht="18" customHeight="1" x14ac:dyDescent="0.3">
      <c r="A2" s="72"/>
      <c r="B2" s="72"/>
      <c r="C2" s="72"/>
      <c r="D2" s="72"/>
      <c r="E2" s="72"/>
      <c r="F2" s="72"/>
      <c r="G2" s="72"/>
      <c r="H2" s="72"/>
      <c r="I2" s="72"/>
      <c r="J2" s="72"/>
      <c r="K2" s="72"/>
      <c r="L2" s="72"/>
      <c r="M2" s="72"/>
      <c r="N2" s="72"/>
      <c r="O2" s="72"/>
      <c r="P2" s="72"/>
      <c r="Q2" s="72"/>
      <c r="R2" s="72"/>
      <c r="S2" s="72"/>
      <c r="T2" s="72"/>
      <c r="U2" s="72"/>
      <c r="V2" s="72"/>
      <c r="W2" s="72"/>
      <c r="X2" s="72"/>
      <c r="Y2" s="72"/>
      <c r="Z2" s="72"/>
      <c r="AA2" s="72"/>
      <c r="AB2" s="72"/>
      <c r="AC2" s="72"/>
      <c r="AD2" s="72"/>
    </row>
    <row r="3" spans="1:16382" ht="7.5" customHeight="1" x14ac:dyDescent="0.3">
      <c r="A3" s="72"/>
      <c r="B3" s="72"/>
      <c r="C3" s="72"/>
      <c r="D3" s="72"/>
      <c r="E3" s="72"/>
      <c r="F3" s="72"/>
      <c r="G3" s="72"/>
      <c r="H3" s="72"/>
      <c r="I3" s="72"/>
      <c r="J3" s="72"/>
      <c r="K3" s="72"/>
      <c r="L3" s="72"/>
      <c r="M3" s="72"/>
      <c r="N3" s="72"/>
      <c r="O3" s="72"/>
      <c r="P3" s="72"/>
      <c r="Q3" s="72"/>
      <c r="R3" s="72"/>
      <c r="S3" s="72"/>
      <c r="T3" s="72"/>
      <c r="U3" s="72"/>
      <c r="V3" s="72"/>
      <c r="W3" s="72"/>
      <c r="X3" s="72"/>
      <c r="Y3" s="72"/>
      <c r="Z3" s="72"/>
      <c r="AA3" s="72"/>
      <c r="AB3" s="72"/>
      <c r="AC3" s="72"/>
      <c r="AD3" s="72"/>
    </row>
    <row r="4" spans="1:16382" ht="18" customHeight="1" x14ac:dyDescent="0.3">
      <c r="A4" s="72"/>
      <c r="B4" s="72"/>
      <c r="C4" s="72"/>
      <c r="D4" s="72"/>
      <c r="E4" s="72"/>
      <c r="F4" s="72"/>
      <c r="G4" s="72"/>
      <c r="H4" s="72"/>
      <c r="I4" s="72"/>
      <c r="J4" s="72"/>
      <c r="K4" s="72"/>
      <c r="L4" s="72"/>
      <c r="M4" s="72"/>
      <c r="N4" s="72"/>
      <c r="O4" s="72"/>
      <c r="P4" s="72"/>
      <c r="Q4" s="72"/>
      <c r="R4" s="72"/>
      <c r="S4" s="72"/>
      <c r="T4" s="72"/>
      <c r="U4" s="72"/>
      <c r="V4" s="72"/>
      <c r="W4" s="72"/>
      <c r="X4" s="72"/>
      <c r="Y4" s="72"/>
      <c r="Z4" s="72"/>
      <c r="AA4" s="72"/>
      <c r="AB4" s="72"/>
      <c r="AC4" s="72"/>
      <c r="AD4" s="72"/>
    </row>
    <row r="5" spans="1:16382" s="30" customFormat="1" ht="7.5" customHeight="1" x14ac:dyDescent="0.3">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c r="XY5" s="11"/>
      <c r="XZ5" s="11"/>
      <c r="YA5" s="11"/>
      <c r="YB5" s="11"/>
      <c r="YC5" s="11"/>
      <c r="YD5" s="11"/>
      <c r="YE5" s="11"/>
      <c r="YF5" s="11"/>
      <c r="YG5" s="11"/>
      <c r="YH5" s="11"/>
      <c r="YI5" s="11"/>
      <c r="YJ5" s="11"/>
      <c r="YK5" s="11"/>
      <c r="YL5" s="11"/>
      <c r="YM5" s="11"/>
      <c r="YN5" s="11"/>
      <c r="YO5" s="11"/>
      <c r="YP5" s="11"/>
      <c r="YQ5" s="11"/>
      <c r="YR5" s="11"/>
      <c r="YS5" s="11"/>
      <c r="YT5" s="11"/>
      <c r="YU5" s="11"/>
      <c r="YV5" s="11"/>
      <c r="YW5" s="11"/>
      <c r="YX5" s="11"/>
      <c r="YY5" s="11"/>
      <c r="YZ5" s="11"/>
      <c r="ZA5" s="11"/>
      <c r="ZB5" s="11"/>
      <c r="ZC5" s="11"/>
      <c r="ZD5" s="11"/>
      <c r="ZE5" s="11"/>
      <c r="ZF5" s="11"/>
      <c r="ZG5" s="11"/>
      <c r="ZH5" s="11"/>
      <c r="ZI5" s="11"/>
      <c r="ZJ5" s="11"/>
      <c r="ZK5" s="11"/>
      <c r="ZL5" s="11"/>
      <c r="ZM5" s="11"/>
      <c r="ZN5" s="11"/>
      <c r="ZO5" s="11"/>
      <c r="ZP5" s="11"/>
      <c r="ZQ5" s="11"/>
      <c r="ZR5" s="11"/>
      <c r="ZS5" s="11"/>
      <c r="ZT5" s="11"/>
      <c r="ZU5" s="11"/>
      <c r="ZV5" s="11"/>
      <c r="ZW5" s="11"/>
      <c r="ZX5" s="11"/>
      <c r="ZY5" s="11"/>
      <c r="ZZ5" s="11"/>
      <c r="AAA5" s="11"/>
      <c r="AAB5" s="11"/>
      <c r="AAC5" s="11"/>
      <c r="AAD5" s="11"/>
      <c r="AAE5" s="11"/>
      <c r="AAF5" s="11"/>
      <c r="AAG5" s="11"/>
      <c r="AAH5" s="11"/>
      <c r="AAI5" s="11"/>
      <c r="AAJ5" s="11"/>
      <c r="AAK5" s="11"/>
      <c r="AAL5" s="11"/>
      <c r="AAM5" s="11"/>
      <c r="AAN5" s="11"/>
      <c r="AAO5" s="11"/>
      <c r="AAP5" s="11"/>
      <c r="AAQ5" s="11"/>
      <c r="AAR5" s="11"/>
      <c r="AAS5" s="11"/>
      <c r="AAT5" s="11"/>
      <c r="AAU5" s="11"/>
      <c r="AAV5" s="11"/>
      <c r="AAW5" s="11"/>
      <c r="AAX5" s="11"/>
      <c r="AAY5" s="11"/>
      <c r="AAZ5" s="11"/>
      <c r="ABA5" s="11"/>
      <c r="ABB5" s="11"/>
      <c r="ABC5" s="11"/>
      <c r="ABD5" s="11"/>
      <c r="ABE5" s="11"/>
      <c r="ABF5" s="11"/>
      <c r="ABG5" s="11"/>
      <c r="ABH5" s="11"/>
      <c r="ABI5" s="11"/>
      <c r="ABJ5" s="11"/>
      <c r="ABK5" s="11"/>
      <c r="ABL5" s="11"/>
      <c r="ABM5" s="11"/>
      <c r="ABN5" s="11"/>
      <c r="ABO5" s="11"/>
      <c r="ABP5" s="11"/>
      <c r="ABQ5" s="11"/>
      <c r="ABR5" s="11"/>
      <c r="ABS5" s="11"/>
      <c r="ABT5" s="11"/>
      <c r="ABU5" s="11"/>
      <c r="ABV5" s="11"/>
      <c r="ABW5" s="11"/>
      <c r="ABX5" s="11"/>
      <c r="ABY5" s="11"/>
      <c r="ABZ5" s="11"/>
      <c r="ACA5" s="11"/>
      <c r="ACB5" s="11"/>
      <c r="ACC5" s="11"/>
      <c r="ACD5" s="11"/>
      <c r="ACE5" s="11"/>
      <c r="ACF5" s="11"/>
      <c r="ACG5" s="11"/>
      <c r="ACH5" s="11"/>
      <c r="ACI5" s="11"/>
      <c r="ACJ5" s="11"/>
      <c r="ACK5" s="11"/>
      <c r="ACL5" s="11"/>
      <c r="ACM5" s="11"/>
      <c r="ACN5" s="11"/>
      <c r="ACO5" s="11"/>
      <c r="ACP5" s="11"/>
      <c r="ACQ5" s="11"/>
      <c r="ACR5" s="11"/>
      <c r="ACS5" s="11"/>
      <c r="ACT5" s="11"/>
      <c r="ACU5" s="11"/>
      <c r="ACV5" s="11"/>
      <c r="ACW5" s="11"/>
      <c r="ACX5" s="11"/>
      <c r="ACY5" s="11"/>
      <c r="ACZ5" s="11"/>
      <c r="ADA5" s="11"/>
      <c r="ADB5" s="11"/>
      <c r="ADC5" s="11"/>
      <c r="ADD5" s="11"/>
      <c r="ADE5" s="11"/>
      <c r="ADF5" s="11"/>
      <c r="ADG5" s="11"/>
      <c r="ADH5" s="11"/>
      <c r="ADI5" s="11"/>
      <c r="ADJ5" s="11"/>
      <c r="ADK5" s="11"/>
      <c r="ADL5" s="11"/>
      <c r="ADM5" s="11"/>
      <c r="ADN5" s="11"/>
      <c r="ADO5" s="11"/>
      <c r="ADP5" s="11"/>
      <c r="ADQ5" s="11"/>
      <c r="ADR5" s="11"/>
      <c r="ADS5" s="11"/>
      <c r="ADT5" s="11"/>
      <c r="ADU5" s="11"/>
      <c r="ADV5" s="11"/>
      <c r="ADW5" s="11"/>
      <c r="ADX5" s="11"/>
      <c r="ADY5" s="11"/>
      <c r="ADZ5" s="11"/>
      <c r="AEA5" s="11"/>
      <c r="AEB5" s="11"/>
      <c r="AEC5" s="11"/>
      <c r="AED5" s="11"/>
      <c r="AEE5" s="11"/>
      <c r="AEF5" s="11"/>
      <c r="AEG5" s="11"/>
      <c r="AEH5" s="11"/>
      <c r="AEI5" s="11"/>
      <c r="AEJ5" s="11"/>
      <c r="AEK5" s="11"/>
      <c r="AEL5" s="11"/>
      <c r="AEM5" s="11"/>
      <c r="AEN5" s="11"/>
      <c r="AEO5" s="11"/>
      <c r="AEP5" s="11"/>
      <c r="AEQ5" s="11"/>
      <c r="AER5" s="11"/>
      <c r="AES5" s="11"/>
      <c r="AET5" s="11"/>
      <c r="AEU5" s="11"/>
      <c r="AEV5" s="11"/>
      <c r="AEW5" s="11"/>
      <c r="AEX5" s="11"/>
      <c r="AEY5" s="11"/>
      <c r="AEZ5" s="11"/>
      <c r="AFA5" s="11"/>
      <c r="AFB5" s="11"/>
      <c r="AFC5" s="11"/>
      <c r="AFD5" s="11"/>
      <c r="AFE5" s="11"/>
      <c r="AFF5" s="11"/>
      <c r="AFG5" s="11"/>
      <c r="AFH5" s="11"/>
      <c r="AFI5" s="11"/>
      <c r="AFJ5" s="11"/>
      <c r="AFK5" s="11"/>
      <c r="AFL5" s="11"/>
      <c r="AFM5" s="11"/>
      <c r="AFN5" s="11"/>
      <c r="AFO5" s="11"/>
      <c r="AFP5" s="11"/>
      <c r="AFQ5" s="11"/>
      <c r="AFR5" s="11"/>
      <c r="AFS5" s="11"/>
      <c r="AFT5" s="11"/>
      <c r="AFU5" s="11"/>
      <c r="AFV5" s="11"/>
      <c r="AFW5" s="11"/>
      <c r="AFX5" s="11"/>
      <c r="AFY5" s="11"/>
      <c r="AFZ5" s="11"/>
      <c r="AGA5" s="11"/>
      <c r="AGB5" s="11"/>
      <c r="AGC5" s="11"/>
      <c r="AGD5" s="11"/>
      <c r="AGE5" s="11"/>
      <c r="AGF5" s="11"/>
      <c r="AGG5" s="11"/>
      <c r="AGH5" s="11"/>
      <c r="AGI5" s="11"/>
      <c r="AGJ5" s="11"/>
      <c r="AGK5" s="11"/>
      <c r="AGL5" s="11"/>
      <c r="AGM5" s="11"/>
      <c r="AGN5" s="11"/>
      <c r="AGO5" s="11"/>
      <c r="AGP5" s="11"/>
      <c r="AGQ5" s="11"/>
      <c r="AGR5" s="11"/>
      <c r="AGS5" s="11"/>
      <c r="AGT5" s="11"/>
      <c r="AGU5" s="11"/>
      <c r="AGV5" s="11"/>
      <c r="AGW5" s="11"/>
      <c r="AGX5" s="11"/>
      <c r="AGY5" s="11"/>
      <c r="AGZ5" s="11"/>
      <c r="AHA5" s="11"/>
      <c r="AHB5" s="11"/>
      <c r="AHC5" s="11"/>
      <c r="AHD5" s="11"/>
      <c r="AHE5" s="11"/>
      <c r="AHF5" s="11"/>
      <c r="AHG5" s="11"/>
      <c r="AHH5" s="11"/>
      <c r="AHI5" s="11"/>
      <c r="AHJ5" s="11"/>
      <c r="AHK5" s="11"/>
      <c r="AHL5" s="11"/>
      <c r="AHM5" s="11"/>
      <c r="AHN5" s="11"/>
      <c r="AHO5" s="11"/>
      <c r="AHP5" s="11"/>
      <c r="AHQ5" s="11"/>
      <c r="AHR5" s="11"/>
      <c r="AHS5" s="11"/>
      <c r="AHT5" s="11"/>
      <c r="AHU5" s="11"/>
      <c r="AHV5" s="11"/>
      <c r="AHW5" s="11"/>
      <c r="AHX5" s="11"/>
      <c r="AHY5" s="11"/>
      <c r="AHZ5" s="11"/>
      <c r="AIA5" s="11"/>
      <c r="AIB5" s="11"/>
      <c r="AIC5" s="11"/>
      <c r="AID5" s="11"/>
      <c r="AIE5" s="11"/>
      <c r="AIF5" s="11"/>
      <c r="AIG5" s="11"/>
      <c r="AIH5" s="11"/>
      <c r="AII5" s="11"/>
      <c r="AIJ5" s="11"/>
      <c r="AIK5" s="11"/>
      <c r="AIL5" s="11"/>
      <c r="AIM5" s="11"/>
      <c r="AIN5" s="11"/>
      <c r="AIO5" s="11"/>
      <c r="AIP5" s="11"/>
      <c r="AIQ5" s="11"/>
      <c r="AIR5" s="11"/>
      <c r="AIS5" s="11"/>
      <c r="AIT5" s="11"/>
      <c r="AIU5" s="11"/>
      <c r="AIV5" s="11"/>
      <c r="AIW5" s="11"/>
      <c r="AIX5" s="11"/>
      <c r="AIY5" s="11"/>
      <c r="AIZ5" s="11"/>
      <c r="AJA5" s="11"/>
      <c r="AJB5" s="11"/>
      <c r="AJC5" s="11"/>
      <c r="AJD5" s="11"/>
      <c r="AJE5" s="11"/>
      <c r="AJF5" s="11"/>
      <c r="AJG5" s="11"/>
      <c r="AJH5" s="11"/>
      <c r="AJI5" s="11"/>
      <c r="AJJ5" s="11"/>
      <c r="AJK5" s="11"/>
      <c r="AJL5" s="11"/>
      <c r="AJM5" s="11"/>
      <c r="AJN5" s="11"/>
      <c r="AJO5" s="11"/>
      <c r="AJP5" s="11"/>
      <c r="AJQ5" s="11"/>
      <c r="AJR5" s="11"/>
      <c r="AJS5" s="11"/>
      <c r="AJT5" s="11"/>
      <c r="AJU5" s="11"/>
      <c r="AJV5" s="11"/>
      <c r="AJW5" s="11"/>
      <c r="AJX5" s="11"/>
      <c r="AJY5" s="11"/>
      <c r="AJZ5" s="11"/>
      <c r="AKA5" s="11"/>
      <c r="AKB5" s="11"/>
      <c r="AKC5" s="11"/>
      <c r="AKD5" s="11"/>
      <c r="AKE5" s="11"/>
      <c r="AKF5" s="11"/>
      <c r="AKG5" s="11"/>
      <c r="AKH5" s="11"/>
      <c r="AKI5" s="11"/>
      <c r="AKJ5" s="11"/>
      <c r="AKK5" s="11"/>
      <c r="AKL5" s="11"/>
      <c r="AKM5" s="11"/>
      <c r="AKN5" s="11"/>
      <c r="AKO5" s="11"/>
      <c r="AKP5" s="11"/>
      <c r="AKQ5" s="11"/>
      <c r="AKR5" s="11"/>
      <c r="AKS5" s="11"/>
      <c r="AKT5" s="11"/>
      <c r="AKU5" s="11"/>
      <c r="AKV5" s="11"/>
      <c r="AKW5" s="11"/>
      <c r="AKX5" s="11"/>
      <c r="AKY5" s="11"/>
      <c r="AKZ5" s="11"/>
      <c r="ALA5" s="11"/>
      <c r="ALB5" s="11"/>
      <c r="ALC5" s="11"/>
      <c r="ALD5" s="11"/>
      <c r="ALE5" s="11"/>
      <c r="ALF5" s="11"/>
      <c r="ALG5" s="11"/>
      <c r="ALH5" s="11"/>
      <c r="ALI5" s="11"/>
      <c r="ALJ5" s="11"/>
      <c r="ALK5" s="11"/>
      <c r="ALL5" s="11"/>
      <c r="ALM5" s="11"/>
      <c r="ALN5" s="11"/>
      <c r="ALO5" s="11"/>
      <c r="ALP5" s="11"/>
      <c r="ALQ5" s="11"/>
      <c r="ALR5" s="11"/>
      <c r="ALS5" s="11"/>
      <c r="ALT5" s="11"/>
      <c r="ALU5" s="11"/>
      <c r="ALV5" s="11"/>
      <c r="ALW5" s="11"/>
      <c r="ALX5" s="11"/>
      <c r="ALY5" s="11"/>
      <c r="ALZ5" s="11"/>
      <c r="AMA5" s="11"/>
      <c r="AMB5" s="11"/>
      <c r="AMC5" s="11"/>
      <c r="AMD5" s="11"/>
      <c r="AME5" s="11"/>
      <c r="AMF5" s="11"/>
      <c r="AMG5" s="11"/>
      <c r="AMH5" s="11"/>
      <c r="AMI5" s="11"/>
      <c r="AMJ5" s="11"/>
      <c r="AMK5" s="11"/>
      <c r="AML5" s="11"/>
      <c r="AMM5" s="11"/>
      <c r="AMN5" s="11"/>
      <c r="AMO5" s="11"/>
      <c r="AMP5" s="11"/>
      <c r="AMQ5" s="11"/>
      <c r="AMR5" s="11"/>
      <c r="AMS5" s="11"/>
      <c r="AMT5" s="11"/>
      <c r="AMU5" s="11"/>
      <c r="AMV5" s="11"/>
      <c r="AMW5" s="11"/>
      <c r="AMX5" s="11"/>
      <c r="AMY5" s="11"/>
      <c r="AMZ5" s="11"/>
      <c r="ANA5" s="11"/>
      <c r="ANB5" s="11"/>
      <c r="ANC5" s="11"/>
      <c r="AND5" s="11"/>
      <c r="ANE5" s="11"/>
      <c r="ANF5" s="11"/>
      <c r="ANG5" s="11"/>
      <c r="ANH5" s="11"/>
      <c r="ANI5" s="11"/>
      <c r="ANJ5" s="11"/>
      <c r="ANK5" s="11"/>
      <c r="ANL5" s="11"/>
      <c r="ANM5" s="11"/>
      <c r="ANN5" s="11"/>
      <c r="ANO5" s="11"/>
      <c r="ANP5" s="11"/>
      <c r="ANQ5" s="11"/>
      <c r="ANR5" s="11"/>
      <c r="ANS5" s="11"/>
      <c r="ANT5" s="11"/>
      <c r="ANU5" s="11"/>
      <c r="ANV5" s="11"/>
      <c r="ANW5" s="11"/>
      <c r="ANX5" s="11"/>
      <c r="ANY5" s="11"/>
      <c r="ANZ5" s="11"/>
      <c r="AOA5" s="11"/>
      <c r="AOB5" s="11"/>
      <c r="AOC5" s="11"/>
      <c r="AOD5" s="11"/>
      <c r="AOE5" s="11"/>
      <c r="AOF5" s="11"/>
      <c r="AOG5" s="11"/>
      <c r="AOH5" s="11"/>
      <c r="AOI5" s="11"/>
      <c r="AOJ5" s="11"/>
      <c r="AOK5" s="11"/>
      <c r="AOL5" s="11"/>
      <c r="AOM5" s="11"/>
      <c r="AON5" s="11"/>
      <c r="AOO5" s="11"/>
      <c r="AOP5" s="11"/>
      <c r="AOQ5" s="11"/>
      <c r="AOR5" s="11"/>
      <c r="AOS5" s="11"/>
      <c r="AOT5" s="11"/>
      <c r="AOU5" s="11"/>
      <c r="AOV5" s="11"/>
      <c r="AOW5" s="11"/>
      <c r="AOX5" s="11"/>
      <c r="AOY5" s="11"/>
      <c r="AOZ5" s="11"/>
      <c r="APA5" s="11"/>
      <c r="APB5" s="11"/>
      <c r="APC5" s="11"/>
      <c r="APD5" s="11"/>
      <c r="APE5" s="11"/>
      <c r="APF5" s="11"/>
      <c r="APG5" s="11"/>
      <c r="APH5" s="11"/>
      <c r="API5" s="11"/>
      <c r="APJ5" s="11"/>
      <c r="APK5" s="11"/>
      <c r="APL5" s="11"/>
      <c r="APM5" s="11"/>
      <c r="APN5" s="11"/>
      <c r="APO5" s="11"/>
      <c r="APP5" s="11"/>
      <c r="APQ5" s="11"/>
      <c r="APR5" s="11"/>
      <c r="APS5" s="11"/>
      <c r="APT5" s="11"/>
      <c r="APU5" s="11"/>
      <c r="APV5" s="11"/>
      <c r="APW5" s="11"/>
      <c r="APX5" s="11"/>
      <c r="APY5" s="11"/>
      <c r="APZ5" s="11"/>
      <c r="AQA5" s="11"/>
      <c r="AQB5" s="11"/>
      <c r="AQC5" s="11"/>
      <c r="AQD5" s="11"/>
      <c r="AQE5" s="11"/>
      <c r="AQF5" s="11"/>
      <c r="AQG5" s="11"/>
      <c r="AQH5" s="11"/>
      <c r="AQI5" s="11"/>
      <c r="AQJ5" s="11"/>
      <c r="AQK5" s="11"/>
      <c r="AQL5" s="11"/>
      <c r="AQM5" s="11"/>
      <c r="AQN5" s="11"/>
      <c r="AQO5" s="11"/>
      <c r="AQP5" s="11"/>
      <c r="AQQ5" s="11"/>
      <c r="AQR5" s="11"/>
      <c r="AQS5" s="11"/>
      <c r="AQT5" s="11"/>
      <c r="AQU5" s="11"/>
      <c r="AQV5" s="11"/>
      <c r="AQW5" s="11"/>
      <c r="AQX5" s="11"/>
      <c r="AQY5" s="11"/>
      <c r="AQZ5" s="11"/>
      <c r="ARA5" s="11"/>
      <c r="ARB5" s="11"/>
      <c r="ARC5" s="11"/>
      <c r="ARD5" s="11"/>
      <c r="ARE5" s="11"/>
      <c r="ARF5" s="11"/>
      <c r="ARG5" s="11"/>
      <c r="ARH5" s="11"/>
      <c r="ARI5" s="11"/>
      <c r="ARJ5" s="11"/>
      <c r="ARK5" s="11"/>
      <c r="ARL5" s="11"/>
      <c r="ARM5" s="11"/>
      <c r="ARN5" s="11"/>
      <c r="ARO5" s="11"/>
      <c r="ARP5" s="11"/>
      <c r="ARQ5" s="11"/>
      <c r="ARR5" s="11"/>
      <c r="ARS5" s="11"/>
      <c r="ART5" s="11"/>
      <c r="ARU5" s="11"/>
      <c r="ARV5" s="11"/>
      <c r="ARW5" s="11"/>
      <c r="ARX5" s="11"/>
      <c r="ARY5" s="11"/>
      <c r="ARZ5" s="11"/>
      <c r="ASA5" s="11"/>
      <c r="ASB5" s="11"/>
      <c r="ASC5" s="11"/>
      <c r="ASD5" s="11"/>
      <c r="ASE5" s="11"/>
      <c r="ASF5" s="11"/>
      <c r="ASG5" s="11"/>
      <c r="ASH5" s="11"/>
      <c r="ASI5" s="11"/>
      <c r="ASJ5" s="11"/>
      <c r="ASK5" s="11"/>
      <c r="ASL5" s="11"/>
      <c r="ASM5" s="11"/>
      <c r="ASN5" s="11"/>
      <c r="ASO5" s="11"/>
      <c r="ASP5" s="11"/>
      <c r="ASQ5" s="11"/>
      <c r="ASR5" s="11"/>
      <c r="ASS5" s="11"/>
      <c r="AST5" s="11"/>
      <c r="ASU5" s="11"/>
      <c r="ASV5" s="11"/>
      <c r="ASW5" s="11"/>
      <c r="ASX5" s="11"/>
      <c r="ASY5" s="11"/>
      <c r="ASZ5" s="11"/>
      <c r="ATA5" s="11"/>
      <c r="ATB5" s="11"/>
      <c r="ATC5" s="11"/>
      <c r="ATD5" s="11"/>
      <c r="ATE5" s="11"/>
      <c r="ATF5" s="11"/>
      <c r="ATG5" s="11"/>
      <c r="ATH5" s="11"/>
      <c r="ATI5" s="11"/>
      <c r="ATJ5" s="11"/>
      <c r="ATK5" s="11"/>
      <c r="ATL5" s="11"/>
      <c r="ATM5" s="11"/>
      <c r="ATN5" s="11"/>
      <c r="ATO5" s="11"/>
      <c r="ATP5" s="11"/>
      <c r="ATQ5" s="11"/>
      <c r="ATR5" s="11"/>
      <c r="ATS5" s="11"/>
      <c r="ATT5" s="11"/>
      <c r="ATU5" s="11"/>
      <c r="ATV5" s="11"/>
      <c r="ATW5" s="11"/>
      <c r="ATX5" s="11"/>
      <c r="ATY5" s="11"/>
      <c r="ATZ5" s="11"/>
      <c r="AUA5" s="11"/>
      <c r="AUB5" s="11"/>
      <c r="AUC5" s="11"/>
      <c r="AUD5" s="11"/>
      <c r="AUE5" s="11"/>
      <c r="AUF5" s="11"/>
      <c r="AUG5" s="11"/>
      <c r="AUH5" s="11"/>
      <c r="AUI5" s="11"/>
      <c r="AUJ5" s="11"/>
      <c r="AUK5" s="11"/>
      <c r="AUL5" s="11"/>
      <c r="AUM5" s="11"/>
      <c r="AUN5" s="11"/>
      <c r="AUO5" s="11"/>
      <c r="AUP5" s="11"/>
      <c r="AUQ5" s="11"/>
      <c r="AUR5" s="11"/>
      <c r="AUS5" s="11"/>
      <c r="AUT5" s="11"/>
      <c r="AUU5" s="11"/>
      <c r="AUV5" s="11"/>
      <c r="AUW5" s="11"/>
      <c r="AUX5" s="11"/>
      <c r="AUY5" s="11"/>
      <c r="AUZ5" s="11"/>
      <c r="AVA5" s="11"/>
      <c r="AVB5" s="11"/>
      <c r="AVC5" s="11"/>
      <c r="AVD5" s="11"/>
      <c r="AVE5" s="11"/>
      <c r="AVF5" s="11"/>
      <c r="AVG5" s="11"/>
      <c r="AVH5" s="11"/>
      <c r="AVI5" s="11"/>
      <c r="AVJ5" s="11"/>
      <c r="AVK5" s="11"/>
      <c r="AVL5" s="11"/>
      <c r="AVM5" s="11"/>
      <c r="AVN5" s="11"/>
      <c r="AVO5" s="11"/>
      <c r="AVP5" s="11"/>
      <c r="AVQ5" s="11"/>
      <c r="AVR5" s="11"/>
      <c r="AVS5" s="11"/>
      <c r="AVT5" s="11"/>
      <c r="AVU5" s="11"/>
      <c r="AVV5" s="11"/>
      <c r="AVW5" s="11"/>
      <c r="AVX5" s="11"/>
      <c r="AVY5" s="11"/>
      <c r="AVZ5" s="11"/>
      <c r="AWA5" s="11"/>
      <c r="AWB5" s="11"/>
      <c r="AWC5" s="11"/>
      <c r="AWD5" s="11"/>
      <c r="AWE5" s="11"/>
      <c r="AWF5" s="11"/>
      <c r="AWG5" s="11"/>
      <c r="AWH5" s="11"/>
      <c r="AWI5" s="11"/>
      <c r="AWJ5" s="11"/>
      <c r="AWK5" s="11"/>
      <c r="AWL5" s="11"/>
      <c r="AWM5" s="11"/>
      <c r="AWN5" s="11"/>
      <c r="AWO5" s="11"/>
      <c r="AWP5" s="11"/>
      <c r="AWQ5" s="11"/>
      <c r="AWR5" s="11"/>
      <c r="AWS5" s="11"/>
      <c r="AWT5" s="11"/>
      <c r="AWU5" s="11"/>
      <c r="AWV5" s="11"/>
      <c r="AWW5" s="11"/>
      <c r="AWX5" s="11"/>
      <c r="AWY5" s="11"/>
      <c r="AWZ5" s="11"/>
      <c r="AXA5" s="11"/>
      <c r="AXB5" s="11"/>
      <c r="AXC5" s="11"/>
      <c r="AXD5" s="11"/>
      <c r="AXE5" s="11"/>
      <c r="AXF5" s="11"/>
      <c r="AXG5" s="11"/>
      <c r="AXH5" s="11"/>
      <c r="AXI5" s="11"/>
      <c r="AXJ5" s="11"/>
      <c r="AXK5" s="11"/>
      <c r="AXL5" s="11"/>
      <c r="AXM5" s="11"/>
      <c r="AXN5" s="11"/>
      <c r="AXO5" s="11"/>
      <c r="AXP5" s="11"/>
      <c r="AXQ5" s="11"/>
      <c r="AXR5" s="11"/>
      <c r="AXS5" s="11"/>
      <c r="AXT5" s="11"/>
      <c r="AXU5" s="11"/>
      <c r="AXV5" s="11"/>
      <c r="AXW5" s="11"/>
      <c r="AXX5" s="11"/>
      <c r="AXY5" s="11"/>
      <c r="AXZ5" s="11"/>
      <c r="AYA5" s="11"/>
      <c r="AYB5" s="11"/>
      <c r="AYC5" s="11"/>
      <c r="AYD5" s="11"/>
      <c r="AYE5" s="11"/>
      <c r="AYF5" s="11"/>
      <c r="AYG5" s="11"/>
      <c r="AYH5" s="11"/>
      <c r="AYI5" s="11"/>
      <c r="AYJ5" s="11"/>
      <c r="AYK5" s="11"/>
      <c r="AYL5" s="11"/>
      <c r="AYM5" s="11"/>
      <c r="AYN5" s="11"/>
      <c r="AYO5" s="11"/>
      <c r="AYP5" s="11"/>
      <c r="AYQ5" s="11"/>
      <c r="AYR5" s="11"/>
      <c r="AYS5" s="11"/>
      <c r="AYT5" s="11"/>
      <c r="AYU5" s="11"/>
      <c r="AYV5" s="11"/>
      <c r="AYW5" s="11"/>
      <c r="AYX5" s="11"/>
      <c r="AYY5" s="11"/>
      <c r="AYZ5" s="11"/>
      <c r="AZA5" s="11"/>
      <c r="AZB5" s="11"/>
      <c r="AZC5" s="11"/>
      <c r="AZD5" s="11"/>
      <c r="AZE5" s="11"/>
      <c r="AZF5" s="11"/>
      <c r="AZG5" s="11"/>
      <c r="AZH5" s="11"/>
      <c r="AZI5" s="11"/>
      <c r="AZJ5" s="11"/>
      <c r="AZK5" s="11"/>
      <c r="AZL5" s="11"/>
      <c r="AZM5" s="11"/>
      <c r="AZN5" s="11"/>
      <c r="AZO5" s="11"/>
      <c r="AZP5" s="11"/>
      <c r="AZQ5" s="11"/>
      <c r="AZR5" s="11"/>
      <c r="AZS5" s="11"/>
      <c r="AZT5" s="11"/>
      <c r="AZU5" s="11"/>
      <c r="AZV5" s="11"/>
      <c r="AZW5" s="11"/>
      <c r="AZX5" s="11"/>
      <c r="AZY5" s="11"/>
      <c r="AZZ5" s="11"/>
      <c r="BAA5" s="11"/>
      <c r="BAB5" s="11"/>
      <c r="BAC5" s="11"/>
      <c r="BAD5" s="11"/>
      <c r="BAE5" s="11"/>
      <c r="BAF5" s="11"/>
      <c r="BAG5" s="11"/>
      <c r="BAH5" s="11"/>
      <c r="BAI5" s="11"/>
      <c r="BAJ5" s="11"/>
      <c r="BAK5" s="11"/>
      <c r="BAL5" s="11"/>
      <c r="BAM5" s="11"/>
      <c r="BAN5" s="11"/>
      <c r="BAO5" s="11"/>
      <c r="BAP5" s="11"/>
      <c r="BAQ5" s="11"/>
      <c r="BAR5" s="11"/>
      <c r="BAS5" s="11"/>
      <c r="BAT5" s="11"/>
      <c r="BAU5" s="11"/>
      <c r="BAV5" s="11"/>
      <c r="BAW5" s="11"/>
      <c r="BAX5" s="11"/>
      <c r="BAY5" s="11"/>
      <c r="BAZ5" s="11"/>
      <c r="BBA5" s="11"/>
      <c r="BBB5" s="11"/>
      <c r="BBC5" s="11"/>
      <c r="BBD5" s="11"/>
      <c r="BBE5" s="11"/>
      <c r="BBF5" s="11"/>
      <c r="BBG5" s="11"/>
      <c r="BBH5" s="11"/>
      <c r="BBI5" s="11"/>
      <c r="BBJ5" s="11"/>
      <c r="BBK5" s="11"/>
      <c r="BBL5" s="11"/>
      <c r="BBM5" s="11"/>
      <c r="BBN5" s="11"/>
      <c r="BBO5" s="11"/>
      <c r="BBP5" s="11"/>
      <c r="BBQ5" s="11"/>
      <c r="BBR5" s="11"/>
      <c r="BBS5" s="11"/>
      <c r="BBT5" s="11"/>
      <c r="BBU5" s="11"/>
      <c r="BBV5" s="11"/>
      <c r="BBW5" s="11"/>
      <c r="BBX5" s="11"/>
      <c r="BBY5" s="11"/>
      <c r="BBZ5" s="11"/>
      <c r="BCA5" s="11"/>
      <c r="BCB5" s="11"/>
      <c r="BCC5" s="11"/>
      <c r="BCD5" s="11"/>
      <c r="BCE5" s="11"/>
      <c r="BCF5" s="11"/>
      <c r="BCG5" s="11"/>
      <c r="BCH5" s="11"/>
      <c r="BCI5" s="11"/>
      <c r="BCJ5" s="11"/>
      <c r="BCK5" s="11"/>
      <c r="BCL5" s="11"/>
      <c r="BCM5" s="11"/>
      <c r="BCN5" s="11"/>
      <c r="BCO5" s="11"/>
      <c r="BCP5" s="11"/>
      <c r="BCQ5" s="11"/>
      <c r="BCR5" s="11"/>
      <c r="BCS5" s="11"/>
      <c r="BCT5" s="11"/>
      <c r="BCU5" s="11"/>
      <c r="BCV5" s="11"/>
      <c r="BCW5" s="11"/>
      <c r="BCX5" s="11"/>
      <c r="BCY5" s="11"/>
      <c r="BCZ5" s="11"/>
      <c r="BDA5" s="11"/>
      <c r="BDB5" s="11"/>
      <c r="BDC5" s="11"/>
      <c r="BDD5" s="11"/>
      <c r="BDE5" s="11"/>
      <c r="BDF5" s="11"/>
      <c r="BDG5" s="11"/>
      <c r="BDH5" s="11"/>
      <c r="BDI5" s="11"/>
      <c r="BDJ5" s="11"/>
      <c r="BDK5" s="11"/>
      <c r="BDL5" s="11"/>
      <c r="BDM5" s="11"/>
      <c r="BDN5" s="11"/>
      <c r="BDO5" s="11"/>
      <c r="BDP5" s="11"/>
      <c r="BDQ5" s="11"/>
      <c r="BDR5" s="11"/>
      <c r="BDS5" s="11"/>
      <c r="BDT5" s="11"/>
      <c r="BDU5" s="11"/>
      <c r="BDV5" s="11"/>
      <c r="BDW5" s="11"/>
      <c r="BDX5" s="11"/>
      <c r="BDY5" s="11"/>
      <c r="BDZ5" s="11"/>
      <c r="BEA5" s="11"/>
      <c r="BEB5" s="11"/>
      <c r="BEC5" s="11"/>
      <c r="BED5" s="11"/>
      <c r="BEE5" s="11"/>
      <c r="BEF5" s="11"/>
      <c r="BEG5" s="11"/>
      <c r="BEH5" s="11"/>
      <c r="BEI5" s="11"/>
      <c r="BEJ5" s="11"/>
      <c r="BEK5" s="11"/>
      <c r="BEL5" s="11"/>
      <c r="BEM5" s="11"/>
      <c r="BEN5" s="11"/>
      <c r="BEO5" s="11"/>
      <c r="BEP5" s="11"/>
      <c r="BEQ5" s="11"/>
      <c r="BER5" s="11"/>
      <c r="BES5" s="11"/>
      <c r="BET5" s="11"/>
      <c r="BEU5" s="11"/>
      <c r="BEV5" s="11"/>
      <c r="BEW5" s="11"/>
      <c r="BEX5" s="11"/>
      <c r="BEY5" s="11"/>
      <c r="BEZ5" s="11"/>
      <c r="BFA5" s="11"/>
      <c r="BFB5" s="11"/>
      <c r="BFC5" s="11"/>
      <c r="BFD5" s="11"/>
      <c r="BFE5" s="11"/>
      <c r="BFF5" s="11"/>
      <c r="BFG5" s="11"/>
      <c r="BFH5" s="11"/>
      <c r="BFI5" s="11"/>
      <c r="BFJ5" s="11"/>
      <c r="BFK5" s="11"/>
      <c r="BFL5" s="11"/>
      <c r="BFM5" s="11"/>
      <c r="BFN5" s="11"/>
      <c r="BFO5" s="11"/>
      <c r="BFP5" s="11"/>
      <c r="BFQ5" s="11"/>
      <c r="BFR5" s="11"/>
      <c r="BFS5" s="11"/>
      <c r="BFT5" s="11"/>
      <c r="BFU5" s="11"/>
      <c r="BFV5" s="11"/>
      <c r="BFW5" s="11"/>
      <c r="BFX5" s="11"/>
      <c r="BFY5" s="11"/>
      <c r="BFZ5" s="11"/>
      <c r="BGA5" s="11"/>
      <c r="BGB5" s="11"/>
      <c r="BGC5" s="11"/>
      <c r="BGD5" s="11"/>
      <c r="BGE5" s="11"/>
      <c r="BGF5" s="11"/>
      <c r="BGG5" s="11"/>
      <c r="BGH5" s="11"/>
      <c r="BGI5" s="11"/>
      <c r="BGJ5" s="11"/>
      <c r="BGK5" s="11"/>
      <c r="BGL5" s="11"/>
      <c r="BGM5" s="11"/>
      <c r="BGN5" s="11"/>
      <c r="BGO5" s="11"/>
      <c r="BGP5" s="11"/>
      <c r="BGQ5" s="11"/>
      <c r="BGR5" s="11"/>
      <c r="BGS5" s="11"/>
      <c r="BGT5" s="11"/>
      <c r="BGU5" s="11"/>
      <c r="BGV5" s="11"/>
      <c r="BGW5" s="11"/>
      <c r="BGX5" s="11"/>
      <c r="BGY5" s="11"/>
      <c r="BGZ5" s="11"/>
      <c r="BHA5" s="11"/>
      <c r="BHB5" s="11"/>
      <c r="BHC5" s="11"/>
      <c r="BHD5" s="11"/>
      <c r="BHE5" s="11"/>
      <c r="BHF5" s="11"/>
      <c r="BHG5" s="11"/>
      <c r="BHH5" s="11"/>
      <c r="BHI5" s="11"/>
      <c r="BHJ5" s="11"/>
      <c r="BHK5" s="11"/>
      <c r="BHL5" s="11"/>
      <c r="BHM5" s="11"/>
      <c r="BHN5" s="11"/>
      <c r="BHO5" s="11"/>
      <c r="BHP5" s="11"/>
      <c r="BHQ5" s="11"/>
      <c r="BHR5" s="11"/>
      <c r="BHS5" s="11"/>
      <c r="BHT5" s="11"/>
      <c r="BHU5" s="11"/>
      <c r="BHV5" s="11"/>
      <c r="BHW5" s="11"/>
      <c r="BHX5" s="11"/>
      <c r="BHY5" s="11"/>
      <c r="BHZ5" s="11"/>
      <c r="BIA5" s="11"/>
      <c r="BIB5" s="11"/>
      <c r="BIC5" s="11"/>
      <c r="BID5" s="11"/>
      <c r="BIE5" s="11"/>
      <c r="BIF5" s="11"/>
      <c r="BIG5" s="11"/>
      <c r="BIH5" s="11"/>
      <c r="BII5" s="11"/>
      <c r="BIJ5" s="11"/>
      <c r="BIK5" s="11"/>
      <c r="BIL5" s="11"/>
      <c r="BIM5" s="11"/>
      <c r="BIN5" s="11"/>
      <c r="BIO5" s="11"/>
      <c r="BIP5" s="11"/>
      <c r="BIQ5" s="11"/>
      <c r="BIR5" s="11"/>
      <c r="BIS5" s="11"/>
      <c r="BIT5" s="11"/>
      <c r="BIU5" s="11"/>
      <c r="BIV5" s="11"/>
      <c r="BIW5" s="11"/>
      <c r="BIX5" s="11"/>
      <c r="BIY5" s="11"/>
      <c r="BIZ5" s="11"/>
      <c r="BJA5" s="11"/>
      <c r="BJB5" s="11"/>
      <c r="BJC5" s="11"/>
      <c r="BJD5" s="11"/>
      <c r="BJE5" s="11"/>
      <c r="BJF5" s="11"/>
      <c r="BJG5" s="11"/>
      <c r="BJH5" s="11"/>
      <c r="BJI5" s="11"/>
      <c r="BJJ5" s="11"/>
      <c r="BJK5" s="11"/>
      <c r="BJL5" s="11"/>
      <c r="BJM5" s="11"/>
      <c r="BJN5" s="11"/>
      <c r="BJO5" s="11"/>
      <c r="BJP5" s="11"/>
      <c r="BJQ5" s="11"/>
      <c r="BJR5" s="11"/>
      <c r="BJS5" s="11"/>
      <c r="BJT5" s="11"/>
      <c r="BJU5" s="11"/>
      <c r="BJV5" s="11"/>
      <c r="BJW5" s="11"/>
      <c r="BJX5" s="11"/>
      <c r="BJY5" s="11"/>
      <c r="BJZ5" s="11"/>
      <c r="BKA5" s="11"/>
      <c r="BKB5" s="11"/>
      <c r="BKC5" s="11"/>
      <c r="BKD5" s="11"/>
      <c r="BKE5" s="11"/>
      <c r="BKF5" s="11"/>
      <c r="BKG5" s="11"/>
      <c r="BKH5" s="11"/>
      <c r="BKI5" s="11"/>
      <c r="BKJ5" s="11"/>
      <c r="BKK5" s="11"/>
      <c r="BKL5" s="11"/>
      <c r="BKM5" s="11"/>
      <c r="BKN5" s="11"/>
      <c r="BKO5" s="11"/>
      <c r="BKP5" s="11"/>
      <c r="BKQ5" s="11"/>
      <c r="BKR5" s="11"/>
      <c r="BKS5" s="11"/>
      <c r="BKT5" s="11"/>
      <c r="BKU5" s="11"/>
      <c r="BKV5" s="11"/>
      <c r="BKW5" s="11"/>
      <c r="BKX5" s="11"/>
      <c r="BKY5" s="11"/>
      <c r="BKZ5" s="11"/>
      <c r="BLA5" s="11"/>
      <c r="BLB5" s="11"/>
      <c r="BLC5" s="11"/>
      <c r="BLD5" s="11"/>
      <c r="BLE5" s="11"/>
      <c r="BLF5" s="11"/>
      <c r="BLG5" s="11"/>
      <c r="BLH5" s="11"/>
      <c r="BLI5" s="11"/>
      <c r="BLJ5" s="11"/>
      <c r="BLK5" s="11"/>
      <c r="BLL5" s="11"/>
      <c r="BLM5" s="11"/>
      <c r="BLN5" s="11"/>
      <c r="BLO5" s="11"/>
      <c r="BLP5" s="11"/>
      <c r="BLQ5" s="11"/>
      <c r="BLR5" s="11"/>
      <c r="BLS5" s="11"/>
      <c r="BLT5" s="11"/>
      <c r="BLU5" s="11"/>
      <c r="BLV5" s="11"/>
      <c r="BLW5" s="11"/>
      <c r="BLX5" s="11"/>
      <c r="BLY5" s="11"/>
      <c r="BLZ5" s="11"/>
      <c r="BMA5" s="11"/>
      <c r="BMB5" s="11"/>
      <c r="BMC5" s="11"/>
      <c r="BMD5" s="11"/>
      <c r="BME5" s="11"/>
      <c r="BMF5" s="11"/>
      <c r="BMG5" s="11"/>
      <c r="BMH5" s="11"/>
      <c r="BMI5" s="11"/>
      <c r="BMJ5" s="11"/>
      <c r="BMK5" s="11"/>
      <c r="BML5" s="11"/>
      <c r="BMM5" s="11"/>
      <c r="BMN5" s="11"/>
      <c r="BMO5" s="11"/>
      <c r="BMP5" s="11"/>
      <c r="BMQ5" s="11"/>
      <c r="BMR5" s="11"/>
      <c r="BMS5" s="11"/>
      <c r="BMT5" s="11"/>
      <c r="BMU5" s="11"/>
      <c r="BMV5" s="11"/>
      <c r="BMW5" s="11"/>
      <c r="BMX5" s="11"/>
      <c r="BMY5" s="11"/>
      <c r="BMZ5" s="11"/>
      <c r="BNA5" s="11"/>
      <c r="BNB5" s="11"/>
      <c r="BNC5" s="11"/>
      <c r="BND5" s="11"/>
      <c r="BNE5" s="11"/>
      <c r="BNF5" s="11"/>
      <c r="BNG5" s="11"/>
      <c r="BNH5" s="11"/>
      <c r="BNI5" s="11"/>
      <c r="BNJ5" s="11"/>
      <c r="BNK5" s="11"/>
      <c r="BNL5" s="11"/>
      <c r="BNM5" s="11"/>
      <c r="BNN5" s="11"/>
      <c r="BNO5" s="11"/>
      <c r="BNP5" s="11"/>
      <c r="BNQ5" s="11"/>
      <c r="BNR5" s="11"/>
      <c r="BNS5" s="11"/>
      <c r="BNT5" s="11"/>
      <c r="BNU5" s="11"/>
      <c r="BNV5" s="11"/>
      <c r="BNW5" s="11"/>
      <c r="BNX5" s="11"/>
      <c r="BNY5" s="11"/>
      <c r="BNZ5" s="11"/>
      <c r="BOA5" s="11"/>
      <c r="BOB5" s="11"/>
      <c r="BOC5" s="11"/>
      <c r="BOD5" s="11"/>
      <c r="BOE5" s="11"/>
      <c r="BOF5" s="11"/>
      <c r="BOG5" s="11"/>
      <c r="BOH5" s="11"/>
      <c r="BOI5" s="11"/>
      <c r="BOJ5" s="11"/>
      <c r="BOK5" s="11"/>
      <c r="BOL5" s="11"/>
      <c r="BOM5" s="11"/>
      <c r="BON5" s="11"/>
      <c r="BOO5" s="11"/>
      <c r="BOP5" s="11"/>
      <c r="BOQ5" s="11"/>
      <c r="BOR5" s="11"/>
      <c r="BOS5" s="11"/>
      <c r="BOT5" s="11"/>
      <c r="BOU5" s="11"/>
      <c r="BOV5" s="11"/>
      <c r="BOW5" s="11"/>
      <c r="BOX5" s="11"/>
      <c r="BOY5" s="11"/>
      <c r="BOZ5" s="11"/>
      <c r="BPA5" s="11"/>
      <c r="BPB5" s="11"/>
      <c r="BPC5" s="11"/>
      <c r="BPD5" s="11"/>
      <c r="BPE5" s="11"/>
      <c r="BPF5" s="11"/>
      <c r="BPG5" s="11"/>
      <c r="BPH5" s="11"/>
      <c r="BPI5" s="11"/>
      <c r="BPJ5" s="11"/>
      <c r="BPK5" s="11"/>
      <c r="BPL5" s="11"/>
      <c r="BPM5" s="11"/>
      <c r="BPN5" s="11"/>
      <c r="BPO5" s="11"/>
      <c r="BPP5" s="11"/>
      <c r="BPQ5" s="11"/>
      <c r="BPR5" s="11"/>
      <c r="BPS5" s="11"/>
      <c r="BPT5" s="11"/>
      <c r="BPU5" s="11"/>
      <c r="BPV5" s="11"/>
      <c r="BPW5" s="11"/>
      <c r="BPX5" s="11"/>
      <c r="BPY5" s="11"/>
      <c r="BPZ5" s="11"/>
      <c r="BQA5" s="11"/>
      <c r="BQB5" s="11"/>
      <c r="BQC5" s="11"/>
      <c r="BQD5" s="11"/>
      <c r="BQE5" s="11"/>
      <c r="BQF5" s="11"/>
      <c r="BQG5" s="11"/>
      <c r="BQH5" s="11"/>
      <c r="BQI5" s="11"/>
      <c r="BQJ5" s="11"/>
      <c r="BQK5" s="11"/>
      <c r="BQL5" s="11"/>
      <c r="BQM5" s="11"/>
      <c r="BQN5" s="11"/>
      <c r="BQO5" s="11"/>
      <c r="BQP5" s="11"/>
      <c r="BQQ5" s="11"/>
      <c r="BQR5" s="11"/>
      <c r="BQS5" s="11"/>
      <c r="BQT5" s="11"/>
      <c r="BQU5" s="11"/>
      <c r="BQV5" s="11"/>
      <c r="BQW5" s="11"/>
      <c r="BQX5" s="11"/>
      <c r="BQY5" s="11"/>
      <c r="BQZ5" s="11"/>
      <c r="BRA5" s="11"/>
      <c r="BRB5" s="11"/>
      <c r="BRC5" s="11"/>
      <c r="BRD5" s="11"/>
      <c r="BRE5" s="11"/>
      <c r="BRF5" s="11"/>
      <c r="BRG5" s="11"/>
      <c r="BRH5" s="11"/>
      <c r="BRI5" s="11"/>
      <c r="BRJ5" s="11"/>
      <c r="BRK5" s="11"/>
      <c r="BRL5" s="11"/>
      <c r="BRM5" s="11"/>
      <c r="BRN5" s="11"/>
      <c r="BRO5" s="11"/>
      <c r="BRP5" s="11"/>
      <c r="BRQ5" s="11"/>
      <c r="BRR5" s="11"/>
      <c r="BRS5" s="11"/>
      <c r="BRT5" s="11"/>
      <c r="BRU5" s="11"/>
      <c r="BRV5" s="11"/>
      <c r="BRW5" s="11"/>
      <c r="BRX5" s="11"/>
      <c r="BRY5" s="11"/>
      <c r="BRZ5" s="11"/>
      <c r="BSA5" s="11"/>
      <c r="BSB5" s="11"/>
      <c r="BSC5" s="11"/>
      <c r="BSD5" s="11"/>
      <c r="BSE5" s="11"/>
      <c r="BSF5" s="11"/>
      <c r="BSG5" s="11"/>
      <c r="BSH5" s="11"/>
      <c r="BSI5" s="11"/>
      <c r="BSJ5" s="11"/>
      <c r="BSK5" s="11"/>
      <c r="BSL5" s="11"/>
      <c r="BSM5" s="11"/>
      <c r="BSN5" s="11"/>
      <c r="BSO5" s="11"/>
      <c r="BSP5" s="11"/>
      <c r="BSQ5" s="11"/>
      <c r="BSR5" s="11"/>
      <c r="BSS5" s="11"/>
      <c r="BST5" s="11"/>
      <c r="BSU5" s="11"/>
      <c r="BSV5" s="11"/>
      <c r="BSW5" s="11"/>
      <c r="BSX5" s="11"/>
      <c r="BSY5" s="11"/>
      <c r="BSZ5" s="11"/>
      <c r="BTA5" s="11"/>
      <c r="BTB5" s="11"/>
      <c r="BTC5" s="11"/>
      <c r="BTD5" s="11"/>
      <c r="BTE5" s="11"/>
      <c r="BTF5" s="11"/>
      <c r="BTG5" s="11"/>
      <c r="BTH5" s="11"/>
      <c r="BTI5" s="11"/>
      <c r="BTJ5" s="11"/>
      <c r="BTK5" s="11"/>
      <c r="BTL5" s="11"/>
      <c r="BTM5" s="11"/>
      <c r="BTN5" s="11"/>
      <c r="BTO5" s="11"/>
      <c r="BTP5" s="11"/>
      <c r="BTQ5" s="11"/>
      <c r="BTR5" s="11"/>
      <c r="BTS5" s="11"/>
      <c r="BTT5" s="11"/>
      <c r="BTU5" s="11"/>
      <c r="BTV5" s="11"/>
      <c r="BTW5" s="11"/>
      <c r="BTX5" s="11"/>
      <c r="BTY5" s="11"/>
      <c r="BTZ5" s="11"/>
      <c r="BUA5" s="11"/>
      <c r="BUB5" s="11"/>
      <c r="BUC5" s="11"/>
      <c r="BUD5" s="11"/>
      <c r="BUE5" s="11"/>
      <c r="BUF5" s="11"/>
      <c r="BUG5" s="11"/>
      <c r="BUH5" s="11"/>
      <c r="BUI5" s="11"/>
      <c r="BUJ5" s="11"/>
      <c r="BUK5" s="11"/>
      <c r="BUL5" s="11"/>
      <c r="BUM5" s="11"/>
      <c r="BUN5" s="11"/>
      <c r="BUO5" s="11"/>
      <c r="BUP5" s="11"/>
      <c r="BUQ5" s="11"/>
      <c r="BUR5" s="11"/>
      <c r="BUS5" s="11"/>
      <c r="BUT5" s="11"/>
      <c r="BUU5" s="11"/>
      <c r="BUV5" s="11"/>
      <c r="BUW5" s="11"/>
      <c r="BUX5" s="11"/>
      <c r="BUY5" s="11"/>
      <c r="BUZ5" s="11"/>
      <c r="BVA5" s="11"/>
      <c r="BVB5" s="11"/>
      <c r="BVC5" s="11"/>
      <c r="BVD5" s="11"/>
      <c r="BVE5" s="11"/>
      <c r="BVF5" s="11"/>
      <c r="BVG5" s="11"/>
      <c r="BVH5" s="11"/>
      <c r="BVI5" s="11"/>
      <c r="BVJ5" s="11"/>
      <c r="BVK5" s="11"/>
      <c r="BVL5" s="11"/>
      <c r="BVM5" s="11"/>
      <c r="BVN5" s="11"/>
      <c r="BVO5" s="11"/>
      <c r="BVP5" s="11"/>
      <c r="BVQ5" s="11"/>
      <c r="BVR5" s="11"/>
      <c r="BVS5" s="11"/>
      <c r="BVT5" s="11"/>
      <c r="BVU5" s="11"/>
      <c r="BVV5" s="11"/>
      <c r="BVW5" s="11"/>
      <c r="BVX5" s="11"/>
      <c r="BVY5" s="11"/>
      <c r="BVZ5" s="11"/>
      <c r="BWA5" s="11"/>
      <c r="BWB5" s="11"/>
      <c r="BWC5" s="11"/>
      <c r="BWD5" s="11"/>
      <c r="BWE5" s="11"/>
      <c r="BWF5" s="11"/>
      <c r="BWG5" s="11"/>
      <c r="BWH5" s="11"/>
      <c r="BWI5" s="11"/>
      <c r="BWJ5" s="11"/>
      <c r="BWK5" s="11"/>
      <c r="BWL5" s="11"/>
      <c r="BWM5" s="11"/>
      <c r="BWN5" s="11"/>
      <c r="BWO5" s="11"/>
      <c r="BWP5" s="11"/>
      <c r="BWQ5" s="11"/>
      <c r="BWR5" s="11"/>
      <c r="BWS5" s="11"/>
      <c r="BWT5" s="11"/>
      <c r="BWU5" s="11"/>
      <c r="BWV5" s="11"/>
      <c r="BWW5" s="11"/>
      <c r="BWX5" s="11"/>
      <c r="BWY5" s="11"/>
      <c r="BWZ5" s="11"/>
      <c r="BXA5" s="11"/>
      <c r="BXB5" s="11"/>
      <c r="BXC5" s="11"/>
      <c r="BXD5" s="11"/>
      <c r="BXE5" s="11"/>
      <c r="BXF5" s="11"/>
      <c r="BXG5" s="11"/>
      <c r="BXH5" s="11"/>
      <c r="BXI5" s="11"/>
      <c r="BXJ5" s="11"/>
      <c r="BXK5" s="11"/>
      <c r="BXL5" s="11"/>
      <c r="BXM5" s="11"/>
      <c r="BXN5" s="11"/>
      <c r="BXO5" s="11"/>
      <c r="BXP5" s="11"/>
      <c r="BXQ5" s="11"/>
      <c r="BXR5" s="11"/>
      <c r="BXS5" s="11"/>
      <c r="BXT5" s="11"/>
      <c r="BXU5" s="11"/>
      <c r="BXV5" s="11"/>
      <c r="BXW5" s="11"/>
      <c r="BXX5" s="11"/>
      <c r="BXY5" s="11"/>
      <c r="BXZ5" s="11"/>
      <c r="BYA5" s="11"/>
      <c r="BYB5" s="11"/>
      <c r="BYC5" s="11"/>
      <c r="BYD5" s="11"/>
      <c r="BYE5" s="11"/>
      <c r="BYF5" s="11"/>
      <c r="BYG5" s="11"/>
      <c r="BYH5" s="11"/>
      <c r="BYI5" s="11"/>
      <c r="BYJ5" s="11"/>
      <c r="BYK5" s="11"/>
      <c r="BYL5" s="11"/>
      <c r="BYM5" s="11"/>
      <c r="BYN5" s="11"/>
      <c r="BYO5" s="11"/>
      <c r="BYP5" s="11"/>
      <c r="BYQ5" s="11"/>
      <c r="BYR5" s="11"/>
      <c r="BYS5" s="11"/>
      <c r="BYT5" s="11"/>
      <c r="BYU5" s="11"/>
      <c r="BYV5" s="11"/>
      <c r="BYW5" s="11"/>
      <c r="BYX5" s="11"/>
      <c r="BYY5" s="11"/>
      <c r="BYZ5" s="11"/>
      <c r="BZA5" s="11"/>
      <c r="BZB5" s="11"/>
      <c r="BZC5" s="11"/>
      <c r="BZD5" s="11"/>
      <c r="BZE5" s="11"/>
      <c r="BZF5" s="11"/>
      <c r="BZG5" s="11"/>
      <c r="BZH5" s="11"/>
      <c r="BZI5" s="11"/>
      <c r="BZJ5" s="11"/>
      <c r="BZK5" s="11"/>
      <c r="BZL5" s="11"/>
      <c r="BZM5" s="11"/>
      <c r="BZN5" s="11"/>
      <c r="BZO5" s="11"/>
      <c r="BZP5" s="11"/>
      <c r="BZQ5" s="11"/>
      <c r="BZR5" s="11"/>
      <c r="BZS5" s="11"/>
      <c r="BZT5" s="11"/>
      <c r="BZU5" s="11"/>
      <c r="BZV5" s="11"/>
      <c r="BZW5" s="11"/>
      <c r="BZX5" s="11"/>
      <c r="BZY5" s="11"/>
      <c r="BZZ5" s="11"/>
      <c r="CAA5" s="11"/>
      <c r="CAB5" s="11"/>
      <c r="CAC5" s="11"/>
      <c r="CAD5" s="11"/>
      <c r="CAE5" s="11"/>
      <c r="CAF5" s="11"/>
      <c r="CAG5" s="11"/>
      <c r="CAH5" s="11"/>
      <c r="CAI5" s="11"/>
      <c r="CAJ5" s="11"/>
      <c r="CAK5" s="11"/>
      <c r="CAL5" s="11"/>
      <c r="CAM5" s="11"/>
      <c r="CAN5" s="11"/>
      <c r="CAO5" s="11"/>
      <c r="CAP5" s="11"/>
      <c r="CAQ5" s="11"/>
      <c r="CAR5" s="11"/>
      <c r="CAS5" s="11"/>
      <c r="CAT5" s="11"/>
      <c r="CAU5" s="11"/>
      <c r="CAV5" s="11"/>
      <c r="CAW5" s="11"/>
      <c r="CAX5" s="11"/>
      <c r="CAY5" s="11"/>
      <c r="CAZ5" s="11"/>
      <c r="CBA5" s="11"/>
      <c r="CBB5" s="11"/>
      <c r="CBC5" s="11"/>
      <c r="CBD5" s="11"/>
      <c r="CBE5" s="11"/>
      <c r="CBF5" s="11"/>
      <c r="CBG5" s="11"/>
      <c r="CBH5" s="11"/>
      <c r="CBI5" s="11"/>
      <c r="CBJ5" s="11"/>
      <c r="CBK5" s="11"/>
      <c r="CBL5" s="11"/>
      <c r="CBM5" s="11"/>
      <c r="CBN5" s="11"/>
      <c r="CBO5" s="11"/>
      <c r="CBP5" s="11"/>
      <c r="CBQ5" s="11"/>
      <c r="CBR5" s="11"/>
      <c r="CBS5" s="11"/>
      <c r="CBT5" s="11"/>
      <c r="CBU5" s="11"/>
      <c r="CBV5" s="11"/>
      <c r="CBW5" s="11"/>
      <c r="CBX5" s="11"/>
      <c r="CBY5" s="11"/>
      <c r="CBZ5" s="11"/>
      <c r="CCA5" s="11"/>
      <c r="CCB5" s="11"/>
      <c r="CCC5" s="11"/>
      <c r="CCD5" s="11"/>
      <c r="CCE5" s="11"/>
      <c r="CCF5" s="11"/>
      <c r="CCG5" s="11"/>
      <c r="CCH5" s="11"/>
      <c r="CCI5" s="11"/>
      <c r="CCJ5" s="11"/>
      <c r="CCK5" s="11"/>
      <c r="CCL5" s="11"/>
      <c r="CCM5" s="11"/>
      <c r="CCN5" s="11"/>
      <c r="CCO5" s="11"/>
      <c r="CCP5" s="11"/>
      <c r="CCQ5" s="11"/>
      <c r="CCR5" s="11"/>
      <c r="CCS5" s="11"/>
      <c r="CCT5" s="11"/>
      <c r="CCU5" s="11"/>
      <c r="CCV5" s="11"/>
      <c r="CCW5" s="11"/>
      <c r="CCX5" s="11"/>
      <c r="CCY5" s="11"/>
      <c r="CCZ5" s="11"/>
      <c r="CDA5" s="11"/>
      <c r="CDB5" s="11"/>
      <c r="CDC5" s="11"/>
      <c r="CDD5" s="11"/>
      <c r="CDE5" s="11"/>
      <c r="CDF5" s="11"/>
      <c r="CDG5" s="11"/>
      <c r="CDH5" s="11"/>
      <c r="CDI5" s="11"/>
      <c r="CDJ5" s="11"/>
      <c r="CDK5" s="11"/>
      <c r="CDL5" s="11"/>
      <c r="CDM5" s="11"/>
      <c r="CDN5" s="11"/>
      <c r="CDO5" s="11"/>
      <c r="CDP5" s="11"/>
      <c r="CDQ5" s="11"/>
      <c r="CDR5" s="11"/>
      <c r="CDS5" s="11"/>
      <c r="CDT5" s="11"/>
      <c r="CDU5" s="11"/>
      <c r="CDV5" s="11"/>
      <c r="CDW5" s="11"/>
      <c r="CDX5" s="11"/>
      <c r="CDY5" s="11"/>
      <c r="CDZ5" s="11"/>
      <c r="CEA5" s="11"/>
      <c r="CEB5" s="11"/>
      <c r="CEC5" s="11"/>
      <c r="CED5" s="11"/>
      <c r="CEE5" s="11"/>
      <c r="CEF5" s="11"/>
      <c r="CEG5" s="11"/>
      <c r="CEH5" s="11"/>
      <c r="CEI5" s="11"/>
      <c r="CEJ5" s="11"/>
      <c r="CEK5" s="11"/>
      <c r="CEL5" s="11"/>
      <c r="CEM5" s="11"/>
      <c r="CEN5" s="11"/>
      <c r="CEO5" s="11"/>
      <c r="CEP5" s="11"/>
      <c r="CEQ5" s="11"/>
      <c r="CER5" s="11"/>
      <c r="CES5" s="11"/>
      <c r="CET5" s="11"/>
      <c r="CEU5" s="11"/>
      <c r="CEV5" s="11"/>
      <c r="CEW5" s="11"/>
      <c r="CEX5" s="11"/>
      <c r="CEY5" s="11"/>
      <c r="CEZ5" s="11"/>
      <c r="CFA5" s="11"/>
      <c r="CFB5" s="11"/>
      <c r="CFC5" s="11"/>
      <c r="CFD5" s="11"/>
      <c r="CFE5" s="11"/>
      <c r="CFF5" s="11"/>
      <c r="CFG5" s="11"/>
      <c r="CFH5" s="11"/>
      <c r="CFI5" s="11"/>
      <c r="CFJ5" s="11"/>
      <c r="CFK5" s="11"/>
      <c r="CFL5" s="11"/>
      <c r="CFM5" s="11"/>
      <c r="CFN5" s="11"/>
      <c r="CFO5" s="11"/>
      <c r="CFP5" s="11"/>
      <c r="CFQ5" s="11"/>
      <c r="CFR5" s="11"/>
      <c r="CFS5" s="11"/>
      <c r="CFT5" s="11"/>
      <c r="CFU5" s="11"/>
      <c r="CFV5" s="11"/>
      <c r="CFW5" s="11"/>
      <c r="CFX5" s="11"/>
      <c r="CFY5" s="11"/>
      <c r="CFZ5" s="11"/>
      <c r="CGA5" s="11"/>
      <c r="CGB5" s="11"/>
      <c r="CGC5" s="11"/>
      <c r="CGD5" s="11"/>
      <c r="CGE5" s="11"/>
      <c r="CGF5" s="11"/>
      <c r="CGG5" s="11"/>
      <c r="CGH5" s="11"/>
      <c r="CGI5" s="11"/>
      <c r="CGJ5" s="11"/>
      <c r="CGK5" s="11"/>
      <c r="CGL5" s="11"/>
      <c r="CGM5" s="11"/>
      <c r="CGN5" s="11"/>
      <c r="CGO5" s="11"/>
      <c r="CGP5" s="11"/>
      <c r="CGQ5" s="11"/>
      <c r="CGR5" s="11"/>
      <c r="CGS5" s="11"/>
      <c r="CGT5" s="11"/>
      <c r="CGU5" s="11"/>
      <c r="CGV5" s="11"/>
      <c r="CGW5" s="11"/>
      <c r="CGX5" s="11"/>
      <c r="CGY5" s="11"/>
      <c r="CGZ5" s="11"/>
      <c r="CHA5" s="11"/>
      <c r="CHB5" s="11"/>
      <c r="CHC5" s="11"/>
      <c r="CHD5" s="11"/>
      <c r="CHE5" s="11"/>
      <c r="CHF5" s="11"/>
      <c r="CHG5" s="11"/>
      <c r="CHH5" s="11"/>
      <c r="CHI5" s="11"/>
      <c r="CHJ5" s="11"/>
      <c r="CHK5" s="11"/>
      <c r="CHL5" s="11"/>
      <c r="CHM5" s="11"/>
      <c r="CHN5" s="11"/>
      <c r="CHO5" s="11"/>
      <c r="CHP5" s="11"/>
      <c r="CHQ5" s="11"/>
      <c r="CHR5" s="11"/>
      <c r="CHS5" s="11"/>
      <c r="CHT5" s="11"/>
      <c r="CHU5" s="11"/>
      <c r="CHV5" s="11"/>
      <c r="CHW5" s="11"/>
      <c r="CHX5" s="11"/>
      <c r="CHY5" s="11"/>
      <c r="CHZ5" s="11"/>
      <c r="CIA5" s="11"/>
      <c r="CIB5" s="11"/>
      <c r="CIC5" s="11"/>
      <c r="CID5" s="11"/>
      <c r="CIE5" s="11"/>
      <c r="CIF5" s="11"/>
      <c r="CIG5" s="11"/>
      <c r="CIH5" s="11"/>
      <c r="CII5" s="11"/>
      <c r="CIJ5" s="11"/>
      <c r="CIK5" s="11"/>
      <c r="CIL5" s="11"/>
      <c r="CIM5" s="11"/>
      <c r="CIN5" s="11"/>
      <c r="CIO5" s="11"/>
      <c r="CIP5" s="11"/>
      <c r="CIQ5" s="11"/>
      <c r="CIR5" s="11"/>
      <c r="CIS5" s="11"/>
      <c r="CIT5" s="11"/>
      <c r="CIU5" s="11"/>
      <c r="CIV5" s="11"/>
      <c r="CIW5" s="11"/>
      <c r="CIX5" s="11"/>
      <c r="CIY5" s="11"/>
      <c r="CIZ5" s="11"/>
      <c r="CJA5" s="11"/>
      <c r="CJB5" s="11"/>
      <c r="CJC5" s="11"/>
      <c r="CJD5" s="11"/>
      <c r="CJE5" s="11"/>
      <c r="CJF5" s="11"/>
      <c r="CJG5" s="11"/>
      <c r="CJH5" s="11"/>
      <c r="CJI5" s="11"/>
      <c r="CJJ5" s="11"/>
      <c r="CJK5" s="11"/>
      <c r="CJL5" s="11"/>
      <c r="CJM5" s="11"/>
      <c r="CJN5" s="11"/>
      <c r="CJO5" s="11"/>
      <c r="CJP5" s="11"/>
      <c r="CJQ5" s="11"/>
      <c r="CJR5" s="11"/>
      <c r="CJS5" s="11"/>
      <c r="CJT5" s="11"/>
      <c r="CJU5" s="11"/>
      <c r="CJV5" s="11"/>
      <c r="CJW5" s="11"/>
      <c r="CJX5" s="11"/>
      <c r="CJY5" s="11"/>
      <c r="CJZ5" s="11"/>
      <c r="CKA5" s="11"/>
      <c r="CKB5" s="11"/>
      <c r="CKC5" s="11"/>
      <c r="CKD5" s="11"/>
      <c r="CKE5" s="11"/>
      <c r="CKF5" s="11"/>
      <c r="CKG5" s="11"/>
      <c r="CKH5" s="11"/>
      <c r="CKI5" s="11"/>
      <c r="CKJ5" s="11"/>
      <c r="CKK5" s="11"/>
      <c r="CKL5" s="11"/>
      <c r="CKM5" s="11"/>
      <c r="CKN5" s="11"/>
      <c r="CKO5" s="11"/>
      <c r="CKP5" s="11"/>
      <c r="CKQ5" s="11"/>
      <c r="CKR5" s="11"/>
      <c r="CKS5" s="11"/>
      <c r="CKT5" s="11"/>
      <c r="CKU5" s="11"/>
      <c r="CKV5" s="11"/>
      <c r="CKW5" s="11"/>
      <c r="CKX5" s="11"/>
      <c r="CKY5" s="11"/>
      <c r="CKZ5" s="11"/>
      <c r="CLA5" s="11"/>
      <c r="CLB5" s="11"/>
      <c r="CLC5" s="11"/>
      <c r="CLD5" s="11"/>
      <c r="CLE5" s="11"/>
      <c r="CLF5" s="11"/>
      <c r="CLG5" s="11"/>
      <c r="CLH5" s="11"/>
      <c r="CLI5" s="11"/>
      <c r="CLJ5" s="11"/>
      <c r="CLK5" s="11"/>
      <c r="CLL5" s="11"/>
      <c r="CLM5" s="11"/>
      <c r="CLN5" s="11"/>
      <c r="CLO5" s="11"/>
      <c r="CLP5" s="11"/>
      <c r="CLQ5" s="11"/>
      <c r="CLR5" s="11"/>
      <c r="CLS5" s="11"/>
      <c r="CLT5" s="11"/>
      <c r="CLU5" s="11"/>
      <c r="CLV5" s="11"/>
      <c r="CLW5" s="11"/>
      <c r="CLX5" s="11"/>
      <c r="CLY5" s="11"/>
      <c r="CLZ5" s="11"/>
      <c r="CMA5" s="11"/>
      <c r="CMB5" s="11"/>
      <c r="CMC5" s="11"/>
      <c r="CMD5" s="11"/>
      <c r="CME5" s="11"/>
      <c r="CMF5" s="11"/>
      <c r="CMG5" s="11"/>
      <c r="CMH5" s="11"/>
      <c r="CMI5" s="11"/>
      <c r="CMJ5" s="11"/>
      <c r="CMK5" s="11"/>
      <c r="CML5" s="11"/>
      <c r="CMM5" s="11"/>
      <c r="CMN5" s="11"/>
      <c r="CMO5" s="11"/>
      <c r="CMP5" s="11"/>
      <c r="CMQ5" s="11"/>
      <c r="CMR5" s="11"/>
      <c r="CMS5" s="11"/>
      <c r="CMT5" s="11"/>
      <c r="CMU5" s="11"/>
      <c r="CMV5" s="11"/>
      <c r="CMW5" s="11"/>
      <c r="CMX5" s="11"/>
      <c r="CMY5" s="11"/>
      <c r="CMZ5" s="11"/>
      <c r="CNA5" s="11"/>
      <c r="CNB5" s="11"/>
      <c r="CNC5" s="11"/>
      <c r="CND5" s="11"/>
      <c r="CNE5" s="11"/>
      <c r="CNF5" s="11"/>
      <c r="CNG5" s="11"/>
      <c r="CNH5" s="11"/>
      <c r="CNI5" s="11"/>
      <c r="CNJ5" s="11"/>
      <c r="CNK5" s="11"/>
      <c r="CNL5" s="11"/>
      <c r="CNM5" s="11"/>
      <c r="CNN5" s="11"/>
      <c r="CNO5" s="11"/>
      <c r="CNP5" s="11"/>
      <c r="CNQ5" s="11"/>
      <c r="CNR5" s="11"/>
      <c r="CNS5" s="11"/>
      <c r="CNT5" s="11"/>
      <c r="CNU5" s="11"/>
      <c r="CNV5" s="11"/>
      <c r="CNW5" s="11"/>
      <c r="CNX5" s="11"/>
      <c r="CNY5" s="11"/>
      <c r="CNZ5" s="11"/>
      <c r="COA5" s="11"/>
      <c r="COB5" s="11"/>
      <c r="COC5" s="11"/>
      <c r="COD5" s="11"/>
      <c r="COE5" s="11"/>
      <c r="COF5" s="11"/>
      <c r="COG5" s="11"/>
      <c r="COH5" s="11"/>
      <c r="COI5" s="11"/>
      <c r="COJ5" s="11"/>
      <c r="COK5" s="11"/>
      <c r="COL5" s="11"/>
      <c r="COM5" s="11"/>
      <c r="CON5" s="11"/>
      <c r="COO5" s="11"/>
      <c r="COP5" s="11"/>
      <c r="COQ5" s="11"/>
      <c r="COR5" s="11"/>
      <c r="COS5" s="11"/>
      <c r="COT5" s="11"/>
      <c r="COU5" s="11"/>
      <c r="COV5" s="11"/>
      <c r="COW5" s="11"/>
      <c r="COX5" s="11"/>
      <c r="COY5" s="11"/>
      <c r="COZ5" s="11"/>
      <c r="CPA5" s="11"/>
      <c r="CPB5" s="11"/>
      <c r="CPC5" s="11"/>
      <c r="CPD5" s="11"/>
      <c r="CPE5" s="11"/>
      <c r="CPF5" s="11"/>
      <c r="CPG5" s="11"/>
      <c r="CPH5" s="11"/>
      <c r="CPI5" s="11"/>
      <c r="CPJ5" s="11"/>
      <c r="CPK5" s="11"/>
      <c r="CPL5" s="11"/>
      <c r="CPM5" s="11"/>
      <c r="CPN5" s="11"/>
      <c r="CPO5" s="11"/>
      <c r="CPP5" s="11"/>
      <c r="CPQ5" s="11"/>
      <c r="CPR5" s="11"/>
      <c r="CPS5" s="11"/>
      <c r="CPT5" s="11"/>
      <c r="CPU5" s="11"/>
      <c r="CPV5" s="11"/>
      <c r="CPW5" s="11"/>
      <c r="CPX5" s="11"/>
      <c r="CPY5" s="11"/>
      <c r="CPZ5" s="11"/>
      <c r="CQA5" s="11"/>
      <c r="CQB5" s="11"/>
      <c r="CQC5" s="11"/>
      <c r="CQD5" s="11"/>
      <c r="CQE5" s="11"/>
      <c r="CQF5" s="11"/>
      <c r="CQG5" s="11"/>
      <c r="CQH5" s="11"/>
      <c r="CQI5" s="11"/>
      <c r="CQJ5" s="11"/>
      <c r="CQK5" s="11"/>
      <c r="CQL5" s="11"/>
      <c r="CQM5" s="11"/>
      <c r="CQN5" s="11"/>
      <c r="CQO5" s="11"/>
      <c r="CQP5" s="11"/>
      <c r="CQQ5" s="11"/>
      <c r="CQR5" s="11"/>
      <c r="CQS5" s="11"/>
      <c r="CQT5" s="11"/>
      <c r="CQU5" s="11"/>
      <c r="CQV5" s="11"/>
      <c r="CQW5" s="11"/>
      <c r="CQX5" s="11"/>
      <c r="CQY5" s="11"/>
      <c r="CQZ5" s="11"/>
      <c r="CRA5" s="11"/>
      <c r="CRB5" s="11"/>
      <c r="CRC5" s="11"/>
      <c r="CRD5" s="11"/>
      <c r="CRE5" s="11"/>
      <c r="CRF5" s="11"/>
      <c r="CRG5" s="11"/>
      <c r="CRH5" s="11"/>
      <c r="CRI5" s="11"/>
      <c r="CRJ5" s="11"/>
      <c r="CRK5" s="11"/>
      <c r="CRL5" s="11"/>
      <c r="CRM5" s="11"/>
      <c r="CRN5" s="11"/>
      <c r="CRO5" s="11"/>
      <c r="CRP5" s="11"/>
      <c r="CRQ5" s="11"/>
      <c r="CRR5" s="11"/>
      <c r="CRS5" s="11"/>
      <c r="CRT5" s="11"/>
      <c r="CRU5" s="11"/>
      <c r="CRV5" s="11"/>
      <c r="CRW5" s="11"/>
      <c r="CRX5" s="11"/>
      <c r="CRY5" s="11"/>
      <c r="CRZ5" s="11"/>
      <c r="CSA5" s="11"/>
      <c r="CSB5" s="11"/>
      <c r="CSC5" s="11"/>
      <c r="CSD5" s="11"/>
      <c r="CSE5" s="11"/>
      <c r="CSF5" s="11"/>
      <c r="CSG5" s="11"/>
      <c r="CSH5" s="11"/>
      <c r="CSI5" s="11"/>
      <c r="CSJ5" s="11"/>
      <c r="CSK5" s="11"/>
      <c r="CSL5" s="11"/>
      <c r="CSM5" s="11"/>
      <c r="CSN5" s="11"/>
      <c r="CSO5" s="11"/>
      <c r="CSP5" s="11"/>
      <c r="CSQ5" s="11"/>
      <c r="CSR5" s="11"/>
      <c r="CSS5" s="11"/>
      <c r="CST5" s="11"/>
      <c r="CSU5" s="11"/>
      <c r="CSV5" s="11"/>
      <c r="CSW5" s="11"/>
      <c r="CSX5" s="11"/>
      <c r="CSY5" s="11"/>
      <c r="CSZ5" s="11"/>
      <c r="CTA5" s="11"/>
      <c r="CTB5" s="11"/>
      <c r="CTC5" s="11"/>
      <c r="CTD5" s="11"/>
      <c r="CTE5" s="11"/>
      <c r="CTF5" s="11"/>
      <c r="CTG5" s="11"/>
      <c r="CTH5" s="11"/>
      <c r="CTI5" s="11"/>
      <c r="CTJ5" s="11"/>
      <c r="CTK5" s="11"/>
      <c r="CTL5" s="11"/>
      <c r="CTM5" s="11"/>
      <c r="CTN5" s="11"/>
      <c r="CTO5" s="11"/>
      <c r="CTP5" s="11"/>
      <c r="CTQ5" s="11"/>
      <c r="CTR5" s="11"/>
      <c r="CTS5" s="11"/>
      <c r="CTT5" s="11"/>
      <c r="CTU5" s="11"/>
      <c r="CTV5" s="11"/>
      <c r="CTW5" s="11"/>
      <c r="CTX5" s="11"/>
      <c r="CTY5" s="11"/>
      <c r="CTZ5" s="11"/>
      <c r="CUA5" s="11"/>
      <c r="CUB5" s="11"/>
      <c r="CUC5" s="11"/>
      <c r="CUD5" s="11"/>
      <c r="CUE5" s="11"/>
      <c r="CUF5" s="11"/>
      <c r="CUG5" s="11"/>
      <c r="CUH5" s="11"/>
      <c r="CUI5" s="11"/>
      <c r="CUJ5" s="11"/>
      <c r="CUK5" s="11"/>
      <c r="CUL5" s="11"/>
      <c r="CUM5" s="11"/>
      <c r="CUN5" s="11"/>
      <c r="CUO5" s="11"/>
      <c r="CUP5" s="11"/>
      <c r="CUQ5" s="11"/>
      <c r="CUR5" s="11"/>
      <c r="CUS5" s="11"/>
      <c r="CUT5" s="11"/>
      <c r="CUU5" s="11"/>
      <c r="CUV5" s="11"/>
      <c r="CUW5" s="11"/>
      <c r="CUX5" s="11"/>
      <c r="CUY5" s="11"/>
      <c r="CUZ5" s="11"/>
      <c r="CVA5" s="11"/>
      <c r="CVB5" s="11"/>
      <c r="CVC5" s="11"/>
      <c r="CVD5" s="11"/>
      <c r="CVE5" s="11"/>
      <c r="CVF5" s="11"/>
      <c r="CVG5" s="11"/>
      <c r="CVH5" s="11"/>
      <c r="CVI5" s="11"/>
      <c r="CVJ5" s="11"/>
      <c r="CVK5" s="11"/>
      <c r="CVL5" s="11"/>
      <c r="CVM5" s="11"/>
      <c r="CVN5" s="11"/>
      <c r="CVO5" s="11"/>
      <c r="CVP5" s="11"/>
      <c r="CVQ5" s="11"/>
      <c r="CVR5" s="11"/>
      <c r="CVS5" s="11"/>
      <c r="CVT5" s="11"/>
      <c r="CVU5" s="11"/>
      <c r="CVV5" s="11"/>
      <c r="CVW5" s="11"/>
      <c r="CVX5" s="11"/>
      <c r="CVY5" s="11"/>
      <c r="CVZ5" s="11"/>
      <c r="CWA5" s="11"/>
      <c r="CWB5" s="11"/>
      <c r="CWC5" s="11"/>
      <c r="CWD5" s="11"/>
      <c r="CWE5" s="11"/>
      <c r="CWF5" s="11"/>
      <c r="CWG5" s="11"/>
      <c r="CWH5" s="11"/>
      <c r="CWI5" s="11"/>
      <c r="CWJ5" s="11"/>
      <c r="CWK5" s="11"/>
      <c r="CWL5" s="11"/>
      <c r="CWM5" s="11"/>
      <c r="CWN5" s="11"/>
      <c r="CWO5" s="11"/>
      <c r="CWP5" s="11"/>
      <c r="CWQ5" s="11"/>
      <c r="CWR5" s="11"/>
      <c r="CWS5" s="11"/>
      <c r="CWT5" s="11"/>
      <c r="CWU5" s="11"/>
      <c r="CWV5" s="11"/>
      <c r="CWW5" s="11"/>
      <c r="CWX5" s="11"/>
      <c r="CWY5" s="11"/>
      <c r="CWZ5" s="11"/>
      <c r="CXA5" s="11"/>
      <c r="CXB5" s="11"/>
      <c r="CXC5" s="11"/>
      <c r="CXD5" s="11"/>
      <c r="CXE5" s="11"/>
      <c r="CXF5" s="11"/>
      <c r="CXG5" s="11"/>
      <c r="CXH5" s="11"/>
      <c r="CXI5" s="11"/>
      <c r="CXJ5" s="11"/>
      <c r="CXK5" s="11"/>
      <c r="CXL5" s="11"/>
      <c r="CXM5" s="11"/>
      <c r="CXN5" s="11"/>
      <c r="CXO5" s="11"/>
      <c r="CXP5" s="11"/>
      <c r="CXQ5" s="11"/>
      <c r="CXR5" s="11"/>
      <c r="CXS5" s="11"/>
      <c r="CXT5" s="11"/>
      <c r="CXU5" s="11"/>
      <c r="CXV5" s="11"/>
      <c r="CXW5" s="11"/>
      <c r="CXX5" s="11"/>
      <c r="CXY5" s="11"/>
      <c r="CXZ5" s="11"/>
      <c r="CYA5" s="11"/>
      <c r="CYB5" s="11"/>
      <c r="CYC5" s="11"/>
      <c r="CYD5" s="11"/>
      <c r="CYE5" s="11"/>
      <c r="CYF5" s="11"/>
      <c r="CYG5" s="11"/>
      <c r="CYH5" s="11"/>
      <c r="CYI5" s="11"/>
      <c r="CYJ5" s="11"/>
      <c r="CYK5" s="11"/>
      <c r="CYL5" s="11"/>
      <c r="CYM5" s="11"/>
      <c r="CYN5" s="11"/>
      <c r="CYO5" s="11"/>
      <c r="CYP5" s="11"/>
      <c r="CYQ5" s="11"/>
      <c r="CYR5" s="11"/>
      <c r="CYS5" s="11"/>
      <c r="CYT5" s="11"/>
      <c r="CYU5" s="11"/>
      <c r="CYV5" s="11"/>
      <c r="CYW5" s="11"/>
      <c r="CYX5" s="11"/>
      <c r="CYY5" s="11"/>
      <c r="CYZ5" s="11"/>
      <c r="CZA5" s="11"/>
      <c r="CZB5" s="11"/>
      <c r="CZC5" s="11"/>
      <c r="CZD5" s="11"/>
      <c r="CZE5" s="11"/>
      <c r="CZF5" s="11"/>
      <c r="CZG5" s="11"/>
      <c r="CZH5" s="11"/>
      <c r="CZI5" s="11"/>
      <c r="CZJ5" s="11"/>
      <c r="CZK5" s="11"/>
      <c r="CZL5" s="11"/>
      <c r="CZM5" s="11"/>
      <c r="CZN5" s="11"/>
      <c r="CZO5" s="11"/>
      <c r="CZP5" s="11"/>
      <c r="CZQ5" s="11"/>
      <c r="CZR5" s="11"/>
      <c r="CZS5" s="11"/>
      <c r="CZT5" s="11"/>
      <c r="CZU5" s="11"/>
      <c r="CZV5" s="11"/>
      <c r="CZW5" s="11"/>
      <c r="CZX5" s="11"/>
      <c r="CZY5" s="11"/>
      <c r="CZZ5" s="11"/>
      <c r="DAA5" s="11"/>
      <c r="DAB5" s="11"/>
      <c r="DAC5" s="11"/>
      <c r="DAD5" s="11"/>
      <c r="DAE5" s="11"/>
      <c r="DAF5" s="11"/>
      <c r="DAG5" s="11"/>
      <c r="DAH5" s="11"/>
      <c r="DAI5" s="11"/>
      <c r="DAJ5" s="11"/>
      <c r="DAK5" s="11"/>
      <c r="DAL5" s="11"/>
      <c r="DAM5" s="11"/>
      <c r="DAN5" s="11"/>
      <c r="DAO5" s="11"/>
      <c r="DAP5" s="11"/>
      <c r="DAQ5" s="11"/>
      <c r="DAR5" s="11"/>
      <c r="DAS5" s="11"/>
      <c r="DAT5" s="11"/>
      <c r="DAU5" s="11"/>
      <c r="DAV5" s="11"/>
      <c r="DAW5" s="11"/>
      <c r="DAX5" s="11"/>
      <c r="DAY5" s="11"/>
      <c r="DAZ5" s="11"/>
      <c r="DBA5" s="11"/>
      <c r="DBB5" s="11"/>
      <c r="DBC5" s="11"/>
      <c r="DBD5" s="11"/>
      <c r="DBE5" s="11"/>
      <c r="DBF5" s="11"/>
      <c r="DBG5" s="11"/>
      <c r="DBH5" s="11"/>
      <c r="DBI5" s="11"/>
      <c r="DBJ5" s="11"/>
      <c r="DBK5" s="11"/>
      <c r="DBL5" s="11"/>
      <c r="DBM5" s="11"/>
      <c r="DBN5" s="11"/>
      <c r="DBO5" s="11"/>
      <c r="DBP5" s="11"/>
      <c r="DBQ5" s="11"/>
      <c r="DBR5" s="11"/>
      <c r="DBS5" s="11"/>
      <c r="DBT5" s="11"/>
      <c r="DBU5" s="11"/>
      <c r="DBV5" s="11"/>
      <c r="DBW5" s="11"/>
      <c r="DBX5" s="11"/>
      <c r="DBY5" s="11"/>
      <c r="DBZ5" s="11"/>
      <c r="DCA5" s="11"/>
      <c r="DCB5" s="11"/>
      <c r="DCC5" s="11"/>
      <c r="DCD5" s="11"/>
      <c r="DCE5" s="11"/>
      <c r="DCF5" s="11"/>
      <c r="DCG5" s="11"/>
      <c r="DCH5" s="11"/>
      <c r="DCI5" s="11"/>
      <c r="DCJ5" s="11"/>
      <c r="DCK5" s="11"/>
      <c r="DCL5" s="11"/>
      <c r="DCM5" s="11"/>
      <c r="DCN5" s="11"/>
      <c r="DCO5" s="11"/>
      <c r="DCP5" s="11"/>
      <c r="DCQ5" s="11"/>
      <c r="DCR5" s="11"/>
      <c r="DCS5" s="11"/>
      <c r="DCT5" s="11"/>
      <c r="DCU5" s="11"/>
      <c r="DCV5" s="11"/>
      <c r="DCW5" s="11"/>
      <c r="DCX5" s="11"/>
      <c r="DCY5" s="11"/>
      <c r="DCZ5" s="11"/>
      <c r="DDA5" s="11"/>
      <c r="DDB5" s="11"/>
      <c r="DDC5" s="11"/>
      <c r="DDD5" s="11"/>
      <c r="DDE5" s="11"/>
      <c r="DDF5" s="11"/>
      <c r="DDG5" s="11"/>
      <c r="DDH5" s="11"/>
      <c r="DDI5" s="11"/>
      <c r="DDJ5" s="11"/>
      <c r="DDK5" s="11"/>
      <c r="DDL5" s="11"/>
      <c r="DDM5" s="11"/>
      <c r="DDN5" s="11"/>
      <c r="DDO5" s="11"/>
      <c r="DDP5" s="11"/>
      <c r="DDQ5" s="11"/>
      <c r="DDR5" s="11"/>
      <c r="DDS5" s="11"/>
      <c r="DDT5" s="11"/>
      <c r="DDU5" s="11"/>
      <c r="DDV5" s="11"/>
      <c r="DDW5" s="11"/>
      <c r="DDX5" s="11"/>
      <c r="DDY5" s="11"/>
      <c r="DDZ5" s="11"/>
      <c r="DEA5" s="11"/>
      <c r="DEB5" s="11"/>
      <c r="DEC5" s="11"/>
      <c r="DED5" s="11"/>
      <c r="DEE5" s="11"/>
      <c r="DEF5" s="11"/>
      <c r="DEG5" s="11"/>
      <c r="DEH5" s="11"/>
      <c r="DEI5" s="11"/>
      <c r="DEJ5" s="11"/>
      <c r="DEK5" s="11"/>
      <c r="DEL5" s="11"/>
      <c r="DEM5" s="11"/>
      <c r="DEN5" s="11"/>
      <c r="DEO5" s="11"/>
      <c r="DEP5" s="11"/>
      <c r="DEQ5" s="11"/>
      <c r="DER5" s="11"/>
      <c r="DES5" s="11"/>
      <c r="DET5" s="11"/>
      <c r="DEU5" s="11"/>
      <c r="DEV5" s="11"/>
      <c r="DEW5" s="11"/>
      <c r="DEX5" s="11"/>
      <c r="DEY5" s="11"/>
      <c r="DEZ5" s="11"/>
      <c r="DFA5" s="11"/>
      <c r="DFB5" s="11"/>
      <c r="DFC5" s="11"/>
      <c r="DFD5" s="11"/>
      <c r="DFE5" s="11"/>
      <c r="DFF5" s="11"/>
      <c r="DFG5" s="11"/>
      <c r="DFH5" s="11"/>
      <c r="DFI5" s="11"/>
      <c r="DFJ5" s="11"/>
      <c r="DFK5" s="11"/>
      <c r="DFL5" s="11"/>
      <c r="DFM5" s="11"/>
      <c r="DFN5" s="11"/>
      <c r="DFO5" s="11"/>
      <c r="DFP5" s="11"/>
      <c r="DFQ5" s="11"/>
      <c r="DFR5" s="11"/>
      <c r="DFS5" s="11"/>
      <c r="DFT5" s="11"/>
      <c r="DFU5" s="11"/>
      <c r="DFV5" s="11"/>
      <c r="DFW5" s="11"/>
      <c r="DFX5" s="11"/>
      <c r="DFY5" s="11"/>
      <c r="DFZ5" s="11"/>
      <c r="DGA5" s="11"/>
      <c r="DGB5" s="11"/>
      <c r="DGC5" s="11"/>
      <c r="DGD5" s="11"/>
      <c r="DGE5" s="11"/>
      <c r="DGF5" s="11"/>
      <c r="DGG5" s="11"/>
      <c r="DGH5" s="11"/>
      <c r="DGI5" s="11"/>
      <c r="DGJ5" s="11"/>
      <c r="DGK5" s="11"/>
      <c r="DGL5" s="11"/>
      <c r="DGM5" s="11"/>
      <c r="DGN5" s="11"/>
      <c r="DGO5" s="11"/>
      <c r="DGP5" s="11"/>
      <c r="DGQ5" s="11"/>
      <c r="DGR5" s="11"/>
      <c r="DGS5" s="11"/>
      <c r="DGT5" s="11"/>
      <c r="DGU5" s="11"/>
      <c r="DGV5" s="11"/>
      <c r="DGW5" s="11"/>
      <c r="DGX5" s="11"/>
      <c r="DGY5" s="11"/>
      <c r="DGZ5" s="11"/>
      <c r="DHA5" s="11"/>
      <c r="DHB5" s="11"/>
      <c r="DHC5" s="11"/>
      <c r="DHD5" s="11"/>
      <c r="DHE5" s="11"/>
      <c r="DHF5" s="11"/>
      <c r="DHG5" s="11"/>
      <c r="DHH5" s="11"/>
      <c r="DHI5" s="11"/>
      <c r="DHJ5" s="11"/>
      <c r="DHK5" s="11"/>
      <c r="DHL5" s="11"/>
      <c r="DHM5" s="11"/>
      <c r="DHN5" s="11"/>
      <c r="DHO5" s="11"/>
      <c r="DHP5" s="11"/>
      <c r="DHQ5" s="11"/>
      <c r="DHR5" s="11"/>
      <c r="DHS5" s="11"/>
      <c r="DHT5" s="11"/>
      <c r="DHU5" s="11"/>
      <c r="DHV5" s="11"/>
      <c r="DHW5" s="11"/>
      <c r="DHX5" s="11"/>
      <c r="DHY5" s="11"/>
      <c r="DHZ5" s="11"/>
      <c r="DIA5" s="11"/>
      <c r="DIB5" s="11"/>
      <c r="DIC5" s="11"/>
      <c r="DID5" s="11"/>
      <c r="DIE5" s="11"/>
      <c r="DIF5" s="11"/>
      <c r="DIG5" s="11"/>
      <c r="DIH5" s="11"/>
      <c r="DII5" s="11"/>
      <c r="DIJ5" s="11"/>
      <c r="DIK5" s="11"/>
      <c r="DIL5" s="11"/>
      <c r="DIM5" s="11"/>
      <c r="DIN5" s="11"/>
      <c r="DIO5" s="11"/>
      <c r="DIP5" s="11"/>
      <c r="DIQ5" s="11"/>
      <c r="DIR5" s="11"/>
      <c r="DIS5" s="11"/>
      <c r="DIT5" s="11"/>
      <c r="DIU5" s="11"/>
      <c r="DIV5" s="11"/>
      <c r="DIW5" s="11"/>
      <c r="DIX5" s="11"/>
      <c r="DIY5" s="11"/>
      <c r="DIZ5" s="11"/>
      <c r="DJA5" s="11"/>
      <c r="DJB5" s="11"/>
      <c r="DJC5" s="11"/>
      <c r="DJD5" s="11"/>
      <c r="DJE5" s="11"/>
      <c r="DJF5" s="11"/>
      <c r="DJG5" s="11"/>
      <c r="DJH5" s="11"/>
      <c r="DJI5" s="11"/>
      <c r="DJJ5" s="11"/>
      <c r="DJK5" s="11"/>
      <c r="DJL5" s="11"/>
      <c r="DJM5" s="11"/>
      <c r="DJN5" s="11"/>
      <c r="DJO5" s="11"/>
      <c r="DJP5" s="11"/>
      <c r="DJQ5" s="11"/>
      <c r="DJR5" s="11"/>
      <c r="DJS5" s="11"/>
      <c r="DJT5" s="11"/>
      <c r="DJU5" s="11"/>
      <c r="DJV5" s="11"/>
      <c r="DJW5" s="11"/>
      <c r="DJX5" s="11"/>
      <c r="DJY5" s="11"/>
      <c r="DJZ5" s="11"/>
      <c r="DKA5" s="11"/>
      <c r="DKB5" s="11"/>
      <c r="DKC5" s="11"/>
      <c r="DKD5" s="11"/>
      <c r="DKE5" s="11"/>
      <c r="DKF5" s="11"/>
      <c r="DKG5" s="11"/>
      <c r="DKH5" s="11"/>
      <c r="DKI5" s="11"/>
      <c r="DKJ5" s="11"/>
      <c r="DKK5" s="11"/>
      <c r="DKL5" s="11"/>
      <c r="DKM5" s="11"/>
      <c r="DKN5" s="11"/>
      <c r="DKO5" s="11"/>
      <c r="DKP5" s="11"/>
      <c r="DKQ5" s="11"/>
      <c r="DKR5" s="11"/>
      <c r="DKS5" s="11"/>
      <c r="DKT5" s="11"/>
      <c r="DKU5" s="11"/>
      <c r="DKV5" s="11"/>
      <c r="DKW5" s="11"/>
      <c r="DKX5" s="11"/>
      <c r="DKY5" s="11"/>
      <c r="DKZ5" s="11"/>
      <c r="DLA5" s="11"/>
      <c r="DLB5" s="11"/>
      <c r="DLC5" s="11"/>
      <c r="DLD5" s="11"/>
      <c r="DLE5" s="11"/>
      <c r="DLF5" s="11"/>
      <c r="DLG5" s="11"/>
      <c r="DLH5" s="11"/>
      <c r="DLI5" s="11"/>
      <c r="DLJ5" s="11"/>
      <c r="DLK5" s="11"/>
      <c r="DLL5" s="11"/>
      <c r="DLM5" s="11"/>
      <c r="DLN5" s="11"/>
      <c r="DLO5" s="11"/>
      <c r="DLP5" s="11"/>
      <c r="DLQ5" s="11"/>
      <c r="DLR5" s="11"/>
      <c r="DLS5" s="11"/>
      <c r="DLT5" s="11"/>
      <c r="DLU5" s="11"/>
      <c r="DLV5" s="11"/>
      <c r="DLW5" s="11"/>
      <c r="DLX5" s="11"/>
      <c r="DLY5" s="11"/>
      <c r="DLZ5" s="11"/>
      <c r="DMA5" s="11"/>
      <c r="DMB5" s="11"/>
      <c r="DMC5" s="11"/>
      <c r="DMD5" s="11"/>
      <c r="DME5" s="11"/>
      <c r="DMF5" s="11"/>
      <c r="DMG5" s="11"/>
      <c r="DMH5" s="11"/>
      <c r="DMI5" s="11"/>
      <c r="DMJ5" s="11"/>
      <c r="DMK5" s="11"/>
      <c r="DML5" s="11"/>
      <c r="DMM5" s="11"/>
      <c r="DMN5" s="11"/>
      <c r="DMO5" s="11"/>
      <c r="DMP5" s="11"/>
      <c r="DMQ5" s="11"/>
      <c r="DMR5" s="11"/>
      <c r="DMS5" s="11"/>
      <c r="DMT5" s="11"/>
      <c r="DMU5" s="11"/>
      <c r="DMV5" s="11"/>
      <c r="DMW5" s="11"/>
      <c r="DMX5" s="11"/>
      <c r="DMY5" s="11"/>
      <c r="DMZ5" s="11"/>
      <c r="DNA5" s="11"/>
      <c r="DNB5" s="11"/>
      <c r="DNC5" s="11"/>
      <c r="DND5" s="11"/>
      <c r="DNE5" s="11"/>
      <c r="DNF5" s="11"/>
      <c r="DNG5" s="11"/>
      <c r="DNH5" s="11"/>
      <c r="DNI5" s="11"/>
      <c r="DNJ5" s="11"/>
      <c r="DNK5" s="11"/>
      <c r="DNL5" s="11"/>
      <c r="DNM5" s="11"/>
      <c r="DNN5" s="11"/>
      <c r="DNO5" s="11"/>
      <c r="DNP5" s="11"/>
      <c r="DNQ5" s="11"/>
      <c r="DNR5" s="11"/>
      <c r="DNS5" s="11"/>
      <c r="DNT5" s="11"/>
      <c r="DNU5" s="11"/>
      <c r="DNV5" s="11"/>
      <c r="DNW5" s="11"/>
      <c r="DNX5" s="11"/>
      <c r="DNY5" s="11"/>
      <c r="DNZ5" s="11"/>
      <c r="DOA5" s="11"/>
      <c r="DOB5" s="11"/>
      <c r="DOC5" s="11"/>
      <c r="DOD5" s="11"/>
      <c r="DOE5" s="11"/>
      <c r="DOF5" s="11"/>
      <c r="DOG5" s="11"/>
      <c r="DOH5" s="11"/>
      <c r="DOI5" s="11"/>
      <c r="DOJ5" s="11"/>
      <c r="DOK5" s="11"/>
      <c r="DOL5" s="11"/>
      <c r="DOM5" s="11"/>
      <c r="DON5" s="11"/>
      <c r="DOO5" s="11"/>
      <c r="DOP5" s="11"/>
      <c r="DOQ5" s="11"/>
      <c r="DOR5" s="11"/>
      <c r="DOS5" s="11"/>
      <c r="DOT5" s="11"/>
      <c r="DOU5" s="11"/>
      <c r="DOV5" s="11"/>
      <c r="DOW5" s="11"/>
      <c r="DOX5" s="11"/>
      <c r="DOY5" s="11"/>
      <c r="DOZ5" s="11"/>
      <c r="DPA5" s="11"/>
      <c r="DPB5" s="11"/>
      <c r="DPC5" s="11"/>
      <c r="DPD5" s="11"/>
      <c r="DPE5" s="11"/>
      <c r="DPF5" s="11"/>
      <c r="DPG5" s="11"/>
      <c r="DPH5" s="11"/>
      <c r="DPI5" s="11"/>
      <c r="DPJ5" s="11"/>
      <c r="DPK5" s="11"/>
      <c r="DPL5" s="11"/>
      <c r="DPM5" s="11"/>
      <c r="DPN5" s="11"/>
      <c r="DPO5" s="11"/>
      <c r="DPP5" s="11"/>
      <c r="DPQ5" s="11"/>
      <c r="DPR5" s="11"/>
      <c r="DPS5" s="11"/>
      <c r="DPT5" s="11"/>
      <c r="DPU5" s="11"/>
      <c r="DPV5" s="11"/>
      <c r="DPW5" s="11"/>
      <c r="DPX5" s="11"/>
      <c r="DPY5" s="11"/>
      <c r="DPZ5" s="11"/>
      <c r="DQA5" s="11"/>
      <c r="DQB5" s="11"/>
      <c r="DQC5" s="11"/>
      <c r="DQD5" s="11"/>
      <c r="DQE5" s="11"/>
      <c r="DQF5" s="11"/>
      <c r="DQG5" s="11"/>
      <c r="DQH5" s="11"/>
      <c r="DQI5" s="11"/>
      <c r="DQJ5" s="11"/>
      <c r="DQK5" s="11"/>
      <c r="DQL5" s="11"/>
      <c r="DQM5" s="11"/>
      <c r="DQN5" s="11"/>
      <c r="DQO5" s="11"/>
      <c r="DQP5" s="11"/>
      <c r="DQQ5" s="11"/>
      <c r="DQR5" s="11"/>
      <c r="DQS5" s="11"/>
      <c r="DQT5" s="11"/>
      <c r="DQU5" s="11"/>
      <c r="DQV5" s="11"/>
      <c r="DQW5" s="11"/>
      <c r="DQX5" s="11"/>
      <c r="DQY5" s="11"/>
      <c r="DQZ5" s="11"/>
      <c r="DRA5" s="11"/>
      <c r="DRB5" s="11"/>
      <c r="DRC5" s="11"/>
      <c r="DRD5" s="11"/>
      <c r="DRE5" s="11"/>
      <c r="DRF5" s="11"/>
      <c r="DRG5" s="11"/>
      <c r="DRH5" s="11"/>
      <c r="DRI5" s="11"/>
      <c r="DRJ5" s="11"/>
      <c r="DRK5" s="11"/>
      <c r="DRL5" s="11"/>
      <c r="DRM5" s="11"/>
      <c r="DRN5" s="11"/>
      <c r="DRO5" s="11"/>
      <c r="DRP5" s="11"/>
      <c r="DRQ5" s="11"/>
      <c r="DRR5" s="11"/>
      <c r="DRS5" s="11"/>
      <c r="DRT5" s="11"/>
      <c r="DRU5" s="11"/>
      <c r="DRV5" s="11"/>
      <c r="DRW5" s="11"/>
      <c r="DRX5" s="11"/>
      <c r="DRY5" s="11"/>
      <c r="DRZ5" s="11"/>
      <c r="DSA5" s="11"/>
      <c r="DSB5" s="11"/>
      <c r="DSC5" s="11"/>
      <c r="DSD5" s="11"/>
      <c r="DSE5" s="11"/>
      <c r="DSF5" s="11"/>
      <c r="DSG5" s="11"/>
      <c r="DSH5" s="11"/>
      <c r="DSI5" s="11"/>
      <c r="DSJ5" s="11"/>
      <c r="DSK5" s="11"/>
      <c r="DSL5" s="11"/>
      <c r="DSM5" s="11"/>
      <c r="DSN5" s="11"/>
      <c r="DSO5" s="11"/>
      <c r="DSP5" s="11"/>
      <c r="DSQ5" s="11"/>
      <c r="DSR5" s="11"/>
      <c r="DSS5" s="11"/>
      <c r="DST5" s="11"/>
      <c r="DSU5" s="11"/>
      <c r="DSV5" s="11"/>
      <c r="DSW5" s="11"/>
      <c r="DSX5" s="11"/>
      <c r="DSY5" s="11"/>
      <c r="DSZ5" s="11"/>
      <c r="DTA5" s="11"/>
      <c r="DTB5" s="11"/>
      <c r="DTC5" s="11"/>
      <c r="DTD5" s="11"/>
      <c r="DTE5" s="11"/>
      <c r="DTF5" s="11"/>
      <c r="DTG5" s="11"/>
      <c r="DTH5" s="11"/>
      <c r="DTI5" s="11"/>
      <c r="DTJ5" s="11"/>
      <c r="DTK5" s="11"/>
      <c r="DTL5" s="11"/>
      <c r="DTM5" s="11"/>
      <c r="DTN5" s="11"/>
      <c r="DTO5" s="11"/>
      <c r="DTP5" s="11"/>
      <c r="DTQ5" s="11"/>
      <c r="DTR5" s="11"/>
      <c r="DTS5" s="11"/>
      <c r="DTT5" s="11"/>
      <c r="DTU5" s="11"/>
      <c r="DTV5" s="11"/>
      <c r="DTW5" s="11"/>
      <c r="DTX5" s="11"/>
      <c r="DTY5" s="11"/>
      <c r="DTZ5" s="11"/>
      <c r="DUA5" s="11"/>
      <c r="DUB5" s="11"/>
      <c r="DUC5" s="11"/>
      <c r="DUD5" s="11"/>
      <c r="DUE5" s="11"/>
      <c r="DUF5" s="11"/>
      <c r="DUG5" s="11"/>
      <c r="DUH5" s="11"/>
      <c r="DUI5" s="11"/>
      <c r="DUJ5" s="11"/>
      <c r="DUK5" s="11"/>
      <c r="DUL5" s="11"/>
      <c r="DUM5" s="11"/>
      <c r="DUN5" s="11"/>
      <c r="DUO5" s="11"/>
      <c r="DUP5" s="11"/>
      <c r="DUQ5" s="11"/>
      <c r="DUR5" s="11"/>
      <c r="DUS5" s="11"/>
      <c r="DUT5" s="11"/>
      <c r="DUU5" s="11"/>
      <c r="DUV5" s="11"/>
      <c r="DUW5" s="11"/>
      <c r="DUX5" s="11"/>
      <c r="DUY5" s="11"/>
      <c r="DUZ5" s="11"/>
      <c r="DVA5" s="11"/>
      <c r="DVB5" s="11"/>
      <c r="DVC5" s="11"/>
      <c r="DVD5" s="11"/>
      <c r="DVE5" s="11"/>
      <c r="DVF5" s="11"/>
      <c r="DVG5" s="11"/>
      <c r="DVH5" s="11"/>
      <c r="DVI5" s="11"/>
      <c r="DVJ5" s="11"/>
      <c r="DVK5" s="11"/>
      <c r="DVL5" s="11"/>
      <c r="DVM5" s="11"/>
      <c r="DVN5" s="11"/>
      <c r="DVO5" s="11"/>
      <c r="DVP5" s="11"/>
      <c r="DVQ5" s="11"/>
      <c r="DVR5" s="11"/>
      <c r="DVS5" s="11"/>
      <c r="DVT5" s="11"/>
      <c r="DVU5" s="11"/>
      <c r="DVV5" s="11"/>
      <c r="DVW5" s="11"/>
      <c r="DVX5" s="11"/>
      <c r="DVY5" s="11"/>
      <c r="DVZ5" s="11"/>
      <c r="DWA5" s="11"/>
      <c r="DWB5" s="11"/>
      <c r="DWC5" s="11"/>
      <c r="DWD5" s="11"/>
      <c r="DWE5" s="11"/>
      <c r="DWF5" s="11"/>
      <c r="DWG5" s="11"/>
      <c r="DWH5" s="11"/>
      <c r="DWI5" s="11"/>
      <c r="DWJ5" s="11"/>
      <c r="DWK5" s="11"/>
      <c r="DWL5" s="11"/>
      <c r="DWM5" s="11"/>
      <c r="DWN5" s="11"/>
      <c r="DWO5" s="11"/>
      <c r="DWP5" s="11"/>
      <c r="DWQ5" s="11"/>
      <c r="DWR5" s="11"/>
      <c r="DWS5" s="11"/>
      <c r="DWT5" s="11"/>
      <c r="DWU5" s="11"/>
      <c r="DWV5" s="11"/>
      <c r="DWW5" s="11"/>
      <c r="DWX5" s="11"/>
      <c r="DWY5" s="11"/>
      <c r="DWZ5" s="11"/>
      <c r="DXA5" s="11"/>
      <c r="DXB5" s="11"/>
      <c r="DXC5" s="11"/>
      <c r="DXD5" s="11"/>
      <c r="DXE5" s="11"/>
      <c r="DXF5" s="11"/>
      <c r="DXG5" s="11"/>
      <c r="DXH5" s="11"/>
      <c r="DXI5" s="11"/>
      <c r="DXJ5" s="11"/>
      <c r="DXK5" s="11"/>
      <c r="DXL5" s="11"/>
      <c r="DXM5" s="11"/>
      <c r="DXN5" s="11"/>
      <c r="DXO5" s="11"/>
      <c r="DXP5" s="11"/>
      <c r="DXQ5" s="11"/>
      <c r="DXR5" s="11"/>
      <c r="DXS5" s="11"/>
      <c r="DXT5" s="11"/>
      <c r="DXU5" s="11"/>
      <c r="DXV5" s="11"/>
      <c r="DXW5" s="11"/>
      <c r="DXX5" s="11"/>
      <c r="DXY5" s="11"/>
      <c r="DXZ5" s="11"/>
      <c r="DYA5" s="11"/>
      <c r="DYB5" s="11"/>
      <c r="DYC5" s="11"/>
      <c r="DYD5" s="11"/>
      <c r="DYE5" s="11"/>
      <c r="DYF5" s="11"/>
      <c r="DYG5" s="11"/>
      <c r="DYH5" s="11"/>
      <c r="DYI5" s="11"/>
      <c r="DYJ5" s="11"/>
      <c r="DYK5" s="11"/>
      <c r="DYL5" s="11"/>
      <c r="DYM5" s="11"/>
      <c r="DYN5" s="11"/>
      <c r="DYO5" s="11"/>
      <c r="DYP5" s="11"/>
      <c r="DYQ5" s="11"/>
      <c r="DYR5" s="11"/>
      <c r="DYS5" s="11"/>
      <c r="DYT5" s="11"/>
      <c r="DYU5" s="11"/>
      <c r="DYV5" s="11"/>
      <c r="DYW5" s="11"/>
      <c r="DYX5" s="11"/>
      <c r="DYY5" s="11"/>
      <c r="DYZ5" s="11"/>
      <c r="DZA5" s="11"/>
      <c r="DZB5" s="11"/>
      <c r="DZC5" s="11"/>
      <c r="DZD5" s="11"/>
      <c r="DZE5" s="11"/>
      <c r="DZF5" s="11"/>
      <c r="DZG5" s="11"/>
      <c r="DZH5" s="11"/>
      <c r="DZI5" s="11"/>
      <c r="DZJ5" s="11"/>
      <c r="DZK5" s="11"/>
      <c r="DZL5" s="11"/>
      <c r="DZM5" s="11"/>
      <c r="DZN5" s="11"/>
      <c r="DZO5" s="11"/>
      <c r="DZP5" s="11"/>
      <c r="DZQ5" s="11"/>
      <c r="DZR5" s="11"/>
      <c r="DZS5" s="11"/>
      <c r="DZT5" s="11"/>
      <c r="DZU5" s="11"/>
      <c r="DZV5" s="11"/>
      <c r="DZW5" s="11"/>
      <c r="DZX5" s="11"/>
      <c r="DZY5" s="11"/>
      <c r="DZZ5" s="11"/>
      <c r="EAA5" s="11"/>
      <c r="EAB5" s="11"/>
      <c r="EAC5" s="11"/>
      <c r="EAD5" s="11"/>
      <c r="EAE5" s="11"/>
      <c r="EAF5" s="11"/>
      <c r="EAG5" s="11"/>
      <c r="EAH5" s="11"/>
      <c r="EAI5" s="11"/>
      <c r="EAJ5" s="11"/>
      <c r="EAK5" s="11"/>
      <c r="EAL5" s="11"/>
      <c r="EAM5" s="11"/>
      <c r="EAN5" s="11"/>
      <c r="EAO5" s="11"/>
      <c r="EAP5" s="11"/>
      <c r="EAQ5" s="11"/>
      <c r="EAR5" s="11"/>
      <c r="EAS5" s="11"/>
      <c r="EAT5" s="11"/>
      <c r="EAU5" s="11"/>
      <c r="EAV5" s="11"/>
      <c r="EAW5" s="11"/>
      <c r="EAX5" s="11"/>
      <c r="EAY5" s="11"/>
      <c r="EAZ5" s="11"/>
      <c r="EBA5" s="11"/>
      <c r="EBB5" s="11"/>
      <c r="EBC5" s="11"/>
      <c r="EBD5" s="11"/>
      <c r="EBE5" s="11"/>
      <c r="EBF5" s="11"/>
      <c r="EBG5" s="11"/>
      <c r="EBH5" s="11"/>
      <c r="EBI5" s="11"/>
      <c r="EBJ5" s="11"/>
      <c r="EBK5" s="11"/>
      <c r="EBL5" s="11"/>
      <c r="EBM5" s="11"/>
      <c r="EBN5" s="11"/>
      <c r="EBO5" s="11"/>
      <c r="EBP5" s="11"/>
      <c r="EBQ5" s="11"/>
      <c r="EBR5" s="11"/>
      <c r="EBS5" s="11"/>
      <c r="EBT5" s="11"/>
      <c r="EBU5" s="11"/>
      <c r="EBV5" s="11"/>
      <c r="EBW5" s="11"/>
      <c r="EBX5" s="11"/>
      <c r="EBY5" s="11"/>
      <c r="EBZ5" s="11"/>
      <c r="ECA5" s="11"/>
      <c r="ECB5" s="11"/>
      <c r="ECC5" s="11"/>
      <c r="ECD5" s="11"/>
      <c r="ECE5" s="11"/>
      <c r="ECF5" s="11"/>
      <c r="ECG5" s="11"/>
      <c r="ECH5" s="11"/>
      <c r="ECI5" s="11"/>
      <c r="ECJ5" s="11"/>
      <c r="ECK5" s="11"/>
      <c r="ECL5" s="11"/>
      <c r="ECM5" s="11"/>
      <c r="ECN5" s="11"/>
      <c r="ECO5" s="11"/>
      <c r="ECP5" s="11"/>
      <c r="ECQ5" s="11"/>
      <c r="ECR5" s="11"/>
      <c r="ECS5" s="11"/>
      <c r="ECT5" s="11"/>
      <c r="ECU5" s="11"/>
      <c r="ECV5" s="11"/>
      <c r="ECW5" s="11"/>
      <c r="ECX5" s="11"/>
      <c r="ECY5" s="11"/>
      <c r="ECZ5" s="11"/>
      <c r="EDA5" s="11"/>
      <c r="EDB5" s="11"/>
      <c r="EDC5" s="11"/>
      <c r="EDD5" s="11"/>
      <c r="EDE5" s="11"/>
      <c r="EDF5" s="11"/>
      <c r="EDG5" s="11"/>
      <c r="EDH5" s="11"/>
      <c r="EDI5" s="11"/>
      <c r="EDJ5" s="11"/>
      <c r="EDK5" s="11"/>
      <c r="EDL5" s="11"/>
      <c r="EDM5" s="11"/>
      <c r="EDN5" s="11"/>
      <c r="EDO5" s="11"/>
      <c r="EDP5" s="11"/>
      <c r="EDQ5" s="11"/>
      <c r="EDR5" s="11"/>
      <c r="EDS5" s="11"/>
      <c r="EDT5" s="11"/>
      <c r="EDU5" s="11"/>
      <c r="EDV5" s="11"/>
      <c r="EDW5" s="11"/>
      <c r="EDX5" s="11"/>
      <c r="EDY5" s="11"/>
      <c r="EDZ5" s="11"/>
      <c r="EEA5" s="11"/>
      <c r="EEB5" s="11"/>
      <c r="EEC5" s="11"/>
      <c r="EED5" s="11"/>
      <c r="EEE5" s="11"/>
      <c r="EEF5" s="11"/>
      <c r="EEG5" s="11"/>
      <c r="EEH5" s="11"/>
      <c r="EEI5" s="11"/>
      <c r="EEJ5" s="11"/>
      <c r="EEK5" s="11"/>
      <c r="EEL5" s="11"/>
      <c r="EEM5" s="11"/>
      <c r="EEN5" s="11"/>
      <c r="EEO5" s="11"/>
      <c r="EEP5" s="11"/>
      <c r="EEQ5" s="11"/>
      <c r="EER5" s="11"/>
      <c r="EES5" s="11"/>
      <c r="EET5" s="11"/>
      <c r="EEU5" s="11"/>
      <c r="EEV5" s="11"/>
      <c r="EEW5" s="11"/>
      <c r="EEX5" s="11"/>
      <c r="EEY5" s="11"/>
      <c r="EEZ5" s="11"/>
      <c r="EFA5" s="11"/>
      <c r="EFB5" s="11"/>
      <c r="EFC5" s="11"/>
      <c r="EFD5" s="11"/>
      <c r="EFE5" s="11"/>
      <c r="EFF5" s="11"/>
      <c r="EFG5" s="11"/>
      <c r="EFH5" s="11"/>
      <c r="EFI5" s="11"/>
      <c r="EFJ5" s="11"/>
      <c r="EFK5" s="11"/>
      <c r="EFL5" s="11"/>
      <c r="EFM5" s="11"/>
      <c r="EFN5" s="11"/>
      <c r="EFO5" s="11"/>
      <c r="EFP5" s="11"/>
      <c r="EFQ5" s="11"/>
      <c r="EFR5" s="11"/>
      <c r="EFS5" s="11"/>
      <c r="EFT5" s="11"/>
      <c r="EFU5" s="11"/>
      <c r="EFV5" s="11"/>
      <c r="EFW5" s="11"/>
      <c r="EFX5" s="11"/>
      <c r="EFY5" s="11"/>
      <c r="EFZ5" s="11"/>
      <c r="EGA5" s="11"/>
      <c r="EGB5" s="11"/>
      <c r="EGC5" s="11"/>
      <c r="EGD5" s="11"/>
      <c r="EGE5" s="11"/>
      <c r="EGF5" s="11"/>
      <c r="EGG5" s="11"/>
      <c r="EGH5" s="11"/>
      <c r="EGI5" s="11"/>
      <c r="EGJ5" s="11"/>
      <c r="EGK5" s="11"/>
      <c r="EGL5" s="11"/>
      <c r="EGM5" s="11"/>
      <c r="EGN5" s="11"/>
      <c r="EGO5" s="11"/>
      <c r="EGP5" s="11"/>
      <c r="EGQ5" s="11"/>
      <c r="EGR5" s="11"/>
      <c r="EGS5" s="11"/>
      <c r="EGT5" s="11"/>
      <c r="EGU5" s="11"/>
      <c r="EGV5" s="11"/>
      <c r="EGW5" s="11"/>
      <c r="EGX5" s="11"/>
      <c r="EGY5" s="11"/>
      <c r="EGZ5" s="11"/>
      <c r="EHA5" s="11"/>
      <c r="EHB5" s="11"/>
      <c r="EHC5" s="11"/>
      <c r="EHD5" s="11"/>
      <c r="EHE5" s="11"/>
      <c r="EHF5" s="11"/>
      <c r="EHG5" s="11"/>
      <c r="EHH5" s="11"/>
      <c r="EHI5" s="11"/>
      <c r="EHJ5" s="11"/>
      <c r="EHK5" s="11"/>
      <c r="EHL5" s="11"/>
      <c r="EHM5" s="11"/>
      <c r="EHN5" s="11"/>
      <c r="EHO5" s="11"/>
      <c r="EHP5" s="11"/>
      <c r="EHQ5" s="11"/>
      <c r="EHR5" s="11"/>
      <c r="EHS5" s="11"/>
      <c r="EHT5" s="11"/>
      <c r="EHU5" s="11"/>
      <c r="EHV5" s="11"/>
      <c r="EHW5" s="11"/>
      <c r="EHX5" s="11"/>
      <c r="EHY5" s="11"/>
      <c r="EHZ5" s="11"/>
      <c r="EIA5" s="11"/>
      <c r="EIB5" s="11"/>
      <c r="EIC5" s="11"/>
      <c r="EID5" s="11"/>
      <c r="EIE5" s="11"/>
      <c r="EIF5" s="11"/>
      <c r="EIG5" s="11"/>
      <c r="EIH5" s="11"/>
      <c r="EII5" s="11"/>
      <c r="EIJ5" s="11"/>
      <c r="EIK5" s="11"/>
      <c r="EIL5" s="11"/>
      <c r="EIM5" s="11"/>
      <c r="EIN5" s="11"/>
      <c r="EIO5" s="11"/>
      <c r="EIP5" s="11"/>
      <c r="EIQ5" s="11"/>
      <c r="EIR5" s="11"/>
      <c r="EIS5" s="11"/>
      <c r="EIT5" s="11"/>
      <c r="EIU5" s="11"/>
      <c r="EIV5" s="11"/>
      <c r="EIW5" s="11"/>
      <c r="EIX5" s="11"/>
      <c r="EIY5" s="11"/>
      <c r="EIZ5" s="11"/>
      <c r="EJA5" s="11"/>
      <c r="EJB5" s="11"/>
      <c r="EJC5" s="11"/>
      <c r="EJD5" s="11"/>
      <c r="EJE5" s="11"/>
      <c r="EJF5" s="11"/>
      <c r="EJG5" s="11"/>
      <c r="EJH5" s="11"/>
      <c r="EJI5" s="11"/>
      <c r="EJJ5" s="11"/>
      <c r="EJK5" s="11"/>
      <c r="EJL5" s="11"/>
      <c r="EJM5" s="11"/>
      <c r="EJN5" s="11"/>
      <c r="EJO5" s="11"/>
      <c r="EJP5" s="11"/>
      <c r="EJQ5" s="11"/>
      <c r="EJR5" s="11"/>
      <c r="EJS5" s="11"/>
      <c r="EJT5" s="11"/>
      <c r="EJU5" s="11"/>
      <c r="EJV5" s="11"/>
      <c r="EJW5" s="11"/>
      <c r="EJX5" s="11"/>
      <c r="EJY5" s="11"/>
      <c r="EJZ5" s="11"/>
      <c r="EKA5" s="11"/>
      <c r="EKB5" s="11"/>
      <c r="EKC5" s="11"/>
      <c r="EKD5" s="11"/>
      <c r="EKE5" s="11"/>
      <c r="EKF5" s="11"/>
      <c r="EKG5" s="11"/>
      <c r="EKH5" s="11"/>
      <c r="EKI5" s="11"/>
      <c r="EKJ5" s="11"/>
      <c r="EKK5" s="11"/>
      <c r="EKL5" s="11"/>
      <c r="EKM5" s="11"/>
      <c r="EKN5" s="11"/>
      <c r="EKO5" s="11"/>
      <c r="EKP5" s="11"/>
      <c r="EKQ5" s="11"/>
      <c r="EKR5" s="11"/>
      <c r="EKS5" s="11"/>
      <c r="EKT5" s="11"/>
      <c r="EKU5" s="11"/>
      <c r="EKV5" s="11"/>
      <c r="EKW5" s="11"/>
      <c r="EKX5" s="11"/>
      <c r="EKY5" s="11"/>
      <c r="EKZ5" s="11"/>
      <c r="ELA5" s="11"/>
      <c r="ELB5" s="11"/>
      <c r="ELC5" s="11"/>
      <c r="ELD5" s="11"/>
      <c r="ELE5" s="11"/>
      <c r="ELF5" s="11"/>
      <c r="ELG5" s="11"/>
      <c r="ELH5" s="11"/>
      <c r="ELI5" s="11"/>
      <c r="ELJ5" s="11"/>
      <c r="ELK5" s="11"/>
      <c r="ELL5" s="11"/>
      <c r="ELM5" s="11"/>
      <c r="ELN5" s="11"/>
      <c r="ELO5" s="11"/>
      <c r="ELP5" s="11"/>
      <c r="ELQ5" s="11"/>
      <c r="ELR5" s="11"/>
      <c r="ELS5" s="11"/>
      <c r="ELT5" s="11"/>
      <c r="ELU5" s="11"/>
      <c r="ELV5" s="11"/>
      <c r="ELW5" s="11"/>
      <c r="ELX5" s="11"/>
      <c r="ELY5" s="11"/>
      <c r="ELZ5" s="11"/>
      <c r="EMA5" s="11"/>
      <c r="EMB5" s="11"/>
      <c r="EMC5" s="11"/>
      <c r="EMD5" s="11"/>
      <c r="EME5" s="11"/>
      <c r="EMF5" s="11"/>
      <c r="EMG5" s="11"/>
      <c r="EMH5" s="11"/>
      <c r="EMI5" s="11"/>
      <c r="EMJ5" s="11"/>
      <c r="EMK5" s="11"/>
      <c r="EML5" s="11"/>
      <c r="EMM5" s="11"/>
      <c r="EMN5" s="11"/>
      <c r="EMO5" s="11"/>
      <c r="EMP5" s="11"/>
      <c r="EMQ5" s="11"/>
      <c r="EMR5" s="11"/>
      <c r="EMS5" s="11"/>
      <c r="EMT5" s="11"/>
      <c r="EMU5" s="11"/>
      <c r="EMV5" s="11"/>
      <c r="EMW5" s="11"/>
      <c r="EMX5" s="11"/>
      <c r="EMY5" s="11"/>
      <c r="EMZ5" s="11"/>
      <c r="ENA5" s="11"/>
      <c r="ENB5" s="11"/>
      <c r="ENC5" s="11"/>
      <c r="END5" s="11"/>
      <c r="ENE5" s="11"/>
      <c r="ENF5" s="11"/>
      <c r="ENG5" s="11"/>
      <c r="ENH5" s="11"/>
      <c r="ENI5" s="11"/>
      <c r="ENJ5" s="11"/>
      <c r="ENK5" s="11"/>
      <c r="ENL5" s="11"/>
      <c r="ENM5" s="11"/>
      <c r="ENN5" s="11"/>
      <c r="ENO5" s="11"/>
      <c r="ENP5" s="11"/>
      <c r="ENQ5" s="11"/>
      <c r="ENR5" s="11"/>
      <c r="ENS5" s="11"/>
      <c r="ENT5" s="11"/>
      <c r="ENU5" s="11"/>
      <c r="ENV5" s="11"/>
      <c r="ENW5" s="11"/>
      <c r="ENX5" s="11"/>
      <c r="ENY5" s="11"/>
      <c r="ENZ5" s="11"/>
      <c r="EOA5" s="11"/>
      <c r="EOB5" s="11"/>
      <c r="EOC5" s="11"/>
      <c r="EOD5" s="11"/>
      <c r="EOE5" s="11"/>
      <c r="EOF5" s="11"/>
      <c r="EOG5" s="11"/>
      <c r="EOH5" s="11"/>
      <c r="EOI5" s="11"/>
      <c r="EOJ5" s="11"/>
      <c r="EOK5" s="11"/>
      <c r="EOL5" s="11"/>
      <c r="EOM5" s="11"/>
      <c r="EON5" s="11"/>
      <c r="EOO5" s="11"/>
      <c r="EOP5" s="11"/>
      <c r="EOQ5" s="11"/>
      <c r="EOR5" s="11"/>
      <c r="EOS5" s="11"/>
      <c r="EOT5" s="11"/>
      <c r="EOU5" s="11"/>
      <c r="EOV5" s="11"/>
      <c r="EOW5" s="11"/>
      <c r="EOX5" s="11"/>
      <c r="EOY5" s="11"/>
      <c r="EOZ5" s="11"/>
      <c r="EPA5" s="11"/>
      <c r="EPB5" s="11"/>
      <c r="EPC5" s="11"/>
      <c r="EPD5" s="11"/>
      <c r="EPE5" s="11"/>
      <c r="EPF5" s="11"/>
      <c r="EPG5" s="11"/>
      <c r="EPH5" s="11"/>
      <c r="EPI5" s="11"/>
      <c r="EPJ5" s="11"/>
      <c r="EPK5" s="11"/>
      <c r="EPL5" s="11"/>
      <c r="EPM5" s="11"/>
      <c r="EPN5" s="11"/>
      <c r="EPO5" s="11"/>
      <c r="EPP5" s="11"/>
      <c r="EPQ5" s="11"/>
      <c r="EPR5" s="11"/>
      <c r="EPS5" s="11"/>
      <c r="EPT5" s="11"/>
      <c r="EPU5" s="11"/>
      <c r="EPV5" s="11"/>
      <c r="EPW5" s="11"/>
      <c r="EPX5" s="11"/>
      <c r="EPY5" s="11"/>
      <c r="EPZ5" s="11"/>
      <c r="EQA5" s="11"/>
      <c r="EQB5" s="11"/>
      <c r="EQC5" s="11"/>
      <c r="EQD5" s="11"/>
      <c r="EQE5" s="11"/>
      <c r="EQF5" s="11"/>
      <c r="EQG5" s="11"/>
      <c r="EQH5" s="11"/>
      <c r="EQI5" s="11"/>
      <c r="EQJ5" s="11"/>
      <c r="EQK5" s="11"/>
      <c r="EQL5" s="11"/>
      <c r="EQM5" s="11"/>
      <c r="EQN5" s="11"/>
      <c r="EQO5" s="11"/>
      <c r="EQP5" s="11"/>
      <c r="EQQ5" s="11"/>
      <c r="EQR5" s="11"/>
      <c r="EQS5" s="11"/>
      <c r="EQT5" s="11"/>
      <c r="EQU5" s="11"/>
      <c r="EQV5" s="11"/>
      <c r="EQW5" s="11"/>
      <c r="EQX5" s="11"/>
      <c r="EQY5" s="11"/>
      <c r="EQZ5" s="11"/>
      <c r="ERA5" s="11"/>
      <c r="ERB5" s="11"/>
      <c r="ERC5" s="11"/>
      <c r="ERD5" s="11"/>
      <c r="ERE5" s="11"/>
      <c r="ERF5" s="11"/>
      <c r="ERG5" s="11"/>
      <c r="ERH5" s="11"/>
      <c r="ERI5" s="11"/>
      <c r="ERJ5" s="11"/>
      <c r="ERK5" s="11"/>
      <c r="ERL5" s="11"/>
      <c r="ERM5" s="11"/>
      <c r="ERN5" s="11"/>
      <c r="ERO5" s="11"/>
      <c r="ERP5" s="11"/>
      <c r="ERQ5" s="11"/>
      <c r="ERR5" s="11"/>
      <c r="ERS5" s="11"/>
      <c r="ERT5" s="11"/>
      <c r="ERU5" s="11"/>
      <c r="ERV5" s="11"/>
      <c r="ERW5" s="11"/>
      <c r="ERX5" s="11"/>
      <c r="ERY5" s="11"/>
      <c r="ERZ5" s="11"/>
      <c r="ESA5" s="11"/>
      <c r="ESB5" s="11"/>
      <c r="ESC5" s="11"/>
      <c r="ESD5" s="11"/>
      <c r="ESE5" s="11"/>
      <c r="ESF5" s="11"/>
      <c r="ESG5" s="11"/>
      <c r="ESH5" s="11"/>
      <c r="ESI5" s="11"/>
      <c r="ESJ5" s="11"/>
      <c r="ESK5" s="11"/>
      <c r="ESL5" s="11"/>
      <c r="ESM5" s="11"/>
      <c r="ESN5" s="11"/>
      <c r="ESO5" s="11"/>
      <c r="ESP5" s="11"/>
      <c r="ESQ5" s="11"/>
      <c r="ESR5" s="11"/>
      <c r="ESS5" s="11"/>
      <c r="EST5" s="11"/>
      <c r="ESU5" s="11"/>
      <c r="ESV5" s="11"/>
      <c r="ESW5" s="11"/>
      <c r="ESX5" s="11"/>
      <c r="ESY5" s="11"/>
      <c r="ESZ5" s="11"/>
      <c r="ETA5" s="11"/>
      <c r="ETB5" s="11"/>
      <c r="ETC5" s="11"/>
      <c r="ETD5" s="11"/>
      <c r="ETE5" s="11"/>
      <c r="ETF5" s="11"/>
      <c r="ETG5" s="11"/>
      <c r="ETH5" s="11"/>
      <c r="ETI5" s="11"/>
      <c r="ETJ5" s="11"/>
      <c r="ETK5" s="11"/>
      <c r="ETL5" s="11"/>
      <c r="ETM5" s="11"/>
      <c r="ETN5" s="11"/>
      <c r="ETO5" s="11"/>
      <c r="ETP5" s="11"/>
      <c r="ETQ5" s="11"/>
      <c r="ETR5" s="11"/>
      <c r="ETS5" s="11"/>
      <c r="ETT5" s="11"/>
      <c r="ETU5" s="11"/>
      <c r="ETV5" s="11"/>
      <c r="ETW5" s="11"/>
      <c r="ETX5" s="11"/>
      <c r="ETY5" s="11"/>
      <c r="ETZ5" s="11"/>
      <c r="EUA5" s="11"/>
      <c r="EUB5" s="11"/>
      <c r="EUC5" s="11"/>
      <c r="EUD5" s="11"/>
      <c r="EUE5" s="11"/>
      <c r="EUF5" s="11"/>
      <c r="EUG5" s="11"/>
      <c r="EUH5" s="11"/>
      <c r="EUI5" s="11"/>
      <c r="EUJ5" s="11"/>
      <c r="EUK5" s="11"/>
      <c r="EUL5" s="11"/>
      <c r="EUM5" s="11"/>
      <c r="EUN5" s="11"/>
      <c r="EUO5" s="11"/>
      <c r="EUP5" s="11"/>
      <c r="EUQ5" s="11"/>
      <c r="EUR5" s="11"/>
      <c r="EUS5" s="11"/>
      <c r="EUT5" s="11"/>
      <c r="EUU5" s="11"/>
      <c r="EUV5" s="11"/>
      <c r="EUW5" s="11"/>
      <c r="EUX5" s="11"/>
      <c r="EUY5" s="11"/>
      <c r="EUZ5" s="11"/>
      <c r="EVA5" s="11"/>
      <c r="EVB5" s="11"/>
      <c r="EVC5" s="11"/>
      <c r="EVD5" s="11"/>
      <c r="EVE5" s="11"/>
      <c r="EVF5" s="11"/>
      <c r="EVG5" s="11"/>
      <c r="EVH5" s="11"/>
      <c r="EVI5" s="11"/>
      <c r="EVJ5" s="11"/>
      <c r="EVK5" s="11"/>
      <c r="EVL5" s="11"/>
      <c r="EVM5" s="11"/>
      <c r="EVN5" s="11"/>
      <c r="EVO5" s="11"/>
      <c r="EVP5" s="11"/>
      <c r="EVQ5" s="11"/>
      <c r="EVR5" s="11"/>
      <c r="EVS5" s="11"/>
      <c r="EVT5" s="11"/>
      <c r="EVU5" s="11"/>
      <c r="EVV5" s="11"/>
      <c r="EVW5" s="11"/>
      <c r="EVX5" s="11"/>
      <c r="EVY5" s="11"/>
      <c r="EVZ5" s="11"/>
      <c r="EWA5" s="11"/>
      <c r="EWB5" s="11"/>
      <c r="EWC5" s="11"/>
      <c r="EWD5" s="11"/>
      <c r="EWE5" s="11"/>
      <c r="EWF5" s="11"/>
      <c r="EWG5" s="11"/>
      <c r="EWH5" s="11"/>
      <c r="EWI5" s="11"/>
      <c r="EWJ5" s="11"/>
      <c r="EWK5" s="11"/>
      <c r="EWL5" s="11"/>
      <c r="EWM5" s="11"/>
      <c r="EWN5" s="11"/>
      <c r="EWO5" s="11"/>
      <c r="EWP5" s="11"/>
      <c r="EWQ5" s="11"/>
      <c r="EWR5" s="11"/>
      <c r="EWS5" s="11"/>
      <c r="EWT5" s="11"/>
      <c r="EWU5" s="11"/>
      <c r="EWV5" s="11"/>
      <c r="EWW5" s="11"/>
      <c r="EWX5" s="11"/>
      <c r="EWY5" s="11"/>
      <c r="EWZ5" s="11"/>
      <c r="EXA5" s="11"/>
      <c r="EXB5" s="11"/>
      <c r="EXC5" s="11"/>
      <c r="EXD5" s="11"/>
      <c r="EXE5" s="11"/>
      <c r="EXF5" s="11"/>
      <c r="EXG5" s="11"/>
      <c r="EXH5" s="11"/>
      <c r="EXI5" s="11"/>
      <c r="EXJ5" s="11"/>
      <c r="EXK5" s="11"/>
      <c r="EXL5" s="11"/>
      <c r="EXM5" s="11"/>
      <c r="EXN5" s="11"/>
      <c r="EXO5" s="11"/>
      <c r="EXP5" s="11"/>
      <c r="EXQ5" s="11"/>
      <c r="EXR5" s="11"/>
      <c r="EXS5" s="11"/>
      <c r="EXT5" s="11"/>
      <c r="EXU5" s="11"/>
      <c r="EXV5" s="11"/>
      <c r="EXW5" s="11"/>
      <c r="EXX5" s="11"/>
      <c r="EXY5" s="11"/>
      <c r="EXZ5" s="11"/>
      <c r="EYA5" s="11"/>
      <c r="EYB5" s="11"/>
      <c r="EYC5" s="11"/>
      <c r="EYD5" s="11"/>
      <c r="EYE5" s="11"/>
      <c r="EYF5" s="11"/>
      <c r="EYG5" s="11"/>
      <c r="EYH5" s="11"/>
      <c r="EYI5" s="11"/>
      <c r="EYJ5" s="11"/>
      <c r="EYK5" s="11"/>
      <c r="EYL5" s="11"/>
      <c r="EYM5" s="11"/>
      <c r="EYN5" s="11"/>
      <c r="EYO5" s="11"/>
      <c r="EYP5" s="11"/>
      <c r="EYQ5" s="11"/>
      <c r="EYR5" s="11"/>
      <c r="EYS5" s="11"/>
      <c r="EYT5" s="11"/>
      <c r="EYU5" s="11"/>
      <c r="EYV5" s="11"/>
      <c r="EYW5" s="11"/>
      <c r="EYX5" s="11"/>
      <c r="EYY5" s="11"/>
      <c r="EYZ5" s="11"/>
      <c r="EZA5" s="11"/>
      <c r="EZB5" s="11"/>
      <c r="EZC5" s="11"/>
      <c r="EZD5" s="11"/>
      <c r="EZE5" s="11"/>
      <c r="EZF5" s="11"/>
      <c r="EZG5" s="11"/>
      <c r="EZH5" s="11"/>
      <c r="EZI5" s="11"/>
      <c r="EZJ5" s="11"/>
      <c r="EZK5" s="11"/>
      <c r="EZL5" s="11"/>
      <c r="EZM5" s="11"/>
      <c r="EZN5" s="11"/>
      <c r="EZO5" s="11"/>
      <c r="EZP5" s="11"/>
      <c r="EZQ5" s="11"/>
      <c r="EZR5" s="11"/>
      <c r="EZS5" s="11"/>
      <c r="EZT5" s="11"/>
      <c r="EZU5" s="11"/>
      <c r="EZV5" s="11"/>
      <c r="EZW5" s="11"/>
      <c r="EZX5" s="11"/>
      <c r="EZY5" s="11"/>
      <c r="EZZ5" s="11"/>
      <c r="FAA5" s="11"/>
      <c r="FAB5" s="11"/>
      <c r="FAC5" s="11"/>
      <c r="FAD5" s="11"/>
      <c r="FAE5" s="11"/>
      <c r="FAF5" s="11"/>
      <c r="FAG5" s="11"/>
      <c r="FAH5" s="11"/>
      <c r="FAI5" s="11"/>
      <c r="FAJ5" s="11"/>
      <c r="FAK5" s="11"/>
      <c r="FAL5" s="11"/>
      <c r="FAM5" s="11"/>
      <c r="FAN5" s="11"/>
      <c r="FAO5" s="11"/>
      <c r="FAP5" s="11"/>
      <c r="FAQ5" s="11"/>
      <c r="FAR5" s="11"/>
      <c r="FAS5" s="11"/>
      <c r="FAT5" s="11"/>
      <c r="FAU5" s="11"/>
      <c r="FAV5" s="11"/>
      <c r="FAW5" s="11"/>
      <c r="FAX5" s="11"/>
      <c r="FAY5" s="11"/>
      <c r="FAZ5" s="11"/>
      <c r="FBA5" s="11"/>
      <c r="FBB5" s="11"/>
      <c r="FBC5" s="11"/>
      <c r="FBD5" s="11"/>
      <c r="FBE5" s="11"/>
      <c r="FBF5" s="11"/>
      <c r="FBG5" s="11"/>
      <c r="FBH5" s="11"/>
      <c r="FBI5" s="11"/>
      <c r="FBJ5" s="11"/>
      <c r="FBK5" s="11"/>
      <c r="FBL5" s="11"/>
      <c r="FBM5" s="11"/>
      <c r="FBN5" s="11"/>
      <c r="FBO5" s="11"/>
      <c r="FBP5" s="11"/>
      <c r="FBQ5" s="11"/>
      <c r="FBR5" s="11"/>
      <c r="FBS5" s="11"/>
      <c r="FBT5" s="11"/>
      <c r="FBU5" s="11"/>
      <c r="FBV5" s="11"/>
      <c r="FBW5" s="11"/>
      <c r="FBX5" s="11"/>
      <c r="FBY5" s="11"/>
      <c r="FBZ5" s="11"/>
      <c r="FCA5" s="11"/>
      <c r="FCB5" s="11"/>
      <c r="FCC5" s="11"/>
      <c r="FCD5" s="11"/>
      <c r="FCE5" s="11"/>
      <c r="FCF5" s="11"/>
      <c r="FCG5" s="11"/>
      <c r="FCH5" s="11"/>
      <c r="FCI5" s="11"/>
      <c r="FCJ5" s="11"/>
      <c r="FCK5" s="11"/>
      <c r="FCL5" s="11"/>
      <c r="FCM5" s="11"/>
      <c r="FCN5" s="11"/>
      <c r="FCO5" s="11"/>
      <c r="FCP5" s="11"/>
      <c r="FCQ5" s="11"/>
      <c r="FCR5" s="11"/>
      <c r="FCS5" s="11"/>
      <c r="FCT5" s="11"/>
      <c r="FCU5" s="11"/>
      <c r="FCV5" s="11"/>
      <c r="FCW5" s="11"/>
      <c r="FCX5" s="11"/>
      <c r="FCY5" s="11"/>
      <c r="FCZ5" s="11"/>
      <c r="FDA5" s="11"/>
      <c r="FDB5" s="11"/>
      <c r="FDC5" s="11"/>
      <c r="FDD5" s="11"/>
      <c r="FDE5" s="11"/>
      <c r="FDF5" s="11"/>
      <c r="FDG5" s="11"/>
      <c r="FDH5" s="11"/>
      <c r="FDI5" s="11"/>
      <c r="FDJ5" s="11"/>
      <c r="FDK5" s="11"/>
      <c r="FDL5" s="11"/>
      <c r="FDM5" s="11"/>
      <c r="FDN5" s="11"/>
      <c r="FDO5" s="11"/>
      <c r="FDP5" s="11"/>
      <c r="FDQ5" s="11"/>
      <c r="FDR5" s="11"/>
      <c r="FDS5" s="11"/>
      <c r="FDT5" s="11"/>
      <c r="FDU5" s="11"/>
      <c r="FDV5" s="11"/>
      <c r="FDW5" s="11"/>
      <c r="FDX5" s="11"/>
      <c r="FDY5" s="11"/>
      <c r="FDZ5" s="11"/>
      <c r="FEA5" s="11"/>
      <c r="FEB5" s="11"/>
      <c r="FEC5" s="11"/>
      <c r="FED5" s="11"/>
      <c r="FEE5" s="11"/>
      <c r="FEF5" s="11"/>
      <c r="FEG5" s="11"/>
      <c r="FEH5" s="11"/>
      <c r="FEI5" s="11"/>
      <c r="FEJ5" s="11"/>
      <c r="FEK5" s="11"/>
      <c r="FEL5" s="11"/>
      <c r="FEM5" s="11"/>
      <c r="FEN5" s="11"/>
      <c r="FEO5" s="11"/>
      <c r="FEP5" s="11"/>
      <c r="FEQ5" s="11"/>
      <c r="FER5" s="11"/>
      <c r="FES5" s="11"/>
      <c r="FET5" s="11"/>
      <c r="FEU5" s="11"/>
      <c r="FEV5" s="11"/>
      <c r="FEW5" s="11"/>
      <c r="FEX5" s="11"/>
      <c r="FEY5" s="11"/>
      <c r="FEZ5" s="11"/>
      <c r="FFA5" s="11"/>
      <c r="FFB5" s="11"/>
      <c r="FFC5" s="11"/>
      <c r="FFD5" s="11"/>
      <c r="FFE5" s="11"/>
      <c r="FFF5" s="11"/>
      <c r="FFG5" s="11"/>
      <c r="FFH5" s="11"/>
      <c r="FFI5" s="11"/>
      <c r="FFJ5" s="11"/>
      <c r="FFK5" s="11"/>
      <c r="FFL5" s="11"/>
      <c r="FFM5" s="11"/>
      <c r="FFN5" s="11"/>
      <c r="FFO5" s="11"/>
      <c r="FFP5" s="11"/>
      <c r="FFQ5" s="11"/>
      <c r="FFR5" s="11"/>
      <c r="FFS5" s="11"/>
      <c r="FFT5" s="11"/>
      <c r="FFU5" s="11"/>
      <c r="FFV5" s="11"/>
      <c r="FFW5" s="11"/>
      <c r="FFX5" s="11"/>
      <c r="FFY5" s="11"/>
      <c r="FFZ5" s="11"/>
      <c r="FGA5" s="11"/>
      <c r="FGB5" s="11"/>
      <c r="FGC5" s="11"/>
      <c r="FGD5" s="11"/>
      <c r="FGE5" s="11"/>
      <c r="FGF5" s="11"/>
      <c r="FGG5" s="11"/>
      <c r="FGH5" s="11"/>
      <c r="FGI5" s="11"/>
      <c r="FGJ5" s="11"/>
      <c r="FGK5" s="11"/>
      <c r="FGL5" s="11"/>
      <c r="FGM5" s="11"/>
      <c r="FGN5" s="11"/>
      <c r="FGO5" s="11"/>
      <c r="FGP5" s="11"/>
      <c r="FGQ5" s="11"/>
      <c r="FGR5" s="11"/>
      <c r="FGS5" s="11"/>
      <c r="FGT5" s="11"/>
      <c r="FGU5" s="11"/>
      <c r="FGV5" s="11"/>
      <c r="FGW5" s="11"/>
      <c r="FGX5" s="11"/>
      <c r="FGY5" s="11"/>
      <c r="FGZ5" s="11"/>
      <c r="FHA5" s="11"/>
      <c r="FHB5" s="11"/>
      <c r="FHC5" s="11"/>
      <c r="FHD5" s="11"/>
      <c r="FHE5" s="11"/>
      <c r="FHF5" s="11"/>
      <c r="FHG5" s="11"/>
      <c r="FHH5" s="11"/>
      <c r="FHI5" s="11"/>
      <c r="FHJ5" s="11"/>
      <c r="FHK5" s="11"/>
      <c r="FHL5" s="11"/>
      <c r="FHM5" s="11"/>
      <c r="FHN5" s="11"/>
      <c r="FHO5" s="11"/>
      <c r="FHP5" s="11"/>
      <c r="FHQ5" s="11"/>
      <c r="FHR5" s="11"/>
      <c r="FHS5" s="11"/>
      <c r="FHT5" s="11"/>
      <c r="FHU5" s="11"/>
      <c r="FHV5" s="11"/>
      <c r="FHW5" s="11"/>
      <c r="FHX5" s="11"/>
      <c r="FHY5" s="11"/>
      <c r="FHZ5" s="11"/>
      <c r="FIA5" s="11"/>
      <c r="FIB5" s="11"/>
      <c r="FIC5" s="11"/>
      <c r="FID5" s="11"/>
      <c r="FIE5" s="11"/>
      <c r="FIF5" s="11"/>
      <c r="FIG5" s="11"/>
      <c r="FIH5" s="11"/>
      <c r="FII5" s="11"/>
      <c r="FIJ5" s="11"/>
      <c r="FIK5" s="11"/>
      <c r="FIL5" s="11"/>
      <c r="FIM5" s="11"/>
      <c r="FIN5" s="11"/>
      <c r="FIO5" s="11"/>
      <c r="FIP5" s="11"/>
      <c r="FIQ5" s="11"/>
      <c r="FIR5" s="11"/>
      <c r="FIS5" s="11"/>
      <c r="FIT5" s="11"/>
      <c r="FIU5" s="11"/>
      <c r="FIV5" s="11"/>
      <c r="FIW5" s="11"/>
      <c r="FIX5" s="11"/>
      <c r="FIY5" s="11"/>
      <c r="FIZ5" s="11"/>
      <c r="FJA5" s="11"/>
      <c r="FJB5" s="11"/>
      <c r="FJC5" s="11"/>
      <c r="FJD5" s="11"/>
      <c r="FJE5" s="11"/>
      <c r="FJF5" s="11"/>
      <c r="FJG5" s="11"/>
      <c r="FJH5" s="11"/>
      <c r="FJI5" s="11"/>
      <c r="FJJ5" s="11"/>
      <c r="FJK5" s="11"/>
      <c r="FJL5" s="11"/>
      <c r="FJM5" s="11"/>
      <c r="FJN5" s="11"/>
      <c r="FJO5" s="11"/>
      <c r="FJP5" s="11"/>
      <c r="FJQ5" s="11"/>
      <c r="FJR5" s="11"/>
      <c r="FJS5" s="11"/>
      <c r="FJT5" s="11"/>
      <c r="FJU5" s="11"/>
      <c r="FJV5" s="11"/>
      <c r="FJW5" s="11"/>
      <c r="FJX5" s="11"/>
      <c r="FJY5" s="11"/>
      <c r="FJZ5" s="11"/>
      <c r="FKA5" s="11"/>
      <c r="FKB5" s="11"/>
      <c r="FKC5" s="11"/>
      <c r="FKD5" s="11"/>
      <c r="FKE5" s="11"/>
      <c r="FKF5" s="11"/>
      <c r="FKG5" s="11"/>
      <c r="FKH5" s="11"/>
      <c r="FKI5" s="11"/>
      <c r="FKJ5" s="11"/>
      <c r="FKK5" s="11"/>
      <c r="FKL5" s="11"/>
      <c r="FKM5" s="11"/>
      <c r="FKN5" s="11"/>
      <c r="FKO5" s="11"/>
      <c r="FKP5" s="11"/>
      <c r="FKQ5" s="11"/>
      <c r="FKR5" s="11"/>
      <c r="FKS5" s="11"/>
      <c r="FKT5" s="11"/>
      <c r="FKU5" s="11"/>
      <c r="FKV5" s="11"/>
      <c r="FKW5" s="11"/>
      <c r="FKX5" s="11"/>
      <c r="FKY5" s="11"/>
      <c r="FKZ5" s="11"/>
      <c r="FLA5" s="11"/>
      <c r="FLB5" s="11"/>
      <c r="FLC5" s="11"/>
      <c r="FLD5" s="11"/>
      <c r="FLE5" s="11"/>
      <c r="FLF5" s="11"/>
      <c r="FLG5" s="11"/>
      <c r="FLH5" s="11"/>
      <c r="FLI5" s="11"/>
      <c r="FLJ5" s="11"/>
      <c r="FLK5" s="11"/>
      <c r="FLL5" s="11"/>
      <c r="FLM5" s="11"/>
      <c r="FLN5" s="11"/>
      <c r="FLO5" s="11"/>
      <c r="FLP5" s="11"/>
      <c r="FLQ5" s="11"/>
      <c r="FLR5" s="11"/>
      <c r="FLS5" s="11"/>
      <c r="FLT5" s="11"/>
      <c r="FLU5" s="11"/>
      <c r="FLV5" s="11"/>
      <c r="FLW5" s="11"/>
      <c r="FLX5" s="11"/>
      <c r="FLY5" s="11"/>
      <c r="FLZ5" s="11"/>
      <c r="FMA5" s="11"/>
      <c r="FMB5" s="11"/>
      <c r="FMC5" s="11"/>
      <c r="FMD5" s="11"/>
      <c r="FME5" s="11"/>
      <c r="FMF5" s="11"/>
      <c r="FMG5" s="11"/>
      <c r="FMH5" s="11"/>
      <c r="FMI5" s="11"/>
      <c r="FMJ5" s="11"/>
      <c r="FMK5" s="11"/>
      <c r="FML5" s="11"/>
      <c r="FMM5" s="11"/>
      <c r="FMN5" s="11"/>
      <c r="FMO5" s="11"/>
      <c r="FMP5" s="11"/>
      <c r="FMQ5" s="11"/>
      <c r="FMR5" s="11"/>
      <c r="FMS5" s="11"/>
      <c r="FMT5" s="11"/>
      <c r="FMU5" s="11"/>
      <c r="FMV5" s="11"/>
      <c r="FMW5" s="11"/>
      <c r="FMX5" s="11"/>
      <c r="FMY5" s="11"/>
      <c r="FMZ5" s="11"/>
      <c r="FNA5" s="11"/>
      <c r="FNB5" s="11"/>
      <c r="FNC5" s="11"/>
      <c r="FND5" s="11"/>
      <c r="FNE5" s="11"/>
      <c r="FNF5" s="11"/>
      <c r="FNG5" s="11"/>
      <c r="FNH5" s="11"/>
      <c r="FNI5" s="11"/>
      <c r="FNJ5" s="11"/>
      <c r="FNK5" s="11"/>
      <c r="FNL5" s="11"/>
      <c r="FNM5" s="11"/>
      <c r="FNN5" s="11"/>
      <c r="FNO5" s="11"/>
      <c r="FNP5" s="11"/>
      <c r="FNQ5" s="11"/>
      <c r="FNR5" s="11"/>
      <c r="FNS5" s="11"/>
      <c r="FNT5" s="11"/>
      <c r="FNU5" s="11"/>
      <c r="FNV5" s="11"/>
      <c r="FNW5" s="11"/>
      <c r="FNX5" s="11"/>
      <c r="FNY5" s="11"/>
      <c r="FNZ5" s="11"/>
      <c r="FOA5" s="11"/>
      <c r="FOB5" s="11"/>
      <c r="FOC5" s="11"/>
      <c r="FOD5" s="11"/>
      <c r="FOE5" s="11"/>
      <c r="FOF5" s="11"/>
      <c r="FOG5" s="11"/>
      <c r="FOH5" s="11"/>
      <c r="FOI5" s="11"/>
      <c r="FOJ5" s="11"/>
      <c r="FOK5" s="11"/>
      <c r="FOL5" s="11"/>
      <c r="FOM5" s="11"/>
      <c r="FON5" s="11"/>
      <c r="FOO5" s="11"/>
      <c r="FOP5" s="11"/>
      <c r="FOQ5" s="11"/>
      <c r="FOR5" s="11"/>
      <c r="FOS5" s="11"/>
      <c r="FOT5" s="11"/>
      <c r="FOU5" s="11"/>
      <c r="FOV5" s="11"/>
      <c r="FOW5" s="11"/>
      <c r="FOX5" s="11"/>
      <c r="FOY5" s="11"/>
      <c r="FOZ5" s="11"/>
      <c r="FPA5" s="11"/>
      <c r="FPB5" s="11"/>
      <c r="FPC5" s="11"/>
      <c r="FPD5" s="11"/>
      <c r="FPE5" s="11"/>
      <c r="FPF5" s="11"/>
      <c r="FPG5" s="11"/>
      <c r="FPH5" s="11"/>
      <c r="FPI5" s="11"/>
      <c r="FPJ5" s="11"/>
      <c r="FPK5" s="11"/>
      <c r="FPL5" s="11"/>
      <c r="FPM5" s="11"/>
      <c r="FPN5" s="11"/>
      <c r="FPO5" s="11"/>
      <c r="FPP5" s="11"/>
      <c r="FPQ5" s="11"/>
      <c r="FPR5" s="11"/>
      <c r="FPS5" s="11"/>
      <c r="FPT5" s="11"/>
      <c r="FPU5" s="11"/>
      <c r="FPV5" s="11"/>
      <c r="FPW5" s="11"/>
      <c r="FPX5" s="11"/>
      <c r="FPY5" s="11"/>
      <c r="FPZ5" s="11"/>
      <c r="FQA5" s="11"/>
      <c r="FQB5" s="11"/>
      <c r="FQC5" s="11"/>
      <c r="FQD5" s="11"/>
      <c r="FQE5" s="11"/>
      <c r="FQF5" s="11"/>
      <c r="FQG5" s="11"/>
      <c r="FQH5" s="11"/>
      <c r="FQI5" s="11"/>
      <c r="FQJ5" s="11"/>
      <c r="FQK5" s="11"/>
      <c r="FQL5" s="11"/>
      <c r="FQM5" s="11"/>
      <c r="FQN5" s="11"/>
      <c r="FQO5" s="11"/>
      <c r="FQP5" s="11"/>
      <c r="FQQ5" s="11"/>
      <c r="FQR5" s="11"/>
      <c r="FQS5" s="11"/>
      <c r="FQT5" s="11"/>
      <c r="FQU5" s="11"/>
      <c r="FQV5" s="11"/>
      <c r="FQW5" s="11"/>
      <c r="FQX5" s="11"/>
      <c r="FQY5" s="11"/>
      <c r="FQZ5" s="11"/>
      <c r="FRA5" s="11"/>
      <c r="FRB5" s="11"/>
      <c r="FRC5" s="11"/>
      <c r="FRD5" s="11"/>
      <c r="FRE5" s="11"/>
      <c r="FRF5" s="11"/>
      <c r="FRG5" s="11"/>
      <c r="FRH5" s="11"/>
      <c r="FRI5" s="11"/>
      <c r="FRJ5" s="11"/>
      <c r="FRK5" s="11"/>
      <c r="FRL5" s="11"/>
      <c r="FRM5" s="11"/>
      <c r="FRN5" s="11"/>
      <c r="FRO5" s="11"/>
      <c r="FRP5" s="11"/>
      <c r="FRQ5" s="11"/>
      <c r="FRR5" s="11"/>
      <c r="FRS5" s="11"/>
      <c r="FRT5" s="11"/>
      <c r="FRU5" s="11"/>
      <c r="FRV5" s="11"/>
      <c r="FRW5" s="11"/>
      <c r="FRX5" s="11"/>
      <c r="FRY5" s="11"/>
      <c r="FRZ5" s="11"/>
      <c r="FSA5" s="11"/>
      <c r="FSB5" s="11"/>
      <c r="FSC5" s="11"/>
      <c r="FSD5" s="11"/>
      <c r="FSE5" s="11"/>
      <c r="FSF5" s="11"/>
      <c r="FSG5" s="11"/>
      <c r="FSH5" s="11"/>
      <c r="FSI5" s="11"/>
      <c r="FSJ5" s="11"/>
      <c r="FSK5" s="11"/>
      <c r="FSL5" s="11"/>
      <c r="FSM5" s="11"/>
      <c r="FSN5" s="11"/>
      <c r="FSO5" s="11"/>
      <c r="FSP5" s="11"/>
      <c r="FSQ5" s="11"/>
      <c r="FSR5" s="11"/>
      <c r="FSS5" s="11"/>
      <c r="FST5" s="11"/>
      <c r="FSU5" s="11"/>
      <c r="FSV5" s="11"/>
      <c r="FSW5" s="11"/>
      <c r="FSX5" s="11"/>
      <c r="FSY5" s="11"/>
      <c r="FSZ5" s="11"/>
      <c r="FTA5" s="11"/>
      <c r="FTB5" s="11"/>
      <c r="FTC5" s="11"/>
      <c r="FTD5" s="11"/>
      <c r="FTE5" s="11"/>
      <c r="FTF5" s="11"/>
      <c r="FTG5" s="11"/>
      <c r="FTH5" s="11"/>
      <c r="FTI5" s="11"/>
      <c r="FTJ5" s="11"/>
      <c r="FTK5" s="11"/>
      <c r="FTL5" s="11"/>
      <c r="FTM5" s="11"/>
      <c r="FTN5" s="11"/>
      <c r="FTO5" s="11"/>
      <c r="FTP5" s="11"/>
      <c r="FTQ5" s="11"/>
      <c r="FTR5" s="11"/>
      <c r="FTS5" s="11"/>
      <c r="FTT5" s="11"/>
      <c r="FTU5" s="11"/>
      <c r="FTV5" s="11"/>
      <c r="FTW5" s="11"/>
      <c r="FTX5" s="11"/>
      <c r="FTY5" s="11"/>
      <c r="FTZ5" s="11"/>
      <c r="FUA5" s="11"/>
      <c r="FUB5" s="11"/>
      <c r="FUC5" s="11"/>
      <c r="FUD5" s="11"/>
      <c r="FUE5" s="11"/>
      <c r="FUF5" s="11"/>
      <c r="FUG5" s="11"/>
      <c r="FUH5" s="11"/>
      <c r="FUI5" s="11"/>
      <c r="FUJ5" s="11"/>
      <c r="FUK5" s="11"/>
      <c r="FUL5" s="11"/>
      <c r="FUM5" s="11"/>
      <c r="FUN5" s="11"/>
      <c r="FUO5" s="11"/>
      <c r="FUP5" s="11"/>
      <c r="FUQ5" s="11"/>
      <c r="FUR5" s="11"/>
      <c r="FUS5" s="11"/>
      <c r="FUT5" s="11"/>
      <c r="FUU5" s="11"/>
      <c r="FUV5" s="11"/>
      <c r="FUW5" s="11"/>
      <c r="FUX5" s="11"/>
      <c r="FUY5" s="11"/>
      <c r="FUZ5" s="11"/>
      <c r="FVA5" s="11"/>
      <c r="FVB5" s="11"/>
      <c r="FVC5" s="11"/>
      <c r="FVD5" s="11"/>
      <c r="FVE5" s="11"/>
      <c r="FVF5" s="11"/>
      <c r="FVG5" s="11"/>
      <c r="FVH5" s="11"/>
      <c r="FVI5" s="11"/>
      <c r="FVJ5" s="11"/>
      <c r="FVK5" s="11"/>
      <c r="FVL5" s="11"/>
      <c r="FVM5" s="11"/>
      <c r="FVN5" s="11"/>
      <c r="FVO5" s="11"/>
      <c r="FVP5" s="11"/>
      <c r="FVQ5" s="11"/>
      <c r="FVR5" s="11"/>
      <c r="FVS5" s="11"/>
      <c r="FVT5" s="11"/>
      <c r="FVU5" s="11"/>
      <c r="FVV5" s="11"/>
      <c r="FVW5" s="11"/>
      <c r="FVX5" s="11"/>
      <c r="FVY5" s="11"/>
      <c r="FVZ5" s="11"/>
      <c r="FWA5" s="11"/>
      <c r="FWB5" s="11"/>
      <c r="FWC5" s="11"/>
      <c r="FWD5" s="11"/>
      <c r="FWE5" s="11"/>
      <c r="FWF5" s="11"/>
      <c r="FWG5" s="11"/>
      <c r="FWH5" s="11"/>
      <c r="FWI5" s="11"/>
      <c r="FWJ5" s="11"/>
      <c r="FWK5" s="11"/>
      <c r="FWL5" s="11"/>
      <c r="FWM5" s="11"/>
      <c r="FWN5" s="11"/>
      <c r="FWO5" s="11"/>
      <c r="FWP5" s="11"/>
      <c r="FWQ5" s="11"/>
      <c r="FWR5" s="11"/>
      <c r="FWS5" s="11"/>
      <c r="FWT5" s="11"/>
      <c r="FWU5" s="11"/>
      <c r="FWV5" s="11"/>
      <c r="FWW5" s="11"/>
      <c r="FWX5" s="11"/>
      <c r="FWY5" s="11"/>
      <c r="FWZ5" s="11"/>
      <c r="FXA5" s="11"/>
      <c r="FXB5" s="11"/>
      <c r="FXC5" s="11"/>
      <c r="FXD5" s="11"/>
      <c r="FXE5" s="11"/>
      <c r="FXF5" s="11"/>
      <c r="FXG5" s="11"/>
      <c r="FXH5" s="11"/>
      <c r="FXI5" s="11"/>
      <c r="FXJ5" s="11"/>
      <c r="FXK5" s="11"/>
      <c r="FXL5" s="11"/>
      <c r="FXM5" s="11"/>
      <c r="FXN5" s="11"/>
      <c r="FXO5" s="11"/>
      <c r="FXP5" s="11"/>
      <c r="FXQ5" s="11"/>
      <c r="FXR5" s="11"/>
      <c r="FXS5" s="11"/>
      <c r="FXT5" s="11"/>
      <c r="FXU5" s="11"/>
      <c r="FXV5" s="11"/>
      <c r="FXW5" s="11"/>
      <c r="FXX5" s="11"/>
      <c r="FXY5" s="11"/>
      <c r="FXZ5" s="11"/>
      <c r="FYA5" s="11"/>
      <c r="FYB5" s="11"/>
      <c r="FYC5" s="11"/>
      <c r="FYD5" s="11"/>
      <c r="FYE5" s="11"/>
      <c r="FYF5" s="11"/>
      <c r="FYG5" s="11"/>
      <c r="FYH5" s="11"/>
      <c r="FYI5" s="11"/>
      <c r="FYJ5" s="11"/>
      <c r="FYK5" s="11"/>
      <c r="FYL5" s="11"/>
      <c r="FYM5" s="11"/>
      <c r="FYN5" s="11"/>
      <c r="FYO5" s="11"/>
      <c r="FYP5" s="11"/>
      <c r="FYQ5" s="11"/>
      <c r="FYR5" s="11"/>
      <c r="FYS5" s="11"/>
      <c r="FYT5" s="11"/>
      <c r="FYU5" s="11"/>
      <c r="FYV5" s="11"/>
      <c r="FYW5" s="11"/>
      <c r="FYX5" s="11"/>
      <c r="FYY5" s="11"/>
      <c r="FYZ5" s="11"/>
      <c r="FZA5" s="11"/>
      <c r="FZB5" s="11"/>
      <c r="FZC5" s="11"/>
      <c r="FZD5" s="11"/>
      <c r="FZE5" s="11"/>
      <c r="FZF5" s="11"/>
      <c r="FZG5" s="11"/>
      <c r="FZH5" s="11"/>
      <c r="FZI5" s="11"/>
      <c r="FZJ5" s="11"/>
      <c r="FZK5" s="11"/>
      <c r="FZL5" s="11"/>
      <c r="FZM5" s="11"/>
      <c r="FZN5" s="11"/>
      <c r="FZO5" s="11"/>
      <c r="FZP5" s="11"/>
      <c r="FZQ5" s="11"/>
      <c r="FZR5" s="11"/>
      <c r="FZS5" s="11"/>
      <c r="FZT5" s="11"/>
      <c r="FZU5" s="11"/>
      <c r="FZV5" s="11"/>
      <c r="FZW5" s="11"/>
      <c r="FZX5" s="11"/>
      <c r="FZY5" s="11"/>
      <c r="FZZ5" s="11"/>
      <c r="GAA5" s="11"/>
      <c r="GAB5" s="11"/>
      <c r="GAC5" s="11"/>
      <c r="GAD5" s="11"/>
      <c r="GAE5" s="11"/>
      <c r="GAF5" s="11"/>
      <c r="GAG5" s="11"/>
      <c r="GAH5" s="11"/>
      <c r="GAI5" s="11"/>
      <c r="GAJ5" s="11"/>
      <c r="GAK5" s="11"/>
      <c r="GAL5" s="11"/>
      <c r="GAM5" s="11"/>
      <c r="GAN5" s="11"/>
      <c r="GAO5" s="11"/>
      <c r="GAP5" s="11"/>
      <c r="GAQ5" s="11"/>
      <c r="GAR5" s="11"/>
      <c r="GAS5" s="11"/>
      <c r="GAT5" s="11"/>
      <c r="GAU5" s="11"/>
      <c r="GAV5" s="11"/>
      <c r="GAW5" s="11"/>
      <c r="GAX5" s="11"/>
      <c r="GAY5" s="11"/>
      <c r="GAZ5" s="11"/>
      <c r="GBA5" s="11"/>
      <c r="GBB5" s="11"/>
      <c r="GBC5" s="11"/>
      <c r="GBD5" s="11"/>
      <c r="GBE5" s="11"/>
      <c r="GBF5" s="11"/>
      <c r="GBG5" s="11"/>
      <c r="GBH5" s="11"/>
      <c r="GBI5" s="11"/>
      <c r="GBJ5" s="11"/>
      <c r="GBK5" s="11"/>
      <c r="GBL5" s="11"/>
      <c r="GBM5" s="11"/>
      <c r="GBN5" s="11"/>
      <c r="GBO5" s="11"/>
      <c r="GBP5" s="11"/>
      <c r="GBQ5" s="11"/>
      <c r="GBR5" s="11"/>
      <c r="GBS5" s="11"/>
      <c r="GBT5" s="11"/>
      <c r="GBU5" s="11"/>
      <c r="GBV5" s="11"/>
      <c r="GBW5" s="11"/>
      <c r="GBX5" s="11"/>
      <c r="GBY5" s="11"/>
      <c r="GBZ5" s="11"/>
      <c r="GCA5" s="11"/>
      <c r="GCB5" s="11"/>
      <c r="GCC5" s="11"/>
      <c r="GCD5" s="11"/>
      <c r="GCE5" s="11"/>
      <c r="GCF5" s="11"/>
      <c r="GCG5" s="11"/>
      <c r="GCH5" s="11"/>
      <c r="GCI5" s="11"/>
      <c r="GCJ5" s="11"/>
      <c r="GCK5" s="11"/>
      <c r="GCL5" s="11"/>
      <c r="GCM5" s="11"/>
      <c r="GCN5" s="11"/>
      <c r="GCO5" s="11"/>
      <c r="GCP5" s="11"/>
      <c r="GCQ5" s="11"/>
      <c r="GCR5" s="11"/>
      <c r="GCS5" s="11"/>
      <c r="GCT5" s="11"/>
      <c r="GCU5" s="11"/>
      <c r="GCV5" s="11"/>
      <c r="GCW5" s="11"/>
      <c r="GCX5" s="11"/>
      <c r="GCY5" s="11"/>
      <c r="GCZ5" s="11"/>
      <c r="GDA5" s="11"/>
      <c r="GDB5" s="11"/>
      <c r="GDC5" s="11"/>
      <c r="GDD5" s="11"/>
      <c r="GDE5" s="11"/>
      <c r="GDF5" s="11"/>
      <c r="GDG5" s="11"/>
      <c r="GDH5" s="11"/>
      <c r="GDI5" s="11"/>
      <c r="GDJ5" s="11"/>
      <c r="GDK5" s="11"/>
      <c r="GDL5" s="11"/>
      <c r="GDM5" s="11"/>
      <c r="GDN5" s="11"/>
      <c r="GDO5" s="11"/>
      <c r="GDP5" s="11"/>
      <c r="GDQ5" s="11"/>
      <c r="GDR5" s="11"/>
      <c r="GDS5" s="11"/>
      <c r="GDT5" s="11"/>
      <c r="GDU5" s="11"/>
      <c r="GDV5" s="11"/>
      <c r="GDW5" s="11"/>
      <c r="GDX5" s="11"/>
      <c r="GDY5" s="11"/>
      <c r="GDZ5" s="11"/>
      <c r="GEA5" s="11"/>
      <c r="GEB5" s="11"/>
      <c r="GEC5" s="11"/>
      <c r="GED5" s="11"/>
      <c r="GEE5" s="11"/>
      <c r="GEF5" s="11"/>
      <c r="GEG5" s="11"/>
      <c r="GEH5" s="11"/>
      <c r="GEI5" s="11"/>
      <c r="GEJ5" s="11"/>
      <c r="GEK5" s="11"/>
      <c r="GEL5" s="11"/>
      <c r="GEM5" s="11"/>
      <c r="GEN5" s="11"/>
      <c r="GEO5" s="11"/>
      <c r="GEP5" s="11"/>
      <c r="GEQ5" s="11"/>
      <c r="GER5" s="11"/>
      <c r="GES5" s="11"/>
      <c r="GET5" s="11"/>
      <c r="GEU5" s="11"/>
      <c r="GEV5" s="11"/>
      <c r="GEW5" s="11"/>
      <c r="GEX5" s="11"/>
      <c r="GEY5" s="11"/>
      <c r="GEZ5" s="11"/>
      <c r="GFA5" s="11"/>
      <c r="GFB5" s="11"/>
      <c r="GFC5" s="11"/>
      <c r="GFD5" s="11"/>
      <c r="GFE5" s="11"/>
      <c r="GFF5" s="11"/>
      <c r="GFG5" s="11"/>
      <c r="GFH5" s="11"/>
      <c r="GFI5" s="11"/>
      <c r="GFJ5" s="11"/>
      <c r="GFK5" s="11"/>
      <c r="GFL5" s="11"/>
      <c r="GFM5" s="11"/>
      <c r="GFN5" s="11"/>
      <c r="GFO5" s="11"/>
      <c r="GFP5" s="11"/>
      <c r="GFQ5" s="11"/>
      <c r="GFR5" s="11"/>
      <c r="GFS5" s="11"/>
      <c r="GFT5" s="11"/>
      <c r="GFU5" s="11"/>
      <c r="GFV5" s="11"/>
      <c r="GFW5" s="11"/>
      <c r="GFX5" s="11"/>
      <c r="GFY5" s="11"/>
      <c r="GFZ5" s="11"/>
      <c r="GGA5" s="11"/>
      <c r="GGB5" s="11"/>
      <c r="GGC5" s="11"/>
      <c r="GGD5" s="11"/>
      <c r="GGE5" s="11"/>
      <c r="GGF5" s="11"/>
      <c r="GGG5" s="11"/>
      <c r="GGH5" s="11"/>
      <c r="GGI5" s="11"/>
      <c r="GGJ5" s="11"/>
      <c r="GGK5" s="11"/>
      <c r="GGL5" s="11"/>
      <c r="GGM5" s="11"/>
      <c r="GGN5" s="11"/>
      <c r="GGO5" s="11"/>
      <c r="GGP5" s="11"/>
      <c r="GGQ5" s="11"/>
      <c r="GGR5" s="11"/>
      <c r="GGS5" s="11"/>
      <c r="GGT5" s="11"/>
      <c r="GGU5" s="11"/>
      <c r="GGV5" s="11"/>
      <c r="GGW5" s="11"/>
      <c r="GGX5" s="11"/>
      <c r="GGY5" s="11"/>
      <c r="GGZ5" s="11"/>
      <c r="GHA5" s="11"/>
      <c r="GHB5" s="11"/>
      <c r="GHC5" s="11"/>
      <c r="GHD5" s="11"/>
      <c r="GHE5" s="11"/>
      <c r="GHF5" s="11"/>
      <c r="GHG5" s="11"/>
      <c r="GHH5" s="11"/>
      <c r="GHI5" s="11"/>
      <c r="GHJ5" s="11"/>
      <c r="GHK5" s="11"/>
      <c r="GHL5" s="11"/>
      <c r="GHM5" s="11"/>
      <c r="GHN5" s="11"/>
      <c r="GHO5" s="11"/>
      <c r="GHP5" s="11"/>
      <c r="GHQ5" s="11"/>
      <c r="GHR5" s="11"/>
      <c r="GHS5" s="11"/>
      <c r="GHT5" s="11"/>
      <c r="GHU5" s="11"/>
      <c r="GHV5" s="11"/>
      <c r="GHW5" s="11"/>
      <c r="GHX5" s="11"/>
      <c r="GHY5" s="11"/>
      <c r="GHZ5" s="11"/>
      <c r="GIA5" s="11"/>
      <c r="GIB5" s="11"/>
      <c r="GIC5" s="11"/>
      <c r="GID5" s="11"/>
      <c r="GIE5" s="11"/>
      <c r="GIF5" s="11"/>
      <c r="GIG5" s="11"/>
      <c r="GIH5" s="11"/>
      <c r="GII5" s="11"/>
      <c r="GIJ5" s="11"/>
      <c r="GIK5" s="11"/>
      <c r="GIL5" s="11"/>
      <c r="GIM5" s="11"/>
      <c r="GIN5" s="11"/>
      <c r="GIO5" s="11"/>
      <c r="GIP5" s="11"/>
      <c r="GIQ5" s="11"/>
      <c r="GIR5" s="11"/>
      <c r="GIS5" s="11"/>
      <c r="GIT5" s="11"/>
      <c r="GIU5" s="11"/>
      <c r="GIV5" s="11"/>
      <c r="GIW5" s="11"/>
      <c r="GIX5" s="11"/>
      <c r="GIY5" s="11"/>
      <c r="GIZ5" s="11"/>
      <c r="GJA5" s="11"/>
      <c r="GJB5" s="11"/>
      <c r="GJC5" s="11"/>
      <c r="GJD5" s="11"/>
      <c r="GJE5" s="11"/>
      <c r="GJF5" s="11"/>
      <c r="GJG5" s="11"/>
      <c r="GJH5" s="11"/>
      <c r="GJI5" s="11"/>
      <c r="GJJ5" s="11"/>
      <c r="GJK5" s="11"/>
      <c r="GJL5" s="11"/>
      <c r="GJM5" s="11"/>
      <c r="GJN5" s="11"/>
      <c r="GJO5" s="11"/>
      <c r="GJP5" s="11"/>
      <c r="GJQ5" s="11"/>
      <c r="GJR5" s="11"/>
      <c r="GJS5" s="11"/>
      <c r="GJT5" s="11"/>
      <c r="GJU5" s="11"/>
      <c r="GJV5" s="11"/>
      <c r="GJW5" s="11"/>
      <c r="GJX5" s="11"/>
      <c r="GJY5" s="11"/>
      <c r="GJZ5" s="11"/>
      <c r="GKA5" s="11"/>
      <c r="GKB5" s="11"/>
      <c r="GKC5" s="11"/>
      <c r="GKD5" s="11"/>
      <c r="GKE5" s="11"/>
      <c r="GKF5" s="11"/>
      <c r="GKG5" s="11"/>
      <c r="GKH5" s="11"/>
      <c r="GKI5" s="11"/>
      <c r="GKJ5" s="11"/>
      <c r="GKK5" s="11"/>
      <c r="GKL5" s="11"/>
      <c r="GKM5" s="11"/>
      <c r="GKN5" s="11"/>
      <c r="GKO5" s="11"/>
      <c r="GKP5" s="11"/>
      <c r="GKQ5" s="11"/>
      <c r="GKR5" s="11"/>
      <c r="GKS5" s="11"/>
      <c r="GKT5" s="11"/>
      <c r="GKU5" s="11"/>
      <c r="GKV5" s="11"/>
      <c r="GKW5" s="11"/>
      <c r="GKX5" s="11"/>
      <c r="GKY5" s="11"/>
      <c r="GKZ5" s="11"/>
      <c r="GLA5" s="11"/>
      <c r="GLB5" s="11"/>
      <c r="GLC5" s="11"/>
      <c r="GLD5" s="11"/>
      <c r="GLE5" s="11"/>
      <c r="GLF5" s="11"/>
      <c r="GLG5" s="11"/>
      <c r="GLH5" s="11"/>
      <c r="GLI5" s="11"/>
      <c r="GLJ5" s="11"/>
      <c r="GLK5" s="11"/>
      <c r="GLL5" s="11"/>
      <c r="GLM5" s="11"/>
      <c r="GLN5" s="11"/>
      <c r="GLO5" s="11"/>
      <c r="GLP5" s="11"/>
      <c r="GLQ5" s="11"/>
      <c r="GLR5" s="11"/>
      <c r="GLS5" s="11"/>
      <c r="GLT5" s="11"/>
      <c r="GLU5" s="11"/>
      <c r="GLV5" s="11"/>
      <c r="GLW5" s="11"/>
      <c r="GLX5" s="11"/>
      <c r="GLY5" s="11"/>
      <c r="GLZ5" s="11"/>
      <c r="GMA5" s="11"/>
      <c r="GMB5" s="11"/>
      <c r="GMC5" s="11"/>
      <c r="GMD5" s="11"/>
      <c r="GME5" s="11"/>
      <c r="GMF5" s="11"/>
      <c r="GMG5" s="11"/>
      <c r="GMH5" s="11"/>
      <c r="GMI5" s="11"/>
      <c r="GMJ5" s="11"/>
      <c r="GMK5" s="11"/>
      <c r="GML5" s="11"/>
      <c r="GMM5" s="11"/>
      <c r="GMN5" s="11"/>
      <c r="GMO5" s="11"/>
      <c r="GMP5" s="11"/>
      <c r="GMQ5" s="11"/>
      <c r="GMR5" s="11"/>
      <c r="GMS5" s="11"/>
      <c r="GMT5" s="11"/>
      <c r="GMU5" s="11"/>
      <c r="GMV5" s="11"/>
      <c r="GMW5" s="11"/>
      <c r="GMX5" s="11"/>
      <c r="GMY5" s="11"/>
      <c r="GMZ5" s="11"/>
      <c r="GNA5" s="11"/>
      <c r="GNB5" s="11"/>
      <c r="GNC5" s="11"/>
      <c r="GND5" s="11"/>
      <c r="GNE5" s="11"/>
      <c r="GNF5" s="11"/>
      <c r="GNG5" s="11"/>
      <c r="GNH5" s="11"/>
      <c r="GNI5" s="11"/>
      <c r="GNJ5" s="11"/>
      <c r="GNK5" s="11"/>
      <c r="GNL5" s="11"/>
      <c r="GNM5" s="11"/>
      <c r="GNN5" s="11"/>
      <c r="GNO5" s="11"/>
      <c r="GNP5" s="11"/>
      <c r="GNQ5" s="11"/>
      <c r="GNR5" s="11"/>
      <c r="GNS5" s="11"/>
      <c r="GNT5" s="11"/>
      <c r="GNU5" s="11"/>
      <c r="GNV5" s="11"/>
      <c r="GNW5" s="11"/>
      <c r="GNX5" s="11"/>
      <c r="GNY5" s="11"/>
      <c r="GNZ5" s="11"/>
      <c r="GOA5" s="11"/>
      <c r="GOB5" s="11"/>
      <c r="GOC5" s="11"/>
      <c r="GOD5" s="11"/>
      <c r="GOE5" s="11"/>
      <c r="GOF5" s="11"/>
      <c r="GOG5" s="11"/>
      <c r="GOH5" s="11"/>
      <c r="GOI5" s="11"/>
      <c r="GOJ5" s="11"/>
      <c r="GOK5" s="11"/>
      <c r="GOL5" s="11"/>
      <c r="GOM5" s="11"/>
      <c r="GON5" s="11"/>
      <c r="GOO5" s="11"/>
      <c r="GOP5" s="11"/>
      <c r="GOQ5" s="11"/>
      <c r="GOR5" s="11"/>
      <c r="GOS5" s="11"/>
      <c r="GOT5" s="11"/>
      <c r="GOU5" s="11"/>
      <c r="GOV5" s="11"/>
      <c r="GOW5" s="11"/>
      <c r="GOX5" s="11"/>
      <c r="GOY5" s="11"/>
      <c r="GOZ5" s="11"/>
      <c r="GPA5" s="11"/>
      <c r="GPB5" s="11"/>
      <c r="GPC5" s="11"/>
      <c r="GPD5" s="11"/>
      <c r="GPE5" s="11"/>
      <c r="GPF5" s="11"/>
      <c r="GPG5" s="11"/>
      <c r="GPH5" s="11"/>
      <c r="GPI5" s="11"/>
      <c r="GPJ5" s="11"/>
      <c r="GPK5" s="11"/>
      <c r="GPL5" s="11"/>
      <c r="GPM5" s="11"/>
      <c r="GPN5" s="11"/>
      <c r="GPO5" s="11"/>
      <c r="GPP5" s="11"/>
      <c r="GPQ5" s="11"/>
      <c r="GPR5" s="11"/>
      <c r="GPS5" s="11"/>
      <c r="GPT5" s="11"/>
      <c r="GPU5" s="11"/>
      <c r="GPV5" s="11"/>
      <c r="GPW5" s="11"/>
      <c r="GPX5" s="11"/>
      <c r="GPY5" s="11"/>
      <c r="GPZ5" s="11"/>
      <c r="GQA5" s="11"/>
      <c r="GQB5" s="11"/>
      <c r="GQC5" s="11"/>
      <c r="GQD5" s="11"/>
      <c r="GQE5" s="11"/>
      <c r="GQF5" s="11"/>
      <c r="GQG5" s="11"/>
      <c r="GQH5" s="11"/>
      <c r="GQI5" s="11"/>
      <c r="GQJ5" s="11"/>
      <c r="GQK5" s="11"/>
      <c r="GQL5" s="11"/>
      <c r="GQM5" s="11"/>
      <c r="GQN5" s="11"/>
      <c r="GQO5" s="11"/>
      <c r="GQP5" s="11"/>
      <c r="GQQ5" s="11"/>
      <c r="GQR5" s="11"/>
      <c r="GQS5" s="11"/>
      <c r="GQT5" s="11"/>
      <c r="GQU5" s="11"/>
      <c r="GQV5" s="11"/>
      <c r="GQW5" s="11"/>
      <c r="GQX5" s="11"/>
      <c r="GQY5" s="11"/>
      <c r="GQZ5" s="11"/>
      <c r="GRA5" s="11"/>
      <c r="GRB5" s="11"/>
      <c r="GRC5" s="11"/>
      <c r="GRD5" s="11"/>
      <c r="GRE5" s="11"/>
      <c r="GRF5" s="11"/>
      <c r="GRG5" s="11"/>
      <c r="GRH5" s="11"/>
      <c r="GRI5" s="11"/>
      <c r="GRJ5" s="11"/>
      <c r="GRK5" s="11"/>
      <c r="GRL5" s="11"/>
      <c r="GRM5" s="11"/>
      <c r="GRN5" s="11"/>
      <c r="GRO5" s="11"/>
      <c r="GRP5" s="11"/>
      <c r="GRQ5" s="11"/>
      <c r="GRR5" s="11"/>
      <c r="GRS5" s="11"/>
      <c r="GRT5" s="11"/>
      <c r="GRU5" s="11"/>
      <c r="GRV5" s="11"/>
      <c r="GRW5" s="11"/>
      <c r="GRX5" s="11"/>
      <c r="GRY5" s="11"/>
      <c r="GRZ5" s="11"/>
      <c r="GSA5" s="11"/>
      <c r="GSB5" s="11"/>
      <c r="GSC5" s="11"/>
      <c r="GSD5" s="11"/>
      <c r="GSE5" s="11"/>
      <c r="GSF5" s="11"/>
      <c r="GSG5" s="11"/>
      <c r="GSH5" s="11"/>
      <c r="GSI5" s="11"/>
      <c r="GSJ5" s="11"/>
      <c r="GSK5" s="11"/>
      <c r="GSL5" s="11"/>
      <c r="GSM5" s="11"/>
      <c r="GSN5" s="11"/>
      <c r="GSO5" s="11"/>
      <c r="GSP5" s="11"/>
      <c r="GSQ5" s="11"/>
      <c r="GSR5" s="11"/>
      <c r="GSS5" s="11"/>
      <c r="GST5" s="11"/>
      <c r="GSU5" s="11"/>
      <c r="GSV5" s="11"/>
      <c r="GSW5" s="11"/>
      <c r="GSX5" s="11"/>
      <c r="GSY5" s="11"/>
      <c r="GSZ5" s="11"/>
      <c r="GTA5" s="11"/>
      <c r="GTB5" s="11"/>
      <c r="GTC5" s="11"/>
      <c r="GTD5" s="11"/>
      <c r="GTE5" s="11"/>
      <c r="GTF5" s="11"/>
      <c r="GTG5" s="11"/>
      <c r="GTH5" s="11"/>
      <c r="GTI5" s="11"/>
      <c r="GTJ5" s="11"/>
      <c r="GTK5" s="11"/>
      <c r="GTL5" s="11"/>
      <c r="GTM5" s="11"/>
      <c r="GTN5" s="11"/>
      <c r="GTO5" s="11"/>
      <c r="GTP5" s="11"/>
      <c r="GTQ5" s="11"/>
      <c r="GTR5" s="11"/>
      <c r="GTS5" s="11"/>
      <c r="GTT5" s="11"/>
      <c r="GTU5" s="11"/>
      <c r="GTV5" s="11"/>
      <c r="GTW5" s="11"/>
      <c r="GTX5" s="11"/>
      <c r="GTY5" s="11"/>
      <c r="GTZ5" s="11"/>
      <c r="GUA5" s="11"/>
      <c r="GUB5" s="11"/>
      <c r="GUC5" s="11"/>
      <c r="GUD5" s="11"/>
      <c r="GUE5" s="11"/>
      <c r="GUF5" s="11"/>
      <c r="GUG5" s="11"/>
      <c r="GUH5" s="11"/>
      <c r="GUI5" s="11"/>
      <c r="GUJ5" s="11"/>
      <c r="GUK5" s="11"/>
      <c r="GUL5" s="11"/>
      <c r="GUM5" s="11"/>
      <c r="GUN5" s="11"/>
      <c r="GUO5" s="11"/>
      <c r="GUP5" s="11"/>
      <c r="GUQ5" s="11"/>
      <c r="GUR5" s="11"/>
      <c r="GUS5" s="11"/>
      <c r="GUT5" s="11"/>
      <c r="GUU5" s="11"/>
      <c r="GUV5" s="11"/>
      <c r="GUW5" s="11"/>
      <c r="GUX5" s="11"/>
      <c r="GUY5" s="11"/>
      <c r="GUZ5" s="11"/>
      <c r="GVA5" s="11"/>
      <c r="GVB5" s="11"/>
      <c r="GVC5" s="11"/>
      <c r="GVD5" s="11"/>
      <c r="GVE5" s="11"/>
      <c r="GVF5" s="11"/>
      <c r="GVG5" s="11"/>
      <c r="GVH5" s="11"/>
      <c r="GVI5" s="11"/>
      <c r="GVJ5" s="11"/>
      <c r="GVK5" s="11"/>
      <c r="GVL5" s="11"/>
      <c r="GVM5" s="11"/>
      <c r="GVN5" s="11"/>
      <c r="GVO5" s="11"/>
      <c r="GVP5" s="11"/>
      <c r="GVQ5" s="11"/>
      <c r="GVR5" s="11"/>
      <c r="GVS5" s="11"/>
      <c r="GVT5" s="11"/>
      <c r="GVU5" s="11"/>
      <c r="GVV5" s="11"/>
      <c r="GVW5" s="11"/>
      <c r="GVX5" s="11"/>
      <c r="GVY5" s="11"/>
      <c r="GVZ5" s="11"/>
      <c r="GWA5" s="11"/>
      <c r="GWB5" s="11"/>
      <c r="GWC5" s="11"/>
      <c r="GWD5" s="11"/>
      <c r="GWE5" s="11"/>
      <c r="GWF5" s="11"/>
      <c r="GWG5" s="11"/>
      <c r="GWH5" s="11"/>
      <c r="GWI5" s="11"/>
      <c r="GWJ5" s="11"/>
      <c r="GWK5" s="11"/>
      <c r="GWL5" s="11"/>
      <c r="GWM5" s="11"/>
      <c r="GWN5" s="11"/>
      <c r="GWO5" s="11"/>
      <c r="GWP5" s="11"/>
      <c r="GWQ5" s="11"/>
      <c r="GWR5" s="11"/>
      <c r="GWS5" s="11"/>
      <c r="GWT5" s="11"/>
      <c r="GWU5" s="11"/>
      <c r="GWV5" s="11"/>
      <c r="GWW5" s="11"/>
      <c r="GWX5" s="11"/>
      <c r="GWY5" s="11"/>
      <c r="GWZ5" s="11"/>
      <c r="GXA5" s="11"/>
      <c r="GXB5" s="11"/>
      <c r="GXC5" s="11"/>
      <c r="GXD5" s="11"/>
      <c r="GXE5" s="11"/>
      <c r="GXF5" s="11"/>
      <c r="GXG5" s="11"/>
      <c r="GXH5" s="11"/>
      <c r="GXI5" s="11"/>
      <c r="GXJ5" s="11"/>
      <c r="GXK5" s="11"/>
      <c r="GXL5" s="11"/>
      <c r="GXM5" s="11"/>
      <c r="GXN5" s="11"/>
      <c r="GXO5" s="11"/>
      <c r="GXP5" s="11"/>
      <c r="GXQ5" s="11"/>
      <c r="GXR5" s="11"/>
      <c r="GXS5" s="11"/>
      <c r="GXT5" s="11"/>
      <c r="GXU5" s="11"/>
      <c r="GXV5" s="11"/>
      <c r="GXW5" s="11"/>
      <c r="GXX5" s="11"/>
      <c r="GXY5" s="11"/>
      <c r="GXZ5" s="11"/>
      <c r="GYA5" s="11"/>
      <c r="GYB5" s="11"/>
      <c r="GYC5" s="11"/>
      <c r="GYD5" s="11"/>
      <c r="GYE5" s="11"/>
      <c r="GYF5" s="11"/>
      <c r="GYG5" s="11"/>
      <c r="GYH5" s="11"/>
      <c r="GYI5" s="11"/>
      <c r="GYJ5" s="11"/>
      <c r="GYK5" s="11"/>
      <c r="GYL5" s="11"/>
      <c r="GYM5" s="11"/>
      <c r="GYN5" s="11"/>
      <c r="GYO5" s="11"/>
      <c r="GYP5" s="11"/>
      <c r="GYQ5" s="11"/>
      <c r="GYR5" s="11"/>
      <c r="GYS5" s="11"/>
      <c r="GYT5" s="11"/>
      <c r="GYU5" s="11"/>
      <c r="GYV5" s="11"/>
      <c r="GYW5" s="11"/>
      <c r="GYX5" s="11"/>
      <c r="GYY5" s="11"/>
      <c r="GYZ5" s="11"/>
      <c r="GZA5" s="11"/>
      <c r="GZB5" s="11"/>
      <c r="GZC5" s="11"/>
      <c r="GZD5" s="11"/>
      <c r="GZE5" s="11"/>
      <c r="GZF5" s="11"/>
      <c r="GZG5" s="11"/>
      <c r="GZH5" s="11"/>
      <c r="GZI5" s="11"/>
      <c r="GZJ5" s="11"/>
      <c r="GZK5" s="11"/>
      <c r="GZL5" s="11"/>
      <c r="GZM5" s="11"/>
      <c r="GZN5" s="11"/>
      <c r="GZO5" s="11"/>
      <c r="GZP5" s="11"/>
      <c r="GZQ5" s="11"/>
      <c r="GZR5" s="11"/>
      <c r="GZS5" s="11"/>
      <c r="GZT5" s="11"/>
      <c r="GZU5" s="11"/>
      <c r="GZV5" s="11"/>
      <c r="GZW5" s="11"/>
      <c r="GZX5" s="11"/>
      <c r="GZY5" s="11"/>
      <c r="GZZ5" s="11"/>
      <c r="HAA5" s="11"/>
      <c r="HAB5" s="11"/>
      <c r="HAC5" s="11"/>
      <c r="HAD5" s="11"/>
      <c r="HAE5" s="11"/>
      <c r="HAF5" s="11"/>
      <c r="HAG5" s="11"/>
      <c r="HAH5" s="11"/>
      <c r="HAI5" s="11"/>
      <c r="HAJ5" s="11"/>
      <c r="HAK5" s="11"/>
      <c r="HAL5" s="11"/>
      <c r="HAM5" s="11"/>
      <c r="HAN5" s="11"/>
      <c r="HAO5" s="11"/>
      <c r="HAP5" s="11"/>
      <c r="HAQ5" s="11"/>
      <c r="HAR5" s="11"/>
      <c r="HAS5" s="11"/>
      <c r="HAT5" s="11"/>
      <c r="HAU5" s="11"/>
      <c r="HAV5" s="11"/>
      <c r="HAW5" s="11"/>
      <c r="HAX5" s="11"/>
      <c r="HAY5" s="11"/>
      <c r="HAZ5" s="11"/>
      <c r="HBA5" s="11"/>
      <c r="HBB5" s="11"/>
      <c r="HBC5" s="11"/>
      <c r="HBD5" s="11"/>
      <c r="HBE5" s="11"/>
      <c r="HBF5" s="11"/>
      <c r="HBG5" s="11"/>
      <c r="HBH5" s="11"/>
      <c r="HBI5" s="11"/>
      <c r="HBJ5" s="11"/>
      <c r="HBK5" s="11"/>
      <c r="HBL5" s="11"/>
      <c r="HBM5" s="11"/>
      <c r="HBN5" s="11"/>
      <c r="HBO5" s="11"/>
      <c r="HBP5" s="11"/>
      <c r="HBQ5" s="11"/>
      <c r="HBR5" s="11"/>
      <c r="HBS5" s="11"/>
      <c r="HBT5" s="11"/>
      <c r="HBU5" s="11"/>
      <c r="HBV5" s="11"/>
      <c r="HBW5" s="11"/>
      <c r="HBX5" s="11"/>
      <c r="HBY5" s="11"/>
      <c r="HBZ5" s="11"/>
      <c r="HCA5" s="11"/>
      <c r="HCB5" s="11"/>
      <c r="HCC5" s="11"/>
      <c r="HCD5" s="11"/>
      <c r="HCE5" s="11"/>
      <c r="HCF5" s="11"/>
      <c r="HCG5" s="11"/>
      <c r="HCH5" s="11"/>
      <c r="HCI5" s="11"/>
      <c r="HCJ5" s="11"/>
      <c r="HCK5" s="11"/>
      <c r="HCL5" s="11"/>
      <c r="HCM5" s="11"/>
      <c r="HCN5" s="11"/>
      <c r="HCO5" s="11"/>
      <c r="HCP5" s="11"/>
      <c r="HCQ5" s="11"/>
      <c r="HCR5" s="11"/>
      <c r="HCS5" s="11"/>
      <c r="HCT5" s="11"/>
      <c r="HCU5" s="11"/>
      <c r="HCV5" s="11"/>
      <c r="HCW5" s="11"/>
      <c r="HCX5" s="11"/>
      <c r="HCY5" s="11"/>
      <c r="HCZ5" s="11"/>
      <c r="HDA5" s="11"/>
      <c r="HDB5" s="11"/>
      <c r="HDC5" s="11"/>
      <c r="HDD5" s="11"/>
      <c r="HDE5" s="11"/>
      <c r="HDF5" s="11"/>
      <c r="HDG5" s="11"/>
      <c r="HDH5" s="11"/>
      <c r="HDI5" s="11"/>
      <c r="HDJ5" s="11"/>
      <c r="HDK5" s="11"/>
      <c r="HDL5" s="11"/>
      <c r="HDM5" s="11"/>
      <c r="HDN5" s="11"/>
      <c r="HDO5" s="11"/>
      <c r="HDP5" s="11"/>
      <c r="HDQ5" s="11"/>
      <c r="HDR5" s="11"/>
      <c r="HDS5" s="11"/>
      <c r="HDT5" s="11"/>
      <c r="HDU5" s="11"/>
      <c r="HDV5" s="11"/>
      <c r="HDW5" s="11"/>
      <c r="HDX5" s="11"/>
      <c r="HDY5" s="11"/>
      <c r="HDZ5" s="11"/>
      <c r="HEA5" s="11"/>
      <c r="HEB5" s="11"/>
      <c r="HEC5" s="11"/>
      <c r="HED5" s="11"/>
      <c r="HEE5" s="11"/>
      <c r="HEF5" s="11"/>
      <c r="HEG5" s="11"/>
      <c r="HEH5" s="11"/>
      <c r="HEI5" s="11"/>
      <c r="HEJ5" s="11"/>
      <c r="HEK5" s="11"/>
      <c r="HEL5" s="11"/>
      <c r="HEM5" s="11"/>
      <c r="HEN5" s="11"/>
      <c r="HEO5" s="11"/>
      <c r="HEP5" s="11"/>
      <c r="HEQ5" s="11"/>
      <c r="HER5" s="11"/>
      <c r="HES5" s="11"/>
      <c r="HET5" s="11"/>
      <c r="HEU5" s="11"/>
      <c r="HEV5" s="11"/>
      <c r="HEW5" s="11"/>
      <c r="HEX5" s="11"/>
      <c r="HEY5" s="11"/>
      <c r="HEZ5" s="11"/>
      <c r="HFA5" s="11"/>
      <c r="HFB5" s="11"/>
      <c r="HFC5" s="11"/>
      <c r="HFD5" s="11"/>
      <c r="HFE5" s="11"/>
      <c r="HFF5" s="11"/>
      <c r="HFG5" s="11"/>
      <c r="HFH5" s="11"/>
      <c r="HFI5" s="11"/>
      <c r="HFJ5" s="11"/>
      <c r="HFK5" s="11"/>
      <c r="HFL5" s="11"/>
      <c r="HFM5" s="11"/>
      <c r="HFN5" s="11"/>
      <c r="HFO5" s="11"/>
      <c r="HFP5" s="11"/>
      <c r="HFQ5" s="11"/>
      <c r="HFR5" s="11"/>
      <c r="HFS5" s="11"/>
      <c r="HFT5" s="11"/>
      <c r="HFU5" s="11"/>
      <c r="HFV5" s="11"/>
      <c r="HFW5" s="11"/>
      <c r="HFX5" s="11"/>
      <c r="HFY5" s="11"/>
      <c r="HFZ5" s="11"/>
      <c r="HGA5" s="11"/>
      <c r="HGB5" s="11"/>
      <c r="HGC5" s="11"/>
      <c r="HGD5" s="11"/>
      <c r="HGE5" s="11"/>
      <c r="HGF5" s="11"/>
      <c r="HGG5" s="11"/>
      <c r="HGH5" s="11"/>
      <c r="HGI5" s="11"/>
      <c r="HGJ5" s="11"/>
      <c r="HGK5" s="11"/>
      <c r="HGL5" s="11"/>
      <c r="HGM5" s="11"/>
      <c r="HGN5" s="11"/>
      <c r="HGO5" s="11"/>
      <c r="HGP5" s="11"/>
      <c r="HGQ5" s="11"/>
      <c r="HGR5" s="11"/>
      <c r="HGS5" s="11"/>
      <c r="HGT5" s="11"/>
      <c r="HGU5" s="11"/>
      <c r="HGV5" s="11"/>
      <c r="HGW5" s="11"/>
      <c r="HGX5" s="11"/>
      <c r="HGY5" s="11"/>
      <c r="HGZ5" s="11"/>
      <c r="HHA5" s="11"/>
      <c r="HHB5" s="11"/>
      <c r="HHC5" s="11"/>
      <c r="HHD5" s="11"/>
      <c r="HHE5" s="11"/>
      <c r="HHF5" s="11"/>
      <c r="HHG5" s="11"/>
      <c r="HHH5" s="11"/>
      <c r="HHI5" s="11"/>
      <c r="HHJ5" s="11"/>
      <c r="HHK5" s="11"/>
      <c r="HHL5" s="11"/>
      <c r="HHM5" s="11"/>
      <c r="HHN5" s="11"/>
      <c r="HHO5" s="11"/>
      <c r="HHP5" s="11"/>
      <c r="HHQ5" s="11"/>
      <c r="HHR5" s="11"/>
      <c r="HHS5" s="11"/>
      <c r="HHT5" s="11"/>
      <c r="HHU5" s="11"/>
      <c r="HHV5" s="11"/>
      <c r="HHW5" s="11"/>
      <c r="HHX5" s="11"/>
      <c r="HHY5" s="11"/>
      <c r="HHZ5" s="11"/>
      <c r="HIA5" s="11"/>
      <c r="HIB5" s="11"/>
      <c r="HIC5" s="11"/>
      <c r="HID5" s="11"/>
      <c r="HIE5" s="11"/>
      <c r="HIF5" s="11"/>
      <c r="HIG5" s="11"/>
      <c r="HIH5" s="11"/>
      <c r="HII5" s="11"/>
      <c r="HIJ5" s="11"/>
      <c r="HIK5" s="11"/>
      <c r="HIL5" s="11"/>
      <c r="HIM5" s="11"/>
      <c r="HIN5" s="11"/>
      <c r="HIO5" s="11"/>
      <c r="HIP5" s="11"/>
      <c r="HIQ5" s="11"/>
      <c r="HIR5" s="11"/>
      <c r="HIS5" s="11"/>
      <c r="HIT5" s="11"/>
      <c r="HIU5" s="11"/>
      <c r="HIV5" s="11"/>
      <c r="HIW5" s="11"/>
      <c r="HIX5" s="11"/>
      <c r="HIY5" s="11"/>
      <c r="HIZ5" s="11"/>
      <c r="HJA5" s="11"/>
      <c r="HJB5" s="11"/>
      <c r="HJC5" s="11"/>
      <c r="HJD5" s="11"/>
      <c r="HJE5" s="11"/>
      <c r="HJF5" s="11"/>
      <c r="HJG5" s="11"/>
      <c r="HJH5" s="11"/>
      <c r="HJI5" s="11"/>
      <c r="HJJ5" s="11"/>
      <c r="HJK5" s="11"/>
      <c r="HJL5" s="11"/>
      <c r="HJM5" s="11"/>
      <c r="HJN5" s="11"/>
      <c r="HJO5" s="11"/>
      <c r="HJP5" s="11"/>
      <c r="HJQ5" s="11"/>
      <c r="HJR5" s="11"/>
      <c r="HJS5" s="11"/>
      <c r="HJT5" s="11"/>
      <c r="HJU5" s="11"/>
      <c r="HJV5" s="11"/>
      <c r="HJW5" s="11"/>
      <c r="HJX5" s="11"/>
      <c r="HJY5" s="11"/>
      <c r="HJZ5" s="11"/>
      <c r="HKA5" s="11"/>
      <c r="HKB5" s="11"/>
      <c r="HKC5" s="11"/>
      <c r="HKD5" s="11"/>
      <c r="HKE5" s="11"/>
      <c r="HKF5" s="11"/>
      <c r="HKG5" s="11"/>
      <c r="HKH5" s="11"/>
      <c r="HKI5" s="11"/>
      <c r="HKJ5" s="11"/>
      <c r="HKK5" s="11"/>
      <c r="HKL5" s="11"/>
      <c r="HKM5" s="11"/>
      <c r="HKN5" s="11"/>
      <c r="HKO5" s="11"/>
      <c r="HKP5" s="11"/>
      <c r="HKQ5" s="11"/>
      <c r="HKR5" s="11"/>
      <c r="HKS5" s="11"/>
      <c r="HKT5" s="11"/>
      <c r="HKU5" s="11"/>
      <c r="HKV5" s="11"/>
      <c r="HKW5" s="11"/>
      <c r="HKX5" s="11"/>
      <c r="HKY5" s="11"/>
      <c r="HKZ5" s="11"/>
      <c r="HLA5" s="11"/>
      <c r="HLB5" s="11"/>
      <c r="HLC5" s="11"/>
      <c r="HLD5" s="11"/>
      <c r="HLE5" s="11"/>
      <c r="HLF5" s="11"/>
      <c r="HLG5" s="11"/>
      <c r="HLH5" s="11"/>
      <c r="HLI5" s="11"/>
      <c r="HLJ5" s="11"/>
      <c r="HLK5" s="11"/>
      <c r="HLL5" s="11"/>
      <c r="HLM5" s="11"/>
      <c r="HLN5" s="11"/>
      <c r="HLO5" s="11"/>
      <c r="HLP5" s="11"/>
      <c r="HLQ5" s="11"/>
      <c r="HLR5" s="11"/>
      <c r="HLS5" s="11"/>
      <c r="HLT5" s="11"/>
      <c r="HLU5" s="11"/>
      <c r="HLV5" s="11"/>
      <c r="HLW5" s="11"/>
      <c r="HLX5" s="11"/>
      <c r="HLY5" s="11"/>
      <c r="HLZ5" s="11"/>
      <c r="HMA5" s="11"/>
      <c r="HMB5" s="11"/>
      <c r="HMC5" s="11"/>
      <c r="HMD5" s="11"/>
      <c r="HME5" s="11"/>
      <c r="HMF5" s="11"/>
      <c r="HMG5" s="11"/>
      <c r="HMH5" s="11"/>
      <c r="HMI5" s="11"/>
      <c r="HMJ5" s="11"/>
      <c r="HMK5" s="11"/>
      <c r="HML5" s="11"/>
      <c r="HMM5" s="11"/>
      <c r="HMN5" s="11"/>
      <c r="HMO5" s="11"/>
      <c r="HMP5" s="11"/>
      <c r="HMQ5" s="11"/>
      <c r="HMR5" s="11"/>
      <c r="HMS5" s="11"/>
      <c r="HMT5" s="11"/>
      <c r="HMU5" s="11"/>
      <c r="HMV5" s="11"/>
      <c r="HMW5" s="11"/>
      <c r="HMX5" s="11"/>
      <c r="HMY5" s="11"/>
      <c r="HMZ5" s="11"/>
      <c r="HNA5" s="11"/>
      <c r="HNB5" s="11"/>
      <c r="HNC5" s="11"/>
      <c r="HND5" s="11"/>
      <c r="HNE5" s="11"/>
      <c r="HNF5" s="11"/>
      <c r="HNG5" s="11"/>
      <c r="HNH5" s="11"/>
      <c r="HNI5" s="11"/>
      <c r="HNJ5" s="11"/>
      <c r="HNK5" s="11"/>
      <c r="HNL5" s="11"/>
      <c r="HNM5" s="11"/>
      <c r="HNN5" s="11"/>
      <c r="HNO5" s="11"/>
      <c r="HNP5" s="11"/>
      <c r="HNQ5" s="11"/>
      <c r="HNR5" s="11"/>
      <c r="HNS5" s="11"/>
      <c r="HNT5" s="11"/>
      <c r="HNU5" s="11"/>
      <c r="HNV5" s="11"/>
      <c r="HNW5" s="11"/>
      <c r="HNX5" s="11"/>
      <c r="HNY5" s="11"/>
      <c r="HNZ5" s="11"/>
      <c r="HOA5" s="11"/>
      <c r="HOB5" s="11"/>
      <c r="HOC5" s="11"/>
      <c r="HOD5" s="11"/>
      <c r="HOE5" s="11"/>
      <c r="HOF5" s="11"/>
      <c r="HOG5" s="11"/>
      <c r="HOH5" s="11"/>
      <c r="HOI5" s="11"/>
      <c r="HOJ5" s="11"/>
      <c r="HOK5" s="11"/>
      <c r="HOL5" s="11"/>
      <c r="HOM5" s="11"/>
      <c r="HON5" s="11"/>
      <c r="HOO5" s="11"/>
      <c r="HOP5" s="11"/>
      <c r="HOQ5" s="11"/>
      <c r="HOR5" s="11"/>
      <c r="HOS5" s="11"/>
      <c r="HOT5" s="11"/>
      <c r="HOU5" s="11"/>
      <c r="HOV5" s="11"/>
      <c r="HOW5" s="11"/>
      <c r="HOX5" s="11"/>
      <c r="HOY5" s="11"/>
      <c r="HOZ5" s="11"/>
      <c r="HPA5" s="11"/>
      <c r="HPB5" s="11"/>
      <c r="HPC5" s="11"/>
      <c r="HPD5" s="11"/>
      <c r="HPE5" s="11"/>
      <c r="HPF5" s="11"/>
      <c r="HPG5" s="11"/>
      <c r="HPH5" s="11"/>
      <c r="HPI5" s="11"/>
      <c r="HPJ5" s="11"/>
      <c r="HPK5" s="11"/>
      <c r="HPL5" s="11"/>
      <c r="HPM5" s="11"/>
      <c r="HPN5" s="11"/>
      <c r="HPO5" s="11"/>
      <c r="HPP5" s="11"/>
      <c r="HPQ5" s="11"/>
      <c r="HPR5" s="11"/>
      <c r="HPS5" s="11"/>
      <c r="HPT5" s="11"/>
      <c r="HPU5" s="11"/>
      <c r="HPV5" s="11"/>
      <c r="HPW5" s="11"/>
      <c r="HPX5" s="11"/>
      <c r="HPY5" s="11"/>
      <c r="HPZ5" s="11"/>
      <c r="HQA5" s="11"/>
      <c r="HQB5" s="11"/>
      <c r="HQC5" s="11"/>
      <c r="HQD5" s="11"/>
      <c r="HQE5" s="11"/>
      <c r="HQF5" s="11"/>
      <c r="HQG5" s="11"/>
      <c r="HQH5" s="11"/>
      <c r="HQI5" s="11"/>
      <c r="HQJ5" s="11"/>
      <c r="HQK5" s="11"/>
      <c r="HQL5" s="11"/>
      <c r="HQM5" s="11"/>
      <c r="HQN5" s="11"/>
      <c r="HQO5" s="11"/>
      <c r="HQP5" s="11"/>
      <c r="HQQ5" s="11"/>
      <c r="HQR5" s="11"/>
      <c r="HQS5" s="11"/>
      <c r="HQT5" s="11"/>
      <c r="HQU5" s="11"/>
      <c r="HQV5" s="11"/>
      <c r="HQW5" s="11"/>
      <c r="HQX5" s="11"/>
      <c r="HQY5" s="11"/>
      <c r="HQZ5" s="11"/>
      <c r="HRA5" s="11"/>
      <c r="HRB5" s="11"/>
      <c r="HRC5" s="11"/>
      <c r="HRD5" s="11"/>
      <c r="HRE5" s="11"/>
      <c r="HRF5" s="11"/>
      <c r="HRG5" s="11"/>
      <c r="HRH5" s="11"/>
      <c r="HRI5" s="11"/>
      <c r="HRJ5" s="11"/>
      <c r="HRK5" s="11"/>
      <c r="HRL5" s="11"/>
      <c r="HRM5" s="11"/>
      <c r="HRN5" s="11"/>
      <c r="HRO5" s="11"/>
      <c r="HRP5" s="11"/>
      <c r="HRQ5" s="11"/>
      <c r="HRR5" s="11"/>
      <c r="HRS5" s="11"/>
      <c r="HRT5" s="11"/>
      <c r="HRU5" s="11"/>
      <c r="HRV5" s="11"/>
      <c r="HRW5" s="11"/>
      <c r="HRX5" s="11"/>
      <c r="HRY5" s="11"/>
      <c r="HRZ5" s="11"/>
      <c r="HSA5" s="11"/>
      <c r="HSB5" s="11"/>
      <c r="HSC5" s="11"/>
      <c r="HSD5" s="11"/>
      <c r="HSE5" s="11"/>
      <c r="HSF5" s="11"/>
      <c r="HSG5" s="11"/>
      <c r="HSH5" s="11"/>
      <c r="HSI5" s="11"/>
      <c r="HSJ5" s="11"/>
      <c r="HSK5" s="11"/>
      <c r="HSL5" s="11"/>
      <c r="HSM5" s="11"/>
      <c r="HSN5" s="11"/>
      <c r="HSO5" s="11"/>
      <c r="HSP5" s="11"/>
      <c r="HSQ5" s="11"/>
      <c r="HSR5" s="11"/>
      <c r="HSS5" s="11"/>
      <c r="HST5" s="11"/>
      <c r="HSU5" s="11"/>
      <c r="HSV5" s="11"/>
      <c r="HSW5" s="11"/>
      <c r="HSX5" s="11"/>
      <c r="HSY5" s="11"/>
      <c r="HSZ5" s="11"/>
      <c r="HTA5" s="11"/>
      <c r="HTB5" s="11"/>
      <c r="HTC5" s="11"/>
      <c r="HTD5" s="11"/>
      <c r="HTE5" s="11"/>
      <c r="HTF5" s="11"/>
      <c r="HTG5" s="11"/>
      <c r="HTH5" s="11"/>
      <c r="HTI5" s="11"/>
      <c r="HTJ5" s="11"/>
      <c r="HTK5" s="11"/>
      <c r="HTL5" s="11"/>
      <c r="HTM5" s="11"/>
      <c r="HTN5" s="11"/>
      <c r="HTO5" s="11"/>
      <c r="HTP5" s="11"/>
      <c r="HTQ5" s="11"/>
      <c r="HTR5" s="11"/>
      <c r="HTS5" s="11"/>
      <c r="HTT5" s="11"/>
      <c r="HTU5" s="11"/>
      <c r="HTV5" s="11"/>
      <c r="HTW5" s="11"/>
      <c r="HTX5" s="11"/>
      <c r="HTY5" s="11"/>
      <c r="HTZ5" s="11"/>
      <c r="HUA5" s="11"/>
      <c r="HUB5" s="11"/>
      <c r="HUC5" s="11"/>
      <c r="HUD5" s="11"/>
      <c r="HUE5" s="11"/>
      <c r="HUF5" s="11"/>
      <c r="HUG5" s="11"/>
      <c r="HUH5" s="11"/>
      <c r="HUI5" s="11"/>
      <c r="HUJ5" s="11"/>
      <c r="HUK5" s="11"/>
      <c r="HUL5" s="11"/>
      <c r="HUM5" s="11"/>
      <c r="HUN5" s="11"/>
      <c r="HUO5" s="11"/>
      <c r="HUP5" s="11"/>
      <c r="HUQ5" s="11"/>
      <c r="HUR5" s="11"/>
      <c r="HUS5" s="11"/>
      <c r="HUT5" s="11"/>
      <c r="HUU5" s="11"/>
      <c r="HUV5" s="11"/>
      <c r="HUW5" s="11"/>
      <c r="HUX5" s="11"/>
      <c r="HUY5" s="11"/>
      <c r="HUZ5" s="11"/>
      <c r="HVA5" s="11"/>
      <c r="HVB5" s="11"/>
      <c r="HVC5" s="11"/>
      <c r="HVD5" s="11"/>
      <c r="HVE5" s="11"/>
      <c r="HVF5" s="11"/>
      <c r="HVG5" s="11"/>
      <c r="HVH5" s="11"/>
      <c r="HVI5" s="11"/>
      <c r="HVJ5" s="11"/>
      <c r="HVK5" s="11"/>
      <c r="HVL5" s="11"/>
      <c r="HVM5" s="11"/>
      <c r="HVN5" s="11"/>
      <c r="HVO5" s="11"/>
      <c r="HVP5" s="11"/>
      <c r="HVQ5" s="11"/>
      <c r="HVR5" s="11"/>
      <c r="HVS5" s="11"/>
      <c r="HVT5" s="11"/>
      <c r="HVU5" s="11"/>
      <c r="HVV5" s="11"/>
      <c r="HVW5" s="11"/>
      <c r="HVX5" s="11"/>
      <c r="HVY5" s="11"/>
      <c r="HVZ5" s="11"/>
      <c r="HWA5" s="11"/>
      <c r="HWB5" s="11"/>
      <c r="HWC5" s="11"/>
      <c r="HWD5" s="11"/>
      <c r="HWE5" s="11"/>
      <c r="HWF5" s="11"/>
      <c r="HWG5" s="11"/>
      <c r="HWH5" s="11"/>
      <c r="HWI5" s="11"/>
      <c r="HWJ5" s="11"/>
      <c r="HWK5" s="11"/>
      <c r="HWL5" s="11"/>
      <c r="HWM5" s="11"/>
      <c r="HWN5" s="11"/>
      <c r="HWO5" s="11"/>
      <c r="HWP5" s="11"/>
      <c r="HWQ5" s="11"/>
      <c r="HWR5" s="11"/>
      <c r="HWS5" s="11"/>
      <c r="HWT5" s="11"/>
      <c r="HWU5" s="11"/>
      <c r="HWV5" s="11"/>
      <c r="HWW5" s="11"/>
      <c r="HWX5" s="11"/>
      <c r="HWY5" s="11"/>
      <c r="HWZ5" s="11"/>
      <c r="HXA5" s="11"/>
      <c r="HXB5" s="11"/>
      <c r="HXC5" s="11"/>
      <c r="HXD5" s="11"/>
      <c r="HXE5" s="11"/>
      <c r="HXF5" s="11"/>
      <c r="HXG5" s="11"/>
      <c r="HXH5" s="11"/>
      <c r="HXI5" s="11"/>
      <c r="HXJ5" s="11"/>
      <c r="HXK5" s="11"/>
      <c r="HXL5" s="11"/>
      <c r="HXM5" s="11"/>
      <c r="HXN5" s="11"/>
      <c r="HXO5" s="11"/>
      <c r="HXP5" s="11"/>
      <c r="HXQ5" s="11"/>
      <c r="HXR5" s="11"/>
      <c r="HXS5" s="11"/>
      <c r="HXT5" s="11"/>
      <c r="HXU5" s="11"/>
      <c r="HXV5" s="11"/>
      <c r="HXW5" s="11"/>
      <c r="HXX5" s="11"/>
      <c r="HXY5" s="11"/>
      <c r="HXZ5" s="11"/>
      <c r="HYA5" s="11"/>
      <c r="HYB5" s="11"/>
      <c r="HYC5" s="11"/>
      <c r="HYD5" s="11"/>
      <c r="HYE5" s="11"/>
      <c r="HYF5" s="11"/>
      <c r="HYG5" s="11"/>
      <c r="HYH5" s="11"/>
      <c r="HYI5" s="11"/>
      <c r="HYJ5" s="11"/>
      <c r="HYK5" s="11"/>
      <c r="HYL5" s="11"/>
      <c r="HYM5" s="11"/>
      <c r="HYN5" s="11"/>
      <c r="HYO5" s="11"/>
      <c r="HYP5" s="11"/>
      <c r="HYQ5" s="11"/>
      <c r="HYR5" s="11"/>
      <c r="HYS5" s="11"/>
      <c r="HYT5" s="11"/>
      <c r="HYU5" s="11"/>
      <c r="HYV5" s="11"/>
      <c r="HYW5" s="11"/>
      <c r="HYX5" s="11"/>
      <c r="HYY5" s="11"/>
      <c r="HYZ5" s="11"/>
      <c r="HZA5" s="11"/>
      <c r="HZB5" s="11"/>
      <c r="HZC5" s="11"/>
      <c r="HZD5" s="11"/>
      <c r="HZE5" s="11"/>
      <c r="HZF5" s="11"/>
      <c r="HZG5" s="11"/>
      <c r="HZH5" s="11"/>
      <c r="HZI5" s="11"/>
      <c r="HZJ5" s="11"/>
      <c r="HZK5" s="11"/>
      <c r="HZL5" s="11"/>
      <c r="HZM5" s="11"/>
      <c r="HZN5" s="11"/>
      <c r="HZO5" s="11"/>
      <c r="HZP5" s="11"/>
      <c r="HZQ5" s="11"/>
      <c r="HZR5" s="11"/>
      <c r="HZS5" s="11"/>
      <c r="HZT5" s="11"/>
      <c r="HZU5" s="11"/>
      <c r="HZV5" s="11"/>
      <c r="HZW5" s="11"/>
      <c r="HZX5" s="11"/>
      <c r="HZY5" s="11"/>
      <c r="HZZ5" s="11"/>
      <c r="IAA5" s="11"/>
      <c r="IAB5" s="11"/>
      <c r="IAC5" s="11"/>
      <c r="IAD5" s="11"/>
      <c r="IAE5" s="11"/>
      <c r="IAF5" s="11"/>
      <c r="IAG5" s="11"/>
      <c r="IAH5" s="11"/>
      <c r="IAI5" s="11"/>
      <c r="IAJ5" s="11"/>
      <c r="IAK5" s="11"/>
      <c r="IAL5" s="11"/>
      <c r="IAM5" s="11"/>
      <c r="IAN5" s="11"/>
      <c r="IAO5" s="11"/>
      <c r="IAP5" s="11"/>
      <c r="IAQ5" s="11"/>
      <c r="IAR5" s="11"/>
      <c r="IAS5" s="11"/>
      <c r="IAT5" s="11"/>
      <c r="IAU5" s="11"/>
      <c r="IAV5" s="11"/>
      <c r="IAW5" s="11"/>
      <c r="IAX5" s="11"/>
      <c r="IAY5" s="11"/>
      <c r="IAZ5" s="11"/>
      <c r="IBA5" s="11"/>
      <c r="IBB5" s="11"/>
      <c r="IBC5" s="11"/>
      <c r="IBD5" s="11"/>
      <c r="IBE5" s="11"/>
      <c r="IBF5" s="11"/>
      <c r="IBG5" s="11"/>
      <c r="IBH5" s="11"/>
      <c r="IBI5" s="11"/>
      <c r="IBJ5" s="11"/>
      <c r="IBK5" s="11"/>
      <c r="IBL5" s="11"/>
      <c r="IBM5" s="11"/>
      <c r="IBN5" s="11"/>
      <c r="IBO5" s="11"/>
      <c r="IBP5" s="11"/>
      <c r="IBQ5" s="11"/>
      <c r="IBR5" s="11"/>
      <c r="IBS5" s="11"/>
      <c r="IBT5" s="11"/>
      <c r="IBU5" s="11"/>
      <c r="IBV5" s="11"/>
      <c r="IBW5" s="11"/>
      <c r="IBX5" s="11"/>
      <c r="IBY5" s="11"/>
      <c r="IBZ5" s="11"/>
      <c r="ICA5" s="11"/>
      <c r="ICB5" s="11"/>
      <c r="ICC5" s="11"/>
      <c r="ICD5" s="11"/>
      <c r="ICE5" s="11"/>
      <c r="ICF5" s="11"/>
      <c r="ICG5" s="11"/>
      <c r="ICH5" s="11"/>
      <c r="ICI5" s="11"/>
      <c r="ICJ5" s="11"/>
      <c r="ICK5" s="11"/>
      <c r="ICL5" s="11"/>
      <c r="ICM5" s="11"/>
      <c r="ICN5" s="11"/>
      <c r="ICO5" s="11"/>
      <c r="ICP5" s="11"/>
      <c r="ICQ5" s="11"/>
      <c r="ICR5" s="11"/>
      <c r="ICS5" s="11"/>
      <c r="ICT5" s="11"/>
      <c r="ICU5" s="11"/>
      <c r="ICV5" s="11"/>
      <c r="ICW5" s="11"/>
      <c r="ICX5" s="11"/>
      <c r="ICY5" s="11"/>
      <c r="ICZ5" s="11"/>
      <c r="IDA5" s="11"/>
      <c r="IDB5" s="11"/>
      <c r="IDC5" s="11"/>
      <c r="IDD5" s="11"/>
      <c r="IDE5" s="11"/>
      <c r="IDF5" s="11"/>
      <c r="IDG5" s="11"/>
      <c r="IDH5" s="11"/>
      <c r="IDI5" s="11"/>
      <c r="IDJ5" s="11"/>
      <c r="IDK5" s="11"/>
      <c r="IDL5" s="11"/>
      <c r="IDM5" s="11"/>
      <c r="IDN5" s="11"/>
      <c r="IDO5" s="11"/>
      <c r="IDP5" s="11"/>
      <c r="IDQ5" s="11"/>
      <c r="IDR5" s="11"/>
      <c r="IDS5" s="11"/>
      <c r="IDT5" s="11"/>
      <c r="IDU5" s="11"/>
      <c r="IDV5" s="11"/>
      <c r="IDW5" s="11"/>
      <c r="IDX5" s="11"/>
      <c r="IDY5" s="11"/>
      <c r="IDZ5" s="11"/>
      <c r="IEA5" s="11"/>
      <c r="IEB5" s="11"/>
      <c r="IEC5" s="11"/>
      <c r="IED5" s="11"/>
      <c r="IEE5" s="11"/>
      <c r="IEF5" s="11"/>
      <c r="IEG5" s="11"/>
      <c r="IEH5" s="11"/>
      <c r="IEI5" s="11"/>
      <c r="IEJ5" s="11"/>
      <c r="IEK5" s="11"/>
      <c r="IEL5" s="11"/>
      <c r="IEM5" s="11"/>
      <c r="IEN5" s="11"/>
      <c r="IEO5" s="11"/>
      <c r="IEP5" s="11"/>
      <c r="IEQ5" s="11"/>
      <c r="IER5" s="11"/>
      <c r="IES5" s="11"/>
      <c r="IET5" s="11"/>
      <c r="IEU5" s="11"/>
      <c r="IEV5" s="11"/>
      <c r="IEW5" s="11"/>
      <c r="IEX5" s="11"/>
      <c r="IEY5" s="11"/>
      <c r="IEZ5" s="11"/>
      <c r="IFA5" s="11"/>
      <c r="IFB5" s="11"/>
      <c r="IFC5" s="11"/>
      <c r="IFD5" s="11"/>
      <c r="IFE5" s="11"/>
      <c r="IFF5" s="11"/>
      <c r="IFG5" s="11"/>
      <c r="IFH5" s="11"/>
      <c r="IFI5" s="11"/>
      <c r="IFJ5" s="11"/>
      <c r="IFK5" s="11"/>
      <c r="IFL5" s="11"/>
      <c r="IFM5" s="11"/>
      <c r="IFN5" s="11"/>
      <c r="IFO5" s="11"/>
      <c r="IFP5" s="11"/>
      <c r="IFQ5" s="11"/>
      <c r="IFR5" s="11"/>
      <c r="IFS5" s="11"/>
      <c r="IFT5" s="11"/>
      <c r="IFU5" s="11"/>
      <c r="IFV5" s="11"/>
      <c r="IFW5" s="11"/>
      <c r="IFX5" s="11"/>
      <c r="IFY5" s="11"/>
      <c r="IFZ5" s="11"/>
      <c r="IGA5" s="11"/>
      <c r="IGB5" s="11"/>
      <c r="IGC5" s="11"/>
      <c r="IGD5" s="11"/>
      <c r="IGE5" s="11"/>
      <c r="IGF5" s="11"/>
      <c r="IGG5" s="11"/>
      <c r="IGH5" s="11"/>
      <c r="IGI5" s="11"/>
      <c r="IGJ5" s="11"/>
      <c r="IGK5" s="11"/>
      <c r="IGL5" s="11"/>
      <c r="IGM5" s="11"/>
      <c r="IGN5" s="11"/>
      <c r="IGO5" s="11"/>
      <c r="IGP5" s="11"/>
      <c r="IGQ5" s="11"/>
      <c r="IGR5" s="11"/>
      <c r="IGS5" s="11"/>
      <c r="IGT5" s="11"/>
      <c r="IGU5" s="11"/>
      <c r="IGV5" s="11"/>
      <c r="IGW5" s="11"/>
      <c r="IGX5" s="11"/>
      <c r="IGY5" s="11"/>
      <c r="IGZ5" s="11"/>
      <c r="IHA5" s="11"/>
      <c r="IHB5" s="11"/>
      <c r="IHC5" s="11"/>
      <c r="IHD5" s="11"/>
      <c r="IHE5" s="11"/>
      <c r="IHF5" s="11"/>
      <c r="IHG5" s="11"/>
      <c r="IHH5" s="11"/>
      <c r="IHI5" s="11"/>
      <c r="IHJ5" s="11"/>
      <c r="IHK5" s="11"/>
      <c r="IHL5" s="11"/>
      <c r="IHM5" s="11"/>
      <c r="IHN5" s="11"/>
      <c r="IHO5" s="11"/>
      <c r="IHP5" s="11"/>
      <c r="IHQ5" s="11"/>
      <c r="IHR5" s="11"/>
      <c r="IHS5" s="11"/>
      <c r="IHT5" s="11"/>
      <c r="IHU5" s="11"/>
      <c r="IHV5" s="11"/>
      <c r="IHW5" s="11"/>
      <c r="IHX5" s="11"/>
      <c r="IHY5" s="11"/>
      <c r="IHZ5" s="11"/>
      <c r="IIA5" s="11"/>
      <c r="IIB5" s="11"/>
      <c r="IIC5" s="11"/>
      <c r="IID5" s="11"/>
      <c r="IIE5" s="11"/>
      <c r="IIF5" s="11"/>
      <c r="IIG5" s="11"/>
      <c r="IIH5" s="11"/>
      <c r="III5" s="11"/>
      <c r="IIJ5" s="11"/>
      <c r="IIK5" s="11"/>
      <c r="IIL5" s="11"/>
      <c r="IIM5" s="11"/>
      <c r="IIN5" s="11"/>
      <c r="IIO5" s="11"/>
      <c r="IIP5" s="11"/>
      <c r="IIQ5" s="11"/>
      <c r="IIR5" s="11"/>
      <c r="IIS5" s="11"/>
      <c r="IIT5" s="11"/>
      <c r="IIU5" s="11"/>
      <c r="IIV5" s="11"/>
      <c r="IIW5" s="11"/>
      <c r="IIX5" s="11"/>
      <c r="IIY5" s="11"/>
      <c r="IIZ5" s="11"/>
      <c r="IJA5" s="11"/>
      <c r="IJB5" s="11"/>
      <c r="IJC5" s="11"/>
      <c r="IJD5" s="11"/>
      <c r="IJE5" s="11"/>
      <c r="IJF5" s="11"/>
      <c r="IJG5" s="11"/>
      <c r="IJH5" s="11"/>
      <c r="IJI5" s="11"/>
      <c r="IJJ5" s="11"/>
      <c r="IJK5" s="11"/>
      <c r="IJL5" s="11"/>
      <c r="IJM5" s="11"/>
      <c r="IJN5" s="11"/>
      <c r="IJO5" s="11"/>
      <c r="IJP5" s="11"/>
      <c r="IJQ5" s="11"/>
      <c r="IJR5" s="11"/>
      <c r="IJS5" s="11"/>
      <c r="IJT5" s="11"/>
      <c r="IJU5" s="11"/>
      <c r="IJV5" s="11"/>
      <c r="IJW5" s="11"/>
      <c r="IJX5" s="11"/>
      <c r="IJY5" s="11"/>
      <c r="IJZ5" s="11"/>
      <c r="IKA5" s="11"/>
      <c r="IKB5" s="11"/>
      <c r="IKC5" s="11"/>
      <c r="IKD5" s="11"/>
      <c r="IKE5" s="11"/>
      <c r="IKF5" s="11"/>
      <c r="IKG5" s="11"/>
      <c r="IKH5" s="11"/>
      <c r="IKI5" s="11"/>
      <c r="IKJ5" s="11"/>
      <c r="IKK5" s="11"/>
      <c r="IKL5" s="11"/>
      <c r="IKM5" s="11"/>
      <c r="IKN5" s="11"/>
      <c r="IKO5" s="11"/>
      <c r="IKP5" s="11"/>
      <c r="IKQ5" s="11"/>
      <c r="IKR5" s="11"/>
      <c r="IKS5" s="11"/>
      <c r="IKT5" s="11"/>
      <c r="IKU5" s="11"/>
      <c r="IKV5" s="11"/>
      <c r="IKW5" s="11"/>
      <c r="IKX5" s="11"/>
      <c r="IKY5" s="11"/>
      <c r="IKZ5" s="11"/>
      <c r="ILA5" s="11"/>
      <c r="ILB5" s="11"/>
      <c r="ILC5" s="11"/>
      <c r="ILD5" s="11"/>
      <c r="ILE5" s="11"/>
      <c r="ILF5" s="11"/>
      <c r="ILG5" s="11"/>
      <c r="ILH5" s="11"/>
      <c r="ILI5" s="11"/>
      <c r="ILJ5" s="11"/>
      <c r="ILK5" s="11"/>
      <c r="ILL5" s="11"/>
      <c r="ILM5" s="11"/>
      <c r="ILN5" s="11"/>
      <c r="ILO5" s="11"/>
      <c r="ILP5" s="11"/>
      <c r="ILQ5" s="11"/>
      <c r="ILR5" s="11"/>
      <c r="ILS5" s="11"/>
      <c r="ILT5" s="11"/>
      <c r="ILU5" s="11"/>
      <c r="ILV5" s="11"/>
      <c r="ILW5" s="11"/>
      <c r="ILX5" s="11"/>
      <c r="ILY5" s="11"/>
      <c r="ILZ5" s="11"/>
      <c r="IMA5" s="11"/>
      <c r="IMB5" s="11"/>
      <c r="IMC5" s="11"/>
      <c r="IMD5" s="11"/>
      <c r="IME5" s="11"/>
      <c r="IMF5" s="11"/>
      <c r="IMG5" s="11"/>
      <c r="IMH5" s="11"/>
      <c r="IMI5" s="11"/>
      <c r="IMJ5" s="11"/>
      <c r="IMK5" s="11"/>
      <c r="IML5" s="11"/>
      <c r="IMM5" s="11"/>
      <c r="IMN5" s="11"/>
      <c r="IMO5" s="11"/>
      <c r="IMP5" s="11"/>
      <c r="IMQ5" s="11"/>
      <c r="IMR5" s="11"/>
      <c r="IMS5" s="11"/>
      <c r="IMT5" s="11"/>
      <c r="IMU5" s="11"/>
      <c r="IMV5" s="11"/>
      <c r="IMW5" s="11"/>
      <c r="IMX5" s="11"/>
      <c r="IMY5" s="11"/>
      <c r="IMZ5" s="11"/>
      <c r="INA5" s="11"/>
      <c r="INB5" s="11"/>
      <c r="INC5" s="11"/>
      <c r="IND5" s="11"/>
      <c r="INE5" s="11"/>
      <c r="INF5" s="11"/>
      <c r="ING5" s="11"/>
      <c r="INH5" s="11"/>
      <c r="INI5" s="11"/>
      <c r="INJ5" s="11"/>
      <c r="INK5" s="11"/>
      <c r="INL5" s="11"/>
      <c r="INM5" s="11"/>
      <c r="INN5" s="11"/>
      <c r="INO5" s="11"/>
      <c r="INP5" s="11"/>
      <c r="INQ5" s="11"/>
      <c r="INR5" s="11"/>
      <c r="INS5" s="11"/>
      <c r="INT5" s="11"/>
      <c r="INU5" s="11"/>
      <c r="INV5" s="11"/>
      <c r="INW5" s="11"/>
      <c r="INX5" s="11"/>
      <c r="INY5" s="11"/>
      <c r="INZ5" s="11"/>
      <c r="IOA5" s="11"/>
      <c r="IOB5" s="11"/>
      <c r="IOC5" s="11"/>
      <c r="IOD5" s="11"/>
      <c r="IOE5" s="11"/>
      <c r="IOF5" s="11"/>
      <c r="IOG5" s="11"/>
      <c r="IOH5" s="11"/>
      <c r="IOI5" s="11"/>
      <c r="IOJ5" s="11"/>
      <c r="IOK5" s="11"/>
      <c r="IOL5" s="11"/>
      <c r="IOM5" s="11"/>
      <c r="ION5" s="11"/>
      <c r="IOO5" s="11"/>
      <c r="IOP5" s="11"/>
      <c r="IOQ5" s="11"/>
      <c r="IOR5" s="11"/>
      <c r="IOS5" s="11"/>
      <c r="IOT5" s="11"/>
      <c r="IOU5" s="11"/>
      <c r="IOV5" s="11"/>
      <c r="IOW5" s="11"/>
      <c r="IOX5" s="11"/>
      <c r="IOY5" s="11"/>
      <c r="IOZ5" s="11"/>
      <c r="IPA5" s="11"/>
      <c r="IPB5" s="11"/>
      <c r="IPC5" s="11"/>
      <c r="IPD5" s="11"/>
      <c r="IPE5" s="11"/>
      <c r="IPF5" s="11"/>
      <c r="IPG5" s="11"/>
      <c r="IPH5" s="11"/>
      <c r="IPI5" s="11"/>
      <c r="IPJ5" s="11"/>
      <c r="IPK5" s="11"/>
      <c r="IPL5" s="11"/>
      <c r="IPM5" s="11"/>
      <c r="IPN5" s="11"/>
      <c r="IPO5" s="11"/>
      <c r="IPP5" s="11"/>
      <c r="IPQ5" s="11"/>
      <c r="IPR5" s="11"/>
      <c r="IPS5" s="11"/>
      <c r="IPT5" s="11"/>
      <c r="IPU5" s="11"/>
      <c r="IPV5" s="11"/>
      <c r="IPW5" s="11"/>
      <c r="IPX5" s="11"/>
      <c r="IPY5" s="11"/>
      <c r="IPZ5" s="11"/>
      <c r="IQA5" s="11"/>
      <c r="IQB5" s="11"/>
      <c r="IQC5" s="11"/>
      <c r="IQD5" s="11"/>
      <c r="IQE5" s="11"/>
      <c r="IQF5" s="11"/>
      <c r="IQG5" s="11"/>
      <c r="IQH5" s="11"/>
      <c r="IQI5" s="11"/>
      <c r="IQJ5" s="11"/>
      <c r="IQK5" s="11"/>
      <c r="IQL5" s="11"/>
      <c r="IQM5" s="11"/>
      <c r="IQN5" s="11"/>
      <c r="IQO5" s="11"/>
      <c r="IQP5" s="11"/>
      <c r="IQQ5" s="11"/>
      <c r="IQR5" s="11"/>
      <c r="IQS5" s="11"/>
      <c r="IQT5" s="11"/>
      <c r="IQU5" s="11"/>
      <c r="IQV5" s="11"/>
      <c r="IQW5" s="11"/>
      <c r="IQX5" s="11"/>
      <c r="IQY5" s="11"/>
      <c r="IQZ5" s="11"/>
      <c r="IRA5" s="11"/>
      <c r="IRB5" s="11"/>
      <c r="IRC5" s="11"/>
      <c r="IRD5" s="11"/>
      <c r="IRE5" s="11"/>
      <c r="IRF5" s="11"/>
      <c r="IRG5" s="11"/>
      <c r="IRH5" s="11"/>
      <c r="IRI5" s="11"/>
      <c r="IRJ5" s="11"/>
      <c r="IRK5" s="11"/>
      <c r="IRL5" s="11"/>
      <c r="IRM5" s="11"/>
      <c r="IRN5" s="11"/>
      <c r="IRO5" s="11"/>
      <c r="IRP5" s="11"/>
      <c r="IRQ5" s="11"/>
      <c r="IRR5" s="11"/>
      <c r="IRS5" s="11"/>
      <c r="IRT5" s="11"/>
      <c r="IRU5" s="11"/>
      <c r="IRV5" s="11"/>
      <c r="IRW5" s="11"/>
      <c r="IRX5" s="11"/>
      <c r="IRY5" s="11"/>
      <c r="IRZ5" s="11"/>
      <c r="ISA5" s="11"/>
      <c r="ISB5" s="11"/>
      <c r="ISC5" s="11"/>
      <c r="ISD5" s="11"/>
      <c r="ISE5" s="11"/>
      <c r="ISF5" s="11"/>
      <c r="ISG5" s="11"/>
      <c r="ISH5" s="11"/>
      <c r="ISI5" s="11"/>
      <c r="ISJ5" s="11"/>
      <c r="ISK5" s="11"/>
      <c r="ISL5" s="11"/>
      <c r="ISM5" s="11"/>
      <c r="ISN5" s="11"/>
      <c r="ISO5" s="11"/>
      <c r="ISP5" s="11"/>
      <c r="ISQ5" s="11"/>
      <c r="ISR5" s="11"/>
      <c r="ISS5" s="11"/>
      <c r="IST5" s="11"/>
      <c r="ISU5" s="11"/>
      <c r="ISV5" s="11"/>
      <c r="ISW5" s="11"/>
      <c r="ISX5" s="11"/>
      <c r="ISY5" s="11"/>
      <c r="ISZ5" s="11"/>
      <c r="ITA5" s="11"/>
      <c r="ITB5" s="11"/>
      <c r="ITC5" s="11"/>
      <c r="ITD5" s="11"/>
      <c r="ITE5" s="11"/>
      <c r="ITF5" s="11"/>
      <c r="ITG5" s="11"/>
      <c r="ITH5" s="11"/>
      <c r="ITI5" s="11"/>
      <c r="ITJ5" s="11"/>
      <c r="ITK5" s="11"/>
      <c r="ITL5" s="11"/>
      <c r="ITM5" s="11"/>
      <c r="ITN5" s="11"/>
      <c r="ITO5" s="11"/>
      <c r="ITP5" s="11"/>
      <c r="ITQ5" s="11"/>
      <c r="ITR5" s="11"/>
      <c r="ITS5" s="11"/>
      <c r="ITT5" s="11"/>
      <c r="ITU5" s="11"/>
      <c r="ITV5" s="11"/>
      <c r="ITW5" s="11"/>
      <c r="ITX5" s="11"/>
      <c r="ITY5" s="11"/>
      <c r="ITZ5" s="11"/>
      <c r="IUA5" s="11"/>
      <c r="IUB5" s="11"/>
      <c r="IUC5" s="11"/>
      <c r="IUD5" s="11"/>
      <c r="IUE5" s="11"/>
      <c r="IUF5" s="11"/>
      <c r="IUG5" s="11"/>
      <c r="IUH5" s="11"/>
      <c r="IUI5" s="11"/>
      <c r="IUJ5" s="11"/>
      <c r="IUK5" s="11"/>
      <c r="IUL5" s="11"/>
      <c r="IUM5" s="11"/>
      <c r="IUN5" s="11"/>
      <c r="IUO5" s="11"/>
      <c r="IUP5" s="11"/>
      <c r="IUQ5" s="11"/>
      <c r="IUR5" s="11"/>
      <c r="IUS5" s="11"/>
      <c r="IUT5" s="11"/>
      <c r="IUU5" s="11"/>
      <c r="IUV5" s="11"/>
      <c r="IUW5" s="11"/>
      <c r="IUX5" s="11"/>
      <c r="IUY5" s="11"/>
      <c r="IUZ5" s="11"/>
      <c r="IVA5" s="11"/>
      <c r="IVB5" s="11"/>
      <c r="IVC5" s="11"/>
      <c r="IVD5" s="11"/>
      <c r="IVE5" s="11"/>
      <c r="IVF5" s="11"/>
      <c r="IVG5" s="11"/>
      <c r="IVH5" s="11"/>
      <c r="IVI5" s="11"/>
      <c r="IVJ5" s="11"/>
      <c r="IVK5" s="11"/>
      <c r="IVL5" s="11"/>
      <c r="IVM5" s="11"/>
      <c r="IVN5" s="11"/>
      <c r="IVO5" s="11"/>
      <c r="IVP5" s="11"/>
      <c r="IVQ5" s="11"/>
      <c r="IVR5" s="11"/>
      <c r="IVS5" s="11"/>
      <c r="IVT5" s="11"/>
      <c r="IVU5" s="11"/>
      <c r="IVV5" s="11"/>
      <c r="IVW5" s="11"/>
      <c r="IVX5" s="11"/>
      <c r="IVY5" s="11"/>
      <c r="IVZ5" s="11"/>
      <c r="IWA5" s="11"/>
      <c r="IWB5" s="11"/>
      <c r="IWC5" s="11"/>
      <c r="IWD5" s="11"/>
      <c r="IWE5" s="11"/>
      <c r="IWF5" s="11"/>
      <c r="IWG5" s="11"/>
      <c r="IWH5" s="11"/>
      <c r="IWI5" s="11"/>
      <c r="IWJ5" s="11"/>
      <c r="IWK5" s="11"/>
      <c r="IWL5" s="11"/>
      <c r="IWM5" s="11"/>
      <c r="IWN5" s="11"/>
      <c r="IWO5" s="11"/>
      <c r="IWP5" s="11"/>
      <c r="IWQ5" s="11"/>
      <c r="IWR5" s="11"/>
      <c r="IWS5" s="11"/>
      <c r="IWT5" s="11"/>
      <c r="IWU5" s="11"/>
      <c r="IWV5" s="11"/>
      <c r="IWW5" s="11"/>
      <c r="IWX5" s="11"/>
      <c r="IWY5" s="11"/>
      <c r="IWZ5" s="11"/>
      <c r="IXA5" s="11"/>
      <c r="IXB5" s="11"/>
      <c r="IXC5" s="11"/>
      <c r="IXD5" s="11"/>
      <c r="IXE5" s="11"/>
      <c r="IXF5" s="11"/>
      <c r="IXG5" s="11"/>
      <c r="IXH5" s="11"/>
      <c r="IXI5" s="11"/>
      <c r="IXJ5" s="11"/>
      <c r="IXK5" s="11"/>
      <c r="IXL5" s="11"/>
      <c r="IXM5" s="11"/>
      <c r="IXN5" s="11"/>
      <c r="IXO5" s="11"/>
      <c r="IXP5" s="11"/>
      <c r="IXQ5" s="11"/>
      <c r="IXR5" s="11"/>
      <c r="IXS5" s="11"/>
      <c r="IXT5" s="11"/>
      <c r="IXU5" s="11"/>
      <c r="IXV5" s="11"/>
      <c r="IXW5" s="11"/>
      <c r="IXX5" s="11"/>
      <c r="IXY5" s="11"/>
      <c r="IXZ5" s="11"/>
      <c r="IYA5" s="11"/>
      <c r="IYB5" s="11"/>
      <c r="IYC5" s="11"/>
      <c r="IYD5" s="11"/>
      <c r="IYE5" s="11"/>
      <c r="IYF5" s="11"/>
      <c r="IYG5" s="11"/>
      <c r="IYH5" s="11"/>
      <c r="IYI5" s="11"/>
      <c r="IYJ5" s="11"/>
      <c r="IYK5" s="11"/>
      <c r="IYL5" s="11"/>
      <c r="IYM5" s="11"/>
      <c r="IYN5" s="11"/>
      <c r="IYO5" s="11"/>
      <c r="IYP5" s="11"/>
      <c r="IYQ5" s="11"/>
      <c r="IYR5" s="11"/>
      <c r="IYS5" s="11"/>
      <c r="IYT5" s="11"/>
      <c r="IYU5" s="11"/>
      <c r="IYV5" s="11"/>
      <c r="IYW5" s="11"/>
      <c r="IYX5" s="11"/>
      <c r="IYY5" s="11"/>
      <c r="IYZ5" s="11"/>
      <c r="IZA5" s="11"/>
      <c r="IZB5" s="11"/>
      <c r="IZC5" s="11"/>
      <c r="IZD5" s="11"/>
      <c r="IZE5" s="11"/>
      <c r="IZF5" s="11"/>
      <c r="IZG5" s="11"/>
      <c r="IZH5" s="11"/>
      <c r="IZI5" s="11"/>
      <c r="IZJ5" s="11"/>
      <c r="IZK5" s="11"/>
      <c r="IZL5" s="11"/>
      <c r="IZM5" s="11"/>
      <c r="IZN5" s="11"/>
      <c r="IZO5" s="11"/>
      <c r="IZP5" s="11"/>
      <c r="IZQ5" s="11"/>
      <c r="IZR5" s="11"/>
      <c r="IZS5" s="11"/>
      <c r="IZT5" s="11"/>
      <c r="IZU5" s="11"/>
      <c r="IZV5" s="11"/>
      <c r="IZW5" s="11"/>
      <c r="IZX5" s="11"/>
      <c r="IZY5" s="11"/>
      <c r="IZZ5" s="11"/>
      <c r="JAA5" s="11"/>
      <c r="JAB5" s="11"/>
      <c r="JAC5" s="11"/>
      <c r="JAD5" s="11"/>
      <c r="JAE5" s="11"/>
      <c r="JAF5" s="11"/>
      <c r="JAG5" s="11"/>
      <c r="JAH5" s="11"/>
      <c r="JAI5" s="11"/>
      <c r="JAJ5" s="11"/>
      <c r="JAK5" s="11"/>
      <c r="JAL5" s="11"/>
      <c r="JAM5" s="11"/>
      <c r="JAN5" s="11"/>
      <c r="JAO5" s="11"/>
      <c r="JAP5" s="11"/>
      <c r="JAQ5" s="11"/>
      <c r="JAR5" s="11"/>
      <c r="JAS5" s="11"/>
      <c r="JAT5" s="11"/>
      <c r="JAU5" s="11"/>
      <c r="JAV5" s="11"/>
      <c r="JAW5" s="11"/>
      <c r="JAX5" s="11"/>
      <c r="JAY5" s="11"/>
      <c r="JAZ5" s="11"/>
      <c r="JBA5" s="11"/>
      <c r="JBB5" s="11"/>
      <c r="JBC5" s="11"/>
      <c r="JBD5" s="11"/>
      <c r="JBE5" s="11"/>
      <c r="JBF5" s="11"/>
      <c r="JBG5" s="11"/>
      <c r="JBH5" s="11"/>
      <c r="JBI5" s="11"/>
      <c r="JBJ5" s="11"/>
      <c r="JBK5" s="11"/>
      <c r="JBL5" s="11"/>
      <c r="JBM5" s="11"/>
      <c r="JBN5" s="11"/>
      <c r="JBO5" s="11"/>
      <c r="JBP5" s="11"/>
      <c r="JBQ5" s="11"/>
      <c r="JBR5" s="11"/>
      <c r="JBS5" s="11"/>
      <c r="JBT5" s="11"/>
      <c r="JBU5" s="11"/>
      <c r="JBV5" s="11"/>
      <c r="JBW5" s="11"/>
      <c r="JBX5" s="11"/>
      <c r="JBY5" s="11"/>
      <c r="JBZ5" s="11"/>
      <c r="JCA5" s="11"/>
      <c r="JCB5" s="11"/>
      <c r="JCC5" s="11"/>
      <c r="JCD5" s="11"/>
      <c r="JCE5" s="11"/>
      <c r="JCF5" s="11"/>
      <c r="JCG5" s="11"/>
      <c r="JCH5" s="11"/>
      <c r="JCI5" s="11"/>
      <c r="JCJ5" s="11"/>
      <c r="JCK5" s="11"/>
      <c r="JCL5" s="11"/>
      <c r="JCM5" s="11"/>
      <c r="JCN5" s="11"/>
      <c r="JCO5" s="11"/>
      <c r="JCP5" s="11"/>
      <c r="JCQ5" s="11"/>
      <c r="JCR5" s="11"/>
      <c r="JCS5" s="11"/>
      <c r="JCT5" s="11"/>
      <c r="JCU5" s="11"/>
      <c r="JCV5" s="11"/>
      <c r="JCW5" s="11"/>
      <c r="JCX5" s="11"/>
      <c r="JCY5" s="11"/>
      <c r="JCZ5" s="11"/>
      <c r="JDA5" s="11"/>
      <c r="JDB5" s="11"/>
      <c r="JDC5" s="11"/>
      <c r="JDD5" s="11"/>
      <c r="JDE5" s="11"/>
      <c r="JDF5" s="11"/>
      <c r="JDG5" s="11"/>
      <c r="JDH5" s="11"/>
      <c r="JDI5" s="11"/>
      <c r="JDJ5" s="11"/>
      <c r="JDK5" s="11"/>
      <c r="JDL5" s="11"/>
      <c r="JDM5" s="11"/>
      <c r="JDN5" s="11"/>
      <c r="JDO5" s="11"/>
      <c r="JDP5" s="11"/>
      <c r="JDQ5" s="11"/>
      <c r="JDR5" s="11"/>
      <c r="JDS5" s="11"/>
      <c r="JDT5" s="11"/>
      <c r="JDU5" s="11"/>
      <c r="JDV5" s="11"/>
      <c r="JDW5" s="11"/>
      <c r="JDX5" s="11"/>
      <c r="JDY5" s="11"/>
      <c r="JDZ5" s="11"/>
      <c r="JEA5" s="11"/>
      <c r="JEB5" s="11"/>
      <c r="JEC5" s="11"/>
      <c r="JED5" s="11"/>
      <c r="JEE5" s="11"/>
      <c r="JEF5" s="11"/>
      <c r="JEG5" s="11"/>
      <c r="JEH5" s="11"/>
      <c r="JEI5" s="11"/>
      <c r="JEJ5" s="11"/>
      <c r="JEK5" s="11"/>
      <c r="JEL5" s="11"/>
      <c r="JEM5" s="11"/>
      <c r="JEN5" s="11"/>
      <c r="JEO5" s="11"/>
      <c r="JEP5" s="11"/>
      <c r="JEQ5" s="11"/>
      <c r="JER5" s="11"/>
      <c r="JES5" s="11"/>
      <c r="JET5" s="11"/>
      <c r="JEU5" s="11"/>
      <c r="JEV5" s="11"/>
      <c r="JEW5" s="11"/>
      <c r="JEX5" s="11"/>
      <c r="JEY5" s="11"/>
      <c r="JEZ5" s="11"/>
      <c r="JFA5" s="11"/>
      <c r="JFB5" s="11"/>
      <c r="JFC5" s="11"/>
      <c r="JFD5" s="11"/>
      <c r="JFE5" s="11"/>
      <c r="JFF5" s="11"/>
      <c r="JFG5" s="11"/>
      <c r="JFH5" s="11"/>
      <c r="JFI5" s="11"/>
      <c r="JFJ5" s="11"/>
      <c r="JFK5" s="11"/>
      <c r="JFL5" s="11"/>
      <c r="JFM5" s="11"/>
      <c r="JFN5" s="11"/>
      <c r="JFO5" s="11"/>
      <c r="JFP5" s="11"/>
      <c r="JFQ5" s="11"/>
      <c r="JFR5" s="11"/>
      <c r="JFS5" s="11"/>
      <c r="JFT5" s="11"/>
      <c r="JFU5" s="11"/>
      <c r="JFV5" s="11"/>
      <c r="JFW5" s="11"/>
      <c r="JFX5" s="11"/>
      <c r="JFY5" s="11"/>
      <c r="JFZ5" s="11"/>
      <c r="JGA5" s="11"/>
      <c r="JGB5" s="11"/>
      <c r="JGC5" s="11"/>
      <c r="JGD5" s="11"/>
      <c r="JGE5" s="11"/>
      <c r="JGF5" s="11"/>
      <c r="JGG5" s="11"/>
      <c r="JGH5" s="11"/>
      <c r="JGI5" s="11"/>
      <c r="JGJ5" s="11"/>
      <c r="JGK5" s="11"/>
      <c r="JGL5" s="11"/>
      <c r="JGM5" s="11"/>
      <c r="JGN5" s="11"/>
      <c r="JGO5" s="11"/>
      <c r="JGP5" s="11"/>
      <c r="JGQ5" s="11"/>
      <c r="JGR5" s="11"/>
      <c r="JGS5" s="11"/>
      <c r="JGT5" s="11"/>
      <c r="JGU5" s="11"/>
      <c r="JGV5" s="11"/>
      <c r="JGW5" s="11"/>
      <c r="JGX5" s="11"/>
      <c r="JGY5" s="11"/>
      <c r="JGZ5" s="11"/>
      <c r="JHA5" s="11"/>
      <c r="JHB5" s="11"/>
      <c r="JHC5" s="11"/>
      <c r="JHD5" s="11"/>
      <c r="JHE5" s="11"/>
      <c r="JHF5" s="11"/>
      <c r="JHG5" s="11"/>
      <c r="JHH5" s="11"/>
      <c r="JHI5" s="11"/>
      <c r="JHJ5" s="11"/>
      <c r="JHK5" s="11"/>
      <c r="JHL5" s="11"/>
      <c r="JHM5" s="11"/>
      <c r="JHN5" s="11"/>
      <c r="JHO5" s="11"/>
      <c r="JHP5" s="11"/>
      <c r="JHQ5" s="11"/>
      <c r="JHR5" s="11"/>
      <c r="JHS5" s="11"/>
      <c r="JHT5" s="11"/>
      <c r="JHU5" s="11"/>
      <c r="JHV5" s="11"/>
      <c r="JHW5" s="11"/>
      <c r="JHX5" s="11"/>
      <c r="JHY5" s="11"/>
      <c r="JHZ5" s="11"/>
      <c r="JIA5" s="11"/>
      <c r="JIB5" s="11"/>
      <c r="JIC5" s="11"/>
      <c r="JID5" s="11"/>
      <c r="JIE5" s="11"/>
      <c r="JIF5" s="11"/>
      <c r="JIG5" s="11"/>
      <c r="JIH5" s="11"/>
      <c r="JII5" s="11"/>
      <c r="JIJ5" s="11"/>
      <c r="JIK5" s="11"/>
      <c r="JIL5" s="11"/>
      <c r="JIM5" s="11"/>
      <c r="JIN5" s="11"/>
      <c r="JIO5" s="11"/>
      <c r="JIP5" s="11"/>
      <c r="JIQ5" s="11"/>
      <c r="JIR5" s="11"/>
      <c r="JIS5" s="11"/>
      <c r="JIT5" s="11"/>
      <c r="JIU5" s="11"/>
      <c r="JIV5" s="11"/>
      <c r="JIW5" s="11"/>
      <c r="JIX5" s="11"/>
      <c r="JIY5" s="11"/>
      <c r="JIZ5" s="11"/>
      <c r="JJA5" s="11"/>
      <c r="JJB5" s="11"/>
      <c r="JJC5" s="11"/>
      <c r="JJD5" s="11"/>
      <c r="JJE5" s="11"/>
      <c r="JJF5" s="11"/>
      <c r="JJG5" s="11"/>
      <c r="JJH5" s="11"/>
      <c r="JJI5" s="11"/>
      <c r="JJJ5" s="11"/>
      <c r="JJK5" s="11"/>
      <c r="JJL5" s="11"/>
      <c r="JJM5" s="11"/>
      <c r="JJN5" s="11"/>
      <c r="JJO5" s="11"/>
      <c r="JJP5" s="11"/>
      <c r="JJQ5" s="11"/>
      <c r="JJR5" s="11"/>
      <c r="JJS5" s="11"/>
      <c r="JJT5" s="11"/>
      <c r="JJU5" s="11"/>
      <c r="JJV5" s="11"/>
      <c r="JJW5" s="11"/>
      <c r="JJX5" s="11"/>
      <c r="JJY5" s="11"/>
      <c r="JJZ5" s="11"/>
      <c r="JKA5" s="11"/>
      <c r="JKB5" s="11"/>
      <c r="JKC5" s="11"/>
      <c r="JKD5" s="11"/>
      <c r="JKE5" s="11"/>
      <c r="JKF5" s="11"/>
      <c r="JKG5" s="11"/>
      <c r="JKH5" s="11"/>
      <c r="JKI5" s="11"/>
      <c r="JKJ5" s="11"/>
      <c r="JKK5" s="11"/>
      <c r="JKL5" s="11"/>
      <c r="JKM5" s="11"/>
      <c r="JKN5" s="11"/>
      <c r="JKO5" s="11"/>
      <c r="JKP5" s="11"/>
      <c r="JKQ5" s="11"/>
      <c r="JKR5" s="11"/>
      <c r="JKS5" s="11"/>
      <c r="JKT5" s="11"/>
      <c r="JKU5" s="11"/>
      <c r="JKV5" s="11"/>
      <c r="JKW5" s="11"/>
      <c r="JKX5" s="11"/>
      <c r="JKY5" s="11"/>
      <c r="JKZ5" s="11"/>
      <c r="JLA5" s="11"/>
      <c r="JLB5" s="11"/>
      <c r="JLC5" s="11"/>
      <c r="JLD5" s="11"/>
      <c r="JLE5" s="11"/>
      <c r="JLF5" s="11"/>
      <c r="JLG5" s="11"/>
      <c r="JLH5" s="11"/>
      <c r="JLI5" s="11"/>
      <c r="JLJ5" s="11"/>
      <c r="JLK5" s="11"/>
      <c r="JLL5" s="11"/>
      <c r="JLM5" s="11"/>
      <c r="JLN5" s="11"/>
      <c r="JLO5" s="11"/>
      <c r="JLP5" s="11"/>
      <c r="JLQ5" s="11"/>
      <c r="JLR5" s="11"/>
      <c r="JLS5" s="11"/>
      <c r="JLT5" s="11"/>
      <c r="JLU5" s="11"/>
      <c r="JLV5" s="11"/>
      <c r="JLW5" s="11"/>
      <c r="JLX5" s="11"/>
      <c r="JLY5" s="11"/>
      <c r="JLZ5" s="11"/>
      <c r="JMA5" s="11"/>
      <c r="JMB5" s="11"/>
      <c r="JMC5" s="11"/>
      <c r="JMD5" s="11"/>
      <c r="JME5" s="11"/>
      <c r="JMF5" s="11"/>
      <c r="JMG5" s="11"/>
      <c r="JMH5" s="11"/>
      <c r="JMI5" s="11"/>
      <c r="JMJ5" s="11"/>
      <c r="JMK5" s="11"/>
      <c r="JML5" s="11"/>
      <c r="JMM5" s="11"/>
      <c r="JMN5" s="11"/>
      <c r="JMO5" s="11"/>
      <c r="JMP5" s="11"/>
      <c r="JMQ5" s="11"/>
      <c r="JMR5" s="11"/>
      <c r="JMS5" s="11"/>
      <c r="JMT5" s="11"/>
      <c r="JMU5" s="11"/>
      <c r="JMV5" s="11"/>
      <c r="JMW5" s="11"/>
      <c r="JMX5" s="11"/>
      <c r="JMY5" s="11"/>
      <c r="JMZ5" s="11"/>
      <c r="JNA5" s="11"/>
      <c r="JNB5" s="11"/>
      <c r="JNC5" s="11"/>
      <c r="JND5" s="11"/>
      <c r="JNE5" s="11"/>
      <c r="JNF5" s="11"/>
      <c r="JNG5" s="11"/>
      <c r="JNH5" s="11"/>
      <c r="JNI5" s="11"/>
      <c r="JNJ5" s="11"/>
      <c r="JNK5" s="11"/>
      <c r="JNL5" s="11"/>
      <c r="JNM5" s="11"/>
      <c r="JNN5" s="11"/>
      <c r="JNO5" s="11"/>
      <c r="JNP5" s="11"/>
      <c r="JNQ5" s="11"/>
      <c r="JNR5" s="11"/>
      <c r="JNS5" s="11"/>
      <c r="JNT5" s="11"/>
      <c r="JNU5" s="11"/>
      <c r="JNV5" s="11"/>
      <c r="JNW5" s="11"/>
      <c r="JNX5" s="11"/>
      <c r="JNY5" s="11"/>
      <c r="JNZ5" s="11"/>
      <c r="JOA5" s="11"/>
      <c r="JOB5" s="11"/>
      <c r="JOC5" s="11"/>
      <c r="JOD5" s="11"/>
      <c r="JOE5" s="11"/>
      <c r="JOF5" s="11"/>
      <c r="JOG5" s="11"/>
      <c r="JOH5" s="11"/>
      <c r="JOI5" s="11"/>
      <c r="JOJ5" s="11"/>
      <c r="JOK5" s="11"/>
      <c r="JOL5" s="11"/>
      <c r="JOM5" s="11"/>
      <c r="JON5" s="11"/>
      <c r="JOO5" s="11"/>
      <c r="JOP5" s="11"/>
      <c r="JOQ5" s="11"/>
      <c r="JOR5" s="11"/>
      <c r="JOS5" s="11"/>
      <c r="JOT5" s="11"/>
      <c r="JOU5" s="11"/>
      <c r="JOV5" s="11"/>
      <c r="JOW5" s="11"/>
      <c r="JOX5" s="11"/>
      <c r="JOY5" s="11"/>
      <c r="JOZ5" s="11"/>
      <c r="JPA5" s="11"/>
      <c r="JPB5" s="11"/>
      <c r="JPC5" s="11"/>
      <c r="JPD5" s="11"/>
      <c r="JPE5" s="11"/>
      <c r="JPF5" s="11"/>
      <c r="JPG5" s="11"/>
      <c r="JPH5" s="11"/>
      <c r="JPI5" s="11"/>
      <c r="JPJ5" s="11"/>
      <c r="JPK5" s="11"/>
      <c r="JPL5" s="11"/>
      <c r="JPM5" s="11"/>
      <c r="JPN5" s="11"/>
      <c r="JPO5" s="11"/>
      <c r="JPP5" s="11"/>
      <c r="JPQ5" s="11"/>
      <c r="JPR5" s="11"/>
      <c r="JPS5" s="11"/>
      <c r="JPT5" s="11"/>
      <c r="JPU5" s="11"/>
      <c r="JPV5" s="11"/>
      <c r="JPW5" s="11"/>
      <c r="JPX5" s="11"/>
      <c r="JPY5" s="11"/>
      <c r="JPZ5" s="11"/>
      <c r="JQA5" s="11"/>
      <c r="JQB5" s="11"/>
      <c r="JQC5" s="11"/>
      <c r="JQD5" s="11"/>
      <c r="JQE5" s="11"/>
      <c r="JQF5" s="11"/>
      <c r="JQG5" s="11"/>
      <c r="JQH5" s="11"/>
      <c r="JQI5" s="11"/>
      <c r="JQJ5" s="11"/>
      <c r="JQK5" s="11"/>
      <c r="JQL5" s="11"/>
      <c r="JQM5" s="11"/>
      <c r="JQN5" s="11"/>
      <c r="JQO5" s="11"/>
      <c r="JQP5" s="11"/>
      <c r="JQQ5" s="11"/>
      <c r="JQR5" s="11"/>
      <c r="JQS5" s="11"/>
      <c r="JQT5" s="11"/>
      <c r="JQU5" s="11"/>
      <c r="JQV5" s="11"/>
      <c r="JQW5" s="11"/>
      <c r="JQX5" s="11"/>
      <c r="JQY5" s="11"/>
      <c r="JQZ5" s="11"/>
      <c r="JRA5" s="11"/>
      <c r="JRB5" s="11"/>
      <c r="JRC5" s="11"/>
      <c r="JRD5" s="11"/>
      <c r="JRE5" s="11"/>
      <c r="JRF5" s="11"/>
      <c r="JRG5" s="11"/>
      <c r="JRH5" s="11"/>
      <c r="JRI5" s="11"/>
      <c r="JRJ5" s="11"/>
      <c r="JRK5" s="11"/>
      <c r="JRL5" s="11"/>
      <c r="JRM5" s="11"/>
      <c r="JRN5" s="11"/>
      <c r="JRO5" s="11"/>
      <c r="JRP5" s="11"/>
      <c r="JRQ5" s="11"/>
      <c r="JRR5" s="11"/>
      <c r="JRS5" s="11"/>
      <c r="JRT5" s="11"/>
      <c r="JRU5" s="11"/>
      <c r="JRV5" s="11"/>
      <c r="JRW5" s="11"/>
      <c r="JRX5" s="11"/>
      <c r="JRY5" s="11"/>
      <c r="JRZ5" s="11"/>
      <c r="JSA5" s="11"/>
      <c r="JSB5" s="11"/>
      <c r="JSC5" s="11"/>
      <c r="JSD5" s="11"/>
      <c r="JSE5" s="11"/>
      <c r="JSF5" s="11"/>
      <c r="JSG5" s="11"/>
      <c r="JSH5" s="11"/>
      <c r="JSI5" s="11"/>
      <c r="JSJ5" s="11"/>
      <c r="JSK5" s="11"/>
      <c r="JSL5" s="11"/>
      <c r="JSM5" s="11"/>
      <c r="JSN5" s="11"/>
      <c r="JSO5" s="11"/>
      <c r="JSP5" s="11"/>
      <c r="JSQ5" s="11"/>
      <c r="JSR5" s="11"/>
      <c r="JSS5" s="11"/>
      <c r="JST5" s="11"/>
      <c r="JSU5" s="11"/>
      <c r="JSV5" s="11"/>
      <c r="JSW5" s="11"/>
      <c r="JSX5" s="11"/>
      <c r="JSY5" s="11"/>
      <c r="JSZ5" s="11"/>
      <c r="JTA5" s="11"/>
      <c r="JTB5" s="11"/>
      <c r="JTC5" s="11"/>
      <c r="JTD5" s="11"/>
      <c r="JTE5" s="11"/>
      <c r="JTF5" s="11"/>
      <c r="JTG5" s="11"/>
      <c r="JTH5" s="11"/>
      <c r="JTI5" s="11"/>
      <c r="JTJ5" s="11"/>
      <c r="JTK5" s="11"/>
      <c r="JTL5" s="11"/>
      <c r="JTM5" s="11"/>
      <c r="JTN5" s="11"/>
      <c r="JTO5" s="11"/>
      <c r="JTP5" s="11"/>
      <c r="JTQ5" s="11"/>
      <c r="JTR5" s="11"/>
      <c r="JTS5" s="11"/>
      <c r="JTT5" s="11"/>
      <c r="JTU5" s="11"/>
      <c r="JTV5" s="11"/>
      <c r="JTW5" s="11"/>
      <c r="JTX5" s="11"/>
      <c r="JTY5" s="11"/>
      <c r="JTZ5" s="11"/>
      <c r="JUA5" s="11"/>
      <c r="JUB5" s="11"/>
      <c r="JUC5" s="11"/>
      <c r="JUD5" s="11"/>
      <c r="JUE5" s="11"/>
      <c r="JUF5" s="11"/>
      <c r="JUG5" s="11"/>
      <c r="JUH5" s="11"/>
      <c r="JUI5" s="11"/>
      <c r="JUJ5" s="11"/>
      <c r="JUK5" s="11"/>
      <c r="JUL5" s="11"/>
      <c r="JUM5" s="11"/>
      <c r="JUN5" s="11"/>
      <c r="JUO5" s="11"/>
      <c r="JUP5" s="11"/>
      <c r="JUQ5" s="11"/>
      <c r="JUR5" s="11"/>
      <c r="JUS5" s="11"/>
      <c r="JUT5" s="11"/>
      <c r="JUU5" s="11"/>
      <c r="JUV5" s="11"/>
      <c r="JUW5" s="11"/>
      <c r="JUX5" s="11"/>
      <c r="JUY5" s="11"/>
      <c r="JUZ5" s="11"/>
      <c r="JVA5" s="11"/>
      <c r="JVB5" s="11"/>
      <c r="JVC5" s="11"/>
      <c r="JVD5" s="11"/>
      <c r="JVE5" s="11"/>
      <c r="JVF5" s="11"/>
      <c r="JVG5" s="11"/>
      <c r="JVH5" s="11"/>
      <c r="JVI5" s="11"/>
      <c r="JVJ5" s="11"/>
      <c r="JVK5" s="11"/>
      <c r="JVL5" s="11"/>
      <c r="JVM5" s="11"/>
      <c r="JVN5" s="11"/>
      <c r="JVO5" s="11"/>
      <c r="JVP5" s="11"/>
      <c r="JVQ5" s="11"/>
      <c r="JVR5" s="11"/>
      <c r="JVS5" s="11"/>
      <c r="JVT5" s="11"/>
      <c r="JVU5" s="11"/>
      <c r="JVV5" s="11"/>
      <c r="JVW5" s="11"/>
      <c r="JVX5" s="11"/>
      <c r="JVY5" s="11"/>
      <c r="JVZ5" s="11"/>
      <c r="JWA5" s="11"/>
      <c r="JWB5" s="11"/>
      <c r="JWC5" s="11"/>
      <c r="JWD5" s="11"/>
      <c r="JWE5" s="11"/>
      <c r="JWF5" s="11"/>
      <c r="JWG5" s="11"/>
      <c r="JWH5" s="11"/>
      <c r="JWI5" s="11"/>
      <c r="JWJ5" s="11"/>
      <c r="JWK5" s="11"/>
      <c r="JWL5" s="11"/>
      <c r="JWM5" s="11"/>
      <c r="JWN5" s="11"/>
      <c r="JWO5" s="11"/>
      <c r="JWP5" s="11"/>
      <c r="JWQ5" s="11"/>
      <c r="JWR5" s="11"/>
      <c r="JWS5" s="11"/>
      <c r="JWT5" s="11"/>
      <c r="JWU5" s="11"/>
      <c r="JWV5" s="11"/>
      <c r="JWW5" s="11"/>
      <c r="JWX5" s="11"/>
      <c r="JWY5" s="11"/>
      <c r="JWZ5" s="11"/>
      <c r="JXA5" s="11"/>
      <c r="JXB5" s="11"/>
      <c r="JXC5" s="11"/>
      <c r="JXD5" s="11"/>
      <c r="JXE5" s="11"/>
      <c r="JXF5" s="11"/>
      <c r="JXG5" s="11"/>
      <c r="JXH5" s="11"/>
      <c r="JXI5" s="11"/>
      <c r="JXJ5" s="11"/>
      <c r="JXK5" s="11"/>
      <c r="JXL5" s="11"/>
      <c r="JXM5" s="11"/>
      <c r="JXN5" s="11"/>
      <c r="JXO5" s="11"/>
      <c r="JXP5" s="11"/>
      <c r="JXQ5" s="11"/>
      <c r="JXR5" s="11"/>
      <c r="JXS5" s="11"/>
      <c r="JXT5" s="11"/>
      <c r="JXU5" s="11"/>
      <c r="JXV5" s="11"/>
      <c r="JXW5" s="11"/>
      <c r="JXX5" s="11"/>
      <c r="JXY5" s="11"/>
      <c r="JXZ5" s="11"/>
      <c r="JYA5" s="11"/>
      <c r="JYB5" s="11"/>
      <c r="JYC5" s="11"/>
      <c r="JYD5" s="11"/>
      <c r="JYE5" s="11"/>
      <c r="JYF5" s="11"/>
      <c r="JYG5" s="11"/>
      <c r="JYH5" s="11"/>
      <c r="JYI5" s="11"/>
      <c r="JYJ5" s="11"/>
      <c r="JYK5" s="11"/>
      <c r="JYL5" s="11"/>
      <c r="JYM5" s="11"/>
      <c r="JYN5" s="11"/>
      <c r="JYO5" s="11"/>
      <c r="JYP5" s="11"/>
      <c r="JYQ5" s="11"/>
      <c r="JYR5" s="11"/>
      <c r="JYS5" s="11"/>
      <c r="JYT5" s="11"/>
      <c r="JYU5" s="11"/>
      <c r="JYV5" s="11"/>
      <c r="JYW5" s="11"/>
      <c r="JYX5" s="11"/>
      <c r="JYY5" s="11"/>
      <c r="JYZ5" s="11"/>
      <c r="JZA5" s="11"/>
      <c r="JZB5" s="11"/>
      <c r="JZC5" s="11"/>
      <c r="JZD5" s="11"/>
      <c r="JZE5" s="11"/>
      <c r="JZF5" s="11"/>
      <c r="JZG5" s="11"/>
      <c r="JZH5" s="11"/>
      <c r="JZI5" s="11"/>
      <c r="JZJ5" s="11"/>
      <c r="JZK5" s="11"/>
      <c r="JZL5" s="11"/>
      <c r="JZM5" s="11"/>
      <c r="JZN5" s="11"/>
      <c r="JZO5" s="11"/>
      <c r="JZP5" s="11"/>
      <c r="JZQ5" s="11"/>
      <c r="JZR5" s="11"/>
      <c r="JZS5" s="11"/>
      <c r="JZT5" s="11"/>
      <c r="JZU5" s="11"/>
      <c r="JZV5" s="11"/>
      <c r="JZW5" s="11"/>
      <c r="JZX5" s="11"/>
      <c r="JZY5" s="11"/>
      <c r="JZZ5" s="11"/>
      <c r="KAA5" s="11"/>
      <c r="KAB5" s="11"/>
      <c r="KAC5" s="11"/>
      <c r="KAD5" s="11"/>
      <c r="KAE5" s="11"/>
      <c r="KAF5" s="11"/>
      <c r="KAG5" s="11"/>
      <c r="KAH5" s="11"/>
      <c r="KAI5" s="11"/>
      <c r="KAJ5" s="11"/>
      <c r="KAK5" s="11"/>
      <c r="KAL5" s="11"/>
      <c r="KAM5" s="11"/>
      <c r="KAN5" s="11"/>
      <c r="KAO5" s="11"/>
      <c r="KAP5" s="11"/>
      <c r="KAQ5" s="11"/>
      <c r="KAR5" s="11"/>
      <c r="KAS5" s="11"/>
      <c r="KAT5" s="11"/>
      <c r="KAU5" s="11"/>
      <c r="KAV5" s="11"/>
      <c r="KAW5" s="11"/>
      <c r="KAX5" s="11"/>
      <c r="KAY5" s="11"/>
      <c r="KAZ5" s="11"/>
      <c r="KBA5" s="11"/>
      <c r="KBB5" s="11"/>
      <c r="KBC5" s="11"/>
      <c r="KBD5" s="11"/>
      <c r="KBE5" s="11"/>
      <c r="KBF5" s="11"/>
      <c r="KBG5" s="11"/>
      <c r="KBH5" s="11"/>
      <c r="KBI5" s="11"/>
      <c r="KBJ5" s="11"/>
      <c r="KBK5" s="11"/>
      <c r="KBL5" s="11"/>
      <c r="KBM5" s="11"/>
      <c r="KBN5" s="11"/>
      <c r="KBO5" s="11"/>
      <c r="KBP5" s="11"/>
      <c r="KBQ5" s="11"/>
      <c r="KBR5" s="11"/>
      <c r="KBS5" s="11"/>
      <c r="KBT5" s="11"/>
      <c r="KBU5" s="11"/>
      <c r="KBV5" s="11"/>
      <c r="KBW5" s="11"/>
      <c r="KBX5" s="11"/>
      <c r="KBY5" s="11"/>
      <c r="KBZ5" s="11"/>
      <c r="KCA5" s="11"/>
      <c r="KCB5" s="11"/>
      <c r="KCC5" s="11"/>
      <c r="KCD5" s="11"/>
      <c r="KCE5" s="11"/>
      <c r="KCF5" s="11"/>
      <c r="KCG5" s="11"/>
      <c r="KCH5" s="11"/>
      <c r="KCI5" s="11"/>
      <c r="KCJ5" s="11"/>
      <c r="KCK5" s="11"/>
      <c r="KCL5" s="11"/>
      <c r="KCM5" s="11"/>
      <c r="KCN5" s="11"/>
      <c r="KCO5" s="11"/>
      <c r="KCP5" s="11"/>
      <c r="KCQ5" s="11"/>
      <c r="KCR5" s="11"/>
      <c r="KCS5" s="11"/>
      <c r="KCT5" s="11"/>
      <c r="KCU5" s="11"/>
      <c r="KCV5" s="11"/>
      <c r="KCW5" s="11"/>
      <c r="KCX5" s="11"/>
      <c r="KCY5" s="11"/>
      <c r="KCZ5" s="11"/>
      <c r="KDA5" s="11"/>
      <c r="KDB5" s="11"/>
      <c r="KDC5" s="11"/>
      <c r="KDD5" s="11"/>
      <c r="KDE5" s="11"/>
      <c r="KDF5" s="11"/>
      <c r="KDG5" s="11"/>
      <c r="KDH5" s="11"/>
      <c r="KDI5" s="11"/>
      <c r="KDJ5" s="11"/>
      <c r="KDK5" s="11"/>
      <c r="KDL5" s="11"/>
      <c r="KDM5" s="11"/>
      <c r="KDN5" s="11"/>
      <c r="KDO5" s="11"/>
      <c r="KDP5" s="11"/>
      <c r="KDQ5" s="11"/>
      <c r="KDR5" s="11"/>
      <c r="KDS5" s="11"/>
      <c r="KDT5" s="11"/>
      <c r="KDU5" s="11"/>
      <c r="KDV5" s="11"/>
      <c r="KDW5" s="11"/>
      <c r="KDX5" s="11"/>
      <c r="KDY5" s="11"/>
      <c r="KDZ5" s="11"/>
      <c r="KEA5" s="11"/>
      <c r="KEB5" s="11"/>
      <c r="KEC5" s="11"/>
      <c r="KED5" s="11"/>
      <c r="KEE5" s="11"/>
      <c r="KEF5" s="11"/>
      <c r="KEG5" s="11"/>
      <c r="KEH5" s="11"/>
      <c r="KEI5" s="11"/>
      <c r="KEJ5" s="11"/>
      <c r="KEK5" s="11"/>
      <c r="KEL5" s="11"/>
      <c r="KEM5" s="11"/>
      <c r="KEN5" s="11"/>
      <c r="KEO5" s="11"/>
      <c r="KEP5" s="11"/>
      <c r="KEQ5" s="11"/>
      <c r="KER5" s="11"/>
      <c r="KES5" s="11"/>
      <c r="KET5" s="11"/>
      <c r="KEU5" s="11"/>
      <c r="KEV5" s="11"/>
      <c r="KEW5" s="11"/>
      <c r="KEX5" s="11"/>
      <c r="KEY5" s="11"/>
      <c r="KEZ5" s="11"/>
      <c r="KFA5" s="11"/>
      <c r="KFB5" s="11"/>
      <c r="KFC5" s="11"/>
      <c r="KFD5" s="11"/>
      <c r="KFE5" s="11"/>
      <c r="KFF5" s="11"/>
      <c r="KFG5" s="11"/>
      <c r="KFH5" s="11"/>
      <c r="KFI5" s="11"/>
      <c r="KFJ5" s="11"/>
      <c r="KFK5" s="11"/>
      <c r="KFL5" s="11"/>
      <c r="KFM5" s="11"/>
      <c r="KFN5" s="11"/>
      <c r="KFO5" s="11"/>
      <c r="KFP5" s="11"/>
      <c r="KFQ5" s="11"/>
      <c r="KFR5" s="11"/>
      <c r="KFS5" s="11"/>
      <c r="KFT5" s="11"/>
      <c r="KFU5" s="11"/>
      <c r="KFV5" s="11"/>
      <c r="KFW5" s="11"/>
      <c r="KFX5" s="11"/>
      <c r="KFY5" s="11"/>
      <c r="KFZ5" s="11"/>
      <c r="KGA5" s="11"/>
      <c r="KGB5" s="11"/>
      <c r="KGC5" s="11"/>
      <c r="KGD5" s="11"/>
      <c r="KGE5" s="11"/>
      <c r="KGF5" s="11"/>
      <c r="KGG5" s="11"/>
      <c r="KGH5" s="11"/>
      <c r="KGI5" s="11"/>
      <c r="KGJ5" s="11"/>
      <c r="KGK5" s="11"/>
      <c r="KGL5" s="11"/>
      <c r="KGM5" s="11"/>
      <c r="KGN5" s="11"/>
      <c r="KGO5" s="11"/>
      <c r="KGP5" s="11"/>
      <c r="KGQ5" s="11"/>
      <c r="KGR5" s="11"/>
      <c r="KGS5" s="11"/>
      <c r="KGT5" s="11"/>
      <c r="KGU5" s="11"/>
      <c r="KGV5" s="11"/>
      <c r="KGW5" s="11"/>
      <c r="KGX5" s="11"/>
      <c r="KGY5" s="11"/>
      <c r="KGZ5" s="11"/>
      <c r="KHA5" s="11"/>
      <c r="KHB5" s="11"/>
      <c r="KHC5" s="11"/>
      <c r="KHD5" s="11"/>
      <c r="KHE5" s="11"/>
      <c r="KHF5" s="11"/>
      <c r="KHG5" s="11"/>
      <c r="KHH5" s="11"/>
      <c r="KHI5" s="11"/>
      <c r="KHJ5" s="11"/>
      <c r="KHK5" s="11"/>
      <c r="KHL5" s="11"/>
      <c r="KHM5" s="11"/>
      <c r="KHN5" s="11"/>
      <c r="KHO5" s="11"/>
      <c r="KHP5" s="11"/>
      <c r="KHQ5" s="11"/>
      <c r="KHR5" s="11"/>
      <c r="KHS5" s="11"/>
      <c r="KHT5" s="11"/>
      <c r="KHU5" s="11"/>
      <c r="KHV5" s="11"/>
      <c r="KHW5" s="11"/>
      <c r="KHX5" s="11"/>
      <c r="KHY5" s="11"/>
      <c r="KHZ5" s="11"/>
      <c r="KIA5" s="11"/>
      <c r="KIB5" s="11"/>
      <c r="KIC5" s="11"/>
      <c r="KID5" s="11"/>
      <c r="KIE5" s="11"/>
      <c r="KIF5" s="11"/>
      <c r="KIG5" s="11"/>
      <c r="KIH5" s="11"/>
      <c r="KII5" s="11"/>
      <c r="KIJ5" s="11"/>
      <c r="KIK5" s="11"/>
      <c r="KIL5" s="11"/>
      <c r="KIM5" s="11"/>
      <c r="KIN5" s="11"/>
      <c r="KIO5" s="11"/>
      <c r="KIP5" s="11"/>
      <c r="KIQ5" s="11"/>
      <c r="KIR5" s="11"/>
      <c r="KIS5" s="11"/>
      <c r="KIT5" s="11"/>
      <c r="KIU5" s="11"/>
      <c r="KIV5" s="11"/>
      <c r="KIW5" s="11"/>
      <c r="KIX5" s="11"/>
      <c r="KIY5" s="11"/>
      <c r="KIZ5" s="11"/>
      <c r="KJA5" s="11"/>
      <c r="KJB5" s="11"/>
      <c r="KJC5" s="11"/>
      <c r="KJD5" s="11"/>
      <c r="KJE5" s="11"/>
      <c r="KJF5" s="11"/>
      <c r="KJG5" s="11"/>
      <c r="KJH5" s="11"/>
      <c r="KJI5" s="11"/>
      <c r="KJJ5" s="11"/>
      <c r="KJK5" s="11"/>
      <c r="KJL5" s="11"/>
      <c r="KJM5" s="11"/>
      <c r="KJN5" s="11"/>
      <c r="KJO5" s="11"/>
      <c r="KJP5" s="11"/>
      <c r="KJQ5" s="11"/>
      <c r="KJR5" s="11"/>
      <c r="KJS5" s="11"/>
      <c r="KJT5" s="11"/>
      <c r="KJU5" s="11"/>
      <c r="KJV5" s="11"/>
      <c r="KJW5" s="11"/>
      <c r="KJX5" s="11"/>
      <c r="KJY5" s="11"/>
      <c r="KJZ5" s="11"/>
      <c r="KKA5" s="11"/>
      <c r="KKB5" s="11"/>
      <c r="KKC5" s="11"/>
      <c r="KKD5" s="11"/>
      <c r="KKE5" s="11"/>
      <c r="KKF5" s="11"/>
      <c r="KKG5" s="11"/>
      <c r="KKH5" s="11"/>
      <c r="KKI5" s="11"/>
      <c r="KKJ5" s="11"/>
      <c r="KKK5" s="11"/>
      <c r="KKL5" s="11"/>
      <c r="KKM5" s="11"/>
      <c r="KKN5" s="11"/>
      <c r="KKO5" s="11"/>
      <c r="KKP5" s="11"/>
      <c r="KKQ5" s="11"/>
      <c r="KKR5" s="11"/>
      <c r="KKS5" s="11"/>
      <c r="KKT5" s="11"/>
      <c r="KKU5" s="11"/>
      <c r="KKV5" s="11"/>
      <c r="KKW5" s="11"/>
      <c r="KKX5" s="11"/>
      <c r="KKY5" s="11"/>
      <c r="KKZ5" s="11"/>
      <c r="KLA5" s="11"/>
      <c r="KLB5" s="11"/>
      <c r="KLC5" s="11"/>
      <c r="KLD5" s="11"/>
      <c r="KLE5" s="11"/>
      <c r="KLF5" s="11"/>
      <c r="KLG5" s="11"/>
      <c r="KLH5" s="11"/>
      <c r="KLI5" s="11"/>
      <c r="KLJ5" s="11"/>
      <c r="KLK5" s="11"/>
      <c r="KLL5" s="11"/>
      <c r="KLM5" s="11"/>
      <c r="KLN5" s="11"/>
      <c r="KLO5" s="11"/>
      <c r="KLP5" s="11"/>
      <c r="KLQ5" s="11"/>
      <c r="KLR5" s="11"/>
      <c r="KLS5" s="11"/>
      <c r="KLT5" s="11"/>
      <c r="KLU5" s="11"/>
      <c r="KLV5" s="11"/>
      <c r="KLW5" s="11"/>
      <c r="KLX5" s="11"/>
      <c r="KLY5" s="11"/>
      <c r="KLZ5" s="11"/>
      <c r="KMA5" s="11"/>
      <c r="KMB5" s="11"/>
      <c r="KMC5" s="11"/>
      <c r="KMD5" s="11"/>
      <c r="KME5" s="11"/>
      <c r="KMF5" s="11"/>
      <c r="KMG5" s="11"/>
      <c r="KMH5" s="11"/>
      <c r="KMI5" s="11"/>
      <c r="KMJ5" s="11"/>
      <c r="KMK5" s="11"/>
      <c r="KML5" s="11"/>
      <c r="KMM5" s="11"/>
      <c r="KMN5" s="11"/>
      <c r="KMO5" s="11"/>
      <c r="KMP5" s="11"/>
      <c r="KMQ5" s="11"/>
      <c r="KMR5" s="11"/>
      <c r="KMS5" s="11"/>
      <c r="KMT5" s="11"/>
      <c r="KMU5" s="11"/>
      <c r="KMV5" s="11"/>
      <c r="KMW5" s="11"/>
      <c r="KMX5" s="11"/>
      <c r="KMY5" s="11"/>
      <c r="KMZ5" s="11"/>
      <c r="KNA5" s="11"/>
      <c r="KNB5" s="11"/>
      <c r="KNC5" s="11"/>
      <c r="KND5" s="11"/>
      <c r="KNE5" s="11"/>
      <c r="KNF5" s="11"/>
      <c r="KNG5" s="11"/>
      <c r="KNH5" s="11"/>
      <c r="KNI5" s="11"/>
      <c r="KNJ5" s="11"/>
      <c r="KNK5" s="11"/>
      <c r="KNL5" s="11"/>
      <c r="KNM5" s="11"/>
      <c r="KNN5" s="11"/>
      <c r="KNO5" s="11"/>
      <c r="KNP5" s="11"/>
      <c r="KNQ5" s="11"/>
      <c r="KNR5" s="11"/>
      <c r="KNS5" s="11"/>
      <c r="KNT5" s="11"/>
      <c r="KNU5" s="11"/>
      <c r="KNV5" s="11"/>
      <c r="KNW5" s="11"/>
      <c r="KNX5" s="11"/>
      <c r="KNY5" s="11"/>
      <c r="KNZ5" s="11"/>
      <c r="KOA5" s="11"/>
      <c r="KOB5" s="11"/>
      <c r="KOC5" s="11"/>
      <c r="KOD5" s="11"/>
      <c r="KOE5" s="11"/>
      <c r="KOF5" s="11"/>
      <c r="KOG5" s="11"/>
      <c r="KOH5" s="11"/>
      <c r="KOI5" s="11"/>
      <c r="KOJ5" s="11"/>
      <c r="KOK5" s="11"/>
      <c r="KOL5" s="11"/>
      <c r="KOM5" s="11"/>
      <c r="KON5" s="11"/>
      <c r="KOO5" s="11"/>
      <c r="KOP5" s="11"/>
      <c r="KOQ5" s="11"/>
      <c r="KOR5" s="11"/>
      <c r="KOS5" s="11"/>
      <c r="KOT5" s="11"/>
      <c r="KOU5" s="11"/>
      <c r="KOV5" s="11"/>
      <c r="KOW5" s="11"/>
      <c r="KOX5" s="11"/>
      <c r="KOY5" s="11"/>
      <c r="KOZ5" s="11"/>
      <c r="KPA5" s="11"/>
      <c r="KPB5" s="11"/>
      <c r="KPC5" s="11"/>
      <c r="KPD5" s="11"/>
      <c r="KPE5" s="11"/>
      <c r="KPF5" s="11"/>
      <c r="KPG5" s="11"/>
      <c r="KPH5" s="11"/>
      <c r="KPI5" s="11"/>
      <c r="KPJ5" s="11"/>
      <c r="KPK5" s="11"/>
      <c r="KPL5" s="11"/>
      <c r="KPM5" s="11"/>
      <c r="KPN5" s="11"/>
      <c r="KPO5" s="11"/>
      <c r="KPP5" s="11"/>
      <c r="KPQ5" s="11"/>
      <c r="KPR5" s="11"/>
      <c r="KPS5" s="11"/>
      <c r="KPT5" s="11"/>
      <c r="KPU5" s="11"/>
      <c r="KPV5" s="11"/>
      <c r="KPW5" s="11"/>
      <c r="KPX5" s="11"/>
      <c r="KPY5" s="11"/>
      <c r="KPZ5" s="11"/>
      <c r="KQA5" s="11"/>
      <c r="KQB5" s="11"/>
      <c r="KQC5" s="11"/>
      <c r="KQD5" s="11"/>
      <c r="KQE5" s="11"/>
      <c r="KQF5" s="11"/>
      <c r="KQG5" s="11"/>
      <c r="KQH5" s="11"/>
      <c r="KQI5" s="11"/>
      <c r="KQJ5" s="11"/>
      <c r="KQK5" s="11"/>
      <c r="KQL5" s="11"/>
      <c r="KQM5" s="11"/>
      <c r="KQN5" s="11"/>
      <c r="KQO5" s="11"/>
      <c r="KQP5" s="11"/>
      <c r="KQQ5" s="11"/>
      <c r="KQR5" s="11"/>
      <c r="KQS5" s="11"/>
      <c r="KQT5" s="11"/>
      <c r="KQU5" s="11"/>
      <c r="KQV5" s="11"/>
      <c r="KQW5" s="11"/>
      <c r="KQX5" s="11"/>
      <c r="KQY5" s="11"/>
      <c r="KQZ5" s="11"/>
      <c r="KRA5" s="11"/>
      <c r="KRB5" s="11"/>
      <c r="KRC5" s="11"/>
      <c r="KRD5" s="11"/>
      <c r="KRE5" s="11"/>
      <c r="KRF5" s="11"/>
      <c r="KRG5" s="11"/>
      <c r="KRH5" s="11"/>
      <c r="KRI5" s="11"/>
      <c r="KRJ5" s="11"/>
      <c r="KRK5" s="11"/>
      <c r="KRL5" s="11"/>
      <c r="KRM5" s="11"/>
      <c r="KRN5" s="11"/>
      <c r="KRO5" s="11"/>
      <c r="KRP5" s="11"/>
      <c r="KRQ5" s="11"/>
      <c r="KRR5" s="11"/>
      <c r="KRS5" s="11"/>
      <c r="KRT5" s="11"/>
      <c r="KRU5" s="11"/>
      <c r="KRV5" s="11"/>
      <c r="KRW5" s="11"/>
      <c r="KRX5" s="11"/>
      <c r="KRY5" s="11"/>
      <c r="KRZ5" s="11"/>
      <c r="KSA5" s="11"/>
      <c r="KSB5" s="11"/>
      <c r="KSC5" s="11"/>
      <c r="KSD5" s="11"/>
      <c r="KSE5" s="11"/>
      <c r="KSF5" s="11"/>
      <c r="KSG5" s="11"/>
      <c r="KSH5" s="11"/>
      <c r="KSI5" s="11"/>
      <c r="KSJ5" s="11"/>
      <c r="KSK5" s="11"/>
      <c r="KSL5" s="11"/>
      <c r="KSM5" s="11"/>
      <c r="KSN5" s="11"/>
      <c r="KSO5" s="11"/>
      <c r="KSP5" s="11"/>
      <c r="KSQ5" s="11"/>
      <c r="KSR5" s="11"/>
      <c r="KSS5" s="11"/>
      <c r="KST5" s="11"/>
      <c r="KSU5" s="11"/>
      <c r="KSV5" s="11"/>
      <c r="KSW5" s="11"/>
      <c r="KSX5" s="11"/>
      <c r="KSY5" s="11"/>
      <c r="KSZ5" s="11"/>
      <c r="KTA5" s="11"/>
      <c r="KTB5" s="11"/>
      <c r="KTC5" s="11"/>
      <c r="KTD5" s="11"/>
      <c r="KTE5" s="11"/>
      <c r="KTF5" s="11"/>
      <c r="KTG5" s="11"/>
      <c r="KTH5" s="11"/>
      <c r="KTI5" s="11"/>
      <c r="KTJ5" s="11"/>
      <c r="KTK5" s="11"/>
      <c r="KTL5" s="11"/>
      <c r="KTM5" s="11"/>
      <c r="KTN5" s="11"/>
      <c r="KTO5" s="11"/>
      <c r="KTP5" s="11"/>
      <c r="KTQ5" s="11"/>
      <c r="KTR5" s="11"/>
      <c r="KTS5" s="11"/>
      <c r="KTT5" s="11"/>
      <c r="KTU5" s="11"/>
      <c r="KTV5" s="11"/>
      <c r="KTW5" s="11"/>
      <c r="KTX5" s="11"/>
      <c r="KTY5" s="11"/>
      <c r="KTZ5" s="11"/>
      <c r="KUA5" s="11"/>
      <c r="KUB5" s="11"/>
      <c r="KUC5" s="11"/>
      <c r="KUD5" s="11"/>
      <c r="KUE5" s="11"/>
      <c r="KUF5" s="11"/>
      <c r="KUG5" s="11"/>
      <c r="KUH5" s="11"/>
      <c r="KUI5" s="11"/>
      <c r="KUJ5" s="11"/>
      <c r="KUK5" s="11"/>
      <c r="KUL5" s="11"/>
      <c r="KUM5" s="11"/>
      <c r="KUN5" s="11"/>
      <c r="KUO5" s="11"/>
      <c r="KUP5" s="11"/>
      <c r="KUQ5" s="11"/>
      <c r="KUR5" s="11"/>
      <c r="KUS5" s="11"/>
      <c r="KUT5" s="11"/>
      <c r="KUU5" s="11"/>
      <c r="KUV5" s="11"/>
      <c r="KUW5" s="11"/>
      <c r="KUX5" s="11"/>
      <c r="KUY5" s="11"/>
      <c r="KUZ5" s="11"/>
      <c r="KVA5" s="11"/>
      <c r="KVB5" s="11"/>
      <c r="KVC5" s="11"/>
      <c r="KVD5" s="11"/>
      <c r="KVE5" s="11"/>
      <c r="KVF5" s="11"/>
      <c r="KVG5" s="11"/>
      <c r="KVH5" s="11"/>
      <c r="KVI5" s="11"/>
      <c r="KVJ5" s="11"/>
      <c r="KVK5" s="11"/>
      <c r="KVL5" s="11"/>
      <c r="KVM5" s="11"/>
      <c r="KVN5" s="11"/>
      <c r="KVO5" s="11"/>
      <c r="KVP5" s="11"/>
      <c r="KVQ5" s="11"/>
      <c r="KVR5" s="11"/>
      <c r="KVS5" s="11"/>
      <c r="KVT5" s="11"/>
      <c r="KVU5" s="11"/>
      <c r="KVV5" s="11"/>
      <c r="KVW5" s="11"/>
      <c r="KVX5" s="11"/>
      <c r="KVY5" s="11"/>
      <c r="KVZ5" s="11"/>
      <c r="KWA5" s="11"/>
      <c r="KWB5" s="11"/>
      <c r="KWC5" s="11"/>
      <c r="KWD5" s="11"/>
      <c r="KWE5" s="11"/>
      <c r="KWF5" s="11"/>
      <c r="KWG5" s="11"/>
      <c r="KWH5" s="11"/>
      <c r="KWI5" s="11"/>
      <c r="KWJ5" s="11"/>
      <c r="KWK5" s="11"/>
      <c r="KWL5" s="11"/>
      <c r="KWM5" s="11"/>
      <c r="KWN5" s="11"/>
      <c r="KWO5" s="11"/>
      <c r="KWP5" s="11"/>
      <c r="KWQ5" s="11"/>
      <c r="KWR5" s="11"/>
      <c r="KWS5" s="11"/>
      <c r="KWT5" s="11"/>
      <c r="KWU5" s="11"/>
      <c r="KWV5" s="11"/>
      <c r="KWW5" s="11"/>
      <c r="KWX5" s="11"/>
      <c r="KWY5" s="11"/>
      <c r="KWZ5" s="11"/>
      <c r="KXA5" s="11"/>
      <c r="KXB5" s="11"/>
      <c r="KXC5" s="11"/>
      <c r="KXD5" s="11"/>
      <c r="KXE5" s="11"/>
      <c r="KXF5" s="11"/>
      <c r="KXG5" s="11"/>
      <c r="KXH5" s="11"/>
      <c r="KXI5" s="11"/>
      <c r="KXJ5" s="11"/>
      <c r="KXK5" s="11"/>
      <c r="KXL5" s="11"/>
      <c r="KXM5" s="11"/>
      <c r="KXN5" s="11"/>
      <c r="KXO5" s="11"/>
      <c r="KXP5" s="11"/>
      <c r="KXQ5" s="11"/>
      <c r="KXR5" s="11"/>
      <c r="KXS5" s="11"/>
      <c r="KXT5" s="11"/>
      <c r="KXU5" s="11"/>
      <c r="KXV5" s="11"/>
      <c r="KXW5" s="11"/>
      <c r="KXX5" s="11"/>
      <c r="KXY5" s="11"/>
      <c r="KXZ5" s="11"/>
      <c r="KYA5" s="11"/>
      <c r="KYB5" s="11"/>
      <c r="KYC5" s="11"/>
      <c r="KYD5" s="11"/>
      <c r="KYE5" s="11"/>
      <c r="KYF5" s="11"/>
      <c r="KYG5" s="11"/>
      <c r="KYH5" s="11"/>
      <c r="KYI5" s="11"/>
      <c r="KYJ5" s="11"/>
      <c r="KYK5" s="11"/>
      <c r="KYL5" s="11"/>
      <c r="KYM5" s="11"/>
      <c r="KYN5" s="11"/>
      <c r="KYO5" s="11"/>
      <c r="KYP5" s="11"/>
      <c r="KYQ5" s="11"/>
      <c r="KYR5" s="11"/>
      <c r="KYS5" s="11"/>
      <c r="KYT5" s="11"/>
      <c r="KYU5" s="11"/>
      <c r="KYV5" s="11"/>
      <c r="KYW5" s="11"/>
      <c r="KYX5" s="11"/>
      <c r="KYY5" s="11"/>
      <c r="KYZ5" s="11"/>
      <c r="KZA5" s="11"/>
      <c r="KZB5" s="11"/>
      <c r="KZC5" s="11"/>
      <c r="KZD5" s="11"/>
      <c r="KZE5" s="11"/>
      <c r="KZF5" s="11"/>
      <c r="KZG5" s="11"/>
      <c r="KZH5" s="11"/>
      <c r="KZI5" s="11"/>
      <c r="KZJ5" s="11"/>
      <c r="KZK5" s="11"/>
      <c r="KZL5" s="11"/>
      <c r="KZM5" s="11"/>
      <c r="KZN5" s="11"/>
      <c r="KZO5" s="11"/>
      <c r="KZP5" s="11"/>
      <c r="KZQ5" s="11"/>
      <c r="KZR5" s="11"/>
      <c r="KZS5" s="11"/>
      <c r="KZT5" s="11"/>
      <c r="KZU5" s="11"/>
      <c r="KZV5" s="11"/>
      <c r="KZW5" s="11"/>
      <c r="KZX5" s="11"/>
      <c r="KZY5" s="11"/>
      <c r="KZZ5" s="11"/>
      <c r="LAA5" s="11"/>
      <c r="LAB5" s="11"/>
      <c r="LAC5" s="11"/>
      <c r="LAD5" s="11"/>
      <c r="LAE5" s="11"/>
      <c r="LAF5" s="11"/>
      <c r="LAG5" s="11"/>
      <c r="LAH5" s="11"/>
      <c r="LAI5" s="11"/>
      <c r="LAJ5" s="11"/>
      <c r="LAK5" s="11"/>
      <c r="LAL5" s="11"/>
      <c r="LAM5" s="11"/>
      <c r="LAN5" s="11"/>
      <c r="LAO5" s="11"/>
      <c r="LAP5" s="11"/>
      <c r="LAQ5" s="11"/>
      <c r="LAR5" s="11"/>
      <c r="LAS5" s="11"/>
      <c r="LAT5" s="11"/>
      <c r="LAU5" s="11"/>
      <c r="LAV5" s="11"/>
      <c r="LAW5" s="11"/>
      <c r="LAX5" s="11"/>
      <c r="LAY5" s="11"/>
      <c r="LAZ5" s="11"/>
      <c r="LBA5" s="11"/>
      <c r="LBB5" s="11"/>
      <c r="LBC5" s="11"/>
      <c r="LBD5" s="11"/>
      <c r="LBE5" s="11"/>
      <c r="LBF5" s="11"/>
      <c r="LBG5" s="11"/>
      <c r="LBH5" s="11"/>
      <c r="LBI5" s="11"/>
      <c r="LBJ5" s="11"/>
      <c r="LBK5" s="11"/>
      <c r="LBL5" s="11"/>
      <c r="LBM5" s="11"/>
      <c r="LBN5" s="11"/>
      <c r="LBO5" s="11"/>
      <c r="LBP5" s="11"/>
      <c r="LBQ5" s="11"/>
      <c r="LBR5" s="11"/>
      <c r="LBS5" s="11"/>
      <c r="LBT5" s="11"/>
      <c r="LBU5" s="11"/>
      <c r="LBV5" s="11"/>
      <c r="LBW5" s="11"/>
      <c r="LBX5" s="11"/>
      <c r="LBY5" s="11"/>
      <c r="LBZ5" s="11"/>
      <c r="LCA5" s="11"/>
      <c r="LCB5" s="11"/>
      <c r="LCC5" s="11"/>
      <c r="LCD5" s="11"/>
      <c r="LCE5" s="11"/>
      <c r="LCF5" s="11"/>
      <c r="LCG5" s="11"/>
      <c r="LCH5" s="11"/>
      <c r="LCI5" s="11"/>
      <c r="LCJ5" s="11"/>
      <c r="LCK5" s="11"/>
      <c r="LCL5" s="11"/>
      <c r="LCM5" s="11"/>
      <c r="LCN5" s="11"/>
      <c r="LCO5" s="11"/>
      <c r="LCP5" s="11"/>
      <c r="LCQ5" s="11"/>
      <c r="LCR5" s="11"/>
      <c r="LCS5" s="11"/>
      <c r="LCT5" s="11"/>
      <c r="LCU5" s="11"/>
      <c r="LCV5" s="11"/>
      <c r="LCW5" s="11"/>
      <c r="LCX5" s="11"/>
      <c r="LCY5" s="11"/>
      <c r="LCZ5" s="11"/>
      <c r="LDA5" s="11"/>
      <c r="LDB5" s="11"/>
      <c r="LDC5" s="11"/>
      <c r="LDD5" s="11"/>
      <c r="LDE5" s="11"/>
      <c r="LDF5" s="11"/>
      <c r="LDG5" s="11"/>
      <c r="LDH5" s="11"/>
      <c r="LDI5" s="11"/>
      <c r="LDJ5" s="11"/>
      <c r="LDK5" s="11"/>
      <c r="LDL5" s="11"/>
      <c r="LDM5" s="11"/>
      <c r="LDN5" s="11"/>
      <c r="LDO5" s="11"/>
      <c r="LDP5" s="11"/>
      <c r="LDQ5" s="11"/>
      <c r="LDR5" s="11"/>
      <c r="LDS5" s="11"/>
      <c r="LDT5" s="11"/>
      <c r="LDU5" s="11"/>
      <c r="LDV5" s="11"/>
      <c r="LDW5" s="11"/>
      <c r="LDX5" s="11"/>
      <c r="LDY5" s="11"/>
      <c r="LDZ5" s="11"/>
      <c r="LEA5" s="11"/>
      <c r="LEB5" s="11"/>
      <c r="LEC5" s="11"/>
      <c r="LED5" s="11"/>
      <c r="LEE5" s="11"/>
      <c r="LEF5" s="11"/>
      <c r="LEG5" s="11"/>
      <c r="LEH5" s="11"/>
      <c r="LEI5" s="11"/>
      <c r="LEJ5" s="11"/>
      <c r="LEK5" s="11"/>
      <c r="LEL5" s="11"/>
      <c r="LEM5" s="11"/>
      <c r="LEN5" s="11"/>
      <c r="LEO5" s="11"/>
      <c r="LEP5" s="11"/>
      <c r="LEQ5" s="11"/>
      <c r="LER5" s="11"/>
      <c r="LES5" s="11"/>
      <c r="LET5" s="11"/>
      <c r="LEU5" s="11"/>
      <c r="LEV5" s="11"/>
      <c r="LEW5" s="11"/>
      <c r="LEX5" s="11"/>
      <c r="LEY5" s="11"/>
      <c r="LEZ5" s="11"/>
      <c r="LFA5" s="11"/>
      <c r="LFB5" s="11"/>
      <c r="LFC5" s="11"/>
      <c r="LFD5" s="11"/>
      <c r="LFE5" s="11"/>
      <c r="LFF5" s="11"/>
      <c r="LFG5" s="11"/>
      <c r="LFH5" s="11"/>
      <c r="LFI5" s="11"/>
      <c r="LFJ5" s="11"/>
      <c r="LFK5" s="11"/>
      <c r="LFL5" s="11"/>
      <c r="LFM5" s="11"/>
      <c r="LFN5" s="11"/>
      <c r="LFO5" s="11"/>
      <c r="LFP5" s="11"/>
      <c r="LFQ5" s="11"/>
      <c r="LFR5" s="11"/>
      <c r="LFS5" s="11"/>
      <c r="LFT5" s="11"/>
      <c r="LFU5" s="11"/>
      <c r="LFV5" s="11"/>
      <c r="LFW5" s="11"/>
      <c r="LFX5" s="11"/>
      <c r="LFY5" s="11"/>
      <c r="LFZ5" s="11"/>
      <c r="LGA5" s="11"/>
      <c r="LGB5" s="11"/>
      <c r="LGC5" s="11"/>
      <c r="LGD5" s="11"/>
      <c r="LGE5" s="11"/>
      <c r="LGF5" s="11"/>
      <c r="LGG5" s="11"/>
      <c r="LGH5" s="11"/>
      <c r="LGI5" s="11"/>
      <c r="LGJ5" s="11"/>
      <c r="LGK5" s="11"/>
      <c r="LGL5" s="11"/>
      <c r="LGM5" s="11"/>
      <c r="LGN5" s="11"/>
      <c r="LGO5" s="11"/>
      <c r="LGP5" s="11"/>
      <c r="LGQ5" s="11"/>
      <c r="LGR5" s="11"/>
      <c r="LGS5" s="11"/>
      <c r="LGT5" s="11"/>
      <c r="LGU5" s="11"/>
      <c r="LGV5" s="11"/>
      <c r="LGW5" s="11"/>
      <c r="LGX5" s="11"/>
      <c r="LGY5" s="11"/>
      <c r="LGZ5" s="11"/>
      <c r="LHA5" s="11"/>
      <c r="LHB5" s="11"/>
      <c r="LHC5" s="11"/>
      <c r="LHD5" s="11"/>
      <c r="LHE5" s="11"/>
      <c r="LHF5" s="11"/>
      <c r="LHG5" s="11"/>
      <c r="LHH5" s="11"/>
      <c r="LHI5" s="11"/>
      <c r="LHJ5" s="11"/>
      <c r="LHK5" s="11"/>
      <c r="LHL5" s="11"/>
      <c r="LHM5" s="11"/>
      <c r="LHN5" s="11"/>
      <c r="LHO5" s="11"/>
      <c r="LHP5" s="11"/>
      <c r="LHQ5" s="11"/>
      <c r="LHR5" s="11"/>
      <c r="LHS5" s="11"/>
      <c r="LHT5" s="11"/>
      <c r="LHU5" s="11"/>
      <c r="LHV5" s="11"/>
      <c r="LHW5" s="11"/>
      <c r="LHX5" s="11"/>
      <c r="LHY5" s="11"/>
      <c r="LHZ5" s="11"/>
      <c r="LIA5" s="11"/>
      <c r="LIB5" s="11"/>
      <c r="LIC5" s="11"/>
      <c r="LID5" s="11"/>
      <c r="LIE5" s="11"/>
      <c r="LIF5" s="11"/>
      <c r="LIG5" s="11"/>
      <c r="LIH5" s="11"/>
      <c r="LII5" s="11"/>
      <c r="LIJ5" s="11"/>
      <c r="LIK5" s="11"/>
      <c r="LIL5" s="11"/>
      <c r="LIM5" s="11"/>
      <c r="LIN5" s="11"/>
      <c r="LIO5" s="11"/>
      <c r="LIP5" s="11"/>
      <c r="LIQ5" s="11"/>
      <c r="LIR5" s="11"/>
      <c r="LIS5" s="11"/>
      <c r="LIT5" s="11"/>
      <c r="LIU5" s="11"/>
      <c r="LIV5" s="11"/>
      <c r="LIW5" s="11"/>
      <c r="LIX5" s="11"/>
      <c r="LIY5" s="11"/>
      <c r="LIZ5" s="11"/>
      <c r="LJA5" s="11"/>
      <c r="LJB5" s="11"/>
      <c r="LJC5" s="11"/>
      <c r="LJD5" s="11"/>
      <c r="LJE5" s="11"/>
      <c r="LJF5" s="11"/>
      <c r="LJG5" s="11"/>
      <c r="LJH5" s="11"/>
      <c r="LJI5" s="11"/>
      <c r="LJJ5" s="11"/>
      <c r="LJK5" s="11"/>
      <c r="LJL5" s="11"/>
      <c r="LJM5" s="11"/>
      <c r="LJN5" s="11"/>
      <c r="LJO5" s="11"/>
      <c r="LJP5" s="11"/>
      <c r="LJQ5" s="11"/>
      <c r="LJR5" s="11"/>
      <c r="LJS5" s="11"/>
      <c r="LJT5" s="11"/>
      <c r="LJU5" s="11"/>
      <c r="LJV5" s="11"/>
      <c r="LJW5" s="11"/>
      <c r="LJX5" s="11"/>
      <c r="LJY5" s="11"/>
      <c r="LJZ5" s="11"/>
      <c r="LKA5" s="11"/>
      <c r="LKB5" s="11"/>
      <c r="LKC5" s="11"/>
      <c r="LKD5" s="11"/>
      <c r="LKE5" s="11"/>
      <c r="LKF5" s="11"/>
      <c r="LKG5" s="11"/>
      <c r="LKH5" s="11"/>
      <c r="LKI5" s="11"/>
      <c r="LKJ5" s="11"/>
      <c r="LKK5" s="11"/>
      <c r="LKL5" s="11"/>
      <c r="LKM5" s="11"/>
      <c r="LKN5" s="11"/>
      <c r="LKO5" s="11"/>
      <c r="LKP5" s="11"/>
      <c r="LKQ5" s="11"/>
      <c r="LKR5" s="11"/>
      <c r="LKS5" s="11"/>
      <c r="LKT5" s="11"/>
      <c r="LKU5" s="11"/>
      <c r="LKV5" s="11"/>
      <c r="LKW5" s="11"/>
      <c r="LKX5" s="11"/>
      <c r="LKY5" s="11"/>
      <c r="LKZ5" s="11"/>
      <c r="LLA5" s="11"/>
      <c r="LLB5" s="11"/>
      <c r="LLC5" s="11"/>
      <c r="LLD5" s="11"/>
      <c r="LLE5" s="11"/>
      <c r="LLF5" s="11"/>
      <c r="LLG5" s="11"/>
      <c r="LLH5" s="11"/>
      <c r="LLI5" s="11"/>
      <c r="LLJ5" s="11"/>
      <c r="LLK5" s="11"/>
      <c r="LLL5" s="11"/>
      <c r="LLM5" s="11"/>
      <c r="LLN5" s="11"/>
      <c r="LLO5" s="11"/>
      <c r="LLP5" s="11"/>
      <c r="LLQ5" s="11"/>
      <c r="LLR5" s="11"/>
      <c r="LLS5" s="11"/>
      <c r="LLT5" s="11"/>
      <c r="LLU5" s="11"/>
      <c r="LLV5" s="11"/>
      <c r="LLW5" s="11"/>
      <c r="LLX5" s="11"/>
      <c r="LLY5" s="11"/>
      <c r="LLZ5" s="11"/>
      <c r="LMA5" s="11"/>
      <c r="LMB5" s="11"/>
      <c r="LMC5" s="11"/>
      <c r="LMD5" s="11"/>
      <c r="LME5" s="11"/>
      <c r="LMF5" s="11"/>
      <c r="LMG5" s="11"/>
      <c r="LMH5" s="11"/>
      <c r="LMI5" s="11"/>
      <c r="LMJ5" s="11"/>
      <c r="LMK5" s="11"/>
      <c r="LML5" s="11"/>
      <c r="LMM5" s="11"/>
      <c r="LMN5" s="11"/>
      <c r="LMO5" s="11"/>
      <c r="LMP5" s="11"/>
      <c r="LMQ5" s="11"/>
      <c r="LMR5" s="11"/>
      <c r="LMS5" s="11"/>
      <c r="LMT5" s="11"/>
      <c r="LMU5" s="11"/>
      <c r="LMV5" s="11"/>
      <c r="LMW5" s="11"/>
      <c r="LMX5" s="11"/>
      <c r="LMY5" s="11"/>
      <c r="LMZ5" s="11"/>
      <c r="LNA5" s="11"/>
      <c r="LNB5" s="11"/>
      <c r="LNC5" s="11"/>
      <c r="LND5" s="11"/>
      <c r="LNE5" s="11"/>
      <c r="LNF5" s="11"/>
      <c r="LNG5" s="11"/>
      <c r="LNH5" s="11"/>
      <c r="LNI5" s="11"/>
      <c r="LNJ5" s="11"/>
      <c r="LNK5" s="11"/>
      <c r="LNL5" s="11"/>
      <c r="LNM5" s="11"/>
      <c r="LNN5" s="11"/>
      <c r="LNO5" s="11"/>
      <c r="LNP5" s="11"/>
      <c r="LNQ5" s="11"/>
      <c r="LNR5" s="11"/>
      <c r="LNS5" s="11"/>
      <c r="LNT5" s="11"/>
      <c r="LNU5" s="11"/>
      <c r="LNV5" s="11"/>
      <c r="LNW5" s="11"/>
      <c r="LNX5" s="11"/>
      <c r="LNY5" s="11"/>
      <c r="LNZ5" s="11"/>
      <c r="LOA5" s="11"/>
      <c r="LOB5" s="11"/>
      <c r="LOC5" s="11"/>
      <c r="LOD5" s="11"/>
      <c r="LOE5" s="11"/>
      <c r="LOF5" s="11"/>
      <c r="LOG5" s="11"/>
      <c r="LOH5" s="11"/>
      <c r="LOI5" s="11"/>
      <c r="LOJ5" s="11"/>
      <c r="LOK5" s="11"/>
      <c r="LOL5" s="11"/>
      <c r="LOM5" s="11"/>
      <c r="LON5" s="11"/>
      <c r="LOO5" s="11"/>
      <c r="LOP5" s="11"/>
      <c r="LOQ5" s="11"/>
      <c r="LOR5" s="11"/>
      <c r="LOS5" s="11"/>
      <c r="LOT5" s="11"/>
      <c r="LOU5" s="11"/>
      <c r="LOV5" s="11"/>
      <c r="LOW5" s="11"/>
      <c r="LOX5" s="11"/>
      <c r="LOY5" s="11"/>
      <c r="LOZ5" s="11"/>
      <c r="LPA5" s="11"/>
      <c r="LPB5" s="11"/>
      <c r="LPC5" s="11"/>
      <c r="LPD5" s="11"/>
      <c r="LPE5" s="11"/>
      <c r="LPF5" s="11"/>
      <c r="LPG5" s="11"/>
      <c r="LPH5" s="11"/>
      <c r="LPI5" s="11"/>
      <c r="LPJ5" s="11"/>
      <c r="LPK5" s="11"/>
      <c r="LPL5" s="11"/>
      <c r="LPM5" s="11"/>
      <c r="LPN5" s="11"/>
      <c r="LPO5" s="11"/>
      <c r="LPP5" s="11"/>
      <c r="LPQ5" s="11"/>
      <c r="LPR5" s="11"/>
      <c r="LPS5" s="11"/>
      <c r="LPT5" s="11"/>
      <c r="LPU5" s="11"/>
      <c r="LPV5" s="11"/>
      <c r="LPW5" s="11"/>
      <c r="LPX5" s="11"/>
      <c r="LPY5" s="11"/>
      <c r="LPZ5" s="11"/>
      <c r="LQA5" s="11"/>
      <c r="LQB5" s="11"/>
      <c r="LQC5" s="11"/>
      <c r="LQD5" s="11"/>
      <c r="LQE5" s="11"/>
      <c r="LQF5" s="11"/>
      <c r="LQG5" s="11"/>
      <c r="LQH5" s="11"/>
      <c r="LQI5" s="11"/>
      <c r="LQJ5" s="11"/>
      <c r="LQK5" s="11"/>
      <c r="LQL5" s="11"/>
      <c r="LQM5" s="11"/>
      <c r="LQN5" s="11"/>
      <c r="LQO5" s="11"/>
      <c r="LQP5" s="11"/>
      <c r="LQQ5" s="11"/>
      <c r="LQR5" s="11"/>
      <c r="LQS5" s="11"/>
      <c r="LQT5" s="11"/>
      <c r="LQU5" s="11"/>
      <c r="LQV5" s="11"/>
      <c r="LQW5" s="11"/>
      <c r="LQX5" s="11"/>
      <c r="LQY5" s="11"/>
      <c r="LQZ5" s="11"/>
      <c r="LRA5" s="11"/>
      <c r="LRB5" s="11"/>
      <c r="LRC5" s="11"/>
      <c r="LRD5" s="11"/>
      <c r="LRE5" s="11"/>
      <c r="LRF5" s="11"/>
      <c r="LRG5" s="11"/>
      <c r="LRH5" s="11"/>
      <c r="LRI5" s="11"/>
      <c r="LRJ5" s="11"/>
      <c r="LRK5" s="11"/>
      <c r="LRL5" s="11"/>
      <c r="LRM5" s="11"/>
      <c r="LRN5" s="11"/>
      <c r="LRO5" s="11"/>
      <c r="LRP5" s="11"/>
      <c r="LRQ5" s="11"/>
      <c r="LRR5" s="11"/>
      <c r="LRS5" s="11"/>
      <c r="LRT5" s="11"/>
      <c r="LRU5" s="11"/>
      <c r="LRV5" s="11"/>
      <c r="LRW5" s="11"/>
      <c r="LRX5" s="11"/>
      <c r="LRY5" s="11"/>
      <c r="LRZ5" s="11"/>
      <c r="LSA5" s="11"/>
      <c r="LSB5" s="11"/>
      <c r="LSC5" s="11"/>
      <c r="LSD5" s="11"/>
      <c r="LSE5" s="11"/>
      <c r="LSF5" s="11"/>
      <c r="LSG5" s="11"/>
      <c r="LSH5" s="11"/>
      <c r="LSI5" s="11"/>
      <c r="LSJ5" s="11"/>
      <c r="LSK5" s="11"/>
      <c r="LSL5" s="11"/>
      <c r="LSM5" s="11"/>
      <c r="LSN5" s="11"/>
      <c r="LSO5" s="11"/>
      <c r="LSP5" s="11"/>
      <c r="LSQ5" s="11"/>
      <c r="LSR5" s="11"/>
      <c r="LSS5" s="11"/>
      <c r="LST5" s="11"/>
      <c r="LSU5" s="11"/>
      <c r="LSV5" s="11"/>
      <c r="LSW5" s="11"/>
      <c r="LSX5" s="11"/>
      <c r="LSY5" s="11"/>
      <c r="LSZ5" s="11"/>
      <c r="LTA5" s="11"/>
      <c r="LTB5" s="11"/>
      <c r="LTC5" s="11"/>
      <c r="LTD5" s="11"/>
      <c r="LTE5" s="11"/>
      <c r="LTF5" s="11"/>
      <c r="LTG5" s="11"/>
      <c r="LTH5" s="11"/>
      <c r="LTI5" s="11"/>
      <c r="LTJ5" s="11"/>
      <c r="LTK5" s="11"/>
      <c r="LTL5" s="11"/>
      <c r="LTM5" s="11"/>
      <c r="LTN5" s="11"/>
      <c r="LTO5" s="11"/>
      <c r="LTP5" s="11"/>
      <c r="LTQ5" s="11"/>
      <c r="LTR5" s="11"/>
      <c r="LTS5" s="11"/>
      <c r="LTT5" s="11"/>
      <c r="LTU5" s="11"/>
      <c r="LTV5" s="11"/>
      <c r="LTW5" s="11"/>
      <c r="LTX5" s="11"/>
      <c r="LTY5" s="11"/>
      <c r="LTZ5" s="11"/>
      <c r="LUA5" s="11"/>
      <c r="LUB5" s="11"/>
      <c r="LUC5" s="11"/>
      <c r="LUD5" s="11"/>
      <c r="LUE5" s="11"/>
      <c r="LUF5" s="11"/>
      <c r="LUG5" s="11"/>
      <c r="LUH5" s="11"/>
      <c r="LUI5" s="11"/>
      <c r="LUJ5" s="11"/>
      <c r="LUK5" s="11"/>
      <c r="LUL5" s="11"/>
      <c r="LUM5" s="11"/>
      <c r="LUN5" s="11"/>
      <c r="LUO5" s="11"/>
      <c r="LUP5" s="11"/>
      <c r="LUQ5" s="11"/>
      <c r="LUR5" s="11"/>
      <c r="LUS5" s="11"/>
      <c r="LUT5" s="11"/>
      <c r="LUU5" s="11"/>
      <c r="LUV5" s="11"/>
      <c r="LUW5" s="11"/>
      <c r="LUX5" s="11"/>
      <c r="LUY5" s="11"/>
      <c r="LUZ5" s="11"/>
      <c r="LVA5" s="11"/>
      <c r="LVB5" s="11"/>
      <c r="LVC5" s="11"/>
      <c r="LVD5" s="11"/>
      <c r="LVE5" s="11"/>
      <c r="LVF5" s="11"/>
      <c r="LVG5" s="11"/>
      <c r="LVH5" s="11"/>
      <c r="LVI5" s="11"/>
      <c r="LVJ5" s="11"/>
      <c r="LVK5" s="11"/>
      <c r="LVL5" s="11"/>
      <c r="LVM5" s="11"/>
      <c r="LVN5" s="11"/>
      <c r="LVO5" s="11"/>
      <c r="LVP5" s="11"/>
      <c r="LVQ5" s="11"/>
      <c r="LVR5" s="11"/>
      <c r="LVS5" s="11"/>
      <c r="LVT5" s="11"/>
      <c r="LVU5" s="11"/>
      <c r="LVV5" s="11"/>
      <c r="LVW5" s="11"/>
      <c r="LVX5" s="11"/>
      <c r="LVY5" s="11"/>
      <c r="LVZ5" s="11"/>
      <c r="LWA5" s="11"/>
      <c r="LWB5" s="11"/>
      <c r="LWC5" s="11"/>
      <c r="LWD5" s="11"/>
      <c r="LWE5" s="11"/>
      <c r="LWF5" s="11"/>
      <c r="LWG5" s="11"/>
      <c r="LWH5" s="11"/>
      <c r="LWI5" s="11"/>
      <c r="LWJ5" s="11"/>
      <c r="LWK5" s="11"/>
      <c r="LWL5" s="11"/>
      <c r="LWM5" s="11"/>
      <c r="LWN5" s="11"/>
      <c r="LWO5" s="11"/>
      <c r="LWP5" s="11"/>
      <c r="LWQ5" s="11"/>
      <c r="LWR5" s="11"/>
      <c r="LWS5" s="11"/>
      <c r="LWT5" s="11"/>
      <c r="LWU5" s="11"/>
      <c r="LWV5" s="11"/>
      <c r="LWW5" s="11"/>
      <c r="LWX5" s="11"/>
      <c r="LWY5" s="11"/>
      <c r="LWZ5" s="11"/>
      <c r="LXA5" s="11"/>
      <c r="LXB5" s="11"/>
      <c r="LXC5" s="11"/>
      <c r="LXD5" s="11"/>
      <c r="LXE5" s="11"/>
      <c r="LXF5" s="11"/>
      <c r="LXG5" s="11"/>
      <c r="LXH5" s="11"/>
      <c r="LXI5" s="11"/>
      <c r="LXJ5" s="11"/>
      <c r="LXK5" s="11"/>
      <c r="LXL5" s="11"/>
      <c r="LXM5" s="11"/>
      <c r="LXN5" s="11"/>
      <c r="LXO5" s="11"/>
      <c r="LXP5" s="11"/>
      <c r="LXQ5" s="11"/>
      <c r="LXR5" s="11"/>
      <c r="LXS5" s="11"/>
      <c r="LXT5" s="11"/>
      <c r="LXU5" s="11"/>
      <c r="LXV5" s="11"/>
      <c r="LXW5" s="11"/>
      <c r="LXX5" s="11"/>
      <c r="LXY5" s="11"/>
      <c r="LXZ5" s="11"/>
      <c r="LYA5" s="11"/>
      <c r="LYB5" s="11"/>
      <c r="LYC5" s="11"/>
      <c r="LYD5" s="11"/>
      <c r="LYE5" s="11"/>
      <c r="LYF5" s="11"/>
      <c r="LYG5" s="11"/>
      <c r="LYH5" s="11"/>
      <c r="LYI5" s="11"/>
      <c r="LYJ5" s="11"/>
      <c r="LYK5" s="11"/>
      <c r="LYL5" s="11"/>
      <c r="LYM5" s="11"/>
      <c r="LYN5" s="11"/>
      <c r="LYO5" s="11"/>
      <c r="LYP5" s="11"/>
      <c r="LYQ5" s="11"/>
      <c r="LYR5" s="11"/>
      <c r="LYS5" s="11"/>
      <c r="LYT5" s="11"/>
      <c r="LYU5" s="11"/>
      <c r="LYV5" s="11"/>
      <c r="LYW5" s="11"/>
      <c r="LYX5" s="11"/>
      <c r="LYY5" s="11"/>
      <c r="LYZ5" s="11"/>
      <c r="LZA5" s="11"/>
      <c r="LZB5" s="11"/>
      <c r="LZC5" s="11"/>
      <c r="LZD5" s="11"/>
      <c r="LZE5" s="11"/>
      <c r="LZF5" s="11"/>
      <c r="LZG5" s="11"/>
      <c r="LZH5" s="11"/>
      <c r="LZI5" s="11"/>
      <c r="LZJ5" s="11"/>
      <c r="LZK5" s="11"/>
      <c r="LZL5" s="11"/>
      <c r="LZM5" s="11"/>
      <c r="LZN5" s="11"/>
      <c r="LZO5" s="11"/>
      <c r="LZP5" s="11"/>
      <c r="LZQ5" s="11"/>
      <c r="LZR5" s="11"/>
      <c r="LZS5" s="11"/>
      <c r="LZT5" s="11"/>
      <c r="LZU5" s="11"/>
      <c r="LZV5" s="11"/>
      <c r="LZW5" s="11"/>
      <c r="LZX5" s="11"/>
      <c r="LZY5" s="11"/>
      <c r="LZZ5" s="11"/>
      <c r="MAA5" s="11"/>
      <c r="MAB5" s="11"/>
      <c r="MAC5" s="11"/>
      <c r="MAD5" s="11"/>
      <c r="MAE5" s="11"/>
      <c r="MAF5" s="11"/>
      <c r="MAG5" s="11"/>
      <c r="MAH5" s="11"/>
      <c r="MAI5" s="11"/>
      <c r="MAJ5" s="11"/>
      <c r="MAK5" s="11"/>
      <c r="MAL5" s="11"/>
      <c r="MAM5" s="11"/>
      <c r="MAN5" s="11"/>
      <c r="MAO5" s="11"/>
      <c r="MAP5" s="11"/>
      <c r="MAQ5" s="11"/>
      <c r="MAR5" s="11"/>
      <c r="MAS5" s="11"/>
      <c r="MAT5" s="11"/>
      <c r="MAU5" s="11"/>
      <c r="MAV5" s="11"/>
      <c r="MAW5" s="11"/>
      <c r="MAX5" s="11"/>
      <c r="MAY5" s="11"/>
      <c r="MAZ5" s="11"/>
      <c r="MBA5" s="11"/>
      <c r="MBB5" s="11"/>
      <c r="MBC5" s="11"/>
      <c r="MBD5" s="11"/>
      <c r="MBE5" s="11"/>
      <c r="MBF5" s="11"/>
      <c r="MBG5" s="11"/>
      <c r="MBH5" s="11"/>
      <c r="MBI5" s="11"/>
      <c r="MBJ5" s="11"/>
      <c r="MBK5" s="11"/>
      <c r="MBL5" s="11"/>
      <c r="MBM5" s="11"/>
      <c r="MBN5" s="11"/>
      <c r="MBO5" s="11"/>
      <c r="MBP5" s="11"/>
      <c r="MBQ5" s="11"/>
      <c r="MBR5" s="11"/>
      <c r="MBS5" s="11"/>
      <c r="MBT5" s="11"/>
      <c r="MBU5" s="11"/>
      <c r="MBV5" s="11"/>
      <c r="MBW5" s="11"/>
      <c r="MBX5" s="11"/>
      <c r="MBY5" s="11"/>
      <c r="MBZ5" s="11"/>
      <c r="MCA5" s="11"/>
      <c r="MCB5" s="11"/>
      <c r="MCC5" s="11"/>
      <c r="MCD5" s="11"/>
      <c r="MCE5" s="11"/>
      <c r="MCF5" s="11"/>
      <c r="MCG5" s="11"/>
      <c r="MCH5" s="11"/>
      <c r="MCI5" s="11"/>
      <c r="MCJ5" s="11"/>
      <c r="MCK5" s="11"/>
      <c r="MCL5" s="11"/>
      <c r="MCM5" s="11"/>
      <c r="MCN5" s="11"/>
      <c r="MCO5" s="11"/>
      <c r="MCP5" s="11"/>
      <c r="MCQ5" s="11"/>
      <c r="MCR5" s="11"/>
      <c r="MCS5" s="11"/>
      <c r="MCT5" s="11"/>
      <c r="MCU5" s="11"/>
      <c r="MCV5" s="11"/>
      <c r="MCW5" s="11"/>
      <c r="MCX5" s="11"/>
      <c r="MCY5" s="11"/>
      <c r="MCZ5" s="11"/>
      <c r="MDA5" s="11"/>
      <c r="MDB5" s="11"/>
      <c r="MDC5" s="11"/>
      <c r="MDD5" s="11"/>
      <c r="MDE5" s="11"/>
      <c r="MDF5" s="11"/>
      <c r="MDG5" s="11"/>
      <c r="MDH5" s="11"/>
      <c r="MDI5" s="11"/>
      <c r="MDJ5" s="11"/>
      <c r="MDK5" s="11"/>
      <c r="MDL5" s="11"/>
      <c r="MDM5" s="11"/>
      <c r="MDN5" s="11"/>
      <c r="MDO5" s="11"/>
      <c r="MDP5" s="11"/>
      <c r="MDQ5" s="11"/>
      <c r="MDR5" s="11"/>
      <c r="MDS5" s="11"/>
      <c r="MDT5" s="11"/>
      <c r="MDU5" s="11"/>
      <c r="MDV5" s="11"/>
      <c r="MDW5" s="11"/>
      <c r="MDX5" s="11"/>
      <c r="MDY5" s="11"/>
      <c r="MDZ5" s="11"/>
      <c r="MEA5" s="11"/>
      <c r="MEB5" s="11"/>
      <c r="MEC5" s="11"/>
      <c r="MED5" s="11"/>
      <c r="MEE5" s="11"/>
      <c r="MEF5" s="11"/>
      <c r="MEG5" s="11"/>
      <c r="MEH5" s="11"/>
      <c r="MEI5" s="11"/>
      <c r="MEJ5" s="11"/>
      <c r="MEK5" s="11"/>
      <c r="MEL5" s="11"/>
      <c r="MEM5" s="11"/>
      <c r="MEN5" s="11"/>
      <c r="MEO5" s="11"/>
      <c r="MEP5" s="11"/>
      <c r="MEQ5" s="11"/>
      <c r="MER5" s="11"/>
      <c r="MES5" s="11"/>
      <c r="MET5" s="11"/>
      <c r="MEU5" s="11"/>
      <c r="MEV5" s="11"/>
      <c r="MEW5" s="11"/>
      <c r="MEX5" s="11"/>
      <c r="MEY5" s="11"/>
      <c r="MEZ5" s="11"/>
      <c r="MFA5" s="11"/>
      <c r="MFB5" s="11"/>
      <c r="MFC5" s="11"/>
      <c r="MFD5" s="11"/>
      <c r="MFE5" s="11"/>
      <c r="MFF5" s="11"/>
      <c r="MFG5" s="11"/>
      <c r="MFH5" s="11"/>
      <c r="MFI5" s="11"/>
      <c r="MFJ5" s="11"/>
      <c r="MFK5" s="11"/>
      <c r="MFL5" s="11"/>
      <c r="MFM5" s="11"/>
      <c r="MFN5" s="11"/>
      <c r="MFO5" s="11"/>
      <c r="MFP5" s="11"/>
      <c r="MFQ5" s="11"/>
      <c r="MFR5" s="11"/>
      <c r="MFS5" s="11"/>
      <c r="MFT5" s="11"/>
      <c r="MFU5" s="11"/>
      <c r="MFV5" s="11"/>
      <c r="MFW5" s="11"/>
      <c r="MFX5" s="11"/>
      <c r="MFY5" s="11"/>
      <c r="MFZ5" s="11"/>
      <c r="MGA5" s="11"/>
      <c r="MGB5" s="11"/>
      <c r="MGC5" s="11"/>
      <c r="MGD5" s="11"/>
      <c r="MGE5" s="11"/>
      <c r="MGF5" s="11"/>
      <c r="MGG5" s="11"/>
      <c r="MGH5" s="11"/>
      <c r="MGI5" s="11"/>
      <c r="MGJ5" s="11"/>
      <c r="MGK5" s="11"/>
      <c r="MGL5" s="11"/>
      <c r="MGM5" s="11"/>
      <c r="MGN5" s="11"/>
      <c r="MGO5" s="11"/>
      <c r="MGP5" s="11"/>
      <c r="MGQ5" s="11"/>
      <c r="MGR5" s="11"/>
      <c r="MGS5" s="11"/>
      <c r="MGT5" s="11"/>
      <c r="MGU5" s="11"/>
      <c r="MGV5" s="11"/>
      <c r="MGW5" s="11"/>
      <c r="MGX5" s="11"/>
      <c r="MGY5" s="11"/>
      <c r="MGZ5" s="11"/>
      <c r="MHA5" s="11"/>
      <c r="MHB5" s="11"/>
      <c r="MHC5" s="11"/>
      <c r="MHD5" s="11"/>
      <c r="MHE5" s="11"/>
      <c r="MHF5" s="11"/>
      <c r="MHG5" s="11"/>
      <c r="MHH5" s="11"/>
      <c r="MHI5" s="11"/>
      <c r="MHJ5" s="11"/>
      <c r="MHK5" s="11"/>
      <c r="MHL5" s="11"/>
      <c r="MHM5" s="11"/>
      <c r="MHN5" s="11"/>
      <c r="MHO5" s="11"/>
      <c r="MHP5" s="11"/>
      <c r="MHQ5" s="11"/>
      <c r="MHR5" s="11"/>
      <c r="MHS5" s="11"/>
      <c r="MHT5" s="11"/>
      <c r="MHU5" s="11"/>
      <c r="MHV5" s="11"/>
      <c r="MHW5" s="11"/>
      <c r="MHX5" s="11"/>
      <c r="MHY5" s="11"/>
      <c r="MHZ5" s="11"/>
      <c r="MIA5" s="11"/>
      <c r="MIB5" s="11"/>
      <c r="MIC5" s="11"/>
      <c r="MID5" s="11"/>
      <c r="MIE5" s="11"/>
      <c r="MIF5" s="11"/>
      <c r="MIG5" s="11"/>
      <c r="MIH5" s="11"/>
      <c r="MII5" s="11"/>
      <c r="MIJ5" s="11"/>
      <c r="MIK5" s="11"/>
      <c r="MIL5" s="11"/>
      <c r="MIM5" s="11"/>
      <c r="MIN5" s="11"/>
      <c r="MIO5" s="11"/>
      <c r="MIP5" s="11"/>
      <c r="MIQ5" s="11"/>
      <c r="MIR5" s="11"/>
      <c r="MIS5" s="11"/>
      <c r="MIT5" s="11"/>
      <c r="MIU5" s="11"/>
      <c r="MIV5" s="11"/>
      <c r="MIW5" s="11"/>
      <c r="MIX5" s="11"/>
      <c r="MIY5" s="11"/>
      <c r="MIZ5" s="11"/>
      <c r="MJA5" s="11"/>
      <c r="MJB5" s="11"/>
      <c r="MJC5" s="11"/>
      <c r="MJD5" s="11"/>
      <c r="MJE5" s="11"/>
      <c r="MJF5" s="11"/>
      <c r="MJG5" s="11"/>
      <c r="MJH5" s="11"/>
      <c r="MJI5" s="11"/>
      <c r="MJJ5" s="11"/>
      <c r="MJK5" s="11"/>
      <c r="MJL5" s="11"/>
      <c r="MJM5" s="11"/>
      <c r="MJN5" s="11"/>
      <c r="MJO5" s="11"/>
      <c r="MJP5" s="11"/>
      <c r="MJQ5" s="11"/>
      <c r="MJR5" s="11"/>
      <c r="MJS5" s="11"/>
      <c r="MJT5" s="11"/>
      <c r="MJU5" s="11"/>
      <c r="MJV5" s="11"/>
      <c r="MJW5" s="11"/>
      <c r="MJX5" s="11"/>
      <c r="MJY5" s="11"/>
      <c r="MJZ5" s="11"/>
      <c r="MKA5" s="11"/>
      <c r="MKB5" s="11"/>
      <c r="MKC5" s="11"/>
      <c r="MKD5" s="11"/>
      <c r="MKE5" s="11"/>
      <c r="MKF5" s="11"/>
      <c r="MKG5" s="11"/>
      <c r="MKH5" s="11"/>
      <c r="MKI5" s="11"/>
      <c r="MKJ5" s="11"/>
      <c r="MKK5" s="11"/>
      <c r="MKL5" s="11"/>
      <c r="MKM5" s="11"/>
      <c r="MKN5" s="11"/>
      <c r="MKO5" s="11"/>
      <c r="MKP5" s="11"/>
      <c r="MKQ5" s="11"/>
      <c r="MKR5" s="11"/>
      <c r="MKS5" s="11"/>
      <c r="MKT5" s="11"/>
      <c r="MKU5" s="11"/>
      <c r="MKV5" s="11"/>
      <c r="MKW5" s="11"/>
      <c r="MKX5" s="11"/>
      <c r="MKY5" s="11"/>
      <c r="MKZ5" s="11"/>
      <c r="MLA5" s="11"/>
      <c r="MLB5" s="11"/>
      <c r="MLC5" s="11"/>
      <c r="MLD5" s="11"/>
      <c r="MLE5" s="11"/>
      <c r="MLF5" s="11"/>
      <c r="MLG5" s="11"/>
      <c r="MLH5" s="11"/>
      <c r="MLI5" s="11"/>
      <c r="MLJ5" s="11"/>
      <c r="MLK5" s="11"/>
      <c r="MLL5" s="11"/>
      <c r="MLM5" s="11"/>
      <c r="MLN5" s="11"/>
      <c r="MLO5" s="11"/>
      <c r="MLP5" s="11"/>
      <c r="MLQ5" s="11"/>
      <c r="MLR5" s="11"/>
      <c r="MLS5" s="11"/>
      <c r="MLT5" s="11"/>
      <c r="MLU5" s="11"/>
      <c r="MLV5" s="11"/>
      <c r="MLW5" s="11"/>
      <c r="MLX5" s="11"/>
      <c r="MLY5" s="11"/>
      <c r="MLZ5" s="11"/>
      <c r="MMA5" s="11"/>
      <c r="MMB5" s="11"/>
      <c r="MMC5" s="11"/>
      <c r="MMD5" s="11"/>
      <c r="MME5" s="11"/>
      <c r="MMF5" s="11"/>
      <c r="MMG5" s="11"/>
      <c r="MMH5" s="11"/>
      <c r="MMI5" s="11"/>
      <c r="MMJ5" s="11"/>
      <c r="MMK5" s="11"/>
      <c r="MML5" s="11"/>
      <c r="MMM5" s="11"/>
      <c r="MMN5" s="11"/>
      <c r="MMO5" s="11"/>
      <c r="MMP5" s="11"/>
      <c r="MMQ5" s="11"/>
      <c r="MMR5" s="11"/>
      <c r="MMS5" s="11"/>
      <c r="MMT5" s="11"/>
      <c r="MMU5" s="11"/>
      <c r="MMV5" s="11"/>
      <c r="MMW5" s="11"/>
      <c r="MMX5" s="11"/>
      <c r="MMY5" s="11"/>
      <c r="MMZ5" s="11"/>
      <c r="MNA5" s="11"/>
      <c r="MNB5" s="11"/>
      <c r="MNC5" s="11"/>
      <c r="MND5" s="11"/>
      <c r="MNE5" s="11"/>
      <c r="MNF5" s="11"/>
      <c r="MNG5" s="11"/>
      <c r="MNH5" s="11"/>
      <c r="MNI5" s="11"/>
      <c r="MNJ5" s="11"/>
      <c r="MNK5" s="11"/>
      <c r="MNL5" s="11"/>
      <c r="MNM5" s="11"/>
      <c r="MNN5" s="11"/>
      <c r="MNO5" s="11"/>
      <c r="MNP5" s="11"/>
      <c r="MNQ5" s="11"/>
      <c r="MNR5" s="11"/>
      <c r="MNS5" s="11"/>
      <c r="MNT5" s="11"/>
      <c r="MNU5" s="11"/>
      <c r="MNV5" s="11"/>
      <c r="MNW5" s="11"/>
      <c r="MNX5" s="11"/>
      <c r="MNY5" s="11"/>
      <c r="MNZ5" s="11"/>
      <c r="MOA5" s="11"/>
      <c r="MOB5" s="11"/>
      <c r="MOC5" s="11"/>
      <c r="MOD5" s="11"/>
      <c r="MOE5" s="11"/>
      <c r="MOF5" s="11"/>
      <c r="MOG5" s="11"/>
      <c r="MOH5" s="11"/>
      <c r="MOI5" s="11"/>
      <c r="MOJ5" s="11"/>
      <c r="MOK5" s="11"/>
      <c r="MOL5" s="11"/>
      <c r="MOM5" s="11"/>
      <c r="MON5" s="11"/>
      <c r="MOO5" s="11"/>
      <c r="MOP5" s="11"/>
      <c r="MOQ5" s="11"/>
      <c r="MOR5" s="11"/>
      <c r="MOS5" s="11"/>
      <c r="MOT5" s="11"/>
      <c r="MOU5" s="11"/>
      <c r="MOV5" s="11"/>
      <c r="MOW5" s="11"/>
      <c r="MOX5" s="11"/>
      <c r="MOY5" s="11"/>
      <c r="MOZ5" s="11"/>
      <c r="MPA5" s="11"/>
      <c r="MPB5" s="11"/>
      <c r="MPC5" s="11"/>
      <c r="MPD5" s="11"/>
      <c r="MPE5" s="11"/>
      <c r="MPF5" s="11"/>
      <c r="MPG5" s="11"/>
      <c r="MPH5" s="11"/>
      <c r="MPI5" s="11"/>
      <c r="MPJ5" s="11"/>
      <c r="MPK5" s="11"/>
      <c r="MPL5" s="11"/>
      <c r="MPM5" s="11"/>
      <c r="MPN5" s="11"/>
      <c r="MPO5" s="11"/>
      <c r="MPP5" s="11"/>
      <c r="MPQ5" s="11"/>
      <c r="MPR5" s="11"/>
      <c r="MPS5" s="11"/>
      <c r="MPT5" s="11"/>
      <c r="MPU5" s="11"/>
      <c r="MPV5" s="11"/>
      <c r="MPW5" s="11"/>
      <c r="MPX5" s="11"/>
      <c r="MPY5" s="11"/>
      <c r="MPZ5" s="11"/>
      <c r="MQA5" s="11"/>
      <c r="MQB5" s="11"/>
      <c r="MQC5" s="11"/>
      <c r="MQD5" s="11"/>
      <c r="MQE5" s="11"/>
      <c r="MQF5" s="11"/>
      <c r="MQG5" s="11"/>
      <c r="MQH5" s="11"/>
      <c r="MQI5" s="11"/>
      <c r="MQJ5" s="11"/>
      <c r="MQK5" s="11"/>
      <c r="MQL5" s="11"/>
      <c r="MQM5" s="11"/>
      <c r="MQN5" s="11"/>
      <c r="MQO5" s="11"/>
      <c r="MQP5" s="11"/>
      <c r="MQQ5" s="11"/>
      <c r="MQR5" s="11"/>
      <c r="MQS5" s="11"/>
      <c r="MQT5" s="11"/>
      <c r="MQU5" s="11"/>
      <c r="MQV5" s="11"/>
      <c r="MQW5" s="11"/>
      <c r="MQX5" s="11"/>
      <c r="MQY5" s="11"/>
      <c r="MQZ5" s="11"/>
      <c r="MRA5" s="11"/>
      <c r="MRB5" s="11"/>
      <c r="MRC5" s="11"/>
      <c r="MRD5" s="11"/>
      <c r="MRE5" s="11"/>
      <c r="MRF5" s="11"/>
      <c r="MRG5" s="11"/>
      <c r="MRH5" s="11"/>
      <c r="MRI5" s="11"/>
      <c r="MRJ5" s="11"/>
      <c r="MRK5" s="11"/>
      <c r="MRL5" s="11"/>
      <c r="MRM5" s="11"/>
      <c r="MRN5" s="11"/>
      <c r="MRO5" s="11"/>
      <c r="MRP5" s="11"/>
      <c r="MRQ5" s="11"/>
      <c r="MRR5" s="11"/>
      <c r="MRS5" s="11"/>
      <c r="MRT5" s="11"/>
      <c r="MRU5" s="11"/>
      <c r="MRV5" s="11"/>
      <c r="MRW5" s="11"/>
      <c r="MRX5" s="11"/>
      <c r="MRY5" s="11"/>
      <c r="MRZ5" s="11"/>
      <c r="MSA5" s="11"/>
      <c r="MSB5" s="11"/>
      <c r="MSC5" s="11"/>
      <c r="MSD5" s="11"/>
      <c r="MSE5" s="11"/>
      <c r="MSF5" s="11"/>
      <c r="MSG5" s="11"/>
      <c r="MSH5" s="11"/>
      <c r="MSI5" s="11"/>
      <c r="MSJ5" s="11"/>
      <c r="MSK5" s="11"/>
      <c r="MSL5" s="11"/>
      <c r="MSM5" s="11"/>
      <c r="MSN5" s="11"/>
      <c r="MSO5" s="11"/>
      <c r="MSP5" s="11"/>
      <c r="MSQ5" s="11"/>
      <c r="MSR5" s="11"/>
      <c r="MSS5" s="11"/>
      <c r="MST5" s="11"/>
      <c r="MSU5" s="11"/>
      <c r="MSV5" s="11"/>
      <c r="MSW5" s="11"/>
      <c r="MSX5" s="11"/>
      <c r="MSY5" s="11"/>
      <c r="MSZ5" s="11"/>
      <c r="MTA5" s="11"/>
      <c r="MTB5" s="11"/>
      <c r="MTC5" s="11"/>
      <c r="MTD5" s="11"/>
      <c r="MTE5" s="11"/>
      <c r="MTF5" s="11"/>
      <c r="MTG5" s="11"/>
      <c r="MTH5" s="11"/>
      <c r="MTI5" s="11"/>
      <c r="MTJ5" s="11"/>
      <c r="MTK5" s="11"/>
      <c r="MTL5" s="11"/>
      <c r="MTM5" s="11"/>
      <c r="MTN5" s="11"/>
      <c r="MTO5" s="11"/>
      <c r="MTP5" s="11"/>
      <c r="MTQ5" s="11"/>
      <c r="MTR5" s="11"/>
      <c r="MTS5" s="11"/>
      <c r="MTT5" s="11"/>
      <c r="MTU5" s="11"/>
      <c r="MTV5" s="11"/>
      <c r="MTW5" s="11"/>
      <c r="MTX5" s="11"/>
      <c r="MTY5" s="11"/>
      <c r="MTZ5" s="11"/>
      <c r="MUA5" s="11"/>
      <c r="MUB5" s="11"/>
      <c r="MUC5" s="11"/>
      <c r="MUD5" s="11"/>
      <c r="MUE5" s="11"/>
      <c r="MUF5" s="11"/>
      <c r="MUG5" s="11"/>
      <c r="MUH5" s="11"/>
      <c r="MUI5" s="11"/>
      <c r="MUJ5" s="11"/>
      <c r="MUK5" s="11"/>
      <c r="MUL5" s="11"/>
      <c r="MUM5" s="11"/>
      <c r="MUN5" s="11"/>
      <c r="MUO5" s="11"/>
      <c r="MUP5" s="11"/>
      <c r="MUQ5" s="11"/>
      <c r="MUR5" s="11"/>
      <c r="MUS5" s="11"/>
      <c r="MUT5" s="11"/>
      <c r="MUU5" s="11"/>
      <c r="MUV5" s="11"/>
      <c r="MUW5" s="11"/>
      <c r="MUX5" s="11"/>
      <c r="MUY5" s="11"/>
      <c r="MUZ5" s="11"/>
      <c r="MVA5" s="11"/>
      <c r="MVB5" s="11"/>
      <c r="MVC5" s="11"/>
      <c r="MVD5" s="11"/>
      <c r="MVE5" s="11"/>
      <c r="MVF5" s="11"/>
      <c r="MVG5" s="11"/>
      <c r="MVH5" s="11"/>
      <c r="MVI5" s="11"/>
      <c r="MVJ5" s="11"/>
      <c r="MVK5" s="11"/>
      <c r="MVL5" s="11"/>
      <c r="MVM5" s="11"/>
      <c r="MVN5" s="11"/>
      <c r="MVO5" s="11"/>
      <c r="MVP5" s="11"/>
      <c r="MVQ5" s="11"/>
      <c r="MVR5" s="11"/>
      <c r="MVS5" s="11"/>
      <c r="MVT5" s="11"/>
      <c r="MVU5" s="11"/>
      <c r="MVV5" s="11"/>
      <c r="MVW5" s="11"/>
      <c r="MVX5" s="11"/>
      <c r="MVY5" s="11"/>
      <c r="MVZ5" s="11"/>
      <c r="MWA5" s="11"/>
      <c r="MWB5" s="11"/>
      <c r="MWC5" s="11"/>
      <c r="MWD5" s="11"/>
      <c r="MWE5" s="11"/>
      <c r="MWF5" s="11"/>
      <c r="MWG5" s="11"/>
      <c r="MWH5" s="11"/>
      <c r="MWI5" s="11"/>
      <c r="MWJ5" s="11"/>
      <c r="MWK5" s="11"/>
      <c r="MWL5" s="11"/>
      <c r="MWM5" s="11"/>
      <c r="MWN5" s="11"/>
      <c r="MWO5" s="11"/>
      <c r="MWP5" s="11"/>
      <c r="MWQ5" s="11"/>
      <c r="MWR5" s="11"/>
      <c r="MWS5" s="11"/>
      <c r="MWT5" s="11"/>
      <c r="MWU5" s="11"/>
      <c r="MWV5" s="11"/>
      <c r="MWW5" s="11"/>
      <c r="MWX5" s="11"/>
      <c r="MWY5" s="11"/>
      <c r="MWZ5" s="11"/>
      <c r="MXA5" s="11"/>
      <c r="MXB5" s="11"/>
      <c r="MXC5" s="11"/>
      <c r="MXD5" s="11"/>
      <c r="MXE5" s="11"/>
      <c r="MXF5" s="11"/>
      <c r="MXG5" s="11"/>
      <c r="MXH5" s="11"/>
      <c r="MXI5" s="11"/>
      <c r="MXJ5" s="11"/>
      <c r="MXK5" s="11"/>
      <c r="MXL5" s="11"/>
      <c r="MXM5" s="11"/>
      <c r="MXN5" s="11"/>
      <c r="MXO5" s="11"/>
      <c r="MXP5" s="11"/>
      <c r="MXQ5" s="11"/>
      <c r="MXR5" s="11"/>
      <c r="MXS5" s="11"/>
      <c r="MXT5" s="11"/>
      <c r="MXU5" s="11"/>
      <c r="MXV5" s="11"/>
      <c r="MXW5" s="11"/>
      <c r="MXX5" s="11"/>
      <c r="MXY5" s="11"/>
      <c r="MXZ5" s="11"/>
      <c r="MYA5" s="11"/>
      <c r="MYB5" s="11"/>
      <c r="MYC5" s="11"/>
      <c r="MYD5" s="11"/>
      <c r="MYE5" s="11"/>
      <c r="MYF5" s="11"/>
      <c r="MYG5" s="11"/>
      <c r="MYH5" s="11"/>
      <c r="MYI5" s="11"/>
      <c r="MYJ5" s="11"/>
      <c r="MYK5" s="11"/>
      <c r="MYL5" s="11"/>
      <c r="MYM5" s="11"/>
      <c r="MYN5" s="11"/>
      <c r="MYO5" s="11"/>
      <c r="MYP5" s="11"/>
      <c r="MYQ5" s="11"/>
      <c r="MYR5" s="11"/>
      <c r="MYS5" s="11"/>
      <c r="MYT5" s="11"/>
      <c r="MYU5" s="11"/>
      <c r="MYV5" s="11"/>
      <c r="MYW5" s="11"/>
      <c r="MYX5" s="11"/>
      <c r="MYY5" s="11"/>
      <c r="MYZ5" s="11"/>
      <c r="MZA5" s="11"/>
      <c r="MZB5" s="11"/>
      <c r="MZC5" s="11"/>
      <c r="MZD5" s="11"/>
      <c r="MZE5" s="11"/>
      <c r="MZF5" s="11"/>
      <c r="MZG5" s="11"/>
      <c r="MZH5" s="11"/>
      <c r="MZI5" s="11"/>
      <c r="MZJ5" s="11"/>
      <c r="MZK5" s="11"/>
      <c r="MZL5" s="11"/>
      <c r="MZM5" s="11"/>
      <c r="MZN5" s="11"/>
      <c r="MZO5" s="11"/>
      <c r="MZP5" s="11"/>
      <c r="MZQ5" s="11"/>
      <c r="MZR5" s="11"/>
      <c r="MZS5" s="11"/>
      <c r="MZT5" s="11"/>
      <c r="MZU5" s="11"/>
      <c r="MZV5" s="11"/>
      <c r="MZW5" s="11"/>
      <c r="MZX5" s="11"/>
      <c r="MZY5" s="11"/>
      <c r="MZZ5" s="11"/>
      <c r="NAA5" s="11"/>
      <c r="NAB5" s="11"/>
      <c r="NAC5" s="11"/>
      <c r="NAD5" s="11"/>
      <c r="NAE5" s="11"/>
      <c r="NAF5" s="11"/>
      <c r="NAG5" s="11"/>
      <c r="NAH5" s="11"/>
      <c r="NAI5" s="11"/>
      <c r="NAJ5" s="11"/>
      <c r="NAK5" s="11"/>
      <c r="NAL5" s="11"/>
      <c r="NAM5" s="11"/>
      <c r="NAN5" s="11"/>
      <c r="NAO5" s="11"/>
      <c r="NAP5" s="11"/>
      <c r="NAQ5" s="11"/>
      <c r="NAR5" s="11"/>
      <c r="NAS5" s="11"/>
      <c r="NAT5" s="11"/>
      <c r="NAU5" s="11"/>
      <c r="NAV5" s="11"/>
      <c r="NAW5" s="11"/>
      <c r="NAX5" s="11"/>
      <c r="NAY5" s="11"/>
      <c r="NAZ5" s="11"/>
      <c r="NBA5" s="11"/>
      <c r="NBB5" s="11"/>
      <c r="NBC5" s="11"/>
      <c r="NBD5" s="11"/>
      <c r="NBE5" s="11"/>
      <c r="NBF5" s="11"/>
      <c r="NBG5" s="11"/>
      <c r="NBH5" s="11"/>
      <c r="NBI5" s="11"/>
      <c r="NBJ5" s="11"/>
      <c r="NBK5" s="11"/>
      <c r="NBL5" s="11"/>
      <c r="NBM5" s="11"/>
      <c r="NBN5" s="11"/>
      <c r="NBO5" s="11"/>
      <c r="NBP5" s="11"/>
      <c r="NBQ5" s="11"/>
      <c r="NBR5" s="11"/>
      <c r="NBS5" s="11"/>
      <c r="NBT5" s="11"/>
      <c r="NBU5" s="11"/>
      <c r="NBV5" s="11"/>
      <c r="NBW5" s="11"/>
      <c r="NBX5" s="11"/>
      <c r="NBY5" s="11"/>
      <c r="NBZ5" s="11"/>
      <c r="NCA5" s="11"/>
      <c r="NCB5" s="11"/>
      <c r="NCC5" s="11"/>
      <c r="NCD5" s="11"/>
      <c r="NCE5" s="11"/>
      <c r="NCF5" s="11"/>
      <c r="NCG5" s="11"/>
      <c r="NCH5" s="11"/>
      <c r="NCI5" s="11"/>
      <c r="NCJ5" s="11"/>
      <c r="NCK5" s="11"/>
      <c r="NCL5" s="11"/>
      <c r="NCM5" s="11"/>
      <c r="NCN5" s="11"/>
      <c r="NCO5" s="11"/>
      <c r="NCP5" s="11"/>
      <c r="NCQ5" s="11"/>
      <c r="NCR5" s="11"/>
      <c r="NCS5" s="11"/>
      <c r="NCT5" s="11"/>
      <c r="NCU5" s="11"/>
      <c r="NCV5" s="11"/>
      <c r="NCW5" s="11"/>
      <c r="NCX5" s="11"/>
      <c r="NCY5" s="11"/>
      <c r="NCZ5" s="11"/>
      <c r="NDA5" s="11"/>
      <c r="NDB5" s="11"/>
      <c r="NDC5" s="11"/>
      <c r="NDD5" s="11"/>
      <c r="NDE5" s="11"/>
      <c r="NDF5" s="11"/>
      <c r="NDG5" s="11"/>
      <c r="NDH5" s="11"/>
      <c r="NDI5" s="11"/>
      <c r="NDJ5" s="11"/>
      <c r="NDK5" s="11"/>
      <c r="NDL5" s="11"/>
      <c r="NDM5" s="11"/>
      <c r="NDN5" s="11"/>
      <c r="NDO5" s="11"/>
      <c r="NDP5" s="11"/>
      <c r="NDQ5" s="11"/>
      <c r="NDR5" s="11"/>
      <c r="NDS5" s="11"/>
      <c r="NDT5" s="11"/>
      <c r="NDU5" s="11"/>
      <c r="NDV5" s="11"/>
      <c r="NDW5" s="11"/>
      <c r="NDX5" s="11"/>
      <c r="NDY5" s="11"/>
      <c r="NDZ5" s="11"/>
      <c r="NEA5" s="11"/>
      <c r="NEB5" s="11"/>
      <c r="NEC5" s="11"/>
      <c r="NED5" s="11"/>
      <c r="NEE5" s="11"/>
      <c r="NEF5" s="11"/>
      <c r="NEG5" s="11"/>
      <c r="NEH5" s="11"/>
      <c r="NEI5" s="11"/>
      <c r="NEJ5" s="11"/>
      <c r="NEK5" s="11"/>
      <c r="NEL5" s="11"/>
      <c r="NEM5" s="11"/>
      <c r="NEN5" s="11"/>
      <c r="NEO5" s="11"/>
      <c r="NEP5" s="11"/>
      <c r="NEQ5" s="11"/>
      <c r="NER5" s="11"/>
      <c r="NES5" s="11"/>
      <c r="NET5" s="11"/>
      <c r="NEU5" s="11"/>
      <c r="NEV5" s="11"/>
      <c r="NEW5" s="11"/>
      <c r="NEX5" s="11"/>
      <c r="NEY5" s="11"/>
      <c r="NEZ5" s="11"/>
      <c r="NFA5" s="11"/>
      <c r="NFB5" s="11"/>
      <c r="NFC5" s="11"/>
      <c r="NFD5" s="11"/>
      <c r="NFE5" s="11"/>
      <c r="NFF5" s="11"/>
      <c r="NFG5" s="11"/>
      <c r="NFH5" s="11"/>
      <c r="NFI5" s="11"/>
      <c r="NFJ5" s="11"/>
      <c r="NFK5" s="11"/>
      <c r="NFL5" s="11"/>
      <c r="NFM5" s="11"/>
      <c r="NFN5" s="11"/>
      <c r="NFO5" s="11"/>
      <c r="NFP5" s="11"/>
      <c r="NFQ5" s="11"/>
      <c r="NFR5" s="11"/>
      <c r="NFS5" s="11"/>
      <c r="NFT5" s="11"/>
      <c r="NFU5" s="11"/>
      <c r="NFV5" s="11"/>
      <c r="NFW5" s="11"/>
      <c r="NFX5" s="11"/>
      <c r="NFY5" s="11"/>
      <c r="NFZ5" s="11"/>
      <c r="NGA5" s="11"/>
      <c r="NGB5" s="11"/>
      <c r="NGC5" s="11"/>
      <c r="NGD5" s="11"/>
      <c r="NGE5" s="11"/>
      <c r="NGF5" s="11"/>
      <c r="NGG5" s="11"/>
      <c r="NGH5" s="11"/>
      <c r="NGI5" s="11"/>
      <c r="NGJ5" s="11"/>
      <c r="NGK5" s="11"/>
      <c r="NGL5" s="11"/>
      <c r="NGM5" s="11"/>
      <c r="NGN5" s="11"/>
      <c r="NGO5" s="11"/>
      <c r="NGP5" s="11"/>
      <c r="NGQ5" s="11"/>
      <c r="NGR5" s="11"/>
      <c r="NGS5" s="11"/>
      <c r="NGT5" s="11"/>
      <c r="NGU5" s="11"/>
      <c r="NGV5" s="11"/>
      <c r="NGW5" s="11"/>
      <c r="NGX5" s="11"/>
      <c r="NGY5" s="11"/>
      <c r="NGZ5" s="11"/>
      <c r="NHA5" s="11"/>
      <c r="NHB5" s="11"/>
      <c r="NHC5" s="11"/>
      <c r="NHD5" s="11"/>
      <c r="NHE5" s="11"/>
      <c r="NHF5" s="11"/>
      <c r="NHG5" s="11"/>
      <c r="NHH5" s="11"/>
      <c r="NHI5" s="11"/>
      <c r="NHJ5" s="11"/>
      <c r="NHK5" s="11"/>
      <c r="NHL5" s="11"/>
      <c r="NHM5" s="11"/>
      <c r="NHN5" s="11"/>
      <c r="NHO5" s="11"/>
      <c r="NHP5" s="11"/>
      <c r="NHQ5" s="11"/>
      <c r="NHR5" s="11"/>
      <c r="NHS5" s="11"/>
      <c r="NHT5" s="11"/>
      <c r="NHU5" s="11"/>
      <c r="NHV5" s="11"/>
      <c r="NHW5" s="11"/>
      <c r="NHX5" s="11"/>
      <c r="NHY5" s="11"/>
      <c r="NHZ5" s="11"/>
      <c r="NIA5" s="11"/>
      <c r="NIB5" s="11"/>
      <c r="NIC5" s="11"/>
      <c r="NID5" s="11"/>
      <c r="NIE5" s="11"/>
      <c r="NIF5" s="11"/>
      <c r="NIG5" s="11"/>
      <c r="NIH5" s="11"/>
      <c r="NII5" s="11"/>
      <c r="NIJ5" s="11"/>
      <c r="NIK5" s="11"/>
      <c r="NIL5" s="11"/>
      <c r="NIM5" s="11"/>
      <c r="NIN5" s="11"/>
      <c r="NIO5" s="11"/>
      <c r="NIP5" s="11"/>
      <c r="NIQ5" s="11"/>
      <c r="NIR5" s="11"/>
      <c r="NIS5" s="11"/>
      <c r="NIT5" s="11"/>
      <c r="NIU5" s="11"/>
      <c r="NIV5" s="11"/>
      <c r="NIW5" s="11"/>
      <c r="NIX5" s="11"/>
      <c r="NIY5" s="11"/>
      <c r="NIZ5" s="11"/>
      <c r="NJA5" s="11"/>
      <c r="NJB5" s="11"/>
      <c r="NJC5" s="11"/>
      <c r="NJD5" s="11"/>
      <c r="NJE5" s="11"/>
      <c r="NJF5" s="11"/>
      <c r="NJG5" s="11"/>
      <c r="NJH5" s="11"/>
      <c r="NJI5" s="11"/>
      <c r="NJJ5" s="11"/>
      <c r="NJK5" s="11"/>
      <c r="NJL5" s="11"/>
      <c r="NJM5" s="11"/>
      <c r="NJN5" s="11"/>
      <c r="NJO5" s="11"/>
      <c r="NJP5" s="11"/>
      <c r="NJQ5" s="11"/>
      <c r="NJR5" s="11"/>
      <c r="NJS5" s="11"/>
      <c r="NJT5" s="11"/>
      <c r="NJU5" s="11"/>
      <c r="NJV5" s="11"/>
      <c r="NJW5" s="11"/>
      <c r="NJX5" s="11"/>
      <c r="NJY5" s="11"/>
      <c r="NJZ5" s="11"/>
      <c r="NKA5" s="11"/>
      <c r="NKB5" s="11"/>
      <c r="NKC5" s="11"/>
      <c r="NKD5" s="11"/>
      <c r="NKE5" s="11"/>
      <c r="NKF5" s="11"/>
      <c r="NKG5" s="11"/>
      <c r="NKH5" s="11"/>
      <c r="NKI5" s="11"/>
      <c r="NKJ5" s="11"/>
      <c r="NKK5" s="11"/>
      <c r="NKL5" s="11"/>
      <c r="NKM5" s="11"/>
      <c r="NKN5" s="11"/>
      <c r="NKO5" s="11"/>
      <c r="NKP5" s="11"/>
      <c r="NKQ5" s="11"/>
      <c r="NKR5" s="11"/>
      <c r="NKS5" s="11"/>
      <c r="NKT5" s="11"/>
      <c r="NKU5" s="11"/>
      <c r="NKV5" s="11"/>
      <c r="NKW5" s="11"/>
      <c r="NKX5" s="11"/>
      <c r="NKY5" s="11"/>
      <c r="NKZ5" s="11"/>
      <c r="NLA5" s="11"/>
      <c r="NLB5" s="11"/>
      <c r="NLC5" s="11"/>
      <c r="NLD5" s="11"/>
      <c r="NLE5" s="11"/>
      <c r="NLF5" s="11"/>
      <c r="NLG5" s="11"/>
      <c r="NLH5" s="11"/>
      <c r="NLI5" s="11"/>
      <c r="NLJ5" s="11"/>
      <c r="NLK5" s="11"/>
      <c r="NLL5" s="11"/>
      <c r="NLM5" s="11"/>
      <c r="NLN5" s="11"/>
      <c r="NLO5" s="11"/>
      <c r="NLP5" s="11"/>
      <c r="NLQ5" s="11"/>
      <c r="NLR5" s="11"/>
      <c r="NLS5" s="11"/>
      <c r="NLT5" s="11"/>
      <c r="NLU5" s="11"/>
      <c r="NLV5" s="11"/>
      <c r="NLW5" s="11"/>
      <c r="NLX5" s="11"/>
      <c r="NLY5" s="11"/>
      <c r="NLZ5" s="11"/>
      <c r="NMA5" s="11"/>
      <c r="NMB5" s="11"/>
      <c r="NMC5" s="11"/>
      <c r="NMD5" s="11"/>
      <c r="NME5" s="11"/>
      <c r="NMF5" s="11"/>
      <c r="NMG5" s="11"/>
      <c r="NMH5" s="11"/>
      <c r="NMI5" s="11"/>
      <c r="NMJ5" s="11"/>
      <c r="NMK5" s="11"/>
      <c r="NML5" s="11"/>
      <c r="NMM5" s="11"/>
      <c r="NMN5" s="11"/>
      <c r="NMO5" s="11"/>
      <c r="NMP5" s="11"/>
      <c r="NMQ5" s="11"/>
      <c r="NMR5" s="11"/>
      <c r="NMS5" s="11"/>
      <c r="NMT5" s="11"/>
      <c r="NMU5" s="11"/>
      <c r="NMV5" s="11"/>
      <c r="NMW5" s="11"/>
      <c r="NMX5" s="11"/>
      <c r="NMY5" s="11"/>
      <c r="NMZ5" s="11"/>
      <c r="NNA5" s="11"/>
      <c r="NNB5" s="11"/>
      <c r="NNC5" s="11"/>
      <c r="NND5" s="11"/>
      <c r="NNE5" s="11"/>
      <c r="NNF5" s="11"/>
      <c r="NNG5" s="11"/>
      <c r="NNH5" s="11"/>
      <c r="NNI5" s="11"/>
      <c r="NNJ5" s="11"/>
      <c r="NNK5" s="11"/>
      <c r="NNL5" s="11"/>
      <c r="NNM5" s="11"/>
      <c r="NNN5" s="11"/>
      <c r="NNO5" s="11"/>
      <c r="NNP5" s="11"/>
      <c r="NNQ5" s="11"/>
      <c r="NNR5" s="11"/>
      <c r="NNS5" s="11"/>
      <c r="NNT5" s="11"/>
      <c r="NNU5" s="11"/>
      <c r="NNV5" s="11"/>
      <c r="NNW5" s="11"/>
      <c r="NNX5" s="11"/>
      <c r="NNY5" s="11"/>
      <c r="NNZ5" s="11"/>
      <c r="NOA5" s="11"/>
      <c r="NOB5" s="11"/>
      <c r="NOC5" s="11"/>
      <c r="NOD5" s="11"/>
      <c r="NOE5" s="11"/>
      <c r="NOF5" s="11"/>
      <c r="NOG5" s="11"/>
      <c r="NOH5" s="11"/>
      <c r="NOI5" s="11"/>
      <c r="NOJ5" s="11"/>
      <c r="NOK5" s="11"/>
      <c r="NOL5" s="11"/>
      <c r="NOM5" s="11"/>
      <c r="NON5" s="11"/>
      <c r="NOO5" s="11"/>
      <c r="NOP5" s="11"/>
      <c r="NOQ5" s="11"/>
      <c r="NOR5" s="11"/>
      <c r="NOS5" s="11"/>
      <c r="NOT5" s="11"/>
      <c r="NOU5" s="11"/>
      <c r="NOV5" s="11"/>
      <c r="NOW5" s="11"/>
      <c r="NOX5" s="11"/>
      <c r="NOY5" s="11"/>
      <c r="NOZ5" s="11"/>
      <c r="NPA5" s="11"/>
      <c r="NPB5" s="11"/>
      <c r="NPC5" s="11"/>
      <c r="NPD5" s="11"/>
      <c r="NPE5" s="11"/>
      <c r="NPF5" s="11"/>
      <c r="NPG5" s="11"/>
      <c r="NPH5" s="11"/>
      <c r="NPI5" s="11"/>
      <c r="NPJ5" s="11"/>
      <c r="NPK5" s="11"/>
      <c r="NPL5" s="11"/>
      <c r="NPM5" s="11"/>
      <c r="NPN5" s="11"/>
      <c r="NPO5" s="11"/>
      <c r="NPP5" s="11"/>
      <c r="NPQ5" s="11"/>
      <c r="NPR5" s="11"/>
      <c r="NPS5" s="11"/>
      <c r="NPT5" s="11"/>
      <c r="NPU5" s="11"/>
      <c r="NPV5" s="11"/>
      <c r="NPW5" s="11"/>
      <c r="NPX5" s="11"/>
      <c r="NPY5" s="11"/>
      <c r="NPZ5" s="11"/>
      <c r="NQA5" s="11"/>
      <c r="NQB5" s="11"/>
      <c r="NQC5" s="11"/>
      <c r="NQD5" s="11"/>
      <c r="NQE5" s="11"/>
      <c r="NQF5" s="11"/>
      <c r="NQG5" s="11"/>
      <c r="NQH5" s="11"/>
      <c r="NQI5" s="11"/>
      <c r="NQJ5" s="11"/>
      <c r="NQK5" s="11"/>
      <c r="NQL5" s="11"/>
      <c r="NQM5" s="11"/>
      <c r="NQN5" s="11"/>
      <c r="NQO5" s="11"/>
      <c r="NQP5" s="11"/>
      <c r="NQQ5" s="11"/>
      <c r="NQR5" s="11"/>
      <c r="NQS5" s="11"/>
      <c r="NQT5" s="11"/>
      <c r="NQU5" s="11"/>
      <c r="NQV5" s="11"/>
      <c r="NQW5" s="11"/>
      <c r="NQX5" s="11"/>
      <c r="NQY5" s="11"/>
      <c r="NQZ5" s="11"/>
      <c r="NRA5" s="11"/>
      <c r="NRB5" s="11"/>
      <c r="NRC5" s="11"/>
      <c r="NRD5" s="11"/>
      <c r="NRE5" s="11"/>
      <c r="NRF5" s="11"/>
      <c r="NRG5" s="11"/>
      <c r="NRH5" s="11"/>
      <c r="NRI5" s="11"/>
      <c r="NRJ5" s="11"/>
      <c r="NRK5" s="11"/>
      <c r="NRL5" s="11"/>
      <c r="NRM5" s="11"/>
      <c r="NRN5" s="11"/>
      <c r="NRO5" s="11"/>
      <c r="NRP5" s="11"/>
      <c r="NRQ5" s="11"/>
      <c r="NRR5" s="11"/>
      <c r="NRS5" s="11"/>
      <c r="NRT5" s="11"/>
      <c r="NRU5" s="11"/>
      <c r="NRV5" s="11"/>
      <c r="NRW5" s="11"/>
      <c r="NRX5" s="11"/>
      <c r="NRY5" s="11"/>
      <c r="NRZ5" s="11"/>
      <c r="NSA5" s="11"/>
      <c r="NSB5" s="11"/>
      <c r="NSC5" s="11"/>
      <c r="NSD5" s="11"/>
      <c r="NSE5" s="11"/>
      <c r="NSF5" s="11"/>
      <c r="NSG5" s="11"/>
      <c r="NSH5" s="11"/>
      <c r="NSI5" s="11"/>
      <c r="NSJ5" s="11"/>
      <c r="NSK5" s="11"/>
      <c r="NSL5" s="11"/>
      <c r="NSM5" s="11"/>
      <c r="NSN5" s="11"/>
      <c r="NSO5" s="11"/>
      <c r="NSP5" s="11"/>
      <c r="NSQ5" s="11"/>
      <c r="NSR5" s="11"/>
      <c r="NSS5" s="11"/>
      <c r="NST5" s="11"/>
      <c r="NSU5" s="11"/>
      <c r="NSV5" s="11"/>
      <c r="NSW5" s="11"/>
      <c r="NSX5" s="11"/>
      <c r="NSY5" s="11"/>
      <c r="NSZ5" s="11"/>
      <c r="NTA5" s="11"/>
      <c r="NTB5" s="11"/>
      <c r="NTC5" s="11"/>
      <c r="NTD5" s="11"/>
      <c r="NTE5" s="11"/>
      <c r="NTF5" s="11"/>
      <c r="NTG5" s="11"/>
      <c r="NTH5" s="11"/>
      <c r="NTI5" s="11"/>
      <c r="NTJ5" s="11"/>
      <c r="NTK5" s="11"/>
      <c r="NTL5" s="11"/>
      <c r="NTM5" s="11"/>
      <c r="NTN5" s="11"/>
      <c r="NTO5" s="11"/>
      <c r="NTP5" s="11"/>
      <c r="NTQ5" s="11"/>
      <c r="NTR5" s="11"/>
      <c r="NTS5" s="11"/>
      <c r="NTT5" s="11"/>
      <c r="NTU5" s="11"/>
      <c r="NTV5" s="11"/>
      <c r="NTW5" s="11"/>
      <c r="NTX5" s="11"/>
      <c r="NTY5" s="11"/>
      <c r="NTZ5" s="11"/>
      <c r="NUA5" s="11"/>
      <c r="NUB5" s="11"/>
      <c r="NUC5" s="11"/>
      <c r="NUD5" s="11"/>
      <c r="NUE5" s="11"/>
      <c r="NUF5" s="11"/>
      <c r="NUG5" s="11"/>
      <c r="NUH5" s="11"/>
      <c r="NUI5" s="11"/>
      <c r="NUJ5" s="11"/>
      <c r="NUK5" s="11"/>
      <c r="NUL5" s="11"/>
      <c r="NUM5" s="11"/>
      <c r="NUN5" s="11"/>
      <c r="NUO5" s="11"/>
      <c r="NUP5" s="11"/>
      <c r="NUQ5" s="11"/>
      <c r="NUR5" s="11"/>
      <c r="NUS5" s="11"/>
      <c r="NUT5" s="11"/>
      <c r="NUU5" s="11"/>
      <c r="NUV5" s="11"/>
      <c r="NUW5" s="11"/>
      <c r="NUX5" s="11"/>
      <c r="NUY5" s="11"/>
      <c r="NUZ5" s="11"/>
      <c r="NVA5" s="11"/>
      <c r="NVB5" s="11"/>
      <c r="NVC5" s="11"/>
      <c r="NVD5" s="11"/>
      <c r="NVE5" s="11"/>
      <c r="NVF5" s="11"/>
      <c r="NVG5" s="11"/>
      <c r="NVH5" s="11"/>
      <c r="NVI5" s="11"/>
      <c r="NVJ5" s="11"/>
      <c r="NVK5" s="11"/>
      <c r="NVL5" s="11"/>
      <c r="NVM5" s="11"/>
      <c r="NVN5" s="11"/>
      <c r="NVO5" s="11"/>
      <c r="NVP5" s="11"/>
      <c r="NVQ5" s="11"/>
      <c r="NVR5" s="11"/>
      <c r="NVS5" s="11"/>
      <c r="NVT5" s="11"/>
      <c r="NVU5" s="11"/>
      <c r="NVV5" s="11"/>
      <c r="NVW5" s="11"/>
      <c r="NVX5" s="11"/>
      <c r="NVY5" s="11"/>
      <c r="NVZ5" s="11"/>
      <c r="NWA5" s="11"/>
      <c r="NWB5" s="11"/>
      <c r="NWC5" s="11"/>
      <c r="NWD5" s="11"/>
      <c r="NWE5" s="11"/>
      <c r="NWF5" s="11"/>
      <c r="NWG5" s="11"/>
      <c r="NWH5" s="11"/>
      <c r="NWI5" s="11"/>
      <c r="NWJ5" s="11"/>
      <c r="NWK5" s="11"/>
      <c r="NWL5" s="11"/>
      <c r="NWM5" s="11"/>
      <c r="NWN5" s="11"/>
      <c r="NWO5" s="11"/>
      <c r="NWP5" s="11"/>
      <c r="NWQ5" s="11"/>
      <c r="NWR5" s="11"/>
      <c r="NWS5" s="11"/>
      <c r="NWT5" s="11"/>
      <c r="NWU5" s="11"/>
      <c r="NWV5" s="11"/>
      <c r="NWW5" s="11"/>
      <c r="NWX5" s="11"/>
      <c r="NWY5" s="11"/>
      <c r="NWZ5" s="11"/>
      <c r="NXA5" s="11"/>
      <c r="NXB5" s="11"/>
      <c r="NXC5" s="11"/>
      <c r="NXD5" s="11"/>
      <c r="NXE5" s="11"/>
      <c r="NXF5" s="11"/>
      <c r="NXG5" s="11"/>
      <c r="NXH5" s="11"/>
      <c r="NXI5" s="11"/>
      <c r="NXJ5" s="11"/>
      <c r="NXK5" s="11"/>
      <c r="NXL5" s="11"/>
      <c r="NXM5" s="11"/>
      <c r="NXN5" s="11"/>
      <c r="NXO5" s="11"/>
      <c r="NXP5" s="11"/>
      <c r="NXQ5" s="11"/>
      <c r="NXR5" s="11"/>
      <c r="NXS5" s="11"/>
      <c r="NXT5" s="11"/>
      <c r="NXU5" s="11"/>
      <c r="NXV5" s="11"/>
      <c r="NXW5" s="11"/>
      <c r="NXX5" s="11"/>
      <c r="NXY5" s="11"/>
      <c r="NXZ5" s="11"/>
      <c r="NYA5" s="11"/>
      <c r="NYB5" s="11"/>
      <c r="NYC5" s="11"/>
      <c r="NYD5" s="11"/>
      <c r="NYE5" s="11"/>
      <c r="NYF5" s="11"/>
      <c r="NYG5" s="11"/>
      <c r="NYH5" s="11"/>
      <c r="NYI5" s="11"/>
      <c r="NYJ5" s="11"/>
      <c r="NYK5" s="11"/>
      <c r="NYL5" s="11"/>
      <c r="NYM5" s="11"/>
      <c r="NYN5" s="11"/>
      <c r="NYO5" s="11"/>
      <c r="NYP5" s="11"/>
      <c r="NYQ5" s="11"/>
      <c r="NYR5" s="11"/>
      <c r="NYS5" s="11"/>
      <c r="NYT5" s="11"/>
      <c r="NYU5" s="11"/>
      <c r="NYV5" s="11"/>
      <c r="NYW5" s="11"/>
      <c r="NYX5" s="11"/>
      <c r="NYY5" s="11"/>
      <c r="NYZ5" s="11"/>
      <c r="NZA5" s="11"/>
      <c r="NZB5" s="11"/>
      <c r="NZC5" s="11"/>
      <c r="NZD5" s="11"/>
      <c r="NZE5" s="11"/>
      <c r="NZF5" s="11"/>
      <c r="NZG5" s="11"/>
      <c r="NZH5" s="11"/>
      <c r="NZI5" s="11"/>
      <c r="NZJ5" s="11"/>
      <c r="NZK5" s="11"/>
      <c r="NZL5" s="11"/>
      <c r="NZM5" s="11"/>
      <c r="NZN5" s="11"/>
      <c r="NZO5" s="11"/>
      <c r="NZP5" s="11"/>
      <c r="NZQ5" s="11"/>
      <c r="NZR5" s="11"/>
      <c r="NZS5" s="11"/>
      <c r="NZT5" s="11"/>
      <c r="NZU5" s="11"/>
      <c r="NZV5" s="11"/>
      <c r="NZW5" s="11"/>
      <c r="NZX5" s="11"/>
      <c r="NZY5" s="11"/>
      <c r="NZZ5" s="11"/>
      <c r="OAA5" s="11"/>
      <c r="OAB5" s="11"/>
      <c r="OAC5" s="11"/>
      <c r="OAD5" s="11"/>
      <c r="OAE5" s="11"/>
      <c r="OAF5" s="11"/>
      <c r="OAG5" s="11"/>
      <c r="OAH5" s="11"/>
      <c r="OAI5" s="11"/>
      <c r="OAJ5" s="11"/>
      <c r="OAK5" s="11"/>
      <c r="OAL5" s="11"/>
      <c r="OAM5" s="11"/>
      <c r="OAN5" s="11"/>
      <c r="OAO5" s="11"/>
      <c r="OAP5" s="11"/>
      <c r="OAQ5" s="11"/>
      <c r="OAR5" s="11"/>
      <c r="OAS5" s="11"/>
      <c r="OAT5" s="11"/>
      <c r="OAU5" s="11"/>
      <c r="OAV5" s="11"/>
      <c r="OAW5" s="11"/>
      <c r="OAX5" s="11"/>
      <c r="OAY5" s="11"/>
      <c r="OAZ5" s="11"/>
      <c r="OBA5" s="11"/>
      <c r="OBB5" s="11"/>
      <c r="OBC5" s="11"/>
      <c r="OBD5" s="11"/>
      <c r="OBE5" s="11"/>
      <c r="OBF5" s="11"/>
      <c r="OBG5" s="11"/>
      <c r="OBH5" s="11"/>
      <c r="OBI5" s="11"/>
      <c r="OBJ5" s="11"/>
      <c r="OBK5" s="11"/>
      <c r="OBL5" s="11"/>
      <c r="OBM5" s="11"/>
      <c r="OBN5" s="11"/>
      <c r="OBO5" s="11"/>
      <c r="OBP5" s="11"/>
      <c r="OBQ5" s="11"/>
      <c r="OBR5" s="11"/>
      <c r="OBS5" s="11"/>
      <c r="OBT5" s="11"/>
      <c r="OBU5" s="11"/>
      <c r="OBV5" s="11"/>
      <c r="OBW5" s="11"/>
      <c r="OBX5" s="11"/>
      <c r="OBY5" s="11"/>
      <c r="OBZ5" s="11"/>
      <c r="OCA5" s="11"/>
      <c r="OCB5" s="11"/>
      <c r="OCC5" s="11"/>
      <c r="OCD5" s="11"/>
      <c r="OCE5" s="11"/>
      <c r="OCF5" s="11"/>
      <c r="OCG5" s="11"/>
      <c r="OCH5" s="11"/>
      <c r="OCI5" s="11"/>
      <c r="OCJ5" s="11"/>
      <c r="OCK5" s="11"/>
      <c r="OCL5" s="11"/>
      <c r="OCM5" s="11"/>
      <c r="OCN5" s="11"/>
      <c r="OCO5" s="11"/>
      <c r="OCP5" s="11"/>
      <c r="OCQ5" s="11"/>
      <c r="OCR5" s="11"/>
      <c r="OCS5" s="11"/>
      <c r="OCT5" s="11"/>
      <c r="OCU5" s="11"/>
      <c r="OCV5" s="11"/>
      <c r="OCW5" s="11"/>
      <c r="OCX5" s="11"/>
      <c r="OCY5" s="11"/>
      <c r="OCZ5" s="11"/>
      <c r="ODA5" s="11"/>
      <c r="ODB5" s="11"/>
      <c r="ODC5" s="11"/>
      <c r="ODD5" s="11"/>
      <c r="ODE5" s="11"/>
      <c r="ODF5" s="11"/>
      <c r="ODG5" s="11"/>
      <c r="ODH5" s="11"/>
      <c r="ODI5" s="11"/>
      <c r="ODJ5" s="11"/>
      <c r="ODK5" s="11"/>
      <c r="ODL5" s="11"/>
      <c r="ODM5" s="11"/>
      <c r="ODN5" s="11"/>
      <c r="ODO5" s="11"/>
      <c r="ODP5" s="11"/>
      <c r="ODQ5" s="11"/>
      <c r="ODR5" s="11"/>
      <c r="ODS5" s="11"/>
      <c r="ODT5" s="11"/>
      <c r="ODU5" s="11"/>
      <c r="ODV5" s="11"/>
      <c r="ODW5" s="11"/>
      <c r="ODX5" s="11"/>
      <c r="ODY5" s="11"/>
      <c r="ODZ5" s="11"/>
      <c r="OEA5" s="11"/>
      <c r="OEB5" s="11"/>
      <c r="OEC5" s="11"/>
      <c r="OED5" s="11"/>
      <c r="OEE5" s="11"/>
      <c r="OEF5" s="11"/>
      <c r="OEG5" s="11"/>
      <c r="OEH5" s="11"/>
      <c r="OEI5" s="11"/>
      <c r="OEJ5" s="11"/>
      <c r="OEK5" s="11"/>
      <c r="OEL5" s="11"/>
      <c r="OEM5" s="11"/>
      <c r="OEN5" s="11"/>
      <c r="OEO5" s="11"/>
      <c r="OEP5" s="11"/>
      <c r="OEQ5" s="11"/>
      <c r="OER5" s="11"/>
      <c r="OES5" s="11"/>
      <c r="OET5" s="11"/>
      <c r="OEU5" s="11"/>
      <c r="OEV5" s="11"/>
      <c r="OEW5" s="11"/>
      <c r="OEX5" s="11"/>
      <c r="OEY5" s="11"/>
      <c r="OEZ5" s="11"/>
      <c r="OFA5" s="11"/>
      <c r="OFB5" s="11"/>
      <c r="OFC5" s="11"/>
      <c r="OFD5" s="11"/>
      <c r="OFE5" s="11"/>
      <c r="OFF5" s="11"/>
      <c r="OFG5" s="11"/>
      <c r="OFH5" s="11"/>
      <c r="OFI5" s="11"/>
      <c r="OFJ5" s="11"/>
      <c r="OFK5" s="11"/>
      <c r="OFL5" s="11"/>
      <c r="OFM5" s="11"/>
      <c r="OFN5" s="11"/>
      <c r="OFO5" s="11"/>
      <c r="OFP5" s="11"/>
      <c r="OFQ5" s="11"/>
      <c r="OFR5" s="11"/>
      <c r="OFS5" s="11"/>
      <c r="OFT5" s="11"/>
      <c r="OFU5" s="11"/>
      <c r="OFV5" s="11"/>
      <c r="OFW5" s="11"/>
      <c r="OFX5" s="11"/>
      <c r="OFY5" s="11"/>
      <c r="OFZ5" s="11"/>
      <c r="OGA5" s="11"/>
      <c r="OGB5" s="11"/>
      <c r="OGC5" s="11"/>
      <c r="OGD5" s="11"/>
      <c r="OGE5" s="11"/>
      <c r="OGF5" s="11"/>
      <c r="OGG5" s="11"/>
      <c r="OGH5" s="11"/>
      <c r="OGI5" s="11"/>
      <c r="OGJ5" s="11"/>
      <c r="OGK5" s="11"/>
      <c r="OGL5" s="11"/>
      <c r="OGM5" s="11"/>
      <c r="OGN5" s="11"/>
      <c r="OGO5" s="11"/>
      <c r="OGP5" s="11"/>
      <c r="OGQ5" s="11"/>
      <c r="OGR5" s="11"/>
      <c r="OGS5" s="11"/>
      <c r="OGT5" s="11"/>
      <c r="OGU5" s="11"/>
      <c r="OGV5" s="11"/>
      <c r="OGW5" s="11"/>
      <c r="OGX5" s="11"/>
      <c r="OGY5" s="11"/>
      <c r="OGZ5" s="11"/>
      <c r="OHA5" s="11"/>
      <c r="OHB5" s="11"/>
      <c r="OHC5" s="11"/>
      <c r="OHD5" s="11"/>
      <c r="OHE5" s="11"/>
      <c r="OHF5" s="11"/>
      <c r="OHG5" s="11"/>
      <c r="OHH5" s="11"/>
      <c r="OHI5" s="11"/>
      <c r="OHJ5" s="11"/>
      <c r="OHK5" s="11"/>
      <c r="OHL5" s="11"/>
      <c r="OHM5" s="11"/>
      <c r="OHN5" s="11"/>
      <c r="OHO5" s="11"/>
      <c r="OHP5" s="11"/>
      <c r="OHQ5" s="11"/>
      <c r="OHR5" s="11"/>
      <c r="OHS5" s="11"/>
      <c r="OHT5" s="11"/>
      <c r="OHU5" s="11"/>
      <c r="OHV5" s="11"/>
      <c r="OHW5" s="11"/>
      <c r="OHX5" s="11"/>
      <c r="OHY5" s="11"/>
      <c r="OHZ5" s="11"/>
      <c r="OIA5" s="11"/>
      <c r="OIB5" s="11"/>
      <c r="OIC5" s="11"/>
      <c r="OID5" s="11"/>
      <c r="OIE5" s="11"/>
      <c r="OIF5" s="11"/>
      <c r="OIG5" s="11"/>
      <c r="OIH5" s="11"/>
      <c r="OII5" s="11"/>
      <c r="OIJ5" s="11"/>
      <c r="OIK5" s="11"/>
      <c r="OIL5" s="11"/>
      <c r="OIM5" s="11"/>
      <c r="OIN5" s="11"/>
      <c r="OIO5" s="11"/>
      <c r="OIP5" s="11"/>
      <c r="OIQ5" s="11"/>
      <c r="OIR5" s="11"/>
      <c r="OIS5" s="11"/>
      <c r="OIT5" s="11"/>
      <c r="OIU5" s="11"/>
      <c r="OIV5" s="11"/>
      <c r="OIW5" s="11"/>
      <c r="OIX5" s="11"/>
      <c r="OIY5" s="11"/>
      <c r="OIZ5" s="11"/>
      <c r="OJA5" s="11"/>
      <c r="OJB5" s="11"/>
      <c r="OJC5" s="11"/>
      <c r="OJD5" s="11"/>
      <c r="OJE5" s="11"/>
      <c r="OJF5" s="11"/>
      <c r="OJG5" s="11"/>
      <c r="OJH5" s="11"/>
      <c r="OJI5" s="11"/>
      <c r="OJJ5" s="11"/>
      <c r="OJK5" s="11"/>
      <c r="OJL5" s="11"/>
      <c r="OJM5" s="11"/>
      <c r="OJN5" s="11"/>
      <c r="OJO5" s="11"/>
      <c r="OJP5" s="11"/>
      <c r="OJQ5" s="11"/>
      <c r="OJR5" s="11"/>
      <c r="OJS5" s="11"/>
      <c r="OJT5" s="11"/>
      <c r="OJU5" s="11"/>
      <c r="OJV5" s="11"/>
      <c r="OJW5" s="11"/>
      <c r="OJX5" s="11"/>
      <c r="OJY5" s="11"/>
      <c r="OJZ5" s="11"/>
      <c r="OKA5" s="11"/>
      <c r="OKB5" s="11"/>
      <c r="OKC5" s="11"/>
      <c r="OKD5" s="11"/>
      <c r="OKE5" s="11"/>
      <c r="OKF5" s="11"/>
      <c r="OKG5" s="11"/>
      <c r="OKH5" s="11"/>
      <c r="OKI5" s="11"/>
      <c r="OKJ5" s="11"/>
      <c r="OKK5" s="11"/>
      <c r="OKL5" s="11"/>
      <c r="OKM5" s="11"/>
      <c r="OKN5" s="11"/>
      <c r="OKO5" s="11"/>
      <c r="OKP5" s="11"/>
      <c r="OKQ5" s="11"/>
      <c r="OKR5" s="11"/>
      <c r="OKS5" s="11"/>
      <c r="OKT5" s="11"/>
      <c r="OKU5" s="11"/>
      <c r="OKV5" s="11"/>
      <c r="OKW5" s="11"/>
      <c r="OKX5" s="11"/>
      <c r="OKY5" s="11"/>
      <c r="OKZ5" s="11"/>
      <c r="OLA5" s="11"/>
      <c r="OLB5" s="11"/>
      <c r="OLC5" s="11"/>
      <c r="OLD5" s="11"/>
      <c r="OLE5" s="11"/>
      <c r="OLF5" s="11"/>
      <c r="OLG5" s="11"/>
      <c r="OLH5" s="11"/>
      <c r="OLI5" s="11"/>
      <c r="OLJ5" s="11"/>
      <c r="OLK5" s="11"/>
      <c r="OLL5" s="11"/>
      <c r="OLM5" s="11"/>
      <c r="OLN5" s="11"/>
      <c r="OLO5" s="11"/>
      <c r="OLP5" s="11"/>
      <c r="OLQ5" s="11"/>
      <c r="OLR5" s="11"/>
      <c r="OLS5" s="11"/>
      <c r="OLT5" s="11"/>
      <c r="OLU5" s="11"/>
      <c r="OLV5" s="11"/>
      <c r="OLW5" s="11"/>
      <c r="OLX5" s="11"/>
      <c r="OLY5" s="11"/>
      <c r="OLZ5" s="11"/>
      <c r="OMA5" s="11"/>
      <c r="OMB5" s="11"/>
      <c r="OMC5" s="11"/>
      <c r="OMD5" s="11"/>
      <c r="OME5" s="11"/>
      <c r="OMF5" s="11"/>
      <c r="OMG5" s="11"/>
      <c r="OMH5" s="11"/>
      <c r="OMI5" s="11"/>
      <c r="OMJ5" s="11"/>
      <c r="OMK5" s="11"/>
      <c r="OML5" s="11"/>
      <c r="OMM5" s="11"/>
      <c r="OMN5" s="11"/>
      <c r="OMO5" s="11"/>
      <c r="OMP5" s="11"/>
      <c r="OMQ5" s="11"/>
      <c r="OMR5" s="11"/>
      <c r="OMS5" s="11"/>
      <c r="OMT5" s="11"/>
      <c r="OMU5" s="11"/>
      <c r="OMV5" s="11"/>
      <c r="OMW5" s="11"/>
      <c r="OMX5" s="11"/>
      <c r="OMY5" s="11"/>
      <c r="OMZ5" s="11"/>
      <c r="ONA5" s="11"/>
      <c r="ONB5" s="11"/>
      <c r="ONC5" s="11"/>
      <c r="OND5" s="11"/>
      <c r="ONE5" s="11"/>
      <c r="ONF5" s="11"/>
      <c r="ONG5" s="11"/>
      <c r="ONH5" s="11"/>
      <c r="ONI5" s="11"/>
      <c r="ONJ5" s="11"/>
      <c r="ONK5" s="11"/>
      <c r="ONL5" s="11"/>
      <c r="ONM5" s="11"/>
      <c r="ONN5" s="11"/>
      <c r="ONO5" s="11"/>
      <c r="ONP5" s="11"/>
      <c r="ONQ5" s="11"/>
      <c r="ONR5" s="11"/>
      <c r="ONS5" s="11"/>
      <c r="ONT5" s="11"/>
      <c r="ONU5" s="11"/>
      <c r="ONV5" s="11"/>
      <c r="ONW5" s="11"/>
      <c r="ONX5" s="11"/>
      <c r="ONY5" s="11"/>
      <c r="ONZ5" s="11"/>
      <c r="OOA5" s="11"/>
      <c r="OOB5" s="11"/>
      <c r="OOC5" s="11"/>
      <c r="OOD5" s="11"/>
      <c r="OOE5" s="11"/>
      <c r="OOF5" s="11"/>
      <c r="OOG5" s="11"/>
      <c r="OOH5" s="11"/>
      <c r="OOI5" s="11"/>
      <c r="OOJ5" s="11"/>
      <c r="OOK5" s="11"/>
      <c r="OOL5" s="11"/>
      <c r="OOM5" s="11"/>
      <c r="OON5" s="11"/>
      <c r="OOO5" s="11"/>
      <c r="OOP5" s="11"/>
      <c r="OOQ5" s="11"/>
      <c r="OOR5" s="11"/>
      <c r="OOS5" s="11"/>
      <c r="OOT5" s="11"/>
      <c r="OOU5" s="11"/>
      <c r="OOV5" s="11"/>
      <c r="OOW5" s="11"/>
      <c r="OOX5" s="11"/>
      <c r="OOY5" s="11"/>
      <c r="OOZ5" s="11"/>
      <c r="OPA5" s="11"/>
      <c r="OPB5" s="11"/>
      <c r="OPC5" s="11"/>
      <c r="OPD5" s="11"/>
      <c r="OPE5" s="11"/>
      <c r="OPF5" s="11"/>
      <c r="OPG5" s="11"/>
      <c r="OPH5" s="11"/>
      <c r="OPI5" s="11"/>
      <c r="OPJ5" s="11"/>
      <c r="OPK5" s="11"/>
      <c r="OPL5" s="11"/>
      <c r="OPM5" s="11"/>
      <c r="OPN5" s="11"/>
      <c r="OPO5" s="11"/>
      <c r="OPP5" s="11"/>
      <c r="OPQ5" s="11"/>
      <c r="OPR5" s="11"/>
      <c r="OPS5" s="11"/>
      <c r="OPT5" s="11"/>
      <c r="OPU5" s="11"/>
      <c r="OPV5" s="11"/>
      <c r="OPW5" s="11"/>
      <c r="OPX5" s="11"/>
      <c r="OPY5" s="11"/>
      <c r="OPZ5" s="11"/>
      <c r="OQA5" s="11"/>
      <c r="OQB5" s="11"/>
      <c r="OQC5" s="11"/>
      <c r="OQD5" s="11"/>
      <c r="OQE5" s="11"/>
      <c r="OQF5" s="11"/>
      <c r="OQG5" s="11"/>
      <c r="OQH5" s="11"/>
      <c r="OQI5" s="11"/>
      <c r="OQJ5" s="11"/>
      <c r="OQK5" s="11"/>
      <c r="OQL5" s="11"/>
      <c r="OQM5" s="11"/>
      <c r="OQN5" s="11"/>
      <c r="OQO5" s="11"/>
      <c r="OQP5" s="11"/>
      <c r="OQQ5" s="11"/>
      <c r="OQR5" s="11"/>
      <c r="OQS5" s="11"/>
      <c r="OQT5" s="11"/>
      <c r="OQU5" s="11"/>
      <c r="OQV5" s="11"/>
      <c r="OQW5" s="11"/>
      <c r="OQX5" s="11"/>
      <c r="OQY5" s="11"/>
      <c r="OQZ5" s="11"/>
      <c r="ORA5" s="11"/>
      <c r="ORB5" s="11"/>
      <c r="ORC5" s="11"/>
      <c r="ORD5" s="11"/>
      <c r="ORE5" s="11"/>
      <c r="ORF5" s="11"/>
      <c r="ORG5" s="11"/>
      <c r="ORH5" s="11"/>
      <c r="ORI5" s="11"/>
      <c r="ORJ5" s="11"/>
      <c r="ORK5" s="11"/>
      <c r="ORL5" s="11"/>
      <c r="ORM5" s="11"/>
      <c r="ORN5" s="11"/>
      <c r="ORO5" s="11"/>
      <c r="ORP5" s="11"/>
      <c r="ORQ5" s="11"/>
      <c r="ORR5" s="11"/>
      <c r="ORS5" s="11"/>
      <c r="ORT5" s="11"/>
      <c r="ORU5" s="11"/>
      <c r="ORV5" s="11"/>
      <c r="ORW5" s="11"/>
      <c r="ORX5" s="11"/>
      <c r="ORY5" s="11"/>
      <c r="ORZ5" s="11"/>
      <c r="OSA5" s="11"/>
      <c r="OSB5" s="11"/>
      <c r="OSC5" s="11"/>
      <c r="OSD5" s="11"/>
      <c r="OSE5" s="11"/>
      <c r="OSF5" s="11"/>
      <c r="OSG5" s="11"/>
      <c r="OSH5" s="11"/>
      <c r="OSI5" s="11"/>
      <c r="OSJ5" s="11"/>
      <c r="OSK5" s="11"/>
      <c r="OSL5" s="11"/>
      <c r="OSM5" s="11"/>
      <c r="OSN5" s="11"/>
      <c r="OSO5" s="11"/>
      <c r="OSP5" s="11"/>
      <c r="OSQ5" s="11"/>
      <c r="OSR5" s="11"/>
      <c r="OSS5" s="11"/>
      <c r="OST5" s="11"/>
      <c r="OSU5" s="11"/>
      <c r="OSV5" s="11"/>
      <c r="OSW5" s="11"/>
      <c r="OSX5" s="11"/>
      <c r="OSY5" s="11"/>
      <c r="OSZ5" s="11"/>
      <c r="OTA5" s="11"/>
      <c r="OTB5" s="11"/>
      <c r="OTC5" s="11"/>
      <c r="OTD5" s="11"/>
      <c r="OTE5" s="11"/>
      <c r="OTF5" s="11"/>
      <c r="OTG5" s="11"/>
      <c r="OTH5" s="11"/>
      <c r="OTI5" s="11"/>
      <c r="OTJ5" s="11"/>
      <c r="OTK5" s="11"/>
      <c r="OTL5" s="11"/>
      <c r="OTM5" s="11"/>
      <c r="OTN5" s="11"/>
      <c r="OTO5" s="11"/>
      <c r="OTP5" s="11"/>
      <c r="OTQ5" s="11"/>
      <c r="OTR5" s="11"/>
      <c r="OTS5" s="11"/>
      <c r="OTT5" s="11"/>
      <c r="OTU5" s="11"/>
      <c r="OTV5" s="11"/>
      <c r="OTW5" s="11"/>
      <c r="OTX5" s="11"/>
      <c r="OTY5" s="11"/>
      <c r="OTZ5" s="11"/>
      <c r="OUA5" s="11"/>
      <c r="OUB5" s="11"/>
      <c r="OUC5" s="11"/>
      <c r="OUD5" s="11"/>
      <c r="OUE5" s="11"/>
      <c r="OUF5" s="11"/>
      <c r="OUG5" s="11"/>
      <c r="OUH5" s="11"/>
      <c r="OUI5" s="11"/>
      <c r="OUJ5" s="11"/>
      <c r="OUK5" s="11"/>
      <c r="OUL5" s="11"/>
      <c r="OUM5" s="11"/>
      <c r="OUN5" s="11"/>
      <c r="OUO5" s="11"/>
      <c r="OUP5" s="11"/>
      <c r="OUQ5" s="11"/>
      <c r="OUR5" s="11"/>
      <c r="OUS5" s="11"/>
      <c r="OUT5" s="11"/>
      <c r="OUU5" s="11"/>
      <c r="OUV5" s="11"/>
      <c r="OUW5" s="11"/>
      <c r="OUX5" s="11"/>
      <c r="OUY5" s="11"/>
      <c r="OUZ5" s="11"/>
      <c r="OVA5" s="11"/>
      <c r="OVB5" s="11"/>
      <c r="OVC5" s="11"/>
      <c r="OVD5" s="11"/>
      <c r="OVE5" s="11"/>
      <c r="OVF5" s="11"/>
      <c r="OVG5" s="11"/>
      <c r="OVH5" s="11"/>
      <c r="OVI5" s="11"/>
      <c r="OVJ5" s="11"/>
      <c r="OVK5" s="11"/>
      <c r="OVL5" s="11"/>
      <c r="OVM5" s="11"/>
      <c r="OVN5" s="11"/>
      <c r="OVO5" s="11"/>
      <c r="OVP5" s="11"/>
      <c r="OVQ5" s="11"/>
      <c r="OVR5" s="11"/>
      <c r="OVS5" s="11"/>
      <c r="OVT5" s="11"/>
      <c r="OVU5" s="11"/>
      <c r="OVV5" s="11"/>
      <c r="OVW5" s="11"/>
      <c r="OVX5" s="11"/>
      <c r="OVY5" s="11"/>
      <c r="OVZ5" s="11"/>
      <c r="OWA5" s="11"/>
      <c r="OWB5" s="11"/>
      <c r="OWC5" s="11"/>
      <c r="OWD5" s="11"/>
      <c r="OWE5" s="11"/>
      <c r="OWF5" s="11"/>
      <c r="OWG5" s="11"/>
      <c r="OWH5" s="11"/>
      <c r="OWI5" s="11"/>
      <c r="OWJ5" s="11"/>
      <c r="OWK5" s="11"/>
      <c r="OWL5" s="11"/>
      <c r="OWM5" s="11"/>
      <c r="OWN5" s="11"/>
      <c r="OWO5" s="11"/>
      <c r="OWP5" s="11"/>
      <c r="OWQ5" s="11"/>
      <c r="OWR5" s="11"/>
      <c r="OWS5" s="11"/>
      <c r="OWT5" s="11"/>
      <c r="OWU5" s="11"/>
      <c r="OWV5" s="11"/>
      <c r="OWW5" s="11"/>
      <c r="OWX5" s="11"/>
      <c r="OWY5" s="11"/>
      <c r="OWZ5" s="11"/>
      <c r="OXA5" s="11"/>
      <c r="OXB5" s="11"/>
      <c r="OXC5" s="11"/>
      <c r="OXD5" s="11"/>
      <c r="OXE5" s="11"/>
      <c r="OXF5" s="11"/>
      <c r="OXG5" s="11"/>
      <c r="OXH5" s="11"/>
      <c r="OXI5" s="11"/>
      <c r="OXJ5" s="11"/>
      <c r="OXK5" s="11"/>
      <c r="OXL5" s="11"/>
      <c r="OXM5" s="11"/>
      <c r="OXN5" s="11"/>
      <c r="OXO5" s="11"/>
      <c r="OXP5" s="11"/>
      <c r="OXQ5" s="11"/>
      <c r="OXR5" s="11"/>
      <c r="OXS5" s="11"/>
      <c r="OXT5" s="11"/>
      <c r="OXU5" s="11"/>
      <c r="OXV5" s="11"/>
      <c r="OXW5" s="11"/>
      <c r="OXX5" s="11"/>
      <c r="OXY5" s="11"/>
      <c r="OXZ5" s="11"/>
      <c r="OYA5" s="11"/>
      <c r="OYB5" s="11"/>
      <c r="OYC5" s="11"/>
      <c r="OYD5" s="11"/>
      <c r="OYE5" s="11"/>
      <c r="OYF5" s="11"/>
      <c r="OYG5" s="11"/>
      <c r="OYH5" s="11"/>
      <c r="OYI5" s="11"/>
      <c r="OYJ5" s="11"/>
      <c r="OYK5" s="11"/>
      <c r="OYL5" s="11"/>
      <c r="OYM5" s="11"/>
      <c r="OYN5" s="11"/>
      <c r="OYO5" s="11"/>
      <c r="OYP5" s="11"/>
      <c r="OYQ5" s="11"/>
      <c r="OYR5" s="11"/>
      <c r="OYS5" s="11"/>
      <c r="OYT5" s="11"/>
      <c r="OYU5" s="11"/>
      <c r="OYV5" s="11"/>
      <c r="OYW5" s="11"/>
      <c r="OYX5" s="11"/>
      <c r="OYY5" s="11"/>
      <c r="OYZ5" s="11"/>
      <c r="OZA5" s="11"/>
      <c r="OZB5" s="11"/>
      <c r="OZC5" s="11"/>
      <c r="OZD5" s="11"/>
      <c r="OZE5" s="11"/>
      <c r="OZF5" s="11"/>
      <c r="OZG5" s="11"/>
      <c r="OZH5" s="11"/>
      <c r="OZI5" s="11"/>
      <c r="OZJ5" s="11"/>
      <c r="OZK5" s="11"/>
      <c r="OZL5" s="11"/>
      <c r="OZM5" s="11"/>
      <c r="OZN5" s="11"/>
      <c r="OZO5" s="11"/>
      <c r="OZP5" s="11"/>
      <c r="OZQ5" s="11"/>
      <c r="OZR5" s="11"/>
      <c r="OZS5" s="11"/>
      <c r="OZT5" s="11"/>
      <c r="OZU5" s="11"/>
      <c r="OZV5" s="11"/>
      <c r="OZW5" s="11"/>
      <c r="OZX5" s="11"/>
      <c r="OZY5" s="11"/>
      <c r="OZZ5" s="11"/>
      <c r="PAA5" s="11"/>
      <c r="PAB5" s="11"/>
      <c r="PAC5" s="11"/>
      <c r="PAD5" s="11"/>
      <c r="PAE5" s="11"/>
      <c r="PAF5" s="11"/>
      <c r="PAG5" s="11"/>
      <c r="PAH5" s="11"/>
      <c r="PAI5" s="11"/>
      <c r="PAJ5" s="11"/>
      <c r="PAK5" s="11"/>
      <c r="PAL5" s="11"/>
      <c r="PAM5" s="11"/>
      <c r="PAN5" s="11"/>
      <c r="PAO5" s="11"/>
      <c r="PAP5" s="11"/>
      <c r="PAQ5" s="11"/>
      <c r="PAR5" s="11"/>
      <c r="PAS5" s="11"/>
      <c r="PAT5" s="11"/>
      <c r="PAU5" s="11"/>
      <c r="PAV5" s="11"/>
      <c r="PAW5" s="11"/>
      <c r="PAX5" s="11"/>
      <c r="PAY5" s="11"/>
      <c r="PAZ5" s="11"/>
      <c r="PBA5" s="11"/>
      <c r="PBB5" s="11"/>
      <c r="PBC5" s="11"/>
      <c r="PBD5" s="11"/>
      <c r="PBE5" s="11"/>
      <c r="PBF5" s="11"/>
      <c r="PBG5" s="11"/>
      <c r="PBH5" s="11"/>
      <c r="PBI5" s="11"/>
      <c r="PBJ5" s="11"/>
      <c r="PBK5" s="11"/>
      <c r="PBL5" s="11"/>
      <c r="PBM5" s="11"/>
      <c r="PBN5" s="11"/>
      <c r="PBO5" s="11"/>
      <c r="PBP5" s="11"/>
      <c r="PBQ5" s="11"/>
      <c r="PBR5" s="11"/>
      <c r="PBS5" s="11"/>
      <c r="PBT5" s="11"/>
      <c r="PBU5" s="11"/>
      <c r="PBV5" s="11"/>
      <c r="PBW5" s="11"/>
      <c r="PBX5" s="11"/>
      <c r="PBY5" s="11"/>
      <c r="PBZ5" s="11"/>
      <c r="PCA5" s="11"/>
      <c r="PCB5" s="11"/>
      <c r="PCC5" s="11"/>
      <c r="PCD5" s="11"/>
      <c r="PCE5" s="11"/>
      <c r="PCF5" s="11"/>
      <c r="PCG5" s="11"/>
      <c r="PCH5" s="11"/>
      <c r="PCI5" s="11"/>
      <c r="PCJ5" s="11"/>
      <c r="PCK5" s="11"/>
      <c r="PCL5" s="11"/>
      <c r="PCM5" s="11"/>
      <c r="PCN5" s="11"/>
      <c r="PCO5" s="11"/>
      <c r="PCP5" s="11"/>
      <c r="PCQ5" s="11"/>
      <c r="PCR5" s="11"/>
      <c r="PCS5" s="11"/>
      <c r="PCT5" s="11"/>
      <c r="PCU5" s="11"/>
      <c r="PCV5" s="11"/>
      <c r="PCW5" s="11"/>
      <c r="PCX5" s="11"/>
      <c r="PCY5" s="11"/>
      <c r="PCZ5" s="11"/>
      <c r="PDA5" s="11"/>
      <c r="PDB5" s="11"/>
      <c r="PDC5" s="11"/>
      <c r="PDD5" s="11"/>
      <c r="PDE5" s="11"/>
      <c r="PDF5" s="11"/>
      <c r="PDG5" s="11"/>
      <c r="PDH5" s="11"/>
      <c r="PDI5" s="11"/>
      <c r="PDJ5" s="11"/>
      <c r="PDK5" s="11"/>
      <c r="PDL5" s="11"/>
      <c r="PDM5" s="11"/>
      <c r="PDN5" s="11"/>
      <c r="PDO5" s="11"/>
      <c r="PDP5" s="11"/>
      <c r="PDQ5" s="11"/>
      <c r="PDR5" s="11"/>
      <c r="PDS5" s="11"/>
      <c r="PDT5" s="11"/>
      <c r="PDU5" s="11"/>
      <c r="PDV5" s="11"/>
      <c r="PDW5" s="11"/>
      <c r="PDX5" s="11"/>
      <c r="PDY5" s="11"/>
      <c r="PDZ5" s="11"/>
      <c r="PEA5" s="11"/>
      <c r="PEB5" s="11"/>
      <c r="PEC5" s="11"/>
      <c r="PED5" s="11"/>
      <c r="PEE5" s="11"/>
      <c r="PEF5" s="11"/>
      <c r="PEG5" s="11"/>
      <c r="PEH5" s="11"/>
      <c r="PEI5" s="11"/>
      <c r="PEJ5" s="11"/>
      <c r="PEK5" s="11"/>
      <c r="PEL5" s="11"/>
      <c r="PEM5" s="11"/>
      <c r="PEN5" s="11"/>
      <c r="PEO5" s="11"/>
      <c r="PEP5" s="11"/>
      <c r="PEQ5" s="11"/>
      <c r="PER5" s="11"/>
      <c r="PES5" s="11"/>
      <c r="PET5" s="11"/>
      <c r="PEU5" s="11"/>
      <c r="PEV5" s="11"/>
      <c r="PEW5" s="11"/>
      <c r="PEX5" s="11"/>
      <c r="PEY5" s="11"/>
      <c r="PEZ5" s="11"/>
      <c r="PFA5" s="11"/>
      <c r="PFB5" s="11"/>
      <c r="PFC5" s="11"/>
      <c r="PFD5" s="11"/>
      <c r="PFE5" s="11"/>
      <c r="PFF5" s="11"/>
      <c r="PFG5" s="11"/>
      <c r="PFH5" s="11"/>
      <c r="PFI5" s="11"/>
      <c r="PFJ5" s="11"/>
      <c r="PFK5" s="11"/>
      <c r="PFL5" s="11"/>
      <c r="PFM5" s="11"/>
      <c r="PFN5" s="11"/>
      <c r="PFO5" s="11"/>
      <c r="PFP5" s="11"/>
      <c r="PFQ5" s="11"/>
      <c r="PFR5" s="11"/>
      <c r="PFS5" s="11"/>
      <c r="PFT5" s="11"/>
      <c r="PFU5" s="11"/>
      <c r="PFV5" s="11"/>
      <c r="PFW5" s="11"/>
      <c r="PFX5" s="11"/>
      <c r="PFY5" s="11"/>
      <c r="PFZ5" s="11"/>
      <c r="PGA5" s="11"/>
      <c r="PGB5" s="11"/>
      <c r="PGC5" s="11"/>
      <c r="PGD5" s="11"/>
      <c r="PGE5" s="11"/>
      <c r="PGF5" s="11"/>
      <c r="PGG5" s="11"/>
      <c r="PGH5" s="11"/>
      <c r="PGI5" s="11"/>
      <c r="PGJ5" s="11"/>
      <c r="PGK5" s="11"/>
      <c r="PGL5" s="11"/>
      <c r="PGM5" s="11"/>
      <c r="PGN5" s="11"/>
      <c r="PGO5" s="11"/>
      <c r="PGP5" s="11"/>
      <c r="PGQ5" s="11"/>
      <c r="PGR5" s="11"/>
      <c r="PGS5" s="11"/>
      <c r="PGT5" s="11"/>
      <c r="PGU5" s="11"/>
      <c r="PGV5" s="11"/>
      <c r="PGW5" s="11"/>
      <c r="PGX5" s="11"/>
      <c r="PGY5" s="11"/>
      <c r="PGZ5" s="11"/>
      <c r="PHA5" s="11"/>
      <c r="PHB5" s="11"/>
      <c r="PHC5" s="11"/>
      <c r="PHD5" s="11"/>
      <c r="PHE5" s="11"/>
      <c r="PHF5" s="11"/>
      <c r="PHG5" s="11"/>
      <c r="PHH5" s="11"/>
      <c r="PHI5" s="11"/>
      <c r="PHJ5" s="11"/>
      <c r="PHK5" s="11"/>
      <c r="PHL5" s="11"/>
      <c r="PHM5" s="11"/>
      <c r="PHN5" s="11"/>
      <c r="PHO5" s="11"/>
      <c r="PHP5" s="11"/>
      <c r="PHQ5" s="11"/>
      <c r="PHR5" s="11"/>
      <c r="PHS5" s="11"/>
      <c r="PHT5" s="11"/>
      <c r="PHU5" s="11"/>
      <c r="PHV5" s="11"/>
      <c r="PHW5" s="11"/>
      <c r="PHX5" s="11"/>
      <c r="PHY5" s="11"/>
      <c r="PHZ5" s="11"/>
      <c r="PIA5" s="11"/>
      <c r="PIB5" s="11"/>
      <c r="PIC5" s="11"/>
      <c r="PID5" s="11"/>
      <c r="PIE5" s="11"/>
      <c r="PIF5" s="11"/>
      <c r="PIG5" s="11"/>
      <c r="PIH5" s="11"/>
      <c r="PII5" s="11"/>
      <c r="PIJ5" s="11"/>
      <c r="PIK5" s="11"/>
      <c r="PIL5" s="11"/>
      <c r="PIM5" s="11"/>
      <c r="PIN5" s="11"/>
      <c r="PIO5" s="11"/>
      <c r="PIP5" s="11"/>
      <c r="PIQ5" s="11"/>
      <c r="PIR5" s="11"/>
      <c r="PIS5" s="11"/>
      <c r="PIT5" s="11"/>
      <c r="PIU5" s="11"/>
      <c r="PIV5" s="11"/>
      <c r="PIW5" s="11"/>
      <c r="PIX5" s="11"/>
      <c r="PIY5" s="11"/>
      <c r="PIZ5" s="11"/>
      <c r="PJA5" s="11"/>
      <c r="PJB5" s="11"/>
      <c r="PJC5" s="11"/>
      <c r="PJD5" s="11"/>
      <c r="PJE5" s="11"/>
      <c r="PJF5" s="11"/>
      <c r="PJG5" s="11"/>
      <c r="PJH5" s="11"/>
      <c r="PJI5" s="11"/>
      <c r="PJJ5" s="11"/>
      <c r="PJK5" s="11"/>
      <c r="PJL5" s="11"/>
      <c r="PJM5" s="11"/>
      <c r="PJN5" s="11"/>
      <c r="PJO5" s="11"/>
      <c r="PJP5" s="11"/>
      <c r="PJQ5" s="11"/>
      <c r="PJR5" s="11"/>
      <c r="PJS5" s="11"/>
      <c r="PJT5" s="11"/>
      <c r="PJU5" s="11"/>
      <c r="PJV5" s="11"/>
      <c r="PJW5" s="11"/>
      <c r="PJX5" s="11"/>
      <c r="PJY5" s="11"/>
      <c r="PJZ5" s="11"/>
      <c r="PKA5" s="11"/>
      <c r="PKB5" s="11"/>
      <c r="PKC5" s="11"/>
      <c r="PKD5" s="11"/>
      <c r="PKE5" s="11"/>
      <c r="PKF5" s="11"/>
      <c r="PKG5" s="11"/>
      <c r="PKH5" s="11"/>
      <c r="PKI5" s="11"/>
      <c r="PKJ5" s="11"/>
      <c r="PKK5" s="11"/>
      <c r="PKL5" s="11"/>
      <c r="PKM5" s="11"/>
      <c r="PKN5" s="11"/>
      <c r="PKO5" s="11"/>
      <c r="PKP5" s="11"/>
      <c r="PKQ5" s="11"/>
      <c r="PKR5" s="11"/>
      <c r="PKS5" s="11"/>
      <c r="PKT5" s="11"/>
      <c r="PKU5" s="11"/>
      <c r="PKV5" s="11"/>
      <c r="PKW5" s="11"/>
      <c r="PKX5" s="11"/>
      <c r="PKY5" s="11"/>
      <c r="PKZ5" s="11"/>
      <c r="PLA5" s="11"/>
      <c r="PLB5" s="11"/>
      <c r="PLC5" s="11"/>
      <c r="PLD5" s="11"/>
      <c r="PLE5" s="11"/>
      <c r="PLF5" s="11"/>
      <c r="PLG5" s="11"/>
      <c r="PLH5" s="11"/>
      <c r="PLI5" s="11"/>
      <c r="PLJ5" s="11"/>
      <c r="PLK5" s="11"/>
      <c r="PLL5" s="11"/>
      <c r="PLM5" s="11"/>
      <c r="PLN5" s="11"/>
      <c r="PLO5" s="11"/>
      <c r="PLP5" s="11"/>
      <c r="PLQ5" s="11"/>
      <c r="PLR5" s="11"/>
      <c r="PLS5" s="11"/>
      <c r="PLT5" s="11"/>
      <c r="PLU5" s="11"/>
      <c r="PLV5" s="11"/>
      <c r="PLW5" s="11"/>
      <c r="PLX5" s="11"/>
      <c r="PLY5" s="11"/>
      <c r="PLZ5" s="11"/>
      <c r="PMA5" s="11"/>
      <c r="PMB5" s="11"/>
      <c r="PMC5" s="11"/>
      <c r="PMD5" s="11"/>
      <c r="PME5" s="11"/>
      <c r="PMF5" s="11"/>
      <c r="PMG5" s="11"/>
      <c r="PMH5" s="11"/>
      <c r="PMI5" s="11"/>
      <c r="PMJ5" s="11"/>
      <c r="PMK5" s="11"/>
      <c r="PML5" s="11"/>
      <c r="PMM5" s="11"/>
      <c r="PMN5" s="11"/>
      <c r="PMO5" s="11"/>
      <c r="PMP5" s="11"/>
      <c r="PMQ5" s="11"/>
      <c r="PMR5" s="11"/>
      <c r="PMS5" s="11"/>
      <c r="PMT5" s="11"/>
      <c r="PMU5" s="11"/>
      <c r="PMV5" s="11"/>
      <c r="PMW5" s="11"/>
      <c r="PMX5" s="11"/>
      <c r="PMY5" s="11"/>
      <c r="PMZ5" s="11"/>
      <c r="PNA5" s="11"/>
      <c r="PNB5" s="11"/>
      <c r="PNC5" s="11"/>
      <c r="PND5" s="11"/>
      <c r="PNE5" s="11"/>
      <c r="PNF5" s="11"/>
      <c r="PNG5" s="11"/>
      <c r="PNH5" s="11"/>
      <c r="PNI5" s="11"/>
      <c r="PNJ5" s="11"/>
      <c r="PNK5" s="11"/>
      <c r="PNL5" s="11"/>
      <c r="PNM5" s="11"/>
      <c r="PNN5" s="11"/>
      <c r="PNO5" s="11"/>
      <c r="PNP5" s="11"/>
      <c r="PNQ5" s="11"/>
      <c r="PNR5" s="11"/>
      <c r="PNS5" s="11"/>
      <c r="PNT5" s="11"/>
      <c r="PNU5" s="11"/>
      <c r="PNV5" s="11"/>
      <c r="PNW5" s="11"/>
      <c r="PNX5" s="11"/>
      <c r="PNY5" s="11"/>
      <c r="PNZ5" s="11"/>
      <c r="POA5" s="11"/>
      <c r="POB5" s="11"/>
      <c r="POC5" s="11"/>
      <c r="POD5" s="11"/>
      <c r="POE5" s="11"/>
      <c r="POF5" s="11"/>
      <c r="POG5" s="11"/>
      <c r="POH5" s="11"/>
      <c r="POI5" s="11"/>
      <c r="POJ5" s="11"/>
      <c r="POK5" s="11"/>
      <c r="POL5" s="11"/>
      <c r="POM5" s="11"/>
      <c r="PON5" s="11"/>
      <c r="POO5" s="11"/>
      <c r="POP5" s="11"/>
      <c r="POQ5" s="11"/>
      <c r="POR5" s="11"/>
      <c r="POS5" s="11"/>
      <c r="POT5" s="11"/>
      <c r="POU5" s="11"/>
      <c r="POV5" s="11"/>
      <c r="POW5" s="11"/>
      <c r="POX5" s="11"/>
      <c r="POY5" s="11"/>
      <c r="POZ5" s="11"/>
      <c r="PPA5" s="11"/>
      <c r="PPB5" s="11"/>
      <c r="PPC5" s="11"/>
      <c r="PPD5" s="11"/>
      <c r="PPE5" s="11"/>
      <c r="PPF5" s="11"/>
      <c r="PPG5" s="11"/>
      <c r="PPH5" s="11"/>
      <c r="PPI5" s="11"/>
      <c r="PPJ5" s="11"/>
      <c r="PPK5" s="11"/>
      <c r="PPL5" s="11"/>
      <c r="PPM5" s="11"/>
      <c r="PPN5" s="11"/>
      <c r="PPO5" s="11"/>
      <c r="PPP5" s="11"/>
      <c r="PPQ5" s="11"/>
      <c r="PPR5" s="11"/>
      <c r="PPS5" s="11"/>
      <c r="PPT5" s="11"/>
      <c r="PPU5" s="11"/>
      <c r="PPV5" s="11"/>
      <c r="PPW5" s="11"/>
      <c r="PPX5" s="11"/>
      <c r="PPY5" s="11"/>
      <c r="PPZ5" s="11"/>
      <c r="PQA5" s="11"/>
      <c r="PQB5" s="11"/>
      <c r="PQC5" s="11"/>
      <c r="PQD5" s="11"/>
      <c r="PQE5" s="11"/>
      <c r="PQF5" s="11"/>
      <c r="PQG5" s="11"/>
      <c r="PQH5" s="11"/>
      <c r="PQI5" s="11"/>
      <c r="PQJ5" s="11"/>
      <c r="PQK5" s="11"/>
      <c r="PQL5" s="11"/>
      <c r="PQM5" s="11"/>
      <c r="PQN5" s="11"/>
      <c r="PQO5" s="11"/>
      <c r="PQP5" s="11"/>
      <c r="PQQ5" s="11"/>
      <c r="PQR5" s="11"/>
      <c r="PQS5" s="11"/>
      <c r="PQT5" s="11"/>
      <c r="PQU5" s="11"/>
      <c r="PQV5" s="11"/>
      <c r="PQW5" s="11"/>
      <c r="PQX5" s="11"/>
      <c r="PQY5" s="11"/>
      <c r="PQZ5" s="11"/>
      <c r="PRA5" s="11"/>
      <c r="PRB5" s="11"/>
      <c r="PRC5" s="11"/>
      <c r="PRD5" s="11"/>
      <c r="PRE5" s="11"/>
      <c r="PRF5" s="11"/>
      <c r="PRG5" s="11"/>
      <c r="PRH5" s="11"/>
      <c r="PRI5" s="11"/>
      <c r="PRJ5" s="11"/>
      <c r="PRK5" s="11"/>
      <c r="PRL5" s="11"/>
      <c r="PRM5" s="11"/>
      <c r="PRN5" s="11"/>
      <c r="PRO5" s="11"/>
      <c r="PRP5" s="11"/>
      <c r="PRQ5" s="11"/>
      <c r="PRR5" s="11"/>
      <c r="PRS5" s="11"/>
      <c r="PRT5" s="11"/>
      <c r="PRU5" s="11"/>
      <c r="PRV5" s="11"/>
      <c r="PRW5" s="11"/>
      <c r="PRX5" s="11"/>
      <c r="PRY5" s="11"/>
      <c r="PRZ5" s="11"/>
      <c r="PSA5" s="11"/>
      <c r="PSB5" s="11"/>
      <c r="PSC5" s="11"/>
      <c r="PSD5" s="11"/>
      <c r="PSE5" s="11"/>
      <c r="PSF5" s="11"/>
      <c r="PSG5" s="11"/>
      <c r="PSH5" s="11"/>
      <c r="PSI5" s="11"/>
      <c r="PSJ5" s="11"/>
      <c r="PSK5" s="11"/>
      <c r="PSL5" s="11"/>
      <c r="PSM5" s="11"/>
      <c r="PSN5" s="11"/>
      <c r="PSO5" s="11"/>
      <c r="PSP5" s="11"/>
      <c r="PSQ5" s="11"/>
      <c r="PSR5" s="11"/>
      <c r="PSS5" s="11"/>
      <c r="PST5" s="11"/>
      <c r="PSU5" s="11"/>
      <c r="PSV5" s="11"/>
      <c r="PSW5" s="11"/>
      <c r="PSX5" s="11"/>
      <c r="PSY5" s="11"/>
      <c r="PSZ5" s="11"/>
      <c r="PTA5" s="11"/>
      <c r="PTB5" s="11"/>
      <c r="PTC5" s="11"/>
      <c r="PTD5" s="11"/>
      <c r="PTE5" s="11"/>
      <c r="PTF5" s="11"/>
      <c r="PTG5" s="11"/>
      <c r="PTH5" s="11"/>
      <c r="PTI5" s="11"/>
      <c r="PTJ5" s="11"/>
      <c r="PTK5" s="11"/>
      <c r="PTL5" s="11"/>
      <c r="PTM5" s="11"/>
      <c r="PTN5" s="11"/>
      <c r="PTO5" s="11"/>
      <c r="PTP5" s="11"/>
      <c r="PTQ5" s="11"/>
      <c r="PTR5" s="11"/>
      <c r="PTS5" s="11"/>
      <c r="PTT5" s="11"/>
      <c r="PTU5" s="11"/>
      <c r="PTV5" s="11"/>
      <c r="PTW5" s="11"/>
      <c r="PTX5" s="11"/>
      <c r="PTY5" s="11"/>
      <c r="PTZ5" s="11"/>
      <c r="PUA5" s="11"/>
      <c r="PUB5" s="11"/>
      <c r="PUC5" s="11"/>
      <c r="PUD5" s="11"/>
      <c r="PUE5" s="11"/>
      <c r="PUF5" s="11"/>
      <c r="PUG5" s="11"/>
      <c r="PUH5" s="11"/>
      <c r="PUI5" s="11"/>
      <c r="PUJ5" s="11"/>
      <c r="PUK5" s="11"/>
      <c r="PUL5" s="11"/>
      <c r="PUM5" s="11"/>
      <c r="PUN5" s="11"/>
      <c r="PUO5" s="11"/>
      <c r="PUP5" s="11"/>
      <c r="PUQ5" s="11"/>
      <c r="PUR5" s="11"/>
      <c r="PUS5" s="11"/>
      <c r="PUT5" s="11"/>
      <c r="PUU5" s="11"/>
      <c r="PUV5" s="11"/>
      <c r="PUW5" s="11"/>
      <c r="PUX5" s="11"/>
      <c r="PUY5" s="11"/>
      <c r="PUZ5" s="11"/>
      <c r="PVA5" s="11"/>
      <c r="PVB5" s="11"/>
      <c r="PVC5" s="11"/>
      <c r="PVD5" s="11"/>
      <c r="PVE5" s="11"/>
      <c r="PVF5" s="11"/>
      <c r="PVG5" s="11"/>
      <c r="PVH5" s="11"/>
      <c r="PVI5" s="11"/>
      <c r="PVJ5" s="11"/>
      <c r="PVK5" s="11"/>
      <c r="PVL5" s="11"/>
      <c r="PVM5" s="11"/>
      <c r="PVN5" s="11"/>
      <c r="PVO5" s="11"/>
      <c r="PVP5" s="11"/>
      <c r="PVQ5" s="11"/>
      <c r="PVR5" s="11"/>
      <c r="PVS5" s="11"/>
      <c r="PVT5" s="11"/>
      <c r="PVU5" s="11"/>
      <c r="PVV5" s="11"/>
      <c r="PVW5" s="11"/>
      <c r="PVX5" s="11"/>
      <c r="PVY5" s="11"/>
      <c r="PVZ5" s="11"/>
      <c r="PWA5" s="11"/>
      <c r="PWB5" s="11"/>
      <c r="PWC5" s="11"/>
      <c r="PWD5" s="11"/>
      <c r="PWE5" s="11"/>
      <c r="PWF5" s="11"/>
      <c r="PWG5" s="11"/>
      <c r="PWH5" s="11"/>
      <c r="PWI5" s="11"/>
      <c r="PWJ5" s="11"/>
      <c r="PWK5" s="11"/>
      <c r="PWL5" s="11"/>
      <c r="PWM5" s="11"/>
      <c r="PWN5" s="11"/>
      <c r="PWO5" s="11"/>
      <c r="PWP5" s="11"/>
      <c r="PWQ5" s="11"/>
      <c r="PWR5" s="11"/>
      <c r="PWS5" s="11"/>
      <c r="PWT5" s="11"/>
      <c r="PWU5" s="11"/>
      <c r="PWV5" s="11"/>
      <c r="PWW5" s="11"/>
      <c r="PWX5" s="11"/>
      <c r="PWY5" s="11"/>
      <c r="PWZ5" s="11"/>
      <c r="PXA5" s="11"/>
      <c r="PXB5" s="11"/>
      <c r="PXC5" s="11"/>
      <c r="PXD5" s="11"/>
      <c r="PXE5" s="11"/>
      <c r="PXF5" s="11"/>
      <c r="PXG5" s="11"/>
      <c r="PXH5" s="11"/>
      <c r="PXI5" s="11"/>
      <c r="PXJ5" s="11"/>
      <c r="PXK5" s="11"/>
      <c r="PXL5" s="11"/>
      <c r="PXM5" s="11"/>
      <c r="PXN5" s="11"/>
      <c r="PXO5" s="11"/>
      <c r="PXP5" s="11"/>
      <c r="PXQ5" s="11"/>
      <c r="PXR5" s="11"/>
      <c r="PXS5" s="11"/>
      <c r="PXT5" s="11"/>
      <c r="PXU5" s="11"/>
      <c r="PXV5" s="11"/>
      <c r="PXW5" s="11"/>
      <c r="PXX5" s="11"/>
      <c r="PXY5" s="11"/>
      <c r="PXZ5" s="11"/>
      <c r="PYA5" s="11"/>
      <c r="PYB5" s="11"/>
      <c r="PYC5" s="11"/>
      <c r="PYD5" s="11"/>
      <c r="PYE5" s="11"/>
      <c r="PYF5" s="11"/>
      <c r="PYG5" s="11"/>
      <c r="PYH5" s="11"/>
      <c r="PYI5" s="11"/>
      <c r="PYJ5" s="11"/>
      <c r="PYK5" s="11"/>
      <c r="PYL5" s="11"/>
      <c r="PYM5" s="11"/>
      <c r="PYN5" s="11"/>
      <c r="PYO5" s="11"/>
      <c r="PYP5" s="11"/>
      <c r="PYQ5" s="11"/>
      <c r="PYR5" s="11"/>
      <c r="PYS5" s="11"/>
      <c r="PYT5" s="11"/>
      <c r="PYU5" s="11"/>
      <c r="PYV5" s="11"/>
      <c r="PYW5" s="11"/>
      <c r="PYX5" s="11"/>
      <c r="PYY5" s="11"/>
      <c r="PYZ5" s="11"/>
      <c r="PZA5" s="11"/>
      <c r="PZB5" s="11"/>
      <c r="PZC5" s="11"/>
      <c r="PZD5" s="11"/>
      <c r="PZE5" s="11"/>
      <c r="PZF5" s="11"/>
      <c r="PZG5" s="11"/>
      <c r="PZH5" s="11"/>
      <c r="PZI5" s="11"/>
      <c r="PZJ5" s="11"/>
      <c r="PZK5" s="11"/>
      <c r="PZL5" s="11"/>
      <c r="PZM5" s="11"/>
      <c r="PZN5" s="11"/>
      <c r="PZO5" s="11"/>
      <c r="PZP5" s="11"/>
      <c r="PZQ5" s="11"/>
      <c r="PZR5" s="11"/>
      <c r="PZS5" s="11"/>
      <c r="PZT5" s="11"/>
      <c r="PZU5" s="11"/>
      <c r="PZV5" s="11"/>
      <c r="PZW5" s="11"/>
      <c r="PZX5" s="11"/>
      <c r="PZY5" s="11"/>
      <c r="PZZ5" s="11"/>
      <c r="QAA5" s="11"/>
      <c r="QAB5" s="11"/>
      <c r="QAC5" s="11"/>
      <c r="QAD5" s="11"/>
      <c r="QAE5" s="11"/>
      <c r="QAF5" s="11"/>
      <c r="QAG5" s="11"/>
      <c r="QAH5" s="11"/>
      <c r="QAI5" s="11"/>
      <c r="QAJ5" s="11"/>
      <c r="QAK5" s="11"/>
      <c r="QAL5" s="11"/>
      <c r="QAM5" s="11"/>
      <c r="QAN5" s="11"/>
      <c r="QAO5" s="11"/>
      <c r="QAP5" s="11"/>
      <c r="QAQ5" s="11"/>
      <c r="QAR5" s="11"/>
      <c r="QAS5" s="11"/>
      <c r="QAT5" s="11"/>
      <c r="QAU5" s="11"/>
      <c r="QAV5" s="11"/>
      <c r="QAW5" s="11"/>
      <c r="QAX5" s="11"/>
      <c r="QAY5" s="11"/>
      <c r="QAZ5" s="11"/>
      <c r="QBA5" s="11"/>
      <c r="QBB5" s="11"/>
      <c r="QBC5" s="11"/>
      <c r="QBD5" s="11"/>
      <c r="QBE5" s="11"/>
      <c r="QBF5" s="11"/>
      <c r="QBG5" s="11"/>
      <c r="QBH5" s="11"/>
      <c r="QBI5" s="11"/>
      <c r="QBJ5" s="11"/>
      <c r="QBK5" s="11"/>
      <c r="QBL5" s="11"/>
      <c r="QBM5" s="11"/>
      <c r="QBN5" s="11"/>
      <c r="QBO5" s="11"/>
      <c r="QBP5" s="11"/>
      <c r="QBQ5" s="11"/>
      <c r="QBR5" s="11"/>
      <c r="QBS5" s="11"/>
      <c r="QBT5" s="11"/>
      <c r="QBU5" s="11"/>
      <c r="QBV5" s="11"/>
      <c r="QBW5" s="11"/>
      <c r="QBX5" s="11"/>
      <c r="QBY5" s="11"/>
      <c r="QBZ5" s="11"/>
      <c r="QCA5" s="11"/>
      <c r="QCB5" s="11"/>
      <c r="QCC5" s="11"/>
      <c r="QCD5" s="11"/>
      <c r="QCE5" s="11"/>
      <c r="QCF5" s="11"/>
      <c r="QCG5" s="11"/>
      <c r="QCH5" s="11"/>
      <c r="QCI5" s="11"/>
      <c r="QCJ5" s="11"/>
      <c r="QCK5" s="11"/>
      <c r="QCL5" s="11"/>
      <c r="QCM5" s="11"/>
      <c r="QCN5" s="11"/>
      <c r="QCO5" s="11"/>
      <c r="QCP5" s="11"/>
      <c r="QCQ5" s="11"/>
      <c r="QCR5" s="11"/>
      <c r="QCS5" s="11"/>
      <c r="QCT5" s="11"/>
      <c r="QCU5" s="11"/>
      <c r="QCV5" s="11"/>
      <c r="QCW5" s="11"/>
      <c r="QCX5" s="11"/>
      <c r="QCY5" s="11"/>
      <c r="QCZ5" s="11"/>
      <c r="QDA5" s="11"/>
      <c r="QDB5" s="11"/>
      <c r="QDC5" s="11"/>
      <c r="QDD5" s="11"/>
      <c r="QDE5" s="11"/>
      <c r="QDF5" s="11"/>
      <c r="QDG5" s="11"/>
      <c r="QDH5" s="11"/>
      <c r="QDI5" s="11"/>
      <c r="QDJ5" s="11"/>
      <c r="QDK5" s="11"/>
      <c r="QDL5" s="11"/>
      <c r="QDM5" s="11"/>
      <c r="QDN5" s="11"/>
      <c r="QDO5" s="11"/>
      <c r="QDP5" s="11"/>
      <c r="QDQ5" s="11"/>
      <c r="QDR5" s="11"/>
      <c r="QDS5" s="11"/>
      <c r="QDT5" s="11"/>
      <c r="QDU5" s="11"/>
      <c r="QDV5" s="11"/>
      <c r="QDW5" s="11"/>
      <c r="QDX5" s="11"/>
      <c r="QDY5" s="11"/>
      <c r="QDZ5" s="11"/>
      <c r="QEA5" s="11"/>
      <c r="QEB5" s="11"/>
      <c r="QEC5" s="11"/>
      <c r="QED5" s="11"/>
      <c r="QEE5" s="11"/>
      <c r="QEF5" s="11"/>
      <c r="QEG5" s="11"/>
      <c r="QEH5" s="11"/>
      <c r="QEI5" s="11"/>
      <c r="QEJ5" s="11"/>
      <c r="QEK5" s="11"/>
      <c r="QEL5" s="11"/>
      <c r="QEM5" s="11"/>
      <c r="QEN5" s="11"/>
      <c r="QEO5" s="11"/>
      <c r="QEP5" s="11"/>
      <c r="QEQ5" s="11"/>
      <c r="QER5" s="11"/>
      <c r="QES5" s="11"/>
      <c r="QET5" s="11"/>
      <c r="QEU5" s="11"/>
      <c r="QEV5" s="11"/>
      <c r="QEW5" s="11"/>
      <c r="QEX5" s="11"/>
      <c r="QEY5" s="11"/>
      <c r="QEZ5" s="11"/>
      <c r="QFA5" s="11"/>
      <c r="QFB5" s="11"/>
      <c r="QFC5" s="11"/>
      <c r="QFD5" s="11"/>
      <c r="QFE5" s="11"/>
      <c r="QFF5" s="11"/>
      <c r="QFG5" s="11"/>
      <c r="QFH5" s="11"/>
      <c r="QFI5" s="11"/>
      <c r="QFJ5" s="11"/>
      <c r="QFK5" s="11"/>
      <c r="QFL5" s="11"/>
      <c r="QFM5" s="11"/>
      <c r="QFN5" s="11"/>
      <c r="QFO5" s="11"/>
      <c r="QFP5" s="11"/>
      <c r="QFQ5" s="11"/>
      <c r="QFR5" s="11"/>
      <c r="QFS5" s="11"/>
      <c r="QFT5" s="11"/>
      <c r="QFU5" s="11"/>
      <c r="QFV5" s="11"/>
      <c r="QFW5" s="11"/>
      <c r="QFX5" s="11"/>
      <c r="QFY5" s="11"/>
      <c r="QFZ5" s="11"/>
      <c r="QGA5" s="11"/>
      <c r="QGB5" s="11"/>
      <c r="QGC5" s="11"/>
      <c r="QGD5" s="11"/>
      <c r="QGE5" s="11"/>
      <c r="QGF5" s="11"/>
      <c r="QGG5" s="11"/>
      <c r="QGH5" s="11"/>
      <c r="QGI5" s="11"/>
      <c r="QGJ5" s="11"/>
      <c r="QGK5" s="11"/>
      <c r="QGL5" s="11"/>
      <c r="QGM5" s="11"/>
      <c r="QGN5" s="11"/>
      <c r="QGO5" s="11"/>
      <c r="QGP5" s="11"/>
      <c r="QGQ5" s="11"/>
      <c r="QGR5" s="11"/>
      <c r="QGS5" s="11"/>
      <c r="QGT5" s="11"/>
      <c r="QGU5" s="11"/>
      <c r="QGV5" s="11"/>
      <c r="QGW5" s="11"/>
      <c r="QGX5" s="11"/>
      <c r="QGY5" s="11"/>
      <c r="QGZ5" s="11"/>
      <c r="QHA5" s="11"/>
      <c r="QHB5" s="11"/>
      <c r="QHC5" s="11"/>
      <c r="QHD5" s="11"/>
      <c r="QHE5" s="11"/>
      <c r="QHF5" s="11"/>
      <c r="QHG5" s="11"/>
      <c r="QHH5" s="11"/>
      <c r="QHI5" s="11"/>
      <c r="QHJ5" s="11"/>
      <c r="QHK5" s="11"/>
      <c r="QHL5" s="11"/>
      <c r="QHM5" s="11"/>
      <c r="QHN5" s="11"/>
      <c r="QHO5" s="11"/>
      <c r="QHP5" s="11"/>
      <c r="QHQ5" s="11"/>
      <c r="QHR5" s="11"/>
      <c r="QHS5" s="11"/>
      <c r="QHT5" s="11"/>
      <c r="QHU5" s="11"/>
      <c r="QHV5" s="11"/>
      <c r="QHW5" s="11"/>
      <c r="QHX5" s="11"/>
      <c r="QHY5" s="11"/>
      <c r="QHZ5" s="11"/>
      <c r="QIA5" s="11"/>
      <c r="QIB5" s="11"/>
      <c r="QIC5" s="11"/>
      <c r="QID5" s="11"/>
      <c r="QIE5" s="11"/>
      <c r="QIF5" s="11"/>
      <c r="QIG5" s="11"/>
      <c r="QIH5" s="11"/>
      <c r="QII5" s="11"/>
      <c r="QIJ5" s="11"/>
      <c r="QIK5" s="11"/>
      <c r="QIL5" s="11"/>
      <c r="QIM5" s="11"/>
      <c r="QIN5" s="11"/>
      <c r="QIO5" s="11"/>
      <c r="QIP5" s="11"/>
      <c r="QIQ5" s="11"/>
      <c r="QIR5" s="11"/>
      <c r="QIS5" s="11"/>
      <c r="QIT5" s="11"/>
      <c r="QIU5" s="11"/>
      <c r="QIV5" s="11"/>
      <c r="QIW5" s="11"/>
      <c r="QIX5" s="11"/>
      <c r="QIY5" s="11"/>
      <c r="QIZ5" s="11"/>
      <c r="QJA5" s="11"/>
      <c r="QJB5" s="11"/>
      <c r="QJC5" s="11"/>
      <c r="QJD5" s="11"/>
      <c r="QJE5" s="11"/>
      <c r="QJF5" s="11"/>
      <c r="QJG5" s="11"/>
      <c r="QJH5" s="11"/>
      <c r="QJI5" s="11"/>
      <c r="QJJ5" s="11"/>
      <c r="QJK5" s="11"/>
      <c r="QJL5" s="11"/>
      <c r="QJM5" s="11"/>
      <c r="QJN5" s="11"/>
      <c r="QJO5" s="11"/>
      <c r="QJP5" s="11"/>
      <c r="QJQ5" s="11"/>
      <c r="QJR5" s="11"/>
      <c r="QJS5" s="11"/>
      <c r="QJT5" s="11"/>
      <c r="QJU5" s="11"/>
      <c r="QJV5" s="11"/>
      <c r="QJW5" s="11"/>
      <c r="QJX5" s="11"/>
      <c r="QJY5" s="11"/>
      <c r="QJZ5" s="11"/>
      <c r="QKA5" s="11"/>
      <c r="QKB5" s="11"/>
      <c r="QKC5" s="11"/>
      <c r="QKD5" s="11"/>
      <c r="QKE5" s="11"/>
      <c r="QKF5" s="11"/>
      <c r="QKG5" s="11"/>
      <c r="QKH5" s="11"/>
      <c r="QKI5" s="11"/>
      <c r="QKJ5" s="11"/>
      <c r="QKK5" s="11"/>
      <c r="QKL5" s="11"/>
      <c r="QKM5" s="11"/>
      <c r="QKN5" s="11"/>
      <c r="QKO5" s="11"/>
      <c r="QKP5" s="11"/>
      <c r="QKQ5" s="11"/>
      <c r="QKR5" s="11"/>
      <c r="QKS5" s="11"/>
      <c r="QKT5" s="11"/>
      <c r="QKU5" s="11"/>
      <c r="QKV5" s="11"/>
      <c r="QKW5" s="11"/>
      <c r="QKX5" s="11"/>
      <c r="QKY5" s="11"/>
      <c r="QKZ5" s="11"/>
      <c r="QLA5" s="11"/>
      <c r="QLB5" s="11"/>
      <c r="QLC5" s="11"/>
      <c r="QLD5" s="11"/>
      <c r="QLE5" s="11"/>
      <c r="QLF5" s="11"/>
      <c r="QLG5" s="11"/>
      <c r="QLH5" s="11"/>
      <c r="QLI5" s="11"/>
      <c r="QLJ5" s="11"/>
      <c r="QLK5" s="11"/>
      <c r="QLL5" s="11"/>
      <c r="QLM5" s="11"/>
      <c r="QLN5" s="11"/>
      <c r="QLO5" s="11"/>
      <c r="QLP5" s="11"/>
      <c r="QLQ5" s="11"/>
      <c r="QLR5" s="11"/>
      <c r="QLS5" s="11"/>
      <c r="QLT5" s="11"/>
      <c r="QLU5" s="11"/>
      <c r="QLV5" s="11"/>
      <c r="QLW5" s="11"/>
      <c r="QLX5" s="11"/>
      <c r="QLY5" s="11"/>
      <c r="QLZ5" s="11"/>
      <c r="QMA5" s="11"/>
      <c r="QMB5" s="11"/>
      <c r="QMC5" s="11"/>
      <c r="QMD5" s="11"/>
      <c r="QME5" s="11"/>
      <c r="QMF5" s="11"/>
      <c r="QMG5" s="11"/>
      <c r="QMH5" s="11"/>
      <c r="QMI5" s="11"/>
      <c r="QMJ5" s="11"/>
      <c r="QMK5" s="11"/>
      <c r="QML5" s="11"/>
      <c r="QMM5" s="11"/>
      <c r="QMN5" s="11"/>
      <c r="QMO5" s="11"/>
      <c r="QMP5" s="11"/>
      <c r="QMQ5" s="11"/>
      <c r="QMR5" s="11"/>
      <c r="QMS5" s="11"/>
      <c r="QMT5" s="11"/>
      <c r="QMU5" s="11"/>
      <c r="QMV5" s="11"/>
      <c r="QMW5" s="11"/>
      <c r="QMX5" s="11"/>
      <c r="QMY5" s="11"/>
      <c r="QMZ5" s="11"/>
      <c r="QNA5" s="11"/>
      <c r="QNB5" s="11"/>
      <c r="QNC5" s="11"/>
      <c r="QND5" s="11"/>
      <c r="QNE5" s="11"/>
      <c r="QNF5" s="11"/>
      <c r="QNG5" s="11"/>
      <c r="QNH5" s="11"/>
      <c r="QNI5" s="11"/>
      <c r="QNJ5" s="11"/>
      <c r="QNK5" s="11"/>
      <c r="QNL5" s="11"/>
      <c r="QNM5" s="11"/>
      <c r="QNN5" s="11"/>
      <c r="QNO5" s="11"/>
      <c r="QNP5" s="11"/>
      <c r="QNQ5" s="11"/>
      <c r="QNR5" s="11"/>
      <c r="QNS5" s="11"/>
      <c r="QNT5" s="11"/>
      <c r="QNU5" s="11"/>
      <c r="QNV5" s="11"/>
      <c r="QNW5" s="11"/>
      <c r="QNX5" s="11"/>
      <c r="QNY5" s="11"/>
      <c r="QNZ5" s="11"/>
      <c r="QOA5" s="11"/>
      <c r="QOB5" s="11"/>
      <c r="QOC5" s="11"/>
      <c r="QOD5" s="11"/>
      <c r="QOE5" s="11"/>
      <c r="QOF5" s="11"/>
      <c r="QOG5" s="11"/>
      <c r="QOH5" s="11"/>
      <c r="QOI5" s="11"/>
      <c r="QOJ5" s="11"/>
      <c r="QOK5" s="11"/>
      <c r="QOL5" s="11"/>
      <c r="QOM5" s="11"/>
      <c r="QON5" s="11"/>
      <c r="QOO5" s="11"/>
      <c r="QOP5" s="11"/>
      <c r="QOQ5" s="11"/>
      <c r="QOR5" s="11"/>
      <c r="QOS5" s="11"/>
      <c r="QOT5" s="11"/>
      <c r="QOU5" s="11"/>
      <c r="QOV5" s="11"/>
      <c r="QOW5" s="11"/>
      <c r="QOX5" s="11"/>
      <c r="QOY5" s="11"/>
      <c r="QOZ5" s="11"/>
      <c r="QPA5" s="11"/>
      <c r="QPB5" s="11"/>
      <c r="QPC5" s="11"/>
      <c r="QPD5" s="11"/>
      <c r="QPE5" s="11"/>
      <c r="QPF5" s="11"/>
      <c r="QPG5" s="11"/>
      <c r="QPH5" s="11"/>
      <c r="QPI5" s="11"/>
      <c r="QPJ5" s="11"/>
      <c r="QPK5" s="11"/>
      <c r="QPL5" s="11"/>
      <c r="QPM5" s="11"/>
      <c r="QPN5" s="11"/>
      <c r="QPO5" s="11"/>
      <c r="QPP5" s="11"/>
      <c r="QPQ5" s="11"/>
      <c r="QPR5" s="11"/>
      <c r="QPS5" s="11"/>
      <c r="QPT5" s="11"/>
      <c r="QPU5" s="11"/>
      <c r="QPV5" s="11"/>
      <c r="QPW5" s="11"/>
      <c r="QPX5" s="11"/>
      <c r="QPY5" s="11"/>
      <c r="QPZ5" s="11"/>
      <c r="QQA5" s="11"/>
      <c r="QQB5" s="11"/>
      <c r="QQC5" s="11"/>
      <c r="QQD5" s="11"/>
      <c r="QQE5" s="11"/>
      <c r="QQF5" s="11"/>
      <c r="QQG5" s="11"/>
      <c r="QQH5" s="11"/>
      <c r="QQI5" s="11"/>
      <c r="QQJ5" s="11"/>
      <c r="QQK5" s="11"/>
      <c r="QQL5" s="11"/>
      <c r="QQM5" s="11"/>
      <c r="QQN5" s="11"/>
      <c r="QQO5" s="11"/>
      <c r="QQP5" s="11"/>
      <c r="QQQ5" s="11"/>
      <c r="QQR5" s="11"/>
      <c r="QQS5" s="11"/>
      <c r="QQT5" s="11"/>
      <c r="QQU5" s="11"/>
      <c r="QQV5" s="11"/>
      <c r="QQW5" s="11"/>
      <c r="QQX5" s="11"/>
      <c r="QQY5" s="11"/>
      <c r="QQZ5" s="11"/>
      <c r="QRA5" s="11"/>
      <c r="QRB5" s="11"/>
      <c r="QRC5" s="11"/>
      <c r="QRD5" s="11"/>
      <c r="QRE5" s="11"/>
      <c r="QRF5" s="11"/>
      <c r="QRG5" s="11"/>
      <c r="QRH5" s="11"/>
      <c r="QRI5" s="11"/>
      <c r="QRJ5" s="11"/>
      <c r="QRK5" s="11"/>
      <c r="QRL5" s="11"/>
      <c r="QRM5" s="11"/>
      <c r="QRN5" s="11"/>
      <c r="QRO5" s="11"/>
      <c r="QRP5" s="11"/>
      <c r="QRQ5" s="11"/>
      <c r="QRR5" s="11"/>
      <c r="QRS5" s="11"/>
      <c r="QRT5" s="11"/>
      <c r="QRU5" s="11"/>
      <c r="QRV5" s="11"/>
      <c r="QRW5" s="11"/>
      <c r="QRX5" s="11"/>
      <c r="QRY5" s="11"/>
      <c r="QRZ5" s="11"/>
      <c r="QSA5" s="11"/>
      <c r="QSB5" s="11"/>
      <c r="QSC5" s="11"/>
      <c r="QSD5" s="11"/>
      <c r="QSE5" s="11"/>
      <c r="QSF5" s="11"/>
      <c r="QSG5" s="11"/>
      <c r="QSH5" s="11"/>
      <c r="QSI5" s="11"/>
      <c r="QSJ5" s="11"/>
      <c r="QSK5" s="11"/>
      <c r="QSL5" s="11"/>
      <c r="QSM5" s="11"/>
      <c r="QSN5" s="11"/>
      <c r="QSO5" s="11"/>
      <c r="QSP5" s="11"/>
      <c r="QSQ5" s="11"/>
      <c r="QSR5" s="11"/>
      <c r="QSS5" s="11"/>
      <c r="QST5" s="11"/>
      <c r="QSU5" s="11"/>
      <c r="QSV5" s="11"/>
      <c r="QSW5" s="11"/>
      <c r="QSX5" s="11"/>
      <c r="QSY5" s="11"/>
      <c r="QSZ5" s="11"/>
      <c r="QTA5" s="11"/>
      <c r="QTB5" s="11"/>
      <c r="QTC5" s="11"/>
      <c r="QTD5" s="11"/>
      <c r="QTE5" s="11"/>
      <c r="QTF5" s="11"/>
      <c r="QTG5" s="11"/>
      <c r="QTH5" s="11"/>
      <c r="QTI5" s="11"/>
      <c r="QTJ5" s="11"/>
      <c r="QTK5" s="11"/>
      <c r="QTL5" s="11"/>
      <c r="QTM5" s="11"/>
      <c r="QTN5" s="11"/>
      <c r="QTO5" s="11"/>
      <c r="QTP5" s="11"/>
      <c r="QTQ5" s="11"/>
      <c r="QTR5" s="11"/>
      <c r="QTS5" s="11"/>
      <c r="QTT5" s="11"/>
      <c r="QTU5" s="11"/>
      <c r="QTV5" s="11"/>
      <c r="QTW5" s="11"/>
      <c r="QTX5" s="11"/>
      <c r="QTY5" s="11"/>
      <c r="QTZ5" s="11"/>
      <c r="QUA5" s="11"/>
      <c r="QUB5" s="11"/>
      <c r="QUC5" s="11"/>
      <c r="QUD5" s="11"/>
      <c r="QUE5" s="11"/>
      <c r="QUF5" s="11"/>
      <c r="QUG5" s="11"/>
      <c r="QUH5" s="11"/>
      <c r="QUI5" s="11"/>
      <c r="QUJ5" s="11"/>
      <c r="QUK5" s="11"/>
      <c r="QUL5" s="11"/>
      <c r="QUM5" s="11"/>
      <c r="QUN5" s="11"/>
      <c r="QUO5" s="11"/>
      <c r="QUP5" s="11"/>
      <c r="QUQ5" s="11"/>
      <c r="QUR5" s="11"/>
      <c r="QUS5" s="11"/>
      <c r="QUT5" s="11"/>
      <c r="QUU5" s="11"/>
      <c r="QUV5" s="11"/>
      <c r="QUW5" s="11"/>
      <c r="QUX5" s="11"/>
      <c r="QUY5" s="11"/>
      <c r="QUZ5" s="11"/>
      <c r="QVA5" s="11"/>
      <c r="QVB5" s="11"/>
      <c r="QVC5" s="11"/>
      <c r="QVD5" s="11"/>
      <c r="QVE5" s="11"/>
      <c r="QVF5" s="11"/>
      <c r="QVG5" s="11"/>
      <c r="QVH5" s="11"/>
      <c r="QVI5" s="11"/>
      <c r="QVJ5" s="11"/>
      <c r="QVK5" s="11"/>
      <c r="QVL5" s="11"/>
      <c r="QVM5" s="11"/>
      <c r="QVN5" s="11"/>
      <c r="QVO5" s="11"/>
      <c r="QVP5" s="11"/>
      <c r="QVQ5" s="11"/>
      <c r="QVR5" s="11"/>
      <c r="QVS5" s="11"/>
      <c r="QVT5" s="11"/>
      <c r="QVU5" s="11"/>
      <c r="QVV5" s="11"/>
      <c r="QVW5" s="11"/>
      <c r="QVX5" s="11"/>
      <c r="QVY5" s="11"/>
      <c r="QVZ5" s="11"/>
      <c r="QWA5" s="11"/>
      <c r="QWB5" s="11"/>
      <c r="QWC5" s="11"/>
      <c r="QWD5" s="11"/>
      <c r="QWE5" s="11"/>
      <c r="QWF5" s="11"/>
      <c r="QWG5" s="11"/>
      <c r="QWH5" s="11"/>
      <c r="QWI5" s="11"/>
      <c r="QWJ5" s="11"/>
      <c r="QWK5" s="11"/>
      <c r="QWL5" s="11"/>
      <c r="QWM5" s="11"/>
      <c r="QWN5" s="11"/>
      <c r="QWO5" s="11"/>
      <c r="QWP5" s="11"/>
      <c r="QWQ5" s="11"/>
      <c r="QWR5" s="11"/>
      <c r="QWS5" s="11"/>
      <c r="QWT5" s="11"/>
      <c r="QWU5" s="11"/>
      <c r="QWV5" s="11"/>
      <c r="QWW5" s="11"/>
      <c r="QWX5" s="11"/>
      <c r="QWY5" s="11"/>
      <c r="QWZ5" s="11"/>
      <c r="QXA5" s="11"/>
      <c r="QXB5" s="11"/>
      <c r="QXC5" s="11"/>
      <c r="QXD5" s="11"/>
      <c r="QXE5" s="11"/>
      <c r="QXF5" s="11"/>
      <c r="QXG5" s="11"/>
      <c r="QXH5" s="11"/>
      <c r="QXI5" s="11"/>
      <c r="QXJ5" s="11"/>
      <c r="QXK5" s="11"/>
      <c r="QXL5" s="11"/>
      <c r="QXM5" s="11"/>
      <c r="QXN5" s="11"/>
      <c r="QXO5" s="11"/>
      <c r="QXP5" s="11"/>
      <c r="QXQ5" s="11"/>
      <c r="QXR5" s="11"/>
      <c r="QXS5" s="11"/>
      <c r="QXT5" s="11"/>
      <c r="QXU5" s="11"/>
      <c r="QXV5" s="11"/>
      <c r="QXW5" s="11"/>
      <c r="QXX5" s="11"/>
      <c r="QXY5" s="11"/>
      <c r="QXZ5" s="11"/>
      <c r="QYA5" s="11"/>
      <c r="QYB5" s="11"/>
      <c r="QYC5" s="11"/>
      <c r="QYD5" s="11"/>
      <c r="QYE5" s="11"/>
      <c r="QYF5" s="11"/>
      <c r="QYG5" s="11"/>
      <c r="QYH5" s="11"/>
      <c r="QYI5" s="11"/>
      <c r="QYJ5" s="11"/>
      <c r="QYK5" s="11"/>
      <c r="QYL5" s="11"/>
      <c r="QYM5" s="11"/>
      <c r="QYN5" s="11"/>
      <c r="QYO5" s="11"/>
      <c r="QYP5" s="11"/>
      <c r="QYQ5" s="11"/>
      <c r="QYR5" s="11"/>
      <c r="QYS5" s="11"/>
      <c r="QYT5" s="11"/>
      <c r="QYU5" s="11"/>
      <c r="QYV5" s="11"/>
      <c r="QYW5" s="11"/>
      <c r="QYX5" s="11"/>
      <c r="QYY5" s="11"/>
      <c r="QYZ5" s="11"/>
      <c r="QZA5" s="11"/>
      <c r="QZB5" s="11"/>
      <c r="QZC5" s="11"/>
      <c r="QZD5" s="11"/>
      <c r="QZE5" s="11"/>
      <c r="QZF5" s="11"/>
      <c r="QZG5" s="11"/>
      <c r="QZH5" s="11"/>
      <c r="QZI5" s="11"/>
      <c r="QZJ5" s="11"/>
      <c r="QZK5" s="11"/>
      <c r="QZL5" s="11"/>
      <c r="QZM5" s="11"/>
      <c r="QZN5" s="11"/>
      <c r="QZO5" s="11"/>
      <c r="QZP5" s="11"/>
      <c r="QZQ5" s="11"/>
      <c r="QZR5" s="11"/>
      <c r="QZS5" s="11"/>
      <c r="QZT5" s="11"/>
      <c r="QZU5" s="11"/>
      <c r="QZV5" s="11"/>
      <c r="QZW5" s="11"/>
      <c r="QZX5" s="11"/>
      <c r="QZY5" s="11"/>
      <c r="QZZ5" s="11"/>
      <c r="RAA5" s="11"/>
      <c r="RAB5" s="11"/>
      <c r="RAC5" s="11"/>
      <c r="RAD5" s="11"/>
      <c r="RAE5" s="11"/>
      <c r="RAF5" s="11"/>
      <c r="RAG5" s="11"/>
      <c r="RAH5" s="11"/>
      <c r="RAI5" s="11"/>
      <c r="RAJ5" s="11"/>
      <c r="RAK5" s="11"/>
      <c r="RAL5" s="11"/>
      <c r="RAM5" s="11"/>
      <c r="RAN5" s="11"/>
      <c r="RAO5" s="11"/>
      <c r="RAP5" s="11"/>
      <c r="RAQ5" s="11"/>
      <c r="RAR5" s="11"/>
      <c r="RAS5" s="11"/>
      <c r="RAT5" s="11"/>
      <c r="RAU5" s="11"/>
      <c r="RAV5" s="11"/>
      <c r="RAW5" s="11"/>
      <c r="RAX5" s="11"/>
      <c r="RAY5" s="11"/>
      <c r="RAZ5" s="11"/>
      <c r="RBA5" s="11"/>
      <c r="RBB5" s="11"/>
      <c r="RBC5" s="11"/>
      <c r="RBD5" s="11"/>
      <c r="RBE5" s="11"/>
      <c r="RBF5" s="11"/>
      <c r="RBG5" s="11"/>
      <c r="RBH5" s="11"/>
      <c r="RBI5" s="11"/>
      <c r="RBJ5" s="11"/>
      <c r="RBK5" s="11"/>
      <c r="RBL5" s="11"/>
      <c r="RBM5" s="11"/>
      <c r="RBN5" s="11"/>
      <c r="RBO5" s="11"/>
      <c r="RBP5" s="11"/>
      <c r="RBQ5" s="11"/>
      <c r="RBR5" s="11"/>
      <c r="RBS5" s="11"/>
      <c r="RBT5" s="11"/>
      <c r="RBU5" s="11"/>
      <c r="RBV5" s="11"/>
      <c r="RBW5" s="11"/>
      <c r="RBX5" s="11"/>
      <c r="RBY5" s="11"/>
      <c r="RBZ5" s="11"/>
      <c r="RCA5" s="11"/>
      <c r="RCB5" s="11"/>
      <c r="RCC5" s="11"/>
      <c r="RCD5" s="11"/>
      <c r="RCE5" s="11"/>
      <c r="RCF5" s="11"/>
      <c r="RCG5" s="11"/>
      <c r="RCH5" s="11"/>
      <c r="RCI5" s="11"/>
      <c r="RCJ5" s="11"/>
      <c r="RCK5" s="11"/>
      <c r="RCL5" s="11"/>
      <c r="RCM5" s="11"/>
      <c r="RCN5" s="11"/>
      <c r="RCO5" s="11"/>
      <c r="RCP5" s="11"/>
      <c r="RCQ5" s="11"/>
      <c r="RCR5" s="11"/>
      <c r="RCS5" s="11"/>
      <c r="RCT5" s="11"/>
      <c r="RCU5" s="11"/>
      <c r="RCV5" s="11"/>
      <c r="RCW5" s="11"/>
      <c r="RCX5" s="11"/>
      <c r="RCY5" s="11"/>
      <c r="RCZ5" s="11"/>
      <c r="RDA5" s="11"/>
      <c r="RDB5" s="11"/>
      <c r="RDC5" s="11"/>
      <c r="RDD5" s="11"/>
      <c r="RDE5" s="11"/>
      <c r="RDF5" s="11"/>
      <c r="RDG5" s="11"/>
      <c r="RDH5" s="11"/>
      <c r="RDI5" s="11"/>
      <c r="RDJ5" s="11"/>
      <c r="RDK5" s="11"/>
      <c r="RDL5" s="11"/>
      <c r="RDM5" s="11"/>
      <c r="RDN5" s="11"/>
      <c r="RDO5" s="11"/>
      <c r="RDP5" s="11"/>
      <c r="RDQ5" s="11"/>
      <c r="RDR5" s="11"/>
      <c r="RDS5" s="11"/>
      <c r="RDT5" s="11"/>
      <c r="RDU5" s="11"/>
      <c r="RDV5" s="11"/>
      <c r="RDW5" s="11"/>
      <c r="RDX5" s="11"/>
      <c r="RDY5" s="11"/>
      <c r="RDZ5" s="11"/>
      <c r="REA5" s="11"/>
      <c r="REB5" s="11"/>
      <c r="REC5" s="11"/>
      <c r="RED5" s="11"/>
      <c r="REE5" s="11"/>
      <c r="REF5" s="11"/>
      <c r="REG5" s="11"/>
      <c r="REH5" s="11"/>
      <c r="REI5" s="11"/>
      <c r="REJ5" s="11"/>
      <c r="REK5" s="11"/>
      <c r="REL5" s="11"/>
      <c r="REM5" s="11"/>
      <c r="REN5" s="11"/>
      <c r="REO5" s="11"/>
      <c r="REP5" s="11"/>
      <c r="REQ5" s="11"/>
      <c r="RER5" s="11"/>
      <c r="RES5" s="11"/>
      <c r="RET5" s="11"/>
      <c r="REU5" s="11"/>
      <c r="REV5" s="11"/>
      <c r="REW5" s="11"/>
      <c r="REX5" s="11"/>
      <c r="REY5" s="11"/>
      <c r="REZ5" s="11"/>
      <c r="RFA5" s="11"/>
      <c r="RFB5" s="11"/>
      <c r="RFC5" s="11"/>
      <c r="RFD5" s="11"/>
      <c r="RFE5" s="11"/>
      <c r="RFF5" s="11"/>
      <c r="RFG5" s="11"/>
      <c r="RFH5" s="11"/>
      <c r="RFI5" s="11"/>
      <c r="RFJ5" s="11"/>
      <c r="RFK5" s="11"/>
      <c r="RFL5" s="11"/>
      <c r="RFM5" s="11"/>
      <c r="RFN5" s="11"/>
      <c r="RFO5" s="11"/>
      <c r="RFP5" s="11"/>
      <c r="RFQ5" s="11"/>
      <c r="RFR5" s="11"/>
      <c r="RFS5" s="11"/>
      <c r="RFT5" s="11"/>
      <c r="RFU5" s="11"/>
      <c r="RFV5" s="11"/>
      <c r="RFW5" s="11"/>
      <c r="RFX5" s="11"/>
      <c r="RFY5" s="11"/>
      <c r="RFZ5" s="11"/>
      <c r="RGA5" s="11"/>
      <c r="RGB5" s="11"/>
      <c r="RGC5" s="11"/>
      <c r="RGD5" s="11"/>
      <c r="RGE5" s="11"/>
      <c r="RGF5" s="11"/>
      <c r="RGG5" s="11"/>
      <c r="RGH5" s="11"/>
      <c r="RGI5" s="11"/>
      <c r="RGJ5" s="11"/>
      <c r="RGK5" s="11"/>
      <c r="RGL5" s="11"/>
      <c r="RGM5" s="11"/>
      <c r="RGN5" s="11"/>
      <c r="RGO5" s="11"/>
      <c r="RGP5" s="11"/>
      <c r="RGQ5" s="11"/>
      <c r="RGR5" s="11"/>
      <c r="RGS5" s="11"/>
      <c r="RGT5" s="11"/>
      <c r="RGU5" s="11"/>
      <c r="RGV5" s="11"/>
      <c r="RGW5" s="11"/>
      <c r="RGX5" s="11"/>
      <c r="RGY5" s="11"/>
      <c r="RGZ5" s="11"/>
      <c r="RHA5" s="11"/>
      <c r="RHB5" s="11"/>
      <c r="RHC5" s="11"/>
      <c r="RHD5" s="11"/>
      <c r="RHE5" s="11"/>
      <c r="RHF5" s="11"/>
      <c r="RHG5" s="11"/>
      <c r="RHH5" s="11"/>
      <c r="RHI5" s="11"/>
      <c r="RHJ5" s="11"/>
      <c r="RHK5" s="11"/>
      <c r="RHL5" s="11"/>
      <c r="RHM5" s="11"/>
      <c r="RHN5" s="11"/>
      <c r="RHO5" s="11"/>
      <c r="RHP5" s="11"/>
      <c r="RHQ5" s="11"/>
      <c r="RHR5" s="11"/>
      <c r="RHS5" s="11"/>
      <c r="RHT5" s="11"/>
      <c r="RHU5" s="11"/>
      <c r="RHV5" s="11"/>
      <c r="RHW5" s="11"/>
      <c r="RHX5" s="11"/>
      <c r="RHY5" s="11"/>
      <c r="RHZ5" s="11"/>
      <c r="RIA5" s="11"/>
      <c r="RIB5" s="11"/>
      <c r="RIC5" s="11"/>
      <c r="RID5" s="11"/>
      <c r="RIE5" s="11"/>
      <c r="RIF5" s="11"/>
      <c r="RIG5" s="11"/>
      <c r="RIH5" s="11"/>
      <c r="RII5" s="11"/>
      <c r="RIJ5" s="11"/>
      <c r="RIK5" s="11"/>
      <c r="RIL5" s="11"/>
      <c r="RIM5" s="11"/>
      <c r="RIN5" s="11"/>
      <c r="RIO5" s="11"/>
      <c r="RIP5" s="11"/>
      <c r="RIQ5" s="11"/>
      <c r="RIR5" s="11"/>
      <c r="RIS5" s="11"/>
      <c r="RIT5" s="11"/>
      <c r="RIU5" s="11"/>
      <c r="RIV5" s="11"/>
      <c r="RIW5" s="11"/>
      <c r="RIX5" s="11"/>
      <c r="RIY5" s="11"/>
      <c r="RIZ5" s="11"/>
      <c r="RJA5" s="11"/>
      <c r="RJB5" s="11"/>
      <c r="RJC5" s="11"/>
      <c r="RJD5" s="11"/>
      <c r="RJE5" s="11"/>
      <c r="RJF5" s="11"/>
      <c r="RJG5" s="11"/>
      <c r="RJH5" s="11"/>
      <c r="RJI5" s="11"/>
      <c r="RJJ5" s="11"/>
      <c r="RJK5" s="11"/>
      <c r="RJL5" s="11"/>
      <c r="RJM5" s="11"/>
      <c r="RJN5" s="11"/>
      <c r="RJO5" s="11"/>
      <c r="RJP5" s="11"/>
      <c r="RJQ5" s="11"/>
      <c r="RJR5" s="11"/>
      <c r="RJS5" s="11"/>
      <c r="RJT5" s="11"/>
      <c r="RJU5" s="11"/>
      <c r="RJV5" s="11"/>
      <c r="RJW5" s="11"/>
      <c r="RJX5" s="11"/>
      <c r="RJY5" s="11"/>
      <c r="RJZ5" s="11"/>
      <c r="RKA5" s="11"/>
      <c r="RKB5" s="11"/>
      <c r="RKC5" s="11"/>
      <c r="RKD5" s="11"/>
      <c r="RKE5" s="11"/>
      <c r="RKF5" s="11"/>
      <c r="RKG5" s="11"/>
      <c r="RKH5" s="11"/>
      <c r="RKI5" s="11"/>
      <c r="RKJ5" s="11"/>
      <c r="RKK5" s="11"/>
      <c r="RKL5" s="11"/>
      <c r="RKM5" s="11"/>
      <c r="RKN5" s="11"/>
      <c r="RKO5" s="11"/>
      <c r="RKP5" s="11"/>
      <c r="RKQ5" s="11"/>
      <c r="RKR5" s="11"/>
      <c r="RKS5" s="11"/>
      <c r="RKT5" s="11"/>
      <c r="RKU5" s="11"/>
      <c r="RKV5" s="11"/>
      <c r="RKW5" s="11"/>
      <c r="RKX5" s="11"/>
      <c r="RKY5" s="11"/>
      <c r="RKZ5" s="11"/>
      <c r="RLA5" s="11"/>
      <c r="RLB5" s="11"/>
      <c r="RLC5" s="11"/>
      <c r="RLD5" s="11"/>
      <c r="RLE5" s="11"/>
      <c r="RLF5" s="11"/>
      <c r="RLG5" s="11"/>
      <c r="RLH5" s="11"/>
      <c r="RLI5" s="11"/>
      <c r="RLJ5" s="11"/>
      <c r="RLK5" s="11"/>
      <c r="RLL5" s="11"/>
      <c r="RLM5" s="11"/>
      <c r="RLN5" s="11"/>
      <c r="RLO5" s="11"/>
      <c r="RLP5" s="11"/>
      <c r="RLQ5" s="11"/>
      <c r="RLR5" s="11"/>
      <c r="RLS5" s="11"/>
      <c r="RLT5" s="11"/>
      <c r="RLU5" s="11"/>
      <c r="RLV5" s="11"/>
      <c r="RLW5" s="11"/>
      <c r="RLX5" s="11"/>
      <c r="RLY5" s="11"/>
      <c r="RLZ5" s="11"/>
      <c r="RMA5" s="11"/>
      <c r="RMB5" s="11"/>
      <c r="RMC5" s="11"/>
      <c r="RMD5" s="11"/>
      <c r="RME5" s="11"/>
      <c r="RMF5" s="11"/>
      <c r="RMG5" s="11"/>
      <c r="RMH5" s="11"/>
      <c r="RMI5" s="11"/>
      <c r="RMJ5" s="11"/>
      <c r="RMK5" s="11"/>
      <c r="RML5" s="11"/>
      <c r="RMM5" s="11"/>
      <c r="RMN5" s="11"/>
      <c r="RMO5" s="11"/>
      <c r="RMP5" s="11"/>
      <c r="RMQ5" s="11"/>
      <c r="RMR5" s="11"/>
      <c r="RMS5" s="11"/>
      <c r="RMT5" s="11"/>
      <c r="RMU5" s="11"/>
      <c r="RMV5" s="11"/>
      <c r="RMW5" s="11"/>
      <c r="RMX5" s="11"/>
      <c r="RMY5" s="11"/>
      <c r="RMZ5" s="11"/>
      <c r="RNA5" s="11"/>
      <c r="RNB5" s="11"/>
      <c r="RNC5" s="11"/>
      <c r="RND5" s="11"/>
      <c r="RNE5" s="11"/>
      <c r="RNF5" s="11"/>
      <c r="RNG5" s="11"/>
      <c r="RNH5" s="11"/>
      <c r="RNI5" s="11"/>
      <c r="RNJ5" s="11"/>
      <c r="RNK5" s="11"/>
      <c r="RNL5" s="11"/>
      <c r="RNM5" s="11"/>
      <c r="RNN5" s="11"/>
      <c r="RNO5" s="11"/>
      <c r="RNP5" s="11"/>
      <c r="RNQ5" s="11"/>
      <c r="RNR5" s="11"/>
      <c r="RNS5" s="11"/>
      <c r="RNT5" s="11"/>
      <c r="RNU5" s="11"/>
      <c r="RNV5" s="11"/>
      <c r="RNW5" s="11"/>
      <c r="RNX5" s="11"/>
      <c r="RNY5" s="11"/>
      <c r="RNZ5" s="11"/>
      <c r="ROA5" s="11"/>
      <c r="ROB5" s="11"/>
      <c r="ROC5" s="11"/>
      <c r="ROD5" s="11"/>
      <c r="ROE5" s="11"/>
      <c r="ROF5" s="11"/>
      <c r="ROG5" s="11"/>
      <c r="ROH5" s="11"/>
      <c r="ROI5" s="11"/>
      <c r="ROJ5" s="11"/>
      <c r="ROK5" s="11"/>
      <c r="ROL5" s="11"/>
      <c r="ROM5" s="11"/>
      <c r="RON5" s="11"/>
      <c r="ROO5" s="11"/>
      <c r="ROP5" s="11"/>
      <c r="ROQ5" s="11"/>
      <c r="ROR5" s="11"/>
      <c r="ROS5" s="11"/>
      <c r="ROT5" s="11"/>
      <c r="ROU5" s="11"/>
      <c r="ROV5" s="11"/>
      <c r="ROW5" s="11"/>
      <c r="ROX5" s="11"/>
      <c r="ROY5" s="11"/>
      <c r="ROZ5" s="11"/>
      <c r="RPA5" s="11"/>
      <c r="RPB5" s="11"/>
      <c r="RPC5" s="11"/>
      <c r="RPD5" s="11"/>
      <c r="RPE5" s="11"/>
      <c r="RPF5" s="11"/>
      <c r="RPG5" s="11"/>
      <c r="RPH5" s="11"/>
      <c r="RPI5" s="11"/>
      <c r="RPJ5" s="11"/>
      <c r="RPK5" s="11"/>
      <c r="RPL5" s="11"/>
      <c r="RPM5" s="11"/>
      <c r="RPN5" s="11"/>
      <c r="RPO5" s="11"/>
      <c r="RPP5" s="11"/>
      <c r="RPQ5" s="11"/>
      <c r="RPR5" s="11"/>
      <c r="RPS5" s="11"/>
      <c r="RPT5" s="11"/>
      <c r="RPU5" s="11"/>
      <c r="RPV5" s="11"/>
      <c r="RPW5" s="11"/>
      <c r="RPX5" s="11"/>
      <c r="RPY5" s="11"/>
      <c r="RPZ5" s="11"/>
      <c r="RQA5" s="11"/>
      <c r="RQB5" s="11"/>
      <c r="RQC5" s="11"/>
      <c r="RQD5" s="11"/>
      <c r="RQE5" s="11"/>
      <c r="RQF5" s="11"/>
      <c r="RQG5" s="11"/>
      <c r="RQH5" s="11"/>
      <c r="RQI5" s="11"/>
      <c r="RQJ5" s="11"/>
      <c r="RQK5" s="11"/>
      <c r="RQL5" s="11"/>
      <c r="RQM5" s="11"/>
      <c r="RQN5" s="11"/>
      <c r="RQO5" s="11"/>
      <c r="RQP5" s="11"/>
      <c r="RQQ5" s="11"/>
      <c r="RQR5" s="11"/>
      <c r="RQS5" s="11"/>
      <c r="RQT5" s="11"/>
      <c r="RQU5" s="11"/>
      <c r="RQV5" s="11"/>
      <c r="RQW5" s="11"/>
      <c r="RQX5" s="11"/>
      <c r="RQY5" s="11"/>
      <c r="RQZ5" s="11"/>
      <c r="RRA5" s="11"/>
      <c r="RRB5" s="11"/>
      <c r="RRC5" s="11"/>
      <c r="RRD5" s="11"/>
      <c r="RRE5" s="11"/>
      <c r="RRF5" s="11"/>
      <c r="RRG5" s="11"/>
      <c r="RRH5" s="11"/>
      <c r="RRI5" s="11"/>
      <c r="RRJ5" s="11"/>
      <c r="RRK5" s="11"/>
      <c r="RRL5" s="11"/>
      <c r="RRM5" s="11"/>
      <c r="RRN5" s="11"/>
      <c r="RRO5" s="11"/>
      <c r="RRP5" s="11"/>
      <c r="RRQ5" s="11"/>
      <c r="RRR5" s="11"/>
      <c r="RRS5" s="11"/>
      <c r="RRT5" s="11"/>
      <c r="RRU5" s="11"/>
      <c r="RRV5" s="11"/>
      <c r="RRW5" s="11"/>
      <c r="RRX5" s="11"/>
      <c r="RRY5" s="11"/>
      <c r="RRZ5" s="11"/>
      <c r="RSA5" s="11"/>
      <c r="RSB5" s="11"/>
      <c r="RSC5" s="11"/>
      <c r="RSD5" s="11"/>
      <c r="RSE5" s="11"/>
      <c r="RSF5" s="11"/>
      <c r="RSG5" s="11"/>
      <c r="RSH5" s="11"/>
      <c r="RSI5" s="11"/>
      <c r="RSJ5" s="11"/>
      <c r="RSK5" s="11"/>
      <c r="RSL5" s="11"/>
      <c r="RSM5" s="11"/>
      <c r="RSN5" s="11"/>
      <c r="RSO5" s="11"/>
      <c r="RSP5" s="11"/>
      <c r="RSQ5" s="11"/>
      <c r="RSR5" s="11"/>
      <c r="RSS5" s="11"/>
      <c r="RST5" s="11"/>
      <c r="RSU5" s="11"/>
      <c r="RSV5" s="11"/>
      <c r="RSW5" s="11"/>
      <c r="RSX5" s="11"/>
      <c r="RSY5" s="11"/>
      <c r="RSZ5" s="11"/>
      <c r="RTA5" s="11"/>
      <c r="RTB5" s="11"/>
      <c r="RTC5" s="11"/>
      <c r="RTD5" s="11"/>
      <c r="RTE5" s="11"/>
      <c r="RTF5" s="11"/>
      <c r="RTG5" s="11"/>
      <c r="RTH5" s="11"/>
      <c r="RTI5" s="11"/>
      <c r="RTJ5" s="11"/>
      <c r="RTK5" s="11"/>
      <c r="RTL5" s="11"/>
      <c r="RTM5" s="11"/>
      <c r="RTN5" s="11"/>
      <c r="RTO5" s="11"/>
      <c r="RTP5" s="11"/>
      <c r="RTQ5" s="11"/>
      <c r="RTR5" s="11"/>
      <c r="RTS5" s="11"/>
      <c r="RTT5" s="11"/>
      <c r="RTU5" s="11"/>
      <c r="RTV5" s="11"/>
      <c r="RTW5" s="11"/>
      <c r="RTX5" s="11"/>
      <c r="RTY5" s="11"/>
      <c r="RTZ5" s="11"/>
      <c r="RUA5" s="11"/>
      <c r="RUB5" s="11"/>
      <c r="RUC5" s="11"/>
      <c r="RUD5" s="11"/>
      <c r="RUE5" s="11"/>
      <c r="RUF5" s="11"/>
      <c r="RUG5" s="11"/>
      <c r="RUH5" s="11"/>
      <c r="RUI5" s="11"/>
      <c r="RUJ5" s="11"/>
      <c r="RUK5" s="11"/>
      <c r="RUL5" s="11"/>
      <c r="RUM5" s="11"/>
      <c r="RUN5" s="11"/>
      <c r="RUO5" s="11"/>
      <c r="RUP5" s="11"/>
      <c r="RUQ5" s="11"/>
      <c r="RUR5" s="11"/>
      <c r="RUS5" s="11"/>
      <c r="RUT5" s="11"/>
      <c r="RUU5" s="11"/>
      <c r="RUV5" s="11"/>
      <c r="RUW5" s="11"/>
      <c r="RUX5" s="11"/>
      <c r="RUY5" s="11"/>
      <c r="RUZ5" s="11"/>
      <c r="RVA5" s="11"/>
      <c r="RVB5" s="11"/>
      <c r="RVC5" s="11"/>
      <c r="RVD5" s="11"/>
      <c r="RVE5" s="11"/>
      <c r="RVF5" s="11"/>
      <c r="RVG5" s="11"/>
      <c r="RVH5" s="11"/>
      <c r="RVI5" s="11"/>
      <c r="RVJ5" s="11"/>
      <c r="RVK5" s="11"/>
      <c r="RVL5" s="11"/>
      <c r="RVM5" s="11"/>
      <c r="RVN5" s="11"/>
      <c r="RVO5" s="11"/>
      <c r="RVP5" s="11"/>
      <c r="RVQ5" s="11"/>
      <c r="RVR5" s="11"/>
      <c r="RVS5" s="11"/>
      <c r="RVT5" s="11"/>
      <c r="RVU5" s="11"/>
      <c r="RVV5" s="11"/>
      <c r="RVW5" s="11"/>
      <c r="RVX5" s="11"/>
      <c r="RVY5" s="11"/>
      <c r="RVZ5" s="11"/>
      <c r="RWA5" s="11"/>
      <c r="RWB5" s="11"/>
      <c r="RWC5" s="11"/>
      <c r="RWD5" s="11"/>
      <c r="RWE5" s="11"/>
      <c r="RWF5" s="11"/>
      <c r="RWG5" s="11"/>
      <c r="RWH5" s="11"/>
      <c r="RWI5" s="11"/>
      <c r="RWJ5" s="11"/>
      <c r="RWK5" s="11"/>
      <c r="RWL5" s="11"/>
      <c r="RWM5" s="11"/>
      <c r="RWN5" s="11"/>
      <c r="RWO5" s="11"/>
      <c r="RWP5" s="11"/>
      <c r="RWQ5" s="11"/>
      <c r="RWR5" s="11"/>
      <c r="RWS5" s="11"/>
      <c r="RWT5" s="11"/>
      <c r="RWU5" s="11"/>
      <c r="RWV5" s="11"/>
      <c r="RWW5" s="11"/>
      <c r="RWX5" s="11"/>
      <c r="RWY5" s="11"/>
      <c r="RWZ5" s="11"/>
      <c r="RXA5" s="11"/>
      <c r="RXB5" s="11"/>
      <c r="RXC5" s="11"/>
      <c r="RXD5" s="11"/>
      <c r="RXE5" s="11"/>
      <c r="RXF5" s="11"/>
      <c r="RXG5" s="11"/>
      <c r="RXH5" s="11"/>
      <c r="RXI5" s="11"/>
      <c r="RXJ5" s="11"/>
      <c r="RXK5" s="11"/>
      <c r="RXL5" s="11"/>
      <c r="RXM5" s="11"/>
      <c r="RXN5" s="11"/>
      <c r="RXO5" s="11"/>
      <c r="RXP5" s="11"/>
      <c r="RXQ5" s="11"/>
      <c r="RXR5" s="11"/>
      <c r="RXS5" s="11"/>
      <c r="RXT5" s="11"/>
      <c r="RXU5" s="11"/>
      <c r="RXV5" s="11"/>
      <c r="RXW5" s="11"/>
      <c r="RXX5" s="11"/>
      <c r="RXY5" s="11"/>
      <c r="RXZ5" s="11"/>
      <c r="RYA5" s="11"/>
      <c r="RYB5" s="11"/>
      <c r="RYC5" s="11"/>
      <c r="RYD5" s="11"/>
      <c r="RYE5" s="11"/>
      <c r="RYF5" s="11"/>
      <c r="RYG5" s="11"/>
      <c r="RYH5" s="11"/>
      <c r="RYI5" s="11"/>
      <c r="RYJ5" s="11"/>
      <c r="RYK5" s="11"/>
      <c r="RYL5" s="11"/>
      <c r="RYM5" s="11"/>
      <c r="RYN5" s="11"/>
      <c r="RYO5" s="11"/>
      <c r="RYP5" s="11"/>
      <c r="RYQ5" s="11"/>
      <c r="RYR5" s="11"/>
      <c r="RYS5" s="11"/>
      <c r="RYT5" s="11"/>
      <c r="RYU5" s="11"/>
      <c r="RYV5" s="11"/>
      <c r="RYW5" s="11"/>
      <c r="RYX5" s="11"/>
      <c r="RYY5" s="11"/>
      <c r="RYZ5" s="11"/>
      <c r="RZA5" s="11"/>
      <c r="RZB5" s="11"/>
      <c r="RZC5" s="11"/>
      <c r="RZD5" s="11"/>
      <c r="RZE5" s="11"/>
      <c r="RZF5" s="11"/>
      <c r="RZG5" s="11"/>
      <c r="RZH5" s="11"/>
      <c r="RZI5" s="11"/>
      <c r="RZJ5" s="11"/>
      <c r="RZK5" s="11"/>
      <c r="RZL5" s="11"/>
      <c r="RZM5" s="11"/>
      <c r="RZN5" s="11"/>
      <c r="RZO5" s="11"/>
      <c r="RZP5" s="11"/>
      <c r="RZQ5" s="11"/>
      <c r="RZR5" s="11"/>
      <c r="RZS5" s="11"/>
      <c r="RZT5" s="11"/>
      <c r="RZU5" s="11"/>
      <c r="RZV5" s="11"/>
      <c r="RZW5" s="11"/>
      <c r="RZX5" s="11"/>
      <c r="RZY5" s="11"/>
      <c r="RZZ5" s="11"/>
      <c r="SAA5" s="11"/>
      <c r="SAB5" s="11"/>
      <c r="SAC5" s="11"/>
      <c r="SAD5" s="11"/>
      <c r="SAE5" s="11"/>
      <c r="SAF5" s="11"/>
      <c r="SAG5" s="11"/>
      <c r="SAH5" s="11"/>
      <c r="SAI5" s="11"/>
      <c r="SAJ5" s="11"/>
      <c r="SAK5" s="11"/>
      <c r="SAL5" s="11"/>
      <c r="SAM5" s="11"/>
      <c r="SAN5" s="11"/>
      <c r="SAO5" s="11"/>
      <c r="SAP5" s="11"/>
      <c r="SAQ5" s="11"/>
      <c r="SAR5" s="11"/>
      <c r="SAS5" s="11"/>
      <c r="SAT5" s="11"/>
      <c r="SAU5" s="11"/>
      <c r="SAV5" s="11"/>
      <c r="SAW5" s="11"/>
      <c r="SAX5" s="11"/>
      <c r="SAY5" s="11"/>
      <c r="SAZ5" s="11"/>
      <c r="SBA5" s="11"/>
      <c r="SBB5" s="11"/>
      <c r="SBC5" s="11"/>
      <c r="SBD5" s="11"/>
      <c r="SBE5" s="11"/>
      <c r="SBF5" s="11"/>
      <c r="SBG5" s="11"/>
      <c r="SBH5" s="11"/>
      <c r="SBI5" s="11"/>
      <c r="SBJ5" s="11"/>
      <c r="SBK5" s="11"/>
      <c r="SBL5" s="11"/>
      <c r="SBM5" s="11"/>
      <c r="SBN5" s="11"/>
      <c r="SBO5" s="11"/>
      <c r="SBP5" s="11"/>
      <c r="SBQ5" s="11"/>
      <c r="SBR5" s="11"/>
      <c r="SBS5" s="11"/>
      <c r="SBT5" s="11"/>
      <c r="SBU5" s="11"/>
      <c r="SBV5" s="11"/>
      <c r="SBW5" s="11"/>
      <c r="SBX5" s="11"/>
      <c r="SBY5" s="11"/>
      <c r="SBZ5" s="11"/>
      <c r="SCA5" s="11"/>
      <c r="SCB5" s="11"/>
      <c r="SCC5" s="11"/>
      <c r="SCD5" s="11"/>
      <c r="SCE5" s="11"/>
      <c r="SCF5" s="11"/>
      <c r="SCG5" s="11"/>
      <c r="SCH5" s="11"/>
      <c r="SCI5" s="11"/>
      <c r="SCJ5" s="11"/>
      <c r="SCK5" s="11"/>
      <c r="SCL5" s="11"/>
      <c r="SCM5" s="11"/>
      <c r="SCN5" s="11"/>
      <c r="SCO5" s="11"/>
      <c r="SCP5" s="11"/>
      <c r="SCQ5" s="11"/>
      <c r="SCR5" s="11"/>
      <c r="SCS5" s="11"/>
      <c r="SCT5" s="11"/>
      <c r="SCU5" s="11"/>
      <c r="SCV5" s="11"/>
      <c r="SCW5" s="11"/>
      <c r="SCX5" s="11"/>
      <c r="SCY5" s="11"/>
      <c r="SCZ5" s="11"/>
      <c r="SDA5" s="11"/>
      <c r="SDB5" s="11"/>
      <c r="SDC5" s="11"/>
      <c r="SDD5" s="11"/>
      <c r="SDE5" s="11"/>
      <c r="SDF5" s="11"/>
      <c r="SDG5" s="11"/>
      <c r="SDH5" s="11"/>
      <c r="SDI5" s="11"/>
      <c r="SDJ5" s="11"/>
      <c r="SDK5" s="11"/>
      <c r="SDL5" s="11"/>
      <c r="SDM5" s="11"/>
      <c r="SDN5" s="11"/>
      <c r="SDO5" s="11"/>
      <c r="SDP5" s="11"/>
      <c r="SDQ5" s="11"/>
      <c r="SDR5" s="11"/>
      <c r="SDS5" s="11"/>
      <c r="SDT5" s="11"/>
      <c r="SDU5" s="11"/>
      <c r="SDV5" s="11"/>
      <c r="SDW5" s="11"/>
      <c r="SDX5" s="11"/>
      <c r="SDY5" s="11"/>
      <c r="SDZ5" s="11"/>
      <c r="SEA5" s="11"/>
      <c r="SEB5" s="11"/>
      <c r="SEC5" s="11"/>
      <c r="SED5" s="11"/>
      <c r="SEE5" s="11"/>
      <c r="SEF5" s="11"/>
      <c r="SEG5" s="11"/>
      <c r="SEH5" s="11"/>
      <c r="SEI5" s="11"/>
      <c r="SEJ5" s="11"/>
      <c r="SEK5" s="11"/>
      <c r="SEL5" s="11"/>
      <c r="SEM5" s="11"/>
      <c r="SEN5" s="11"/>
      <c r="SEO5" s="11"/>
      <c r="SEP5" s="11"/>
      <c r="SEQ5" s="11"/>
      <c r="SER5" s="11"/>
      <c r="SES5" s="11"/>
      <c r="SET5" s="11"/>
      <c r="SEU5" s="11"/>
      <c r="SEV5" s="11"/>
      <c r="SEW5" s="11"/>
      <c r="SEX5" s="11"/>
      <c r="SEY5" s="11"/>
      <c r="SEZ5" s="11"/>
      <c r="SFA5" s="11"/>
      <c r="SFB5" s="11"/>
      <c r="SFC5" s="11"/>
      <c r="SFD5" s="11"/>
      <c r="SFE5" s="11"/>
      <c r="SFF5" s="11"/>
      <c r="SFG5" s="11"/>
      <c r="SFH5" s="11"/>
      <c r="SFI5" s="11"/>
      <c r="SFJ5" s="11"/>
      <c r="SFK5" s="11"/>
      <c r="SFL5" s="11"/>
      <c r="SFM5" s="11"/>
      <c r="SFN5" s="11"/>
      <c r="SFO5" s="11"/>
      <c r="SFP5" s="11"/>
      <c r="SFQ5" s="11"/>
      <c r="SFR5" s="11"/>
      <c r="SFS5" s="11"/>
      <c r="SFT5" s="11"/>
      <c r="SFU5" s="11"/>
      <c r="SFV5" s="11"/>
      <c r="SFW5" s="11"/>
      <c r="SFX5" s="11"/>
      <c r="SFY5" s="11"/>
      <c r="SFZ5" s="11"/>
      <c r="SGA5" s="11"/>
      <c r="SGB5" s="11"/>
      <c r="SGC5" s="11"/>
      <c r="SGD5" s="11"/>
      <c r="SGE5" s="11"/>
      <c r="SGF5" s="11"/>
      <c r="SGG5" s="11"/>
      <c r="SGH5" s="11"/>
      <c r="SGI5" s="11"/>
      <c r="SGJ5" s="11"/>
      <c r="SGK5" s="11"/>
      <c r="SGL5" s="11"/>
      <c r="SGM5" s="11"/>
      <c r="SGN5" s="11"/>
      <c r="SGO5" s="11"/>
      <c r="SGP5" s="11"/>
      <c r="SGQ5" s="11"/>
      <c r="SGR5" s="11"/>
      <c r="SGS5" s="11"/>
      <c r="SGT5" s="11"/>
      <c r="SGU5" s="11"/>
      <c r="SGV5" s="11"/>
      <c r="SGW5" s="11"/>
      <c r="SGX5" s="11"/>
      <c r="SGY5" s="11"/>
      <c r="SGZ5" s="11"/>
      <c r="SHA5" s="11"/>
      <c r="SHB5" s="11"/>
      <c r="SHC5" s="11"/>
      <c r="SHD5" s="11"/>
      <c r="SHE5" s="11"/>
      <c r="SHF5" s="11"/>
      <c r="SHG5" s="11"/>
      <c r="SHH5" s="11"/>
      <c r="SHI5" s="11"/>
      <c r="SHJ5" s="11"/>
      <c r="SHK5" s="11"/>
      <c r="SHL5" s="11"/>
      <c r="SHM5" s="11"/>
      <c r="SHN5" s="11"/>
      <c r="SHO5" s="11"/>
      <c r="SHP5" s="11"/>
      <c r="SHQ5" s="11"/>
      <c r="SHR5" s="11"/>
      <c r="SHS5" s="11"/>
      <c r="SHT5" s="11"/>
      <c r="SHU5" s="11"/>
      <c r="SHV5" s="11"/>
      <c r="SHW5" s="11"/>
      <c r="SHX5" s="11"/>
      <c r="SHY5" s="11"/>
      <c r="SHZ5" s="11"/>
      <c r="SIA5" s="11"/>
      <c r="SIB5" s="11"/>
      <c r="SIC5" s="11"/>
      <c r="SID5" s="11"/>
      <c r="SIE5" s="11"/>
      <c r="SIF5" s="11"/>
      <c r="SIG5" s="11"/>
      <c r="SIH5" s="11"/>
      <c r="SII5" s="11"/>
      <c r="SIJ5" s="11"/>
      <c r="SIK5" s="11"/>
      <c r="SIL5" s="11"/>
      <c r="SIM5" s="11"/>
      <c r="SIN5" s="11"/>
      <c r="SIO5" s="11"/>
      <c r="SIP5" s="11"/>
      <c r="SIQ5" s="11"/>
      <c r="SIR5" s="11"/>
      <c r="SIS5" s="11"/>
      <c r="SIT5" s="11"/>
      <c r="SIU5" s="11"/>
      <c r="SIV5" s="11"/>
      <c r="SIW5" s="11"/>
      <c r="SIX5" s="11"/>
      <c r="SIY5" s="11"/>
      <c r="SIZ5" s="11"/>
      <c r="SJA5" s="11"/>
      <c r="SJB5" s="11"/>
      <c r="SJC5" s="11"/>
      <c r="SJD5" s="11"/>
      <c r="SJE5" s="11"/>
      <c r="SJF5" s="11"/>
      <c r="SJG5" s="11"/>
      <c r="SJH5" s="11"/>
      <c r="SJI5" s="11"/>
      <c r="SJJ5" s="11"/>
      <c r="SJK5" s="11"/>
      <c r="SJL5" s="11"/>
      <c r="SJM5" s="11"/>
      <c r="SJN5" s="11"/>
      <c r="SJO5" s="11"/>
      <c r="SJP5" s="11"/>
      <c r="SJQ5" s="11"/>
      <c r="SJR5" s="11"/>
      <c r="SJS5" s="11"/>
      <c r="SJT5" s="11"/>
      <c r="SJU5" s="11"/>
      <c r="SJV5" s="11"/>
      <c r="SJW5" s="11"/>
      <c r="SJX5" s="11"/>
      <c r="SJY5" s="11"/>
      <c r="SJZ5" s="11"/>
      <c r="SKA5" s="11"/>
      <c r="SKB5" s="11"/>
      <c r="SKC5" s="11"/>
      <c r="SKD5" s="11"/>
      <c r="SKE5" s="11"/>
      <c r="SKF5" s="11"/>
      <c r="SKG5" s="11"/>
      <c r="SKH5" s="11"/>
      <c r="SKI5" s="11"/>
      <c r="SKJ5" s="11"/>
      <c r="SKK5" s="11"/>
      <c r="SKL5" s="11"/>
      <c r="SKM5" s="11"/>
      <c r="SKN5" s="11"/>
      <c r="SKO5" s="11"/>
      <c r="SKP5" s="11"/>
      <c r="SKQ5" s="11"/>
      <c r="SKR5" s="11"/>
      <c r="SKS5" s="11"/>
      <c r="SKT5" s="11"/>
      <c r="SKU5" s="11"/>
      <c r="SKV5" s="11"/>
      <c r="SKW5" s="11"/>
      <c r="SKX5" s="11"/>
      <c r="SKY5" s="11"/>
      <c r="SKZ5" s="11"/>
      <c r="SLA5" s="11"/>
      <c r="SLB5" s="11"/>
      <c r="SLC5" s="11"/>
      <c r="SLD5" s="11"/>
      <c r="SLE5" s="11"/>
      <c r="SLF5" s="11"/>
      <c r="SLG5" s="11"/>
      <c r="SLH5" s="11"/>
      <c r="SLI5" s="11"/>
      <c r="SLJ5" s="11"/>
      <c r="SLK5" s="11"/>
      <c r="SLL5" s="11"/>
      <c r="SLM5" s="11"/>
      <c r="SLN5" s="11"/>
      <c r="SLO5" s="11"/>
      <c r="SLP5" s="11"/>
      <c r="SLQ5" s="11"/>
      <c r="SLR5" s="11"/>
      <c r="SLS5" s="11"/>
      <c r="SLT5" s="11"/>
      <c r="SLU5" s="11"/>
      <c r="SLV5" s="11"/>
      <c r="SLW5" s="11"/>
      <c r="SLX5" s="11"/>
      <c r="SLY5" s="11"/>
      <c r="SLZ5" s="11"/>
      <c r="SMA5" s="11"/>
      <c r="SMB5" s="11"/>
      <c r="SMC5" s="11"/>
      <c r="SMD5" s="11"/>
      <c r="SME5" s="11"/>
      <c r="SMF5" s="11"/>
      <c r="SMG5" s="11"/>
      <c r="SMH5" s="11"/>
      <c r="SMI5" s="11"/>
      <c r="SMJ5" s="11"/>
      <c r="SMK5" s="11"/>
      <c r="SML5" s="11"/>
      <c r="SMM5" s="11"/>
      <c r="SMN5" s="11"/>
      <c r="SMO5" s="11"/>
      <c r="SMP5" s="11"/>
      <c r="SMQ5" s="11"/>
      <c r="SMR5" s="11"/>
      <c r="SMS5" s="11"/>
      <c r="SMT5" s="11"/>
      <c r="SMU5" s="11"/>
      <c r="SMV5" s="11"/>
      <c r="SMW5" s="11"/>
      <c r="SMX5" s="11"/>
      <c r="SMY5" s="11"/>
      <c r="SMZ5" s="11"/>
      <c r="SNA5" s="11"/>
      <c r="SNB5" s="11"/>
      <c r="SNC5" s="11"/>
      <c r="SND5" s="11"/>
      <c r="SNE5" s="11"/>
      <c r="SNF5" s="11"/>
      <c r="SNG5" s="11"/>
      <c r="SNH5" s="11"/>
      <c r="SNI5" s="11"/>
      <c r="SNJ5" s="11"/>
      <c r="SNK5" s="11"/>
      <c r="SNL5" s="11"/>
      <c r="SNM5" s="11"/>
      <c r="SNN5" s="11"/>
      <c r="SNO5" s="11"/>
      <c r="SNP5" s="11"/>
      <c r="SNQ5" s="11"/>
      <c r="SNR5" s="11"/>
      <c r="SNS5" s="11"/>
      <c r="SNT5" s="11"/>
      <c r="SNU5" s="11"/>
      <c r="SNV5" s="11"/>
      <c r="SNW5" s="11"/>
      <c r="SNX5" s="11"/>
      <c r="SNY5" s="11"/>
      <c r="SNZ5" s="11"/>
      <c r="SOA5" s="11"/>
      <c r="SOB5" s="11"/>
      <c r="SOC5" s="11"/>
      <c r="SOD5" s="11"/>
      <c r="SOE5" s="11"/>
      <c r="SOF5" s="11"/>
      <c r="SOG5" s="11"/>
      <c r="SOH5" s="11"/>
      <c r="SOI5" s="11"/>
      <c r="SOJ5" s="11"/>
      <c r="SOK5" s="11"/>
      <c r="SOL5" s="11"/>
      <c r="SOM5" s="11"/>
      <c r="SON5" s="11"/>
      <c r="SOO5" s="11"/>
      <c r="SOP5" s="11"/>
      <c r="SOQ5" s="11"/>
      <c r="SOR5" s="11"/>
      <c r="SOS5" s="11"/>
      <c r="SOT5" s="11"/>
      <c r="SOU5" s="11"/>
      <c r="SOV5" s="11"/>
      <c r="SOW5" s="11"/>
      <c r="SOX5" s="11"/>
      <c r="SOY5" s="11"/>
      <c r="SOZ5" s="11"/>
      <c r="SPA5" s="11"/>
      <c r="SPB5" s="11"/>
      <c r="SPC5" s="11"/>
      <c r="SPD5" s="11"/>
      <c r="SPE5" s="11"/>
      <c r="SPF5" s="11"/>
      <c r="SPG5" s="11"/>
      <c r="SPH5" s="11"/>
      <c r="SPI5" s="11"/>
      <c r="SPJ5" s="11"/>
      <c r="SPK5" s="11"/>
      <c r="SPL5" s="11"/>
      <c r="SPM5" s="11"/>
      <c r="SPN5" s="11"/>
      <c r="SPO5" s="11"/>
      <c r="SPP5" s="11"/>
      <c r="SPQ5" s="11"/>
      <c r="SPR5" s="11"/>
      <c r="SPS5" s="11"/>
      <c r="SPT5" s="11"/>
      <c r="SPU5" s="11"/>
      <c r="SPV5" s="11"/>
      <c r="SPW5" s="11"/>
      <c r="SPX5" s="11"/>
      <c r="SPY5" s="11"/>
      <c r="SPZ5" s="11"/>
      <c r="SQA5" s="11"/>
      <c r="SQB5" s="11"/>
      <c r="SQC5" s="11"/>
      <c r="SQD5" s="11"/>
      <c r="SQE5" s="11"/>
      <c r="SQF5" s="11"/>
      <c r="SQG5" s="11"/>
      <c r="SQH5" s="11"/>
      <c r="SQI5" s="11"/>
      <c r="SQJ5" s="11"/>
      <c r="SQK5" s="11"/>
      <c r="SQL5" s="11"/>
      <c r="SQM5" s="11"/>
      <c r="SQN5" s="11"/>
      <c r="SQO5" s="11"/>
      <c r="SQP5" s="11"/>
      <c r="SQQ5" s="11"/>
      <c r="SQR5" s="11"/>
      <c r="SQS5" s="11"/>
      <c r="SQT5" s="11"/>
      <c r="SQU5" s="11"/>
      <c r="SQV5" s="11"/>
      <c r="SQW5" s="11"/>
      <c r="SQX5" s="11"/>
      <c r="SQY5" s="11"/>
      <c r="SQZ5" s="11"/>
      <c r="SRA5" s="11"/>
      <c r="SRB5" s="11"/>
      <c r="SRC5" s="11"/>
      <c r="SRD5" s="11"/>
      <c r="SRE5" s="11"/>
      <c r="SRF5" s="11"/>
      <c r="SRG5" s="11"/>
      <c r="SRH5" s="11"/>
      <c r="SRI5" s="11"/>
      <c r="SRJ5" s="11"/>
      <c r="SRK5" s="11"/>
      <c r="SRL5" s="11"/>
      <c r="SRM5" s="11"/>
      <c r="SRN5" s="11"/>
      <c r="SRO5" s="11"/>
      <c r="SRP5" s="11"/>
      <c r="SRQ5" s="11"/>
      <c r="SRR5" s="11"/>
      <c r="SRS5" s="11"/>
      <c r="SRT5" s="11"/>
      <c r="SRU5" s="11"/>
      <c r="SRV5" s="11"/>
      <c r="SRW5" s="11"/>
      <c r="SRX5" s="11"/>
      <c r="SRY5" s="11"/>
      <c r="SRZ5" s="11"/>
      <c r="SSA5" s="11"/>
      <c r="SSB5" s="11"/>
      <c r="SSC5" s="11"/>
      <c r="SSD5" s="11"/>
      <c r="SSE5" s="11"/>
      <c r="SSF5" s="11"/>
      <c r="SSG5" s="11"/>
      <c r="SSH5" s="11"/>
      <c r="SSI5" s="11"/>
      <c r="SSJ5" s="11"/>
      <c r="SSK5" s="11"/>
      <c r="SSL5" s="11"/>
      <c r="SSM5" s="11"/>
      <c r="SSN5" s="11"/>
      <c r="SSO5" s="11"/>
      <c r="SSP5" s="11"/>
      <c r="SSQ5" s="11"/>
      <c r="SSR5" s="11"/>
      <c r="SSS5" s="11"/>
      <c r="SST5" s="11"/>
      <c r="SSU5" s="11"/>
      <c r="SSV5" s="11"/>
      <c r="SSW5" s="11"/>
      <c r="SSX5" s="11"/>
      <c r="SSY5" s="11"/>
      <c r="SSZ5" s="11"/>
      <c r="STA5" s="11"/>
      <c r="STB5" s="11"/>
      <c r="STC5" s="11"/>
      <c r="STD5" s="11"/>
      <c r="STE5" s="11"/>
      <c r="STF5" s="11"/>
      <c r="STG5" s="11"/>
      <c r="STH5" s="11"/>
      <c r="STI5" s="11"/>
      <c r="STJ5" s="11"/>
      <c r="STK5" s="11"/>
      <c r="STL5" s="11"/>
      <c r="STM5" s="11"/>
      <c r="STN5" s="11"/>
      <c r="STO5" s="11"/>
      <c r="STP5" s="11"/>
      <c r="STQ5" s="11"/>
      <c r="STR5" s="11"/>
      <c r="STS5" s="11"/>
      <c r="STT5" s="11"/>
      <c r="STU5" s="11"/>
      <c r="STV5" s="11"/>
      <c r="STW5" s="11"/>
      <c r="STX5" s="11"/>
      <c r="STY5" s="11"/>
      <c r="STZ5" s="11"/>
      <c r="SUA5" s="11"/>
      <c r="SUB5" s="11"/>
      <c r="SUC5" s="11"/>
      <c r="SUD5" s="11"/>
      <c r="SUE5" s="11"/>
      <c r="SUF5" s="11"/>
      <c r="SUG5" s="11"/>
      <c r="SUH5" s="11"/>
      <c r="SUI5" s="11"/>
      <c r="SUJ5" s="11"/>
      <c r="SUK5" s="11"/>
      <c r="SUL5" s="11"/>
      <c r="SUM5" s="11"/>
      <c r="SUN5" s="11"/>
      <c r="SUO5" s="11"/>
      <c r="SUP5" s="11"/>
      <c r="SUQ5" s="11"/>
      <c r="SUR5" s="11"/>
      <c r="SUS5" s="11"/>
      <c r="SUT5" s="11"/>
      <c r="SUU5" s="11"/>
      <c r="SUV5" s="11"/>
      <c r="SUW5" s="11"/>
      <c r="SUX5" s="11"/>
      <c r="SUY5" s="11"/>
      <c r="SUZ5" s="11"/>
      <c r="SVA5" s="11"/>
      <c r="SVB5" s="11"/>
      <c r="SVC5" s="11"/>
      <c r="SVD5" s="11"/>
      <c r="SVE5" s="11"/>
      <c r="SVF5" s="11"/>
      <c r="SVG5" s="11"/>
      <c r="SVH5" s="11"/>
      <c r="SVI5" s="11"/>
      <c r="SVJ5" s="11"/>
      <c r="SVK5" s="11"/>
      <c r="SVL5" s="11"/>
      <c r="SVM5" s="11"/>
      <c r="SVN5" s="11"/>
      <c r="SVO5" s="11"/>
      <c r="SVP5" s="11"/>
      <c r="SVQ5" s="11"/>
      <c r="SVR5" s="11"/>
      <c r="SVS5" s="11"/>
      <c r="SVT5" s="11"/>
      <c r="SVU5" s="11"/>
      <c r="SVV5" s="11"/>
      <c r="SVW5" s="11"/>
      <c r="SVX5" s="11"/>
      <c r="SVY5" s="11"/>
      <c r="SVZ5" s="11"/>
      <c r="SWA5" s="11"/>
      <c r="SWB5" s="11"/>
      <c r="SWC5" s="11"/>
      <c r="SWD5" s="11"/>
      <c r="SWE5" s="11"/>
      <c r="SWF5" s="11"/>
      <c r="SWG5" s="11"/>
      <c r="SWH5" s="11"/>
      <c r="SWI5" s="11"/>
      <c r="SWJ5" s="11"/>
      <c r="SWK5" s="11"/>
      <c r="SWL5" s="11"/>
      <c r="SWM5" s="11"/>
      <c r="SWN5" s="11"/>
      <c r="SWO5" s="11"/>
      <c r="SWP5" s="11"/>
      <c r="SWQ5" s="11"/>
      <c r="SWR5" s="11"/>
      <c r="SWS5" s="11"/>
      <c r="SWT5" s="11"/>
      <c r="SWU5" s="11"/>
      <c r="SWV5" s="11"/>
      <c r="SWW5" s="11"/>
      <c r="SWX5" s="11"/>
      <c r="SWY5" s="11"/>
      <c r="SWZ5" s="11"/>
      <c r="SXA5" s="11"/>
      <c r="SXB5" s="11"/>
      <c r="SXC5" s="11"/>
      <c r="SXD5" s="11"/>
      <c r="SXE5" s="11"/>
      <c r="SXF5" s="11"/>
      <c r="SXG5" s="11"/>
      <c r="SXH5" s="11"/>
      <c r="SXI5" s="11"/>
      <c r="SXJ5" s="11"/>
      <c r="SXK5" s="11"/>
      <c r="SXL5" s="11"/>
      <c r="SXM5" s="11"/>
      <c r="SXN5" s="11"/>
      <c r="SXO5" s="11"/>
      <c r="SXP5" s="11"/>
      <c r="SXQ5" s="11"/>
      <c r="SXR5" s="11"/>
      <c r="SXS5" s="11"/>
      <c r="SXT5" s="11"/>
      <c r="SXU5" s="11"/>
      <c r="SXV5" s="11"/>
      <c r="SXW5" s="11"/>
      <c r="SXX5" s="11"/>
      <c r="SXY5" s="11"/>
      <c r="SXZ5" s="11"/>
      <c r="SYA5" s="11"/>
      <c r="SYB5" s="11"/>
      <c r="SYC5" s="11"/>
      <c r="SYD5" s="11"/>
      <c r="SYE5" s="11"/>
      <c r="SYF5" s="11"/>
      <c r="SYG5" s="11"/>
      <c r="SYH5" s="11"/>
      <c r="SYI5" s="11"/>
      <c r="SYJ5" s="11"/>
      <c r="SYK5" s="11"/>
      <c r="SYL5" s="11"/>
      <c r="SYM5" s="11"/>
      <c r="SYN5" s="11"/>
      <c r="SYO5" s="11"/>
      <c r="SYP5" s="11"/>
      <c r="SYQ5" s="11"/>
      <c r="SYR5" s="11"/>
      <c r="SYS5" s="11"/>
      <c r="SYT5" s="11"/>
      <c r="SYU5" s="11"/>
      <c r="SYV5" s="11"/>
      <c r="SYW5" s="11"/>
      <c r="SYX5" s="11"/>
      <c r="SYY5" s="11"/>
      <c r="SYZ5" s="11"/>
      <c r="SZA5" s="11"/>
      <c r="SZB5" s="11"/>
      <c r="SZC5" s="11"/>
      <c r="SZD5" s="11"/>
      <c r="SZE5" s="11"/>
      <c r="SZF5" s="11"/>
      <c r="SZG5" s="11"/>
      <c r="SZH5" s="11"/>
      <c r="SZI5" s="11"/>
      <c r="SZJ5" s="11"/>
      <c r="SZK5" s="11"/>
      <c r="SZL5" s="11"/>
      <c r="SZM5" s="11"/>
      <c r="SZN5" s="11"/>
      <c r="SZO5" s="11"/>
      <c r="SZP5" s="11"/>
      <c r="SZQ5" s="11"/>
      <c r="SZR5" s="11"/>
      <c r="SZS5" s="11"/>
      <c r="SZT5" s="11"/>
      <c r="SZU5" s="11"/>
      <c r="SZV5" s="11"/>
      <c r="SZW5" s="11"/>
      <c r="SZX5" s="11"/>
      <c r="SZY5" s="11"/>
      <c r="SZZ5" s="11"/>
      <c r="TAA5" s="11"/>
      <c r="TAB5" s="11"/>
      <c r="TAC5" s="11"/>
      <c r="TAD5" s="11"/>
      <c r="TAE5" s="11"/>
      <c r="TAF5" s="11"/>
      <c r="TAG5" s="11"/>
      <c r="TAH5" s="11"/>
      <c r="TAI5" s="11"/>
      <c r="TAJ5" s="11"/>
      <c r="TAK5" s="11"/>
      <c r="TAL5" s="11"/>
      <c r="TAM5" s="11"/>
      <c r="TAN5" s="11"/>
      <c r="TAO5" s="11"/>
      <c r="TAP5" s="11"/>
      <c r="TAQ5" s="11"/>
      <c r="TAR5" s="11"/>
      <c r="TAS5" s="11"/>
      <c r="TAT5" s="11"/>
      <c r="TAU5" s="11"/>
      <c r="TAV5" s="11"/>
      <c r="TAW5" s="11"/>
      <c r="TAX5" s="11"/>
      <c r="TAY5" s="11"/>
      <c r="TAZ5" s="11"/>
      <c r="TBA5" s="11"/>
      <c r="TBB5" s="11"/>
      <c r="TBC5" s="11"/>
      <c r="TBD5" s="11"/>
      <c r="TBE5" s="11"/>
      <c r="TBF5" s="11"/>
      <c r="TBG5" s="11"/>
      <c r="TBH5" s="11"/>
      <c r="TBI5" s="11"/>
      <c r="TBJ5" s="11"/>
      <c r="TBK5" s="11"/>
      <c r="TBL5" s="11"/>
      <c r="TBM5" s="11"/>
      <c r="TBN5" s="11"/>
      <c r="TBO5" s="11"/>
      <c r="TBP5" s="11"/>
      <c r="TBQ5" s="11"/>
      <c r="TBR5" s="11"/>
      <c r="TBS5" s="11"/>
      <c r="TBT5" s="11"/>
      <c r="TBU5" s="11"/>
      <c r="TBV5" s="11"/>
      <c r="TBW5" s="11"/>
      <c r="TBX5" s="11"/>
      <c r="TBY5" s="11"/>
      <c r="TBZ5" s="11"/>
      <c r="TCA5" s="11"/>
      <c r="TCB5" s="11"/>
      <c r="TCC5" s="11"/>
      <c r="TCD5" s="11"/>
      <c r="TCE5" s="11"/>
      <c r="TCF5" s="11"/>
      <c r="TCG5" s="11"/>
      <c r="TCH5" s="11"/>
      <c r="TCI5" s="11"/>
      <c r="TCJ5" s="11"/>
      <c r="TCK5" s="11"/>
      <c r="TCL5" s="11"/>
      <c r="TCM5" s="11"/>
      <c r="TCN5" s="11"/>
      <c r="TCO5" s="11"/>
      <c r="TCP5" s="11"/>
      <c r="TCQ5" s="11"/>
      <c r="TCR5" s="11"/>
      <c r="TCS5" s="11"/>
      <c r="TCT5" s="11"/>
      <c r="TCU5" s="11"/>
      <c r="TCV5" s="11"/>
      <c r="TCW5" s="11"/>
      <c r="TCX5" s="11"/>
      <c r="TCY5" s="11"/>
      <c r="TCZ5" s="11"/>
      <c r="TDA5" s="11"/>
      <c r="TDB5" s="11"/>
      <c r="TDC5" s="11"/>
      <c r="TDD5" s="11"/>
      <c r="TDE5" s="11"/>
      <c r="TDF5" s="11"/>
      <c r="TDG5" s="11"/>
      <c r="TDH5" s="11"/>
      <c r="TDI5" s="11"/>
      <c r="TDJ5" s="11"/>
      <c r="TDK5" s="11"/>
      <c r="TDL5" s="11"/>
      <c r="TDM5" s="11"/>
      <c r="TDN5" s="11"/>
      <c r="TDO5" s="11"/>
      <c r="TDP5" s="11"/>
      <c r="TDQ5" s="11"/>
      <c r="TDR5" s="11"/>
      <c r="TDS5" s="11"/>
      <c r="TDT5" s="11"/>
      <c r="TDU5" s="11"/>
      <c r="TDV5" s="11"/>
      <c r="TDW5" s="11"/>
      <c r="TDX5" s="11"/>
      <c r="TDY5" s="11"/>
      <c r="TDZ5" s="11"/>
      <c r="TEA5" s="11"/>
      <c r="TEB5" s="11"/>
      <c r="TEC5" s="11"/>
      <c r="TED5" s="11"/>
      <c r="TEE5" s="11"/>
      <c r="TEF5" s="11"/>
      <c r="TEG5" s="11"/>
      <c r="TEH5" s="11"/>
      <c r="TEI5" s="11"/>
      <c r="TEJ5" s="11"/>
      <c r="TEK5" s="11"/>
      <c r="TEL5" s="11"/>
      <c r="TEM5" s="11"/>
      <c r="TEN5" s="11"/>
      <c r="TEO5" s="11"/>
      <c r="TEP5" s="11"/>
      <c r="TEQ5" s="11"/>
      <c r="TER5" s="11"/>
      <c r="TES5" s="11"/>
      <c r="TET5" s="11"/>
      <c r="TEU5" s="11"/>
      <c r="TEV5" s="11"/>
      <c r="TEW5" s="11"/>
      <c r="TEX5" s="11"/>
      <c r="TEY5" s="11"/>
      <c r="TEZ5" s="11"/>
      <c r="TFA5" s="11"/>
      <c r="TFB5" s="11"/>
      <c r="TFC5" s="11"/>
      <c r="TFD5" s="11"/>
      <c r="TFE5" s="11"/>
      <c r="TFF5" s="11"/>
      <c r="TFG5" s="11"/>
      <c r="TFH5" s="11"/>
      <c r="TFI5" s="11"/>
      <c r="TFJ5" s="11"/>
      <c r="TFK5" s="11"/>
      <c r="TFL5" s="11"/>
      <c r="TFM5" s="11"/>
      <c r="TFN5" s="11"/>
      <c r="TFO5" s="11"/>
      <c r="TFP5" s="11"/>
      <c r="TFQ5" s="11"/>
      <c r="TFR5" s="11"/>
      <c r="TFS5" s="11"/>
      <c r="TFT5" s="11"/>
      <c r="TFU5" s="11"/>
      <c r="TFV5" s="11"/>
      <c r="TFW5" s="11"/>
      <c r="TFX5" s="11"/>
      <c r="TFY5" s="11"/>
      <c r="TFZ5" s="11"/>
      <c r="TGA5" s="11"/>
      <c r="TGB5" s="11"/>
      <c r="TGC5" s="11"/>
      <c r="TGD5" s="11"/>
      <c r="TGE5" s="11"/>
      <c r="TGF5" s="11"/>
      <c r="TGG5" s="11"/>
      <c r="TGH5" s="11"/>
      <c r="TGI5" s="11"/>
      <c r="TGJ5" s="11"/>
      <c r="TGK5" s="11"/>
      <c r="TGL5" s="11"/>
      <c r="TGM5" s="11"/>
      <c r="TGN5" s="11"/>
      <c r="TGO5" s="11"/>
      <c r="TGP5" s="11"/>
      <c r="TGQ5" s="11"/>
      <c r="TGR5" s="11"/>
      <c r="TGS5" s="11"/>
      <c r="TGT5" s="11"/>
      <c r="TGU5" s="11"/>
      <c r="TGV5" s="11"/>
      <c r="TGW5" s="11"/>
      <c r="TGX5" s="11"/>
      <c r="TGY5" s="11"/>
      <c r="TGZ5" s="11"/>
      <c r="THA5" s="11"/>
      <c r="THB5" s="11"/>
      <c r="THC5" s="11"/>
      <c r="THD5" s="11"/>
      <c r="THE5" s="11"/>
      <c r="THF5" s="11"/>
      <c r="THG5" s="11"/>
      <c r="THH5" s="11"/>
      <c r="THI5" s="11"/>
      <c r="THJ5" s="11"/>
      <c r="THK5" s="11"/>
      <c r="THL5" s="11"/>
      <c r="THM5" s="11"/>
      <c r="THN5" s="11"/>
      <c r="THO5" s="11"/>
      <c r="THP5" s="11"/>
      <c r="THQ5" s="11"/>
      <c r="THR5" s="11"/>
      <c r="THS5" s="11"/>
      <c r="THT5" s="11"/>
      <c r="THU5" s="11"/>
      <c r="THV5" s="11"/>
      <c r="THW5" s="11"/>
      <c r="THX5" s="11"/>
      <c r="THY5" s="11"/>
      <c r="THZ5" s="11"/>
      <c r="TIA5" s="11"/>
      <c r="TIB5" s="11"/>
      <c r="TIC5" s="11"/>
      <c r="TID5" s="11"/>
      <c r="TIE5" s="11"/>
      <c r="TIF5" s="11"/>
      <c r="TIG5" s="11"/>
      <c r="TIH5" s="11"/>
      <c r="TII5" s="11"/>
      <c r="TIJ5" s="11"/>
      <c r="TIK5" s="11"/>
      <c r="TIL5" s="11"/>
      <c r="TIM5" s="11"/>
      <c r="TIN5" s="11"/>
      <c r="TIO5" s="11"/>
      <c r="TIP5" s="11"/>
      <c r="TIQ5" s="11"/>
      <c r="TIR5" s="11"/>
      <c r="TIS5" s="11"/>
      <c r="TIT5" s="11"/>
      <c r="TIU5" s="11"/>
      <c r="TIV5" s="11"/>
      <c r="TIW5" s="11"/>
      <c r="TIX5" s="11"/>
      <c r="TIY5" s="11"/>
      <c r="TIZ5" s="11"/>
      <c r="TJA5" s="11"/>
      <c r="TJB5" s="11"/>
      <c r="TJC5" s="11"/>
      <c r="TJD5" s="11"/>
      <c r="TJE5" s="11"/>
      <c r="TJF5" s="11"/>
      <c r="TJG5" s="11"/>
      <c r="TJH5" s="11"/>
      <c r="TJI5" s="11"/>
      <c r="TJJ5" s="11"/>
      <c r="TJK5" s="11"/>
      <c r="TJL5" s="11"/>
      <c r="TJM5" s="11"/>
      <c r="TJN5" s="11"/>
      <c r="TJO5" s="11"/>
      <c r="TJP5" s="11"/>
      <c r="TJQ5" s="11"/>
      <c r="TJR5" s="11"/>
      <c r="TJS5" s="11"/>
      <c r="TJT5" s="11"/>
      <c r="TJU5" s="11"/>
      <c r="TJV5" s="11"/>
      <c r="TJW5" s="11"/>
      <c r="TJX5" s="11"/>
      <c r="TJY5" s="11"/>
      <c r="TJZ5" s="11"/>
      <c r="TKA5" s="11"/>
      <c r="TKB5" s="11"/>
      <c r="TKC5" s="11"/>
      <c r="TKD5" s="11"/>
      <c r="TKE5" s="11"/>
      <c r="TKF5" s="11"/>
      <c r="TKG5" s="11"/>
      <c r="TKH5" s="11"/>
      <c r="TKI5" s="11"/>
      <c r="TKJ5" s="11"/>
      <c r="TKK5" s="11"/>
      <c r="TKL5" s="11"/>
      <c r="TKM5" s="11"/>
      <c r="TKN5" s="11"/>
      <c r="TKO5" s="11"/>
      <c r="TKP5" s="11"/>
      <c r="TKQ5" s="11"/>
      <c r="TKR5" s="11"/>
      <c r="TKS5" s="11"/>
      <c r="TKT5" s="11"/>
      <c r="TKU5" s="11"/>
      <c r="TKV5" s="11"/>
      <c r="TKW5" s="11"/>
      <c r="TKX5" s="11"/>
      <c r="TKY5" s="11"/>
      <c r="TKZ5" s="11"/>
      <c r="TLA5" s="11"/>
      <c r="TLB5" s="11"/>
      <c r="TLC5" s="11"/>
      <c r="TLD5" s="11"/>
      <c r="TLE5" s="11"/>
      <c r="TLF5" s="11"/>
      <c r="TLG5" s="11"/>
      <c r="TLH5" s="11"/>
      <c r="TLI5" s="11"/>
      <c r="TLJ5" s="11"/>
      <c r="TLK5" s="11"/>
      <c r="TLL5" s="11"/>
      <c r="TLM5" s="11"/>
      <c r="TLN5" s="11"/>
      <c r="TLO5" s="11"/>
      <c r="TLP5" s="11"/>
      <c r="TLQ5" s="11"/>
      <c r="TLR5" s="11"/>
      <c r="TLS5" s="11"/>
      <c r="TLT5" s="11"/>
      <c r="TLU5" s="11"/>
      <c r="TLV5" s="11"/>
      <c r="TLW5" s="11"/>
      <c r="TLX5" s="11"/>
      <c r="TLY5" s="11"/>
      <c r="TLZ5" s="11"/>
      <c r="TMA5" s="11"/>
      <c r="TMB5" s="11"/>
      <c r="TMC5" s="11"/>
      <c r="TMD5" s="11"/>
      <c r="TME5" s="11"/>
      <c r="TMF5" s="11"/>
      <c r="TMG5" s="11"/>
      <c r="TMH5" s="11"/>
      <c r="TMI5" s="11"/>
      <c r="TMJ5" s="11"/>
      <c r="TMK5" s="11"/>
      <c r="TML5" s="11"/>
      <c r="TMM5" s="11"/>
      <c r="TMN5" s="11"/>
      <c r="TMO5" s="11"/>
      <c r="TMP5" s="11"/>
      <c r="TMQ5" s="11"/>
      <c r="TMR5" s="11"/>
      <c r="TMS5" s="11"/>
      <c r="TMT5" s="11"/>
      <c r="TMU5" s="11"/>
      <c r="TMV5" s="11"/>
      <c r="TMW5" s="11"/>
      <c r="TMX5" s="11"/>
      <c r="TMY5" s="11"/>
      <c r="TMZ5" s="11"/>
      <c r="TNA5" s="11"/>
      <c r="TNB5" s="11"/>
      <c r="TNC5" s="11"/>
      <c r="TND5" s="11"/>
      <c r="TNE5" s="11"/>
      <c r="TNF5" s="11"/>
      <c r="TNG5" s="11"/>
      <c r="TNH5" s="11"/>
      <c r="TNI5" s="11"/>
      <c r="TNJ5" s="11"/>
      <c r="TNK5" s="11"/>
      <c r="TNL5" s="11"/>
      <c r="TNM5" s="11"/>
      <c r="TNN5" s="11"/>
      <c r="TNO5" s="11"/>
      <c r="TNP5" s="11"/>
      <c r="TNQ5" s="11"/>
      <c r="TNR5" s="11"/>
      <c r="TNS5" s="11"/>
      <c r="TNT5" s="11"/>
      <c r="TNU5" s="11"/>
      <c r="TNV5" s="11"/>
      <c r="TNW5" s="11"/>
      <c r="TNX5" s="11"/>
      <c r="TNY5" s="11"/>
      <c r="TNZ5" s="11"/>
      <c r="TOA5" s="11"/>
      <c r="TOB5" s="11"/>
      <c r="TOC5" s="11"/>
      <c r="TOD5" s="11"/>
      <c r="TOE5" s="11"/>
      <c r="TOF5" s="11"/>
      <c r="TOG5" s="11"/>
      <c r="TOH5" s="11"/>
      <c r="TOI5" s="11"/>
      <c r="TOJ5" s="11"/>
      <c r="TOK5" s="11"/>
      <c r="TOL5" s="11"/>
      <c r="TOM5" s="11"/>
      <c r="TON5" s="11"/>
      <c r="TOO5" s="11"/>
      <c r="TOP5" s="11"/>
      <c r="TOQ5" s="11"/>
      <c r="TOR5" s="11"/>
      <c r="TOS5" s="11"/>
      <c r="TOT5" s="11"/>
      <c r="TOU5" s="11"/>
      <c r="TOV5" s="11"/>
      <c r="TOW5" s="11"/>
      <c r="TOX5" s="11"/>
      <c r="TOY5" s="11"/>
      <c r="TOZ5" s="11"/>
      <c r="TPA5" s="11"/>
      <c r="TPB5" s="11"/>
      <c r="TPC5" s="11"/>
      <c r="TPD5" s="11"/>
      <c r="TPE5" s="11"/>
      <c r="TPF5" s="11"/>
      <c r="TPG5" s="11"/>
      <c r="TPH5" s="11"/>
      <c r="TPI5" s="11"/>
      <c r="TPJ5" s="11"/>
      <c r="TPK5" s="11"/>
      <c r="TPL5" s="11"/>
      <c r="TPM5" s="11"/>
      <c r="TPN5" s="11"/>
      <c r="TPO5" s="11"/>
      <c r="TPP5" s="11"/>
      <c r="TPQ5" s="11"/>
      <c r="TPR5" s="11"/>
      <c r="TPS5" s="11"/>
      <c r="TPT5" s="11"/>
      <c r="TPU5" s="11"/>
      <c r="TPV5" s="11"/>
      <c r="TPW5" s="11"/>
      <c r="TPX5" s="11"/>
      <c r="TPY5" s="11"/>
      <c r="TPZ5" s="11"/>
      <c r="TQA5" s="11"/>
      <c r="TQB5" s="11"/>
      <c r="TQC5" s="11"/>
      <c r="TQD5" s="11"/>
      <c r="TQE5" s="11"/>
      <c r="TQF5" s="11"/>
      <c r="TQG5" s="11"/>
      <c r="TQH5" s="11"/>
      <c r="TQI5" s="11"/>
      <c r="TQJ5" s="11"/>
      <c r="TQK5" s="11"/>
      <c r="TQL5" s="11"/>
      <c r="TQM5" s="11"/>
      <c r="TQN5" s="11"/>
      <c r="TQO5" s="11"/>
      <c r="TQP5" s="11"/>
      <c r="TQQ5" s="11"/>
      <c r="TQR5" s="11"/>
      <c r="TQS5" s="11"/>
      <c r="TQT5" s="11"/>
      <c r="TQU5" s="11"/>
      <c r="TQV5" s="11"/>
      <c r="TQW5" s="11"/>
      <c r="TQX5" s="11"/>
      <c r="TQY5" s="11"/>
      <c r="TQZ5" s="11"/>
      <c r="TRA5" s="11"/>
      <c r="TRB5" s="11"/>
      <c r="TRC5" s="11"/>
      <c r="TRD5" s="11"/>
      <c r="TRE5" s="11"/>
      <c r="TRF5" s="11"/>
      <c r="TRG5" s="11"/>
      <c r="TRH5" s="11"/>
      <c r="TRI5" s="11"/>
      <c r="TRJ5" s="11"/>
      <c r="TRK5" s="11"/>
      <c r="TRL5" s="11"/>
      <c r="TRM5" s="11"/>
      <c r="TRN5" s="11"/>
      <c r="TRO5" s="11"/>
      <c r="TRP5" s="11"/>
      <c r="TRQ5" s="11"/>
      <c r="TRR5" s="11"/>
      <c r="TRS5" s="11"/>
      <c r="TRT5" s="11"/>
      <c r="TRU5" s="11"/>
      <c r="TRV5" s="11"/>
      <c r="TRW5" s="11"/>
      <c r="TRX5" s="11"/>
      <c r="TRY5" s="11"/>
      <c r="TRZ5" s="11"/>
      <c r="TSA5" s="11"/>
      <c r="TSB5" s="11"/>
      <c r="TSC5" s="11"/>
      <c r="TSD5" s="11"/>
      <c r="TSE5" s="11"/>
      <c r="TSF5" s="11"/>
      <c r="TSG5" s="11"/>
      <c r="TSH5" s="11"/>
      <c r="TSI5" s="11"/>
      <c r="TSJ5" s="11"/>
      <c r="TSK5" s="11"/>
      <c r="TSL5" s="11"/>
      <c r="TSM5" s="11"/>
      <c r="TSN5" s="11"/>
      <c r="TSO5" s="11"/>
      <c r="TSP5" s="11"/>
      <c r="TSQ5" s="11"/>
      <c r="TSR5" s="11"/>
      <c r="TSS5" s="11"/>
      <c r="TST5" s="11"/>
      <c r="TSU5" s="11"/>
      <c r="TSV5" s="11"/>
      <c r="TSW5" s="11"/>
      <c r="TSX5" s="11"/>
      <c r="TSY5" s="11"/>
      <c r="TSZ5" s="11"/>
      <c r="TTA5" s="11"/>
      <c r="TTB5" s="11"/>
      <c r="TTC5" s="11"/>
      <c r="TTD5" s="11"/>
      <c r="TTE5" s="11"/>
      <c r="TTF5" s="11"/>
      <c r="TTG5" s="11"/>
      <c r="TTH5" s="11"/>
      <c r="TTI5" s="11"/>
      <c r="TTJ5" s="11"/>
      <c r="TTK5" s="11"/>
      <c r="TTL5" s="11"/>
      <c r="TTM5" s="11"/>
      <c r="TTN5" s="11"/>
      <c r="TTO5" s="11"/>
      <c r="TTP5" s="11"/>
      <c r="TTQ5" s="11"/>
      <c r="TTR5" s="11"/>
      <c r="TTS5" s="11"/>
      <c r="TTT5" s="11"/>
      <c r="TTU5" s="11"/>
      <c r="TTV5" s="11"/>
      <c r="TTW5" s="11"/>
      <c r="TTX5" s="11"/>
      <c r="TTY5" s="11"/>
      <c r="TTZ5" s="11"/>
      <c r="TUA5" s="11"/>
      <c r="TUB5" s="11"/>
      <c r="TUC5" s="11"/>
      <c r="TUD5" s="11"/>
      <c r="TUE5" s="11"/>
      <c r="TUF5" s="11"/>
      <c r="TUG5" s="11"/>
      <c r="TUH5" s="11"/>
      <c r="TUI5" s="11"/>
      <c r="TUJ5" s="11"/>
      <c r="TUK5" s="11"/>
      <c r="TUL5" s="11"/>
      <c r="TUM5" s="11"/>
      <c r="TUN5" s="11"/>
      <c r="TUO5" s="11"/>
      <c r="TUP5" s="11"/>
      <c r="TUQ5" s="11"/>
      <c r="TUR5" s="11"/>
      <c r="TUS5" s="11"/>
      <c r="TUT5" s="11"/>
      <c r="TUU5" s="11"/>
      <c r="TUV5" s="11"/>
      <c r="TUW5" s="11"/>
      <c r="TUX5" s="11"/>
      <c r="TUY5" s="11"/>
      <c r="TUZ5" s="11"/>
      <c r="TVA5" s="11"/>
      <c r="TVB5" s="11"/>
      <c r="TVC5" s="11"/>
      <c r="TVD5" s="11"/>
      <c r="TVE5" s="11"/>
      <c r="TVF5" s="11"/>
      <c r="TVG5" s="11"/>
      <c r="TVH5" s="11"/>
      <c r="TVI5" s="11"/>
      <c r="TVJ5" s="11"/>
      <c r="TVK5" s="11"/>
      <c r="TVL5" s="11"/>
      <c r="TVM5" s="11"/>
      <c r="TVN5" s="11"/>
      <c r="TVO5" s="11"/>
      <c r="TVP5" s="11"/>
      <c r="TVQ5" s="11"/>
      <c r="TVR5" s="11"/>
      <c r="TVS5" s="11"/>
      <c r="TVT5" s="11"/>
      <c r="TVU5" s="11"/>
      <c r="TVV5" s="11"/>
      <c r="TVW5" s="11"/>
      <c r="TVX5" s="11"/>
      <c r="TVY5" s="11"/>
      <c r="TVZ5" s="11"/>
      <c r="TWA5" s="11"/>
      <c r="TWB5" s="11"/>
      <c r="TWC5" s="11"/>
      <c r="TWD5" s="11"/>
      <c r="TWE5" s="11"/>
      <c r="TWF5" s="11"/>
      <c r="TWG5" s="11"/>
      <c r="TWH5" s="11"/>
      <c r="TWI5" s="11"/>
      <c r="TWJ5" s="11"/>
      <c r="TWK5" s="11"/>
      <c r="TWL5" s="11"/>
      <c r="TWM5" s="11"/>
      <c r="TWN5" s="11"/>
      <c r="TWO5" s="11"/>
      <c r="TWP5" s="11"/>
      <c r="TWQ5" s="11"/>
      <c r="TWR5" s="11"/>
      <c r="TWS5" s="11"/>
      <c r="TWT5" s="11"/>
      <c r="TWU5" s="11"/>
      <c r="TWV5" s="11"/>
      <c r="TWW5" s="11"/>
      <c r="TWX5" s="11"/>
      <c r="TWY5" s="11"/>
      <c r="TWZ5" s="11"/>
      <c r="TXA5" s="11"/>
      <c r="TXB5" s="11"/>
      <c r="TXC5" s="11"/>
      <c r="TXD5" s="11"/>
      <c r="TXE5" s="11"/>
      <c r="TXF5" s="11"/>
      <c r="TXG5" s="11"/>
      <c r="TXH5" s="11"/>
      <c r="TXI5" s="11"/>
      <c r="TXJ5" s="11"/>
      <c r="TXK5" s="11"/>
      <c r="TXL5" s="11"/>
      <c r="TXM5" s="11"/>
      <c r="TXN5" s="11"/>
      <c r="TXO5" s="11"/>
      <c r="TXP5" s="11"/>
      <c r="TXQ5" s="11"/>
      <c r="TXR5" s="11"/>
      <c r="TXS5" s="11"/>
      <c r="TXT5" s="11"/>
      <c r="TXU5" s="11"/>
      <c r="TXV5" s="11"/>
      <c r="TXW5" s="11"/>
      <c r="TXX5" s="11"/>
      <c r="TXY5" s="11"/>
      <c r="TXZ5" s="11"/>
      <c r="TYA5" s="11"/>
      <c r="TYB5" s="11"/>
      <c r="TYC5" s="11"/>
      <c r="TYD5" s="11"/>
      <c r="TYE5" s="11"/>
      <c r="TYF5" s="11"/>
      <c r="TYG5" s="11"/>
      <c r="TYH5" s="11"/>
      <c r="TYI5" s="11"/>
      <c r="TYJ5" s="11"/>
      <c r="TYK5" s="11"/>
      <c r="TYL5" s="11"/>
      <c r="TYM5" s="11"/>
      <c r="TYN5" s="11"/>
      <c r="TYO5" s="11"/>
      <c r="TYP5" s="11"/>
      <c r="TYQ5" s="11"/>
      <c r="TYR5" s="11"/>
      <c r="TYS5" s="11"/>
      <c r="TYT5" s="11"/>
      <c r="TYU5" s="11"/>
      <c r="TYV5" s="11"/>
      <c r="TYW5" s="11"/>
      <c r="TYX5" s="11"/>
      <c r="TYY5" s="11"/>
      <c r="TYZ5" s="11"/>
      <c r="TZA5" s="11"/>
      <c r="TZB5" s="11"/>
      <c r="TZC5" s="11"/>
      <c r="TZD5" s="11"/>
      <c r="TZE5" s="11"/>
      <c r="TZF5" s="11"/>
      <c r="TZG5" s="11"/>
      <c r="TZH5" s="11"/>
      <c r="TZI5" s="11"/>
      <c r="TZJ5" s="11"/>
      <c r="TZK5" s="11"/>
      <c r="TZL5" s="11"/>
      <c r="TZM5" s="11"/>
      <c r="TZN5" s="11"/>
      <c r="TZO5" s="11"/>
      <c r="TZP5" s="11"/>
      <c r="TZQ5" s="11"/>
      <c r="TZR5" s="11"/>
      <c r="TZS5" s="11"/>
      <c r="TZT5" s="11"/>
      <c r="TZU5" s="11"/>
      <c r="TZV5" s="11"/>
      <c r="TZW5" s="11"/>
      <c r="TZX5" s="11"/>
      <c r="TZY5" s="11"/>
      <c r="TZZ5" s="11"/>
      <c r="UAA5" s="11"/>
      <c r="UAB5" s="11"/>
      <c r="UAC5" s="11"/>
      <c r="UAD5" s="11"/>
      <c r="UAE5" s="11"/>
      <c r="UAF5" s="11"/>
      <c r="UAG5" s="11"/>
      <c r="UAH5" s="11"/>
      <c r="UAI5" s="11"/>
      <c r="UAJ5" s="11"/>
      <c r="UAK5" s="11"/>
      <c r="UAL5" s="11"/>
      <c r="UAM5" s="11"/>
      <c r="UAN5" s="11"/>
      <c r="UAO5" s="11"/>
      <c r="UAP5" s="11"/>
      <c r="UAQ5" s="11"/>
      <c r="UAR5" s="11"/>
      <c r="UAS5" s="11"/>
      <c r="UAT5" s="11"/>
      <c r="UAU5" s="11"/>
      <c r="UAV5" s="11"/>
      <c r="UAW5" s="11"/>
      <c r="UAX5" s="11"/>
      <c r="UAY5" s="11"/>
      <c r="UAZ5" s="11"/>
      <c r="UBA5" s="11"/>
      <c r="UBB5" s="11"/>
      <c r="UBC5" s="11"/>
      <c r="UBD5" s="11"/>
      <c r="UBE5" s="11"/>
      <c r="UBF5" s="11"/>
      <c r="UBG5" s="11"/>
      <c r="UBH5" s="11"/>
      <c r="UBI5" s="11"/>
      <c r="UBJ5" s="11"/>
      <c r="UBK5" s="11"/>
      <c r="UBL5" s="11"/>
      <c r="UBM5" s="11"/>
      <c r="UBN5" s="11"/>
      <c r="UBO5" s="11"/>
      <c r="UBP5" s="11"/>
      <c r="UBQ5" s="11"/>
      <c r="UBR5" s="11"/>
      <c r="UBS5" s="11"/>
      <c r="UBT5" s="11"/>
      <c r="UBU5" s="11"/>
      <c r="UBV5" s="11"/>
      <c r="UBW5" s="11"/>
      <c r="UBX5" s="11"/>
      <c r="UBY5" s="11"/>
      <c r="UBZ5" s="11"/>
      <c r="UCA5" s="11"/>
      <c r="UCB5" s="11"/>
      <c r="UCC5" s="11"/>
      <c r="UCD5" s="11"/>
      <c r="UCE5" s="11"/>
      <c r="UCF5" s="11"/>
      <c r="UCG5" s="11"/>
      <c r="UCH5" s="11"/>
      <c r="UCI5" s="11"/>
      <c r="UCJ5" s="11"/>
      <c r="UCK5" s="11"/>
      <c r="UCL5" s="11"/>
      <c r="UCM5" s="11"/>
      <c r="UCN5" s="11"/>
      <c r="UCO5" s="11"/>
      <c r="UCP5" s="11"/>
      <c r="UCQ5" s="11"/>
      <c r="UCR5" s="11"/>
      <c r="UCS5" s="11"/>
      <c r="UCT5" s="11"/>
      <c r="UCU5" s="11"/>
      <c r="UCV5" s="11"/>
      <c r="UCW5" s="11"/>
      <c r="UCX5" s="11"/>
      <c r="UCY5" s="11"/>
      <c r="UCZ5" s="11"/>
      <c r="UDA5" s="11"/>
      <c r="UDB5" s="11"/>
      <c r="UDC5" s="11"/>
      <c r="UDD5" s="11"/>
      <c r="UDE5" s="11"/>
      <c r="UDF5" s="11"/>
      <c r="UDG5" s="11"/>
      <c r="UDH5" s="11"/>
      <c r="UDI5" s="11"/>
      <c r="UDJ5" s="11"/>
      <c r="UDK5" s="11"/>
      <c r="UDL5" s="11"/>
      <c r="UDM5" s="11"/>
      <c r="UDN5" s="11"/>
      <c r="UDO5" s="11"/>
      <c r="UDP5" s="11"/>
      <c r="UDQ5" s="11"/>
      <c r="UDR5" s="11"/>
      <c r="UDS5" s="11"/>
      <c r="UDT5" s="11"/>
      <c r="UDU5" s="11"/>
      <c r="UDV5" s="11"/>
      <c r="UDW5" s="11"/>
      <c r="UDX5" s="11"/>
      <c r="UDY5" s="11"/>
      <c r="UDZ5" s="11"/>
      <c r="UEA5" s="11"/>
      <c r="UEB5" s="11"/>
      <c r="UEC5" s="11"/>
      <c r="UED5" s="11"/>
      <c r="UEE5" s="11"/>
      <c r="UEF5" s="11"/>
      <c r="UEG5" s="11"/>
      <c r="UEH5" s="11"/>
      <c r="UEI5" s="11"/>
      <c r="UEJ5" s="11"/>
      <c r="UEK5" s="11"/>
      <c r="UEL5" s="11"/>
      <c r="UEM5" s="11"/>
      <c r="UEN5" s="11"/>
      <c r="UEO5" s="11"/>
      <c r="UEP5" s="11"/>
      <c r="UEQ5" s="11"/>
      <c r="UER5" s="11"/>
      <c r="UES5" s="11"/>
      <c r="UET5" s="11"/>
      <c r="UEU5" s="11"/>
      <c r="UEV5" s="11"/>
      <c r="UEW5" s="11"/>
      <c r="UEX5" s="11"/>
      <c r="UEY5" s="11"/>
      <c r="UEZ5" s="11"/>
      <c r="UFA5" s="11"/>
      <c r="UFB5" s="11"/>
      <c r="UFC5" s="11"/>
      <c r="UFD5" s="11"/>
      <c r="UFE5" s="11"/>
      <c r="UFF5" s="11"/>
      <c r="UFG5" s="11"/>
      <c r="UFH5" s="11"/>
      <c r="UFI5" s="11"/>
      <c r="UFJ5" s="11"/>
      <c r="UFK5" s="11"/>
      <c r="UFL5" s="11"/>
      <c r="UFM5" s="11"/>
      <c r="UFN5" s="11"/>
      <c r="UFO5" s="11"/>
      <c r="UFP5" s="11"/>
      <c r="UFQ5" s="11"/>
      <c r="UFR5" s="11"/>
      <c r="UFS5" s="11"/>
      <c r="UFT5" s="11"/>
      <c r="UFU5" s="11"/>
      <c r="UFV5" s="11"/>
      <c r="UFW5" s="11"/>
      <c r="UFX5" s="11"/>
      <c r="UFY5" s="11"/>
      <c r="UFZ5" s="11"/>
      <c r="UGA5" s="11"/>
      <c r="UGB5" s="11"/>
      <c r="UGC5" s="11"/>
      <c r="UGD5" s="11"/>
      <c r="UGE5" s="11"/>
      <c r="UGF5" s="11"/>
      <c r="UGG5" s="11"/>
      <c r="UGH5" s="11"/>
      <c r="UGI5" s="11"/>
      <c r="UGJ5" s="11"/>
      <c r="UGK5" s="11"/>
      <c r="UGL5" s="11"/>
      <c r="UGM5" s="11"/>
      <c r="UGN5" s="11"/>
      <c r="UGO5" s="11"/>
      <c r="UGP5" s="11"/>
      <c r="UGQ5" s="11"/>
      <c r="UGR5" s="11"/>
      <c r="UGS5" s="11"/>
      <c r="UGT5" s="11"/>
      <c r="UGU5" s="11"/>
      <c r="UGV5" s="11"/>
      <c r="UGW5" s="11"/>
      <c r="UGX5" s="11"/>
      <c r="UGY5" s="11"/>
      <c r="UGZ5" s="11"/>
      <c r="UHA5" s="11"/>
      <c r="UHB5" s="11"/>
      <c r="UHC5" s="11"/>
      <c r="UHD5" s="11"/>
      <c r="UHE5" s="11"/>
      <c r="UHF5" s="11"/>
      <c r="UHG5" s="11"/>
      <c r="UHH5" s="11"/>
      <c r="UHI5" s="11"/>
      <c r="UHJ5" s="11"/>
      <c r="UHK5" s="11"/>
      <c r="UHL5" s="11"/>
      <c r="UHM5" s="11"/>
      <c r="UHN5" s="11"/>
      <c r="UHO5" s="11"/>
      <c r="UHP5" s="11"/>
      <c r="UHQ5" s="11"/>
      <c r="UHR5" s="11"/>
      <c r="UHS5" s="11"/>
      <c r="UHT5" s="11"/>
      <c r="UHU5" s="11"/>
      <c r="UHV5" s="11"/>
      <c r="UHW5" s="11"/>
      <c r="UHX5" s="11"/>
      <c r="UHY5" s="11"/>
      <c r="UHZ5" s="11"/>
      <c r="UIA5" s="11"/>
      <c r="UIB5" s="11"/>
      <c r="UIC5" s="11"/>
      <c r="UID5" s="11"/>
      <c r="UIE5" s="11"/>
      <c r="UIF5" s="11"/>
      <c r="UIG5" s="11"/>
      <c r="UIH5" s="11"/>
      <c r="UII5" s="11"/>
      <c r="UIJ5" s="11"/>
      <c r="UIK5" s="11"/>
      <c r="UIL5" s="11"/>
      <c r="UIM5" s="11"/>
      <c r="UIN5" s="11"/>
      <c r="UIO5" s="11"/>
      <c r="UIP5" s="11"/>
      <c r="UIQ5" s="11"/>
      <c r="UIR5" s="11"/>
      <c r="UIS5" s="11"/>
      <c r="UIT5" s="11"/>
      <c r="UIU5" s="11"/>
      <c r="UIV5" s="11"/>
      <c r="UIW5" s="11"/>
      <c r="UIX5" s="11"/>
      <c r="UIY5" s="11"/>
      <c r="UIZ5" s="11"/>
      <c r="UJA5" s="11"/>
      <c r="UJB5" s="11"/>
      <c r="UJC5" s="11"/>
      <c r="UJD5" s="11"/>
      <c r="UJE5" s="11"/>
      <c r="UJF5" s="11"/>
      <c r="UJG5" s="11"/>
      <c r="UJH5" s="11"/>
      <c r="UJI5" s="11"/>
      <c r="UJJ5" s="11"/>
      <c r="UJK5" s="11"/>
      <c r="UJL5" s="11"/>
      <c r="UJM5" s="11"/>
      <c r="UJN5" s="11"/>
      <c r="UJO5" s="11"/>
      <c r="UJP5" s="11"/>
      <c r="UJQ5" s="11"/>
      <c r="UJR5" s="11"/>
      <c r="UJS5" s="11"/>
      <c r="UJT5" s="11"/>
      <c r="UJU5" s="11"/>
      <c r="UJV5" s="11"/>
      <c r="UJW5" s="11"/>
      <c r="UJX5" s="11"/>
      <c r="UJY5" s="11"/>
      <c r="UJZ5" s="11"/>
      <c r="UKA5" s="11"/>
      <c r="UKB5" s="11"/>
      <c r="UKC5" s="11"/>
      <c r="UKD5" s="11"/>
      <c r="UKE5" s="11"/>
      <c r="UKF5" s="11"/>
      <c r="UKG5" s="11"/>
      <c r="UKH5" s="11"/>
      <c r="UKI5" s="11"/>
      <c r="UKJ5" s="11"/>
      <c r="UKK5" s="11"/>
      <c r="UKL5" s="11"/>
      <c r="UKM5" s="11"/>
      <c r="UKN5" s="11"/>
      <c r="UKO5" s="11"/>
      <c r="UKP5" s="11"/>
      <c r="UKQ5" s="11"/>
      <c r="UKR5" s="11"/>
      <c r="UKS5" s="11"/>
      <c r="UKT5" s="11"/>
      <c r="UKU5" s="11"/>
      <c r="UKV5" s="11"/>
      <c r="UKW5" s="11"/>
      <c r="UKX5" s="11"/>
      <c r="UKY5" s="11"/>
      <c r="UKZ5" s="11"/>
      <c r="ULA5" s="11"/>
      <c r="ULB5" s="11"/>
      <c r="ULC5" s="11"/>
      <c r="ULD5" s="11"/>
      <c r="ULE5" s="11"/>
      <c r="ULF5" s="11"/>
      <c r="ULG5" s="11"/>
      <c r="ULH5" s="11"/>
      <c r="ULI5" s="11"/>
      <c r="ULJ5" s="11"/>
      <c r="ULK5" s="11"/>
      <c r="ULL5" s="11"/>
      <c r="ULM5" s="11"/>
      <c r="ULN5" s="11"/>
      <c r="ULO5" s="11"/>
      <c r="ULP5" s="11"/>
      <c r="ULQ5" s="11"/>
      <c r="ULR5" s="11"/>
      <c r="ULS5" s="11"/>
      <c r="ULT5" s="11"/>
      <c r="ULU5" s="11"/>
      <c r="ULV5" s="11"/>
      <c r="ULW5" s="11"/>
      <c r="ULX5" s="11"/>
      <c r="ULY5" s="11"/>
      <c r="ULZ5" s="11"/>
      <c r="UMA5" s="11"/>
      <c r="UMB5" s="11"/>
      <c r="UMC5" s="11"/>
      <c r="UMD5" s="11"/>
      <c r="UME5" s="11"/>
      <c r="UMF5" s="11"/>
      <c r="UMG5" s="11"/>
      <c r="UMH5" s="11"/>
      <c r="UMI5" s="11"/>
      <c r="UMJ5" s="11"/>
      <c r="UMK5" s="11"/>
      <c r="UML5" s="11"/>
      <c r="UMM5" s="11"/>
      <c r="UMN5" s="11"/>
      <c r="UMO5" s="11"/>
      <c r="UMP5" s="11"/>
      <c r="UMQ5" s="11"/>
      <c r="UMR5" s="11"/>
      <c r="UMS5" s="11"/>
      <c r="UMT5" s="11"/>
      <c r="UMU5" s="11"/>
      <c r="UMV5" s="11"/>
      <c r="UMW5" s="11"/>
      <c r="UMX5" s="11"/>
      <c r="UMY5" s="11"/>
      <c r="UMZ5" s="11"/>
      <c r="UNA5" s="11"/>
      <c r="UNB5" s="11"/>
      <c r="UNC5" s="11"/>
      <c r="UND5" s="11"/>
      <c r="UNE5" s="11"/>
      <c r="UNF5" s="11"/>
      <c r="UNG5" s="11"/>
      <c r="UNH5" s="11"/>
      <c r="UNI5" s="11"/>
      <c r="UNJ5" s="11"/>
      <c r="UNK5" s="11"/>
      <c r="UNL5" s="11"/>
      <c r="UNM5" s="11"/>
      <c r="UNN5" s="11"/>
      <c r="UNO5" s="11"/>
      <c r="UNP5" s="11"/>
      <c r="UNQ5" s="11"/>
      <c r="UNR5" s="11"/>
      <c r="UNS5" s="11"/>
      <c r="UNT5" s="11"/>
      <c r="UNU5" s="11"/>
      <c r="UNV5" s="11"/>
      <c r="UNW5" s="11"/>
      <c r="UNX5" s="11"/>
      <c r="UNY5" s="11"/>
      <c r="UNZ5" s="11"/>
      <c r="UOA5" s="11"/>
      <c r="UOB5" s="11"/>
      <c r="UOC5" s="11"/>
      <c r="UOD5" s="11"/>
      <c r="UOE5" s="11"/>
      <c r="UOF5" s="11"/>
      <c r="UOG5" s="11"/>
      <c r="UOH5" s="11"/>
      <c r="UOI5" s="11"/>
      <c r="UOJ5" s="11"/>
      <c r="UOK5" s="11"/>
      <c r="UOL5" s="11"/>
      <c r="UOM5" s="11"/>
      <c r="UON5" s="11"/>
      <c r="UOO5" s="11"/>
      <c r="UOP5" s="11"/>
      <c r="UOQ5" s="11"/>
      <c r="UOR5" s="11"/>
      <c r="UOS5" s="11"/>
      <c r="UOT5" s="11"/>
      <c r="UOU5" s="11"/>
      <c r="UOV5" s="11"/>
      <c r="UOW5" s="11"/>
      <c r="UOX5" s="11"/>
      <c r="UOY5" s="11"/>
      <c r="UOZ5" s="11"/>
      <c r="UPA5" s="11"/>
      <c r="UPB5" s="11"/>
      <c r="UPC5" s="11"/>
      <c r="UPD5" s="11"/>
      <c r="UPE5" s="11"/>
      <c r="UPF5" s="11"/>
      <c r="UPG5" s="11"/>
      <c r="UPH5" s="11"/>
      <c r="UPI5" s="11"/>
      <c r="UPJ5" s="11"/>
      <c r="UPK5" s="11"/>
      <c r="UPL5" s="11"/>
      <c r="UPM5" s="11"/>
      <c r="UPN5" s="11"/>
      <c r="UPO5" s="11"/>
      <c r="UPP5" s="11"/>
      <c r="UPQ5" s="11"/>
      <c r="UPR5" s="11"/>
      <c r="UPS5" s="11"/>
      <c r="UPT5" s="11"/>
      <c r="UPU5" s="11"/>
      <c r="UPV5" s="11"/>
      <c r="UPW5" s="11"/>
      <c r="UPX5" s="11"/>
      <c r="UPY5" s="11"/>
      <c r="UPZ5" s="11"/>
      <c r="UQA5" s="11"/>
      <c r="UQB5" s="11"/>
      <c r="UQC5" s="11"/>
      <c r="UQD5" s="11"/>
      <c r="UQE5" s="11"/>
      <c r="UQF5" s="11"/>
      <c r="UQG5" s="11"/>
      <c r="UQH5" s="11"/>
      <c r="UQI5" s="11"/>
      <c r="UQJ5" s="11"/>
      <c r="UQK5" s="11"/>
      <c r="UQL5" s="11"/>
      <c r="UQM5" s="11"/>
      <c r="UQN5" s="11"/>
      <c r="UQO5" s="11"/>
      <c r="UQP5" s="11"/>
      <c r="UQQ5" s="11"/>
      <c r="UQR5" s="11"/>
      <c r="UQS5" s="11"/>
      <c r="UQT5" s="11"/>
      <c r="UQU5" s="11"/>
      <c r="UQV5" s="11"/>
      <c r="UQW5" s="11"/>
      <c r="UQX5" s="11"/>
      <c r="UQY5" s="11"/>
      <c r="UQZ5" s="11"/>
      <c r="URA5" s="11"/>
      <c r="URB5" s="11"/>
      <c r="URC5" s="11"/>
      <c r="URD5" s="11"/>
      <c r="URE5" s="11"/>
      <c r="URF5" s="11"/>
      <c r="URG5" s="11"/>
      <c r="URH5" s="11"/>
      <c r="URI5" s="11"/>
      <c r="URJ5" s="11"/>
      <c r="URK5" s="11"/>
      <c r="URL5" s="11"/>
      <c r="URM5" s="11"/>
      <c r="URN5" s="11"/>
      <c r="URO5" s="11"/>
      <c r="URP5" s="11"/>
      <c r="URQ5" s="11"/>
      <c r="URR5" s="11"/>
      <c r="URS5" s="11"/>
      <c r="URT5" s="11"/>
      <c r="URU5" s="11"/>
      <c r="URV5" s="11"/>
      <c r="URW5" s="11"/>
      <c r="URX5" s="11"/>
      <c r="URY5" s="11"/>
      <c r="URZ5" s="11"/>
      <c r="USA5" s="11"/>
      <c r="USB5" s="11"/>
      <c r="USC5" s="11"/>
      <c r="USD5" s="11"/>
      <c r="USE5" s="11"/>
      <c r="USF5" s="11"/>
      <c r="USG5" s="11"/>
      <c r="USH5" s="11"/>
      <c r="USI5" s="11"/>
      <c r="USJ5" s="11"/>
      <c r="USK5" s="11"/>
      <c r="USL5" s="11"/>
      <c r="USM5" s="11"/>
      <c r="USN5" s="11"/>
      <c r="USO5" s="11"/>
      <c r="USP5" s="11"/>
      <c r="USQ5" s="11"/>
      <c r="USR5" s="11"/>
      <c r="USS5" s="11"/>
      <c r="UST5" s="11"/>
      <c r="USU5" s="11"/>
      <c r="USV5" s="11"/>
      <c r="USW5" s="11"/>
      <c r="USX5" s="11"/>
      <c r="USY5" s="11"/>
      <c r="USZ5" s="11"/>
      <c r="UTA5" s="11"/>
      <c r="UTB5" s="11"/>
      <c r="UTC5" s="11"/>
      <c r="UTD5" s="11"/>
      <c r="UTE5" s="11"/>
      <c r="UTF5" s="11"/>
      <c r="UTG5" s="11"/>
      <c r="UTH5" s="11"/>
      <c r="UTI5" s="11"/>
      <c r="UTJ5" s="11"/>
      <c r="UTK5" s="11"/>
      <c r="UTL5" s="11"/>
      <c r="UTM5" s="11"/>
      <c r="UTN5" s="11"/>
      <c r="UTO5" s="11"/>
      <c r="UTP5" s="11"/>
      <c r="UTQ5" s="11"/>
      <c r="UTR5" s="11"/>
      <c r="UTS5" s="11"/>
      <c r="UTT5" s="11"/>
      <c r="UTU5" s="11"/>
      <c r="UTV5" s="11"/>
      <c r="UTW5" s="11"/>
      <c r="UTX5" s="11"/>
      <c r="UTY5" s="11"/>
      <c r="UTZ5" s="11"/>
      <c r="UUA5" s="11"/>
      <c r="UUB5" s="11"/>
      <c r="UUC5" s="11"/>
      <c r="UUD5" s="11"/>
      <c r="UUE5" s="11"/>
      <c r="UUF5" s="11"/>
      <c r="UUG5" s="11"/>
      <c r="UUH5" s="11"/>
      <c r="UUI5" s="11"/>
      <c r="UUJ5" s="11"/>
      <c r="UUK5" s="11"/>
      <c r="UUL5" s="11"/>
      <c r="UUM5" s="11"/>
      <c r="UUN5" s="11"/>
      <c r="UUO5" s="11"/>
      <c r="UUP5" s="11"/>
      <c r="UUQ5" s="11"/>
      <c r="UUR5" s="11"/>
      <c r="UUS5" s="11"/>
      <c r="UUT5" s="11"/>
      <c r="UUU5" s="11"/>
      <c r="UUV5" s="11"/>
      <c r="UUW5" s="11"/>
      <c r="UUX5" s="11"/>
      <c r="UUY5" s="11"/>
      <c r="UUZ5" s="11"/>
      <c r="UVA5" s="11"/>
      <c r="UVB5" s="11"/>
      <c r="UVC5" s="11"/>
      <c r="UVD5" s="11"/>
      <c r="UVE5" s="11"/>
      <c r="UVF5" s="11"/>
      <c r="UVG5" s="11"/>
      <c r="UVH5" s="11"/>
      <c r="UVI5" s="11"/>
      <c r="UVJ5" s="11"/>
      <c r="UVK5" s="11"/>
      <c r="UVL5" s="11"/>
      <c r="UVM5" s="11"/>
      <c r="UVN5" s="11"/>
      <c r="UVO5" s="11"/>
      <c r="UVP5" s="11"/>
      <c r="UVQ5" s="11"/>
      <c r="UVR5" s="11"/>
      <c r="UVS5" s="11"/>
      <c r="UVT5" s="11"/>
      <c r="UVU5" s="11"/>
      <c r="UVV5" s="11"/>
      <c r="UVW5" s="11"/>
      <c r="UVX5" s="11"/>
      <c r="UVY5" s="11"/>
      <c r="UVZ5" s="11"/>
      <c r="UWA5" s="11"/>
      <c r="UWB5" s="11"/>
      <c r="UWC5" s="11"/>
      <c r="UWD5" s="11"/>
      <c r="UWE5" s="11"/>
      <c r="UWF5" s="11"/>
      <c r="UWG5" s="11"/>
      <c r="UWH5" s="11"/>
      <c r="UWI5" s="11"/>
      <c r="UWJ5" s="11"/>
      <c r="UWK5" s="11"/>
      <c r="UWL5" s="11"/>
      <c r="UWM5" s="11"/>
      <c r="UWN5" s="11"/>
      <c r="UWO5" s="11"/>
      <c r="UWP5" s="11"/>
      <c r="UWQ5" s="11"/>
      <c r="UWR5" s="11"/>
      <c r="UWS5" s="11"/>
      <c r="UWT5" s="11"/>
      <c r="UWU5" s="11"/>
      <c r="UWV5" s="11"/>
      <c r="UWW5" s="11"/>
      <c r="UWX5" s="11"/>
      <c r="UWY5" s="11"/>
      <c r="UWZ5" s="11"/>
      <c r="UXA5" s="11"/>
      <c r="UXB5" s="11"/>
      <c r="UXC5" s="11"/>
      <c r="UXD5" s="11"/>
      <c r="UXE5" s="11"/>
      <c r="UXF5" s="11"/>
      <c r="UXG5" s="11"/>
      <c r="UXH5" s="11"/>
      <c r="UXI5" s="11"/>
      <c r="UXJ5" s="11"/>
      <c r="UXK5" s="11"/>
      <c r="UXL5" s="11"/>
      <c r="UXM5" s="11"/>
      <c r="UXN5" s="11"/>
      <c r="UXO5" s="11"/>
      <c r="UXP5" s="11"/>
      <c r="UXQ5" s="11"/>
      <c r="UXR5" s="11"/>
      <c r="UXS5" s="11"/>
      <c r="UXT5" s="11"/>
      <c r="UXU5" s="11"/>
      <c r="UXV5" s="11"/>
      <c r="UXW5" s="11"/>
      <c r="UXX5" s="11"/>
      <c r="UXY5" s="11"/>
      <c r="UXZ5" s="11"/>
      <c r="UYA5" s="11"/>
      <c r="UYB5" s="11"/>
      <c r="UYC5" s="11"/>
      <c r="UYD5" s="11"/>
      <c r="UYE5" s="11"/>
      <c r="UYF5" s="11"/>
      <c r="UYG5" s="11"/>
      <c r="UYH5" s="11"/>
      <c r="UYI5" s="11"/>
      <c r="UYJ5" s="11"/>
      <c r="UYK5" s="11"/>
      <c r="UYL5" s="11"/>
      <c r="UYM5" s="11"/>
      <c r="UYN5" s="11"/>
      <c r="UYO5" s="11"/>
      <c r="UYP5" s="11"/>
      <c r="UYQ5" s="11"/>
      <c r="UYR5" s="11"/>
      <c r="UYS5" s="11"/>
      <c r="UYT5" s="11"/>
      <c r="UYU5" s="11"/>
      <c r="UYV5" s="11"/>
      <c r="UYW5" s="11"/>
      <c r="UYX5" s="11"/>
      <c r="UYY5" s="11"/>
      <c r="UYZ5" s="11"/>
      <c r="UZA5" s="11"/>
      <c r="UZB5" s="11"/>
      <c r="UZC5" s="11"/>
      <c r="UZD5" s="11"/>
      <c r="UZE5" s="11"/>
      <c r="UZF5" s="11"/>
      <c r="UZG5" s="11"/>
      <c r="UZH5" s="11"/>
      <c r="UZI5" s="11"/>
      <c r="UZJ5" s="11"/>
      <c r="UZK5" s="11"/>
      <c r="UZL5" s="11"/>
      <c r="UZM5" s="11"/>
      <c r="UZN5" s="11"/>
      <c r="UZO5" s="11"/>
      <c r="UZP5" s="11"/>
      <c r="UZQ5" s="11"/>
      <c r="UZR5" s="11"/>
      <c r="UZS5" s="11"/>
      <c r="UZT5" s="11"/>
      <c r="UZU5" s="11"/>
      <c r="UZV5" s="11"/>
      <c r="UZW5" s="11"/>
      <c r="UZX5" s="11"/>
      <c r="UZY5" s="11"/>
      <c r="UZZ5" s="11"/>
      <c r="VAA5" s="11"/>
      <c r="VAB5" s="11"/>
      <c r="VAC5" s="11"/>
      <c r="VAD5" s="11"/>
      <c r="VAE5" s="11"/>
      <c r="VAF5" s="11"/>
      <c r="VAG5" s="11"/>
      <c r="VAH5" s="11"/>
      <c r="VAI5" s="11"/>
      <c r="VAJ5" s="11"/>
      <c r="VAK5" s="11"/>
      <c r="VAL5" s="11"/>
      <c r="VAM5" s="11"/>
      <c r="VAN5" s="11"/>
      <c r="VAO5" s="11"/>
      <c r="VAP5" s="11"/>
      <c r="VAQ5" s="11"/>
      <c r="VAR5" s="11"/>
      <c r="VAS5" s="11"/>
      <c r="VAT5" s="11"/>
      <c r="VAU5" s="11"/>
      <c r="VAV5" s="11"/>
      <c r="VAW5" s="11"/>
      <c r="VAX5" s="11"/>
      <c r="VAY5" s="11"/>
      <c r="VAZ5" s="11"/>
      <c r="VBA5" s="11"/>
      <c r="VBB5" s="11"/>
      <c r="VBC5" s="11"/>
      <c r="VBD5" s="11"/>
      <c r="VBE5" s="11"/>
      <c r="VBF5" s="11"/>
      <c r="VBG5" s="11"/>
      <c r="VBH5" s="11"/>
      <c r="VBI5" s="11"/>
      <c r="VBJ5" s="11"/>
      <c r="VBK5" s="11"/>
      <c r="VBL5" s="11"/>
      <c r="VBM5" s="11"/>
      <c r="VBN5" s="11"/>
      <c r="VBO5" s="11"/>
      <c r="VBP5" s="11"/>
      <c r="VBQ5" s="11"/>
      <c r="VBR5" s="11"/>
      <c r="VBS5" s="11"/>
      <c r="VBT5" s="11"/>
      <c r="VBU5" s="11"/>
      <c r="VBV5" s="11"/>
      <c r="VBW5" s="11"/>
      <c r="VBX5" s="11"/>
      <c r="VBY5" s="11"/>
      <c r="VBZ5" s="11"/>
      <c r="VCA5" s="11"/>
      <c r="VCB5" s="11"/>
      <c r="VCC5" s="11"/>
      <c r="VCD5" s="11"/>
      <c r="VCE5" s="11"/>
      <c r="VCF5" s="11"/>
      <c r="VCG5" s="11"/>
      <c r="VCH5" s="11"/>
      <c r="VCI5" s="11"/>
      <c r="VCJ5" s="11"/>
      <c r="VCK5" s="11"/>
      <c r="VCL5" s="11"/>
      <c r="VCM5" s="11"/>
      <c r="VCN5" s="11"/>
      <c r="VCO5" s="11"/>
      <c r="VCP5" s="11"/>
      <c r="VCQ5" s="11"/>
      <c r="VCR5" s="11"/>
      <c r="VCS5" s="11"/>
      <c r="VCT5" s="11"/>
      <c r="VCU5" s="11"/>
      <c r="VCV5" s="11"/>
      <c r="VCW5" s="11"/>
      <c r="VCX5" s="11"/>
      <c r="VCY5" s="11"/>
      <c r="VCZ5" s="11"/>
      <c r="VDA5" s="11"/>
      <c r="VDB5" s="11"/>
      <c r="VDC5" s="11"/>
      <c r="VDD5" s="11"/>
      <c r="VDE5" s="11"/>
      <c r="VDF5" s="11"/>
      <c r="VDG5" s="11"/>
      <c r="VDH5" s="11"/>
      <c r="VDI5" s="11"/>
      <c r="VDJ5" s="11"/>
      <c r="VDK5" s="11"/>
      <c r="VDL5" s="11"/>
      <c r="VDM5" s="11"/>
      <c r="VDN5" s="11"/>
      <c r="VDO5" s="11"/>
      <c r="VDP5" s="11"/>
      <c r="VDQ5" s="11"/>
      <c r="VDR5" s="11"/>
      <c r="VDS5" s="11"/>
      <c r="VDT5" s="11"/>
      <c r="VDU5" s="11"/>
      <c r="VDV5" s="11"/>
      <c r="VDW5" s="11"/>
      <c r="VDX5" s="11"/>
      <c r="VDY5" s="11"/>
      <c r="VDZ5" s="11"/>
      <c r="VEA5" s="11"/>
      <c r="VEB5" s="11"/>
      <c r="VEC5" s="11"/>
      <c r="VED5" s="11"/>
      <c r="VEE5" s="11"/>
      <c r="VEF5" s="11"/>
      <c r="VEG5" s="11"/>
      <c r="VEH5" s="11"/>
      <c r="VEI5" s="11"/>
      <c r="VEJ5" s="11"/>
      <c r="VEK5" s="11"/>
      <c r="VEL5" s="11"/>
      <c r="VEM5" s="11"/>
      <c r="VEN5" s="11"/>
      <c r="VEO5" s="11"/>
      <c r="VEP5" s="11"/>
      <c r="VEQ5" s="11"/>
      <c r="VER5" s="11"/>
      <c r="VES5" s="11"/>
      <c r="VET5" s="11"/>
      <c r="VEU5" s="11"/>
      <c r="VEV5" s="11"/>
      <c r="VEW5" s="11"/>
      <c r="VEX5" s="11"/>
      <c r="VEY5" s="11"/>
      <c r="VEZ5" s="11"/>
      <c r="VFA5" s="11"/>
      <c r="VFB5" s="11"/>
      <c r="VFC5" s="11"/>
      <c r="VFD5" s="11"/>
      <c r="VFE5" s="11"/>
      <c r="VFF5" s="11"/>
      <c r="VFG5" s="11"/>
      <c r="VFH5" s="11"/>
      <c r="VFI5" s="11"/>
      <c r="VFJ5" s="11"/>
      <c r="VFK5" s="11"/>
      <c r="VFL5" s="11"/>
      <c r="VFM5" s="11"/>
      <c r="VFN5" s="11"/>
      <c r="VFO5" s="11"/>
      <c r="VFP5" s="11"/>
      <c r="VFQ5" s="11"/>
      <c r="VFR5" s="11"/>
      <c r="VFS5" s="11"/>
      <c r="VFT5" s="11"/>
      <c r="VFU5" s="11"/>
      <c r="VFV5" s="11"/>
      <c r="VFW5" s="11"/>
      <c r="VFX5" s="11"/>
      <c r="VFY5" s="11"/>
      <c r="VFZ5" s="11"/>
      <c r="VGA5" s="11"/>
      <c r="VGB5" s="11"/>
      <c r="VGC5" s="11"/>
      <c r="VGD5" s="11"/>
      <c r="VGE5" s="11"/>
      <c r="VGF5" s="11"/>
      <c r="VGG5" s="11"/>
      <c r="VGH5" s="11"/>
      <c r="VGI5" s="11"/>
      <c r="VGJ5" s="11"/>
      <c r="VGK5" s="11"/>
      <c r="VGL5" s="11"/>
      <c r="VGM5" s="11"/>
      <c r="VGN5" s="11"/>
      <c r="VGO5" s="11"/>
      <c r="VGP5" s="11"/>
      <c r="VGQ5" s="11"/>
      <c r="VGR5" s="11"/>
      <c r="VGS5" s="11"/>
      <c r="VGT5" s="11"/>
      <c r="VGU5" s="11"/>
      <c r="VGV5" s="11"/>
      <c r="VGW5" s="11"/>
      <c r="VGX5" s="11"/>
      <c r="VGY5" s="11"/>
      <c r="VGZ5" s="11"/>
      <c r="VHA5" s="11"/>
      <c r="VHB5" s="11"/>
      <c r="VHC5" s="11"/>
      <c r="VHD5" s="11"/>
      <c r="VHE5" s="11"/>
      <c r="VHF5" s="11"/>
      <c r="VHG5" s="11"/>
      <c r="VHH5" s="11"/>
      <c r="VHI5" s="11"/>
      <c r="VHJ5" s="11"/>
      <c r="VHK5" s="11"/>
      <c r="VHL5" s="11"/>
      <c r="VHM5" s="11"/>
      <c r="VHN5" s="11"/>
      <c r="VHO5" s="11"/>
      <c r="VHP5" s="11"/>
      <c r="VHQ5" s="11"/>
      <c r="VHR5" s="11"/>
      <c r="VHS5" s="11"/>
      <c r="VHT5" s="11"/>
      <c r="VHU5" s="11"/>
      <c r="VHV5" s="11"/>
      <c r="VHW5" s="11"/>
      <c r="VHX5" s="11"/>
      <c r="VHY5" s="11"/>
      <c r="VHZ5" s="11"/>
      <c r="VIA5" s="11"/>
      <c r="VIB5" s="11"/>
      <c r="VIC5" s="11"/>
      <c r="VID5" s="11"/>
      <c r="VIE5" s="11"/>
      <c r="VIF5" s="11"/>
      <c r="VIG5" s="11"/>
      <c r="VIH5" s="11"/>
      <c r="VII5" s="11"/>
      <c r="VIJ5" s="11"/>
      <c r="VIK5" s="11"/>
      <c r="VIL5" s="11"/>
      <c r="VIM5" s="11"/>
      <c r="VIN5" s="11"/>
      <c r="VIO5" s="11"/>
      <c r="VIP5" s="11"/>
      <c r="VIQ5" s="11"/>
      <c r="VIR5" s="11"/>
      <c r="VIS5" s="11"/>
      <c r="VIT5" s="11"/>
      <c r="VIU5" s="11"/>
      <c r="VIV5" s="11"/>
      <c r="VIW5" s="11"/>
      <c r="VIX5" s="11"/>
      <c r="VIY5" s="11"/>
      <c r="VIZ5" s="11"/>
      <c r="VJA5" s="11"/>
      <c r="VJB5" s="11"/>
      <c r="VJC5" s="11"/>
      <c r="VJD5" s="11"/>
      <c r="VJE5" s="11"/>
      <c r="VJF5" s="11"/>
      <c r="VJG5" s="11"/>
      <c r="VJH5" s="11"/>
      <c r="VJI5" s="11"/>
      <c r="VJJ5" s="11"/>
      <c r="VJK5" s="11"/>
      <c r="VJL5" s="11"/>
      <c r="VJM5" s="11"/>
      <c r="VJN5" s="11"/>
      <c r="VJO5" s="11"/>
      <c r="VJP5" s="11"/>
      <c r="VJQ5" s="11"/>
      <c r="VJR5" s="11"/>
      <c r="VJS5" s="11"/>
      <c r="VJT5" s="11"/>
      <c r="VJU5" s="11"/>
      <c r="VJV5" s="11"/>
      <c r="VJW5" s="11"/>
      <c r="VJX5" s="11"/>
      <c r="VJY5" s="11"/>
      <c r="VJZ5" s="11"/>
      <c r="VKA5" s="11"/>
      <c r="VKB5" s="11"/>
      <c r="VKC5" s="11"/>
      <c r="VKD5" s="11"/>
      <c r="VKE5" s="11"/>
      <c r="VKF5" s="11"/>
      <c r="VKG5" s="11"/>
      <c r="VKH5" s="11"/>
      <c r="VKI5" s="11"/>
      <c r="VKJ5" s="11"/>
      <c r="VKK5" s="11"/>
      <c r="VKL5" s="11"/>
      <c r="VKM5" s="11"/>
      <c r="VKN5" s="11"/>
      <c r="VKO5" s="11"/>
      <c r="VKP5" s="11"/>
      <c r="VKQ5" s="11"/>
      <c r="VKR5" s="11"/>
      <c r="VKS5" s="11"/>
      <c r="VKT5" s="11"/>
      <c r="VKU5" s="11"/>
      <c r="VKV5" s="11"/>
      <c r="VKW5" s="11"/>
      <c r="VKX5" s="11"/>
      <c r="VKY5" s="11"/>
      <c r="VKZ5" s="11"/>
      <c r="VLA5" s="11"/>
      <c r="VLB5" s="11"/>
      <c r="VLC5" s="11"/>
      <c r="VLD5" s="11"/>
      <c r="VLE5" s="11"/>
      <c r="VLF5" s="11"/>
      <c r="VLG5" s="11"/>
      <c r="VLH5" s="11"/>
      <c r="VLI5" s="11"/>
      <c r="VLJ5" s="11"/>
      <c r="VLK5" s="11"/>
      <c r="VLL5" s="11"/>
      <c r="VLM5" s="11"/>
      <c r="VLN5" s="11"/>
      <c r="VLO5" s="11"/>
      <c r="VLP5" s="11"/>
      <c r="VLQ5" s="11"/>
      <c r="VLR5" s="11"/>
      <c r="VLS5" s="11"/>
      <c r="VLT5" s="11"/>
      <c r="VLU5" s="11"/>
      <c r="VLV5" s="11"/>
      <c r="VLW5" s="11"/>
      <c r="VLX5" s="11"/>
      <c r="VLY5" s="11"/>
      <c r="VLZ5" s="11"/>
      <c r="VMA5" s="11"/>
      <c r="VMB5" s="11"/>
      <c r="VMC5" s="11"/>
      <c r="VMD5" s="11"/>
      <c r="VME5" s="11"/>
      <c r="VMF5" s="11"/>
      <c r="VMG5" s="11"/>
      <c r="VMH5" s="11"/>
      <c r="VMI5" s="11"/>
      <c r="VMJ5" s="11"/>
      <c r="VMK5" s="11"/>
      <c r="VML5" s="11"/>
      <c r="VMM5" s="11"/>
      <c r="VMN5" s="11"/>
      <c r="VMO5" s="11"/>
      <c r="VMP5" s="11"/>
      <c r="VMQ5" s="11"/>
      <c r="VMR5" s="11"/>
      <c r="VMS5" s="11"/>
      <c r="VMT5" s="11"/>
      <c r="VMU5" s="11"/>
      <c r="VMV5" s="11"/>
      <c r="VMW5" s="11"/>
      <c r="VMX5" s="11"/>
      <c r="VMY5" s="11"/>
      <c r="VMZ5" s="11"/>
      <c r="VNA5" s="11"/>
      <c r="VNB5" s="11"/>
      <c r="VNC5" s="11"/>
      <c r="VND5" s="11"/>
      <c r="VNE5" s="11"/>
      <c r="VNF5" s="11"/>
      <c r="VNG5" s="11"/>
      <c r="VNH5" s="11"/>
      <c r="VNI5" s="11"/>
      <c r="VNJ5" s="11"/>
      <c r="VNK5" s="11"/>
      <c r="VNL5" s="11"/>
      <c r="VNM5" s="11"/>
      <c r="VNN5" s="11"/>
      <c r="VNO5" s="11"/>
      <c r="VNP5" s="11"/>
      <c r="VNQ5" s="11"/>
      <c r="VNR5" s="11"/>
      <c r="VNS5" s="11"/>
      <c r="VNT5" s="11"/>
      <c r="VNU5" s="11"/>
      <c r="VNV5" s="11"/>
      <c r="VNW5" s="11"/>
      <c r="VNX5" s="11"/>
      <c r="VNY5" s="11"/>
      <c r="VNZ5" s="11"/>
      <c r="VOA5" s="11"/>
      <c r="VOB5" s="11"/>
      <c r="VOC5" s="11"/>
      <c r="VOD5" s="11"/>
      <c r="VOE5" s="11"/>
      <c r="VOF5" s="11"/>
      <c r="VOG5" s="11"/>
      <c r="VOH5" s="11"/>
      <c r="VOI5" s="11"/>
      <c r="VOJ5" s="11"/>
      <c r="VOK5" s="11"/>
      <c r="VOL5" s="11"/>
      <c r="VOM5" s="11"/>
      <c r="VON5" s="11"/>
      <c r="VOO5" s="11"/>
      <c r="VOP5" s="11"/>
      <c r="VOQ5" s="11"/>
      <c r="VOR5" s="11"/>
      <c r="VOS5" s="11"/>
      <c r="VOT5" s="11"/>
      <c r="VOU5" s="11"/>
      <c r="VOV5" s="11"/>
      <c r="VOW5" s="11"/>
      <c r="VOX5" s="11"/>
      <c r="VOY5" s="11"/>
      <c r="VOZ5" s="11"/>
      <c r="VPA5" s="11"/>
      <c r="VPB5" s="11"/>
      <c r="VPC5" s="11"/>
      <c r="VPD5" s="11"/>
      <c r="VPE5" s="11"/>
      <c r="VPF5" s="11"/>
      <c r="VPG5" s="11"/>
      <c r="VPH5" s="11"/>
      <c r="VPI5" s="11"/>
      <c r="VPJ5" s="11"/>
      <c r="VPK5" s="11"/>
      <c r="VPL5" s="11"/>
      <c r="VPM5" s="11"/>
      <c r="VPN5" s="11"/>
      <c r="VPO5" s="11"/>
      <c r="VPP5" s="11"/>
      <c r="VPQ5" s="11"/>
      <c r="VPR5" s="11"/>
      <c r="VPS5" s="11"/>
      <c r="VPT5" s="11"/>
      <c r="VPU5" s="11"/>
      <c r="VPV5" s="11"/>
      <c r="VPW5" s="11"/>
      <c r="VPX5" s="11"/>
      <c r="VPY5" s="11"/>
      <c r="VPZ5" s="11"/>
      <c r="VQA5" s="11"/>
      <c r="VQB5" s="11"/>
      <c r="VQC5" s="11"/>
      <c r="VQD5" s="11"/>
      <c r="VQE5" s="11"/>
      <c r="VQF5" s="11"/>
      <c r="VQG5" s="11"/>
      <c r="VQH5" s="11"/>
      <c r="VQI5" s="11"/>
      <c r="VQJ5" s="11"/>
      <c r="VQK5" s="11"/>
      <c r="VQL5" s="11"/>
      <c r="VQM5" s="11"/>
      <c r="VQN5" s="11"/>
      <c r="VQO5" s="11"/>
      <c r="VQP5" s="11"/>
      <c r="VQQ5" s="11"/>
      <c r="VQR5" s="11"/>
      <c r="VQS5" s="11"/>
      <c r="VQT5" s="11"/>
      <c r="VQU5" s="11"/>
      <c r="VQV5" s="11"/>
      <c r="VQW5" s="11"/>
      <c r="VQX5" s="11"/>
      <c r="VQY5" s="11"/>
      <c r="VQZ5" s="11"/>
      <c r="VRA5" s="11"/>
      <c r="VRB5" s="11"/>
      <c r="VRC5" s="11"/>
      <c r="VRD5" s="11"/>
      <c r="VRE5" s="11"/>
      <c r="VRF5" s="11"/>
      <c r="VRG5" s="11"/>
      <c r="VRH5" s="11"/>
      <c r="VRI5" s="11"/>
      <c r="VRJ5" s="11"/>
      <c r="VRK5" s="11"/>
      <c r="VRL5" s="11"/>
      <c r="VRM5" s="11"/>
      <c r="VRN5" s="11"/>
      <c r="VRO5" s="11"/>
      <c r="VRP5" s="11"/>
      <c r="VRQ5" s="11"/>
      <c r="VRR5" s="11"/>
      <c r="VRS5" s="11"/>
      <c r="VRT5" s="11"/>
      <c r="VRU5" s="11"/>
      <c r="VRV5" s="11"/>
      <c r="VRW5" s="11"/>
      <c r="VRX5" s="11"/>
      <c r="VRY5" s="11"/>
      <c r="VRZ5" s="11"/>
      <c r="VSA5" s="11"/>
      <c r="VSB5" s="11"/>
      <c r="VSC5" s="11"/>
      <c r="VSD5" s="11"/>
      <c r="VSE5" s="11"/>
      <c r="VSF5" s="11"/>
      <c r="VSG5" s="11"/>
      <c r="VSH5" s="11"/>
      <c r="VSI5" s="11"/>
      <c r="VSJ5" s="11"/>
      <c r="VSK5" s="11"/>
      <c r="VSL5" s="11"/>
      <c r="VSM5" s="11"/>
      <c r="VSN5" s="11"/>
      <c r="VSO5" s="11"/>
      <c r="VSP5" s="11"/>
      <c r="VSQ5" s="11"/>
      <c r="VSR5" s="11"/>
      <c r="VSS5" s="11"/>
      <c r="VST5" s="11"/>
      <c r="VSU5" s="11"/>
      <c r="VSV5" s="11"/>
      <c r="VSW5" s="11"/>
      <c r="VSX5" s="11"/>
      <c r="VSY5" s="11"/>
      <c r="VSZ5" s="11"/>
      <c r="VTA5" s="11"/>
      <c r="VTB5" s="11"/>
      <c r="VTC5" s="11"/>
      <c r="VTD5" s="11"/>
      <c r="VTE5" s="11"/>
      <c r="VTF5" s="11"/>
      <c r="VTG5" s="11"/>
      <c r="VTH5" s="11"/>
      <c r="VTI5" s="11"/>
      <c r="VTJ5" s="11"/>
      <c r="VTK5" s="11"/>
      <c r="VTL5" s="11"/>
      <c r="VTM5" s="11"/>
      <c r="VTN5" s="11"/>
      <c r="VTO5" s="11"/>
      <c r="VTP5" s="11"/>
      <c r="VTQ5" s="11"/>
      <c r="VTR5" s="11"/>
      <c r="VTS5" s="11"/>
      <c r="VTT5" s="11"/>
      <c r="VTU5" s="11"/>
      <c r="VTV5" s="11"/>
      <c r="VTW5" s="11"/>
      <c r="VTX5" s="11"/>
      <c r="VTY5" s="11"/>
      <c r="VTZ5" s="11"/>
      <c r="VUA5" s="11"/>
      <c r="VUB5" s="11"/>
      <c r="VUC5" s="11"/>
      <c r="VUD5" s="11"/>
      <c r="VUE5" s="11"/>
      <c r="VUF5" s="11"/>
      <c r="VUG5" s="11"/>
      <c r="VUH5" s="11"/>
      <c r="VUI5" s="11"/>
      <c r="VUJ5" s="11"/>
      <c r="VUK5" s="11"/>
      <c r="VUL5" s="11"/>
      <c r="VUM5" s="11"/>
      <c r="VUN5" s="11"/>
      <c r="VUO5" s="11"/>
      <c r="VUP5" s="11"/>
      <c r="VUQ5" s="11"/>
      <c r="VUR5" s="11"/>
      <c r="VUS5" s="11"/>
      <c r="VUT5" s="11"/>
      <c r="VUU5" s="11"/>
      <c r="VUV5" s="11"/>
      <c r="VUW5" s="11"/>
      <c r="VUX5" s="11"/>
      <c r="VUY5" s="11"/>
      <c r="VUZ5" s="11"/>
      <c r="VVA5" s="11"/>
      <c r="VVB5" s="11"/>
      <c r="VVC5" s="11"/>
      <c r="VVD5" s="11"/>
      <c r="VVE5" s="11"/>
      <c r="VVF5" s="11"/>
      <c r="VVG5" s="11"/>
      <c r="VVH5" s="11"/>
      <c r="VVI5" s="11"/>
      <c r="VVJ5" s="11"/>
      <c r="VVK5" s="11"/>
      <c r="VVL5" s="11"/>
      <c r="VVM5" s="11"/>
      <c r="VVN5" s="11"/>
      <c r="VVO5" s="11"/>
      <c r="VVP5" s="11"/>
      <c r="VVQ5" s="11"/>
      <c r="VVR5" s="11"/>
      <c r="VVS5" s="11"/>
      <c r="VVT5" s="11"/>
      <c r="VVU5" s="11"/>
      <c r="VVV5" s="11"/>
      <c r="VVW5" s="11"/>
      <c r="VVX5" s="11"/>
      <c r="VVY5" s="11"/>
      <c r="VVZ5" s="11"/>
      <c r="VWA5" s="11"/>
      <c r="VWB5" s="11"/>
      <c r="VWC5" s="11"/>
      <c r="VWD5" s="11"/>
      <c r="VWE5" s="11"/>
      <c r="VWF5" s="11"/>
      <c r="VWG5" s="11"/>
      <c r="VWH5" s="11"/>
      <c r="VWI5" s="11"/>
      <c r="VWJ5" s="11"/>
      <c r="VWK5" s="11"/>
      <c r="VWL5" s="11"/>
      <c r="VWM5" s="11"/>
      <c r="VWN5" s="11"/>
      <c r="VWO5" s="11"/>
      <c r="VWP5" s="11"/>
      <c r="VWQ5" s="11"/>
      <c r="VWR5" s="11"/>
      <c r="VWS5" s="11"/>
      <c r="VWT5" s="11"/>
      <c r="VWU5" s="11"/>
      <c r="VWV5" s="11"/>
      <c r="VWW5" s="11"/>
      <c r="VWX5" s="11"/>
      <c r="VWY5" s="11"/>
      <c r="VWZ5" s="11"/>
      <c r="VXA5" s="11"/>
      <c r="VXB5" s="11"/>
      <c r="VXC5" s="11"/>
      <c r="VXD5" s="11"/>
      <c r="VXE5" s="11"/>
      <c r="VXF5" s="11"/>
      <c r="VXG5" s="11"/>
      <c r="VXH5" s="11"/>
      <c r="VXI5" s="11"/>
      <c r="VXJ5" s="11"/>
      <c r="VXK5" s="11"/>
      <c r="VXL5" s="11"/>
      <c r="VXM5" s="11"/>
      <c r="VXN5" s="11"/>
      <c r="VXO5" s="11"/>
      <c r="VXP5" s="11"/>
      <c r="VXQ5" s="11"/>
      <c r="VXR5" s="11"/>
      <c r="VXS5" s="11"/>
      <c r="VXT5" s="11"/>
      <c r="VXU5" s="11"/>
      <c r="VXV5" s="11"/>
      <c r="VXW5" s="11"/>
      <c r="VXX5" s="11"/>
      <c r="VXY5" s="11"/>
      <c r="VXZ5" s="11"/>
      <c r="VYA5" s="11"/>
      <c r="VYB5" s="11"/>
      <c r="VYC5" s="11"/>
      <c r="VYD5" s="11"/>
      <c r="VYE5" s="11"/>
      <c r="VYF5" s="11"/>
      <c r="VYG5" s="11"/>
      <c r="VYH5" s="11"/>
      <c r="VYI5" s="11"/>
      <c r="VYJ5" s="11"/>
      <c r="VYK5" s="11"/>
      <c r="VYL5" s="11"/>
      <c r="VYM5" s="11"/>
      <c r="VYN5" s="11"/>
      <c r="VYO5" s="11"/>
      <c r="VYP5" s="11"/>
      <c r="VYQ5" s="11"/>
      <c r="VYR5" s="11"/>
      <c r="VYS5" s="11"/>
      <c r="VYT5" s="11"/>
      <c r="VYU5" s="11"/>
      <c r="VYV5" s="11"/>
      <c r="VYW5" s="11"/>
      <c r="VYX5" s="11"/>
      <c r="VYY5" s="11"/>
      <c r="VYZ5" s="11"/>
      <c r="VZA5" s="11"/>
      <c r="VZB5" s="11"/>
      <c r="VZC5" s="11"/>
      <c r="VZD5" s="11"/>
      <c r="VZE5" s="11"/>
      <c r="VZF5" s="11"/>
      <c r="VZG5" s="11"/>
      <c r="VZH5" s="11"/>
      <c r="VZI5" s="11"/>
      <c r="VZJ5" s="11"/>
      <c r="VZK5" s="11"/>
      <c r="VZL5" s="11"/>
      <c r="VZM5" s="11"/>
      <c r="VZN5" s="11"/>
      <c r="VZO5" s="11"/>
      <c r="VZP5" s="11"/>
      <c r="VZQ5" s="11"/>
      <c r="VZR5" s="11"/>
      <c r="VZS5" s="11"/>
      <c r="VZT5" s="11"/>
      <c r="VZU5" s="11"/>
      <c r="VZV5" s="11"/>
      <c r="VZW5" s="11"/>
      <c r="VZX5" s="11"/>
      <c r="VZY5" s="11"/>
      <c r="VZZ5" s="11"/>
      <c r="WAA5" s="11"/>
      <c r="WAB5" s="11"/>
      <c r="WAC5" s="11"/>
      <c r="WAD5" s="11"/>
      <c r="WAE5" s="11"/>
      <c r="WAF5" s="11"/>
      <c r="WAG5" s="11"/>
      <c r="WAH5" s="11"/>
      <c r="WAI5" s="11"/>
      <c r="WAJ5" s="11"/>
      <c r="WAK5" s="11"/>
      <c r="WAL5" s="11"/>
      <c r="WAM5" s="11"/>
      <c r="WAN5" s="11"/>
      <c r="WAO5" s="11"/>
      <c r="WAP5" s="11"/>
      <c r="WAQ5" s="11"/>
      <c r="WAR5" s="11"/>
      <c r="WAS5" s="11"/>
      <c r="WAT5" s="11"/>
      <c r="WAU5" s="11"/>
      <c r="WAV5" s="11"/>
      <c r="WAW5" s="11"/>
      <c r="WAX5" s="11"/>
      <c r="WAY5" s="11"/>
      <c r="WAZ5" s="11"/>
      <c r="WBA5" s="11"/>
      <c r="WBB5" s="11"/>
      <c r="WBC5" s="11"/>
      <c r="WBD5" s="11"/>
      <c r="WBE5" s="11"/>
      <c r="WBF5" s="11"/>
      <c r="WBG5" s="11"/>
      <c r="WBH5" s="11"/>
      <c r="WBI5" s="11"/>
      <c r="WBJ5" s="11"/>
      <c r="WBK5" s="11"/>
      <c r="WBL5" s="11"/>
      <c r="WBM5" s="11"/>
      <c r="WBN5" s="11"/>
      <c r="WBO5" s="11"/>
      <c r="WBP5" s="11"/>
      <c r="WBQ5" s="11"/>
      <c r="WBR5" s="11"/>
      <c r="WBS5" s="11"/>
      <c r="WBT5" s="11"/>
      <c r="WBU5" s="11"/>
      <c r="WBV5" s="11"/>
      <c r="WBW5" s="11"/>
      <c r="WBX5" s="11"/>
      <c r="WBY5" s="11"/>
      <c r="WBZ5" s="11"/>
      <c r="WCA5" s="11"/>
      <c r="WCB5" s="11"/>
      <c r="WCC5" s="11"/>
      <c r="WCD5" s="11"/>
      <c r="WCE5" s="11"/>
      <c r="WCF5" s="11"/>
      <c r="WCG5" s="11"/>
      <c r="WCH5" s="11"/>
      <c r="WCI5" s="11"/>
      <c r="WCJ5" s="11"/>
      <c r="WCK5" s="11"/>
      <c r="WCL5" s="11"/>
      <c r="WCM5" s="11"/>
      <c r="WCN5" s="11"/>
      <c r="WCO5" s="11"/>
      <c r="WCP5" s="11"/>
      <c r="WCQ5" s="11"/>
      <c r="WCR5" s="11"/>
      <c r="WCS5" s="11"/>
      <c r="WCT5" s="11"/>
      <c r="WCU5" s="11"/>
      <c r="WCV5" s="11"/>
      <c r="WCW5" s="11"/>
      <c r="WCX5" s="11"/>
      <c r="WCY5" s="11"/>
      <c r="WCZ5" s="11"/>
      <c r="WDA5" s="11"/>
      <c r="WDB5" s="11"/>
      <c r="WDC5" s="11"/>
      <c r="WDD5" s="11"/>
      <c r="WDE5" s="11"/>
      <c r="WDF5" s="11"/>
      <c r="WDG5" s="11"/>
      <c r="WDH5" s="11"/>
      <c r="WDI5" s="11"/>
      <c r="WDJ5" s="11"/>
      <c r="WDK5" s="11"/>
      <c r="WDL5" s="11"/>
      <c r="WDM5" s="11"/>
      <c r="WDN5" s="11"/>
      <c r="WDO5" s="11"/>
      <c r="WDP5" s="11"/>
      <c r="WDQ5" s="11"/>
      <c r="WDR5" s="11"/>
      <c r="WDS5" s="11"/>
      <c r="WDT5" s="11"/>
      <c r="WDU5" s="11"/>
      <c r="WDV5" s="11"/>
      <c r="WDW5" s="11"/>
      <c r="WDX5" s="11"/>
      <c r="WDY5" s="11"/>
      <c r="WDZ5" s="11"/>
      <c r="WEA5" s="11"/>
      <c r="WEB5" s="11"/>
      <c r="WEC5" s="11"/>
      <c r="WED5" s="11"/>
      <c r="WEE5" s="11"/>
      <c r="WEF5" s="11"/>
      <c r="WEG5" s="11"/>
      <c r="WEH5" s="11"/>
      <c r="WEI5" s="11"/>
      <c r="WEJ5" s="11"/>
      <c r="WEK5" s="11"/>
      <c r="WEL5" s="11"/>
      <c r="WEM5" s="11"/>
      <c r="WEN5" s="11"/>
      <c r="WEO5" s="11"/>
      <c r="WEP5" s="11"/>
      <c r="WEQ5" s="11"/>
      <c r="WER5" s="11"/>
      <c r="WES5" s="11"/>
      <c r="WET5" s="11"/>
      <c r="WEU5" s="11"/>
      <c r="WEV5" s="11"/>
      <c r="WEW5" s="11"/>
      <c r="WEX5" s="11"/>
      <c r="WEY5" s="11"/>
      <c r="WEZ5" s="11"/>
      <c r="WFA5" s="11"/>
      <c r="WFB5" s="11"/>
      <c r="WFC5" s="11"/>
      <c r="WFD5" s="11"/>
      <c r="WFE5" s="11"/>
      <c r="WFF5" s="11"/>
      <c r="WFG5" s="11"/>
      <c r="WFH5" s="11"/>
      <c r="WFI5" s="11"/>
      <c r="WFJ5" s="11"/>
      <c r="WFK5" s="11"/>
      <c r="WFL5" s="11"/>
      <c r="WFM5" s="11"/>
      <c r="WFN5" s="11"/>
      <c r="WFO5" s="11"/>
      <c r="WFP5" s="11"/>
      <c r="WFQ5" s="11"/>
      <c r="WFR5" s="11"/>
      <c r="WFS5" s="11"/>
      <c r="WFT5" s="11"/>
      <c r="WFU5" s="11"/>
      <c r="WFV5" s="11"/>
      <c r="WFW5" s="11"/>
      <c r="WFX5" s="11"/>
      <c r="WFY5" s="11"/>
      <c r="WFZ5" s="11"/>
      <c r="WGA5" s="11"/>
      <c r="WGB5" s="11"/>
      <c r="WGC5" s="11"/>
      <c r="WGD5" s="11"/>
      <c r="WGE5" s="11"/>
      <c r="WGF5" s="11"/>
      <c r="WGG5" s="11"/>
      <c r="WGH5" s="11"/>
      <c r="WGI5" s="11"/>
      <c r="WGJ5" s="11"/>
      <c r="WGK5" s="11"/>
      <c r="WGL5" s="11"/>
      <c r="WGM5" s="11"/>
      <c r="WGN5" s="11"/>
      <c r="WGO5" s="11"/>
      <c r="WGP5" s="11"/>
      <c r="WGQ5" s="11"/>
      <c r="WGR5" s="11"/>
      <c r="WGS5" s="11"/>
      <c r="WGT5" s="11"/>
      <c r="WGU5" s="11"/>
      <c r="WGV5" s="11"/>
      <c r="WGW5" s="11"/>
      <c r="WGX5" s="11"/>
      <c r="WGY5" s="11"/>
      <c r="WGZ5" s="11"/>
      <c r="WHA5" s="11"/>
      <c r="WHB5" s="11"/>
      <c r="WHC5" s="11"/>
      <c r="WHD5" s="11"/>
      <c r="WHE5" s="11"/>
      <c r="WHF5" s="11"/>
      <c r="WHG5" s="11"/>
      <c r="WHH5" s="11"/>
      <c r="WHI5" s="11"/>
      <c r="WHJ5" s="11"/>
      <c r="WHK5" s="11"/>
      <c r="WHL5" s="11"/>
      <c r="WHM5" s="11"/>
      <c r="WHN5" s="11"/>
      <c r="WHO5" s="11"/>
      <c r="WHP5" s="11"/>
      <c r="WHQ5" s="11"/>
      <c r="WHR5" s="11"/>
      <c r="WHS5" s="11"/>
      <c r="WHT5" s="11"/>
      <c r="WHU5" s="11"/>
      <c r="WHV5" s="11"/>
      <c r="WHW5" s="11"/>
      <c r="WHX5" s="11"/>
      <c r="WHY5" s="11"/>
      <c r="WHZ5" s="11"/>
      <c r="WIA5" s="11"/>
      <c r="WIB5" s="11"/>
      <c r="WIC5" s="11"/>
      <c r="WID5" s="11"/>
      <c r="WIE5" s="11"/>
      <c r="WIF5" s="11"/>
      <c r="WIG5" s="11"/>
      <c r="WIH5" s="11"/>
      <c r="WII5" s="11"/>
      <c r="WIJ5" s="11"/>
      <c r="WIK5" s="11"/>
      <c r="WIL5" s="11"/>
      <c r="WIM5" s="11"/>
      <c r="WIN5" s="11"/>
      <c r="WIO5" s="11"/>
      <c r="WIP5" s="11"/>
      <c r="WIQ5" s="11"/>
      <c r="WIR5" s="11"/>
      <c r="WIS5" s="11"/>
      <c r="WIT5" s="11"/>
      <c r="WIU5" s="11"/>
      <c r="WIV5" s="11"/>
      <c r="WIW5" s="11"/>
      <c r="WIX5" s="11"/>
      <c r="WIY5" s="11"/>
      <c r="WIZ5" s="11"/>
      <c r="WJA5" s="11"/>
      <c r="WJB5" s="11"/>
      <c r="WJC5" s="11"/>
      <c r="WJD5" s="11"/>
      <c r="WJE5" s="11"/>
      <c r="WJF5" s="11"/>
      <c r="WJG5" s="11"/>
      <c r="WJH5" s="11"/>
      <c r="WJI5" s="11"/>
      <c r="WJJ5" s="11"/>
      <c r="WJK5" s="11"/>
      <c r="WJL5" s="11"/>
      <c r="WJM5" s="11"/>
      <c r="WJN5" s="11"/>
      <c r="WJO5" s="11"/>
      <c r="WJP5" s="11"/>
      <c r="WJQ5" s="11"/>
      <c r="WJR5" s="11"/>
      <c r="WJS5" s="11"/>
      <c r="WJT5" s="11"/>
      <c r="WJU5" s="11"/>
      <c r="WJV5" s="11"/>
      <c r="WJW5" s="11"/>
      <c r="WJX5" s="11"/>
      <c r="WJY5" s="11"/>
      <c r="WJZ5" s="11"/>
      <c r="WKA5" s="11"/>
      <c r="WKB5" s="11"/>
      <c r="WKC5" s="11"/>
      <c r="WKD5" s="11"/>
      <c r="WKE5" s="11"/>
      <c r="WKF5" s="11"/>
      <c r="WKG5" s="11"/>
      <c r="WKH5" s="11"/>
      <c r="WKI5" s="11"/>
      <c r="WKJ5" s="11"/>
      <c r="WKK5" s="11"/>
      <c r="WKL5" s="11"/>
      <c r="WKM5" s="11"/>
      <c r="WKN5" s="11"/>
      <c r="WKO5" s="11"/>
      <c r="WKP5" s="11"/>
      <c r="WKQ5" s="11"/>
      <c r="WKR5" s="11"/>
      <c r="WKS5" s="11"/>
      <c r="WKT5" s="11"/>
      <c r="WKU5" s="11"/>
      <c r="WKV5" s="11"/>
      <c r="WKW5" s="11"/>
      <c r="WKX5" s="11"/>
      <c r="WKY5" s="11"/>
      <c r="WKZ5" s="11"/>
      <c r="WLA5" s="11"/>
      <c r="WLB5" s="11"/>
      <c r="WLC5" s="11"/>
      <c r="WLD5" s="11"/>
      <c r="WLE5" s="11"/>
      <c r="WLF5" s="11"/>
      <c r="WLG5" s="11"/>
      <c r="WLH5" s="11"/>
      <c r="WLI5" s="11"/>
      <c r="WLJ5" s="11"/>
      <c r="WLK5" s="11"/>
      <c r="WLL5" s="11"/>
      <c r="WLM5" s="11"/>
      <c r="WLN5" s="11"/>
      <c r="WLO5" s="11"/>
      <c r="WLP5" s="11"/>
      <c r="WLQ5" s="11"/>
      <c r="WLR5" s="11"/>
      <c r="WLS5" s="11"/>
      <c r="WLT5" s="11"/>
      <c r="WLU5" s="11"/>
      <c r="WLV5" s="11"/>
      <c r="WLW5" s="11"/>
      <c r="WLX5" s="11"/>
      <c r="WLY5" s="11"/>
      <c r="WLZ5" s="11"/>
      <c r="WMA5" s="11"/>
      <c r="WMB5" s="11"/>
      <c r="WMC5" s="11"/>
      <c r="WMD5" s="11"/>
      <c r="WME5" s="11"/>
      <c r="WMF5" s="11"/>
      <c r="WMG5" s="11"/>
      <c r="WMH5" s="11"/>
      <c r="WMI5" s="11"/>
      <c r="WMJ5" s="11"/>
      <c r="WMK5" s="11"/>
      <c r="WML5" s="11"/>
      <c r="WMM5" s="11"/>
      <c r="WMN5" s="11"/>
      <c r="WMO5" s="11"/>
      <c r="WMP5" s="11"/>
      <c r="WMQ5" s="11"/>
      <c r="WMR5" s="11"/>
      <c r="WMS5" s="11"/>
      <c r="WMT5" s="11"/>
      <c r="WMU5" s="11"/>
      <c r="WMV5" s="11"/>
      <c r="WMW5" s="11"/>
      <c r="WMX5" s="11"/>
      <c r="WMY5" s="11"/>
      <c r="WMZ5" s="11"/>
      <c r="WNA5" s="11"/>
      <c r="WNB5" s="11"/>
      <c r="WNC5" s="11"/>
      <c r="WND5" s="11"/>
      <c r="WNE5" s="11"/>
      <c r="WNF5" s="11"/>
      <c r="WNG5" s="11"/>
      <c r="WNH5" s="11"/>
      <c r="WNI5" s="11"/>
      <c r="WNJ5" s="11"/>
      <c r="WNK5" s="11"/>
      <c r="WNL5" s="11"/>
      <c r="WNM5" s="11"/>
      <c r="WNN5" s="11"/>
      <c r="WNO5" s="11"/>
      <c r="WNP5" s="11"/>
      <c r="WNQ5" s="11"/>
      <c r="WNR5" s="11"/>
      <c r="WNS5" s="11"/>
      <c r="WNT5" s="11"/>
      <c r="WNU5" s="11"/>
      <c r="WNV5" s="11"/>
      <c r="WNW5" s="11"/>
      <c r="WNX5" s="11"/>
      <c r="WNY5" s="11"/>
      <c r="WNZ5" s="11"/>
      <c r="WOA5" s="11"/>
      <c r="WOB5" s="11"/>
      <c r="WOC5" s="11"/>
      <c r="WOD5" s="11"/>
      <c r="WOE5" s="11"/>
      <c r="WOF5" s="11"/>
      <c r="WOG5" s="11"/>
      <c r="WOH5" s="11"/>
      <c r="WOI5" s="11"/>
      <c r="WOJ5" s="11"/>
      <c r="WOK5" s="11"/>
      <c r="WOL5" s="11"/>
      <c r="WOM5" s="11"/>
      <c r="WON5" s="11"/>
      <c r="WOO5" s="11"/>
      <c r="WOP5" s="11"/>
      <c r="WOQ5" s="11"/>
      <c r="WOR5" s="11"/>
      <c r="WOS5" s="11"/>
      <c r="WOT5" s="11"/>
      <c r="WOU5" s="11"/>
      <c r="WOV5" s="11"/>
      <c r="WOW5" s="11"/>
      <c r="WOX5" s="11"/>
      <c r="WOY5" s="11"/>
      <c r="WOZ5" s="11"/>
      <c r="WPA5" s="11"/>
      <c r="WPB5" s="11"/>
      <c r="WPC5" s="11"/>
      <c r="WPD5" s="11"/>
      <c r="WPE5" s="11"/>
      <c r="WPF5" s="11"/>
      <c r="WPG5" s="11"/>
      <c r="WPH5" s="11"/>
      <c r="WPI5" s="11"/>
      <c r="WPJ5" s="11"/>
      <c r="WPK5" s="11"/>
      <c r="WPL5" s="11"/>
      <c r="WPM5" s="11"/>
      <c r="WPN5" s="11"/>
      <c r="WPO5" s="11"/>
      <c r="WPP5" s="11"/>
      <c r="WPQ5" s="11"/>
      <c r="WPR5" s="11"/>
      <c r="WPS5" s="11"/>
      <c r="WPT5" s="11"/>
      <c r="WPU5" s="11"/>
      <c r="WPV5" s="11"/>
      <c r="WPW5" s="11"/>
      <c r="WPX5" s="11"/>
      <c r="WPY5" s="11"/>
      <c r="WPZ5" s="11"/>
      <c r="WQA5" s="11"/>
      <c r="WQB5" s="11"/>
      <c r="WQC5" s="11"/>
      <c r="WQD5" s="11"/>
      <c r="WQE5" s="11"/>
      <c r="WQF5" s="11"/>
      <c r="WQG5" s="11"/>
      <c r="WQH5" s="11"/>
      <c r="WQI5" s="11"/>
      <c r="WQJ5" s="11"/>
      <c r="WQK5" s="11"/>
      <c r="WQL5" s="11"/>
      <c r="WQM5" s="11"/>
      <c r="WQN5" s="11"/>
      <c r="WQO5" s="11"/>
      <c r="WQP5" s="11"/>
      <c r="WQQ5" s="11"/>
      <c r="WQR5" s="11"/>
      <c r="WQS5" s="11"/>
      <c r="WQT5" s="11"/>
      <c r="WQU5" s="11"/>
      <c r="WQV5" s="11"/>
      <c r="WQW5" s="11"/>
      <c r="WQX5" s="11"/>
      <c r="WQY5" s="11"/>
      <c r="WQZ5" s="11"/>
      <c r="WRA5" s="11"/>
      <c r="WRB5" s="11"/>
      <c r="WRC5" s="11"/>
      <c r="WRD5" s="11"/>
      <c r="WRE5" s="11"/>
      <c r="WRF5" s="11"/>
      <c r="WRG5" s="11"/>
      <c r="WRH5" s="11"/>
      <c r="WRI5" s="11"/>
      <c r="WRJ5" s="11"/>
      <c r="WRK5" s="11"/>
      <c r="WRL5" s="11"/>
      <c r="WRM5" s="11"/>
      <c r="WRN5" s="11"/>
      <c r="WRO5" s="11"/>
      <c r="WRP5" s="11"/>
      <c r="WRQ5" s="11"/>
      <c r="WRR5" s="11"/>
      <c r="WRS5" s="11"/>
      <c r="WRT5" s="11"/>
      <c r="WRU5" s="11"/>
      <c r="WRV5" s="11"/>
      <c r="WRW5" s="11"/>
      <c r="WRX5" s="11"/>
      <c r="WRY5" s="11"/>
      <c r="WRZ5" s="11"/>
      <c r="WSA5" s="11"/>
      <c r="WSB5" s="11"/>
      <c r="WSC5" s="11"/>
      <c r="WSD5" s="11"/>
      <c r="WSE5" s="11"/>
      <c r="WSF5" s="11"/>
      <c r="WSG5" s="11"/>
      <c r="WSH5" s="11"/>
      <c r="WSI5" s="11"/>
      <c r="WSJ5" s="11"/>
      <c r="WSK5" s="11"/>
      <c r="WSL5" s="11"/>
      <c r="WSM5" s="11"/>
      <c r="WSN5" s="11"/>
      <c r="WSO5" s="11"/>
      <c r="WSP5" s="11"/>
      <c r="WSQ5" s="11"/>
      <c r="WSR5" s="11"/>
      <c r="WSS5" s="11"/>
      <c r="WST5" s="11"/>
      <c r="WSU5" s="11"/>
      <c r="WSV5" s="11"/>
      <c r="WSW5" s="11"/>
      <c r="WSX5" s="11"/>
      <c r="WSY5" s="11"/>
      <c r="WSZ5" s="11"/>
      <c r="WTA5" s="11"/>
      <c r="WTB5" s="11"/>
      <c r="WTC5" s="11"/>
      <c r="WTD5" s="11"/>
      <c r="WTE5" s="11"/>
      <c r="WTF5" s="11"/>
      <c r="WTG5" s="11"/>
      <c r="WTH5" s="11"/>
      <c r="WTI5" s="11"/>
      <c r="WTJ5" s="11"/>
      <c r="WTK5" s="11"/>
      <c r="WTL5" s="11"/>
      <c r="WTM5" s="11"/>
      <c r="WTN5" s="11"/>
      <c r="WTO5" s="11"/>
      <c r="WTP5" s="11"/>
      <c r="WTQ5" s="11"/>
      <c r="WTR5" s="11"/>
      <c r="WTS5" s="11"/>
      <c r="WTT5" s="11"/>
      <c r="WTU5" s="11"/>
      <c r="WTV5" s="11"/>
      <c r="WTW5" s="11"/>
      <c r="WTX5" s="11"/>
      <c r="WTY5" s="11"/>
      <c r="WTZ5" s="11"/>
      <c r="WUA5" s="11"/>
      <c r="WUB5" s="11"/>
      <c r="WUC5" s="11"/>
      <c r="WUD5" s="11"/>
      <c r="WUE5" s="11"/>
      <c r="WUF5" s="11"/>
      <c r="WUG5" s="11"/>
      <c r="WUH5" s="11"/>
      <c r="WUI5" s="11"/>
      <c r="WUJ5" s="11"/>
      <c r="WUK5" s="11"/>
      <c r="WUL5" s="11"/>
      <c r="WUM5" s="11"/>
      <c r="WUN5" s="11"/>
      <c r="WUO5" s="11"/>
      <c r="WUP5" s="11"/>
      <c r="WUQ5" s="11"/>
      <c r="WUR5" s="11"/>
      <c r="WUS5" s="11"/>
      <c r="WUT5" s="11"/>
      <c r="WUU5" s="11"/>
      <c r="WUV5" s="11"/>
      <c r="WUW5" s="11"/>
      <c r="WUX5" s="11"/>
      <c r="WUY5" s="11"/>
      <c r="WUZ5" s="11"/>
      <c r="WVA5" s="11"/>
      <c r="WVB5" s="11"/>
      <c r="WVC5" s="11"/>
      <c r="WVD5" s="11"/>
      <c r="WVE5" s="11"/>
      <c r="WVF5" s="11"/>
      <c r="WVG5" s="11"/>
      <c r="WVH5" s="11"/>
      <c r="WVI5" s="11"/>
      <c r="WVJ5" s="11"/>
      <c r="WVK5" s="11"/>
      <c r="WVL5" s="11"/>
      <c r="WVM5" s="11"/>
      <c r="WVN5" s="11"/>
      <c r="WVO5" s="11"/>
      <c r="WVP5" s="11"/>
      <c r="WVQ5" s="11"/>
      <c r="WVR5" s="11"/>
      <c r="WVS5" s="11"/>
      <c r="WVT5" s="11"/>
      <c r="WVU5" s="11"/>
      <c r="WVV5" s="11"/>
      <c r="WVW5" s="11"/>
      <c r="WVX5" s="11"/>
      <c r="WVY5" s="11"/>
      <c r="WVZ5" s="11"/>
      <c r="WWA5" s="11"/>
      <c r="WWB5" s="11"/>
      <c r="WWC5" s="11"/>
      <c r="WWD5" s="11"/>
      <c r="WWE5" s="11"/>
      <c r="WWF5" s="11"/>
      <c r="WWG5" s="11"/>
      <c r="WWH5" s="11"/>
      <c r="WWI5" s="11"/>
      <c r="WWJ5" s="11"/>
      <c r="WWK5" s="11"/>
      <c r="WWL5" s="11"/>
      <c r="WWM5" s="11"/>
      <c r="WWN5" s="11"/>
      <c r="WWO5" s="11"/>
      <c r="WWP5" s="11"/>
      <c r="WWQ5" s="11"/>
      <c r="WWR5" s="11"/>
      <c r="WWS5" s="11"/>
      <c r="WWT5" s="11"/>
      <c r="WWU5" s="11"/>
      <c r="WWV5" s="11"/>
      <c r="WWW5" s="11"/>
      <c r="WWX5" s="11"/>
      <c r="WWY5" s="11"/>
      <c r="WWZ5" s="11"/>
      <c r="WXA5" s="11"/>
      <c r="WXB5" s="11"/>
      <c r="WXC5" s="11"/>
      <c r="WXD5" s="11"/>
      <c r="WXE5" s="11"/>
      <c r="WXF5" s="11"/>
      <c r="WXG5" s="11"/>
      <c r="WXH5" s="11"/>
      <c r="WXI5" s="11"/>
      <c r="WXJ5" s="11"/>
      <c r="WXK5" s="11"/>
      <c r="WXL5" s="11"/>
      <c r="WXM5" s="11"/>
      <c r="WXN5" s="11"/>
      <c r="WXO5" s="11"/>
      <c r="WXP5" s="11"/>
      <c r="WXQ5" s="11"/>
      <c r="WXR5" s="11"/>
      <c r="WXS5" s="11"/>
      <c r="WXT5" s="11"/>
      <c r="WXU5" s="11"/>
      <c r="WXV5" s="11"/>
      <c r="WXW5" s="11"/>
      <c r="WXX5" s="11"/>
      <c r="WXY5" s="11"/>
      <c r="WXZ5" s="11"/>
      <c r="WYA5" s="11"/>
      <c r="WYB5" s="11"/>
      <c r="WYC5" s="11"/>
      <c r="WYD5" s="11"/>
      <c r="WYE5" s="11"/>
      <c r="WYF5" s="11"/>
      <c r="WYG5" s="11"/>
      <c r="WYH5" s="11"/>
      <c r="WYI5" s="11"/>
      <c r="WYJ5" s="11"/>
      <c r="WYK5" s="11"/>
      <c r="WYL5" s="11"/>
      <c r="WYM5" s="11"/>
      <c r="WYN5" s="11"/>
      <c r="WYO5" s="11"/>
      <c r="WYP5" s="11"/>
      <c r="WYQ5" s="11"/>
      <c r="WYR5" s="11"/>
      <c r="WYS5" s="11"/>
      <c r="WYT5" s="11"/>
      <c r="WYU5" s="11"/>
      <c r="WYV5" s="11"/>
      <c r="WYW5" s="11"/>
      <c r="WYX5" s="11"/>
      <c r="WYY5" s="11"/>
      <c r="WYZ5" s="11"/>
      <c r="WZA5" s="11"/>
      <c r="WZB5" s="11"/>
      <c r="WZC5" s="11"/>
      <c r="WZD5" s="11"/>
      <c r="WZE5" s="11"/>
      <c r="WZF5" s="11"/>
      <c r="WZG5" s="11"/>
      <c r="WZH5" s="11"/>
      <c r="WZI5" s="11"/>
      <c r="WZJ5" s="11"/>
      <c r="WZK5" s="11"/>
      <c r="WZL5" s="11"/>
      <c r="WZM5" s="11"/>
      <c r="WZN5" s="11"/>
      <c r="WZO5" s="11"/>
      <c r="WZP5" s="11"/>
      <c r="WZQ5" s="11"/>
      <c r="WZR5" s="11"/>
      <c r="WZS5" s="11"/>
      <c r="WZT5" s="11"/>
      <c r="WZU5" s="11"/>
      <c r="WZV5" s="11"/>
      <c r="WZW5" s="11"/>
      <c r="WZX5" s="11"/>
      <c r="WZY5" s="11"/>
      <c r="WZZ5" s="11"/>
      <c r="XAA5" s="11"/>
      <c r="XAB5" s="11"/>
      <c r="XAC5" s="11"/>
      <c r="XAD5" s="11"/>
      <c r="XAE5" s="11"/>
      <c r="XAF5" s="11"/>
      <c r="XAG5" s="11"/>
      <c r="XAH5" s="11"/>
      <c r="XAI5" s="11"/>
      <c r="XAJ5" s="11"/>
      <c r="XAK5" s="11"/>
      <c r="XAL5" s="11"/>
      <c r="XAM5" s="11"/>
      <c r="XAN5" s="11"/>
      <c r="XAO5" s="11"/>
      <c r="XAP5" s="11"/>
      <c r="XAQ5" s="11"/>
      <c r="XAR5" s="11"/>
      <c r="XAS5" s="11"/>
      <c r="XAT5" s="11"/>
      <c r="XAU5" s="11"/>
      <c r="XAV5" s="11"/>
      <c r="XAW5" s="11"/>
      <c r="XAX5" s="11"/>
      <c r="XAY5" s="11"/>
      <c r="XAZ5" s="11"/>
      <c r="XBA5" s="11"/>
      <c r="XBB5" s="11"/>
      <c r="XBC5" s="11"/>
      <c r="XBD5" s="11"/>
      <c r="XBE5" s="11"/>
      <c r="XBF5" s="11"/>
      <c r="XBG5" s="11"/>
      <c r="XBH5" s="11"/>
      <c r="XBI5" s="11"/>
      <c r="XBJ5" s="11"/>
      <c r="XBK5" s="11"/>
      <c r="XBL5" s="11"/>
      <c r="XBM5" s="11"/>
      <c r="XBN5" s="11"/>
      <c r="XBO5" s="11"/>
      <c r="XBP5" s="11"/>
      <c r="XBQ5" s="11"/>
      <c r="XBR5" s="11"/>
      <c r="XBS5" s="11"/>
      <c r="XBT5" s="11"/>
      <c r="XBU5" s="11"/>
      <c r="XBV5" s="11"/>
      <c r="XBW5" s="11"/>
      <c r="XBX5" s="11"/>
      <c r="XBY5" s="11"/>
      <c r="XBZ5" s="11"/>
      <c r="XCA5" s="11"/>
      <c r="XCB5" s="11"/>
      <c r="XCC5" s="11"/>
      <c r="XCD5" s="11"/>
      <c r="XCE5" s="11"/>
      <c r="XCF5" s="11"/>
      <c r="XCG5" s="11"/>
      <c r="XCH5" s="11"/>
      <c r="XCI5" s="11"/>
      <c r="XCJ5" s="11"/>
      <c r="XCK5" s="11"/>
      <c r="XCL5" s="11"/>
      <c r="XCM5" s="11"/>
      <c r="XCN5" s="11"/>
      <c r="XCO5" s="11"/>
      <c r="XCP5" s="11"/>
      <c r="XCQ5" s="11"/>
      <c r="XCR5" s="11"/>
      <c r="XCS5" s="11"/>
      <c r="XCT5" s="11"/>
      <c r="XCU5" s="11"/>
      <c r="XCV5" s="11"/>
      <c r="XCW5" s="11"/>
      <c r="XCX5" s="11"/>
      <c r="XCY5" s="11"/>
      <c r="XCZ5" s="11"/>
      <c r="XDA5" s="11"/>
      <c r="XDB5" s="11"/>
      <c r="XDC5" s="11"/>
      <c r="XDD5" s="11"/>
      <c r="XDE5" s="11"/>
      <c r="XDF5" s="11"/>
      <c r="XDG5" s="11"/>
      <c r="XDH5" s="11"/>
      <c r="XDI5" s="11"/>
      <c r="XDJ5" s="11"/>
      <c r="XDK5" s="11"/>
      <c r="XDL5" s="11"/>
      <c r="XDM5" s="11"/>
      <c r="XDN5" s="11"/>
      <c r="XDO5" s="11"/>
      <c r="XDP5" s="11"/>
      <c r="XDQ5" s="11"/>
      <c r="XDR5" s="11"/>
      <c r="XDS5" s="11"/>
      <c r="XDT5" s="11"/>
      <c r="XDU5" s="11"/>
      <c r="XDV5" s="11"/>
      <c r="XDW5" s="11"/>
      <c r="XDX5" s="11"/>
      <c r="XDY5" s="11"/>
      <c r="XDZ5" s="11"/>
      <c r="XEA5" s="11"/>
      <c r="XEB5" s="11"/>
      <c r="XEC5" s="11"/>
      <c r="XED5" s="11"/>
      <c r="XEE5" s="11"/>
      <c r="XEF5" s="11"/>
      <c r="XEG5" s="11"/>
      <c r="XEH5" s="11"/>
      <c r="XEI5" s="11"/>
      <c r="XEJ5" s="11"/>
      <c r="XEK5" s="11"/>
      <c r="XEL5" s="11"/>
      <c r="XEM5" s="11"/>
      <c r="XEN5" s="11"/>
      <c r="XEO5" s="11"/>
      <c r="XEP5" s="11"/>
      <c r="XEQ5" s="11"/>
      <c r="XER5" s="11"/>
      <c r="XES5" s="11"/>
      <c r="XET5" s="11"/>
      <c r="XEU5" s="11"/>
      <c r="XEV5" s="11"/>
      <c r="XEW5" s="11"/>
      <c r="XEX5" s="11"/>
      <c r="XEY5" s="11"/>
      <c r="XEZ5" s="11"/>
      <c r="XFA5" s="11"/>
      <c r="XFB5" s="11"/>
    </row>
    <row r="6" spans="1:16382" s="4" customFormat="1" ht="5.25" customHeight="1" x14ac:dyDescent="0.3">
      <c r="A6" s="6"/>
      <c r="B6" s="7"/>
      <c r="C6" s="6"/>
      <c r="D6" s="6"/>
      <c r="E6" s="6"/>
      <c r="F6" s="6"/>
      <c r="G6" s="6"/>
      <c r="H6" s="6"/>
      <c r="I6" s="6"/>
      <c r="J6" s="6"/>
      <c r="K6" s="6"/>
      <c r="L6" s="6"/>
      <c r="M6" s="6"/>
      <c r="N6" s="6"/>
      <c r="O6" s="6"/>
      <c r="P6" s="6"/>
      <c r="Q6" s="6"/>
      <c r="R6" s="6"/>
      <c r="S6" s="6"/>
      <c r="T6" s="6"/>
      <c r="U6" s="6"/>
      <c r="V6" s="6"/>
      <c r="W6" s="6"/>
      <c r="X6" s="6"/>
      <c r="Y6" s="6"/>
      <c r="Z6" s="6"/>
      <c r="AA6" s="6"/>
      <c r="AB6" s="6"/>
      <c r="AC6" s="6"/>
      <c r="AD6" s="6"/>
    </row>
    <row r="7" spans="1:16382" x14ac:dyDescent="0.3">
      <c r="D7" s="125"/>
      <c r="E7" s="125"/>
      <c r="F7" s="125"/>
      <c r="G7" s="125"/>
      <c r="H7" s="125"/>
      <c r="I7" s="125"/>
      <c r="N7" s="5"/>
      <c r="R7" s="5"/>
    </row>
    <row r="8" spans="1:16382" ht="15.75" customHeight="1" x14ac:dyDescent="0.3">
      <c r="D8" s="125"/>
      <c r="E8" s="125"/>
      <c r="F8" s="125"/>
      <c r="G8" s="125"/>
      <c r="H8" s="125"/>
      <c r="I8" s="125"/>
    </row>
    <row r="9" spans="1:16382" ht="7.5" customHeight="1" x14ac:dyDescent="0.3">
      <c r="B9" s="9"/>
      <c r="C9" s="9"/>
      <c r="D9" s="79"/>
      <c r="E9" s="77" t="s">
        <v>1</v>
      </c>
      <c r="F9" s="78" t="str">
        <f>E9</f>
        <v>Horas extras</v>
      </c>
      <c r="G9" s="78" t="str">
        <f>F9</f>
        <v>Horas extras</v>
      </c>
      <c r="H9" s="78" t="str">
        <f>G9</f>
        <v>Horas extras</v>
      </c>
      <c r="I9" s="77" t="s">
        <v>2</v>
      </c>
      <c r="J9" s="78" t="str">
        <f>I9</f>
        <v>Alimentación</v>
      </c>
      <c r="K9" s="78" t="str">
        <f>J9</f>
        <v>Alimentación</v>
      </c>
      <c r="L9" s="78" t="str">
        <f>K9</f>
        <v>Alimentación</v>
      </c>
      <c r="M9" s="78" t="s">
        <v>3</v>
      </c>
      <c r="N9" s="78" t="str">
        <f>M9</f>
        <v>Viáticos</v>
      </c>
      <c r="O9" s="78" t="str">
        <f>N9</f>
        <v>Viáticos</v>
      </c>
      <c r="P9" s="78" t="str">
        <f>O9</f>
        <v>Viáticos</v>
      </c>
      <c r="Q9" s="78" t="s">
        <v>4</v>
      </c>
      <c r="R9" s="78" t="str">
        <f>Q9</f>
        <v>Reconocimientos</v>
      </c>
      <c r="S9" s="78" t="str">
        <f>R9</f>
        <v>Reconocimientos</v>
      </c>
      <c r="T9" s="78" t="str">
        <f>S9</f>
        <v>Reconocimientos</v>
      </c>
      <c r="U9" s="78" t="s">
        <v>5</v>
      </c>
      <c r="V9" s="78" t="str">
        <f>U9</f>
        <v>Celebraciones</v>
      </c>
      <c r="W9" s="78" t="str">
        <f>V9</f>
        <v>Celebraciones</v>
      </c>
      <c r="X9" s="78" t="str">
        <f>W9</f>
        <v>Celebraciones</v>
      </c>
      <c r="Y9" s="78" t="s">
        <v>22</v>
      </c>
      <c r="Z9" s="78" t="str">
        <f>Y9</f>
        <v>Brindis participación</v>
      </c>
      <c r="AA9" s="78" t="str">
        <f>Z9</f>
        <v>Brindis participación</v>
      </c>
      <c r="AB9" s="78" t="str">
        <f>AA9</f>
        <v>Brindis participación</v>
      </c>
      <c r="AC9" s="9"/>
    </row>
    <row r="10" spans="1:16382" ht="11.25" customHeight="1" x14ac:dyDescent="0.3">
      <c r="B10" s="9"/>
      <c r="C10" s="9"/>
      <c r="D10" s="79"/>
      <c r="E10" s="77"/>
      <c r="F10" s="78"/>
      <c r="G10" s="78"/>
      <c r="H10" s="78"/>
      <c r="I10" s="77"/>
      <c r="J10" s="118"/>
      <c r="K10" s="118"/>
      <c r="L10" s="78"/>
      <c r="M10" s="78"/>
      <c r="N10" s="78"/>
      <c r="O10" s="78"/>
      <c r="P10" s="78"/>
      <c r="Q10" s="78"/>
      <c r="R10" s="78"/>
      <c r="S10" s="78"/>
      <c r="T10" s="78"/>
      <c r="U10" s="78"/>
      <c r="V10" s="78"/>
      <c r="W10" s="78"/>
      <c r="X10" s="78"/>
      <c r="Y10" s="78"/>
      <c r="Z10" s="78"/>
      <c r="AA10" s="78"/>
      <c r="AB10" s="78"/>
      <c r="AC10" s="9"/>
    </row>
    <row r="11" spans="1:16382" ht="36.75" customHeight="1" x14ac:dyDescent="0.35">
      <c r="B11" s="80"/>
      <c r="C11" s="81"/>
      <c r="D11" s="82"/>
      <c r="E11" s="123" t="s">
        <v>1</v>
      </c>
      <c r="F11" s="123"/>
      <c r="G11" s="123"/>
      <c r="H11" s="123"/>
      <c r="I11" s="122" t="s">
        <v>2</v>
      </c>
      <c r="J11" s="122"/>
      <c r="K11" s="122"/>
      <c r="L11" s="122"/>
      <c r="M11" s="122" t="s">
        <v>3</v>
      </c>
      <c r="N11" s="122"/>
      <c r="O11" s="122"/>
      <c r="P11" s="122"/>
      <c r="Q11" s="122" t="s">
        <v>4</v>
      </c>
      <c r="R11" s="122"/>
      <c r="S11" s="122"/>
      <c r="T11" s="122"/>
      <c r="U11" s="122" t="s">
        <v>5</v>
      </c>
      <c r="V11" s="122"/>
      <c r="W11" s="122"/>
      <c r="X11" s="122"/>
      <c r="Y11" s="122" t="s">
        <v>22</v>
      </c>
      <c r="Z11" s="122"/>
      <c r="AA11" s="122"/>
      <c r="AB11" s="122"/>
      <c r="AC11" s="11"/>
    </row>
    <row r="12" spans="1:16382" ht="11.25" customHeight="1" x14ac:dyDescent="0.3">
      <c r="B12" s="83"/>
      <c r="C12" s="126"/>
      <c r="D12" s="126"/>
      <c r="E12" s="127" t="str">
        <f>IFERROR(HYPERLINK(highlightSeries(E11)),"6")</f>
        <v>6</v>
      </c>
      <c r="F12" s="127"/>
      <c r="G12" s="127"/>
      <c r="H12" s="127"/>
      <c r="I12" s="127" t="str">
        <f>IFERROR(HYPERLINK(highlightSeries(I11)),"6")</f>
        <v>6</v>
      </c>
      <c r="J12" s="127"/>
      <c r="K12" s="127"/>
      <c r="L12" s="127"/>
      <c r="M12" s="127" t="str">
        <f>IFERROR(HYPERLINK(highlightSeries(M11)),"6")</f>
        <v>6</v>
      </c>
      <c r="N12" s="127"/>
      <c r="O12" s="127"/>
      <c r="P12" s="127"/>
      <c r="Q12" s="127" t="str">
        <f>IFERROR(HYPERLINK(highlightSeries(Q11)),"6")</f>
        <v>6</v>
      </c>
      <c r="R12" s="127"/>
      <c r="S12" s="127"/>
      <c r="T12" s="127"/>
      <c r="U12" s="127" t="str">
        <f>IFERROR(HYPERLINK(highlightSeries(U11)),"6")</f>
        <v>6</v>
      </c>
      <c r="V12" s="127"/>
      <c r="W12" s="127"/>
      <c r="X12" s="127"/>
      <c r="Y12" s="127" t="str">
        <f>IFERROR(HYPERLINK(highlightSeries(Y11)),"6")</f>
        <v>6</v>
      </c>
      <c r="Z12" s="127"/>
      <c r="AA12" s="127"/>
      <c r="AB12" s="127"/>
      <c r="AC12" s="11"/>
    </row>
    <row r="13" spans="1:16382" ht="11.25" customHeight="1" x14ac:dyDescent="0.3">
      <c r="B13" s="83"/>
      <c r="C13" s="84"/>
      <c r="D13" s="84"/>
      <c r="E13" s="93"/>
      <c r="F13" s="93"/>
      <c r="G13" s="93"/>
      <c r="H13" s="93"/>
      <c r="I13" s="93"/>
      <c r="J13" s="93"/>
      <c r="K13" s="93"/>
      <c r="L13" s="93"/>
      <c r="M13" s="93"/>
      <c r="N13" s="93"/>
      <c r="O13" s="93"/>
      <c r="P13" s="93"/>
      <c r="Q13" s="93"/>
      <c r="R13" s="93"/>
      <c r="S13" s="93"/>
      <c r="T13" s="93"/>
      <c r="U13" s="93"/>
      <c r="V13" s="93"/>
      <c r="W13" s="93"/>
      <c r="X13" s="93"/>
      <c r="Y13" s="93"/>
      <c r="Z13" s="93"/>
      <c r="AA13" s="93"/>
      <c r="AB13" s="93"/>
      <c r="AC13" s="11"/>
    </row>
    <row r="14" spans="1:16382" ht="30.75" customHeight="1" x14ac:dyDescent="0.3">
      <c r="B14" s="85"/>
      <c r="C14" s="31" t="s">
        <v>7</v>
      </c>
      <c r="D14" s="32"/>
      <c r="E14" s="103"/>
      <c r="F14" s="117">
        <f>GETPIVOTDATA("Suma de BALANCE",Data!$B$27,"DESCRIPCION",E$11)</f>
        <v>136.03</v>
      </c>
      <c r="G14" s="117"/>
      <c r="H14" s="97"/>
      <c r="I14" s="97"/>
      <c r="J14" s="117">
        <f>GETPIVOTDATA("Suma de BALANCE",Data!$B$27,"DESCRIPCION",I$11)</f>
        <v>32</v>
      </c>
      <c r="K14" s="117"/>
      <c r="L14" s="97"/>
      <c r="M14" s="97"/>
      <c r="N14" s="117">
        <f>GETPIVOTDATA("Suma de BALANCE",Data!$B$27,"DESCRIPCION",M$11)</f>
        <v>165.3</v>
      </c>
      <c r="O14" s="117"/>
      <c r="P14" s="97"/>
      <c r="Q14" s="97"/>
      <c r="R14" s="117">
        <f>GETPIVOTDATA("Suma de BALANCE",Data!$B$27,"DESCRIPCION",Q$11)</f>
        <v>0</v>
      </c>
      <c r="S14" s="117"/>
      <c r="T14" s="97"/>
      <c r="U14" s="97"/>
      <c r="V14" s="117">
        <f>GETPIVOTDATA("Suma de BALANCE",Data!$B$27,"DESCRIPCION",U$11)</f>
        <v>0</v>
      </c>
      <c r="W14" s="117"/>
      <c r="X14" s="97"/>
      <c r="Y14" s="97"/>
      <c r="Z14" s="117">
        <f>GETPIVOTDATA("Suma de BALANCE",Data!$B$27,"DESCRIPCION",Y$11)</f>
        <v>0</v>
      </c>
      <c r="AA14" s="117"/>
      <c r="AB14" s="98"/>
      <c r="AC14" s="85"/>
    </row>
    <row r="15" spans="1:16382" ht="30.75" customHeight="1" x14ac:dyDescent="0.3">
      <c r="B15" s="85"/>
      <c r="C15" s="33" t="s">
        <v>6</v>
      </c>
      <c r="D15" s="32"/>
      <c r="E15" s="103"/>
      <c r="F15" s="116">
        <f>GETPIVOTDATA("Suma de PLAN",Data!$B$27,"DESCRIPCION",E$11)</f>
        <v>2706.8566999999998</v>
      </c>
      <c r="G15" s="116"/>
      <c r="H15" s="99"/>
      <c r="I15" s="99"/>
      <c r="J15" s="116">
        <f>GETPIVOTDATA("Suma de PLAN",Data!$B$27,"DESCRIPCION",I$11)</f>
        <v>206.6756</v>
      </c>
      <c r="K15" s="116"/>
      <c r="L15" s="99"/>
      <c r="M15" s="99"/>
      <c r="N15" s="116">
        <f>GETPIVOTDATA("Suma de PLAN",Data!$B$27,"DESCRIPCION",M$11)</f>
        <v>1391.5451</v>
      </c>
      <c r="O15" s="116"/>
      <c r="P15" s="99"/>
      <c r="Q15" s="99"/>
      <c r="R15" s="116">
        <f>GETPIVOTDATA("Suma de PLAN",Data!$B$27,"DESCRIPCION",Q$11)</f>
        <v>50</v>
      </c>
      <c r="S15" s="116"/>
      <c r="T15" s="99"/>
      <c r="U15" s="99"/>
      <c r="V15" s="116">
        <f>GETPIVOTDATA("Suma de PLAN",Data!$B$27,"DESCRIPCION",U$11)</f>
        <v>1044</v>
      </c>
      <c r="W15" s="116"/>
      <c r="X15" s="99"/>
      <c r="Y15" s="99"/>
      <c r="Z15" s="116">
        <f>GETPIVOTDATA("Suma de PLAN",Data!$B$27,"DESCRIPCION",Y$11)</f>
        <v>197</v>
      </c>
      <c r="AA15" s="116"/>
      <c r="AB15" s="98"/>
      <c r="AC15" s="85"/>
    </row>
    <row r="16" spans="1:16382" ht="30.75" customHeight="1" x14ac:dyDescent="0.3">
      <c r="B16" s="85"/>
      <c r="C16" s="33" t="s">
        <v>9</v>
      </c>
      <c r="D16" s="32"/>
      <c r="E16" s="103"/>
      <c r="F16" s="119">
        <f>F17/F15</f>
        <v>0.94974613912882788</v>
      </c>
      <c r="G16" s="119"/>
      <c r="H16" s="100"/>
      <c r="I16" s="100"/>
      <c r="J16" s="119">
        <f>J17/J15</f>
        <v>0.8451679830613773</v>
      </c>
      <c r="K16" s="119"/>
      <c r="L16" s="100"/>
      <c r="M16" s="100"/>
      <c r="N16" s="119">
        <f>N17/N15</f>
        <v>0.88121118029160539</v>
      </c>
      <c r="O16" s="119"/>
      <c r="P16" s="100"/>
      <c r="Q16" s="100"/>
      <c r="R16" s="119">
        <f>R17/R15</f>
        <v>1</v>
      </c>
      <c r="S16" s="119"/>
      <c r="T16" s="100"/>
      <c r="U16" s="100"/>
      <c r="V16" s="119">
        <f>V17/V15</f>
        <v>1</v>
      </c>
      <c r="W16" s="119"/>
      <c r="X16" s="100"/>
      <c r="Y16" s="100"/>
      <c r="Z16" s="119">
        <f>Z17/Z15</f>
        <v>1</v>
      </c>
      <c r="AA16" s="119"/>
      <c r="AB16" s="98"/>
      <c r="AC16" s="85"/>
    </row>
    <row r="17" spans="2:32" ht="30.75" customHeight="1" x14ac:dyDescent="0.3">
      <c r="B17" s="85"/>
      <c r="C17" s="33" t="s">
        <v>8</v>
      </c>
      <c r="D17" s="34"/>
      <c r="E17" s="103"/>
      <c r="F17" s="120">
        <f>F15-F14</f>
        <v>2570.8266999999996</v>
      </c>
      <c r="G17" s="120"/>
      <c r="H17" s="101"/>
      <c r="I17" s="101"/>
      <c r="J17" s="120">
        <f>J15-J14</f>
        <v>174.6756</v>
      </c>
      <c r="K17" s="120"/>
      <c r="L17" s="101"/>
      <c r="M17" s="101"/>
      <c r="N17" s="120">
        <f>N15-N14</f>
        <v>1226.2451000000001</v>
      </c>
      <c r="O17" s="120"/>
      <c r="P17" s="101"/>
      <c r="Q17" s="101"/>
      <c r="R17" s="120">
        <f>R15-R14</f>
        <v>50</v>
      </c>
      <c r="S17" s="120"/>
      <c r="T17" s="101"/>
      <c r="U17" s="101"/>
      <c r="V17" s="120">
        <f>V15-V14</f>
        <v>1044</v>
      </c>
      <c r="W17" s="120"/>
      <c r="X17" s="101"/>
      <c r="Y17" s="101"/>
      <c r="Z17" s="120">
        <f>Z15-Z14</f>
        <v>197</v>
      </c>
      <c r="AA17" s="120"/>
      <c r="AB17" s="98"/>
      <c r="AC17" s="85"/>
    </row>
    <row r="18" spans="2:32" ht="58.5" customHeight="1" x14ac:dyDescent="0.3">
      <c r="B18" s="85"/>
      <c r="C18" s="128"/>
      <c r="D18" s="128"/>
      <c r="E18" s="121">
        <f>1-F16</f>
        <v>5.0253860871172118E-2</v>
      </c>
      <c r="F18" s="121"/>
      <c r="G18" s="121"/>
      <c r="H18" s="121"/>
      <c r="I18" s="102"/>
      <c r="J18" s="104">
        <f>1-J16</f>
        <v>0.1548320169386227</v>
      </c>
      <c r="K18" s="105"/>
      <c r="L18" s="102"/>
      <c r="M18" s="102"/>
      <c r="N18" s="102">
        <f>1-N16</f>
        <v>0.11878881970839461</v>
      </c>
      <c r="O18" s="102"/>
      <c r="P18" s="102"/>
      <c r="Q18" s="102"/>
      <c r="R18" s="102">
        <f>1-R16</f>
        <v>0</v>
      </c>
      <c r="S18" s="102"/>
      <c r="T18" s="102"/>
      <c r="U18" s="102"/>
      <c r="V18" s="102"/>
      <c r="W18" s="102"/>
      <c r="X18" s="102"/>
      <c r="Y18" s="102"/>
      <c r="Z18" s="102">
        <f>1-Z16</f>
        <v>0</v>
      </c>
      <c r="AA18" s="102"/>
      <c r="AB18" s="98"/>
      <c r="AC18" s="87"/>
    </row>
    <row r="19" spans="2:32" ht="18" customHeight="1" x14ac:dyDescent="0.3">
      <c r="B19" s="83"/>
      <c r="C19" s="131"/>
      <c r="D19" s="131"/>
      <c r="E19" s="124" t="str">
        <f>IF(E11=valSelOption,"5","")</f>
        <v/>
      </c>
      <c r="F19" s="124"/>
      <c r="G19" s="124"/>
      <c r="H19" s="124"/>
      <c r="I19" s="124" t="str">
        <f>IF(I11=valSelOption,"5","")</f>
        <v/>
      </c>
      <c r="J19" s="124"/>
      <c r="K19" s="124"/>
      <c r="L19" s="124"/>
      <c r="M19" s="124" t="str">
        <f>IF(M11=valSelOption,"5","")</f>
        <v/>
      </c>
      <c r="N19" s="124"/>
      <c r="O19" s="124"/>
      <c r="P19" s="124"/>
      <c r="Q19" s="124" t="str">
        <f>IF(Q11=valSelOption,"5","")</f>
        <v>5</v>
      </c>
      <c r="R19" s="124"/>
      <c r="S19" s="124"/>
      <c r="T19" s="124"/>
      <c r="U19" s="124" t="str">
        <f>IF(U11=valSelOption,"5","")</f>
        <v/>
      </c>
      <c r="V19" s="124"/>
      <c r="W19" s="124"/>
      <c r="X19" s="124"/>
      <c r="Y19" s="124" t="str">
        <f>IF(Y11=valSelOption,"5","")</f>
        <v/>
      </c>
      <c r="Z19" s="124"/>
      <c r="AA19" s="124"/>
      <c r="AB19" s="124"/>
      <c r="AC19" s="11"/>
    </row>
    <row r="20" spans="2:32" ht="12.75" customHeight="1" x14ac:dyDescent="0.3">
      <c r="B20" s="83"/>
      <c r="C20" s="126"/>
      <c r="D20" s="126"/>
      <c r="E20" s="114"/>
      <c r="F20" s="114"/>
      <c r="G20" s="114"/>
      <c r="H20" s="114"/>
      <c r="I20" s="114"/>
      <c r="J20" s="114"/>
      <c r="K20" s="114"/>
      <c r="L20" s="114"/>
      <c r="M20" s="114"/>
      <c r="N20" s="114"/>
      <c r="O20" s="114"/>
      <c r="P20" s="114"/>
      <c r="Q20" s="114"/>
      <c r="R20" s="114"/>
      <c r="S20" s="114"/>
      <c r="T20" s="114"/>
      <c r="U20" s="114"/>
      <c r="V20" s="114"/>
      <c r="W20" s="114"/>
      <c r="X20" s="114"/>
      <c r="Y20" s="114"/>
      <c r="Z20" s="114"/>
      <c r="AA20" s="114"/>
      <c r="AB20" s="114"/>
      <c r="AC20" s="11"/>
    </row>
    <row r="21" spans="2:32" ht="18" customHeight="1" x14ac:dyDescent="0.3">
      <c r="B21" s="83"/>
      <c r="C21" s="84"/>
      <c r="D21" s="84"/>
      <c r="E21" s="86"/>
      <c r="F21" s="86"/>
      <c r="G21" s="86"/>
      <c r="H21" s="86"/>
      <c r="I21" s="86"/>
      <c r="J21" s="86"/>
      <c r="K21" s="86"/>
      <c r="L21" s="86"/>
      <c r="M21" s="86"/>
      <c r="N21" s="86"/>
      <c r="O21" s="86"/>
      <c r="P21" s="86"/>
      <c r="Q21" s="86"/>
      <c r="R21" s="86"/>
      <c r="S21" s="86"/>
      <c r="T21" s="86"/>
      <c r="U21" s="86"/>
      <c r="V21" s="86"/>
      <c r="W21" s="86"/>
      <c r="X21" s="86"/>
      <c r="Y21" s="86"/>
      <c r="Z21" s="86"/>
      <c r="AA21" s="86"/>
      <c r="AB21" s="86"/>
      <c r="AC21" s="11"/>
    </row>
    <row r="22" spans="2:32" s="36" customFormat="1" ht="18" customHeight="1" x14ac:dyDescent="0.3">
      <c r="B22" s="37"/>
      <c r="C22" s="38"/>
      <c r="D22" s="38"/>
      <c r="E22" s="35"/>
      <c r="F22" s="35"/>
      <c r="G22" s="35"/>
      <c r="H22" s="35"/>
      <c r="I22" s="35"/>
      <c r="J22" s="35"/>
      <c r="K22" s="35"/>
      <c r="L22" s="35"/>
      <c r="M22" s="35"/>
      <c r="N22" s="35"/>
      <c r="O22" s="35"/>
      <c r="P22" s="35"/>
      <c r="Q22" s="35"/>
      <c r="R22" s="35"/>
      <c r="S22" s="35"/>
      <c r="T22" s="35"/>
      <c r="U22" s="35"/>
      <c r="V22" s="35"/>
      <c r="W22" s="35"/>
      <c r="X22" s="35"/>
      <c r="Y22" s="35"/>
      <c r="Z22" s="35"/>
      <c r="AA22" s="35"/>
      <c r="AB22" s="35"/>
      <c r="AC22" s="39"/>
    </row>
    <row r="23" spans="2:32" ht="18" customHeight="1" x14ac:dyDescent="0.3">
      <c r="B23" s="73"/>
      <c r="C23" s="74"/>
      <c r="D23" s="74"/>
      <c r="E23" s="75"/>
      <c r="F23" s="75"/>
      <c r="G23" s="75"/>
      <c r="H23" s="75"/>
      <c r="I23" s="75"/>
      <c r="J23" s="75"/>
      <c r="K23" s="75"/>
      <c r="L23" s="75"/>
      <c r="M23" s="75"/>
      <c r="N23" s="75"/>
      <c r="O23" s="75"/>
      <c r="P23" s="75"/>
      <c r="Q23" s="75"/>
      <c r="R23" s="75"/>
      <c r="S23" s="75"/>
      <c r="T23" s="75"/>
      <c r="U23" s="75"/>
      <c r="V23" s="75"/>
      <c r="W23" s="75"/>
      <c r="X23" s="75"/>
      <c r="Y23" s="75"/>
      <c r="Z23" s="75"/>
      <c r="AA23" s="75"/>
      <c r="AB23" s="75"/>
      <c r="AC23" s="76"/>
    </row>
    <row r="24" spans="2:32" ht="18" customHeight="1" x14ac:dyDescent="0.3">
      <c r="B24" s="83"/>
      <c r="C24" s="84"/>
      <c r="D24" s="84"/>
      <c r="E24" s="86"/>
      <c r="F24" s="86"/>
      <c r="G24" s="86"/>
      <c r="H24" s="86"/>
      <c r="I24" s="86"/>
      <c r="J24" s="86"/>
      <c r="K24" s="86"/>
      <c r="L24" s="86"/>
      <c r="M24" s="86"/>
      <c r="N24" s="86"/>
      <c r="O24" s="86"/>
      <c r="P24" s="86"/>
      <c r="Q24" s="86"/>
      <c r="R24" s="86"/>
      <c r="S24" s="86"/>
      <c r="T24" s="86"/>
      <c r="U24" s="86"/>
      <c r="V24" s="86"/>
      <c r="W24" s="86"/>
      <c r="X24" s="86"/>
      <c r="Y24" s="86"/>
      <c r="Z24" s="86"/>
      <c r="AA24" s="86"/>
      <c r="AB24" s="86"/>
      <c r="AC24" s="11"/>
    </row>
    <row r="25" spans="2:32" ht="30.75" customHeight="1" x14ac:dyDescent="0.3">
      <c r="B25" s="90"/>
      <c r="C25" s="129" t="str">
        <f>IF(Data!$B$10=Dashboard!C34,CHOOSE(Data!$E$20,5,6),"")</f>
        <v/>
      </c>
      <c r="D25" s="129"/>
      <c r="E25" s="130" t="str">
        <f>IF(Data!$B$10=Dashboard!E34,CHOOSE(Data!$E$20,5,6),"")</f>
        <v/>
      </c>
      <c r="F25" s="130"/>
      <c r="G25" s="130"/>
      <c r="H25" s="130"/>
      <c r="I25" s="130"/>
      <c r="J25" s="130" t="str">
        <f>IF(Data!$B$10=Dashboard!J34,CHOOSE(Data!$E$20,5,6),"")</f>
        <v/>
      </c>
      <c r="K25" s="130"/>
      <c r="L25" s="130"/>
      <c r="M25" s="130"/>
      <c r="N25" s="130"/>
      <c r="O25" s="130"/>
      <c r="P25" s="129">
        <f>IF(Data!$B$10=Dashboard!P34,CHOOSE(Data!$E$20,5,6),"")</f>
        <v>5</v>
      </c>
      <c r="Q25" s="129"/>
      <c r="R25" s="129"/>
      <c r="S25" s="129"/>
      <c r="T25" s="129"/>
      <c r="U25" s="129"/>
      <c r="V25" s="129"/>
      <c r="W25" s="129"/>
      <c r="X25" s="115" t="str">
        <f>IF(Data!$B$10=Dashboard!X34,CHOOSE(Data!$E$20,5,6),"")</f>
        <v/>
      </c>
      <c r="Y25" s="115"/>
      <c r="Z25" s="115" t="str">
        <f>IF(Data!$B$10=Dashboard!Z34,CHOOSE(Data!$E$20,5,6),"")</f>
        <v/>
      </c>
      <c r="AA25" s="115"/>
      <c r="AB25" s="40"/>
      <c r="AC25" s="88"/>
    </row>
    <row r="26" spans="2:32" ht="27" customHeight="1" x14ac:dyDescent="0.3">
      <c r="B26" s="91">
        <f t="shared" ref="B26:B30" si="0">IF(ROW()=valRowGrid,4,"")</f>
        <v>4</v>
      </c>
      <c r="C26" s="138">
        <f>IF(INDEX(Data2!A2:A$25,$AF$26)=0,"",INDEX(Data2!A2:A$25,$AF$26))</f>
        <v>43252</v>
      </c>
      <c r="D26" s="138"/>
      <c r="E26" s="135" t="str">
        <f>IF(INDEX(Data2!B2:B$25,$AF$26)=0,"",INDEX(Data2!B2:B$25,$AF$26))</f>
        <v>SERVICIOS PERSONALES</v>
      </c>
      <c r="F26" s="135"/>
      <c r="G26" s="135"/>
      <c r="H26" s="135"/>
      <c r="I26" s="135"/>
      <c r="J26" s="135" t="str">
        <f>IF(INDEX(Data2!C2:C$25,$AF$26)=0,"",INDEX(Data2!C2:C$25,$AF$26))</f>
        <v>ALIMENTACION DE EMPLEADOS CTA NUEVA</v>
      </c>
      <c r="K26" s="135"/>
      <c r="L26" s="135"/>
      <c r="M26" s="135"/>
      <c r="N26" s="135"/>
      <c r="O26" s="135"/>
      <c r="P26" s="135" t="str">
        <f>IF(INDEX(Data2!D2:D$25,$AF$26)=0,"",INDEX(Data2!D2:D$25,$AF$26))</f>
        <v>TRANSACCIONES DEL DIA 06/01/2018SPYRAL - GESTION ADMINISTRATIVA</v>
      </c>
      <c r="Q26" s="135"/>
      <c r="R26" s="135"/>
      <c r="S26" s="135"/>
      <c r="T26" s="135"/>
      <c r="U26" s="135"/>
      <c r="V26" s="135"/>
      <c r="W26" s="135"/>
      <c r="X26" s="136">
        <f>IF(INDEX(Data2!E2:E$25,$AF$26)=0,"",INDEX(Data2!E2:E$25,$AF$26))</f>
        <v>16</v>
      </c>
      <c r="Y26" s="136"/>
      <c r="Z26" s="137">
        <f>IF(INDEX(Data2!F2:$F$150,Data!$C$17)="",0,INDEX(Data2!F2:$F$150,Data!$C$17))</f>
        <v>0</v>
      </c>
      <c r="AA26" s="137"/>
      <c r="AB26" s="46"/>
      <c r="AC26" s="88"/>
      <c r="AF26">
        <v>1</v>
      </c>
    </row>
    <row r="27" spans="2:32" ht="27" customHeight="1" x14ac:dyDescent="0.3">
      <c r="B27" s="92" t="str">
        <f t="shared" si="0"/>
        <v/>
      </c>
      <c r="C27" s="138">
        <f>IF(INDEX(Data2!A3:A$25,$AF$26)=0,"",INDEX(Data2!A3:A$25,$AF$26))</f>
        <v>43252</v>
      </c>
      <c r="D27" s="138"/>
      <c r="E27" s="135" t="str">
        <f>IF(INDEX(Data2!B3:B$25,$AF$26)=0,"",INDEX(Data2!B3:B$25,$AF$26))</f>
        <v>INTERINOS</v>
      </c>
      <c r="F27" s="135"/>
      <c r="G27" s="135"/>
      <c r="H27" s="135"/>
      <c r="I27" s="135"/>
      <c r="J27" s="135" t="str">
        <f>IF(INDEX(Data2!C3:C$25,$AF$26)=0,"",INDEX(Data2!C3:C$25,$AF$26))</f>
        <v>NC ALIMENTACION DE EMPLEADOS NVA</v>
      </c>
      <c r="K27" s="135"/>
      <c r="L27" s="135"/>
      <c r="M27" s="135"/>
      <c r="N27" s="135"/>
      <c r="O27" s="135"/>
      <c r="P27" s="135" t="str">
        <f>IF(INDEX(Data2!D3:D$25,$AF$26)=0,"",INDEX(Data2!D3:D$25,$AF$26))</f>
        <v>TRANSACCIONES DEL DIA 06/01/2018SPYRAL - GESTION ADMINISTRATIVA</v>
      </c>
      <c r="Q27" s="135"/>
      <c r="R27" s="135"/>
      <c r="S27" s="135"/>
      <c r="T27" s="135"/>
      <c r="U27" s="135"/>
      <c r="V27" s="135"/>
      <c r="W27" s="135"/>
      <c r="X27" s="136">
        <f>IF(INDEX(Data2!E3:E$25,$AF$26)=0,"",INDEX(Data2!E3:E$25,$AF$26))</f>
        <v>51.75</v>
      </c>
      <c r="Y27" s="136"/>
      <c r="Z27" s="137">
        <f>IF(INDEX(Data2!F3:$F$150,Data!$C$17)="",0,INDEX(Data2!F3:$F$150,Data!$C$17))</f>
        <v>0</v>
      </c>
      <c r="AA27" s="137"/>
      <c r="AB27" s="46"/>
      <c r="AC27" s="88"/>
    </row>
    <row r="28" spans="2:32" ht="27" customHeight="1" x14ac:dyDescent="0.3">
      <c r="B28" s="92" t="str">
        <f t="shared" si="0"/>
        <v/>
      </c>
      <c r="C28" s="138">
        <f>IF(INDEX(Data2!A4:A$25,$AF$26)=0,"",INDEX(Data2!A4:A$25,$AF$26))</f>
        <v>43252</v>
      </c>
      <c r="D28" s="138"/>
      <c r="E28" s="135" t="str">
        <f>IF(INDEX(Data2!B4:B$25,$AF$26)=0,"",INDEX(Data2!B4:B$25,$AF$26))</f>
        <v>CAJA</v>
      </c>
      <c r="F28" s="135"/>
      <c r="G28" s="135"/>
      <c r="H28" s="135"/>
      <c r="I28" s="135"/>
      <c r="J28" s="135" t="str">
        <f>IF(INDEX(Data2!C4:C$25,$AF$26)=0,"",INDEX(Data2!C4:C$25,$AF$26))</f>
        <v>ALIMENTACION DE EMPLEADOS CTA NUEVA</v>
      </c>
      <c r="K28" s="135"/>
      <c r="L28" s="135"/>
      <c r="M28" s="135"/>
      <c r="N28" s="135"/>
      <c r="O28" s="135"/>
      <c r="P28" s="135" t="str">
        <f>IF(INDEX(Data2!D4:D$25,$AF$26)=0,"",INDEX(Data2!D4:D$25,$AF$26))</f>
        <v>TRANSACCIONES DEL DIA 06/01/2018SPYRAL - GESTION ADMINISTRATIVA</v>
      </c>
      <c r="Q28" s="135"/>
      <c r="R28" s="135"/>
      <c r="S28" s="135"/>
      <c r="T28" s="135"/>
      <c r="U28" s="135"/>
      <c r="V28" s="135"/>
      <c r="W28" s="135"/>
      <c r="X28" s="136">
        <f>IF(INDEX(Data2!E4:E$25,$AF$26)=0,"",INDEX(Data2!E4:E$25,$AF$26))</f>
        <v>56</v>
      </c>
      <c r="Y28" s="136"/>
      <c r="Z28" s="137">
        <f>IF(INDEX(Data2!F4:$F$150,Data!$C$17)="",0,INDEX(Data2!F4:$F$150,Data!$C$17))</f>
        <v>0</v>
      </c>
      <c r="AA28" s="137"/>
      <c r="AB28" s="46"/>
      <c r="AC28" s="88"/>
    </row>
    <row r="29" spans="2:32" ht="27" customHeight="1" x14ac:dyDescent="0.3">
      <c r="B29" s="92" t="str">
        <f t="shared" si="0"/>
        <v/>
      </c>
      <c r="C29" s="138">
        <f>IF(INDEX(Data2!A5:A$25,$AF$26)=0,"",INDEX(Data2!A5:A$25,$AF$26))</f>
        <v>43252</v>
      </c>
      <c r="D29" s="138"/>
      <c r="E29" s="135" t="str">
        <f>IF(INDEX(Data2!B5:B$25,$AF$26)=0,"",INDEX(Data2!B5:B$25,$AF$26))</f>
        <v>CAJA</v>
      </c>
      <c r="F29" s="135"/>
      <c r="G29" s="135"/>
      <c r="H29" s="135"/>
      <c r="I29" s="135"/>
      <c r="J29" s="135" t="str">
        <f>IF(INDEX(Data2!C5:C$25,$AF$26)=0,"",INDEX(Data2!C5:C$25,$AF$26))</f>
        <v>ALIMENTACION DE EMPLEADOS CTA NUEVA</v>
      </c>
      <c r="K29" s="135"/>
      <c r="L29" s="135"/>
      <c r="M29" s="135"/>
      <c r="N29" s="135"/>
      <c r="O29" s="135"/>
      <c r="P29" s="135" t="str">
        <f>IF(INDEX(Data2!D5:D$25,$AF$26)=0,"",INDEX(Data2!D5:D$25,$AF$26))</f>
        <v>TRANSACCIONES DEL DIA 06/01/2018SPYRAL - GESTION ADMINISTRATIVA</v>
      </c>
      <c r="Q29" s="135"/>
      <c r="R29" s="135"/>
      <c r="S29" s="135"/>
      <c r="T29" s="135"/>
      <c r="U29" s="135"/>
      <c r="V29" s="135"/>
      <c r="W29" s="135"/>
      <c r="X29" s="136">
        <f>IF(INDEX(Data2!E5:E$25,$AF$26)=0,"",INDEX(Data2!E5:E$25,$AF$26))</f>
        <v>24</v>
      </c>
      <c r="Y29" s="136"/>
      <c r="Z29" s="137">
        <f>IF(INDEX(Data2!F5:$F$150,Data!$C$17)="",0,INDEX(Data2!F5:$F$150,Data!$C$17))</f>
        <v>0</v>
      </c>
      <c r="AA29" s="137"/>
      <c r="AB29" s="46"/>
      <c r="AC29" s="88"/>
    </row>
    <row r="30" spans="2:32" ht="27" customHeight="1" x14ac:dyDescent="0.3">
      <c r="B30" s="92" t="str">
        <f t="shared" si="0"/>
        <v/>
      </c>
      <c r="C30" s="138">
        <f>IF(INDEX(Data2!A6:A$25,$AF$26)=0,"",INDEX(Data2!A6:A$25,$AF$26))</f>
        <v>43252</v>
      </c>
      <c r="D30" s="138"/>
      <c r="E30" s="135" t="str">
        <f>IF(INDEX(Data2!B6:B$25,$AF$26)=0,"",INDEX(Data2!B6:B$25,$AF$26))</f>
        <v>CAJA</v>
      </c>
      <c r="F30" s="135"/>
      <c r="G30" s="135"/>
      <c r="H30" s="135"/>
      <c r="I30" s="135"/>
      <c r="J30" s="135" t="str">
        <f>IF(INDEX(Data2!C6:C$25,$AF$26)=0,"",INDEX(Data2!C6:C$25,$AF$26))</f>
        <v>ALIMENTACION DE EMPLEADOS CTA NUEVA</v>
      </c>
      <c r="K30" s="135"/>
      <c r="L30" s="135"/>
      <c r="M30" s="135"/>
      <c r="N30" s="135"/>
      <c r="O30" s="135"/>
      <c r="P30" s="135" t="str">
        <f>IF(INDEX(Data2!D6:D$25,$AF$26)=0,"",INDEX(Data2!D6:D$25,$AF$26))</f>
        <v>TRANSACCIONES DEL DIA 06/01/2018SPYRAL - GESTION ADMINISTRATIVA</v>
      </c>
      <c r="Q30" s="135"/>
      <c r="R30" s="135"/>
      <c r="S30" s="135"/>
      <c r="T30" s="135"/>
      <c r="U30" s="135"/>
      <c r="V30" s="135"/>
      <c r="W30" s="135"/>
      <c r="X30" s="136">
        <f>IF(INDEX(Data2!E6:E$25,$AF$26)=0,"",INDEX(Data2!E6:E$25,$AF$26))</f>
        <v>16</v>
      </c>
      <c r="Y30" s="136"/>
      <c r="Z30" s="137">
        <f>IF(INDEX(Data2!F6:$F$150,Data!$C$17)="",0,INDEX(Data2!F6:$F$150,Data!$C$17))</f>
        <v>0</v>
      </c>
      <c r="AA30" s="137"/>
      <c r="AB30" s="46"/>
      <c r="AC30" s="88"/>
    </row>
    <row r="31" spans="2:32" x14ac:dyDescent="0.3">
      <c r="B31" s="9"/>
      <c r="C31" s="112"/>
      <c r="D31" s="112"/>
      <c r="E31" s="112"/>
      <c r="F31" s="112"/>
      <c r="G31" s="112"/>
      <c r="H31" s="112"/>
      <c r="I31" s="112"/>
      <c r="J31" s="112"/>
      <c r="K31" s="112"/>
      <c r="L31" s="112"/>
      <c r="M31" s="112"/>
      <c r="N31" s="112"/>
      <c r="O31" s="112"/>
      <c r="P31" s="112"/>
      <c r="Q31" s="112"/>
      <c r="R31" s="112"/>
      <c r="S31" s="112"/>
      <c r="T31" s="112"/>
      <c r="U31" s="112"/>
      <c r="V31" s="112"/>
      <c r="W31" s="112"/>
      <c r="X31" s="112"/>
      <c r="Y31" s="112"/>
      <c r="Z31" s="112"/>
      <c r="AA31" s="112"/>
      <c r="AB31" s="9"/>
      <c r="AC31" s="9"/>
    </row>
    <row r="32" spans="2:32" ht="30" customHeight="1" x14ac:dyDescent="0.3">
      <c r="B32" s="9"/>
      <c r="C32" s="89"/>
      <c r="D32" s="89"/>
      <c r="E32" s="89"/>
      <c r="F32" s="89"/>
      <c r="G32" s="89"/>
      <c r="H32" s="89"/>
      <c r="I32" s="89"/>
      <c r="J32" s="89"/>
      <c r="K32" s="89"/>
      <c r="L32" s="89"/>
      <c r="M32" s="89"/>
      <c r="N32" s="89"/>
      <c r="O32" s="89"/>
      <c r="P32" s="89"/>
      <c r="Q32" s="89"/>
      <c r="R32" s="89"/>
      <c r="S32" s="89"/>
      <c r="T32" s="89"/>
      <c r="U32" s="89"/>
      <c r="V32" s="89"/>
      <c r="W32" s="89"/>
      <c r="X32" s="89"/>
      <c r="Y32" s="89"/>
      <c r="Z32" s="89"/>
      <c r="AA32" s="89"/>
      <c r="AB32" s="9"/>
      <c r="AC32" s="9"/>
    </row>
    <row r="34" spans="3:27" x14ac:dyDescent="0.3">
      <c r="C34" s="111">
        <v>6</v>
      </c>
      <c r="D34" s="111"/>
      <c r="E34" s="113">
        <v>5</v>
      </c>
      <c r="F34" s="113"/>
      <c r="G34" s="113"/>
      <c r="H34" s="113"/>
      <c r="I34" s="113"/>
      <c r="J34" s="111">
        <v>1</v>
      </c>
      <c r="K34" s="111"/>
      <c r="L34" s="111"/>
      <c r="M34" s="111"/>
      <c r="N34" s="111"/>
      <c r="O34" s="111"/>
      <c r="P34" s="111">
        <v>2</v>
      </c>
      <c r="Q34" s="111"/>
      <c r="R34" s="111"/>
      <c r="S34" s="111"/>
      <c r="T34" s="111"/>
      <c r="U34" s="111"/>
      <c r="V34" s="111"/>
      <c r="W34" s="111"/>
      <c r="X34" s="111">
        <v>3</v>
      </c>
      <c r="Y34" s="111"/>
      <c r="Z34" s="111">
        <v>4</v>
      </c>
      <c r="AA34" s="111"/>
    </row>
  </sheetData>
  <sheetProtection selectLockedCells="1" selectUnlockedCells="1"/>
  <dataConsolidate/>
  <mergeCells count="103">
    <mergeCell ref="P26:W26"/>
    <mergeCell ref="P27:W27"/>
    <mergeCell ref="P28:W28"/>
    <mergeCell ref="P29:W29"/>
    <mergeCell ref="P30:W30"/>
    <mergeCell ref="J26:O26"/>
    <mergeCell ref="J27:O27"/>
    <mergeCell ref="J28:O28"/>
    <mergeCell ref="J29:O29"/>
    <mergeCell ref="J30:O30"/>
    <mergeCell ref="E19:H19"/>
    <mergeCell ref="C26:D26"/>
    <mergeCell ref="E26:I26"/>
    <mergeCell ref="C27:D27"/>
    <mergeCell ref="C28:D28"/>
    <mergeCell ref="C30:D30"/>
    <mergeCell ref="C29:D29"/>
    <mergeCell ref="E27:I27"/>
    <mergeCell ref="E28:I28"/>
    <mergeCell ref="E29:I29"/>
    <mergeCell ref="E30:I30"/>
    <mergeCell ref="R14:S14"/>
    <mergeCell ref="C18:D18"/>
    <mergeCell ref="C20:D20"/>
    <mergeCell ref="E20:H20"/>
    <mergeCell ref="I20:L20"/>
    <mergeCell ref="M20:P20"/>
    <mergeCell ref="C25:D25"/>
    <mergeCell ref="P25:W25"/>
    <mergeCell ref="E25:I25"/>
    <mergeCell ref="J25:O25"/>
    <mergeCell ref="C19:D19"/>
    <mergeCell ref="V16:W16"/>
    <mergeCell ref="I19:L19"/>
    <mergeCell ref="M19:P19"/>
    <mergeCell ref="Q19:T19"/>
    <mergeCell ref="U19:X19"/>
    <mergeCell ref="Y19:AB19"/>
    <mergeCell ref="Q20:T20"/>
    <mergeCell ref="U20:X20"/>
    <mergeCell ref="D7:I8"/>
    <mergeCell ref="C12:D12"/>
    <mergeCell ref="I12:L12"/>
    <mergeCell ref="Q12:T12"/>
    <mergeCell ref="M12:P12"/>
    <mergeCell ref="Y12:AB12"/>
    <mergeCell ref="E12:H12"/>
    <mergeCell ref="F14:G14"/>
    <mergeCell ref="F15:G15"/>
    <mergeCell ref="Z14:AA14"/>
    <mergeCell ref="Z15:AA15"/>
    <mergeCell ref="U12:X12"/>
    <mergeCell ref="J14:K14"/>
    <mergeCell ref="J15:K15"/>
    <mergeCell ref="N14:O14"/>
    <mergeCell ref="N15:O15"/>
    <mergeCell ref="R15:S15"/>
    <mergeCell ref="V14:W14"/>
    <mergeCell ref="V15:W15"/>
    <mergeCell ref="X25:Y25"/>
    <mergeCell ref="J10:K10"/>
    <mergeCell ref="F16:G16"/>
    <mergeCell ref="F17:G17"/>
    <mergeCell ref="E18:H18"/>
    <mergeCell ref="Y11:AB11"/>
    <mergeCell ref="E11:H11"/>
    <mergeCell ref="I11:L11"/>
    <mergeCell ref="M11:P11"/>
    <mergeCell ref="Q11:T11"/>
    <mergeCell ref="U11:X11"/>
    <mergeCell ref="V17:W17"/>
    <mergeCell ref="Z16:AA16"/>
    <mergeCell ref="Z17:AA17"/>
    <mergeCell ref="J16:K16"/>
    <mergeCell ref="J17:K17"/>
    <mergeCell ref="N16:O16"/>
    <mergeCell ref="N17:O17"/>
    <mergeCell ref="R16:S16"/>
    <mergeCell ref="R17:S17"/>
    <mergeCell ref="X27:Y27"/>
    <mergeCell ref="X28:Y28"/>
    <mergeCell ref="Y20:AB20"/>
    <mergeCell ref="Z25:AA25"/>
    <mergeCell ref="Z26:AA26"/>
    <mergeCell ref="Z27:AA27"/>
    <mergeCell ref="Z28:AA28"/>
    <mergeCell ref="Z29:AA29"/>
    <mergeCell ref="Z30:AA30"/>
    <mergeCell ref="X26:Y26"/>
    <mergeCell ref="X29:Y29"/>
    <mergeCell ref="X30:Y30"/>
    <mergeCell ref="Z34:AA34"/>
    <mergeCell ref="Z31:AA31"/>
    <mergeCell ref="C34:D34"/>
    <mergeCell ref="E34:I34"/>
    <mergeCell ref="J34:O34"/>
    <mergeCell ref="C31:D31"/>
    <mergeCell ref="E31:I31"/>
    <mergeCell ref="J31:O31"/>
    <mergeCell ref="P31:W31"/>
    <mergeCell ref="X31:Y31"/>
    <mergeCell ref="P34:W34"/>
    <mergeCell ref="X34:Y34"/>
  </mergeCells>
  <conditionalFormatting sqref="E11:AB13 E10:J10 L10:AB10">
    <cfRule type="expression" dxfId="12" priority="41">
      <formula>E$9=valSelOption</formula>
    </cfRule>
  </conditionalFormatting>
  <conditionalFormatting sqref="E14:AB18">
    <cfRule type="expression" dxfId="11" priority="19">
      <formula>E$9=valSelOption</formula>
    </cfRule>
  </conditionalFormatting>
  <conditionalFormatting sqref="E19:AB19">
    <cfRule type="expression" dxfId="10" priority="6">
      <formula>E$9=valSelOption</formula>
    </cfRule>
  </conditionalFormatting>
  <conditionalFormatting sqref="E20:AB20">
    <cfRule type="expression" dxfId="9" priority="5">
      <formula>E$9=valSelOption</formula>
    </cfRule>
  </conditionalFormatting>
  <conditionalFormatting sqref="AB26:AB30 Z26:Z30 X26:X30 P26:P30 C26:C30 E26:E30 J26:J30">
    <cfRule type="expression" dxfId="8" priority="3">
      <formula>ROW(C26)=valRowGrid</formula>
    </cfRule>
  </conditionalFormatting>
  <conditionalFormatting sqref="C30">
    <cfRule type="expression" dxfId="1" priority="1">
      <formula>ROW(C30)=valRowGrid</formula>
    </cfRule>
  </conditionalFormatting>
  <pageMargins left="0.7" right="0.7" top="0.75" bottom="0.75" header="0.3" footer="0.3"/>
  <pageSetup orientation="portrait" r:id="rId1"/>
  <ignoredErrors>
    <ignoredError sqref="C27:C30 X27:X30 Z27:Z30"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50" r:id="rId4" name="Scroll Bar 2">
              <controlPr defaultSize="0" autoPict="0">
                <anchor moveWithCells="1">
                  <from>
                    <xdr:col>26</xdr:col>
                    <xdr:colOff>518160</xdr:colOff>
                    <xdr:row>24</xdr:row>
                    <xdr:rowOff>0</xdr:rowOff>
                  </from>
                  <to>
                    <xdr:col>28</xdr:col>
                    <xdr:colOff>30480</xdr:colOff>
                    <xdr:row>30</xdr:row>
                    <xdr:rowOff>22860</xdr:rowOff>
                  </to>
                </anchor>
              </controlPr>
            </control>
          </mc:Choice>
        </mc:AlternateContent>
        <mc:AlternateContent xmlns:mc="http://schemas.openxmlformats.org/markup-compatibility/2006">
          <mc:Choice Requires="x14">
            <control shapeId="2053" r:id="rId5" name="Drop Down 5">
              <controlPr defaultSize="0" autoLine="0" autoPict="0">
                <anchor moveWithCells="1">
                  <from>
                    <xdr:col>25</xdr:col>
                    <xdr:colOff>190500</xdr:colOff>
                    <xdr:row>1</xdr:row>
                    <xdr:rowOff>68580</xdr:rowOff>
                  </from>
                  <to>
                    <xdr:col>29</xdr:col>
                    <xdr:colOff>0</xdr:colOff>
                    <xdr:row>3</xdr:row>
                    <xdr:rowOff>38100</xdr:rowOff>
                  </to>
                </anchor>
              </controlPr>
            </control>
          </mc:Choice>
        </mc:AlternateContent>
        <mc:AlternateContent xmlns:mc="http://schemas.openxmlformats.org/markup-compatibility/2006">
          <mc:Choice Requires="x14">
            <control shapeId="2056" r:id="rId6" name="Option Button 8">
              <controlPr defaultSize="0" autoFill="0" autoLine="0" autoPict="0" macro="[0]!PivotTableSort2">
                <anchor moveWithCells="1">
                  <from>
                    <xdr:col>10</xdr:col>
                    <xdr:colOff>68580</xdr:colOff>
                    <xdr:row>36</xdr:row>
                    <xdr:rowOff>68580</xdr:rowOff>
                  </from>
                  <to>
                    <xdr:col>10</xdr:col>
                    <xdr:colOff>403860</xdr:colOff>
                    <xdr:row>37</xdr:row>
                    <xdr:rowOff>121920</xdr:rowOff>
                  </to>
                </anchor>
              </controlPr>
            </control>
          </mc:Choice>
        </mc:AlternateContent>
        <mc:AlternateContent xmlns:mc="http://schemas.openxmlformats.org/markup-compatibility/2006">
          <mc:Choice Requires="x14">
            <control shapeId="2057" r:id="rId7" name="Option Button 9">
              <controlPr defaultSize="0" autoFill="0" autoLine="0" autoPict="0">
                <anchor moveWithCells="1">
                  <from>
                    <xdr:col>16</xdr:col>
                    <xdr:colOff>289560</xdr:colOff>
                    <xdr:row>36</xdr:row>
                    <xdr:rowOff>68580</xdr:rowOff>
                  </from>
                  <to>
                    <xdr:col>17</xdr:col>
                    <xdr:colOff>152400</xdr:colOff>
                    <xdr:row>37</xdr:row>
                    <xdr:rowOff>121920</xdr:rowOff>
                  </to>
                </anchor>
              </controlPr>
            </control>
          </mc:Choice>
        </mc:AlternateContent>
        <mc:AlternateContent xmlns:mc="http://schemas.openxmlformats.org/markup-compatibility/2006">
          <mc:Choice Requires="x14">
            <control shapeId="2058" r:id="rId8" name="Option Button 10">
              <controlPr defaultSize="0" autoFill="0" autoLine="0" autoPict="0">
                <anchor moveWithCells="1">
                  <from>
                    <xdr:col>24</xdr:col>
                    <xdr:colOff>457200</xdr:colOff>
                    <xdr:row>36</xdr:row>
                    <xdr:rowOff>68580</xdr:rowOff>
                  </from>
                  <to>
                    <xdr:col>25</xdr:col>
                    <xdr:colOff>320040</xdr:colOff>
                    <xdr:row>37</xdr:row>
                    <xdr:rowOff>121920</xdr:rowOff>
                  </to>
                </anchor>
              </controlPr>
            </control>
          </mc:Choice>
        </mc:AlternateContent>
        <mc:AlternateContent xmlns:mc="http://schemas.openxmlformats.org/markup-compatibility/2006">
          <mc:Choice Requires="x14">
            <control shapeId="2059" r:id="rId9" name="Option Button 11">
              <controlPr defaultSize="0" autoFill="0" autoLine="0" autoPict="0">
                <anchor moveWithCells="1">
                  <from>
                    <xdr:col>26</xdr:col>
                    <xdr:colOff>426720</xdr:colOff>
                    <xdr:row>36</xdr:row>
                    <xdr:rowOff>68580</xdr:rowOff>
                  </from>
                  <to>
                    <xdr:col>27</xdr:col>
                    <xdr:colOff>220980</xdr:colOff>
                    <xdr:row>37</xdr:row>
                    <xdr:rowOff>121920</xdr:rowOff>
                  </to>
                </anchor>
              </controlPr>
            </control>
          </mc:Choice>
        </mc:AlternateContent>
        <mc:AlternateContent xmlns:mc="http://schemas.openxmlformats.org/markup-compatibility/2006">
          <mc:Choice Requires="x14">
            <control shapeId="2060" r:id="rId10" name="Option Button 12">
              <controlPr defaultSize="0" autoFill="0" autoLine="0" autoPict="0">
                <anchor moveWithCells="1">
                  <from>
                    <xdr:col>6</xdr:col>
                    <xdr:colOff>114300</xdr:colOff>
                    <xdr:row>36</xdr:row>
                    <xdr:rowOff>76200</xdr:rowOff>
                  </from>
                  <to>
                    <xdr:col>6</xdr:col>
                    <xdr:colOff>449580</xdr:colOff>
                    <xdr:row>37</xdr:row>
                    <xdr:rowOff>121920</xdr:rowOff>
                  </to>
                </anchor>
              </controlPr>
            </control>
          </mc:Choice>
        </mc:AlternateContent>
        <mc:AlternateContent xmlns:mc="http://schemas.openxmlformats.org/markup-compatibility/2006">
          <mc:Choice Requires="x14">
            <control shapeId="2061" r:id="rId11" name="Option Button 13">
              <controlPr defaultSize="0" autoFill="0" autoLine="0" autoPict="0">
                <anchor moveWithCells="1">
                  <from>
                    <xdr:col>3</xdr:col>
                    <xdr:colOff>495300</xdr:colOff>
                    <xdr:row>36</xdr:row>
                    <xdr:rowOff>68580</xdr:rowOff>
                  </from>
                  <to>
                    <xdr:col>4</xdr:col>
                    <xdr:colOff>213360</xdr:colOff>
                    <xdr:row>37</xdr:row>
                    <xdr:rowOff>121920</xdr:rowOff>
                  </to>
                </anchor>
              </controlPr>
            </control>
          </mc:Choice>
        </mc:AlternateContent>
        <mc:AlternateContent xmlns:mc="http://schemas.openxmlformats.org/markup-compatibility/2006">
          <mc:Choice Requires="x14">
            <control shapeId="2063" r:id="rId12" name="List Box 15">
              <controlPr defaultSize="0" autoLine="0" autoPict="0">
                <anchor moveWithCells="1">
                  <from>
                    <xdr:col>16</xdr:col>
                    <xdr:colOff>137160</xdr:colOff>
                    <xdr:row>21</xdr:row>
                    <xdr:rowOff>220980</xdr:rowOff>
                  </from>
                  <to>
                    <xdr:col>19</xdr:col>
                    <xdr:colOff>137160</xdr:colOff>
                    <xdr:row>23</xdr:row>
                    <xdr:rowOff>68580</xdr:rowOff>
                  </to>
                </anchor>
              </controlPr>
            </control>
          </mc:Choice>
        </mc:AlternateContent>
        <mc:AlternateContent xmlns:mc="http://schemas.openxmlformats.org/markup-compatibility/2006">
          <mc:Choice Requires="x14">
            <control shapeId="2064" r:id="rId13" name="Drop Down 16">
              <controlPr defaultSize="0" autoLine="0" autoPict="0">
                <anchor moveWithCells="1">
                  <from>
                    <xdr:col>23</xdr:col>
                    <xdr:colOff>289560</xdr:colOff>
                    <xdr:row>22</xdr:row>
                    <xdr:rowOff>30480</xdr:rowOff>
                  </from>
                  <to>
                    <xdr:col>26</xdr:col>
                    <xdr:colOff>441960</xdr:colOff>
                    <xdr:row>23</xdr:row>
                    <xdr:rowOff>60960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33E99C40-2A31-43F0-93F1-B6F0983523BD}">
            <xm:f>AND(C$34=Data!$B$10)</xm:f>
            <x14:dxf>
              <fill>
                <patternFill>
                  <bgColor theme="0" tint="-4.9989318521683403E-2"/>
                </patternFill>
              </fill>
            </x14:dxf>
          </x14:cfRule>
          <xm:sqref>AB26:AB30 Z26:Z30 X26:X30 P26:P30 C26:C30 E26:E30 J26:J30</xm:sqref>
        </x14:conditionalFormatting>
        <x14:conditionalFormatting xmlns:xm="http://schemas.microsoft.com/office/excel/2006/main">
          <x14:cfRule type="expression" priority="49" id="{33E99C40-2A31-43F0-93F1-B6F0983523BD}">
            <xm:f>AND(G$34=Data!$B$10)</xm:f>
            <x14:dxf>
              <fill>
                <patternFill>
                  <bgColor theme="0" tint="-4.9989318521683403E-2"/>
                </patternFill>
              </fill>
            </x14:dxf>
          </x14:cfRule>
          <xm:sqref>X26:X30</xm:sqref>
        </x14:conditionalFormatting>
        <x14:conditionalFormatting xmlns:xm="http://schemas.microsoft.com/office/excel/2006/main">
          <x14:cfRule type="expression" priority="53" id="{33E99C40-2A31-43F0-93F1-B6F0983523BD}">
            <xm:f>AND(F$34=Data!$B$10)</xm:f>
            <x14:dxf>
              <fill>
                <patternFill>
                  <bgColor theme="0" tint="-4.9989318521683403E-2"/>
                </patternFill>
              </fill>
            </x14:dxf>
          </x14:cfRule>
          <xm:sqref>P26:P30</xm:sqref>
        </x14:conditionalFormatting>
        <x14:conditionalFormatting xmlns:xm="http://schemas.microsoft.com/office/excel/2006/main">
          <x14:cfRule type="expression" priority="57" id="{33E99C40-2A31-43F0-93F1-B6F0983523BD}">
            <xm:f>AND(E$34=Data!$B$10)</xm:f>
            <x14:dxf>
              <fill>
                <patternFill>
                  <bgColor theme="0" tint="-4.9989318521683403E-2"/>
                </patternFill>
              </fill>
            </x14:dxf>
          </x14:cfRule>
          <xm:sqref>J26:J30</xm:sqref>
        </x14:conditionalFormatting>
        <x14:conditionalFormatting xmlns:xm="http://schemas.microsoft.com/office/excel/2006/main">
          <x14:cfRule type="expression" priority="61" id="{33E99C40-2A31-43F0-93F1-B6F0983523BD}">
            <xm:f>AND(D$34=Data!$B$10)</xm:f>
            <x14:dxf>
              <fill>
                <patternFill>
                  <bgColor theme="0" tint="-4.9989318521683403E-2"/>
                </patternFill>
              </fill>
            </x14:dxf>
          </x14:cfRule>
          <xm:sqref>E26:E30</xm:sqref>
        </x14:conditionalFormatting>
        <x14:conditionalFormatting xmlns:xm="http://schemas.microsoft.com/office/excel/2006/main">
          <x14:cfRule type="expression" priority="2" id="{220483AE-79AC-4CA0-8891-6C7A351E4F3A}">
            <xm:f>AND(C$34=Data!$B$10)</xm:f>
            <x14:dxf>
              <fill>
                <patternFill>
                  <bgColor theme="0" tint="-4.9989318521683403E-2"/>
                </patternFill>
              </fill>
            </x14:dxf>
          </x14:cfRule>
          <xm:sqref>C30</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BAA24-B8A6-46E8-A44F-4C5477F1CF9C}">
  <dimension ref="A1:L8162"/>
  <sheetViews>
    <sheetView zoomScale="90" zoomScaleNormal="90" workbookViewId="0">
      <selection activeCell="A2" sqref="A2"/>
    </sheetView>
  </sheetViews>
  <sheetFormatPr baseColWidth="10" defaultRowHeight="14.4" x14ac:dyDescent="0.3"/>
  <cols>
    <col min="1" max="1" width="11.6640625" bestFit="1" customWidth="1"/>
    <col min="2" max="2" width="21.33203125" customWidth="1"/>
    <col min="3" max="3" width="18" customWidth="1"/>
    <col min="4" max="4" width="65.5546875" bestFit="1" customWidth="1"/>
    <col min="5" max="5" width="13.5546875" bestFit="1" customWidth="1"/>
    <col min="6" max="6" width="14.6640625" bestFit="1" customWidth="1"/>
    <col min="7" max="7" width="28.5546875" bestFit="1" customWidth="1"/>
    <col min="8" max="8" width="12.109375" bestFit="1" customWidth="1"/>
    <col min="9" max="9" width="32.5546875" bestFit="1" customWidth="1"/>
    <col min="10" max="10" width="14.109375" bestFit="1" customWidth="1"/>
    <col min="11" max="11" width="10.88671875" bestFit="1" customWidth="1"/>
    <col min="12" max="12" width="9.44140625" bestFit="1" customWidth="1"/>
  </cols>
  <sheetData>
    <row r="1" spans="1:12" x14ac:dyDescent="0.3">
      <c r="A1" s="106" t="s">
        <v>16</v>
      </c>
      <c r="B1" s="106" t="s">
        <v>649</v>
      </c>
      <c r="C1" s="106" t="s">
        <v>18</v>
      </c>
      <c r="D1" s="106" t="s">
        <v>17</v>
      </c>
      <c r="E1" s="106" t="s">
        <v>648</v>
      </c>
      <c r="F1" s="106" t="s">
        <v>647</v>
      </c>
      <c r="G1" s="106" t="s">
        <v>740</v>
      </c>
      <c r="H1" s="106" t="s">
        <v>92</v>
      </c>
      <c r="I1" s="106" t="s">
        <v>741</v>
      </c>
      <c r="J1" s="106" t="s">
        <v>650</v>
      </c>
      <c r="K1" s="106" t="s">
        <v>646</v>
      </c>
      <c r="L1" s="106" t="s">
        <v>94</v>
      </c>
    </row>
    <row r="2" spans="1:12" x14ac:dyDescent="0.3">
      <c r="A2" s="94">
        <v>43252</v>
      </c>
      <c r="B2" t="s">
        <v>25</v>
      </c>
      <c r="C2" t="s">
        <v>61</v>
      </c>
      <c r="D2" t="s">
        <v>263</v>
      </c>
      <c r="E2" s="107">
        <v>16</v>
      </c>
      <c r="F2" s="107">
        <v>0</v>
      </c>
      <c r="G2" t="s">
        <v>221</v>
      </c>
      <c r="H2">
        <v>19</v>
      </c>
      <c r="I2" t="s">
        <v>651</v>
      </c>
      <c r="J2">
        <v>6</v>
      </c>
      <c r="K2" t="s">
        <v>728</v>
      </c>
      <c r="L2">
        <v>2018</v>
      </c>
    </row>
    <row r="3" spans="1:12" x14ac:dyDescent="0.3">
      <c r="A3" s="94">
        <v>43252</v>
      </c>
      <c r="B3" t="s">
        <v>184</v>
      </c>
      <c r="C3" t="s">
        <v>110</v>
      </c>
      <c r="D3" t="s">
        <v>263</v>
      </c>
      <c r="E3" s="107">
        <v>51.75</v>
      </c>
      <c r="F3" s="107">
        <v>0</v>
      </c>
      <c r="G3" t="s">
        <v>221</v>
      </c>
      <c r="H3">
        <v>91</v>
      </c>
      <c r="I3" t="s">
        <v>192</v>
      </c>
      <c r="J3">
        <v>6</v>
      </c>
      <c r="K3" t="s">
        <v>728</v>
      </c>
      <c r="L3">
        <v>2018</v>
      </c>
    </row>
    <row r="4" spans="1:12" x14ac:dyDescent="0.3">
      <c r="A4" s="94">
        <v>43252</v>
      </c>
      <c r="B4" t="s">
        <v>24</v>
      </c>
      <c r="C4" t="s">
        <v>61</v>
      </c>
      <c r="D4" t="s">
        <v>263</v>
      </c>
      <c r="E4" s="107">
        <v>56</v>
      </c>
      <c r="F4" s="107">
        <v>0</v>
      </c>
      <c r="G4" t="s">
        <v>221</v>
      </c>
      <c r="H4">
        <v>97</v>
      </c>
      <c r="I4" t="s">
        <v>652</v>
      </c>
      <c r="J4">
        <v>6</v>
      </c>
      <c r="K4" t="s">
        <v>728</v>
      </c>
      <c r="L4">
        <v>2018</v>
      </c>
    </row>
    <row r="5" spans="1:12" x14ac:dyDescent="0.3">
      <c r="A5" s="94">
        <v>43252</v>
      </c>
      <c r="B5" t="s">
        <v>24</v>
      </c>
      <c r="C5" t="s">
        <v>61</v>
      </c>
      <c r="D5" t="s">
        <v>263</v>
      </c>
      <c r="E5" s="107">
        <v>24</v>
      </c>
      <c r="F5" s="107">
        <v>0</v>
      </c>
      <c r="G5" t="s">
        <v>221</v>
      </c>
      <c r="H5">
        <v>46</v>
      </c>
      <c r="I5" t="s">
        <v>653</v>
      </c>
      <c r="J5">
        <v>6</v>
      </c>
      <c r="K5" t="s">
        <v>728</v>
      </c>
      <c r="L5">
        <v>2018</v>
      </c>
    </row>
    <row r="6" spans="1:12" x14ac:dyDescent="0.3">
      <c r="A6" s="94">
        <v>43252</v>
      </c>
      <c r="B6" t="s">
        <v>24</v>
      </c>
      <c r="C6" t="s">
        <v>61</v>
      </c>
      <c r="D6" t="s">
        <v>263</v>
      </c>
      <c r="E6" s="107">
        <v>16</v>
      </c>
      <c r="F6" s="107">
        <v>0</v>
      </c>
      <c r="G6" t="s">
        <v>221</v>
      </c>
      <c r="H6">
        <v>73</v>
      </c>
      <c r="I6" t="s">
        <v>654</v>
      </c>
      <c r="J6">
        <v>6</v>
      </c>
      <c r="K6" t="s">
        <v>728</v>
      </c>
      <c r="L6">
        <v>2018</v>
      </c>
    </row>
    <row r="7" spans="1:12" x14ac:dyDescent="0.3">
      <c r="A7" s="94">
        <v>43252</v>
      </c>
      <c r="B7" t="s">
        <v>180</v>
      </c>
      <c r="C7" t="s">
        <v>61</v>
      </c>
      <c r="D7" t="s">
        <v>263</v>
      </c>
      <c r="E7" s="107">
        <v>118.18</v>
      </c>
      <c r="F7" s="107">
        <v>0</v>
      </c>
      <c r="G7" t="s">
        <v>221</v>
      </c>
      <c r="H7">
        <v>91</v>
      </c>
      <c r="I7" t="s">
        <v>192</v>
      </c>
      <c r="J7">
        <v>6</v>
      </c>
      <c r="K7" t="s">
        <v>728</v>
      </c>
      <c r="L7">
        <v>2018</v>
      </c>
    </row>
    <row r="8" spans="1:12" x14ac:dyDescent="0.3">
      <c r="A8" s="94">
        <v>43252</v>
      </c>
      <c r="B8" t="s">
        <v>177</v>
      </c>
      <c r="C8" t="s">
        <v>61</v>
      </c>
      <c r="D8" t="s">
        <v>263</v>
      </c>
      <c r="E8" s="107">
        <v>22.59</v>
      </c>
      <c r="F8" s="107">
        <v>0</v>
      </c>
      <c r="G8" t="s">
        <v>221</v>
      </c>
      <c r="H8">
        <v>91</v>
      </c>
      <c r="I8" t="s">
        <v>192</v>
      </c>
      <c r="J8">
        <v>6</v>
      </c>
      <c r="K8" t="s">
        <v>728</v>
      </c>
      <c r="L8">
        <v>2018</v>
      </c>
    </row>
    <row r="9" spans="1:12" x14ac:dyDescent="0.3">
      <c r="A9" s="94">
        <v>43252</v>
      </c>
      <c r="B9" t="s">
        <v>177</v>
      </c>
      <c r="C9" t="s">
        <v>110</v>
      </c>
      <c r="D9" t="s">
        <v>263</v>
      </c>
      <c r="E9" s="107">
        <v>28.2</v>
      </c>
      <c r="F9" s="107">
        <v>0</v>
      </c>
      <c r="G9" t="s">
        <v>221</v>
      </c>
      <c r="H9">
        <v>91</v>
      </c>
      <c r="I9" t="s">
        <v>192</v>
      </c>
      <c r="J9">
        <v>6</v>
      </c>
      <c r="K9" t="s">
        <v>728</v>
      </c>
      <c r="L9">
        <v>2018</v>
      </c>
    </row>
    <row r="10" spans="1:12" x14ac:dyDescent="0.3">
      <c r="A10" s="94">
        <v>43252</v>
      </c>
      <c r="B10" t="s">
        <v>26</v>
      </c>
      <c r="C10" t="s">
        <v>61</v>
      </c>
      <c r="D10" t="s">
        <v>263</v>
      </c>
      <c r="E10" s="107">
        <v>8</v>
      </c>
      <c r="F10" s="107">
        <v>0</v>
      </c>
      <c r="G10" t="s">
        <v>221</v>
      </c>
      <c r="H10">
        <v>5</v>
      </c>
      <c r="I10" t="s">
        <v>657</v>
      </c>
      <c r="J10">
        <v>6</v>
      </c>
      <c r="K10" t="s">
        <v>728</v>
      </c>
      <c r="L10">
        <v>2018</v>
      </c>
    </row>
    <row r="11" spans="1:12" x14ac:dyDescent="0.3">
      <c r="A11" s="94">
        <v>43252</v>
      </c>
      <c r="B11" t="s">
        <v>26</v>
      </c>
      <c r="C11" t="s">
        <v>110</v>
      </c>
      <c r="D11" t="s">
        <v>263</v>
      </c>
      <c r="E11" s="107">
        <v>143.16999999999999</v>
      </c>
      <c r="F11" s="107">
        <v>0</v>
      </c>
      <c r="G11" t="s">
        <v>221</v>
      </c>
      <c r="H11">
        <v>13</v>
      </c>
      <c r="I11" t="s">
        <v>660</v>
      </c>
      <c r="J11">
        <v>6</v>
      </c>
      <c r="K11" t="s">
        <v>728</v>
      </c>
      <c r="L11">
        <v>2018</v>
      </c>
    </row>
    <row r="12" spans="1:12" x14ac:dyDescent="0.3">
      <c r="A12" s="94">
        <v>43252</v>
      </c>
      <c r="B12" t="s">
        <v>26</v>
      </c>
      <c r="C12" t="s">
        <v>110</v>
      </c>
      <c r="D12" t="s">
        <v>263</v>
      </c>
      <c r="E12" s="107">
        <v>25.82</v>
      </c>
      <c r="F12" s="107">
        <v>0</v>
      </c>
      <c r="G12" t="s">
        <v>221</v>
      </c>
      <c r="H12">
        <v>15</v>
      </c>
      <c r="I12" t="s">
        <v>661</v>
      </c>
      <c r="J12">
        <v>6</v>
      </c>
      <c r="K12" t="s">
        <v>728</v>
      </c>
      <c r="L12">
        <v>2018</v>
      </c>
    </row>
    <row r="13" spans="1:12" x14ac:dyDescent="0.3">
      <c r="A13" s="94">
        <v>43252</v>
      </c>
      <c r="B13" t="s">
        <v>26</v>
      </c>
      <c r="C13" t="s">
        <v>110</v>
      </c>
      <c r="D13" t="s">
        <v>263</v>
      </c>
      <c r="E13" s="107">
        <v>21.89</v>
      </c>
      <c r="F13" s="107">
        <v>0</v>
      </c>
      <c r="G13" t="s">
        <v>221</v>
      </c>
      <c r="H13">
        <v>11</v>
      </c>
      <c r="I13" t="s">
        <v>662</v>
      </c>
      <c r="J13">
        <v>6</v>
      </c>
      <c r="K13" t="s">
        <v>728</v>
      </c>
      <c r="L13">
        <v>2018</v>
      </c>
    </row>
    <row r="14" spans="1:12" x14ac:dyDescent="0.3">
      <c r="A14" s="94">
        <v>43252</v>
      </c>
      <c r="B14" t="s">
        <v>26</v>
      </c>
      <c r="C14" t="s">
        <v>110</v>
      </c>
      <c r="D14" t="s">
        <v>263</v>
      </c>
      <c r="E14" s="107">
        <v>18.75</v>
      </c>
      <c r="F14" s="107">
        <v>0</v>
      </c>
      <c r="G14" t="s">
        <v>221</v>
      </c>
      <c r="H14">
        <v>76</v>
      </c>
      <c r="I14" t="s">
        <v>663</v>
      </c>
      <c r="J14">
        <v>6</v>
      </c>
      <c r="K14" t="s">
        <v>728</v>
      </c>
      <c r="L14">
        <v>2018</v>
      </c>
    </row>
    <row r="15" spans="1:12" x14ac:dyDescent="0.3">
      <c r="A15" s="94">
        <v>43252</v>
      </c>
      <c r="B15" t="s">
        <v>26</v>
      </c>
      <c r="C15" t="s">
        <v>110</v>
      </c>
      <c r="D15" t="s">
        <v>263</v>
      </c>
      <c r="E15" s="107">
        <v>17.96</v>
      </c>
      <c r="F15" s="107">
        <v>0</v>
      </c>
      <c r="G15" t="s">
        <v>221</v>
      </c>
      <c r="H15">
        <v>35</v>
      </c>
      <c r="I15" t="s">
        <v>664</v>
      </c>
      <c r="J15">
        <v>6</v>
      </c>
      <c r="K15" t="s">
        <v>728</v>
      </c>
      <c r="L15">
        <v>2018</v>
      </c>
    </row>
    <row r="16" spans="1:12" x14ac:dyDescent="0.3">
      <c r="A16" s="94">
        <v>43252</v>
      </c>
      <c r="B16" t="s">
        <v>26</v>
      </c>
      <c r="C16" t="s">
        <v>110</v>
      </c>
      <c r="D16" t="s">
        <v>263</v>
      </c>
      <c r="E16" s="107">
        <v>10.5</v>
      </c>
      <c r="F16" s="107">
        <v>0</v>
      </c>
      <c r="G16" t="s">
        <v>221</v>
      </c>
      <c r="H16">
        <v>37</v>
      </c>
      <c r="I16" t="s">
        <v>656</v>
      </c>
      <c r="J16">
        <v>6</v>
      </c>
      <c r="K16" t="s">
        <v>728</v>
      </c>
      <c r="L16">
        <v>2018</v>
      </c>
    </row>
    <row r="17" spans="1:12" x14ac:dyDescent="0.3">
      <c r="A17" s="94">
        <v>43252</v>
      </c>
      <c r="B17" t="s">
        <v>177</v>
      </c>
      <c r="C17" t="s">
        <v>161</v>
      </c>
      <c r="D17" t="s">
        <v>263</v>
      </c>
      <c r="E17" s="107">
        <v>11.8</v>
      </c>
      <c r="F17" s="107">
        <v>0</v>
      </c>
      <c r="G17" t="s">
        <v>161</v>
      </c>
      <c r="H17">
        <v>91</v>
      </c>
      <c r="I17" t="s">
        <v>192</v>
      </c>
      <c r="J17">
        <v>6</v>
      </c>
      <c r="K17" t="s">
        <v>728</v>
      </c>
      <c r="L17">
        <v>2018</v>
      </c>
    </row>
    <row r="18" spans="1:12" x14ac:dyDescent="0.3">
      <c r="A18" s="94">
        <v>43252</v>
      </c>
      <c r="B18" t="s">
        <v>177</v>
      </c>
      <c r="C18" t="s">
        <v>153</v>
      </c>
      <c r="D18" t="s">
        <v>263</v>
      </c>
      <c r="E18" s="107">
        <v>80</v>
      </c>
      <c r="F18" s="107">
        <v>0</v>
      </c>
      <c r="G18" t="s">
        <v>161</v>
      </c>
      <c r="H18">
        <v>91</v>
      </c>
      <c r="I18" t="s">
        <v>192</v>
      </c>
      <c r="J18">
        <v>6</v>
      </c>
      <c r="K18" t="s">
        <v>728</v>
      </c>
      <c r="L18">
        <v>2018</v>
      </c>
    </row>
    <row r="19" spans="1:12" x14ac:dyDescent="0.3">
      <c r="A19" s="94">
        <v>43252</v>
      </c>
      <c r="B19" t="s">
        <v>26</v>
      </c>
      <c r="C19" t="s">
        <v>161</v>
      </c>
      <c r="D19" t="s">
        <v>263</v>
      </c>
      <c r="E19" s="107">
        <v>187.5</v>
      </c>
      <c r="F19" s="107">
        <v>0</v>
      </c>
      <c r="G19" t="s">
        <v>161</v>
      </c>
      <c r="H19">
        <v>3</v>
      </c>
      <c r="I19" t="s">
        <v>658</v>
      </c>
      <c r="J19">
        <v>6</v>
      </c>
      <c r="K19" t="s">
        <v>728</v>
      </c>
      <c r="L19">
        <v>2018</v>
      </c>
    </row>
    <row r="20" spans="1:12" x14ac:dyDescent="0.3">
      <c r="A20" s="94">
        <v>43252</v>
      </c>
      <c r="B20" t="s">
        <v>26</v>
      </c>
      <c r="C20" t="s">
        <v>153</v>
      </c>
      <c r="D20" t="s">
        <v>263</v>
      </c>
      <c r="E20" s="107">
        <v>140.30000000000001</v>
      </c>
      <c r="F20" s="107">
        <v>0</v>
      </c>
      <c r="G20" t="s">
        <v>161</v>
      </c>
      <c r="H20">
        <v>6</v>
      </c>
      <c r="I20" t="s">
        <v>665</v>
      </c>
      <c r="J20">
        <v>6</v>
      </c>
      <c r="K20" t="s">
        <v>728</v>
      </c>
      <c r="L20">
        <v>2018</v>
      </c>
    </row>
    <row r="21" spans="1:12" x14ac:dyDescent="0.3">
      <c r="A21" s="94">
        <v>43252</v>
      </c>
      <c r="B21" t="s">
        <v>26</v>
      </c>
      <c r="C21" t="s">
        <v>153</v>
      </c>
      <c r="D21" t="s">
        <v>263</v>
      </c>
      <c r="E21" s="107">
        <v>110.69</v>
      </c>
      <c r="F21" s="107">
        <v>0</v>
      </c>
      <c r="G21" t="s">
        <v>161</v>
      </c>
      <c r="H21">
        <v>21</v>
      </c>
      <c r="I21" t="s">
        <v>666</v>
      </c>
      <c r="J21">
        <v>6</v>
      </c>
      <c r="K21" t="s">
        <v>728</v>
      </c>
      <c r="L21">
        <v>2018</v>
      </c>
    </row>
    <row r="22" spans="1:12" x14ac:dyDescent="0.3">
      <c r="A22" s="94">
        <v>43252</v>
      </c>
      <c r="B22" t="s">
        <v>26</v>
      </c>
      <c r="C22" t="s">
        <v>153</v>
      </c>
      <c r="D22" t="s">
        <v>263</v>
      </c>
      <c r="E22" s="107">
        <v>98.21</v>
      </c>
      <c r="F22" s="107">
        <v>0</v>
      </c>
      <c r="G22" t="s">
        <v>161</v>
      </c>
      <c r="H22">
        <v>22</v>
      </c>
      <c r="I22" t="s">
        <v>667</v>
      </c>
      <c r="J22">
        <v>6</v>
      </c>
      <c r="K22" t="s">
        <v>728</v>
      </c>
      <c r="L22">
        <v>2018</v>
      </c>
    </row>
    <row r="23" spans="1:12" x14ac:dyDescent="0.3">
      <c r="A23" s="94">
        <v>43252</v>
      </c>
      <c r="B23" t="s">
        <v>26</v>
      </c>
      <c r="C23" t="s">
        <v>153</v>
      </c>
      <c r="D23" t="s">
        <v>263</v>
      </c>
      <c r="E23" s="107">
        <v>88.19</v>
      </c>
      <c r="F23" s="107">
        <v>0</v>
      </c>
      <c r="G23" t="s">
        <v>161</v>
      </c>
      <c r="H23">
        <v>13</v>
      </c>
      <c r="I23" t="s">
        <v>660</v>
      </c>
      <c r="J23">
        <v>6</v>
      </c>
      <c r="K23" t="s">
        <v>728</v>
      </c>
      <c r="L23">
        <v>2018</v>
      </c>
    </row>
    <row r="24" spans="1:12" x14ac:dyDescent="0.3">
      <c r="A24" s="94">
        <v>43252</v>
      </c>
      <c r="B24" t="s">
        <v>26</v>
      </c>
      <c r="C24" t="s">
        <v>153</v>
      </c>
      <c r="D24" t="s">
        <v>263</v>
      </c>
      <c r="E24" s="107">
        <v>78.66</v>
      </c>
      <c r="F24" s="107">
        <v>0</v>
      </c>
      <c r="G24" t="s">
        <v>161</v>
      </c>
      <c r="H24">
        <v>78</v>
      </c>
      <c r="I24" t="s">
        <v>659</v>
      </c>
      <c r="J24">
        <v>6</v>
      </c>
      <c r="K24" t="s">
        <v>728</v>
      </c>
      <c r="L24">
        <v>2018</v>
      </c>
    </row>
    <row r="25" spans="1:12" x14ac:dyDescent="0.3">
      <c r="A25" s="94">
        <v>43252</v>
      </c>
      <c r="B25" t="s">
        <v>26</v>
      </c>
      <c r="C25" t="s">
        <v>153</v>
      </c>
      <c r="D25" t="s">
        <v>263</v>
      </c>
      <c r="E25" s="107">
        <v>46.56</v>
      </c>
      <c r="F25" s="107">
        <v>0</v>
      </c>
      <c r="G25" t="s">
        <v>161</v>
      </c>
      <c r="H25">
        <v>69</v>
      </c>
      <c r="I25" t="s">
        <v>668</v>
      </c>
      <c r="J25">
        <v>6</v>
      </c>
      <c r="K25" t="s">
        <v>728</v>
      </c>
      <c r="L25">
        <v>2018</v>
      </c>
    </row>
    <row r="26" spans="1:12" x14ac:dyDescent="0.3">
      <c r="A26" s="94">
        <v>43252</v>
      </c>
      <c r="B26" t="s">
        <v>26</v>
      </c>
      <c r="C26" t="s">
        <v>153</v>
      </c>
      <c r="D26" t="s">
        <v>263</v>
      </c>
      <c r="E26" s="107">
        <v>40.89</v>
      </c>
      <c r="F26" s="107">
        <v>0</v>
      </c>
      <c r="G26" t="s">
        <v>161</v>
      </c>
      <c r="H26">
        <v>17</v>
      </c>
      <c r="I26" t="s">
        <v>669</v>
      </c>
      <c r="J26">
        <v>6</v>
      </c>
      <c r="K26" t="s">
        <v>728</v>
      </c>
      <c r="L26">
        <v>2018</v>
      </c>
    </row>
    <row r="27" spans="1:12" x14ac:dyDescent="0.3">
      <c r="A27" s="94">
        <v>43252</v>
      </c>
      <c r="B27" t="s">
        <v>26</v>
      </c>
      <c r="C27" t="s">
        <v>153</v>
      </c>
      <c r="D27" t="s">
        <v>263</v>
      </c>
      <c r="E27" s="107">
        <v>35.880000000000003</v>
      </c>
      <c r="F27" s="107">
        <v>0</v>
      </c>
      <c r="G27" t="s">
        <v>161</v>
      </c>
      <c r="H27">
        <v>71</v>
      </c>
      <c r="I27" t="s">
        <v>670</v>
      </c>
      <c r="J27">
        <v>6</v>
      </c>
      <c r="K27" t="s">
        <v>728</v>
      </c>
      <c r="L27">
        <v>2018</v>
      </c>
    </row>
    <row r="28" spans="1:12" x14ac:dyDescent="0.3">
      <c r="A28" s="94">
        <v>43252</v>
      </c>
      <c r="B28" t="s">
        <v>26</v>
      </c>
      <c r="C28" t="s">
        <v>153</v>
      </c>
      <c r="D28" t="s">
        <v>263</v>
      </c>
      <c r="E28" s="107">
        <v>29.9</v>
      </c>
      <c r="F28" s="107">
        <v>0</v>
      </c>
      <c r="G28" t="s">
        <v>161</v>
      </c>
      <c r="H28">
        <v>125</v>
      </c>
      <c r="I28" t="s">
        <v>671</v>
      </c>
      <c r="J28">
        <v>6</v>
      </c>
      <c r="K28" t="s">
        <v>728</v>
      </c>
      <c r="L28">
        <v>2018</v>
      </c>
    </row>
    <row r="29" spans="1:12" x14ac:dyDescent="0.3">
      <c r="A29" s="94">
        <v>43252</v>
      </c>
      <c r="B29" t="s">
        <v>26</v>
      </c>
      <c r="C29" t="s">
        <v>153</v>
      </c>
      <c r="D29" t="s">
        <v>263</v>
      </c>
      <c r="E29" s="107">
        <v>24.86</v>
      </c>
      <c r="F29" s="107">
        <v>0</v>
      </c>
      <c r="G29" t="s">
        <v>161</v>
      </c>
      <c r="H29">
        <v>80</v>
      </c>
      <c r="I29" t="s">
        <v>672</v>
      </c>
      <c r="J29">
        <v>6</v>
      </c>
      <c r="K29" t="s">
        <v>728</v>
      </c>
      <c r="L29">
        <v>2018</v>
      </c>
    </row>
    <row r="30" spans="1:12" x14ac:dyDescent="0.3">
      <c r="A30" s="94">
        <v>43252</v>
      </c>
      <c r="B30" t="s">
        <v>26</v>
      </c>
      <c r="C30" t="s">
        <v>153</v>
      </c>
      <c r="D30" t="s">
        <v>263</v>
      </c>
      <c r="E30" s="107">
        <v>10.75</v>
      </c>
      <c r="F30" s="107">
        <v>0</v>
      </c>
      <c r="G30" t="s">
        <v>161</v>
      </c>
      <c r="H30">
        <v>1</v>
      </c>
      <c r="I30" t="s">
        <v>673</v>
      </c>
      <c r="J30">
        <v>6</v>
      </c>
      <c r="K30" t="s">
        <v>728</v>
      </c>
      <c r="L30">
        <v>2018</v>
      </c>
    </row>
    <row r="31" spans="1:12" x14ac:dyDescent="0.3">
      <c r="A31" s="94">
        <v>43252</v>
      </c>
      <c r="B31" t="s">
        <v>26</v>
      </c>
      <c r="C31" t="s">
        <v>153</v>
      </c>
      <c r="D31" t="s">
        <v>263</v>
      </c>
      <c r="E31" s="107">
        <v>8.6999999999999993</v>
      </c>
      <c r="F31" s="107">
        <v>0</v>
      </c>
      <c r="G31" t="s">
        <v>161</v>
      </c>
      <c r="H31">
        <v>3</v>
      </c>
      <c r="I31" t="s">
        <v>658</v>
      </c>
      <c r="J31">
        <v>6</v>
      </c>
      <c r="K31" t="s">
        <v>728</v>
      </c>
      <c r="L31">
        <v>2018</v>
      </c>
    </row>
    <row r="32" spans="1:12" x14ac:dyDescent="0.3">
      <c r="A32" s="94">
        <v>43252</v>
      </c>
      <c r="B32" t="s">
        <v>182</v>
      </c>
      <c r="C32" t="s">
        <v>176</v>
      </c>
      <c r="D32" t="s">
        <v>263</v>
      </c>
      <c r="E32" s="107">
        <v>400</v>
      </c>
      <c r="F32" s="107">
        <v>0</v>
      </c>
      <c r="G32" t="s">
        <v>44</v>
      </c>
      <c r="H32">
        <v>91</v>
      </c>
      <c r="I32" t="s">
        <v>192</v>
      </c>
      <c r="J32">
        <v>6</v>
      </c>
      <c r="K32" t="s">
        <v>728</v>
      </c>
      <c r="L32">
        <v>2018</v>
      </c>
    </row>
    <row r="33" spans="1:12" x14ac:dyDescent="0.3">
      <c r="A33" s="94">
        <v>43252</v>
      </c>
      <c r="B33" t="s">
        <v>26</v>
      </c>
      <c r="C33" t="s">
        <v>176</v>
      </c>
      <c r="D33" t="s">
        <v>263</v>
      </c>
      <c r="E33" s="107">
        <v>37.47</v>
      </c>
      <c r="F33" s="107">
        <v>0</v>
      </c>
      <c r="G33" t="s">
        <v>44</v>
      </c>
      <c r="H33">
        <v>78</v>
      </c>
      <c r="I33" t="s">
        <v>659</v>
      </c>
      <c r="J33">
        <v>6</v>
      </c>
      <c r="K33" t="s">
        <v>728</v>
      </c>
      <c r="L33">
        <v>2018</v>
      </c>
    </row>
    <row r="34" spans="1:12" x14ac:dyDescent="0.3">
      <c r="A34" s="94">
        <v>43252</v>
      </c>
      <c r="B34" t="s">
        <v>183</v>
      </c>
      <c r="C34" t="s">
        <v>40</v>
      </c>
      <c r="D34" t="s">
        <v>263</v>
      </c>
      <c r="E34" s="107">
        <v>152</v>
      </c>
      <c r="F34" s="107">
        <v>0</v>
      </c>
      <c r="G34" t="s">
        <v>40</v>
      </c>
      <c r="H34">
        <v>91</v>
      </c>
      <c r="I34" t="s">
        <v>192</v>
      </c>
      <c r="J34">
        <v>6</v>
      </c>
      <c r="K34" t="s">
        <v>728</v>
      </c>
      <c r="L34">
        <v>2018</v>
      </c>
    </row>
    <row r="35" spans="1:12" x14ac:dyDescent="0.3">
      <c r="A35" s="94">
        <v>43252</v>
      </c>
      <c r="B35" t="s">
        <v>182</v>
      </c>
      <c r="C35" t="s">
        <v>169</v>
      </c>
      <c r="D35" t="s">
        <v>263</v>
      </c>
      <c r="E35" s="107">
        <v>60</v>
      </c>
      <c r="F35" s="107">
        <v>0</v>
      </c>
      <c r="G35" t="s">
        <v>40</v>
      </c>
      <c r="H35">
        <v>91</v>
      </c>
      <c r="I35" t="s">
        <v>192</v>
      </c>
      <c r="J35">
        <v>6</v>
      </c>
      <c r="K35" t="s">
        <v>728</v>
      </c>
      <c r="L35">
        <v>2018</v>
      </c>
    </row>
    <row r="36" spans="1:12" x14ac:dyDescent="0.3">
      <c r="A36" s="94">
        <v>43252</v>
      </c>
      <c r="B36" t="s">
        <v>181</v>
      </c>
      <c r="C36" t="s">
        <v>40</v>
      </c>
      <c r="D36" t="s">
        <v>263</v>
      </c>
      <c r="E36" s="107">
        <v>5</v>
      </c>
      <c r="F36" s="107">
        <v>0</v>
      </c>
      <c r="G36" t="s">
        <v>40</v>
      </c>
      <c r="H36">
        <v>91</v>
      </c>
      <c r="I36" t="s">
        <v>192</v>
      </c>
      <c r="J36">
        <v>6</v>
      </c>
      <c r="K36" t="s">
        <v>728</v>
      </c>
      <c r="L36">
        <v>2018</v>
      </c>
    </row>
    <row r="37" spans="1:12" x14ac:dyDescent="0.3">
      <c r="A37" s="94">
        <v>43252</v>
      </c>
      <c r="B37" t="s">
        <v>24</v>
      </c>
      <c r="C37" t="s">
        <v>40</v>
      </c>
      <c r="D37" t="s">
        <v>263</v>
      </c>
      <c r="E37" s="107">
        <v>364</v>
      </c>
      <c r="F37" s="107">
        <v>0</v>
      </c>
      <c r="G37" t="s">
        <v>40</v>
      </c>
      <c r="H37">
        <v>33</v>
      </c>
      <c r="I37" t="s">
        <v>655</v>
      </c>
      <c r="J37">
        <v>6</v>
      </c>
      <c r="K37" t="s">
        <v>728</v>
      </c>
      <c r="L37">
        <v>2018</v>
      </c>
    </row>
    <row r="38" spans="1:12" x14ac:dyDescent="0.3">
      <c r="A38" s="94">
        <v>43252</v>
      </c>
      <c r="B38" t="s">
        <v>24</v>
      </c>
      <c r="C38" t="s">
        <v>40</v>
      </c>
      <c r="D38" t="s">
        <v>263</v>
      </c>
      <c r="E38" s="107">
        <v>252</v>
      </c>
      <c r="F38" s="107">
        <v>0</v>
      </c>
      <c r="G38" t="s">
        <v>40</v>
      </c>
      <c r="H38">
        <v>37</v>
      </c>
      <c r="I38" t="s">
        <v>656</v>
      </c>
      <c r="J38">
        <v>6</v>
      </c>
      <c r="K38" t="s">
        <v>728</v>
      </c>
      <c r="L38">
        <v>2018</v>
      </c>
    </row>
    <row r="39" spans="1:12" x14ac:dyDescent="0.3">
      <c r="A39" s="94">
        <v>43252</v>
      </c>
      <c r="B39" t="s">
        <v>179</v>
      </c>
      <c r="C39" t="s">
        <v>40</v>
      </c>
      <c r="D39" t="s">
        <v>263</v>
      </c>
      <c r="E39" s="107">
        <v>174.7</v>
      </c>
      <c r="F39" s="107">
        <v>0</v>
      </c>
      <c r="G39" t="s">
        <v>40</v>
      </c>
      <c r="H39">
        <v>91</v>
      </c>
      <c r="I39" t="s">
        <v>192</v>
      </c>
      <c r="J39">
        <v>6</v>
      </c>
      <c r="K39" t="s">
        <v>728</v>
      </c>
      <c r="L39">
        <v>2018</v>
      </c>
    </row>
    <row r="40" spans="1:12" x14ac:dyDescent="0.3">
      <c r="A40" s="94">
        <v>43252</v>
      </c>
      <c r="B40" t="s">
        <v>178</v>
      </c>
      <c r="C40" t="s">
        <v>40</v>
      </c>
      <c r="D40" t="s">
        <v>263</v>
      </c>
      <c r="E40" s="107">
        <v>10</v>
      </c>
      <c r="F40" s="107">
        <v>0</v>
      </c>
      <c r="G40" t="s">
        <v>40</v>
      </c>
      <c r="H40">
        <v>91</v>
      </c>
      <c r="I40" t="s">
        <v>192</v>
      </c>
      <c r="J40">
        <v>6</v>
      </c>
      <c r="K40" t="s">
        <v>728</v>
      </c>
      <c r="L40">
        <v>2018</v>
      </c>
    </row>
    <row r="41" spans="1:12" x14ac:dyDescent="0.3">
      <c r="A41" s="94">
        <v>43252</v>
      </c>
      <c r="B41" t="s">
        <v>26</v>
      </c>
      <c r="C41" t="s">
        <v>174</v>
      </c>
      <c r="D41" t="s">
        <v>263</v>
      </c>
      <c r="E41" s="107">
        <v>47</v>
      </c>
      <c r="F41" s="107">
        <v>0</v>
      </c>
      <c r="G41" t="s">
        <v>40</v>
      </c>
      <c r="H41">
        <v>98</v>
      </c>
      <c r="I41" t="s">
        <v>674</v>
      </c>
      <c r="J41">
        <v>6</v>
      </c>
      <c r="K41" t="s">
        <v>728</v>
      </c>
      <c r="L41">
        <v>2018</v>
      </c>
    </row>
    <row r="42" spans="1:12" x14ac:dyDescent="0.3">
      <c r="A42" s="94">
        <v>43252</v>
      </c>
      <c r="B42" t="s">
        <v>26</v>
      </c>
      <c r="C42" t="s">
        <v>64</v>
      </c>
      <c r="D42" t="s">
        <v>141</v>
      </c>
      <c r="E42" s="107">
        <v>26</v>
      </c>
      <c r="F42" s="107">
        <v>0</v>
      </c>
      <c r="G42" t="s">
        <v>40</v>
      </c>
      <c r="H42">
        <v>33</v>
      </c>
      <c r="I42" t="s">
        <v>655</v>
      </c>
      <c r="J42">
        <v>6</v>
      </c>
      <c r="K42" t="s">
        <v>728</v>
      </c>
      <c r="L42">
        <v>2018</v>
      </c>
    </row>
    <row r="43" spans="1:12" x14ac:dyDescent="0.3">
      <c r="A43" s="94">
        <v>43252</v>
      </c>
      <c r="B43" t="s">
        <v>26</v>
      </c>
      <c r="C43" t="s">
        <v>64</v>
      </c>
      <c r="D43" t="s">
        <v>264</v>
      </c>
      <c r="E43" s="107">
        <v>4.75</v>
      </c>
      <c r="F43" s="107">
        <v>0</v>
      </c>
      <c r="G43" t="s">
        <v>40</v>
      </c>
      <c r="H43">
        <v>18</v>
      </c>
      <c r="I43" t="s">
        <v>675</v>
      </c>
      <c r="J43">
        <v>6</v>
      </c>
      <c r="K43" t="s">
        <v>728</v>
      </c>
      <c r="L43">
        <v>2018</v>
      </c>
    </row>
    <row r="44" spans="1:12" x14ac:dyDescent="0.3">
      <c r="A44" s="94">
        <v>43252</v>
      </c>
      <c r="B44" t="s">
        <v>26</v>
      </c>
      <c r="C44" t="s">
        <v>40</v>
      </c>
      <c r="D44" t="s">
        <v>263</v>
      </c>
      <c r="E44" s="107">
        <v>104</v>
      </c>
      <c r="F44" s="107">
        <v>0</v>
      </c>
      <c r="G44" t="s">
        <v>40</v>
      </c>
      <c r="H44">
        <v>33</v>
      </c>
      <c r="I44" t="s">
        <v>655</v>
      </c>
      <c r="J44">
        <v>6</v>
      </c>
      <c r="K44" t="s">
        <v>728</v>
      </c>
      <c r="L44">
        <v>2018</v>
      </c>
    </row>
    <row r="45" spans="1:12" x14ac:dyDescent="0.3">
      <c r="A45" s="94">
        <v>43252</v>
      </c>
      <c r="B45" t="s">
        <v>26</v>
      </c>
      <c r="C45" t="s">
        <v>40</v>
      </c>
      <c r="D45" t="s">
        <v>263</v>
      </c>
      <c r="E45" s="107">
        <v>39</v>
      </c>
      <c r="F45" s="107">
        <v>0</v>
      </c>
      <c r="G45" t="s">
        <v>40</v>
      </c>
      <c r="H45">
        <v>11</v>
      </c>
      <c r="I45" t="s">
        <v>662</v>
      </c>
      <c r="J45">
        <v>6</v>
      </c>
      <c r="K45" t="s">
        <v>728</v>
      </c>
      <c r="L45">
        <v>2018</v>
      </c>
    </row>
    <row r="46" spans="1:12" x14ac:dyDescent="0.3">
      <c r="A46" s="94">
        <v>43252</v>
      </c>
      <c r="B46" t="s">
        <v>26</v>
      </c>
      <c r="C46" t="s">
        <v>40</v>
      </c>
      <c r="D46" t="s">
        <v>263</v>
      </c>
      <c r="E46" s="107">
        <v>30</v>
      </c>
      <c r="F46" s="107">
        <v>0</v>
      </c>
      <c r="G46" t="s">
        <v>40</v>
      </c>
      <c r="H46">
        <v>22</v>
      </c>
      <c r="I46" t="s">
        <v>667</v>
      </c>
      <c r="J46">
        <v>6</v>
      </c>
      <c r="K46" t="s">
        <v>728</v>
      </c>
      <c r="L46">
        <v>2018</v>
      </c>
    </row>
    <row r="47" spans="1:12" x14ac:dyDescent="0.3">
      <c r="A47" s="94">
        <v>43252</v>
      </c>
      <c r="B47" t="s">
        <v>26</v>
      </c>
      <c r="C47" t="s">
        <v>40</v>
      </c>
      <c r="D47" t="s">
        <v>263</v>
      </c>
      <c r="E47" s="107">
        <v>19</v>
      </c>
      <c r="F47" s="107">
        <v>0</v>
      </c>
      <c r="G47" t="s">
        <v>40</v>
      </c>
      <c r="H47">
        <v>162</v>
      </c>
      <c r="I47" t="s">
        <v>676</v>
      </c>
      <c r="J47">
        <v>6</v>
      </c>
      <c r="K47" t="s">
        <v>728</v>
      </c>
      <c r="L47">
        <v>2018</v>
      </c>
    </row>
    <row r="48" spans="1:12" x14ac:dyDescent="0.3">
      <c r="A48" s="94">
        <v>43252</v>
      </c>
      <c r="B48" t="s">
        <v>26</v>
      </c>
      <c r="C48" t="s">
        <v>40</v>
      </c>
      <c r="D48" t="s">
        <v>263</v>
      </c>
      <c r="E48" s="107"/>
      <c r="F48" s="107"/>
      <c r="G48" t="s">
        <v>40</v>
      </c>
      <c r="H48">
        <v>15</v>
      </c>
      <c r="I48" t="s">
        <v>661</v>
      </c>
      <c r="J48">
        <v>6</v>
      </c>
      <c r="K48" t="s">
        <v>728</v>
      </c>
      <c r="L48">
        <v>2018</v>
      </c>
    </row>
    <row r="49" spans="1:12" x14ac:dyDescent="0.3">
      <c r="A49" s="94">
        <v>43253</v>
      </c>
      <c r="B49" t="s">
        <v>25</v>
      </c>
      <c r="C49" t="s">
        <v>61</v>
      </c>
      <c r="D49" t="s">
        <v>265</v>
      </c>
      <c r="E49" s="107">
        <v>8</v>
      </c>
      <c r="F49" s="107">
        <v>0</v>
      </c>
      <c r="G49" t="s">
        <v>221</v>
      </c>
      <c r="H49">
        <v>46</v>
      </c>
      <c r="I49" t="s">
        <v>653</v>
      </c>
      <c r="J49">
        <v>6</v>
      </c>
      <c r="K49" t="s">
        <v>728</v>
      </c>
      <c r="L49">
        <v>2018</v>
      </c>
    </row>
    <row r="50" spans="1:12" x14ac:dyDescent="0.3">
      <c r="A50" s="94">
        <v>43253</v>
      </c>
      <c r="B50" t="s">
        <v>24</v>
      </c>
      <c r="C50" t="s">
        <v>61</v>
      </c>
      <c r="D50" t="s">
        <v>265</v>
      </c>
      <c r="E50" s="107">
        <v>8</v>
      </c>
      <c r="F50" s="107">
        <v>0</v>
      </c>
      <c r="G50" t="s">
        <v>221</v>
      </c>
      <c r="H50">
        <v>46</v>
      </c>
      <c r="I50" t="s">
        <v>653</v>
      </c>
      <c r="J50">
        <v>6</v>
      </c>
      <c r="K50" t="s">
        <v>728</v>
      </c>
      <c r="L50">
        <v>2018</v>
      </c>
    </row>
    <row r="51" spans="1:12" x14ac:dyDescent="0.3">
      <c r="A51" s="94">
        <v>43253</v>
      </c>
      <c r="B51" t="s">
        <v>181</v>
      </c>
      <c r="C51" t="s">
        <v>169</v>
      </c>
      <c r="D51" t="s">
        <v>265</v>
      </c>
      <c r="E51" s="107">
        <v>2700</v>
      </c>
      <c r="F51" s="107">
        <v>0</v>
      </c>
      <c r="G51" t="s">
        <v>40</v>
      </c>
      <c r="H51">
        <v>91</v>
      </c>
      <c r="I51" t="s">
        <v>192</v>
      </c>
      <c r="J51">
        <v>6</v>
      </c>
      <c r="K51" t="s">
        <v>728</v>
      </c>
      <c r="L51">
        <v>2018</v>
      </c>
    </row>
    <row r="52" spans="1:12" x14ac:dyDescent="0.3">
      <c r="A52" s="94">
        <v>43253</v>
      </c>
      <c r="B52" t="s">
        <v>187</v>
      </c>
      <c r="C52" t="s">
        <v>169</v>
      </c>
      <c r="D52" t="s">
        <v>265</v>
      </c>
      <c r="E52" s="107">
        <v>300</v>
      </c>
      <c r="F52" s="107">
        <v>0</v>
      </c>
      <c r="G52" t="s">
        <v>40</v>
      </c>
      <c r="H52">
        <v>91</v>
      </c>
      <c r="I52" t="s">
        <v>192</v>
      </c>
      <c r="J52">
        <v>6</v>
      </c>
      <c r="K52" t="s">
        <v>728</v>
      </c>
      <c r="L52">
        <v>2018</v>
      </c>
    </row>
    <row r="53" spans="1:12" x14ac:dyDescent="0.3">
      <c r="A53" s="94">
        <v>43253</v>
      </c>
      <c r="B53" t="s">
        <v>186</v>
      </c>
      <c r="C53" t="s">
        <v>169</v>
      </c>
      <c r="D53" t="s">
        <v>265</v>
      </c>
      <c r="E53" s="107">
        <v>150</v>
      </c>
      <c r="F53" s="107">
        <v>0</v>
      </c>
      <c r="G53" t="s">
        <v>40</v>
      </c>
      <c r="H53">
        <v>91</v>
      </c>
      <c r="I53" t="s">
        <v>192</v>
      </c>
      <c r="J53">
        <v>6</v>
      </c>
      <c r="K53" t="s">
        <v>728</v>
      </c>
      <c r="L53">
        <v>2018</v>
      </c>
    </row>
    <row r="54" spans="1:12" x14ac:dyDescent="0.3">
      <c r="A54" s="94">
        <v>43253</v>
      </c>
      <c r="B54" t="s">
        <v>185</v>
      </c>
      <c r="C54" t="s">
        <v>40</v>
      </c>
      <c r="D54" t="s">
        <v>265</v>
      </c>
      <c r="E54" s="107">
        <v>112</v>
      </c>
      <c r="F54" s="107">
        <v>0</v>
      </c>
      <c r="G54" t="s">
        <v>40</v>
      </c>
      <c r="H54">
        <v>91</v>
      </c>
      <c r="I54" t="s">
        <v>192</v>
      </c>
      <c r="J54">
        <v>6</v>
      </c>
      <c r="K54" t="s">
        <v>728</v>
      </c>
      <c r="L54">
        <v>2018</v>
      </c>
    </row>
    <row r="55" spans="1:12" x14ac:dyDescent="0.3">
      <c r="A55" s="94">
        <v>43253</v>
      </c>
      <c r="B55" t="s">
        <v>178</v>
      </c>
      <c r="C55" t="s">
        <v>40</v>
      </c>
      <c r="D55" t="s">
        <v>265</v>
      </c>
      <c r="E55" s="107">
        <v>10</v>
      </c>
      <c r="F55" s="107">
        <v>0</v>
      </c>
      <c r="G55" t="s">
        <v>40</v>
      </c>
      <c r="H55">
        <v>91</v>
      </c>
      <c r="I55" t="s">
        <v>192</v>
      </c>
      <c r="J55">
        <v>6</v>
      </c>
      <c r="K55" t="s">
        <v>728</v>
      </c>
      <c r="L55">
        <v>2018</v>
      </c>
    </row>
    <row r="56" spans="1:12" x14ac:dyDescent="0.3">
      <c r="A56" s="94">
        <v>43253</v>
      </c>
      <c r="B56" t="s">
        <v>177</v>
      </c>
      <c r="C56" t="s">
        <v>40</v>
      </c>
      <c r="D56" t="s">
        <v>265</v>
      </c>
      <c r="E56" s="107">
        <v>4.87</v>
      </c>
      <c r="F56" s="107">
        <v>0</v>
      </c>
      <c r="G56" t="s">
        <v>40</v>
      </c>
      <c r="H56">
        <v>91</v>
      </c>
      <c r="I56" t="s">
        <v>192</v>
      </c>
      <c r="J56">
        <v>6</v>
      </c>
      <c r="K56" t="s">
        <v>728</v>
      </c>
      <c r="L56">
        <v>2018</v>
      </c>
    </row>
    <row r="57" spans="1:12" x14ac:dyDescent="0.3">
      <c r="A57" s="94">
        <v>43255</v>
      </c>
      <c r="B57" t="s">
        <v>26</v>
      </c>
      <c r="C57" t="s">
        <v>110</v>
      </c>
      <c r="D57" t="s">
        <v>266</v>
      </c>
      <c r="E57" s="107">
        <v>96</v>
      </c>
      <c r="F57" s="107">
        <v>0</v>
      </c>
      <c r="G57" t="s">
        <v>221</v>
      </c>
      <c r="H57">
        <v>69</v>
      </c>
      <c r="I57" t="s">
        <v>668</v>
      </c>
      <c r="J57">
        <v>6</v>
      </c>
      <c r="K57" t="s">
        <v>728</v>
      </c>
      <c r="L57">
        <v>2018</v>
      </c>
    </row>
    <row r="58" spans="1:12" x14ac:dyDescent="0.3">
      <c r="A58" s="94">
        <v>43255</v>
      </c>
      <c r="B58" t="s">
        <v>26</v>
      </c>
      <c r="C58" t="s">
        <v>161</v>
      </c>
      <c r="D58" t="s">
        <v>266</v>
      </c>
      <c r="E58" s="107">
        <v>18</v>
      </c>
      <c r="F58" s="107">
        <v>0</v>
      </c>
      <c r="G58" t="s">
        <v>161</v>
      </c>
      <c r="H58">
        <v>7</v>
      </c>
      <c r="I58" t="s">
        <v>677</v>
      </c>
      <c r="J58">
        <v>6</v>
      </c>
      <c r="K58" t="s">
        <v>728</v>
      </c>
      <c r="L58">
        <v>2018</v>
      </c>
    </row>
    <row r="59" spans="1:12" x14ac:dyDescent="0.3">
      <c r="A59" s="94">
        <v>43256</v>
      </c>
      <c r="B59" t="s">
        <v>24</v>
      </c>
      <c r="C59" t="s">
        <v>61</v>
      </c>
      <c r="D59" t="s">
        <v>267</v>
      </c>
      <c r="E59" s="107">
        <v>112</v>
      </c>
      <c r="F59" s="107">
        <v>0</v>
      </c>
      <c r="G59" t="s">
        <v>221</v>
      </c>
      <c r="H59">
        <v>19</v>
      </c>
      <c r="I59" t="s">
        <v>651</v>
      </c>
      <c r="J59">
        <v>6</v>
      </c>
      <c r="K59" t="s">
        <v>728</v>
      </c>
      <c r="L59">
        <v>2018</v>
      </c>
    </row>
    <row r="60" spans="1:12" x14ac:dyDescent="0.3">
      <c r="A60" s="94">
        <v>43256</v>
      </c>
      <c r="B60" t="s">
        <v>24</v>
      </c>
      <c r="C60" t="s">
        <v>61</v>
      </c>
      <c r="D60" t="s">
        <v>267</v>
      </c>
      <c r="E60" s="107">
        <v>48</v>
      </c>
      <c r="F60" s="107">
        <v>0</v>
      </c>
      <c r="G60" t="s">
        <v>221</v>
      </c>
      <c r="H60">
        <v>73</v>
      </c>
      <c r="I60" t="s">
        <v>654</v>
      </c>
      <c r="J60">
        <v>6</v>
      </c>
      <c r="K60" t="s">
        <v>728</v>
      </c>
      <c r="L60">
        <v>2018</v>
      </c>
    </row>
    <row r="61" spans="1:12" x14ac:dyDescent="0.3">
      <c r="A61" s="94">
        <v>43256</v>
      </c>
      <c r="B61" t="s">
        <v>24</v>
      </c>
      <c r="C61" t="s">
        <v>61</v>
      </c>
      <c r="D61" t="s">
        <v>267</v>
      </c>
      <c r="E61" s="107">
        <v>40</v>
      </c>
      <c r="F61" s="107">
        <v>0</v>
      </c>
      <c r="G61" t="s">
        <v>221</v>
      </c>
      <c r="H61">
        <v>43</v>
      </c>
      <c r="I61" t="s">
        <v>678</v>
      </c>
      <c r="J61">
        <v>6</v>
      </c>
      <c r="K61" t="s">
        <v>728</v>
      </c>
      <c r="L61">
        <v>2018</v>
      </c>
    </row>
    <row r="62" spans="1:12" x14ac:dyDescent="0.3">
      <c r="A62" s="94">
        <v>43256</v>
      </c>
      <c r="B62" t="s">
        <v>24</v>
      </c>
      <c r="C62" t="s">
        <v>61</v>
      </c>
      <c r="D62" t="s">
        <v>267</v>
      </c>
      <c r="E62" s="107"/>
      <c r="F62" s="107"/>
      <c r="G62" t="s">
        <v>221</v>
      </c>
      <c r="H62">
        <v>51</v>
      </c>
      <c r="I62" t="s">
        <v>679</v>
      </c>
      <c r="J62">
        <v>6</v>
      </c>
      <c r="K62" t="s">
        <v>728</v>
      </c>
      <c r="L62">
        <v>2018</v>
      </c>
    </row>
    <row r="63" spans="1:12" x14ac:dyDescent="0.3">
      <c r="A63" s="94">
        <v>43256</v>
      </c>
      <c r="B63" t="s">
        <v>24</v>
      </c>
      <c r="C63" t="s">
        <v>61</v>
      </c>
      <c r="D63" t="s">
        <v>267</v>
      </c>
      <c r="E63" s="107"/>
      <c r="F63" s="107"/>
      <c r="G63" t="s">
        <v>221</v>
      </c>
      <c r="H63">
        <v>18</v>
      </c>
      <c r="I63" t="s">
        <v>675</v>
      </c>
      <c r="J63">
        <v>6</v>
      </c>
      <c r="K63" t="s">
        <v>728</v>
      </c>
      <c r="L63">
        <v>2018</v>
      </c>
    </row>
    <row r="64" spans="1:12" x14ac:dyDescent="0.3">
      <c r="A64" s="94">
        <v>43256</v>
      </c>
      <c r="B64" t="s">
        <v>24</v>
      </c>
      <c r="C64" t="s">
        <v>61</v>
      </c>
      <c r="D64" t="s">
        <v>267</v>
      </c>
      <c r="E64" s="107">
        <v>32</v>
      </c>
      <c r="F64" s="107">
        <v>0</v>
      </c>
      <c r="G64" t="s">
        <v>221</v>
      </c>
      <c r="H64">
        <v>13</v>
      </c>
      <c r="I64" t="s">
        <v>660</v>
      </c>
      <c r="J64">
        <v>6</v>
      </c>
      <c r="K64" t="s">
        <v>728</v>
      </c>
      <c r="L64">
        <v>2018</v>
      </c>
    </row>
    <row r="65" spans="1:12" x14ac:dyDescent="0.3">
      <c r="A65" s="94">
        <v>43256</v>
      </c>
      <c r="B65" t="s">
        <v>24</v>
      </c>
      <c r="C65" t="s">
        <v>61</v>
      </c>
      <c r="D65" t="s">
        <v>267</v>
      </c>
      <c r="E65" s="107"/>
      <c r="F65" s="107"/>
      <c r="G65" t="s">
        <v>221</v>
      </c>
      <c r="H65">
        <v>44</v>
      </c>
      <c r="I65" t="s">
        <v>680</v>
      </c>
      <c r="J65">
        <v>6</v>
      </c>
      <c r="K65" t="s">
        <v>728</v>
      </c>
      <c r="L65">
        <v>2018</v>
      </c>
    </row>
    <row r="66" spans="1:12" x14ac:dyDescent="0.3">
      <c r="A66" s="94">
        <v>43256</v>
      </c>
      <c r="B66" t="s">
        <v>24</v>
      </c>
      <c r="C66" t="s">
        <v>61</v>
      </c>
      <c r="D66" t="s">
        <v>267</v>
      </c>
      <c r="E66" s="107">
        <v>16</v>
      </c>
      <c r="F66" s="107">
        <v>0</v>
      </c>
      <c r="G66" t="s">
        <v>221</v>
      </c>
      <c r="H66">
        <v>97</v>
      </c>
      <c r="I66" t="s">
        <v>652</v>
      </c>
      <c r="J66">
        <v>6</v>
      </c>
      <c r="K66" t="s">
        <v>728</v>
      </c>
      <c r="L66">
        <v>2018</v>
      </c>
    </row>
    <row r="67" spans="1:12" x14ac:dyDescent="0.3">
      <c r="A67" s="94">
        <v>43256</v>
      </c>
      <c r="B67" t="s">
        <v>24</v>
      </c>
      <c r="C67" t="s">
        <v>61</v>
      </c>
      <c r="D67" t="s">
        <v>267</v>
      </c>
      <c r="E67" s="107"/>
      <c r="F67" s="107"/>
      <c r="G67" t="s">
        <v>221</v>
      </c>
      <c r="H67">
        <v>39</v>
      </c>
      <c r="I67" t="s">
        <v>681</v>
      </c>
      <c r="J67">
        <v>6</v>
      </c>
      <c r="K67" t="s">
        <v>728</v>
      </c>
      <c r="L67">
        <v>2018</v>
      </c>
    </row>
    <row r="68" spans="1:12" x14ac:dyDescent="0.3">
      <c r="A68" s="94">
        <v>43256</v>
      </c>
      <c r="B68" t="s">
        <v>24</v>
      </c>
      <c r="C68" t="s">
        <v>61</v>
      </c>
      <c r="D68" t="s">
        <v>267</v>
      </c>
      <c r="E68" s="107">
        <v>8</v>
      </c>
      <c r="F68" s="107">
        <v>0</v>
      </c>
      <c r="G68" t="s">
        <v>221</v>
      </c>
      <c r="H68">
        <v>49</v>
      </c>
      <c r="I68" t="s">
        <v>682</v>
      </c>
      <c r="J68">
        <v>6</v>
      </c>
      <c r="K68" t="s">
        <v>728</v>
      </c>
      <c r="L68">
        <v>2018</v>
      </c>
    </row>
    <row r="69" spans="1:12" x14ac:dyDescent="0.3">
      <c r="A69" s="94">
        <v>43256</v>
      </c>
      <c r="B69" t="s">
        <v>183</v>
      </c>
      <c r="C69" t="s">
        <v>161</v>
      </c>
      <c r="D69" t="s">
        <v>267</v>
      </c>
      <c r="E69" s="107">
        <v>92.32</v>
      </c>
      <c r="F69" s="107">
        <v>0</v>
      </c>
      <c r="G69" t="s">
        <v>161</v>
      </c>
      <c r="H69">
        <v>91</v>
      </c>
      <c r="I69" t="s">
        <v>192</v>
      </c>
      <c r="J69">
        <v>6</v>
      </c>
      <c r="K69" t="s">
        <v>728</v>
      </c>
      <c r="L69">
        <v>2018</v>
      </c>
    </row>
    <row r="70" spans="1:12" x14ac:dyDescent="0.3">
      <c r="A70" s="94">
        <v>43256</v>
      </c>
      <c r="B70" t="s">
        <v>24</v>
      </c>
      <c r="C70" t="s">
        <v>215</v>
      </c>
      <c r="D70" t="s">
        <v>268</v>
      </c>
      <c r="E70" s="107">
        <v>111.78</v>
      </c>
      <c r="F70" s="107">
        <v>0</v>
      </c>
      <c r="G70" t="s">
        <v>39</v>
      </c>
      <c r="H70">
        <v>19</v>
      </c>
      <c r="I70" t="s">
        <v>651</v>
      </c>
      <c r="J70">
        <v>6</v>
      </c>
      <c r="K70" t="s">
        <v>728</v>
      </c>
      <c r="L70">
        <v>2018</v>
      </c>
    </row>
    <row r="71" spans="1:12" x14ac:dyDescent="0.3">
      <c r="A71" s="94">
        <v>43256</v>
      </c>
      <c r="B71" t="s">
        <v>181</v>
      </c>
      <c r="C71" t="s">
        <v>40</v>
      </c>
      <c r="D71" t="s">
        <v>267</v>
      </c>
      <c r="E71" s="107">
        <v>116.82</v>
      </c>
      <c r="F71" s="107">
        <v>0</v>
      </c>
      <c r="G71" t="s">
        <v>40</v>
      </c>
      <c r="H71">
        <v>91</v>
      </c>
      <c r="I71" t="s">
        <v>192</v>
      </c>
      <c r="J71">
        <v>6</v>
      </c>
      <c r="K71" t="s">
        <v>728</v>
      </c>
      <c r="L71">
        <v>2018</v>
      </c>
    </row>
    <row r="72" spans="1:12" x14ac:dyDescent="0.3">
      <c r="A72" s="94">
        <v>43256</v>
      </c>
      <c r="B72" t="s">
        <v>188</v>
      </c>
      <c r="C72" t="s">
        <v>40</v>
      </c>
      <c r="D72" t="s">
        <v>267</v>
      </c>
      <c r="E72" s="107">
        <v>0.96</v>
      </c>
      <c r="F72" s="107">
        <v>0</v>
      </c>
      <c r="G72" t="s">
        <v>40</v>
      </c>
      <c r="H72">
        <v>91</v>
      </c>
      <c r="I72" t="s">
        <v>192</v>
      </c>
      <c r="J72">
        <v>6</v>
      </c>
      <c r="K72" t="s">
        <v>728</v>
      </c>
      <c r="L72">
        <v>2018</v>
      </c>
    </row>
    <row r="73" spans="1:12" x14ac:dyDescent="0.3">
      <c r="A73" s="94">
        <v>43256</v>
      </c>
      <c r="B73" t="s">
        <v>24</v>
      </c>
      <c r="C73" t="s">
        <v>40</v>
      </c>
      <c r="D73" t="s">
        <v>267</v>
      </c>
      <c r="E73" s="107">
        <v>113.1</v>
      </c>
      <c r="F73" s="107">
        <v>0</v>
      </c>
      <c r="G73" t="s">
        <v>40</v>
      </c>
      <c r="H73">
        <v>38</v>
      </c>
      <c r="I73" t="s">
        <v>683</v>
      </c>
      <c r="J73">
        <v>6</v>
      </c>
      <c r="K73" t="s">
        <v>728</v>
      </c>
      <c r="L73">
        <v>2018</v>
      </c>
    </row>
    <row r="74" spans="1:12" x14ac:dyDescent="0.3">
      <c r="A74" s="94">
        <v>43256</v>
      </c>
      <c r="B74" t="s">
        <v>179</v>
      </c>
      <c r="C74" t="s">
        <v>40</v>
      </c>
      <c r="D74" t="s">
        <v>267</v>
      </c>
      <c r="E74" s="107">
        <v>53.65</v>
      </c>
      <c r="F74" s="107">
        <v>0</v>
      </c>
      <c r="G74" t="s">
        <v>40</v>
      </c>
      <c r="H74">
        <v>91</v>
      </c>
      <c r="I74" t="s">
        <v>192</v>
      </c>
      <c r="J74">
        <v>6</v>
      </c>
      <c r="K74" t="s">
        <v>728</v>
      </c>
      <c r="L74">
        <v>2018</v>
      </c>
    </row>
    <row r="75" spans="1:12" x14ac:dyDescent="0.3">
      <c r="A75" s="94">
        <v>43256</v>
      </c>
      <c r="B75" t="s">
        <v>26</v>
      </c>
      <c r="C75" t="s">
        <v>64</v>
      </c>
      <c r="D75" t="s">
        <v>127</v>
      </c>
      <c r="E75" s="107">
        <v>1.25</v>
      </c>
      <c r="F75" s="107">
        <v>0</v>
      </c>
      <c r="G75" t="s">
        <v>40</v>
      </c>
      <c r="H75">
        <v>37</v>
      </c>
      <c r="I75" t="s">
        <v>656</v>
      </c>
      <c r="J75">
        <v>6</v>
      </c>
      <c r="K75" t="s">
        <v>728</v>
      </c>
      <c r="L75">
        <v>2018</v>
      </c>
    </row>
    <row r="76" spans="1:12" x14ac:dyDescent="0.3">
      <c r="A76" s="94">
        <v>43257</v>
      </c>
      <c r="B76" t="s">
        <v>190</v>
      </c>
      <c r="C76" t="s">
        <v>61</v>
      </c>
      <c r="D76" t="s">
        <v>269</v>
      </c>
      <c r="E76" s="107">
        <v>33</v>
      </c>
      <c r="F76" s="107">
        <v>0</v>
      </c>
      <c r="G76" t="s">
        <v>221</v>
      </c>
      <c r="H76">
        <v>91</v>
      </c>
      <c r="I76" t="s">
        <v>192</v>
      </c>
      <c r="J76">
        <v>6</v>
      </c>
      <c r="K76" t="s">
        <v>728</v>
      </c>
      <c r="L76">
        <v>2018</v>
      </c>
    </row>
    <row r="77" spans="1:12" x14ac:dyDescent="0.3">
      <c r="A77" s="94">
        <v>43257</v>
      </c>
      <c r="B77" t="s">
        <v>25</v>
      </c>
      <c r="C77" t="s">
        <v>61</v>
      </c>
      <c r="D77" t="s">
        <v>269</v>
      </c>
      <c r="E77" s="107">
        <v>8</v>
      </c>
      <c r="F77" s="107">
        <v>0</v>
      </c>
      <c r="G77" t="s">
        <v>221</v>
      </c>
      <c r="H77">
        <v>46</v>
      </c>
      <c r="I77" t="s">
        <v>653</v>
      </c>
      <c r="J77">
        <v>6</v>
      </c>
      <c r="K77" t="s">
        <v>728</v>
      </c>
      <c r="L77">
        <v>2018</v>
      </c>
    </row>
    <row r="78" spans="1:12" x14ac:dyDescent="0.3">
      <c r="A78" s="94">
        <v>43257</v>
      </c>
      <c r="B78" t="s">
        <v>24</v>
      </c>
      <c r="C78" t="s">
        <v>61</v>
      </c>
      <c r="D78" t="s">
        <v>269</v>
      </c>
      <c r="E78" s="107">
        <v>56</v>
      </c>
      <c r="F78" s="107">
        <v>0</v>
      </c>
      <c r="G78" t="s">
        <v>221</v>
      </c>
      <c r="H78">
        <v>13</v>
      </c>
      <c r="I78" t="s">
        <v>660</v>
      </c>
      <c r="J78">
        <v>6</v>
      </c>
      <c r="K78" t="s">
        <v>728</v>
      </c>
      <c r="L78">
        <v>2018</v>
      </c>
    </row>
    <row r="79" spans="1:12" x14ac:dyDescent="0.3">
      <c r="A79" s="94">
        <v>43257</v>
      </c>
      <c r="B79" t="s">
        <v>24</v>
      </c>
      <c r="C79" t="s">
        <v>61</v>
      </c>
      <c r="D79" t="s">
        <v>269</v>
      </c>
      <c r="E79" s="107">
        <v>48</v>
      </c>
      <c r="F79" s="107">
        <v>0</v>
      </c>
      <c r="G79" t="s">
        <v>221</v>
      </c>
      <c r="H79">
        <v>73</v>
      </c>
      <c r="I79" t="s">
        <v>654</v>
      </c>
      <c r="J79">
        <v>6</v>
      </c>
      <c r="K79" t="s">
        <v>728</v>
      </c>
      <c r="L79">
        <v>2018</v>
      </c>
    </row>
    <row r="80" spans="1:12" x14ac:dyDescent="0.3">
      <c r="A80" s="94">
        <v>43257</v>
      </c>
      <c r="B80" t="s">
        <v>24</v>
      </c>
      <c r="C80" t="s">
        <v>61</v>
      </c>
      <c r="D80" t="s">
        <v>269</v>
      </c>
      <c r="E80" s="107"/>
      <c r="F80" s="107"/>
      <c r="G80" t="s">
        <v>221</v>
      </c>
      <c r="H80">
        <v>19</v>
      </c>
      <c r="I80" t="s">
        <v>651</v>
      </c>
      <c r="J80">
        <v>6</v>
      </c>
      <c r="K80" t="s">
        <v>728</v>
      </c>
      <c r="L80">
        <v>2018</v>
      </c>
    </row>
    <row r="81" spans="1:12" x14ac:dyDescent="0.3">
      <c r="A81" s="94">
        <v>43257</v>
      </c>
      <c r="B81" t="s">
        <v>24</v>
      </c>
      <c r="C81" t="s">
        <v>61</v>
      </c>
      <c r="D81" t="s">
        <v>269</v>
      </c>
      <c r="E81" s="107">
        <v>24</v>
      </c>
      <c r="F81" s="107">
        <v>0</v>
      </c>
      <c r="G81" t="s">
        <v>221</v>
      </c>
      <c r="H81">
        <v>23</v>
      </c>
      <c r="I81" t="s">
        <v>684</v>
      </c>
      <c r="J81">
        <v>6</v>
      </c>
      <c r="K81" t="s">
        <v>728</v>
      </c>
      <c r="L81">
        <v>2018</v>
      </c>
    </row>
    <row r="82" spans="1:12" x14ac:dyDescent="0.3">
      <c r="A82" s="94">
        <v>43257</v>
      </c>
      <c r="B82" t="s">
        <v>24</v>
      </c>
      <c r="C82" t="s">
        <v>61</v>
      </c>
      <c r="D82" t="s">
        <v>269</v>
      </c>
      <c r="E82" s="107">
        <v>16</v>
      </c>
      <c r="F82" s="107">
        <v>0</v>
      </c>
      <c r="G82" t="s">
        <v>221</v>
      </c>
      <c r="H82">
        <v>30</v>
      </c>
      <c r="I82" t="s">
        <v>685</v>
      </c>
      <c r="J82">
        <v>6</v>
      </c>
      <c r="K82" t="s">
        <v>728</v>
      </c>
      <c r="L82">
        <v>2018</v>
      </c>
    </row>
    <row r="83" spans="1:12" x14ac:dyDescent="0.3">
      <c r="A83" s="94">
        <v>43257</v>
      </c>
      <c r="B83" t="s">
        <v>24</v>
      </c>
      <c r="C83" t="s">
        <v>61</v>
      </c>
      <c r="D83" t="s">
        <v>269</v>
      </c>
      <c r="E83" s="107">
        <v>8</v>
      </c>
      <c r="F83" s="107">
        <v>0</v>
      </c>
      <c r="G83" t="s">
        <v>221</v>
      </c>
      <c r="H83">
        <v>44</v>
      </c>
      <c r="I83" t="s">
        <v>680</v>
      </c>
      <c r="J83">
        <v>6</v>
      </c>
      <c r="K83" t="s">
        <v>728</v>
      </c>
      <c r="L83">
        <v>2018</v>
      </c>
    </row>
    <row r="84" spans="1:12" x14ac:dyDescent="0.3">
      <c r="A84" s="94">
        <v>43257</v>
      </c>
      <c r="B84" t="s">
        <v>24</v>
      </c>
      <c r="C84" t="s">
        <v>61</v>
      </c>
      <c r="D84" t="s">
        <v>269</v>
      </c>
      <c r="E84" s="107"/>
      <c r="F84" s="107"/>
      <c r="G84" t="s">
        <v>221</v>
      </c>
      <c r="H84">
        <v>46</v>
      </c>
      <c r="I84" t="s">
        <v>653</v>
      </c>
      <c r="J84">
        <v>6</v>
      </c>
      <c r="K84" t="s">
        <v>728</v>
      </c>
      <c r="L84">
        <v>2018</v>
      </c>
    </row>
    <row r="85" spans="1:12" x14ac:dyDescent="0.3">
      <c r="A85" s="94">
        <v>43257</v>
      </c>
      <c r="B85" t="s">
        <v>189</v>
      </c>
      <c r="C85" t="s">
        <v>161</v>
      </c>
      <c r="D85" t="s">
        <v>269</v>
      </c>
      <c r="E85" s="107">
        <v>62.6</v>
      </c>
      <c r="F85" s="107">
        <v>0</v>
      </c>
      <c r="G85" t="s">
        <v>161</v>
      </c>
      <c r="H85">
        <v>91</v>
      </c>
      <c r="I85" t="s">
        <v>192</v>
      </c>
      <c r="J85">
        <v>6</v>
      </c>
      <c r="K85" t="s">
        <v>728</v>
      </c>
      <c r="L85">
        <v>2018</v>
      </c>
    </row>
    <row r="86" spans="1:12" x14ac:dyDescent="0.3">
      <c r="A86" s="94">
        <v>43257</v>
      </c>
      <c r="B86" t="s">
        <v>26</v>
      </c>
      <c r="C86" t="s">
        <v>161</v>
      </c>
      <c r="D86" t="s">
        <v>269</v>
      </c>
      <c r="E86" s="107">
        <v>48.2</v>
      </c>
      <c r="F86" s="107">
        <v>0</v>
      </c>
      <c r="G86" t="s">
        <v>161</v>
      </c>
      <c r="H86">
        <v>2</v>
      </c>
      <c r="I86" t="s">
        <v>686</v>
      </c>
      <c r="J86">
        <v>6</v>
      </c>
      <c r="K86" t="s">
        <v>728</v>
      </c>
      <c r="L86">
        <v>2018</v>
      </c>
    </row>
    <row r="87" spans="1:12" x14ac:dyDescent="0.3">
      <c r="A87" s="94">
        <v>43257</v>
      </c>
      <c r="B87" t="s">
        <v>179</v>
      </c>
      <c r="C87" t="s">
        <v>40</v>
      </c>
      <c r="D87" t="s">
        <v>269</v>
      </c>
      <c r="E87" s="107">
        <v>127</v>
      </c>
      <c r="F87" s="107">
        <v>0</v>
      </c>
      <c r="G87" t="s">
        <v>40</v>
      </c>
      <c r="H87">
        <v>91</v>
      </c>
      <c r="I87" t="s">
        <v>192</v>
      </c>
      <c r="J87">
        <v>6</v>
      </c>
      <c r="K87" t="s">
        <v>728</v>
      </c>
      <c r="L87">
        <v>2018</v>
      </c>
    </row>
    <row r="88" spans="1:12" x14ac:dyDescent="0.3">
      <c r="A88" s="94">
        <v>43257</v>
      </c>
      <c r="B88" t="s">
        <v>26</v>
      </c>
      <c r="C88" t="s">
        <v>64</v>
      </c>
      <c r="D88" t="s">
        <v>122</v>
      </c>
      <c r="E88" s="107">
        <v>3.7</v>
      </c>
      <c r="F88" s="107">
        <v>0</v>
      </c>
      <c r="G88" t="s">
        <v>40</v>
      </c>
      <c r="H88">
        <v>23</v>
      </c>
      <c r="I88" t="s">
        <v>684</v>
      </c>
      <c r="J88">
        <v>6</v>
      </c>
      <c r="K88" t="s">
        <v>728</v>
      </c>
      <c r="L88">
        <v>2018</v>
      </c>
    </row>
    <row r="89" spans="1:12" x14ac:dyDescent="0.3">
      <c r="A89" s="94">
        <v>43257</v>
      </c>
      <c r="B89" t="s">
        <v>26</v>
      </c>
      <c r="C89" t="s">
        <v>40</v>
      </c>
      <c r="D89" t="s">
        <v>269</v>
      </c>
      <c r="E89" s="107">
        <v>30</v>
      </c>
      <c r="F89" s="107">
        <v>0</v>
      </c>
      <c r="G89" t="s">
        <v>40</v>
      </c>
      <c r="H89">
        <v>98</v>
      </c>
      <c r="I89" t="s">
        <v>674</v>
      </c>
      <c r="J89">
        <v>6</v>
      </c>
      <c r="K89" t="s">
        <v>728</v>
      </c>
      <c r="L89">
        <v>2018</v>
      </c>
    </row>
    <row r="90" spans="1:12" x14ac:dyDescent="0.3">
      <c r="A90" s="94">
        <v>43258</v>
      </c>
      <c r="B90" t="s">
        <v>26</v>
      </c>
      <c r="C90" t="s">
        <v>110</v>
      </c>
      <c r="D90" t="s">
        <v>270</v>
      </c>
      <c r="E90" s="107">
        <v>123.62</v>
      </c>
      <c r="F90" s="107">
        <v>0</v>
      </c>
      <c r="G90" t="s">
        <v>221</v>
      </c>
      <c r="H90">
        <v>39</v>
      </c>
      <c r="I90" t="s">
        <v>681</v>
      </c>
      <c r="J90">
        <v>6</v>
      </c>
      <c r="K90" t="s">
        <v>728</v>
      </c>
      <c r="L90">
        <v>2018</v>
      </c>
    </row>
    <row r="91" spans="1:12" x14ac:dyDescent="0.3">
      <c r="A91" s="94">
        <v>43258</v>
      </c>
      <c r="B91" t="s">
        <v>26</v>
      </c>
      <c r="C91" t="s">
        <v>110</v>
      </c>
      <c r="D91" t="s">
        <v>270</v>
      </c>
      <c r="E91" s="107">
        <v>60.1</v>
      </c>
      <c r="F91" s="107">
        <v>0</v>
      </c>
      <c r="G91" t="s">
        <v>221</v>
      </c>
      <c r="H91">
        <v>8</v>
      </c>
      <c r="I91" t="s">
        <v>687</v>
      </c>
      <c r="J91">
        <v>6</v>
      </c>
      <c r="K91" t="s">
        <v>728</v>
      </c>
      <c r="L91">
        <v>2018</v>
      </c>
    </row>
    <row r="92" spans="1:12" x14ac:dyDescent="0.3">
      <c r="A92" s="94">
        <v>43258</v>
      </c>
      <c r="B92" t="s">
        <v>26</v>
      </c>
      <c r="C92" t="s">
        <v>110</v>
      </c>
      <c r="D92" t="s">
        <v>270</v>
      </c>
      <c r="E92" s="107">
        <v>32.299999999999997</v>
      </c>
      <c r="F92" s="107">
        <v>0</v>
      </c>
      <c r="G92" t="s">
        <v>221</v>
      </c>
      <c r="H92">
        <v>125</v>
      </c>
      <c r="I92" t="s">
        <v>671</v>
      </c>
      <c r="J92">
        <v>6</v>
      </c>
      <c r="K92" t="s">
        <v>728</v>
      </c>
      <c r="L92">
        <v>2018</v>
      </c>
    </row>
    <row r="93" spans="1:12" x14ac:dyDescent="0.3">
      <c r="A93" s="94">
        <v>43258</v>
      </c>
      <c r="B93" t="s">
        <v>26</v>
      </c>
      <c r="C93" t="s">
        <v>110</v>
      </c>
      <c r="D93" t="s">
        <v>270</v>
      </c>
      <c r="E93" s="107">
        <v>26.77</v>
      </c>
      <c r="F93" s="107">
        <v>0</v>
      </c>
      <c r="G93" t="s">
        <v>221</v>
      </c>
      <c r="H93">
        <v>18</v>
      </c>
      <c r="I93" t="s">
        <v>675</v>
      </c>
      <c r="J93">
        <v>6</v>
      </c>
      <c r="K93" t="s">
        <v>728</v>
      </c>
      <c r="L93">
        <v>2018</v>
      </c>
    </row>
    <row r="94" spans="1:12" x14ac:dyDescent="0.3">
      <c r="A94" s="94">
        <v>43258</v>
      </c>
      <c r="B94" t="s">
        <v>26</v>
      </c>
      <c r="C94" t="s">
        <v>110</v>
      </c>
      <c r="D94" t="s">
        <v>270</v>
      </c>
      <c r="E94" s="107">
        <v>25.19</v>
      </c>
      <c r="F94" s="107">
        <v>0</v>
      </c>
      <c r="G94" t="s">
        <v>221</v>
      </c>
      <c r="H94">
        <v>32</v>
      </c>
      <c r="I94" t="s">
        <v>688</v>
      </c>
      <c r="J94">
        <v>6</v>
      </c>
      <c r="K94" t="s">
        <v>728</v>
      </c>
      <c r="L94">
        <v>2018</v>
      </c>
    </row>
    <row r="95" spans="1:12" x14ac:dyDescent="0.3">
      <c r="A95" s="94">
        <v>43258</v>
      </c>
      <c r="B95" t="s">
        <v>26</v>
      </c>
      <c r="C95" t="s">
        <v>110</v>
      </c>
      <c r="D95" t="s">
        <v>270</v>
      </c>
      <c r="E95" s="107">
        <v>23.96</v>
      </c>
      <c r="F95" s="107">
        <v>0</v>
      </c>
      <c r="G95" t="s">
        <v>221</v>
      </c>
      <c r="H95">
        <v>162</v>
      </c>
      <c r="I95" t="s">
        <v>676</v>
      </c>
      <c r="J95">
        <v>6</v>
      </c>
      <c r="K95" t="s">
        <v>728</v>
      </c>
      <c r="L95">
        <v>2018</v>
      </c>
    </row>
    <row r="96" spans="1:12" x14ac:dyDescent="0.3">
      <c r="A96" s="94">
        <v>43258</v>
      </c>
      <c r="B96" t="s">
        <v>26</v>
      </c>
      <c r="C96" t="s">
        <v>110</v>
      </c>
      <c r="D96" t="s">
        <v>270</v>
      </c>
      <c r="E96" s="107">
        <v>21.98</v>
      </c>
      <c r="F96" s="107">
        <v>0</v>
      </c>
      <c r="G96" t="s">
        <v>221</v>
      </c>
      <c r="H96">
        <v>29</v>
      </c>
      <c r="I96" t="s">
        <v>689</v>
      </c>
      <c r="J96">
        <v>6</v>
      </c>
      <c r="K96" t="s">
        <v>728</v>
      </c>
      <c r="L96">
        <v>2018</v>
      </c>
    </row>
    <row r="97" spans="1:12" x14ac:dyDescent="0.3">
      <c r="A97" s="94">
        <v>43258</v>
      </c>
      <c r="B97" t="s">
        <v>26</v>
      </c>
      <c r="C97" t="s">
        <v>153</v>
      </c>
      <c r="D97" t="s">
        <v>270</v>
      </c>
      <c r="E97" s="107">
        <v>152.75</v>
      </c>
      <c r="F97" s="107">
        <v>0</v>
      </c>
      <c r="G97" t="s">
        <v>161</v>
      </c>
      <c r="H97">
        <v>18</v>
      </c>
      <c r="I97" t="s">
        <v>675</v>
      </c>
      <c r="J97">
        <v>6</v>
      </c>
      <c r="K97" t="s">
        <v>728</v>
      </c>
      <c r="L97">
        <v>2018</v>
      </c>
    </row>
    <row r="98" spans="1:12" x14ac:dyDescent="0.3">
      <c r="A98" s="94">
        <v>43258</v>
      </c>
      <c r="B98" t="s">
        <v>26</v>
      </c>
      <c r="C98" t="s">
        <v>153</v>
      </c>
      <c r="D98" t="s">
        <v>270</v>
      </c>
      <c r="E98" s="107">
        <v>87.91</v>
      </c>
      <c r="F98" s="107">
        <v>0</v>
      </c>
      <c r="G98" t="s">
        <v>161</v>
      </c>
      <c r="H98">
        <v>27</v>
      </c>
      <c r="I98" t="s">
        <v>202</v>
      </c>
      <c r="J98">
        <v>6</v>
      </c>
      <c r="K98" t="s">
        <v>728</v>
      </c>
      <c r="L98">
        <v>2018</v>
      </c>
    </row>
    <row r="99" spans="1:12" x14ac:dyDescent="0.3">
      <c r="A99" s="94">
        <v>43258</v>
      </c>
      <c r="B99" t="s">
        <v>26</v>
      </c>
      <c r="C99" t="s">
        <v>153</v>
      </c>
      <c r="D99" t="s">
        <v>270</v>
      </c>
      <c r="E99" s="107">
        <v>70.739999999999995</v>
      </c>
      <c r="F99" s="107">
        <v>0</v>
      </c>
      <c r="G99" t="s">
        <v>161</v>
      </c>
      <c r="H99">
        <v>39</v>
      </c>
      <c r="I99" t="s">
        <v>681</v>
      </c>
      <c r="J99">
        <v>6</v>
      </c>
      <c r="K99" t="s">
        <v>728</v>
      </c>
      <c r="L99">
        <v>2018</v>
      </c>
    </row>
    <row r="100" spans="1:12" x14ac:dyDescent="0.3">
      <c r="A100" s="94">
        <v>43258</v>
      </c>
      <c r="B100" t="s">
        <v>26</v>
      </c>
      <c r="C100" t="s">
        <v>153</v>
      </c>
      <c r="D100" t="s">
        <v>270</v>
      </c>
      <c r="E100" s="107">
        <v>48.5</v>
      </c>
      <c r="F100" s="107">
        <v>0</v>
      </c>
      <c r="G100" t="s">
        <v>161</v>
      </c>
      <c r="H100">
        <v>43</v>
      </c>
      <c r="I100" t="s">
        <v>678</v>
      </c>
      <c r="J100">
        <v>6</v>
      </c>
      <c r="K100" t="s">
        <v>728</v>
      </c>
      <c r="L100">
        <v>2018</v>
      </c>
    </row>
    <row r="101" spans="1:12" x14ac:dyDescent="0.3">
      <c r="A101" s="94">
        <v>43258</v>
      </c>
      <c r="B101" t="s">
        <v>26</v>
      </c>
      <c r="C101" t="s">
        <v>153</v>
      </c>
      <c r="D101" t="s">
        <v>270</v>
      </c>
      <c r="E101" s="107">
        <v>43.05</v>
      </c>
      <c r="F101" s="107">
        <v>0</v>
      </c>
      <c r="G101" t="s">
        <v>161</v>
      </c>
      <c r="H101">
        <v>70</v>
      </c>
      <c r="I101" t="s">
        <v>690</v>
      </c>
      <c r="J101">
        <v>6</v>
      </c>
      <c r="K101" t="s">
        <v>728</v>
      </c>
      <c r="L101">
        <v>2018</v>
      </c>
    </row>
    <row r="102" spans="1:12" x14ac:dyDescent="0.3">
      <c r="A102" s="94">
        <v>43258</v>
      </c>
      <c r="B102" t="s">
        <v>26</v>
      </c>
      <c r="C102" t="s">
        <v>153</v>
      </c>
      <c r="D102" t="s">
        <v>270</v>
      </c>
      <c r="E102" s="107">
        <v>42.38</v>
      </c>
      <c r="F102" s="107">
        <v>0</v>
      </c>
      <c r="G102" t="s">
        <v>161</v>
      </c>
      <c r="H102">
        <v>32</v>
      </c>
      <c r="I102" t="s">
        <v>688</v>
      </c>
      <c r="J102">
        <v>6</v>
      </c>
      <c r="K102" t="s">
        <v>728</v>
      </c>
      <c r="L102">
        <v>2018</v>
      </c>
    </row>
    <row r="103" spans="1:12" x14ac:dyDescent="0.3">
      <c r="A103" s="94">
        <v>43258</v>
      </c>
      <c r="B103" t="s">
        <v>26</v>
      </c>
      <c r="C103" t="s">
        <v>153</v>
      </c>
      <c r="D103" t="s">
        <v>270</v>
      </c>
      <c r="E103" s="107">
        <v>35</v>
      </c>
      <c r="F103" s="107">
        <v>0</v>
      </c>
      <c r="G103" t="s">
        <v>161</v>
      </c>
      <c r="H103">
        <v>35</v>
      </c>
      <c r="I103" t="s">
        <v>664</v>
      </c>
      <c r="J103">
        <v>6</v>
      </c>
      <c r="K103" t="s">
        <v>728</v>
      </c>
      <c r="L103">
        <v>2018</v>
      </c>
    </row>
    <row r="104" spans="1:12" x14ac:dyDescent="0.3">
      <c r="A104" s="94">
        <v>43258</v>
      </c>
      <c r="B104" t="s">
        <v>26</v>
      </c>
      <c r="C104" t="s">
        <v>153</v>
      </c>
      <c r="D104" t="s">
        <v>270</v>
      </c>
      <c r="E104" s="107">
        <v>29.39</v>
      </c>
      <c r="F104" s="107">
        <v>0</v>
      </c>
      <c r="G104" t="s">
        <v>161</v>
      </c>
      <c r="H104">
        <v>80</v>
      </c>
      <c r="I104" t="s">
        <v>672</v>
      </c>
      <c r="J104">
        <v>6</v>
      </c>
      <c r="K104" t="s">
        <v>728</v>
      </c>
      <c r="L104">
        <v>2018</v>
      </c>
    </row>
    <row r="105" spans="1:12" x14ac:dyDescent="0.3">
      <c r="A105" s="94">
        <v>43258</v>
      </c>
      <c r="B105" t="s">
        <v>26</v>
      </c>
      <c r="C105" t="s">
        <v>153</v>
      </c>
      <c r="D105" t="s">
        <v>270</v>
      </c>
      <c r="E105" s="107">
        <v>20.99</v>
      </c>
      <c r="F105" s="107">
        <v>0</v>
      </c>
      <c r="G105" t="s">
        <v>161</v>
      </c>
      <c r="H105">
        <v>8</v>
      </c>
      <c r="I105" t="s">
        <v>687</v>
      </c>
      <c r="J105">
        <v>6</v>
      </c>
      <c r="K105" t="s">
        <v>728</v>
      </c>
      <c r="L105">
        <v>2018</v>
      </c>
    </row>
    <row r="106" spans="1:12" x14ac:dyDescent="0.3">
      <c r="A106" s="94">
        <v>43258</v>
      </c>
      <c r="B106" t="s">
        <v>26</v>
      </c>
      <c r="C106" t="s">
        <v>153</v>
      </c>
      <c r="D106" t="s">
        <v>270</v>
      </c>
      <c r="E106" s="107">
        <v>10.25</v>
      </c>
      <c r="F106" s="107">
        <v>0</v>
      </c>
      <c r="G106" t="s">
        <v>161</v>
      </c>
      <c r="H106">
        <v>7</v>
      </c>
      <c r="I106" t="s">
        <v>677</v>
      </c>
      <c r="J106">
        <v>6</v>
      </c>
      <c r="K106" t="s">
        <v>728</v>
      </c>
      <c r="L106">
        <v>2018</v>
      </c>
    </row>
    <row r="107" spans="1:12" x14ac:dyDescent="0.3">
      <c r="A107" s="94">
        <v>43258</v>
      </c>
      <c r="B107" t="s">
        <v>192</v>
      </c>
      <c r="C107" t="s">
        <v>169</v>
      </c>
      <c r="D107" t="s">
        <v>270</v>
      </c>
      <c r="E107" s="107">
        <v>620.70000000000005</v>
      </c>
      <c r="F107" s="107">
        <v>0</v>
      </c>
      <c r="G107" t="s">
        <v>40</v>
      </c>
      <c r="H107">
        <v>91</v>
      </c>
      <c r="I107" t="s">
        <v>192</v>
      </c>
      <c r="J107">
        <v>6</v>
      </c>
      <c r="K107" t="s">
        <v>728</v>
      </c>
      <c r="L107">
        <v>2018</v>
      </c>
    </row>
    <row r="108" spans="1:12" x14ac:dyDescent="0.3">
      <c r="A108" s="94">
        <v>43258</v>
      </c>
      <c r="B108" t="s">
        <v>183</v>
      </c>
      <c r="C108" t="s">
        <v>169</v>
      </c>
      <c r="D108" t="s">
        <v>270</v>
      </c>
      <c r="E108" s="107">
        <v>104.6</v>
      </c>
      <c r="F108" s="107">
        <v>0</v>
      </c>
      <c r="G108" t="s">
        <v>40</v>
      </c>
      <c r="H108">
        <v>91</v>
      </c>
      <c r="I108" t="s">
        <v>192</v>
      </c>
      <c r="J108">
        <v>6</v>
      </c>
      <c r="K108" t="s">
        <v>728</v>
      </c>
      <c r="L108">
        <v>2018</v>
      </c>
    </row>
    <row r="109" spans="1:12" x14ac:dyDescent="0.3">
      <c r="A109" s="94">
        <v>43258</v>
      </c>
      <c r="B109" t="s">
        <v>182</v>
      </c>
      <c r="C109" t="s">
        <v>40</v>
      </c>
      <c r="D109" t="s">
        <v>270</v>
      </c>
      <c r="E109" s="107">
        <v>60</v>
      </c>
      <c r="F109" s="107">
        <v>0</v>
      </c>
      <c r="G109" t="s">
        <v>40</v>
      </c>
      <c r="H109">
        <v>91</v>
      </c>
      <c r="I109" t="s">
        <v>192</v>
      </c>
      <c r="J109">
        <v>6</v>
      </c>
      <c r="K109" t="s">
        <v>728</v>
      </c>
      <c r="L109">
        <v>2018</v>
      </c>
    </row>
    <row r="110" spans="1:12" x14ac:dyDescent="0.3">
      <c r="A110" s="94">
        <v>43258</v>
      </c>
      <c r="B110" t="s">
        <v>191</v>
      </c>
      <c r="C110" t="s">
        <v>174</v>
      </c>
      <c r="D110" t="s">
        <v>270</v>
      </c>
      <c r="E110" s="107">
        <v>1734.36</v>
      </c>
      <c r="F110" s="107">
        <v>0</v>
      </c>
      <c r="G110" t="s">
        <v>40</v>
      </c>
      <c r="H110">
        <v>91</v>
      </c>
      <c r="I110" t="s">
        <v>192</v>
      </c>
      <c r="J110">
        <v>6</v>
      </c>
      <c r="K110" t="s">
        <v>728</v>
      </c>
      <c r="L110">
        <v>2018</v>
      </c>
    </row>
    <row r="111" spans="1:12" x14ac:dyDescent="0.3">
      <c r="A111" s="94">
        <v>43258</v>
      </c>
      <c r="B111" t="s">
        <v>186</v>
      </c>
      <c r="C111" t="s">
        <v>169</v>
      </c>
      <c r="D111" t="s">
        <v>270</v>
      </c>
      <c r="E111" s="107">
        <v>722.68</v>
      </c>
      <c r="F111" s="107">
        <v>0</v>
      </c>
      <c r="G111" t="s">
        <v>40</v>
      </c>
      <c r="H111">
        <v>91</v>
      </c>
      <c r="I111" t="s">
        <v>192</v>
      </c>
      <c r="J111">
        <v>6</v>
      </c>
      <c r="K111" t="s">
        <v>728</v>
      </c>
      <c r="L111">
        <v>2018</v>
      </c>
    </row>
    <row r="112" spans="1:12" x14ac:dyDescent="0.3">
      <c r="A112" s="94">
        <v>43258</v>
      </c>
      <c r="B112" t="s">
        <v>178</v>
      </c>
      <c r="C112" t="s">
        <v>169</v>
      </c>
      <c r="D112" t="s">
        <v>270</v>
      </c>
      <c r="E112" s="107">
        <v>205.8</v>
      </c>
      <c r="F112" s="107">
        <v>0</v>
      </c>
      <c r="G112" t="s">
        <v>40</v>
      </c>
      <c r="H112">
        <v>91</v>
      </c>
      <c r="I112" t="s">
        <v>192</v>
      </c>
      <c r="J112">
        <v>6</v>
      </c>
      <c r="K112" t="s">
        <v>728</v>
      </c>
      <c r="L112">
        <v>2018</v>
      </c>
    </row>
    <row r="113" spans="1:12" x14ac:dyDescent="0.3">
      <c r="A113" s="94">
        <v>43258</v>
      </c>
      <c r="B113" t="s">
        <v>26</v>
      </c>
      <c r="C113" t="s">
        <v>64</v>
      </c>
      <c r="D113" t="s">
        <v>134</v>
      </c>
      <c r="E113" s="107">
        <v>9.5500000000000007</v>
      </c>
      <c r="F113" s="107">
        <v>0</v>
      </c>
      <c r="G113" t="s">
        <v>40</v>
      </c>
      <c r="H113">
        <v>8</v>
      </c>
      <c r="I113" t="s">
        <v>687</v>
      </c>
      <c r="J113">
        <v>6</v>
      </c>
      <c r="K113" t="s">
        <v>728</v>
      </c>
      <c r="L113">
        <v>2018</v>
      </c>
    </row>
    <row r="114" spans="1:12" x14ac:dyDescent="0.3">
      <c r="A114" s="94">
        <v>43258</v>
      </c>
      <c r="B114" t="s">
        <v>26</v>
      </c>
      <c r="C114" t="s">
        <v>64</v>
      </c>
      <c r="D114" t="s">
        <v>138</v>
      </c>
      <c r="E114" s="107">
        <v>4.5</v>
      </c>
      <c r="F114" s="107">
        <v>0</v>
      </c>
      <c r="G114" t="s">
        <v>40</v>
      </c>
      <c r="H114">
        <v>164</v>
      </c>
      <c r="I114" t="s">
        <v>691</v>
      </c>
      <c r="J114">
        <v>6</v>
      </c>
      <c r="K114" t="s">
        <v>728</v>
      </c>
      <c r="L114">
        <v>2018</v>
      </c>
    </row>
    <row r="115" spans="1:12" x14ac:dyDescent="0.3">
      <c r="A115" s="94">
        <v>43259</v>
      </c>
      <c r="B115" t="s">
        <v>24</v>
      </c>
      <c r="C115" t="s">
        <v>61</v>
      </c>
      <c r="D115" t="s">
        <v>271</v>
      </c>
      <c r="E115" s="107">
        <v>48</v>
      </c>
      <c r="F115" s="107">
        <v>0</v>
      </c>
      <c r="G115" t="s">
        <v>221</v>
      </c>
      <c r="H115">
        <v>19</v>
      </c>
      <c r="I115" t="s">
        <v>651</v>
      </c>
      <c r="J115">
        <v>6</v>
      </c>
      <c r="K115" t="s">
        <v>728</v>
      </c>
      <c r="L115">
        <v>2018</v>
      </c>
    </row>
    <row r="116" spans="1:12" x14ac:dyDescent="0.3">
      <c r="A116" s="94">
        <v>43259</v>
      </c>
      <c r="B116" t="s">
        <v>24</v>
      </c>
      <c r="C116" t="s">
        <v>61</v>
      </c>
      <c r="D116" t="s">
        <v>271</v>
      </c>
      <c r="E116" s="107">
        <v>32</v>
      </c>
      <c r="F116" s="107">
        <v>0</v>
      </c>
      <c r="G116" t="s">
        <v>221</v>
      </c>
      <c r="H116">
        <v>13</v>
      </c>
      <c r="I116" t="s">
        <v>660</v>
      </c>
      <c r="J116">
        <v>6</v>
      </c>
      <c r="K116" t="s">
        <v>728</v>
      </c>
      <c r="L116">
        <v>2018</v>
      </c>
    </row>
    <row r="117" spans="1:12" x14ac:dyDescent="0.3">
      <c r="A117" s="94">
        <v>43259</v>
      </c>
      <c r="B117" t="s">
        <v>24</v>
      </c>
      <c r="C117" t="s">
        <v>61</v>
      </c>
      <c r="D117" t="s">
        <v>271</v>
      </c>
      <c r="E117" s="107">
        <v>16</v>
      </c>
      <c r="F117" s="107">
        <v>0</v>
      </c>
      <c r="G117" t="s">
        <v>221</v>
      </c>
      <c r="H117">
        <v>30</v>
      </c>
      <c r="I117" t="s">
        <v>685</v>
      </c>
      <c r="J117">
        <v>6</v>
      </c>
      <c r="K117" t="s">
        <v>728</v>
      </c>
      <c r="L117">
        <v>2018</v>
      </c>
    </row>
    <row r="118" spans="1:12" x14ac:dyDescent="0.3">
      <c r="A118" s="94">
        <v>43259</v>
      </c>
      <c r="B118" t="s">
        <v>24</v>
      </c>
      <c r="C118" t="s">
        <v>61</v>
      </c>
      <c r="D118" t="s">
        <v>271</v>
      </c>
      <c r="E118" s="107"/>
      <c r="F118" s="107"/>
      <c r="G118" t="s">
        <v>221</v>
      </c>
      <c r="H118">
        <v>97</v>
      </c>
      <c r="I118" t="s">
        <v>652</v>
      </c>
      <c r="J118">
        <v>6</v>
      </c>
      <c r="K118" t="s">
        <v>728</v>
      </c>
      <c r="L118">
        <v>2018</v>
      </c>
    </row>
    <row r="119" spans="1:12" x14ac:dyDescent="0.3">
      <c r="A119" s="94">
        <v>43259</v>
      </c>
      <c r="B119" t="s">
        <v>24</v>
      </c>
      <c r="C119" t="s">
        <v>61</v>
      </c>
      <c r="D119" t="s">
        <v>271</v>
      </c>
      <c r="E119" s="107"/>
      <c r="F119" s="107"/>
      <c r="G119" t="s">
        <v>221</v>
      </c>
      <c r="H119">
        <v>80</v>
      </c>
      <c r="I119" t="s">
        <v>672</v>
      </c>
      <c r="J119">
        <v>6</v>
      </c>
      <c r="K119" t="s">
        <v>728</v>
      </c>
      <c r="L119">
        <v>2018</v>
      </c>
    </row>
    <row r="120" spans="1:12" x14ac:dyDescent="0.3">
      <c r="A120" s="94">
        <v>43259</v>
      </c>
      <c r="B120" t="s">
        <v>24</v>
      </c>
      <c r="C120" t="s">
        <v>61</v>
      </c>
      <c r="D120" t="s">
        <v>271</v>
      </c>
      <c r="E120" s="107">
        <v>8</v>
      </c>
      <c r="F120" s="107">
        <v>0</v>
      </c>
      <c r="G120" t="s">
        <v>221</v>
      </c>
      <c r="H120">
        <v>95</v>
      </c>
      <c r="I120" t="s">
        <v>692</v>
      </c>
      <c r="J120">
        <v>6</v>
      </c>
      <c r="K120" t="s">
        <v>728</v>
      </c>
      <c r="L120">
        <v>2018</v>
      </c>
    </row>
    <row r="121" spans="1:12" x14ac:dyDescent="0.3">
      <c r="A121" s="94">
        <v>43259</v>
      </c>
      <c r="B121" t="s">
        <v>24</v>
      </c>
      <c r="C121" t="s">
        <v>61</v>
      </c>
      <c r="D121" t="s">
        <v>271</v>
      </c>
      <c r="E121" s="107"/>
      <c r="F121" s="107"/>
      <c r="G121" t="s">
        <v>221</v>
      </c>
      <c r="H121">
        <v>73</v>
      </c>
      <c r="I121" t="s">
        <v>654</v>
      </c>
      <c r="J121">
        <v>6</v>
      </c>
      <c r="K121" t="s">
        <v>728</v>
      </c>
      <c r="L121">
        <v>2018</v>
      </c>
    </row>
    <row r="122" spans="1:12" x14ac:dyDescent="0.3">
      <c r="A122" s="94">
        <v>43259</v>
      </c>
      <c r="B122" t="s">
        <v>24</v>
      </c>
      <c r="C122" t="s">
        <v>61</v>
      </c>
      <c r="D122" t="s">
        <v>271</v>
      </c>
      <c r="E122" s="107"/>
      <c r="F122" s="107"/>
      <c r="G122" t="s">
        <v>221</v>
      </c>
      <c r="H122">
        <v>5</v>
      </c>
      <c r="I122" t="s">
        <v>657</v>
      </c>
      <c r="J122">
        <v>6</v>
      </c>
      <c r="K122" t="s">
        <v>728</v>
      </c>
      <c r="L122">
        <v>2018</v>
      </c>
    </row>
    <row r="123" spans="1:12" x14ac:dyDescent="0.3">
      <c r="A123" s="94">
        <v>43259</v>
      </c>
      <c r="B123" t="s">
        <v>178</v>
      </c>
      <c r="C123" t="s">
        <v>61</v>
      </c>
      <c r="D123" t="s">
        <v>271</v>
      </c>
      <c r="E123" s="107">
        <v>51.97</v>
      </c>
      <c r="F123" s="107">
        <v>0</v>
      </c>
      <c r="G123" t="s">
        <v>221</v>
      </c>
      <c r="H123">
        <v>91</v>
      </c>
      <c r="I123" t="s">
        <v>192</v>
      </c>
      <c r="J123">
        <v>6</v>
      </c>
      <c r="K123" t="s">
        <v>728</v>
      </c>
      <c r="L123">
        <v>2018</v>
      </c>
    </row>
    <row r="124" spans="1:12" x14ac:dyDescent="0.3">
      <c r="A124" s="94">
        <v>43259</v>
      </c>
      <c r="B124" t="s">
        <v>177</v>
      </c>
      <c r="C124" t="s">
        <v>61</v>
      </c>
      <c r="D124" t="s">
        <v>271</v>
      </c>
      <c r="E124" s="107">
        <v>22.45</v>
      </c>
      <c r="F124" s="107">
        <v>0</v>
      </c>
      <c r="G124" t="s">
        <v>221</v>
      </c>
      <c r="H124">
        <v>91</v>
      </c>
      <c r="I124" t="s">
        <v>192</v>
      </c>
      <c r="J124">
        <v>6</v>
      </c>
      <c r="K124" t="s">
        <v>728</v>
      </c>
      <c r="L124">
        <v>2018</v>
      </c>
    </row>
    <row r="125" spans="1:12" x14ac:dyDescent="0.3">
      <c r="A125" s="94">
        <v>43259</v>
      </c>
      <c r="B125" t="s">
        <v>178</v>
      </c>
      <c r="C125" t="s">
        <v>161</v>
      </c>
      <c r="D125" t="s">
        <v>271</v>
      </c>
      <c r="E125" s="107">
        <v>20.95</v>
      </c>
      <c r="F125" s="107">
        <v>0</v>
      </c>
      <c r="G125" t="s">
        <v>161</v>
      </c>
      <c r="H125">
        <v>91</v>
      </c>
      <c r="I125" t="s">
        <v>192</v>
      </c>
      <c r="J125">
        <v>6</v>
      </c>
      <c r="K125" t="s">
        <v>728</v>
      </c>
      <c r="L125">
        <v>2018</v>
      </c>
    </row>
    <row r="126" spans="1:12" x14ac:dyDescent="0.3">
      <c r="A126" s="94">
        <v>43259</v>
      </c>
      <c r="B126" t="s">
        <v>177</v>
      </c>
      <c r="C126" t="s">
        <v>161</v>
      </c>
      <c r="D126" t="s">
        <v>271</v>
      </c>
      <c r="E126" s="107">
        <v>51.92</v>
      </c>
      <c r="F126" s="107">
        <v>0</v>
      </c>
      <c r="G126" t="s">
        <v>161</v>
      </c>
      <c r="H126">
        <v>91</v>
      </c>
      <c r="I126" t="s">
        <v>192</v>
      </c>
      <c r="J126">
        <v>6</v>
      </c>
      <c r="K126" t="s">
        <v>728</v>
      </c>
      <c r="L126">
        <v>2018</v>
      </c>
    </row>
    <row r="127" spans="1:12" x14ac:dyDescent="0.3">
      <c r="A127" s="94">
        <v>43259</v>
      </c>
      <c r="B127" t="s">
        <v>26</v>
      </c>
      <c r="C127" t="s">
        <v>161</v>
      </c>
      <c r="D127" t="s">
        <v>271</v>
      </c>
      <c r="E127" s="107">
        <v>61.42</v>
      </c>
      <c r="F127" s="107">
        <v>0</v>
      </c>
      <c r="G127" t="s">
        <v>161</v>
      </c>
      <c r="H127">
        <v>164</v>
      </c>
      <c r="I127" t="s">
        <v>691</v>
      </c>
      <c r="J127">
        <v>6</v>
      </c>
      <c r="K127" t="s">
        <v>728</v>
      </c>
      <c r="L127">
        <v>2018</v>
      </c>
    </row>
    <row r="128" spans="1:12" x14ac:dyDescent="0.3">
      <c r="A128" s="94">
        <v>43259</v>
      </c>
      <c r="B128" t="s">
        <v>181</v>
      </c>
      <c r="C128" t="s">
        <v>40</v>
      </c>
      <c r="D128" t="s">
        <v>271</v>
      </c>
      <c r="E128" s="107">
        <v>26.1</v>
      </c>
      <c r="F128" s="107">
        <v>0</v>
      </c>
      <c r="G128" t="s">
        <v>40</v>
      </c>
      <c r="H128">
        <v>91</v>
      </c>
      <c r="I128" t="s">
        <v>192</v>
      </c>
      <c r="J128">
        <v>6</v>
      </c>
      <c r="K128" t="s">
        <v>728</v>
      </c>
      <c r="L128">
        <v>2018</v>
      </c>
    </row>
    <row r="129" spans="1:12" x14ac:dyDescent="0.3">
      <c r="A129" s="94">
        <v>43259</v>
      </c>
      <c r="B129" t="s">
        <v>189</v>
      </c>
      <c r="C129" t="s">
        <v>40</v>
      </c>
      <c r="D129" t="s">
        <v>271</v>
      </c>
      <c r="E129" s="107">
        <v>100.6</v>
      </c>
      <c r="F129" s="107">
        <v>0</v>
      </c>
      <c r="G129" t="s">
        <v>40</v>
      </c>
      <c r="H129">
        <v>91</v>
      </c>
      <c r="I129" t="s">
        <v>192</v>
      </c>
      <c r="J129">
        <v>6</v>
      </c>
      <c r="K129" t="s">
        <v>728</v>
      </c>
      <c r="L129">
        <v>2018</v>
      </c>
    </row>
    <row r="130" spans="1:12" x14ac:dyDescent="0.3">
      <c r="A130" s="94">
        <v>43259</v>
      </c>
      <c r="B130" t="s">
        <v>179</v>
      </c>
      <c r="C130" t="s">
        <v>40</v>
      </c>
      <c r="D130" t="s">
        <v>271</v>
      </c>
      <c r="E130" s="107">
        <v>41</v>
      </c>
      <c r="F130" s="107">
        <v>0</v>
      </c>
      <c r="G130" t="s">
        <v>40</v>
      </c>
      <c r="H130">
        <v>91</v>
      </c>
      <c r="I130" t="s">
        <v>192</v>
      </c>
      <c r="J130">
        <v>6</v>
      </c>
      <c r="K130" t="s">
        <v>728</v>
      </c>
      <c r="L130">
        <v>2018</v>
      </c>
    </row>
    <row r="131" spans="1:12" x14ac:dyDescent="0.3">
      <c r="A131" s="94">
        <v>43259</v>
      </c>
      <c r="B131" t="s">
        <v>178</v>
      </c>
      <c r="C131" t="s">
        <v>40</v>
      </c>
      <c r="D131" t="s">
        <v>271</v>
      </c>
      <c r="E131" s="107">
        <v>22.92</v>
      </c>
      <c r="F131" s="107">
        <v>0</v>
      </c>
      <c r="G131" t="s">
        <v>40</v>
      </c>
      <c r="H131">
        <v>91</v>
      </c>
      <c r="I131" t="s">
        <v>192</v>
      </c>
      <c r="J131">
        <v>6</v>
      </c>
      <c r="K131" t="s">
        <v>728</v>
      </c>
      <c r="L131">
        <v>2018</v>
      </c>
    </row>
    <row r="132" spans="1:12" x14ac:dyDescent="0.3">
      <c r="A132" s="94">
        <v>43259</v>
      </c>
      <c r="B132" t="s">
        <v>26</v>
      </c>
      <c r="C132" t="s">
        <v>64</v>
      </c>
      <c r="D132" t="s">
        <v>139</v>
      </c>
      <c r="E132" s="107">
        <v>6.6</v>
      </c>
      <c r="F132" s="107">
        <v>0</v>
      </c>
      <c r="G132" t="s">
        <v>40</v>
      </c>
      <c r="H132">
        <v>51</v>
      </c>
      <c r="I132" t="s">
        <v>679</v>
      </c>
      <c r="J132">
        <v>6</v>
      </c>
      <c r="K132" t="s">
        <v>728</v>
      </c>
      <c r="L132">
        <v>2018</v>
      </c>
    </row>
    <row r="133" spans="1:12" x14ac:dyDescent="0.3">
      <c r="A133" s="94">
        <v>43259</v>
      </c>
      <c r="B133" t="s">
        <v>26</v>
      </c>
      <c r="C133" t="s">
        <v>64</v>
      </c>
      <c r="D133" t="s">
        <v>129</v>
      </c>
      <c r="E133" s="107">
        <v>9.1999999999999993</v>
      </c>
      <c r="F133" s="107">
        <v>0</v>
      </c>
      <c r="G133" t="s">
        <v>40</v>
      </c>
      <c r="H133">
        <v>5</v>
      </c>
      <c r="I133" t="s">
        <v>657</v>
      </c>
      <c r="J133">
        <v>6</v>
      </c>
      <c r="K133" t="s">
        <v>728</v>
      </c>
      <c r="L133">
        <v>2018</v>
      </c>
    </row>
    <row r="134" spans="1:12" x14ac:dyDescent="0.3">
      <c r="A134" s="94">
        <v>43259</v>
      </c>
      <c r="B134" t="s">
        <v>26</v>
      </c>
      <c r="C134" t="s">
        <v>64</v>
      </c>
      <c r="D134" t="s">
        <v>127</v>
      </c>
      <c r="E134" s="107">
        <v>2.25</v>
      </c>
      <c r="F134" s="107">
        <v>0</v>
      </c>
      <c r="G134" t="s">
        <v>40</v>
      </c>
      <c r="H134">
        <v>37</v>
      </c>
      <c r="I134" t="s">
        <v>656</v>
      </c>
      <c r="J134">
        <v>6</v>
      </c>
      <c r="K134" t="s">
        <v>728</v>
      </c>
      <c r="L134">
        <v>2018</v>
      </c>
    </row>
    <row r="135" spans="1:12" x14ac:dyDescent="0.3">
      <c r="A135" s="94">
        <v>43259</v>
      </c>
      <c r="B135" t="s">
        <v>26</v>
      </c>
      <c r="C135" t="s">
        <v>40</v>
      </c>
      <c r="D135" t="s">
        <v>271</v>
      </c>
      <c r="E135" s="107">
        <v>19</v>
      </c>
      <c r="F135" s="107">
        <v>0</v>
      </c>
      <c r="G135" t="s">
        <v>40</v>
      </c>
      <c r="H135">
        <v>33</v>
      </c>
      <c r="I135" t="s">
        <v>655</v>
      </c>
      <c r="J135">
        <v>6</v>
      </c>
      <c r="K135" t="s">
        <v>728</v>
      </c>
      <c r="L135">
        <v>2018</v>
      </c>
    </row>
    <row r="136" spans="1:12" x14ac:dyDescent="0.3">
      <c r="A136" s="94">
        <v>43260</v>
      </c>
      <c r="B136" t="s">
        <v>25</v>
      </c>
      <c r="C136" t="s">
        <v>216</v>
      </c>
      <c r="D136" t="s">
        <v>272</v>
      </c>
      <c r="E136" s="107">
        <v>84.76</v>
      </c>
      <c r="F136" s="107">
        <v>0</v>
      </c>
      <c r="G136" t="s">
        <v>39</v>
      </c>
      <c r="H136">
        <v>73</v>
      </c>
      <c r="I136" t="s">
        <v>654</v>
      </c>
      <c r="J136">
        <v>6</v>
      </c>
      <c r="K136" t="s">
        <v>728</v>
      </c>
      <c r="L136">
        <v>2018</v>
      </c>
    </row>
    <row r="137" spans="1:12" x14ac:dyDescent="0.3">
      <c r="A137" s="94">
        <v>43260</v>
      </c>
      <c r="B137" t="s">
        <v>25</v>
      </c>
      <c r="C137" t="s">
        <v>216</v>
      </c>
      <c r="D137" t="s">
        <v>272</v>
      </c>
      <c r="E137" s="107">
        <v>75.209999999999994</v>
      </c>
      <c r="F137" s="107">
        <v>0</v>
      </c>
      <c r="G137" t="s">
        <v>39</v>
      </c>
      <c r="H137">
        <v>162</v>
      </c>
      <c r="I137" t="s">
        <v>676</v>
      </c>
      <c r="J137">
        <v>6</v>
      </c>
      <c r="K137" t="s">
        <v>728</v>
      </c>
      <c r="L137">
        <v>2018</v>
      </c>
    </row>
    <row r="138" spans="1:12" x14ac:dyDescent="0.3">
      <c r="A138" s="94">
        <v>43260</v>
      </c>
      <c r="B138" t="s">
        <v>25</v>
      </c>
      <c r="C138" t="s">
        <v>216</v>
      </c>
      <c r="D138" t="s">
        <v>272</v>
      </c>
      <c r="E138" s="107">
        <v>74.63</v>
      </c>
      <c r="F138" s="107">
        <v>0</v>
      </c>
      <c r="G138" t="s">
        <v>39</v>
      </c>
      <c r="H138">
        <v>51</v>
      </c>
      <c r="I138" t="s">
        <v>679</v>
      </c>
      <c r="J138">
        <v>6</v>
      </c>
      <c r="K138" t="s">
        <v>728</v>
      </c>
      <c r="L138">
        <v>2018</v>
      </c>
    </row>
    <row r="139" spans="1:12" x14ac:dyDescent="0.3">
      <c r="A139" s="94">
        <v>43260</v>
      </c>
      <c r="B139" t="s">
        <v>25</v>
      </c>
      <c r="C139" t="s">
        <v>216</v>
      </c>
      <c r="D139" t="s">
        <v>272</v>
      </c>
      <c r="E139" s="107">
        <v>72.03</v>
      </c>
      <c r="F139" s="107">
        <v>0</v>
      </c>
      <c r="G139" t="s">
        <v>39</v>
      </c>
      <c r="H139">
        <v>44</v>
      </c>
      <c r="I139" t="s">
        <v>680</v>
      </c>
      <c r="J139">
        <v>6</v>
      </c>
      <c r="K139" t="s">
        <v>728</v>
      </c>
      <c r="L139">
        <v>2018</v>
      </c>
    </row>
    <row r="140" spans="1:12" x14ac:dyDescent="0.3">
      <c r="A140" s="94">
        <v>43260</v>
      </c>
      <c r="B140" t="s">
        <v>25</v>
      </c>
      <c r="C140" t="s">
        <v>216</v>
      </c>
      <c r="D140" t="s">
        <v>272</v>
      </c>
      <c r="E140" s="107">
        <v>59.61</v>
      </c>
      <c r="F140" s="107">
        <v>0</v>
      </c>
      <c r="G140" t="s">
        <v>39</v>
      </c>
      <c r="H140">
        <v>15</v>
      </c>
      <c r="I140" t="s">
        <v>661</v>
      </c>
      <c r="J140">
        <v>6</v>
      </c>
      <c r="K140" t="s">
        <v>728</v>
      </c>
      <c r="L140">
        <v>2018</v>
      </c>
    </row>
    <row r="141" spans="1:12" x14ac:dyDescent="0.3">
      <c r="A141" s="94">
        <v>43260</v>
      </c>
      <c r="B141" t="s">
        <v>25</v>
      </c>
      <c r="C141" t="s">
        <v>216</v>
      </c>
      <c r="D141" t="s">
        <v>272</v>
      </c>
      <c r="E141" s="107">
        <v>51.66</v>
      </c>
      <c r="F141" s="107">
        <v>0</v>
      </c>
      <c r="G141" t="s">
        <v>39</v>
      </c>
      <c r="H141">
        <v>35</v>
      </c>
      <c r="I141" t="s">
        <v>664</v>
      </c>
      <c r="J141">
        <v>6</v>
      </c>
      <c r="K141" t="s">
        <v>728</v>
      </c>
      <c r="L141">
        <v>2018</v>
      </c>
    </row>
    <row r="142" spans="1:12" x14ac:dyDescent="0.3">
      <c r="A142" s="94">
        <v>43260</v>
      </c>
      <c r="B142" t="s">
        <v>25</v>
      </c>
      <c r="C142" t="s">
        <v>216</v>
      </c>
      <c r="D142" t="s">
        <v>272</v>
      </c>
      <c r="E142" s="107">
        <v>44.52</v>
      </c>
      <c r="F142" s="107">
        <v>0</v>
      </c>
      <c r="G142" t="s">
        <v>39</v>
      </c>
      <c r="H142">
        <v>19</v>
      </c>
      <c r="I142" t="s">
        <v>651</v>
      </c>
      <c r="J142">
        <v>6</v>
      </c>
      <c r="K142" t="s">
        <v>728</v>
      </c>
      <c r="L142">
        <v>2018</v>
      </c>
    </row>
    <row r="143" spans="1:12" x14ac:dyDescent="0.3">
      <c r="A143" s="94">
        <v>43260</v>
      </c>
      <c r="B143" t="s">
        <v>25</v>
      </c>
      <c r="C143" t="s">
        <v>216</v>
      </c>
      <c r="D143" t="s">
        <v>272</v>
      </c>
      <c r="E143" s="107">
        <v>31.74</v>
      </c>
      <c r="F143" s="107">
        <v>0</v>
      </c>
      <c r="G143" t="s">
        <v>39</v>
      </c>
      <c r="H143">
        <v>5</v>
      </c>
      <c r="I143" t="s">
        <v>657</v>
      </c>
      <c r="J143">
        <v>6</v>
      </c>
      <c r="K143" t="s">
        <v>728</v>
      </c>
      <c r="L143">
        <v>2018</v>
      </c>
    </row>
    <row r="144" spans="1:12" x14ac:dyDescent="0.3">
      <c r="A144" s="94">
        <v>43260</v>
      </c>
      <c r="B144" t="s">
        <v>25</v>
      </c>
      <c r="C144" t="s">
        <v>216</v>
      </c>
      <c r="D144" t="s">
        <v>272</v>
      </c>
      <c r="E144" s="107">
        <v>28.84</v>
      </c>
      <c r="F144" s="107">
        <v>0</v>
      </c>
      <c r="G144" t="s">
        <v>39</v>
      </c>
      <c r="H144">
        <v>46</v>
      </c>
      <c r="I144" t="s">
        <v>653</v>
      </c>
      <c r="J144">
        <v>6</v>
      </c>
      <c r="K144" t="s">
        <v>728</v>
      </c>
      <c r="L144">
        <v>2018</v>
      </c>
    </row>
    <row r="145" spans="1:12" x14ac:dyDescent="0.3">
      <c r="A145" s="94">
        <v>43260</v>
      </c>
      <c r="B145" t="s">
        <v>25</v>
      </c>
      <c r="C145" t="s">
        <v>216</v>
      </c>
      <c r="D145" t="s">
        <v>272</v>
      </c>
      <c r="E145" s="107">
        <v>28.57</v>
      </c>
      <c r="F145" s="107">
        <v>0</v>
      </c>
      <c r="G145" t="s">
        <v>39</v>
      </c>
      <c r="H145">
        <v>43</v>
      </c>
      <c r="I145" t="s">
        <v>678</v>
      </c>
      <c r="J145">
        <v>6</v>
      </c>
      <c r="K145" t="s">
        <v>728</v>
      </c>
      <c r="L145">
        <v>2018</v>
      </c>
    </row>
    <row r="146" spans="1:12" x14ac:dyDescent="0.3">
      <c r="A146" s="94">
        <v>43260</v>
      </c>
      <c r="B146" t="s">
        <v>25</v>
      </c>
      <c r="C146" t="s">
        <v>216</v>
      </c>
      <c r="D146" t="s">
        <v>272</v>
      </c>
      <c r="E146" s="107">
        <v>26.27</v>
      </c>
      <c r="F146" s="107">
        <v>0</v>
      </c>
      <c r="G146" t="s">
        <v>39</v>
      </c>
      <c r="H146">
        <v>49</v>
      </c>
      <c r="I146" t="s">
        <v>682</v>
      </c>
      <c r="J146">
        <v>6</v>
      </c>
      <c r="K146" t="s">
        <v>728</v>
      </c>
      <c r="L146">
        <v>2018</v>
      </c>
    </row>
    <row r="147" spans="1:12" x14ac:dyDescent="0.3">
      <c r="A147" s="94">
        <v>43260</v>
      </c>
      <c r="B147" t="s">
        <v>25</v>
      </c>
      <c r="C147" t="s">
        <v>216</v>
      </c>
      <c r="D147" t="s">
        <v>272</v>
      </c>
      <c r="E147" s="107">
        <v>21.74</v>
      </c>
      <c r="F147" s="107">
        <v>0</v>
      </c>
      <c r="G147" t="s">
        <v>39</v>
      </c>
      <c r="H147">
        <v>18</v>
      </c>
      <c r="I147" t="s">
        <v>675</v>
      </c>
      <c r="J147">
        <v>6</v>
      </c>
      <c r="K147" t="s">
        <v>728</v>
      </c>
      <c r="L147">
        <v>2018</v>
      </c>
    </row>
    <row r="148" spans="1:12" x14ac:dyDescent="0.3">
      <c r="A148" s="94">
        <v>43260</v>
      </c>
      <c r="B148" t="s">
        <v>25</v>
      </c>
      <c r="C148" t="s">
        <v>216</v>
      </c>
      <c r="D148" t="s">
        <v>272</v>
      </c>
      <c r="E148" s="107">
        <v>21.26</v>
      </c>
      <c r="F148" s="107">
        <v>0</v>
      </c>
      <c r="G148" t="s">
        <v>39</v>
      </c>
      <c r="H148">
        <v>95</v>
      </c>
      <c r="I148" t="s">
        <v>692</v>
      </c>
      <c r="J148">
        <v>6</v>
      </c>
      <c r="K148" t="s">
        <v>728</v>
      </c>
      <c r="L148">
        <v>2018</v>
      </c>
    </row>
    <row r="149" spans="1:12" x14ac:dyDescent="0.3">
      <c r="A149" s="94">
        <v>43260</v>
      </c>
      <c r="B149" t="s">
        <v>25</v>
      </c>
      <c r="C149" t="s">
        <v>216</v>
      </c>
      <c r="D149" t="s">
        <v>272</v>
      </c>
      <c r="E149" s="107">
        <v>17.350000000000001</v>
      </c>
      <c r="F149" s="107">
        <v>0</v>
      </c>
      <c r="G149" t="s">
        <v>39</v>
      </c>
      <c r="H149">
        <v>34</v>
      </c>
      <c r="I149" t="s">
        <v>693</v>
      </c>
      <c r="J149">
        <v>6</v>
      </c>
      <c r="K149" t="s">
        <v>728</v>
      </c>
      <c r="L149">
        <v>2018</v>
      </c>
    </row>
    <row r="150" spans="1:12" x14ac:dyDescent="0.3">
      <c r="A150" s="94">
        <v>43260</v>
      </c>
      <c r="B150" t="s">
        <v>193</v>
      </c>
      <c r="C150" t="s">
        <v>216</v>
      </c>
      <c r="D150" t="s">
        <v>272</v>
      </c>
      <c r="E150" s="107">
        <v>164.44</v>
      </c>
      <c r="F150" s="107">
        <v>0</v>
      </c>
      <c r="G150" t="s">
        <v>39</v>
      </c>
      <c r="H150">
        <v>91</v>
      </c>
      <c r="I150" t="s">
        <v>192</v>
      </c>
      <c r="J150">
        <v>6</v>
      </c>
      <c r="K150" t="s">
        <v>728</v>
      </c>
      <c r="L150">
        <v>2018</v>
      </c>
    </row>
    <row r="151" spans="1:12" x14ac:dyDescent="0.3">
      <c r="A151" s="94">
        <v>43260</v>
      </c>
      <c r="B151" t="s">
        <v>181</v>
      </c>
      <c r="C151" t="s">
        <v>216</v>
      </c>
      <c r="D151" t="s">
        <v>272</v>
      </c>
      <c r="E151" s="107">
        <v>2846.89</v>
      </c>
      <c r="F151" s="107">
        <v>0</v>
      </c>
      <c r="G151" t="s">
        <v>39</v>
      </c>
      <c r="H151">
        <v>91</v>
      </c>
      <c r="I151" t="s">
        <v>192</v>
      </c>
      <c r="J151">
        <v>6</v>
      </c>
      <c r="K151" t="s">
        <v>728</v>
      </c>
      <c r="L151">
        <v>2018</v>
      </c>
    </row>
    <row r="152" spans="1:12" x14ac:dyDescent="0.3">
      <c r="A152" s="94">
        <v>43260</v>
      </c>
      <c r="B152" t="s">
        <v>187</v>
      </c>
      <c r="C152" t="s">
        <v>216</v>
      </c>
      <c r="D152" t="s">
        <v>272</v>
      </c>
      <c r="E152" s="107">
        <v>480.62</v>
      </c>
      <c r="F152" s="107">
        <v>0</v>
      </c>
      <c r="G152" t="s">
        <v>39</v>
      </c>
      <c r="H152">
        <v>91</v>
      </c>
      <c r="I152" t="s">
        <v>192</v>
      </c>
      <c r="J152">
        <v>6</v>
      </c>
      <c r="K152" t="s">
        <v>728</v>
      </c>
      <c r="L152">
        <v>2018</v>
      </c>
    </row>
    <row r="153" spans="1:12" x14ac:dyDescent="0.3">
      <c r="A153" s="94">
        <v>43260</v>
      </c>
      <c r="B153" t="s">
        <v>191</v>
      </c>
      <c r="C153" t="s">
        <v>216</v>
      </c>
      <c r="D153" t="s">
        <v>272</v>
      </c>
      <c r="E153" s="107">
        <v>114.84</v>
      </c>
      <c r="F153" s="107">
        <v>0</v>
      </c>
      <c r="G153" t="s">
        <v>39</v>
      </c>
      <c r="H153">
        <v>91</v>
      </c>
      <c r="I153" t="s">
        <v>192</v>
      </c>
      <c r="J153">
        <v>6</v>
      </c>
      <c r="K153" t="s">
        <v>728</v>
      </c>
      <c r="L153">
        <v>2018</v>
      </c>
    </row>
    <row r="154" spans="1:12" x14ac:dyDescent="0.3">
      <c r="A154" s="94">
        <v>43260</v>
      </c>
      <c r="B154" t="s">
        <v>186</v>
      </c>
      <c r="C154" t="s">
        <v>216</v>
      </c>
      <c r="D154" t="s">
        <v>272</v>
      </c>
      <c r="E154" s="107">
        <v>77.819999999999993</v>
      </c>
      <c r="F154" s="107">
        <v>0</v>
      </c>
      <c r="G154" t="s">
        <v>39</v>
      </c>
      <c r="H154">
        <v>91</v>
      </c>
      <c r="I154" t="s">
        <v>192</v>
      </c>
      <c r="J154">
        <v>6</v>
      </c>
      <c r="K154" t="s">
        <v>728</v>
      </c>
      <c r="L154">
        <v>2018</v>
      </c>
    </row>
    <row r="155" spans="1:12" x14ac:dyDescent="0.3">
      <c r="A155" s="94">
        <v>43260</v>
      </c>
      <c r="B155" t="s">
        <v>24</v>
      </c>
      <c r="C155" t="s">
        <v>216</v>
      </c>
      <c r="D155" t="s">
        <v>272</v>
      </c>
      <c r="E155" s="107">
        <v>1317.94</v>
      </c>
      <c r="F155" s="107">
        <v>0</v>
      </c>
      <c r="G155" t="s">
        <v>39</v>
      </c>
      <c r="H155">
        <v>19</v>
      </c>
      <c r="I155" t="s">
        <v>651</v>
      </c>
      <c r="J155">
        <v>6</v>
      </c>
      <c r="K155" t="s">
        <v>728</v>
      </c>
      <c r="L155">
        <v>2018</v>
      </c>
    </row>
    <row r="156" spans="1:12" x14ac:dyDescent="0.3">
      <c r="A156" s="94">
        <v>43260</v>
      </c>
      <c r="B156" t="s">
        <v>24</v>
      </c>
      <c r="C156" t="s">
        <v>216</v>
      </c>
      <c r="D156" t="s">
        <v>272</v>
      </c>
      <c r="E156" s="107">
        <v>1082.95</v>
      </c>
      <c r="F156" s="107">
        <v>0</v>
      </c>
      <c r="G156" t="s">
        <v>39</v>
      </c>
      <c r="H156">
        <v>73</v>
      </c>
      <c r="I156" t="s">
        <v>654</v>
      </c>
      <c r="J156">
        <v>6</v>
      </c>
      <c r="K156" t="s">
        <v>728</v>
      </c>
      <c r="L156">
        <v>2018</v>
      </c>
    </row>
    <row r="157" spans="1:12" x14ac:dyDescent="0.3">
      <c r="A157" s="94">
        <v>43260</v>
      </c>
      <c r="B157" t="s">
        <v>24</v>
      </c>
      <c r="C157" t="s">
        <v>216</v>
      </c>
      <c r="D157" t="s">
        <v>272</v>
      </c>
      <c r="E157" s="107">
        <v>941.68</v>
      </c>
      <c r="F157" s="107">
        <v>0</v>
      </c>
      <c r="G157" t="s">
        <v>39</v>
      </c>
      <c r="H157">
        <v>5</v>
      </c>
      <c r="I157" t="s">
        <v>657</v>
      </c>
      <c r="J157">
        <v>6</v>
      </c>
      <c r="K157" t="s">
        <v>728</v>
      </c>
      <c r="L157">
        <v>2018</v>
      </c>
    </row>
    <row r="158" spans="1:12" x14ac:dyDescent="0.3">
      <c r="A158" s="94">
        <v>43260</v>
      </c>
      <c r="B158" t="s">
        <v>24</v>
      </c>
      <c r="C158" t="s">
        <v>216</v>
      </c>
      <c r="D158" t="s">
        <v>272</v>
      </c>
      <c r="E158" s="107">
        <v>636.30999999999995</v>
      </c>
      <c r="F158" s="107">
        <v>0</v>
      </c>
      <c r="G158" t="s">
        <v>39</v>
      </c>
      <c r="H158">
        <v>13</v>
      </c>
      <c r="I158" t="s">
        <v>660</v>
      </c>
      <c r="J158">
        <v>6</v>
      </c>
      <c r="K158" t="s">
        <v>728</v>
      </c>
      <c r="L158">
        <v>2018</v>
      </c>
    </row>
    <row r="159" spans="1:12" x14ac:dyDescent="0.3">
      <c r="A159" s="94">
        <v>43260</v>
      </c>
      <c r="B159" t="s">
        <v>24</v>
      </c>
      <c r="C159" t="s">
        <v>216</v>
      </c>
      <c r="D159" t="s">
        <v>272</v>
      </c>
      <c r="E159" s="107">
        <v>571.73</v>
      </c>
      <c r="F159" s="107">
        <v>0</v>
      </c>
      <c r="G159" t="s">
        <v>39</v>
      </c>
      <c r="H159">
        <v>30</v>
      </c>
      <c r="I159" t="s">
        <v>685</v>
      </c>
      <c r="J159">
        <v>6</v>
      </c>
      <c r="K159" t="s">
        <v>728</v>
      </c>
      <c r="L159">
        <v>2018</v>
      </c>
    </row>
    <row r="160" spans="1:12" x14ac:dyDescent="0.3">
      <c r="A160" s="94">
        <v>43260</v>
      </c>
      <c r="B160" t="s">
        <v>24</v>
      </c>
      <c r="C160" t="s">
        <v>216</v>
      </c>
      <c r="D160" t="s">
        <v>272</v>
      </c>
      <c r="E160" s="107">
        <v>556.64</v>
      </c>
      <c r="F160" s="107">
        <v>0</v>
      </c>
      <c r="G160" t="s">
        <v>39</v>
      </c>
      <c r="H160">
        <v>26</v>
      </c>
      <c r="I160" t="s">
        <v>694</v>
      </c>
      <c r="J160">
        <v>6</v>
      </c>
      <c r="K160" t="s">
        <v>728</v>
      </c>
      <c r="L160">
        <v>2018</v>
      </c>
    </row>
    <row r="161" spans="1:12" x14ac:dyDescent="0.3">
      <c r="A161" s="94">
        <v>43260</v>
      </c>
      <c r="B161" t="s">
        <v>24</v>
      </c>
      <c r="C161" t="s">
        <v>216</v>
      </c>
      <c r="D161" t="s">
        <v>272</v>
      </c>
      <c r="E161" s="107">
        <v>523.71</v>
      </c>
      <c r="F161" s="107">
        <v>0</v>
      </c>
      <c r="G161" t="s">
        <v>39</v>
      </c>
      <c r="H161">
        <v>18</v>
      </c>
      <c r="I161" t="s">
        <v>675</v>
      </c>
      <c r="J161">
        <v>6</v>
      </c>
      <c r="K161" t="s">
        <v>728</v>
      </c>
      <c r="L161">
        <v>2018</v>
      </c>
    </row>
    <row r="162" spans="1:12" x14ac:dyDescent="0.3">
      <c r="A162" s="94">
        <v>43260</v>
      </c>
      <c r="B162" t="s">
        <v>24</v>
      </c>
      <c r="C162" t="s">
        <v>216</v>
      </c>
      <c r="D162" t="s">
        <v>272</v>
      </c>
      <c r="E162" s="107">
        <v>441.03</v>
      </c>
      <c r="F162" s="107">
        <v>0</v>
      </c>
      <c r="G162" t="s">
        <v>39</v>
      </c>
      <c r="H162">
        <v>22</v>
      </c>
      <c r="I162" t="s">
        <v>667</v>
      </c>
      <c r="J162">
        <v>6</v>
      </c>
      <c r="K162" t="s">
        <v>728</v>
      </c>
      <c r="L162">
        <v>2018</v>
      </c>
    </row>
    <row r="163" spans="1:12" x14ac:dyDescent="0.3">
      <c r="A163" s="94">
        <v>43260</v>
      </c>
      <c r="B163" t="s">
        <v>24</v>
      </c>
      <c r="C163" t="s">
        <v>216</v>
      </c>
      <c r="D163" t="s">
        <v>272</v>
      </c>
      <c r="E163" s="107">
        <v>426.16</v>
      </c>
      <c r="F163" s="107">
        <v>0</v>
      </c>
      <c r="G163" t="s">
        <v>39</v>
      </c>
      <c r="H163">
        <v>97</v>
      </c>
      <c r="I163" t="s">
        <v>652</v>
      </c>
      <c r="J163">
        <v>6</v>
      </c>
      <c r="K163" t="s">
        <v>728</v>
      </c>
      <c r="L163">
        <v>2018</v>
      </c>
    </row>
    <row r="164" spans="1:12" x14ac:dyDescent="0.3">
      <c r="A164" s="94">
        <v>43260</v>
      </c>
      <c r="B164" t="s">
        <v>24</v>
      </c>
      <c r="C164" t="s">
        <v>216</v>
      </c>
      <c r="D164" t="s">
        <v>272</v>
      </c>
      <c r="E164" s="107">
        <v>415.06</v>
      </c>
      <c r="F164" s="107">
        <v>0</v>
      </c>
      <c r="G164" t="s">
        <v>39</v>
      </c>
      <c r="H164">
        <v>23</v>
      </c>
      <c r="I164" t="s">
        <v>684</v>
      </c>
      <c r="J164">
        <v>6</v>
      </c>
      <c r="K164" t="s">
        <v>728</v>
      </c>
      <c r="L164">
        <v>2018</v>
      </c>
    </row>
    <row r="165" spans="1:12" x14ac:dyDescent="0.3">
      <c r="A165" s="94">
        <v>43260</v>
      </c>
      <c r="B165" t="s">
        <v>24</v>
      </c>
      <c r="C165" t="s">
        <v>216</v>
      </c>
      <c r="D165" t="s">
        <v>272</v>
      </c>
      <c r="E165" s="107">
        <v>404.26</v>
      </c>
      <c r="F165" s="107">
        <v>0</v>
      </c>
      <c r="G165" t="s">
        <v>39</v>
      </c>
      <c r="H165">
        <v>34</v>
      </c>
      <c r="I165" t="s">
        <v>693</v>
      </c>
      <c r="J165">
        <v>6</v>
      </c>
      <c r="K165" t="s">
        <v>728</v>
      </c>
      <c r="L165">
        <v>2018</v>
      </c>
    </row>
    <row r="166" spans="1:12" x14ac:dyDescent="0.3">
      <c r="A166" s="94">
        <v>43260</v>
      </c>
      <c r="B166" t="s">
        <v>24</v>
      </c>
      <c r="C166" t="s">
        <v>216</v>
      </c>
      <c r="D166" t="s">
        <v>272</v>
      </c>
      <c r="E166" s="107">
        <v>356.87</v>
      </c>
      <c r="F166" s="107">
        <v>0</v>
      </c>
      <c r="G166" t="s">
        <v>39</v>
      </c>
      <c r="H166">
        <v>10</v>
      </c>
      <c r="I166" t="s">
        <v>695</v>
      </c>
      <c r="J166">
        <v>6</v>
      </c>
      <c r="K166" t="s">
        <v>728</v>
      </c>
      <c r="L166">
        <v>2018</v>
      </c>
    </row>
    <row r="167" spans="1:12" x14ac:dyDescent="0.3">
      <c r="A167" s="94">
        <v>43260</v>
      </c>
      <c r="B167" t="s">
        <v>24</v>
      </c>
      <c r="C167" t="s">
        <v>216</v>
      </c>
      <c r="D167" t="s">
        <v>272</v>
      </c>
      <c r="E167" s="107">
        <v>299.97000000000003</v>
      </c>
      <c r="F167" s="107">
        <v>0</v>
      </c>
      <c r="G167" t="s">
        <v>39</v>
      </c>
      <c r="H167">
        <v>43</v>
      </c>
      <c r="I167" t="s">
        <v>678</v>
      </c>
      <c r="J167">
        <v>6</v>
      </c>
      <c r="K167" t="s">
        <v>728</v>
      </c>
      <c r="L167">
        <v>2018</v>
      </c>
    </row>
    <row r="168" spans="1:12" x14ac:dyDescent="0.3">
      <c r="A168" s="94">
        <v>43260</v>
      </c>
      <c r="B168" t="s">
        <v>24</v>
      </c>
      <c r="C168" t="s">
        <v>216</v>
      </c>
      <c r="D168" t="s">
        <v>272</v>
      </c>
      <c r="E168" s="107">
        <v>224.45</v>
      </c>
      <c r="F168" s="107">
        <v>0</v>
      </c>
      <c r="G168" t="s">
        <v>39</v>
      </c>
      <c r="H168">
        <v>51</v>
      </c>
      <c r="I168" t="s">
        <v>679</v>
      </c>
      <c r="J168">
        <v>6</v>
      </c>
      <c r="K168" t="s">
        <v>728</v>
      </c>
      <c r="L168">
        <v>2018</v>
      </c>
    </row>
    <row r="169" spans="1:12" x14ac:dyDescent="0.3">
      <c r="A169" s="94">
        <v>43260</v>
      </c>
      <c r="B169" t="s">
        <v>24</v>
      </c>
      <c r="C169" t="s">
        <v>216</v>
      </c>
      <c r="D169" t="s">
        <v>272</v>
      </c>
      <c r="E169" s="107">
        <v>197.67</v>
      </c>
      <c r="F169" s="107">
        <v>0</v>
      </c>
      <c r="G169" t="s">
        <v>39</v>
      </c>
      <c r="H169">
        <v>80</v>
      </c>
      <c r="I169" t="s">
        <v>672</v>
      </c>
      <c r="J169">
        <v>6</v>
      </c>
      <c r="K169" t="s">
        <v>728</v>
      </c>
      <c r="L169">
        <v>2018</v>
      </c>
    </row>
    <row r="170" spans="1:12" x14ac:dyDescent="0.3">
      <c r="A170" s="94">
        <v>43260</v>
      </c>
      <c r="B170" t="s">
        <v>24</v>
      </c>
      <c r="C170" t="s">
        <v>216</v>
      </c>
      <c r="D170" t="s">
        <v>272</v>
      </c>
      <c r="E170" s="107">
        <v>165.96</v>
      </c>
      <c r="F170" s="107">
        <v>0</v>
      </c>
      <c r="G170" t="s">
        <v>39</v>
      </c>
      <c r="H170">
        <v>44</v>
      </c>
      <c r="I170" t="s">
        <v>680</v>
      </c>
      <c r="J170">
        <v>6</v>
      </c>
      <c r="K170" t="s">
        <v>728</v>
      </c>
      <c r="L170">
        <v>2018</v>
      </c>
    </row>
    <row r="171" spans="1:12" x14ac:dyDescent="0.3">
      <c r="A171" s="94">
        <v>43260</v>
      </c>
      <c r="B171" t="s">
        <v>24</v>
      </c>
      <c r="C171" t="s">
        <v>216</v>
      </c>
      <c r="D171" t="s">
        <v>272</v>
      </c>
      <c r="E171" s="107">
        <v>162.99</v>
      </c>
      <c r="F171" s="107">
        <v>0</v>
      </c>
      <c r="G171" t="s">
        <v>39</v>
      </c>
      <c r="H171">
        <v>49</v>
      </c>
      <c r="I171" t="s">
        <v>682</v>
      </c>
      <c r="J171">
        <v>6</v>
      </c>
      <c r="K171" t="s">
        <v>728</v>
      </c>
      <c r="L171">
        <v>2018</v>
      </c>
    </row>
    <row r="172" spans="1:12" x14ac:dyDescent="0.3">
      <c r="A172" s="94">
        <v>43260</v>
      </c>
      <c r="B172" t="s">
        <v>24</v>
      </c>
      <c r="C172" t="s">
        <v>216</v>
      </c>
      <c r="D172" t="s">
        <v>272</v>
      </c>
      <c r="E172" s="107">
        <v>147.52000000000001</v>
      </c>
      <c r="F172" s="107">
        <v>0</v>
      </c>
      <c r="G172" t="s">
        <v>39</v>
      </c>
      <c r="H172">
        <v>39</v>
      </c>
      <c r="I172" t="s">
        <v>681</v>
      </c>
      <c r="J172">
        <v>6</v>
      </c>
      <c r="K172" t="s">
        <v>728</v>
      </c>
      <c r="L172">
        <v>2018</v>
      </c>
    </row>
    <row r="173" spans="1:12" x14ac:dyDescent="0.3">
      <c r="A173" s="94">
        <v>43260</v>
      </c>
      <c r="B173" t="s">
        <v>24</v>
      </c>
      <c r="C173" t="s">
        <v>216</v>
      </c>
      <c r="D173" t="s">
        <v>272</v>
      </c>
      <c r="E173" s="107">
        <v>111.6</v>
      </c>
      <c r="F173" s="107">
        <v>0</v>
      </c>
      <c r="G173" t="s">
        <v>39</v>
      </c>
      <c r="H173">
        <v>95</v>
      </c>
      <c r="I173" t="s">
        <v>692</v>
      </c>
      <c r="J173">
        <v>6</v>
      </c>
      <c r="K173" t="s">
        <v>728</v>
      </c>
      <c r="L173">
        <v>2018</v>
      </c>
    </row>
    <row r="174" spans="1:12" x14ac:dyDescent="0.3">
      <c r="A174" s="94">
        <v>43260</v>
      </c>
      <c r="B174" t="s">
        <v>24</v>
      </c>
      <c r="C174" t="s">
        <v>216</v>
      </c>
      <c r="D174" t="s">
        <v>272</v>
      </c>
      <c r="E174" s="107">
        <v>109.68</v>
      </c>
      <c r="F174" s="107">
        <v>0</v>
      </c>
      <c r="G174" t="s">
        <v>39</v>
      </c>
      <c r="H174">
        <v>46</v>
      </c>
      <c r="I174" t="s">
        <v>653</v>
      </c>
      <c r="J174">
        <v>6</v>
      </c>
      <c r="K174" t="s">
        <v>728</v>
      </c>
      <c r="L174">
        <v>2018</v>
      </c>
    </row>
    <row r="175" spans="1:12" x14ac:dyDescent="0.3">
      <c r="A175" s="94">
        <v>43260</v>
      </c>
      <c r="B175" t="s">
        <v>177</v>
      </c>
      <c r="C175" t="s">
        <v>216</v>
      </c>
      <c r="D175" t="s">
        <v>272</v>
      </c>
      <c r="E175" s="107">
        <v>2620.46</v>
      </c>
      <c r="F175" s="107">
        <v>0</v>
      </c>
      <c r="G175" t="s">
        <v>39</v>
      </c>
      <c r="H175">
        <v>91</v>
      </c>
      <c r="I175" t="s">
        <v>192</v>
      </c>
      <c r="J175">
        <v>6</v>
      </c>
      <c r="K175" t="s">
        <v>728</v>
      </c>
      <c r="L175">
        <v>2018</v>
      </c>
    </row>
    <row r="176" spans="1:12" x14ac:dyDescent="0.3">
      <c r="A176" s="94">
        <v>43260</v>
      </c>
      <c r="B176" t="s">
        <v>26</v>
      </c>
      <c r="C176" t="s">
        <v>216</v>
      </c>
      <c r="D176" t="s">
        <v>272</v>
      </c>
      <c r="E176" s="107">
        <v>72.33</v>
      </c>
      <c r="F176" s="107">
        <v>0</v>
      </c>
      <c r="G176" t="s">
        <v>39</v>
      </c>
      <c r="H176">
        <v>13</v>
      </c>
      <c r="I176" t="s">
        <v>660</v>
      </c>
      <c r="J176">
        <v>6</v>
      </c>
      <c r="K176" t="s">
        <v>728</v>
      </c>
      <c r="L176">
        <v>2018</v>
      </c>
    </row>
    <row r="177" spans="1:12" x14ac:dyDescent="0.3">
      <c r="A177" s="94">
        <v>43260</v>
      </c>
      <c r="B177" t="s">
        <v>26</v>
      </c>
      <c r="C177" t="s">
        <v>216</v>
      </c>
      <c r="D177" t="s">
        <v>272</v>
      </c>
      <c r="E177" s="107">
        <v>69.349999999999994</v>
      </c>
      <c r="F177" s="107">
        <v>0</v>
      </c>
      <c r="G177" t="s">
        <v>39</v>
      </c>
      <c r="H177">
        <v>73</v>
      </c>
      <c r="I177" t="s">
        <v>654</v>
      </c>
      <c r="J177">
        <v>6</v>
      </c>
      <c r="K177" t="s">
        <v>728</v>
      </c>
      <c r="L177">
        <v>2018</v>
      </c>
    </row>
    <row r="178" spans="1:12" x14ac:dyDescent="0.3">
      <c r="A178" s="94">
        <v>43260</v>
      </c>
      <c r="B178" t="s">
        <v>26</v>
      </c>
      <c r="C178" t="s">
        <v>216</v>
      </c>
      <c r="D178" t="s">
        <v>272</v>
      </c>
      <c r="E178" s="107">
        <v>66.569999999999993</v>
      </c>
      <c r="F178" s="107">
        <v>0</v>
      </c>
      <c r="G178" t="s">
        <v>39</v>
      </c>
      <c r="H178">
        <v>44</v>
      </c>
      <c r="I178" t="s">
        <v>680</v>
      </c>
      <c r="J178">
        <v>6</v>
      </c>
      <c r="K178" t="s">
        <v>728</v>
      </c>
      <c r="L178">
        <v>2018</v>
      </c>
    </row>
    <row r="179" spans="1:12" x14ac:dyDescent="0.3">
      <c r="A179" s="94">
        <v>43260</v>
      </c>
      <c r="B179" t="s">
        <v>26</v>
      </c>
      <c r="C179" t="s">
        <v>216</v>
      </c>
      <c r="D179" t="s">
        <v>272</v>
      </c>
      <c r="E179" s="107">
        <v>54.12</v>
      </c>
      <c r="F179" s="107">
        <v>0</v>
      </c>
      <c r="G179" t="s">
        <v>39</v>
      </c>
      <c r="H179">
        <v>2</v>
      </c>
      <c r="I179" t="s">
        <v>686</v>
      </c>
      <c r="J179">
        <v>6</v>
      </c>
      <c r="K179" t="s">
        <v>728</v>
      </c>
      <c r="L179">
        <v>2018</v>
      </c>
    </row>
    <row r="180" spans="1:12" x14ac:dyDescent="0.3">
      <c r="A180" s="94">
        <v>43260</v>
      </c>
      <c r="B180" t="s">
        <v>26</v>
      </c>
      <c r="C180" t="s">
        <v>216</v>
      </c>
      <c r="D180" t="s">
        <v>272</v>
      </c>
      <c r="E180" s="107">
        <v>48.24</v>
      </c>
      <c r="F180" s="107">
        <v>0</v>
      </c>
      <c r="G180" t="s">
        <v>39</v>
      </c>
      <c r="H180">
        <v>26</v>
      </c>
      <c r="I180" t="s">
        <v>694</v>
      </c>
      <c r="J180">
        <v>6</v>
      </c>
      <c r="K180" t="s">
        <v>728</v>
      </c>
      <c r="L180">
        <v>2018</v>
      </c>
    </row>
    <row r="181" spans="1:12" x14ac:dyDescent="0.3">
      <c r="A181" s="94">
        <v>43260</v>
      </c>
      <c r="B181" t="s">
        <v>26</v>
      </c>
      <c r="C181" t="s">
        <v>216</v>
      </c>
      <c r="D181" t="s">
        <v>272</v>
      </c>
      <c r="E181" s="107">
        <v>42.85</v>
      </c>
      <c r="F181" s="107">
        <v>0</v>
      </c>
      <c r="G181" t="s">
        <v>39</v>
      </c>
      <c r="H181">
        <v>46</v>
      </c>
      <c r="I181" t="s">
        <v>653</v>
      </c>
      <c r="J181">
        <v>6</v>
      </c>
      <c r="K181" t="s">
        <v>728</v>
      </c>
      <c r="L181">
        <v>2018</v>
      </c>
    </row>
    <row r="182" spans="1:12" x14ac:dyDescent="0.3">
      <c r="A182" s="94">
        <v>43260</v>
      </c>
      <c r="B182" t="s">
        <v>26</v>
      </c>
      <c r="C182" t="s">
        <v>216</v>
      </c>
      <c r="D182" t="s">
        <v>272</v>
      </c>
      <c r="E182" s="107">
        <v>36.020000000000003</v>
      </c>
      <c r="F182" s="107">
        <v>0</v>
      </c>
      <c r="G182" t="s">
        <v>39</v>
      </c>
      <c r="H182">
        <v>51</v>
      </c>
      <c r="I182" t="s">
        <v>679</v>
      </c>
      <c r="J182">
        <v>6</v>
      </c>
      <c r="K182" t="s">
        <v>728</v>
      </c>
      <c r="L182">
        <v>2018</v>
      </c>
    </row>
    <row r="183" spans="1:12" x14ac:dyDescent="0.3">
      <c r="A183" s="94">
        <v>43260</v>
      </c>
      <c r="B183" t="s">
        <v>26</v>
      </c>
      <c r="C183" t="s">
        <v>216</v>
      </c>
      <c r="D183" t="s">
        <v>272</v>
      </c>
      <c r="E183" s="107">
        <v>33.51</v>
      </c>
      <c r="F183" s="107">
        <v>0</v>
      </c>
      <c r="G183" t="s">
        <v>39</v>
      </c>
      <c r="H183">
        <v>95</v>
      </c>
      <c r="I183" t="s">
        <v>692</v>
      </c>
      <c r="J183">
        <v>6</v>
      </c>
      <c r="K183" t="s">
        <v>728</v>
      </c>
      <c r="L183">
        <v>2018</v>
      </c>
    </row>
    <row r="184" spans="1:12" x14ac:dyDescent="0.3">
      <c r="A184" s="94">
        <v>43260</v>
      </c>
      <c r="B184" t="s">
        <v>26</v>
      </c>
      <c r="C184" t="s">
        <v>216</v>
      </c>
      <c r="D184" t="s">
        <v>272</v>
      </c>
      <c r="E184" s="107">
        <v>24</v>
      </c>
      <c r="F184" s="107">
        <v>0</v>
      </c>
      <c r="G184" t="s">
        <v>39</v>
      </c>
      <c r="H184">
        <v>19</v>
      </c>
      <c r="I184" t="s">
        <v>651</v>
      </c>
      <c r="J184">
        <v>6</v>
      </c>
      <c r="K184" t="s">
        <v>728</v>
      </c>
      <c r="L184">
        <v>2018</v>
      </c>
    </row>
    <row r="185" spans="1:12" x14ac:dyDescent="0.3">
      <c r="A185" s="94">
        <v>43260</v>
      </c>
      <c r="B185" t="s">
        <v>26</v>
      </c>
      <c r="C185" t="s">
        <v>216</v>
      </c>
      <c r="D185" t="s">
        <v>272</v>
      </c>
      <c r="E185" s="107">
        <v>21.15</v>
      </c>
      <c r="F185" s="107">
        <v>0</v>
      </c>
      <c r="G185" t="s">
        <v>39</v>
      </c>
      <c r="H185">
        <v>30</v>
      </c>
      <c r="I185" t="s">
        <v>685</v>
      </c>
      <c r="J185">
        <v>6</v>
      </c>
      <c r="K185" t="s">
        <v>728</v>
      </c>
      <c r="L185">
        <v>2018</v>
      </c>
    </row>
    <row r="186" spans="1:12" x14ac:dyDescent="0.3">
      <c r="A186" s="94">
        <v>43262</v>
      </c>
      <c r="B186" t="s">
        <v>190</v>
      </c>
      <c r="C186" t="s">
        <v>61</v>
      </c>
      <c r="D186" t="s">
        <v>273</v>
      </c>
      <c r="E186" s="107">
        <v>35.26</v>
      </c>
      <c r="F186" s="107">
        <v>0</v>
      </c>
      <c r="G186" t="s">
        <v>221</v>
      </c>
      <c r="H186">
        <v>91</v>
      </c>
      <c r="I186" t="s">
        <v>192</v>
      </c>
      <c r="J186">
        <v>6</v>
      </c>
      <c r="K186" t="s">
        <v>728</v>
      </c>
      <c r="L186">
        <v>2018</v>
      </c>
    </row>
    <row r="187" spans="1:12" x14ac:dyDescent="0.3">
      <c r="A187" s="94">
        <v>43262</v>
      </c>
      <c r="B187" t="s">
        <v>190</v>
      </c>
      <c r="C187" t="s">
        <v>110</v>
      </c>
      <c r="D187" t="s">
        <v>273</v>
      </c>
      <c r="E187" s="107">
        <v>137.13999999999999</v>
      </c>
      <c r="F187" s="107">
        <v>0</v>
      </c>
      <c r="G187" t="s">
        <v>221</v>
      </c>
      <c r="H187">
        <v>91</v>
      </c>
      <c r="I187" t="s">
        <v>192</v>
      </c>
      <c r="J187">
        <v>6</v>
      </c>
      <c r="K187" t="s">
        <v>728</v>
      </c>
      <c r="L187">
        <v>2018</v>
      </c>
    </row>
    <row r="188" spans="1:12" x14ac:dyDescent="0.3">
      <c r="A188" s="94">
        <v>43262</v>
      </c>
      <c r="B188" t="s">
        <v>25</v>
      </c>
      <c r="C188" t="s">
        <v>61</v>
      </c>
      <c r="D188" t="s">
        <v>273</v>
      </c>
      <c r="E188" s="107">
        <v>32</v>
      </c>
      <c r="F188" s="107">
        <v>0</v>
      </c>
      <c r="G188" t="s">
        <v>221</v>
      </c>
      <c r="H188">
        <v>46</v>
      </c>
      <c r="I188" t="s">
        <v>653</v>
      </c>
      <c r="J188">
        <v>6</v>
      </c>
      <c r="K188" t="s">
        <v>728</v>
      </c>
      <c r="L188">
        <v>2018</v>
      </c>
    </row>
    <row r="189" spans="1:12" x14ac:dyDescent="0.3">
      <c r="A189" s="94">
        <v>43262</v>
      </c>
      <c r="B189" t="s">
        <v>25</v>
      </c>
      <c r="C189" t="s">
        <v>61</v>
      </c>
      <c r="D189" t="s">
        <v>273</v>
      </c>
      <c r="E189" s="107">
        <v>8</v>
      </c>
      <c r="F189" s="107">
        <v>0</v>
      </c>
      <c r="G189" t="s">
        <v>221</v>
      </c>
      <c r="H189">
        <v>38</v>
      </c>
      <c r="I189" t="s">
        <v>683</v>
      </c>
      <c r="J189">
        <v>6</v>
      </c>
      <c r="K189" t="s">
        <v>728</v>
      </c>
      <c r="L189">
        <v>2018</v>
      </c>
    </row>
    <row r="190" spans="1:12" x14ac:dyDescent="0.3">
      <c r="A190" s="94">
        <v>43262</v>
      </c>
      <c r="B190" t="s">
        <v>193</v>
      </c>
      <c r="C190" t="s">
        <v>61</v>
      </c>
      <c r="D190" t="s">
        <v>273</v>
      </c>
      <c r="E190" s="107">
        <v>15</v>
      </c>
      <c r="F190" s="107">
        <v>0</v>
      </c>
      <c r="G190" t="s">
        <v>221</v>
      </c>
      <c r="H190">
        <v>91</v>
      </c>
      <c r="I190" t="s">
        <v>192</v>
      </c>
      <c r="J190">
        <v>6</v>
      </c>
      <c r="K190" t="s">
        <v>728</v>
      </c>
      <c r="L190">
        <v>2018</v>
      </c>
    </row>
    <row r="191" spans="1:12" x14ac:dyDescent="0.3">
      <c r="A191" s="94">
        <v>43262</v>
      </c>
      <c r="B191" t="s">
        <v>181</v>
      </c>
      <c r="C191" t="s">
        <v>61</v>
      </c>
      <c r="D191" t="s">
        <v>273</v>
      </c>
      <c r="E191" s="107">
        <v>10</v>
      </c>
      <c r="F191" s="107">
        <v>0</v>
      </c>
      <c r="G191" t="s">
        <v>221</v>
      </c>
      <c r="H191">
        <v>91</v>
      </c>
      <c r="I191" t="s">
        <v>192</v>
      </c>
      <c r="J191">
        <v>6</v>
      </c>
      <c r="K191" t="s">
        <v>728</v>
      </c>
      <c r="L191">
        <v>2018</v>
      </c>
    </row>
    <row r="192" spans="1:12" x14ac:dyDescent="0.3">
      <c r="A192" s="94">
        <v>43262</v>
      </c>
      <c r="B192" t="s">
        <v>24</v>
      </c>
      <c r="C192" t="s">
        <v>61</v>
      </c>
      <c r="D192" t="s">
        <v>273</v>
      </c>
      <c r="E192" s="107">
        <v>64</v>
      </c>
      <c r="F192" s="107">
        <v>0</v>
      </c>
      <c r="G192" t="s">
        <v>221</v>
      </c>
      <c r="H192">
        <v>19</v>
      </c>
      <c r="I192" t="s">
        <v>651</v>
      </c>
      <c r="J192">
        <v>6</v>
      </c>
      <c r="K192" t="s">
        <v>728</v>
      </c>
      <c r="L192">
        <v>2018</v>
      </c>
    </row>
    <row r="193" spans="1:12" x14ac:dyDescent="0.3">
      <c r="A193" s="94">
        <v>43262</v>
      </c>
      <c r="B193" t="s">
        <v>24</v>
      </c>
      <c r="C193" t="s">
        <v>61</v>
      </c>
      <c r="D193" t="s">
        <v>273</v>
      </c>
      <c r="E193" s="107">
        <v>32</v>
      </c>
      <c r="F193" s="107">
        <v>0</v>
      </c>
      <c r="G193" t="s">
        <v>221</v>
      </c>
      <c r="H193">
        <v>73</v>
      </c>
      <c r="I193" t="s">
        <v>654</v>
      </c>
      <c r="J193">
        <v>6</v>
      </c>
      <c r="K193" t="s">
        <v>728</v>
      </c>
      <c r="L193">
        <v>2018</v>
      </c>
    </row>
    <row r="194" spans="1:12" x14ac:dyDescent="0.3">
      <c r="A194" s="94">
        <v>43262</v>
      </c>
      <c r="B194" t="s">
        <v>179</v>
      </c>
      <c r="C194" t="s">
        <v>110</v>
      </c>
      <c r="D194" t="s">
        <v>273</v>
      </c>
      <c r="E194" s="107">
        <v>47.75</v>
      </c>
      <c r="F194" s="107">
        <v>0</v>
      </c>
      <c r="G194" t="s">
        <v>221</v>
      </c>
      <c r="H194">
        <v>91</v>
      </c>
      <c r="I194" t="s">
        <v>192</v>
      </c>
      <c r="J194">
        <v>6</v>
      </c>
      <c r="K194" t="s">
        <v>728</v>
      </c>
      <c r="L194">
        <v>2018</v>
      </c>
    </row>
    <row r="195" spans="1:12" x14ac:dyDescent="0.3">
      <c r="A195" s="94">
        <v>43262</v>
      </c>
      <c r="B195" t="s">
        <v>26</v>
      </c>
      <c r="C195" t="s">
        <v>110</v>
      </c>
      <c r="D195" t="s">
        <v>273</v>
      </c>
      <c r="E195" s="107">
        <v>61.64</v>
      </c>
      <c r="F195" s="107">
        <v>0</v>
      </c>
      <c r="G195" t="s">
        <v>221</v>
      </c>
      <c r="H195">
        <v>73</v>
      </c>
      <c r="I195" t="s">
        <v>654</v>
      </c>
      <c r="J195">
        <v>6</v>
      </c>
      <c r="K195" t="s">
        <v>728</v>
      </c>
      <c r="L195">
        <v>2018</v>
      </c>
    </row>
    <row r="196" spans="1:12" x14ac:dyDescent="0.3">
      <c r="A196" s="94">
        <v>43262</v>
      </c>
      <c r="B196" t="s">
        <v>191</v>
      </c>
      <c r="C196" t="s">
        <v>161</v>
      </c>
      <c r="D196" t="s">
        <v>273</v>
      </c>
      <c r="E196" s="107">
        <v>154.21</v>
      </c>
      <c r="F196" s="107">
        <v>0</v>
      </c>
      <c r="G196" t="s">
        <v>161</v>
      </c>
      <c r="H196">
        <v>91</v>
      </c>
      <c r="I196" t="s">
        <v>192</v>
      </c>
      <c r="J196">
        <v>6</v>
      </c>
      <c r="K196" t="s">
        <v>728</v>
      </c>
      <c r="L196">
        <v>2018</v>
      </c>
    </row>
    <row r="197" spans="1:12" x14ac:dyDescent="0.3">
      <c r="A197" s="94">
        <v>43262</v>
      </c>
      <c r="B197" t="s">
        <v>180</v>
      </c>
      <c r="C197" t="s">
        <v>161</v>
      </c>
      <c r="D197" t="s">
        <v>273</v>
      </c>
      <c r="E197" s="107">
        <v>120</v>
      </c>
      <c r="F197" s="107">
        <v>0</v>
      </c>
      <c r="G197" t="s">
        <v>161</v>
      </c>
      <c r="H197">
        <v>91</v>
      </c>
      <c r="I197" t="s">
        <v>192</v>
      </c>
      <c r="J197">
        <v>6</v>
      </c>
      <c r="K197" t="s">
        <v>728</v>
      </c>
      <c r="L197">
        <v>2018</v>
      </c>
    </row>
    <row r="198" spans="1:12" x14ac:dyDescent="0.3">
      <c r="A198" s="94">
        <v>43262</v>
      </c>
      <c r="B198" t="s">
        <v>26</v>
      </c>
      <c r="C198" t="s">
        <v>161</v>
      </c>
      <c r="D198" t="s">
        <v>273</v>
      </c>
      <c r="E198" s="107">
        <v>85</v>
      </c>
      <c r="F198" s="107">
        <v>0</v>
      </c>
      <c r="G198" t="s">
        <v>161</v>
      </c>
      <c r="H198">
        <v>26</v>
      </c>
      <c r="I198" t="s">
        <v>694</v>
      </c>
      <c r="J198">
        <v>6</v>
      </c>
      <c r="K198" t="s">
        <v>728</v>
      </c>
      <c r="L198">
        <v>2018</v>
      </c>
    </row>
    <row r="199" spans="1:12" x14ac:dyDescent="0.3">
      <c r="A199" s="94">
        <v>43262</v>
      </c>
      <c r="B199" t="s">
        <v>26</v>
      </c>
      <c r="C199" t="s">
        <v>161</v>
      </c>
      <c r="D199" t="s">
        <v>273</v>
      </c>
      <c r="E199" s="107">
        <v>27.65</v>
      </c>
      <c r="F199" s="107">
        <v>0</v>
      </c>
      <c r="G199" t="s">
        <v>161</v>
      </c>
      <c r="H199">
        <v>131</v>
      </c>
      <c r="I199" t="s">
        <v>696</v>
      </c>
      <c r="J199">
        <v>6</v>
      </c>
      <c r="K199" t="s">
        <v>728</v>
      </c>
      <c r="L199">
        <v>2018</v>
      </c>
    </row>
    <row r="200" spans="1:12" x14ac:dyDescent="0.3">
      <c r="A200" s="94">
        <v>43262</v>
      </c>
      <c r="B200" t="s">
        <v>26</v>
      </c>
      <c r="C200" t="s">
        <v>153</v>
      </c>
      <c r="D200" t="s">
        <v>273</v>
      </c>
      <c r="E200" s="107">
        <v>83.51</v>
      </c>
      <c r="F200" s="107">
        <v>0</v>
      </c>
      <c r="G200" t="s">
        <v>161</v>
      </c>
      <c r="H200">
        <v>73</v>
      </c>
      <c r="I200" t="s">
        <v>654</v>
      </c>
      <c r="J200">
        <v>6</v>
      </c>
      <c r="K200" t="s">
        <v>728</v>
      </c>
      <c r="L200">
        <v>2018</v>
      </c>
    </row>
    <row r="201" spans="1:12" x14ac:dyDescent="0.3">
      <c r="A201" s="94">
        <v>43262</v>
      </c>
      <c r="B201" t="s">
        <v>26</v>
      </c>
      <c r="C201" t="s">
        <v>153</v>
      </c>
      <c r="D201" t="s">
        <v>273</v>
      </c>
      <c r="E201" s="107">
        <v>62.44</v>
      </c>
      <c r="F201" s="107">
        <v>0</v>
      </c>
      <c r="G201" t="s">
        <v>161</v>
      </c>
      <c r="H201">
        <v>103</v>
      </c>
      <c r="I201" t="s">
        <v>697</v>
      </c>
      <c r="J201">
        <v>6</v>
      </c>
      <c r="K201" t="s">
        <v>728</v>
      </c>
      <c r="L201">
        <v>2018</v>
      </c>
    </row>
    <row r="202" spans="1:12" x14ac:dyDescent="0.3">
      <c r="A202" s="94">
        <v>43262</v>
      </c>
      <c r="B202" t="s">
        <v>26</v>
      </c>
      <c r="C202" t="s">
        <v>153</v>
      </c>
      <c r="D202" t="s">
        <v>273</v>
      </c>
      <c r="E202" s="107">
        <v>53.41</v>
      </c>
      <c r="F202" s="107">
        <v>0</v>
      </c>
      <c r="G202" t="s">
        <v>161</v>
      </c>
      <c r="H202">
        <v>4</v>
      </c>
      <c r="I202" t="s">
        <v>698</v>
      </c>
      <c r="J202">
        <v>6</v>
      </c>
      <c r="K202" t="s">
        <v>728</v>
      </c>
      <c r="L202">
        <v>2018</v>
      </c>
    </row>
    <row r="203" spans="1:12" x14ac:dyDescent="0.3">
      <c r="A203" s="94">
        <v>43262</v>
      </c>
      <c r="B203" t="s">
        <v>26</v>
      </c>
      <c r="C203" t="s">
        <v>153</v>
      </c>
      <c r="D203" t="s">
        <v>273</v>
      </c>
      <c r="E203" s="107">
        <v>8.89</v>
      </c>
      <c r="F203" s="107">
        <v>0</v>
      </c>
      <c r="G203" t="s">
        <v>161</v>
      </c>
      <c r="H203">
        <v>131</v>
      </c>
      <c r="I203" t="s">
        <v>696</v>
      </c>
      <c r="J203">
        <v>6</v>
      </c>
      <c r="K203" t="s">
        <v>728</v>
      </c>
      <c r="L203">
        <v>2018</v>
      </c>
    </row>
    <row r="204" spans="1:12" x14ac:dyDescent="0.3">
      <c r="A204" s="94">
        <v>43262</v>
      </c>
      <c r="B204" t="s">
        <v>181</v>
      </c>
      <c r="C204" t="s">
        <v>173</v>
      </c>
      <c r="D204" t="s">
        <v>273</v>
      </c>
      <c r="E204" s="107">
        <v>22.89</v>
      </c>
      <c r="F204" s="107">
        <v>0</v>
      </c>
      <c r="G204" t="s">
        <v>44</v>
      </c>
      <c r="H204">
        <v>91</v>
      </c>
      <c r="I204" t="s">
        <v>192</v>
      </c>
      <c r="J204">
        <v>6</v>
      </c>
      <c r="K204" t="s">
        <v>728</v>
      </c>
      <c r="L204">
        <v>2018</v>
      </c>
    </row>
    <row r="205" spans="1:12" x14ac:dyDescent="0.3">
      <c r="A205" s="94">
        <v>43262</v>
      </c>
      <c r="B205" t="s">
        <v>194</v>
      </c>
      <c r="C205" t="s">
        <v>176</v>
      </c>
      <c r="D205" t="s">
        <v>273</v>
      </c>
      <c r="E205" s="107">
        <v>95.96</v>
      </c>
      <c r="F205" s="107">
        <v>0</v>
      </c>
      <c r="G205" t="s">
        <v>44</v>
      </c>
      <c r="H205">
        <v>91</v>
      </c>
      <c r="I205" t="s">
        <v>192</v>
      </c>
      <c r="J205">
        <v>6</v>
      </c>
      <c r="K205" t="s">
        <v>728</v>
      </c>
      <c r="L205">
        <v>2018</v>
      </c>
    </row>
    <row r="206" spans="1:12" x14ac:dyDescent="0.3">
      <c r="A206" s="94">
        <v>43262</v>
      </c>
      <c r="B206" t="s">
        <v>177</v>
      </c>
      <c r="C206" t="s">
        <v>173</v>
      </c>
      <c r="D206" t="s">
        <v>273</v>
      </c>
      <c r="E206" s="107">
        <v>84</v>
      </c>
      <c r="F206" s="107">
        <v>0</v>
      </c>
      <c r="G206" t="s">
        <v>44</v>
      </c>
      <c r="H206">
        <v>91</v>
      </c>
      <c r="I206" t="s">
        <v>192</v>
      </c>
      <c r="J206">
        <v>6</v>
      </c>
      <c r="K206" t="s">
        <v>728</v>
      </c>
      <c r="L206">
        <v>2018</v>
      </c>
    </row>
    <row r="207" spans="1:12" x14ac:dyDescent="0.3">
      <c r="A207" s="94">
        <v>43262</v>
      </c>
      <c r="B207" t="s">
        <v>193</v>
      </c>
      <c r="C207" t="s">
        <v>40</v>
      </c>
      <c r="D207" t="s">
        <v>273</v>
      </c>
      <c r="E207" s="107">
        <v>18</v>
      </c>
      <c r="F207" s="107">
        <v>0</v>
      </c>
      <c r="G207" t="s">
        <v>40</v>
      </c>
      <c r="H207">
        <v>91</v>
      </c>
      <c r="I207" t="s">
        <v>192</v>
      </c>
      <c r="J207">
        <v>6</v>
      </c>
      <c r="K207" t="s">
        <v>728</v>
      </c>
      <c r="L207">
        <v>2018</v>
      </c>
    </row>
    <row r="208" spans="1:12" x14ac:dyDescent="0.3">
      <c r="A208" s="94">
        <v>43262</v>
      </c>
      <c r="B208" t="s">
        <v>181</v>
      </c>
      <c r="C208" t="s">
        <v>40</v>
      </c>
      <c r="D208" t="s">
        <v>273</v>
      </c>
      <c r="E208" s="107">
        <v>177.6</v>
      </c>
      <c r="F208" s="107">
        <v>0</v>
      </c>
      <c r="G208" t="s">
        <v>40</v>
      </c>
      <c r="H208">
        <v>91</v>
      </c>
      <c r="I208" t="s">
        <v>192</v>
      </c>
      <c r="J208">
        <v>6</v>
      </c>
      <c r="K208" t="s">
        <v>728</v>
      </c>
      <c r="L208">
        <v>2018</v>
      </c>
    </row>
    <row r="209" spans="1:12" x14ac:dyDescent="0.3">
      <c r="A209" s="94">
        <v>43262</v>
      </c>
      <c r="B209" t="s">
        <v>191</v>
      </c>
      <c r="C209" t="s">
        <v>174</v>
      </c>
      <c r="D209" t="s">
        <v>273</v>
      </c>
      <c r="E209" s="107">
        <v>1172.83</v>
      </c>
      <c r="F209" s="107">
        <v>0</v>
      </c>
      <c r="G209" t="s">
        <v>40</v>
      </c>
      <c r="H209">
        <v>91</v>
      </c>
      <c r="I209" t="s">
        <v>192</v>
      </c>
      <c r="J209">
        <v>6</v>
      </c>
      <c r="K209" t="s">
        <v>728</v>
      </c>
      <c r="L209">
        <v>2018</v>
      </c>
    </row>
    <row r="210" spans="1:12" x14ac:dyDescent="0.3">
      <c r="A210" s="94">
        <v>43262</v>
      </c>
      <c r="B210" t="s">
        <v>179</v>
      </c>
      <c r="C210" t="s">
        <v>40</v>
      </c>
      <c r="D210" t="s">
        <v>273</v>
      </c>
      <c r="E210" s="107">
        <v>46.3</v>
      </c>
      <c r="F210" s="107">
        <v>0</v>
      </c>
      <c r="G210" t="s">
        <v>40</v>
      </c>
      <c r="H210">
        <v>91</v>
      </c>
      <c r="I210" t="s">
        <v>192</v>
      </c>
      <c r="J210">
        <v>6</v>
      </c>
      <c r="K210" t="s">
        <v>728</v>
      </c>
      <c r="L210">
        <v>2018</v>
      </c>
    </row>
    <row r="211" spans="1:12" x14ac:dyDescent="0.3">
      <c r="A211" s="94">
        <v>43262</v>
      </c>
      <c r="B211" t="s">
        <v>195</v>
      </c>
      <c r="C211" t="s">
        <v>40</v>
      </c>
      <c r="D211" t="s">
        <v>273</v>
      </c>
      <c r="E211" s="107">
        <v>49</v>
      </c>
      <c r="F211" s="107">
        <v>0</v>
      </c>
      <c r="G211" t="s">
        <v>40</v>
      </c>
      <c r="H211">
        <v>91</v>
      </c>
      <c r="I211" t="s">
        <v>192</v>
      </c>
      <c r="J211">
        <v>6</v>
      </c>
      <c r="K211" t="s">
        <v>728</v>
      </c>
      <c r="L211">
        <v>2018</v>
      </c>
    </row>
    <row r="212" spans="1:12" x14ac:dyDescent="0.3">
      <c r="A212" s="94">
        <v>43262</v>
      </c>
      <c r="B212" t="s">
        <v>178</v>
      </c>
      <c r="C212" t="s">
        <v>40</v>
      </c>
      <c r="D212" t="s">
        <v>273</v>
      </c>
      <c r="E212" s="107">
        <v>10</v>
      </c>
      <c r="F212" s="107">
        <v>0</v>
      </c>
      <c r="G212" t="s">
        <v>40</v>
      </c>
      <c r="H212">
        <v>91</v>
      </c>
      <c r="I212" t="s">
        <v>192</v>
      </c>
      <c r="J212">
        <v>6</v>
      </c>
      <c r="K212" t="s">
        <v>728</v>
      </c>
      <c r="L212">
        <v>2018</v>
      </c>
    </row>
    <row r="213" spans="1:12" x14ac:dyDescent="0.3">
      <c r="A213" s="94">
        <v>43262</v>
      </c>
      <c r="B213" t="s">
        <v>177</v>
      </c>
      <c r="C213" t="s">
        <v>40</v>
      </c>
      <c r="D213" t="s">
        <v>273</v>
      </c>
      <c r="E213" s="107">
        <v>28.37</v>
      </c>
      <c r="F213" s="107">
        <v>0</v>
      </c>
      <c r="G213" t="s">
        <v>40</v>
      </c>
      <c r="H213">
        <v>91</v>
      </c>
      <c r="I213" t="s">
        <v>192</v>
      </c>
      <c r="J213">
        <v>6</v>
      </c>
      <c r="K213" t="s">
        <v>728</v>
      </c>
      <c r="L213">
        <v>2018</v>
      </c>
    </row>
    <row r="214" spans="1:12" x14ac:dyDescent="0.3">
      <c r="A214" s="94">
        <v>43262</v>
      </c>
      <c r="B214" t="s">
        <v>26</v>
      </c>
      <c r="C214" t="s">
        <v>64</v>
      </c>
      <c r="D214" t="s">
        <v>274</v>
      </c>
      <c r="E214" s="107">
        <v>3.15</v>
      </c>
      <c r="F214" s="107">
        <v>0</v>
      </c>
      <c r="G214" t="s">
        <v>40</v>
      </c>
      <c r="H214">
        <v>17</v>
      </c>
      <c r="I214" t="s">
        <v>669</v>
      </c>
      <c r="J214">
        <v>6</v>
      </c>
      <c r="K214" t="s">
        <v>728</v>
      </c>
      <c r="L214">
        <v>2018</v>
      </c>
    </row>
    <row r="215" spans="1:12" x14ac:dyDescent="0.3">
      <c r="A215" s="94">
        <v>43262</v>
      </c>
      <c r="B215" t="s">
        <v>26</v>
      </c>
      <c r="C215" t="s">
        <v>64</v>
      </c>
      <c r="D215" t="s">
        <v>143</v>
      </c>
      <c r="E215" s="107">
        <v>4.5</v>
      </c>
      <c r="F215" s="107">
        <v>0</v>
      </c>
      <c r="G215" t="s">
        <v>40</v>
      </c>
      <c r="H215">
        <v>162</v>
      </c>
      <c r="I215" t="s">
        <v>676</v>
      </c>
      <c r="J215">
        <v>6</v>
      </c>
      <c r="K215" t="s">
        <v>728</v>
      </c>
      <c r="L215">
        <v>2018</v>
      </c>
    </row>
    <row r="216" spans="1:12" x14ac:dyDescent="0.3">
      <c r="A216" s="94">
        <v>43263</v>
      </c>
      <c r="B216" t="s">
        <v>178</v>
      </c>
      <c r="C216" t="s">
        <v>40</v>
      </c>
      <c r="D216" t="s">
        <v>275</v>
      </c>
      <c r="E216" s="107">
        <v>22</v>
      </c>
      <c r="F216" s="107">
        <v>0</v>
      </c>
      <c r="G216" t="s">
        <v>40</v>
      </c>
      <c r="H216">
        <v>91</v>
      </c>
      <c r="I216" t="s">
        <v>192</v>
      </c>
      <c r="J216">
        <v>6</v>
      </c>
      <c r="K216" t="s">
        <v>728</v>
      </c>
      <c r="L216">
        <v>2018</v>
      </c>
    </row>
    <row r="217" spans="1:12" x14ac:dyDescent="0.3">
      <c r="A217" s="94">
        <v>43263</v>
      </c>
      <c r="B217" t="s">
        <v>26</v>
      </c>
      <c r="C217" t="s">
        <v>64</v>
      </c>
      <c r="D217" t="s">
        <v>139</v>
      </c>
      <c r="E217" s="107">
        <v>3.15</v>
      </c>
      <c r="F217" s="107">
        <v>0</v>
      </c>
      <c r="G217" t="s">
        <v>40</v>
      </c>
      <c r="H217">
        <v>51</v>
      </c>
      <c r="I217" t="s">
        <v>679</v>
      </c>
      <c r="J217">
        <v>6</v>
      </c>
      <c r="K217" t="s">
        <v>728</v>
      </c>
      <c r="L217">
        <v>2018</v>
      </c>
    </row>
    <row r="218" spans="1:12" x14ac:dyDescent="0.3">
      <c r="A218" s="94">
        <v>43263</v>
      </c>
      <c r="B218" t="s">
        <v>26</v>
      </c>
      <c r="C218" t="s">
        <v>64</v>
      </c>
      <c r="D218" t="s">
        <v>130</v>
      </c>
      <c r="E218" s="107">
        <v>16.649999999999999</v>
      </c>
      <c r="F218" s="107">
        <v>0</v>
      </c>
      <c r="G218" t="s">
        <v>40</v>
      </c>
      <c r="H218">
        <v>101</v>
      </c>
      <c r="I218" t="s">
        <v>699</v>
      </c>
      <c r="J218">
        <v>6</v>
      </c>
      <c r="K218" t="s">
        <v>728</v>
      </c>
      <c r="L218">
        <v>2018</v>
      </c>
    </row>
    <row r="219" spans="1:12" x14ac:dyDescent="0.3">
      <c r="A219" s="94">
        <v>43264</v>
      </c>
      <c r="B219" t="s">
        <v>25</v>
      </c>
      <c r="C219" t="s">
        <v>61</v>
      </c>
      <c r="D219" t="s">
        <v>276</v>
      </c>
      <c r="E219" s="107">
        <v>8</v>
      </c>
      <c r="F219" s="107">
        <v>0</v>
      </c>
      <c r="G219" t="s">
        <v>221</v>
      </c>
      <c r="H219">
        <v>97</v>
      </c>
      <c r="I219" t="s">
        <v>652</v>
      </c>
      <c r="J219">
        <v>6</v>
      </c>
      <c r="K219" t="s">
        <v>728</v>
      </c>
      <c r="L219">
        <v>2018</v>
      </c>
    </row>
    <row r="220" spans="1:12" x14ac:dyDescent="0.3">
      <c r="A220" s="94">
        <v>43264</v>
      </c>
      <c r="B220" t="s">
        <v>25</v>
      </c>
      <c r="C220" t="s">
        <v>61</v>
      </c>
      <c r="D220" t="s">
        <v>276</v>
      </c>
      <c r="E220" s="107"/>
      <c r="F220" s="107"/>
      <c r="G220" t="s">
        <v>221</v>
      </c>
      <c r="H220">
        <v>26</v>
      </c>
      <c r="I220" t="s">
        <v>694</v>
      </c>
      <c r="J220">
        <v>6</v>
      </c>
      <c r="K220" t="s">
        <v>728</v>
      </c>
      <c r="L220">
        <v>2018</v>
      </c>
    </row>
    <row r="221" spans="1:12" x14ac:dyDescent="0.3">
      <c r="A221" s="94">
        <v>43264</v>
      </c>
      <c r="B221" t="s">
        <v>189</v>
      </c>
      <c r="C221" t="s">
        <v>61</v>
      </c>
      <c r="D221" t="s">
        <v>276</v>
      </c>
      <c r="E221" s="107">
        <v>34.24</v>
      </c>
      <c r="F221" s="107">
        <v>0</v>
      </c>
      <c r="G221" t="s">
        <v>221</v>
      </c>
      <c r="H221">
        <v>91</v>
      </c>
      <c r="I221" t="s">
        <v>192</v>
      </c>
      <c r="J221">
        <v>6</v>
      </c>
      <c r="K221" t="s">
        <v>728</v>
      </c>
      <c r="L221">
        <v>2018</v>
      </c>
    </row>
    <row r="222" spans="1:12" x14ac:dyDescent="0.3">
      <c r="A222" s="94">
        <v>43264</v>
      </c>
      <c r="B222" t="s">
        <v>186</v>
      </c>
      <c r="C222" t="s">
        <v>61</v>
      </c>
      <c r="D222" t="s">
        <v>276</v>
      </c>
      <c r="E222" s="107">
        <v>297.57</v>
      </c>
      <c r="F222" s="107">
        <v>0</v>
      </c>
      <c r="G222" t="s">
        <v>221</v>
      </c>
      <c r="H222">
        <v>91</v>
      </c>
      <c r="I222" t="s">
        <v>192</v>
      </c>
      <c r="J222">
        <v>6</v>
      </c>
      <c r="K222" t="s">
        <v>728</v>
      </c>
      <c r="L222">
        <v>2018</v>
      </c>
    </row>
    <row r="223" spans="1:12" x14ac:dyDescent="0.3">
      <c r="A223" s="94">
        <v>43264</v>
      </c>
      <c r="B223" t="s">
        <v>24</v>
      </c>
      <c r="C223" t="s">
        <v>61</v>
      </c>
      <c r="D223" t="s">
        <v>276</v>
      </c>
      <c r="E223" s="107">
        <v>64</v>
      </c>
      <c r="F223" s="107">
        <v>0</v>
      </c>
      <c r="G223" t="s">
        <v>221</v>
      </c>
      <c r="H223">
        <v>26</v>
      </c>
      <c r="I223" t="s">
        <v>694</v>
      </c>
      <c r="J223">
        <v>6</v>
      </c>
      <c r="K223" t="s">
        <v>728</v>
      </c>
      <c r="L223">
        <v>2018</v>
      </c>
    </row>
    <row r="224" spans="1:12" x14ac:dyDescent="0.3">
      <c r="A224" s="94">
        <v>43264</v>
      </c>
      <c r="B224" t="s">
        <v>24</v>
      </c>
      <c r="C224" t="s">
        <v>61</v>
      </c>
      <c r="D224" t="s">
        <v>276</v>
      </c>
      <c r="E224" s="107">
        <v>40</v>
      </c>
      <c r="F224" s="107">
        <v>0</v>
      </c>
      <c r="G224" t="s">
        <v>221</v>
      </c>
      <c r="H224">
        <v>97</v>
      </c>
      <c r="I224" t="s">
        <v>652</v>
      </c>
      <c r="J224">
        <v>6</v>
      </c>
      <c r="K224" t="s">
        <v>728</v>
      </c>
      <c r="L224">
        <v>2018</v>
      </c>
    </row>
    <row r="225" spans="1:12" x14ac:dyDescent="0.3">
      <c r="A225" s="94">
        <v>43264</v>
      </c>
      <c r="B225" t="s">
        <v>24</v>
      </c>
      <c r="C225" t="s">
        <v>61</v>
      </c>
      <c r="D225" t="s">
        <v>276</v>
      </c>
      <c r="E225" s="107">
        <v>16</v>
      </c>
      <c r="F225" s="107">
        <v>0</v>
      </c>
      <c r="G225" t="s">
        <v>221</v>
      </c>
      <c r="H225">
        <v>13</v>
      </c>
      <c r="I225" t="s">
        <v>660</v>
      </c>
      <c r="J225">
        <v>6</v>
      </c>
      <c r="K225" t="s">
        <v>728</v>
      </c>
      <c r="L225">
        <v>2018</v>
      </c>
    </row>
    <row r="226" spans="1:12" x14ac:dyDescent="0.3">
      <c r="A226" s="94">
        <v>43264</v>
      </c>
      <c r="B226" t="s">
        <v>24</v>
      </c>
      <c r="C226" t="s">
        <v>61</v>
      </c>
      <c r="D226" t="s">
        <v>276</v>
      </c>
      <c r="E226" s="107"/>
      <c r="F226" s="107"/>
      <c r="G226" t="s">
        <v>221</v>
      </c>
      <c r="H226">
        <v>18</v>
      </c>
      <c r="I226" t="s">
        <v>675</v>
      </c>
      <c r="J226">
        <v>6</v>
      </c>
      <c r="K226" t="s">
        <v>728</v>
      </c>
      <c r="L226">
        <v>2018</v>
      </c>
    </row>
    <row r="227" spans="1:12" x14ac:dyDescent="0.3">
      <c r="A227" s="94">
        <v>43264</v>
      </c>
      <c r="B227" t="s">
        <v>24</v>
      </c>
      <c r="C227" t="s">
        <v>61</v>
      </c>
      <c r="D227" t="s">
        <v>276</v>
      </c>
      <c r="E227" s="107">
        <v>8</v>
      </c>
      <c r="F227" s="107">
        <v>0</v>
      </c>
      <c r="G227" t="s">
        <v>221</v>
      </c>
      <c r="H227">
        <v>49</v>
      </c>
      <c r="I227" t="s">
        <v>682</v>
      </c>
      <c r="J227">
        <v>6</v>
      </c>
      <c r="K227" t="s">
        <v>728</v>
      </c>
      <c r="L227">
        <v>2018</v>
      </c>
    </row>
    <row r="228" spans="1:12" x14ac:dyDescent="0.3">
      <c r="A228" s="94">
        <v>43264</v>
      </c>
      <c r="B228" t="s">
        <v>24</v>
      </c>
      <c r="C228" t="s">
        <v>61</v>
      </c>
      <c r="D228" t="s">
        <v>276</v>
      </c>
      <c r="E228" s="107"/>
      <c r="F228" s="107"/>
      <c r="G228" t="s">
        <v>221</v>
      </c>
      <c r="H228">
        <v>3</v>
      </c>
      <c r="I228" t="s">
        <v>658</v>
      </c>
      <c r="J228">
        <v>6</v>
      </c>
      <c r="K228" t="s">
        <v>728</v>
      </c>
      <c r="L228">
        <v>2018</v>
      </c>
    </row>
    <row r="229" spans="1:12" x14ac:dyDescent="0.3">
      <c r="A229" s="94">
        <v>43264</v>
      </c>
      <c r="B229" t="s">
        <v>196</v>
      </c>
      <c r="C229" t="s">
        <v>161</v>
      </c>
      <c r="D229" t="s">
        <v>276</v>
      </c>
      <c r="E229" s="107">
        <v>44.58</v>
      </c>
      <c r="F229" s="107">
        <v>0</v>
      </c>
      <c r="G229" t="s">
        <v>161</v>
      </c>
      <c r="H229">
        <v>91</v>
      </c>
      <c r="I229" t="s">
        <v>192</v>
      </c>
      <c r="J229">
        <v>6</v>
      </c>
      <c r="K229" t="s">
        <v>728</v>
      </c>
      <c r="L229">
        <v>2018</v>
      </c>
    </row>
    <row r="230" spans="1:12" x14ac:dyDescent="0.3">
      <c r="A230" s="94">
        <v>43264</v>
      </c>
      <c r="B230" t="s">
        <v>181</v>
      </c>
      <c r="C230" t="s">
        <v>40</v>
      </c>
      <c r="D230" t="s">
        <v>276</v>
      </c>
      <c r="E230" s="107">
        <v>27.22</v>
      </c>
      <c r="F230" s="107">
        <v>0</v>
      </c>
      <c r="G230" t="s">
        <v>40</v>
      </c>
      <c r="H230">
        <v>91</v>
      </c>
      <c r="I230" t="s">
        <v>192</v>
      </c>
      <c r="J230">
        <v>6</v>
      </c>
      <c r="K230" t="s">
        <v>728</v>
      </c>
      <c r="L230">
        <v>2018</v>
      </c>
    </row>
    <row r="231" spans="1:12" x14ac:dyDescent="0.3">
      <c r="A231" s="94">
        <v>43264</v>
      </c>
      <c r="B231" t="s">
        <v>191</v>
      </c>
      <c r="C231" t="s">
        <v>40</v>
      </c>
      <c r="D231" t="s">
        <v>276</v>
      </c>
      <c r="E231" s="107">
        <v>13.25</v>
      </c>
      <c r="F231" s="107">
        <v>0</v>
      </c>
      <c r="G231" t="s">
        <v>40</v>
      </c>
      <c r="H231">
        <v>91</v>
      </c>
      <c r="I231" t="s">
        <v>192</v>
      </c>
      <c r="J231">
        <v>6</v>
      </c>
      <c r="K231" t="s">
        <v>728</v>
      </c>
      <c r="L231">
        <v>2018</v>
      </c>
    </row>
    <row r="232" spans="1:12" x14ac:dyDescent="0.3">
      <c r="A232" s="94">
        <v>43264</v>
      </c>
      <c r="B232" t="s">
        <v>24</v>
      </c>
      <c r="C232" t="s">
        <v>40</v>
      </c>
      <c r="D232" t="s">
        <v>276</v>
      </c>
      <c r="E232" s="107">
        <v>312</v>
      </c>
      <c r="F232" s="107">
        <v>0</v>
      </c>
      <c r="G232" t="s">
        <v>40</v>
      </c>
      <c r="H232">
        <v>33</v>
      </c>
      <c r="I232" t="s">
        <v>655</v>
      </c>
      <c r="J232">
        <v>6</v>
      </c>
      <c r="K232" t="s">
        <v>728</v>
      </c>
      <c r="L232">
        <v>2018</v>
      </c>
    </row>
    <row r="233" spans="1:12" x14ac:dyDescent="0.3">
      <c r="A233" s="94">
        <v>43264</v>
      </c>
      <c r="B233" t="s">
        <v>24</v>
      </c>
      <c r="C233" t="s">
        <v>40</v>
      </c>
      <c r="D233" t="s">
        <v>276</v>
      </c>
      <c r="E233" s="107">
        <v>216</v>
      </c>
      <c r="F233" s="107">
        <v>0</v>
      </c>
      <c r="G233" t="s">
        <v>40</v>
      </c>
      <c r="H233">
        <v>37</v>
      </c>
      <c r="I233" t="s">
        <v>656</v>
      </c>
      <c r="J233">
        <v>6</v>
      </c>
      <c r="K233" t="s">
        <v>728</v>
      </c>
      <c r="L233">
        <v>2018</v>
      </c>
    </row>
    <row r="234" spans="1:12" x14ac:dyDescent="0.3">
      <c r="A234" s="94">
        <v>43264</v>
      </c>
      <c r="B234" t="s">
        <v>178</v>
      </c>
      <c r="C234" t="s">
        <v>40</v>
      </c>
      <c r="D234" t="s">
        <v>276</v>
      </c>
      <c r="E234" s="107">
        <v>27.05</v>
      </c>
      <c r="F234" s="107">
        <v>0</v>
      </c>
      <c r="G234" t="s">
        <v>40</v>
      </c>
      <c r="H234">
        <v>91</v>
      </c>
      <c r="I234" t="s">
        <v>192</v>
      </c>
      <c r="J234">
        <v>6</v>
      </c>
      <c r="K234" t="s">
        <v>728</v>
      </c>
      <c r="L234">
        <v>2018</v>
      </c>
    </row>
    <row r="235" spans="1:12" x14ac:dyDescent="0.3">
      <c r="A235" s="94">
        <v>43264</v>
      </c>
      <c r="B235" t="s">
        <v>26</v>
      </c>
      <c r="C235" t="s">
        <v>40</v>
      </c>
      <c r="D235" t="s">
        <v>276</v>
      </c>
      <c r="E235" s="107">
        <v>364</v>
      </c>
      <c r="F235" s="107">
        <v>0</v>
      </c>
      <c r="G235" t="s">
        <v>40</v>
      </c>
      <c r="H235">
        <v>33</v>
      </c>
      <c r="I235" t="s">
        <v>655</v>
      </c>
      <c r="J235">
        <v>6</v>
      </c>
      <c r="K235" t="s">
        <v>728</v>
      </c>
      <c r="L235">
        <v>2018</v>
      </c>
    </row>
    <row r="236" spans="1:12" x14ac:dyDescent="0.3">
      <c r="A236" s="94">
        <v>43265</v>
      </c>
      <c r="B236" t="s">
        <v>25</v>
      </c>
      <c r="C236" t="s">
        <v>61</v>
      </c>
      <c r="D236" t="s">
        <v>278</v>
      </c>
      <c r="E236" s="107">
        <v>16</v>
      </c>
      <c r="F236" s="107">
        <v>0</v>
      </c>
      <c r="G236" t="s">
        <v>221</v>
      </c>
      <c r="H236">
        <v>19</v>
      </c>
      <c r="I236" t="s">
        <v>651</v>
      </c>
      <c r="J236">
        <v>6</v>
      </c>
      <c r="K236" t="s">
        <v>728</v>
      </c>
      <c r="L236">
        <v>2018</v>
      </c>
    </row>
    <row r="237" spans="1:12" x14ac:dyDescent="0.3">
      <c r="A237" s="94">
        <v>43265</v>
      </c>
      <c r="B237" t="s">
        <v>24</v>
      </c>
      <c r="C237" t="s">
        <v>61</v>
      </c>
      <c r="D237" t="s">
        <v>278</v>
      </c>
      <c r="E237" s="107">
        <v>16</v>
      </c>
      <c r="F237" s="107">
        <v>0</v>
      </c>
      <c r="G237" t="s">
        <v>221</v>
      </c>
      <c r="H237">
        <v>13</v>
      </c>
      <c r="I237" t="s">
        <v>660</v>
      </c>
      <c r="J237">
        <v>6</v>
      </c>
      <c r="K237" t="s">
        <v>728</v>
      </c>
      <c r="L237">
        <v>2018</v>
      </c>
    </row>
    <row r="238" spans="1:12" x14ac:dyDescent="0.3">
      <c r="A238" s="94">
        <v>43265</v>
      </c>
      <c r="B238" t="s">
        <v>24</v>
      </c>
      <c r="C238" t="s">
        <v>61</v>
      </c>
      <c r="D238" t="s">
        <v>278</v>
      </c>
      <c r="E238" s="107"/>
      <c r="F238" s="107"/>
      <c r="G238" t="s">
        <v>221</v>
      </c>
      <c r="H238">
        <v>19</v>
      </c>
      <c r="I238" t="s">
        <v>651</v>
      </c>
      <c r="J238">
        <v>6</v>
      </c>
      <c r="K238" t="s">
        <v>728</v>
      </c>
      <c r="L238">
        <v>2018</v>
      </c>
    </row>
    <row r="239" spans="1:12" x14ac:dyDescent="0.3">
      <c r="A239" s="94">
        <v>43265</v>
      </c>
      <c r="B239" t="s">
        <v>24</v>
      </c>
      <c r="C239" t="s">
        <v>61</v>
      </c>
      <c r="D239" t="s">
        <v>278</v>
      </c>
      <c r="E239" s="107"/>
      <c r="F239" s="107"/>
      <c r="G239" t="s">
        <v>221</v>
      </c>
      <c r="H239">
        <v>5</v>
      </c>
      <c r="I239" t="s">
        <v>657</v>
      </c>
      <c r="J239">
        <v>6</v>
      </c>
      <c r="K239" t="s">
        <v>728</v>
      </c>
      <c r="L239">
        <v>2018</v>
      </c>
    </row>
    <row r="240" spans="1:12" x14ac:dyDescent="0.3">
      <c r="A240" s="94">
        <v>43265</v>
      </c>
      <c r="B240" t="s">
        <v>179</v>
      </c>
      <c r="C240" t="s">
        <v>173</v>
      </c>
      <c r="D240" t="s">
        <v>278</v>
      </c>
      <c r="E240" s="107">
        <v>95.96</v>
      </c>
      <c r="F240" s="107">
        <v>0</v>
      </c>
      <c r="G240" t="s">
        <v>44</v>
      </c>
      <c r="H240">
        <v>91</v>
      </c>
      <c r="I240" t="s">
        <v>192</v>
      </c>
      <c r="J240">
        <v>6</v>
      </c>
      <c r="K240" t="s">
        <v>728</v>
      </c>
      <c r="L240">
        <v>2018</v>
      </c>
    </row>
    <row r="241" spans="1:12" x14ac:dyDescent="0.3">
      <c r="A241" s="94">
        <v>43265</v>
      </c>
      <c r="B241" t="s">
        <v>197</v>
      </c>
      <c r="C241" t="s">
        <v>40</v>
      </c>
      <c r="D241" t="s">
        <v>278</v>
      </c>
      <c r="E241" s="107">
        <v>27.9</v>
      </c>
      <c r="F241" s="107">
        <v>0</v>
      </c>
      <c r="G241" t="s">
        <v>40</v>
      </c>
      <c r="H241">
        <v>91</v>
      </c>
      <c r="I241" t="s">
        <v>192</v>
      </c>
      <c r="J241">
        <v>6</v>
      </c>
      <c r="K241" t="s">
        <v>728</v>
      </c>
      <c r="L241">
        <v>2018</v>
      </c>
    </row>
    <row r="242" spans="1:12" x14ac:dyDescent="0.3">
      <c r="A242" s="94">
        <v>43265</v>
      </c>
      <c r="B242" t="s">
        <v>181</v>
      </c>
      <c r="C242" t="s">
        <v>40</v>
      </c>
      <c r="D242" t="s">
        <v>278</v>
      </c>
      <c r="E242" s="107">
        <v>37.06</v>
      </c>
      <c r="F242" s="107">
        <v>0</v>
      </c>
      <c r="G242" t="s">
        <v>40</v>
      </c>
      <c r="H242">
        <v>91</v>
      </c>
      <c r="I242" t="s">
        <v>192</v>
      </c>
      <c r="J242">
        <v>6</v>
      </c>
      <c r="K242" t="s">
        <v>728</v>
      </c>
      <c r="L242">
        <v>2018</v>
      </c>
    </row>
    <row r="243" spans="1:12" x14ac:dyDescent="0.3">
      <c r="A243" s="94">
        <v>43265</v>
      </c>
      <c r="B243" t="s">
        <v>187</v>
      </c>
      <c r="C243" t="s">
        <v>40</v>
      </c>
      <c r="D243" t="s">
        <v>278</v>
      </c>
      <c r="E243" s="107">
        <v>46.33</v>
      </c>
      <c r="F243" s="107">
        <v>0</v>
      </c>
      <c r="G243" t="s">
        <v>40</v>
      </c>
      <c r="H243">
        <v>91</v>
      </c>
      <c r="I243" t="s">
        <v>192</v>
      </c>
      <c r="J243">
        <v>6</v>
      </c>
      <c r="K243" t="s">
        <v>728</v>
      </c>
      <c r="L243">
        <v>2018</v>
      </c>
    </row>
    <row r="244" spans="1:12" x14ac:dyDescent="0.3">
      <c r="A244" s="94">
        <v>43265</v>
      </c>
      <c r="B244" t="s">
        <v>195</v>
      </c>
      <c r="C244" t="s">
        <v>40</v>
      </c>
      <c r="D244" t="s">
        <v>278</v>
      </c>
      <c r="E244" s="107">
        <v>121.63</v>
      </c>
      <c r="F244" s="107">
        <v>0</v>
      </c>
      <c r="G244" t="s">
        <v>40</v>
      </c>
      <c r="H244">
        <v>91</v>
      </c>
      <c r="I244" t="s">
        <v>192</v>
      </c>
      <c r="J244">
        <v>6</v>
      </c>
      <c r="K244" t="s">
        <v>728</v>
      </c>
      <c r="L244">
        <v>2018</v>
      </c>
    </row>
    <row r="245" spans="1:12" x14ac:dyDescent="0.3">
      <c r="A245" s="94">
        <v>43265</v>
      </c>
      <c r="B245" t="s">
        <v>178</v>
      </c>
      <c r="C245" t="s">
        <v>40</v>
      </c>
      <c r="D245" t="s">
        <v>278</v>
      </c>
      <c r="E245" s="107">
        <v>5</v>
      </c>
      <c r="F245" s="107">
        <v>0</v>
      </c>
      <c r="G245" t="s">
        <v>40</v>
      </c>
      <c r="H245">
        <v>91</v>
      </c>
      <c r="I245" t="s">
        <v>192</v>
      </c>
      <c r="J245">
        <v>6</v>
      </c>
      <c r="K245" t="s">
        <v>728</v>
      </c>
      <c r="L245">
        <v>2018</v>
      </c>
    </row>
    <row r="246" spans="1:12" x14ac:dyDescent="0.3">
      <c r="A246" s="94">
        <v>43265</v>
      </c>
      <c r="B246" t="s">
        <v>26</v>
      </c>
      <c r="C246" t="s">
        <v>64</v>
      </c>
      <c r="D246" t="s">
        <v>139</v>
      </c>
      <c r="E246" s="107">
        <v>4.75</v>
      </c>
      <c r="F246" s="107">
        <v>0</v>
      </c>
      <c r="G246" t="s">
        <v>40</v>
      </c>
      <c r="H246">
        <v>51</v>
      </c>
      <c r="I246" t="s">
        <v>679</v>
      </c>
      <c r="J246">
        <v>6</v>
      </c>
      <c r="K246" t="s">
        <v>728</v>
      </c>
      <c r="L246">
        <v>2018</v>
      </c>
    </row>
    <row r="247" spans="1:12" x14ac:dyDescent="0.3">
      <c r="A247" s="94">
        <v>43265</v>
      </c>
      <c r="B247" t="s">
        <v>26</v>
      </c>
      <c r="C247" t="s">
        <v>64</v>
      </c>
      <c r="D247" t="s">
        <v>277</v>
      </c>
      <c r="E247" s="107">
        <v>64.400000000000006</v>
      </c>
      <c r="F247" s="107">
        <v>0</v>
      </c>
      <c r="G247" t="s">
        <v>40</v>
      </c>
      <c r="H247">
        <v>26</v>
      </c>
      <c r="I247" t="s">
        <v>694</v>
      </c>
      <c r="J247">
        <v>6</v>
      </c>
      <c r="K247" t="s">
        <v>728</v>
      </c>
      <c r="L247">
        <v>2018</v>
      </c>
    </row>
    <row r="248" spans="1:12" x14ac:dyDescent="0.3">
      <c r="A248" s="94">
        <v>43265</v>
      </c>
      <c r="B248" t="s">
        <v>26</v>
      </c>
      <c r="C248" t="s">
        <v>64</v>
      </c>
      <c r="D248" t="s">
        <v>105</v>
      </c>
      <c r="E248" s="107">
        <v>5</v>
      </c>
      <c r="F248" s="107">
        <v>0</v>
      </c>
      <c r="G248" t="s">
        <v>40</v>
      </c>
      <c r="H248">
        <v>1</v>
      </c>
      <c r="I248" t="s">
        <v>673</v>
      </c>
      <c r="J248">
        <v>6</v>
      </c>
      <c r="K248" t="s">
        <v>728</v>
      </c>
      <c r="L248">
        <v>2018</v>
      </c>
    </row>
    <row r="249" spans="1:12" x14ac:dyDescent="0.3">
      <c r="A249" s="94">
        <v>43266</v>
      </c>
      <c r="B249" t="s">
        <v>25</v>
      </c>
      <c r="C249" t="s">
        <v>61</v>
      </c>
      <c r="D249" t="s">
        <v>279</v>
      </c>
      <c r="E249" s="107">
        <v>16</v>
      </c>
      <c r="F249" s="107">
        <v>0</v>
      </c>
      <c r="G249" t="s">
        <v>221</v>
      </c>
      <c r="H249">
        <v>19</v>
      </c>
      <c r="I249" t="s">
        <v>651</v>
      </c>
      <c r="J249">
        <v>6</v>
      </c>
      <c r="K249" t="s">
        <v>728</v>
      </c>
      <c r="L249">
        <v>2018</v>
      </c>
    </row>
    <row r="250" spans="1:12" x14ac:dyDescent="0.3">
      <c r="A250" s="94">
        <v>43266</v>
      </c>
      <c r="B250" t="s">
        <v>25</v>
      </c>
      <c r="C250" t="s">
        <v>61</v>
      </c>
      <c r="D250" t="s">
        <v>279</v>
      </c>
      <c r="E250" s="107">
        <v>8</v>
      </c>
      <c r="F250" s="107">
        <v>0</v>
      </c>
      <c r="G250" t="s">
        <v>221</v>
      </c>
      <c r="H250">
        <v>97</v>
      </c>
      <c r="I250" t="s">
        <v>652</v>
      </c>
      <c r="J250">
        <v>6</v>
      </c>
      <c r="K250" t="s">
        <v>728</v>
      </c>
      <c r="L250">
        <v>2018</v>
      </c>
    </row>
    <row r="251" spans="1:12" x14ac:dyDescent="0.3">
      <c r="A251" s="94">
        <v>43266</v>
      </c>
      <c r="B251" t="s">
        <v>25</v>
      </c>
      <c r="C251" t="s">
        <v>61</v>
      </c>
      <c r="D251" t="s">
        <v>279</v>
      </c>
      <c r="E251" s="107"/>
      <c r="F251" s="107"/>
      <c r="G251" t="s">
        <v>221</v>
      </c>
      <c r="H251">
        <v>46</v>
      </c>
      <c r="I251" t="s">
        <v>653</v>
      </c>
      <c r="J251">
        <v>6</v>
      </c>
      <c r="K251" t="s">
        <v>728</v>
      </c>
      <c r="L251">
        <v>2018</v>
      </c>
    </row>
    <row r="252" spans="1:12" x14ac:dyDescent="0.3">
      <c r="A252" s="94">
        <v>43266</v>
      </c>
      <c r="B252" t="s">
        <v>193</v>
      </c>
      <c r="C252" t="s">
        <v>61</v>
      </c>
      <c r="D252" t="s">
        <v>279</v>
      </c>
      <c r="E252" s="107">
        <v>10</v>
      </c>
      <c r="F252" s="107">
        <v>0</v>
      </c>
      <c r="G252" t="s">
        <v>221</v>
      </c>
      <c r="H252">
        <v>91</v>
      </c>
      <c r="I252" t="s">
        <v>192</v>
      </c>
      <c r="J252">
        <v>6</v>
      </c>
      <c r="K252" t="s">
        <v>728</v>
      </c>
      <c r="L252">
        <v>2018</v>
      </c>
    </row>
    <row r="253" spans="1:12" x14ac:dyDescent="0.3">
      <c r="A253" s="94">
        <v>43266</v>
      </c>
      <c r="B253" t="s">
        <v>24</v>
      </c>
      <c r="C253" t="s">
        <v>61</v>
      </c>
      <c r="D253" t="s">
        <v>279</v>
      </c>
      <c r="E253" s="107">
        <v>32</v>
      </c>
      <c r="F253" s="107">
        <v>0</v>
      </c>
      <c r="G253" t="s">
        <v>221</v>
      </c>
      <c r="H253">
        <v>19</v>
      </c>
      <c r="I253" t="s">
        <v>651</v>
      </c>
      <c r="J253">
        <v>6</v>
      </c>
      <c r="K253" t="s">
        <v>728</v>
      </c>
      <c r="L253">
        <v>2018</v>
      </c>
    </row>
    <row r="254" spans="1:12" x14ac:dyDescent="0.3">
      <c r="A254" s="94">
        <v>43266</v>
      </c>
      <c r="B254" t="s">
        <v>24</v>
      </c>
      <c r="C254" t="s">
        <v>61</v>
      </c>
      <c r="D254" t="s">
        <v>279</v>
      </c>
      <c r="E254" s="107">
        <v>8</v>
      </c>
      <c r="F254" s="107">
        <v>0</v>
      </c>
      <c r="G254" t="s">
        <v>221</v>
      </c>
      <c r="H254">
        <v>23</v>
      </c>
      <c r="I254" t="s">
        <v>684</v>
      </c>
      <c r="J254">
        <v>6</v>
      </c>
      <c r="K254" t="s">
        <v>728</v>
      </c>
      <c r="L254">
        <v>2018</v>
      </c>
    </row>
    <row r="255" spans="1:12" x14ac:dyDescent="0.3">
      <c r="A255" s="94">
        <v>43266</v>
      </c>
      <c r="B255" t="s">
        <v>24</v>
      </c>
      <c r="C255" t="s">
        <v>61</v>
      </c>
      <c r="D255" t="s">
        <v>279</v>
      </c>
      <c r="E255" s="107"/>
      <c r="F255" s="107"/>
      <c r="G255" t="s">
        <v>221</v>
      </c>
      <c r="H255">
        <v>97</v>
      </c>
      <c r="I255" t="s">
        <v>652</v>
      </c>
      <c r="J255">
        <v>6</v>
      </c>
      <c r="K255" t="s">
        <v>728</v>
      </c>
      <c r="L255">
        <v>2018</v>
      </c>
    </row>
    <row r="256" spans="1:12" x14ac:dyDescent="0.3">
      <c r="A256" s="94">
        <v>43266</v>
      </c>
      <c r="B256" t="s">
        <v>24</v>
      </c>
      <c r="C256" t="s">
        <v>61</v>
      </c>
      <c r="D256" t="s">
        <v>279</v>
      </c>
      <c r="E256" s="107"/>
      <c r="F256" s="107"/>
      <c r="G256" t="s">
        <v>221</v>
      </c>
      <c r="H256">
        <v>46</v>
      </c>
      <c r="I256" t="s">
        <v>653</v>
      </c>
      <c r="J256">
        <v>6</v>
      </c>
      <c r="K256" t="s">
        <v>728</v>
      </c>
      <c r="L256">
        <v>2018</v>
      </c>
    </row>
    <row r="257" spans="1:12" x14ac:dyDescent="0.3">
      <c r="A257" s="94">
        <v>43266</v>
      </c>
      <c r="B257" t="s">
        <v>26</v>
      </c>
      <c r="C257" t="s">
        <v>110</v>
      </c>
      <c r="D257" t="s">
        <v>279</v>
      </c>
      <c r="E257" s="107">
        <v>112</v>
      </c>
      <c r="F257" s="107">
        <v>0</v>
      </c>
      <c r="G257" t="s">
        <v>221</v>
      </c>
      <c r="H257">
        <v>8</v>
      </c>
      <c r="I257" t="s">
        <v>687</v>
      </c>
      <c r="J257">
        <v>6</v>
      </c>
      <c r="K257" t="s">
        <v>728</v>
      </c>
      <c r="L257">
        <v>2018</v>
      </c>
    </row>
    <row r="258" spans="1:12" x14ac:dyDescent="0.3">
      <c r="A258" s="94">
        <v>43266</v>
      </c>
      <c r="B258" t="s">
        <v>26</v>
      </c>
      <c r="C258" t="s">
        <v>110</v>
      </c>
      <c r="D258" t="s">
        <v>279</v>
      </c>
      <c r="E258" s="107">
        <v>81.47</v>
      </c>
      <c r="F258" s="107">
        <v>0</v>
      </c>
      <c r="G258" t="s">
        <v>221</v>
      </c>
      <c r="H258">
        <v>10</v>
      </c>
      <c r="I258" t="s">
        <v>695</v>
      </c>
      <c r="J258">
        <v>6</v>
      </c>
      <c r="K258" t="s">
        <v>728</v>
      </c>
      <c r="L258">
        <v>2018</v>
      </c>
    </row>
    <row r="259" spans="1:12" x14ac:dyDescent="0.3">
      <c r="A259" s="94">
        <v>43266</v>
      </c>
      <c r="B259" t="s">
        <v>190</v>
      </c>
      <c r="C259" t="s">
        <v>153</v>
      </c>
      <c r="D259" t="s">
        <v>279</v>
      </c>
      <c r="E259" s="107">
        <v>114.97</v>
      </c>
      <c r="F259" s="107">
        <v>0</v>
      </c>
      <c r="G259" t="s">
        <v>161</v>
      </c>
      <c r="H259">
        <v>91</v>
      </c>
      <c r="I259" t="s">
        <v>192</v>
      </c>
      <c r="J259">
        <v>6</v>
      </c>
      <c r="K259" t="s">
        <v>728</v>
      </c>
      <c r="L259">
        <v>2018</v>
      </c>
    </row>
    <row r="260" spans="1:12" x14ac:dyDescent="0.3">
      <c r="A260" s="94">
        <v>43266</v>
      </c>
      <c r="B260" t="s">
        <v>195</v>
      </c>
      <c r="C260" t="s">
        <v>161</v>
      </c>
      <c r="D260" t="s">
        <v>279</v>
      </c>
      <c r="E260" s="107">
        <v>20</v>
      </c>
      <c r="F260" s="107">
        <v>0</v>
      </c>
      <c r="G260" t="s">
        <v>161</v>
      </c>
      <c r="H260">
        <v>91</v>
      </c>
      <c r="I260" t="s">
        <v>192</v>
      </c>
      <c r="J260">
        <v>6</v>
      </c>
      <c r="K260" t="s">
        <v>728</v>
      </c>
      <c r="L260">
        <v>2018</v>
      </c>
    </row>
    <row r="261" spans="1:12" x14ac:dyDescent="0.3">
      <c r="A261" s="94">
        <v>43266</v>
      </c>
      <c r="B261" t="s">
        <v>26</v>
      </c>
      <c r="C261" t="s">
        <v>161</v>
      </c>
      <c r="D261" t="s">
        <v>279</v>
      </c>
      <c r="E261" s="107">
        <v>12.93</v>
      </c>
      <c r="F261" s="107">
        <v>0</v>
      </c>
      <c r="G261" t="s">
        <v>161</v>
      </c>
      <c r="H261">
        <v>10</v>
      </c>
      <c r="I261" t="s">
        <v>695</v>
      </c>
      <c r="J261">
        <v>6</v>
      </c>
      <c r="K261" t="s">
        <v>728</v>
      </c>
      <c r="L261">
        <v>2018</v>
      </c>
    </row>
    <row r="262" spans="1:12" x14ac:dyDescent="0.3">
      <c r="A262" s="94">
        <v>43266</v>
      </c>
      <c r="B262" t="s">
        <v>26</v>
      </c>
      <c r="C262" t="s">
        <v>153</v>
      </c>
      <c r="D262" t="s">
        <v>279</v>
      </c>
      <c r="E262" s="107">
        <v>197.93</v>
      </c>
      <c r="F262" s="107">
        <v>0</v>
      </c>
      <c r="G262" t="s">
        <v>161</v>
      </c>
      <c r="H262">
        <v>27</v>
      </c>
      <c r="I262" t="s">
        <v>202</v>
      </c>
      <c r="J262">
        <v>6</v>
      </c>
      <c r="K262" t="s">
        <v>728</v>
      </c>
      <c r="L262">
        <v>2018</v>
      </c>
    </row>
    <row r="263" spans="1:12" x14ac:dyDescent="0.3">
      <c r="A263" s="94">
        <v>43266</v>
      </c>
      <c r="B263" t="s">
        <v>26</v>
      </c>
      <c r="C263" t="s">
        <v>153</v>
      </c>
      <c r="D263" t="s">
        <v>279</v>
      </c>
      <c r="E263" s="107">
        <v>65</v>
      </c>
      <c r="F263" s="107">
        <v>0</v>
      </c>
      <c r="G263" t="s">
        <v>161</v>
      </c>
      <c r="H263">
        <v>10</v>
      </c>
      <c r="I263" t="s">
        <v>695</v>
      </c>
      <c r="J263">
        <v>6</v>
      </c>
      <c r="K263" t="s">
        <v>728</v>
      </c>
      <c r="L263">
        <v>2018</v>
      </c>
    </row>
    <row r="264" spans="1:12" x14ac:dyDescent="0.3">
      <c r="A264" s="94">
        <v>43266</v>
      </c>
      <c r="B264" t="s">
        <v>26</v>
      </c>
      <c r="C264" t="s">
        <v>153</v>
      </c>
      <c r="D264" t="s">
        <v>279</v>
      </c>
      <c r="E264" s="107">
        <v>31.02</v>
      </c>
      <c r="F264" s="107">
        <v>0</v>
      </c>
      <c r="G264" t="s">
        <v>161</v>
      </c>
      <c r="H264">
        <v>66</v>
      </c>
      <c r="I264" t="s">
        <v>700</v>
      </c>
      <c r="J264">
        <v>6</v>
      </c>
      <c r="K264" t="s">
        <v>728</v>
      </c>
      <c r="L264">
        <v>2018</v>
      </c>
    </row>
    <row r="265" spans="1:12" x14ac:dyDescent="0.3">
      <c r="A265" s="94">
        <v>43266</v>
      </c>
      <c r="B265" t="s">
        <v>26</v>
      </c>
      <c r="C265" t="s">
        <v>153</v>
      </c>
      <c r="D265" t="s">
        <v>279</v>
      </c>
      <c r="E265" s="107">
        <v>30.84</v>
      </c>
      <c r="F265" s="107">
        <v>0</v>
      </c>
      <c r="G265" t="s">
        <v>161</v>
      </c>
      <c r="H265">
        <v>7</v>
      </c>
      <c r="I265" t="s">
        <v>677</v>
      </c>
      <c r="J265">
        <v>6</v>
      </c>
      <c r="K265" t="s">
        <v>728</v>
      </c>
      <c r="L265">
        <v>2018</v>
      </c>
    </row>
    <row r="266" spans="1:12" x14ac:dyDescent="0.3">
      <c r="A266" s="94">
        <v>43266</v>
      </c>
      <c r="B266" t="s">
        <v>26</v>
      </c>
      <c r="C266" t="s">
        <v>153</v>
      </c>
      <c r="D266" t="s">
        <v>279</v>
      </c>
      <c r="E266" s="107">
        <v>29.09</v>
      </c>
      <c r="F266" s="107">
        <v>0</v>
      </c>
      <c r="G266" t="s">
        <v>161</v>
      </c>
      <c r="H266">
        <v>80</v>
      </c>
      <c r="I266" t="s">
        <v>672</v>
      </c>
      <c r="J266">
        <v>6</v>
      </c>
      <c r="K266" t="s">
        <v>728</v>
      </c>
      <c r="L266">
        <v>2018</v>
      </c>
    </row>
    <row r="267" spans="1:12" x14ac:dyDescent="0.3">
      <c r="A267" s="94">
        <v>43266</v>
      </c>
      <c r="B267" t="s">
        <v>26</v>
      </c>
      <c r="C267" t="s">
        <v>153</v>
      </c>
      <c r="D267" t="s">
        <v>279</v>
      </c>
      <c r="E267" s="107">
        <v>25.68</v>
      </c>
      <c r="F267" s="107">
        <v>0</v>
      </c>
      <c r="G267" t="s">
        <v>161</v>
      </c>
      <c r="H267">
        <v>20</v>
      </c>
      <c r="I267" t="s">
        <v>701</v>
      </c>
      <c r="J267">
        <v>6</v>
      </c>
      <c r="K267" t="s">
        <v>728</v>
      </c>
      <c r="L267">
        <v>2018</v>
      </c>
    </row>
    <row r="268" spans="1:12" x14ac:dyDescent="0.3">
      <c r="A268" s="94">
        <v>43266</v>
      </c>
      <c r="B268" t="s">
        <v>26</v>
      </c>
      <c r="C268" t="s">
        <v>153</v>
      </c>
      <c r="D268" t="s">
        <v>279</v>
      </c>
      <c r="E268" s="107">
        <v>25.53</v>
      </c>
      <c r="F268" s="107">
        <v>0</v>
      </c>
      <c r="G268" t="s">
        <v>161</v>
      </c>
      <c r="H268">
        <v>196</v>
      </c>
      <c r="I268" t="s">
        <v>702</v>
      </c>
      <c r="J268">
        <v>6</v>
      </c>
      <c r="K268" t="s">
        <v>728</v>
      </c>
      <c r="L268">
        <v>2018</v>
      </c>
    </row>
    <row r="269" spans="1:12" x14ac:dyDescent="0.3">
      <c r="A269" s="94">
        <v>43266</v>
      </c>
      <c r="B269" t="s">
        <v>190</v>
      </c>
      <c r="C269" t="s">
        <v>176</v>
      </c>
      <c r="D269" t="s">
        <v>279</v>
      </c>
      <c r="E269" s="107">
        <v>135</v>
      </c>
      <c r="F269" s="107">
        <v>0</v>
      </c>
      <c r="G269" t="s">
        <v>44</v>
      </c>
      <c r="H269">
        <v>91</v>
      </c>
      <c r="I269" t="s">
        <v>192</v>
      </c>
      <c r="J269">
        <v>6</v>
      </c>
      <c r="K269" t="s">
        <v>728</v>
      </c>
      <c r="L269">
        <v>2018</v>
      </c>
    </row>
    <row r="270" spans="1:12" x14ac:dyDescent="0.3">
      <c r="A270" s="94">
        <v>43266</v>
      </c>
      <c r="B270" t="s">
        <v>194</v>
      </c>
      <c r="C270" t="s">
        <v>176</v>
      </c>
      <c r="D270" t="s">
        <v>279</v>
      </c>
      <c r="E270" s="107">
        <v>71.97</v>
      </c>
      <c r="F270" s="107">
        <v>0</v>
      </c>
      <c r="G270" t="s">
        <v>44</v>
      </c>
      <c r="H270">
        <v>91</v>
      </c>
      <c r="I270" t="s">
        <v>192</v>
      </c>
      <c r="J270">
        <v>6</v>
      </c>
      <c r="K270" t="s">
        <v>728</v>
      </c>
      <c r="L270">
        <v>2018</v>
      </c>
    </row>
    <row r="271" spans="1:12" x14ac:dyDescent="0.3">
      <c r="A271" s="94">
        <v>43266</v>
      </c>
      <c r="B271" t="s">
        <v>193</v>
      </c>
      <c r="C271" t="s">
        <v>40</v>
      </c>
      <c r="D271" t="s">
        <v>279</v>
      </c>
      <c r="E271" s="107">
        <v>12</v>
      </c>
      <c r="F271" s="107">
        <v>0</v>
      </c>
      <c r="G271" t="s">
        <v>40</v>
      </c>
      <c r="H271">
        <v>91</v>
      </c>
      <c r="I271" t="s">
        <v>192</v>
      </c>
      <c r="J271">
        <v>6</v>
      </c>
      <c r="K271" t="s">
        <v>728</v>
      </c>
      <c r="L271">
        <v>2018</v>
      </c>
    </row>
    <row r="272" spans="1:12" x14ac:dyDescent="0.3">
      <c r="A272" s="94">
        <v>43266</v>
      </c>
      <c r="B272" t="s">
        <v>181</v>
      </c>
      <c r="C272" t="s">
        <v>40</v>
      </c>
      <c r="D272" t="s">
        <v>279</v>
      </c>
      <c r="E272" s="107">
        <v>10.28</v>
      </c>
      <c r="F272" s="107">
        <v>0</v>
      </c>
      <c r="G272" t="s">
        <v>40</v>
      </c>
      <c r="H272">
        <v>91</v>
      </c>
      <c r="I272" t="s">
        <v>192</v>
      </c>
      <c r="J272">
        <v>6</v>
      </c>
      <c r="K272" t="s">
        <v>728</v>
      </c>
      <c r="L272">
        <v>2018</v>
      </c>
    </row>
    <row r="273" spans="1:12" x14ac:dyDescent="0.3">
      <c r="A273" s="94">
        <v>43266</v>
      </c>
      <c r="B273" t="s">
        <v>188</v>
      </c>
      <c r="C273" t="s">
        <v>40</v>
      </c>
      <c r="D273" t="s">
        <v>279</v>
      </c>
      <c r="E273" s="107">
        <v>5</v>
      </c>
      <c r="F273" s="107">
        <v>0</v>
      </c>
      <c r="G273" t="s">
        <v>40</v>
      </c>
      <c r="H273">
        <v>91</v>
      </c>
      <c r="I273" t="s">
        <v>192</v>
      </c>
      <c r="J273">
        <v>6</v>
      </c>
      <c r="K273" t="s">
        <v>728</v>
      </c>
      <c r="L273">
        <v>2018</v>
      </c>
    </row>
    <row r="274" spans="1:12" x14ac:dyDescent="0.3">
      <c r="A274" s="94">
        <v>43266</v>
      </c>
      <c r="B274" t="s">
        <v>198</v>
      </c>
      <c r="C274" t="s">
        <v>40</v>
      </c>
      <c r="D274" t="s">
        <v>279</v>
      </c>
      <c r="E274" s="107">
        <v>10.74</v>
      </c>
      <c r="F274" s="107">
        <v>0</v>
      </c>
      <c r="G274" t="s">
        <v>40</v>
      </c>
      <c r="H274">
        <v>91</v>
      </c>
      <c r="I274" t="s">
        <v>192</v>
      </c>
      <c r="J274">
        <v>6</v>
      </c>
      <c r="K274" t="s">
        <v>728</v>
      </c>
      <c r="L274">
        <v>2018</v>
      </c>
    </row>
    <row r="275" spans="1:12" x14ac:dyDescent="0.3">
      <c r="A275" s="94">
        <v>43266</v>
      </c>
      <c r="B275" t="s">
        <v>185</v>
      </c>
      <c r="C275" t="s">
        <v>40</v>
      </c>
      <c r="D275" t="s">
        <v>279</v>
      </c>
      <c r="E275" s="107">
        <v>124.27</v>
      </c>
      <c r="F275" s="107">
        <v>0</v>
      </c>
      <c r="G275" t="s">
        <v>40</v>
      </c>
      <c r="H275">
        <v>91</v>
      </c>
      <c r="I275" t="s">
        <v>192</v>
      </c>
      <c r="J275">
        <v>6</v>
      </c>
      <c r="K275" t="s">
        <v>728</v>
      </c>
      <c r="L275">
        <v>2018</v>
      </c>
    </row>
    <row r="276" spans="1:12" x14ac:dyDescent="0.3">
      <c r="A276" s="94">
        <v>43266</v>
      </c>
      <c r="B276" t="s">
        <v>26</v>
      </c>
      <c r="C276" t="s">
        <v>64</v>
      </c>
      <c r="D276" t="s">
        <v>280</v>
      </c>
      <c r="E276" s="107">
        <v>1.8</v>
      </c>
      <c r="F276" s="107">
        <v>0</v>
      </c>
      <c r="G276" t="s">
        <v>40</v>
      </c>
      <c r="H276">
        <v>89</v>
      </c>
      <c r="I276" t="s">
        <v>703</v>
      </c>
      <c r="J276">
        <v>6</v>
      </c>
      <c r="K276" t="s">
        <v>728</v>
      </c>
      <c r="L276">
        <v>2018</v>
      </c>
    </row>
    <row r="277" spans="1:12" x14ac:dyDescent="0.3">
      <c r="A277" s="94">
        <v>43266</v>
      </c>
      <c r="B277" t="s">
        <v>26</v>
      </c>
      <c r="C277" t="s">
        <v>64</v>
      </c>
      <c r="D277" t="s">
        <v>108</v>
      </c>
      <c r="E277" s="107">
        <v>2.25</v>
      </c>
      <c r="F277" s="107">
        <v>0</v>
      </c>
      <c r="G277" t="s">
        <v>40</v>
      </c>
      <c r="H277">
        <v>78</v>
      </c>
      <c r="I277" t="s">
        <v>659</v>
      </c>
      <c r="J277">
        <v>6</v>
      </c>
      <c r="K277" t="s">
        <v>728</v>
      </c>
      <c r="L277">
        <v>2018</v>
      </c>
    </row>
    <row r="278" spans="1:12" x14ac:dyDescent="0.3">
      <c r="A278" s="94">
        <v>43266</v>
      </c>
      <c r="B278" t="s">
        <v>26</v>
      </c>
      <c r="C278" t="s">
        <v>64</v>
      </c>
      <c r="D278" t="s">
        <v>126</v>
      </c>
      <c r="E278" s="107">
        <v>2.25</v>
      </c>
      <c r="F278" s="107">
        <v>0</v>
      </c>
      <c r="G278" t="s">
        <v>40</v>
      </c>
      <c r="H278">
        <v>74</v>
      </c>
      <c r="I278" t="s">
        <v>704</v>
      </c>
      <c r="J278">
        <v>6</v>
      </c>
      <c r="K278" t="s">
        <v>728</v>
      </c>
      <c r="L278">
        <v>2018</v>
      </c>
    </row>
    <row r="279" spans="1:12" x14ac:dyDescent="0.3">
      <c r="A279" s="94">
        <v>43266</v>
      </c>
      <c r="B279" t="s">
        <v>26</v>
      </c>
      <c r="C279" t="s">
        <v>64</v>
      </c>
      <c r="D279" t="s">
        <v>277</v>
      </c>
      <c r="E279" s="107">
        <v>36.799999999999997</v>
      </c>
      <c r="F279" s="107">
        <v>0</v>
      </c>
      <c r="G279" t="s">
        <v>40</v>
      </c>
      <c r="H279">
        <v>26</v>
      </c>
      <c r="I279" t="s">
        <v>694</v>
      </c>
      <c r="J279">
        <v>6</v>
      </c>
      <c r="K279" t="s">
        <v>728</v>
      </c>
      <c r="L279">
        <v>2018</v>
      </c>
    </row>
    <row r="280" spans="1:12" x14ac:dyDescent="0.3">
      <c r="A280" s="94">
        <v>43266</v>
      </c>
      <c r="B280" t="s">
        <v>26</v>
      </c>
      <c r="C280" t="s">
        <v>64</v>
      </c>
      <c r="D280" t="s">
        <v>122</v>
      </c>
      <c r="E280" s="107">
        <v>3.7</v>
      </c>
      <c r="F280" s="107">
        <v>0</v>
      </c>
      <c r="G280" t="s">
        <v>40</v>
      </c>
      <c r="H280">
        <v>23</v>
      </c>
      <c r="I280" t="s">
        <v>684</v>
      </c>
      <c r="J280">
        <v>6</v>
      </c>
      <c r="K280" t="s">
        <v>728</v>
      </c>
      <c r="L280">
        <v>2018</v>
      </c>
    </row>
    <row r="281" spans="1:12" x14ac:dyDescent="0.3">
      <c r="A281" s="94">
        <v>43266</v>
      </c>
      <c r="B281" t="s">
        <v>26</v>
      </c>
      <c r="C281" t="s">
        <v>64</v>
      </c>
      <c r="D281" t="s">
        <v>138</v>
      </c>
      <c r="E281" s="107">
        <v>36</v>
      </c>
      <c r="F281" s="107">
        <v>0</v>
      </c>
      <c r="G281" t="s">
        <v>40</v>
      </c>
      <c r="H281">
        <v>164</v>
      </c>
      <c r="I281" t="s">
        <v>691</v>
      </c>
      <c r="J281">
        <v>6</v>
      </c>
      <c r="K281" t="s">
        <v>728</v>
      </c>
      <c r="L281">
        <v>2018</v>
      </c>
    </row>
    <row r="282" spans="1:12" x14ac:dyDescent="0.3">
      <c r="A282" s="94">
        <v>43267</v>
      </c>
      <c r="B282" t="s">
        <v>192</v>
      </c>
      <c r="C282" t="s">
        <v>61</v>
      </c>
      <c r="D282" t="s">
        <v>281</v>
      </c>
      <c r="E282" s="107">
        <v>30.3</v>
      </c>
      <c r="F282" s="107">
        <v>0</v>
      </c>
      <c r="G282" t="s">
        <v>221</v>
      </c>
      <c r="H282">
        <v>91</v>
      </c>
      <c r="I282" t="s">
        <v>192</v>
      </c>
      <c r="J282">
        <v>6</v>
      </c>
      <c r="K282" t="s">
        <v>728</v>
      </c>
      <c r="L282">
        <v>2018</v>
      </c>
    </row>
    <row r="283" spans="1:12" x14ac:dyDescent="0.3">
      <c r="A283" s="94">
        <v>43267</v>
      </c>
      <c r="B283" t="s">
        <v>200</v>
      </c>
      <c r="C283" t="s">
        <v>161</v>
      </c>
      <c r="D283" t="s">
        <v>281</v>
      </c>
      <c r="E283" s="107">
        <v>1020.63</v>
      </c>
      <c r="F283" s="107">
        <v>0</v>
      </c>
      <c r="G283" t="s">
        <v>161</v>
      </c>
      <c r="H283">
        <v>91</v>
      </c>
      <c r="I283" t="s">
        <v>192</v>
      </c>
      <c r="J283">
        <v>6</v>
      </c>
      <c r="K283" t="s">
        <v>728</v>
      </c>
      <c r="L283">
        <v>2018</v>
      </c>
    </row>
    <row r="284" spans="1:12" x14ac:dyDescent="0.3">
      <c r="A284" s="94">
        <v>43267</v>
      </c>
      <c r="B284" t="s">
        <v>198</v>
      </c>
      <c r="C284" t="s">
        <v>161</v>
      </c>
      <c r="D284" t="s">
        <v>281</v>
      </c>
      <c r="E284" s="107">
        <v>54.1</v>
      </c>
      <c r="F284" s="107">
        <v>0</v>
      </c>
      <c r="G284" t="s">
        <v>161</v>
      </c>
      <c r="H284">
        <v>91</v>
      </c>
      <c r="I284" t="s">
        <v>192</v>
      </c>
      <c r="J284">
        <v>6</v>
      </c>
      <c r="K284" t="s">
        <v>728</v>
      </c>
      <c r="L284">
        <v>2018</v>
      </c>
    </row>
    <row r="285" spans="1:12" x14ac:dyDescent="0.3">
      <c r="A285" s="94">
        <v>43267</v>
      </c>
      <c r="B285" t="s">
        <v>202</v>
      </c>
      <c r="C285" t="s">
        <v>174</v>
      </c>
      <c r="D285" t="s">
        <v>281</v>
      </c>
      <c r="E285" s="107">
        <v>112.2</v>
      </c>
      <c r="F285" s="107">
        <v>0</v>
      </c>
      <c r="G285" t="s">
        <v>40</v>
      </c>
      <c r="H285">
        <v>91</v>
      </c>
      <c r="I285" t="s">
        <v>192</v>
      </c>
      <c r="J285">
        <v>6</v>
      </c>
      <c r="K285" t="s">
        <v>728</v>
      </c>
      <c r="L285">
        <v>2018</v>
      </c>
    </row>
    <row r="286" spans="1:12" x14ac:dyDescent="0.3">
      <c r="A286" s="94">
        <v>43267</v>
      </c>
      <c r="B286" t="s">
        <v>201</v>
      </c>
      <c r="C286" t="s">
        <v>174</v>
      </c>
      <c r="D286" t="s">
        <v>281</v>
      </c>
      <c r="E286" s="107">
        <v>642.15</v>
      </c>
      <c r="F286" s="107">
        <v>0</v>
      </c>
      <c r="G286" t="s">
        <v>40</v>
      </c>
      <c r="H286">
        <v>91</v>
      </c>
      <c r="I286" t="s">
        <v>192</v>
      </c>
      <c r="J286">
        <v>6</v>
      </c>
      <c r="K286" t="s">
        <v>728</v>
      </c>
      <c r="L286">
        <v>2018</v>
      </c>
    </row>
    <row r="287" spans="1:12" x14ac:dyDescent="0.3">
      <c r="A287" s="94">
        <v>43267</v>
      </c>
      <c r="B287" t="s">
        <v>190</v>
      </c>
      <c r="C287" t="s">
        <v>174</v>
      </c>
      <c r="D287" t="s">
        <v>281</v>
      </c>
      <c r="E287" s="107">
        <v>638.95000000000005</v>
      </c>
      <c r="F287" s="107">
        <v>0</v>
      </c>
      <c r="G287" t="s">
        <v>40</v>
      </c>
      <c r="H287">
        <v>91</v>
      </c>
      <c r="I287" t="s">
        <v>192</v>
      </c>
      <c r="J287">
        <v>6</v>
      </c>
      <c r="K287" t="s">
        <v>728</v>
      </c>
      <c r="L287">
        <v>2018</v>
      </c>
    </row>
    <row r="288" spans="1:12" x14ac:dyDescent="0.3">
      <c r="A288" s="94">
        <v>43267</v>
      </c>
      <c r="B288" t="s">
        <v>181</v>
      </c>
      <c r="C288" t="s">
        <v>40</v>
      </c>
      <c r="D288" t="s">
        <v>281</v>
      </c>
      <c r="E288" s="107">
        <v>15.16</v>
      </c>
      <c r="F288" s="107">
        <v>0</v>
      </c>
      <c r="G288" t="s">
        <v>40</v>
      </c>
      <c r="H288">
        <v>91</v>
      </c>
      <c r="I288" t="s">
        <v>192</v>
      </c>
      <c r="J288">
        <v>6</v>
      </c>
      <c r="K288" t="s">
        <v>728</v>
      </c>
      <c r="L288">
        <v>2018</v>
      </c>
    </row>
    <row r="289" spans="1:12" x14ac:dyDescent="0.3">
      <c r="A289" s="94">
        <v>43267</v>
      </c>
      <c r="B289" t="s">
        <v>199</v>
      </c>
      <c r="C289" t="s">
        <v>174</v>
      </c>
      <c r="D289" t="s">
        <v>281</v>
      </c>
      <c r="E289" s="107">
        <v>89.45</v>
      </c>
      <c r="F289" s="107">
        <v>0</v>
      </c>
      <c r="G289" t="s">
        <v>40</v>
      </c>
      <c r="H289">
        <v>91</v>
      </c>
      <c r="I289" t="s">
        <v>192</v>
      </c>
      <c r="J289">
        <v>6</v>
      </c>
      <c r="K289" t="s">
        <v>728</v>
      </c>
      <c r="L289">
        <v>2018</v>
      </c>
    </row>
    <row r="290" spans="1:12" x14ac:dyDescent="0.3">
      <c r="A290" s="94">
        <v>43267</v>
      </c>
      <c r="B290" t="s">
        <v>177</v>
      </c>
      <c r="C290" t="s">
        <v>174</v>
      </c>
      <c r="D290" t="s">
        <v>281</v>
      </c>
      <c r="E290" s="107">
        <v>794.05</v>
      </c>
      <c r="F290" s="107">
        <v>0</v>
      </c>
      <c r="G290" t="s">
        <v>40</v>
      </c>
      <c r="H290">
        <v>91</v>
      </c>
      <c r="I290" t="s">
        <v>192</v>
      </c>
      <c r="J290">
        <v>6</v>
      </c>
      <c r="K290" t="s">
        <v>728</v>
      </c>
      <c r="L290">
        <v>2018</v>
      </c>
    </row>
    <row r="291" spans="1:12" x14ac:dyDescent="0.3">
      <c r="A291" s="94">
        <v>43267</v>
      </c>
      <c r="B291" t="s">
        <v>26</v>
      </c>
      <c r="C291" t="s">
        <v>64</v>
      </c>
      <c r="D291" t="s">
        <v>130</v>
      </c>
      <c r="E291" s="107">
        <v>22.2</v>
      </c>
      <c r="F291" s="107">
        <v>0</v>
      </c>
      <c r="G291" t="s">
        <v>40</v>
      </c>
      <c r="H291">
        <v>101</v>
      </c>
      <c r="I291" t="s">
        <v>699</v>
      </c>
      <c r="J291">
        <v>6</v>
      </c>
      <c r="K291" t="s">
        <v>728</v>
      </c>
      <c r="L291">
        <v>2018</v>
      </c>
    </row>
    <row r="292" spans="1:12" x14ac:dyDescent="0.3">
      <c r="A292" s="94">
        <v>43269</v>
      </c>
      <c r="B292" t="s">
        <v>190</v>
      </c>
      <c r="C292" t="s">
        <v>61</v>
      </c>
      <c r="D292" t="s">
        <v>282</v>
      </c>
      <c r="E292" s="107">
        <v>47.99</v>
      </c>
      <c r="F292" s="107">
        <v>0</v>
      </c>
      <c r="G292" t="s">
        <v>221</v>
      </c>
      <c r="H292">
        <v>91</v>
      </c>
      <c r="I292" t="s">
        <v>192</v>
      </c>
      <c r="J292">
        <v>6</v>
      </c>
      <c r="K292" t="s">
        <v>728</v>
      </c>
      <c r="L292">
        <v>2018</v>
      </c>
    </row>
    <row r="293" spans="1:12" x14ac:dyDescent="0.3">
      <c r="A293" s="94">
        <v>43269</v>
      </c>
      <c r="B293" t="s">
        <v>25</v>
      </c>
      <c r="C293" t="s">
        <v>61</v>
      </c>
      <c r="D293" t="s">
        <v>282</v>
      </c>
      <c r="E293" s="107">
        <v>16</v>
      </c>
      <c r="F293" s="107">
        <v>0</v>
      </c>
      <c r="G293" t="s">
        <v>221</v>
      </c>
      <c r="H293">
        <v>51</v>
      </c>
      <c r="I293" t="s">
        <v>679</v>
      </c>
      <c r="J293">
        <v>6</v>
      </c>
      <c r="K293" t="s">
        <v>728</v>
      </c>
      <c r="L293">
        <v>2018</v>
      </c>
    </row>
    <row r="294" spans="1:12" x14ac:dyDescent="0.3">
      <c r="A294" s="94">
        <v>43269</v>
      </c>
      <c r="B294" t="s">
        <v>25</v>
      </c>
      <c r="C294" t="s">
        <v>61</v>
      </c>
      <c r="D294" t="s">
        <v>282</v>
      </c>
      <c r="E294" s="107">
        <v>8</v>
      </c>
      <c r="F294" s="107">
        <v>0</v>
      </c>
      <c r="G294" t="s">
        <v>221</v>
      </c>
      <c r="H294">
        <v>89</v>
      </c>
      <c r="I294" t="s">
        <v>703</v>
      </c>
      <c r="J294">
        <v>6</v>
      </c>
      <c r="K294" t="s">
        <v>728</v>
      </c>
      <c r="L294">
        <v>2018</v>
      </c>
    </row>
    <row r="295" spans="1:12" x14ac:dyDescent="0.3">
      <c r="A295" s="94">
        <v>43269</v>
      </c>
      <c r="B295" t="s">
        <v>24</v>
      </c>
      <c r="C295" t="s">
        <v>61</v>
      </c>
      <c r="D295" t="s">
        <v>282</v>
      </c>
      <c r="E295" s="107">
        <v>72</v>
      </c>
      <c r="F295" s="107">
        <v>0</v>
      </c>
      <c r="G295" t="s">
        <v>221</v>
      </c>
      <c r="H295">
        <v>73</v>
      </c>
      <c r="I295" t="s">
        <v>654</v>
      </c>
      <c r="J295">
        <v>6</v>
      </c>
      <c r="K295" t="s">
        <v>728</v>
      </c>
      <c r="L295">
        <v>2018</v>
      </c>
    </row>
    <row r="296" spans="1:12" x14ac:dyDescent="0.3">
      <c r="A296" s="94">
        <v>43269</v>
      </c>
      <c r="B296" t="s">
        <v>24</v>
      </c>
      <c r="C296" t="s">
        <v>61</v>
      </c>
      <c r="D296" t="s">
        <v>282</v>
      </c>
      <c r="E296" s="107">
        <v>24</v>
      </c>
      <c r="F296" s="107">
        <v>0</v>
      </c>
      <c r="G296" t="s">
        <v>221</v>
      </c>
      <c r="H296">
        <v>46</v>
      </c>
      <c r="I296" t="s">
        <v>653</v>
      </c>
      <c r="J296">
        <v>6</v>
      </c>
      <c r="K296" t="s">
        <v>728</v>
      </c>
      <c r="L296">
        <v>2018</v>
      </c>
    </row>
    <row r="297" spans="1:12" x14ac:dyDescent="0.3">
      <c r="A297" s="94">
        <v>43269</v>
      </c>
      <c r="B297" t="s">
        <v>24</v>
      </c>
      <c r="C297" t="s">
        <v>61</v>
      </c>
      <c r="D297" t="s">
        <v>282</v>
      </c>
      <c r="E297" s="107">
        <v>8</v>
      </c>
      <c r="F297" s="107">
        <v>0</v>
      </c>
      <c r="G297" t="s">
        <v>221</v>
      </c>
      <c r="H297">
        <v>43</v>
      </c>
      <c r="I297" t="s">
        <v>678</v>
      </c>
      <c r="J297">
        <v>6</v>
      </c>
      <c r="K297" t="s">
        <v>728</v>
      </c>
      <c r="L297">
        <v>2018</v>
      </c>
    </row>
    <row r="298" spans="1:12" x14ac:dyDescent="0.3">
      <c r="A298" s="94">
        <v>43269</v>
      </c>
      <c r="B298" t="s">
        <v>24</v>
      </c>
      <c r="C298" t="s">
        <v>61</v>
      </c>
      <c r="D298" t="s">
        <v>282</v>
      </c>
      <c r="E298" s="107"/>
      <c r="F298" s="107"/>
      <c r="G298" t="s">
        <v>221</v>
      </c>
      <c r="H298">
        <v>44</v>
      </c>
      <c r="I298" t="s">
        <v>680</v>
      </c>
      <c r="J298">
        <v>6</v>
      </c>
      <c r="K298" t="s">
        <v>728</v>
      </c>
      <c r="L298">
        <v>2018</v>
      </c>
    </row>
    <row r="299" spans="1:12" x14ac:dyDescent="0.3">
      <c r="A299" s="94">
        <v>43269</v>
      </c>
      <c r="B299" t="s">
        <v>199</v>
      </c>
      <c r="C299" t="s">
        <v>61</v>
      </c>
      <c r="D299" t="s">
        <v>282</v>
      </c>
      <c r="E299" s="107">
        <v>112.77</v>
      </c>
      <c r="F299" s="107">
        <v>0</v>
      </c>
      <c r="G299" t="s">
        <v>221</v>
      </c>
      <c r="H299">
        <v>91</v>
      </c>
      <c r="I299" t="s">
        <v>192</v>
      </c>
      <c r="J299">
        <v>6</v>
      </c>
      <c r="K299" t="s">
        <v>728</v>
      </c>
      <c r="L299">
        <v>2018</v>
      </c>
    </row>
    <row r="300" spans="1:12" x14ac:dyDescent="0.3">
      <c r="A300" s="94">
        <v>43269</v>
      </c>
      <c r="B300" t="s">
        <v>26</v>
      </c>
      <c r="C300" t="s">
        <v>161</v>
      </c>
      <c r="D300" t="s">
        <v>282</v>
      </c>
      <c r="E300" s="107">
        <v>61.83</v>
      </c>
      <c r="F300" s="107">
        <v>0</v>
      </c>
      <c r="G300" t="s">
        <v>161</v>
      </c>
      <c r="H300">
        <v>49</v>
      </c>
      <c r="I300" t="s">
        <v>682</v>
      </c>
      <c r="J300">
        <v>6</v>
      </c>
      <c r="K300" t="s">
        <v>728</v>
      </c>
      <c r="L300">
        <v>2018</v>
      </c>
    </row>
    <row r="301" spans="1:12" x14ac:dyDescent="0.3">
      <c r="A301" s="94">
        <v>43269</v>
      </c>
      <c r="B301" t="s">
        <v>189</v>
      </c>
      <c r="C301" t="s">
        <v>174</v>
      </c>
      <c r="D301" t="s">
        <v>282</v>
      </c>
      <c r="E301" s="107">
        <v>0</v>
      </c>
      <c r="F301" s="107">
        <v>1765.77</v>
      </c>
      <c r="G301" t="s">
        <v>40</v>
      </c>
      <c r="H301">
        <v>91</v>
      </c>
      <c r="I301" t="s">
        <v>192</v>
      </c>
      <c r="J301">
        <v>6</v>
      </c>
      <c r="K301" t="s">
        <v>728</v>
      </c>
      <c r="L301">
        <v>2018</v>
      </c>
    </row>
    <row r="302" spans="1:12" x14ac:dyDescent="0.3">
      <c r="A302" s="94">
        <v>43269</v>
      </c>
      <c r="B302" t="s">
        <v>24</v>
      </c>
      <c r="C302" t="s">
        <v>144</v>
      </c>
      <c r="D302" t="s">
        <v>284</v>
      </c>
      <c r="E302" s="107">
        <v>0</v>
      </c>
      <c r="F302" s="107">
        <v>8.4</v>
      </c>
      <c r="G302" t="s">
        <v>40</v>
      </c>
      <c r="H302">
        <v>26</v>
      </c>
      <c r="I302" t="s">
        <v>694</v>
      </c>
      <c r="J302">
        <v>6</v>
      </c>
      <c r="K302" t="s">
        <v>728</v>
      </c>
      <c r="L302">
        <v>2018</v>
      </c>
    </row>
    <row r="303" spans="1:12" x14ac:dyDescent="0.3">
      <c r="A303" s="94">
        <v>43269</v>
      </c>
      <c r="B303" t="s">
        <v>199</v>
      </c>
      <c r="C303" t="s">
        <v>40</v>
      </c>
      <c r="D303" t="s">
        <v>282</v>
      </c>
      <c r="E303" s="107">
        <v>287.39999999999998</v>
      </c>
      <c r="F303" s="107">
        <v>0</v>
      </c>
      <c r="G303" t="s">
        <v>40</v>
      </c>
      <c r="H303">
        <v>91</v>
      </c>
      <c r="I303" t="s">
        <v>192</v>
      </c>
      <c r="J303">
        <v>6</v>
      </c>
      <c r="K303" t="s">
        <v>728</v>
      </c>
      <c r="L303">
        <v>2018</v>
      </c>
    </row>
    <row r="304" spans="1:12" x14ac:dyDescent="0.3">
      <c r="A304" s="94">
        <v>43269</v>
      </c>
      <c r="B304" t="s">
        <v>26</v>
      </c>
      <c r="C304" t="s">
        <v>64</v>
      </c>
      <c r="D304" t="s">
        <v>283</v>
      </c>
      <c r="E304" s="107">
        <v>9.4499999999999993</v>
      </c>
      <c r="F304" s="107">
        <v>0</v>
      </c>
      <c r="G304" t="s">
        <v>40</v>
      </c>
      <c r="H304">
        <v>76</v>
      </c>
      <c r="I304" t="s">
        <v>663</v>
      </c>
      <c r="J304">
        <v>6</v>
      </c>
      <c r="K304" t="s">
        <v>728</v>
      </c>
      <c r="L304">
        <v>2018</v>
      </c>
    </row>
    <row r="305" spans="1:12" x14ac:dyDescent="0.3">
      <c r="A305" s="94">
        <v>43270</v>
      </c>
      <c r="B305" t="s">
        <v>24</v>
      </c>
      <c r="C305" t="s">
        <v>61</v>
      </c>
      <c r="D305" t="s">
        <v>285</v>
      </c>
      <c r="E305" s="107">
        <v>8</v>
      </c>
      <c r="F305" s="107">
        <v>0</v>
      </c>
      <c r="G305" t="s">
        <v>221</v>
      </c>
      <c r="H305">
        <v>43</v>
      </c>
      <c r="I305" t="s">
        <v>678</v>
      </c>
      <c r="J305">
        <v>6</v>
      </c>
      <c r="K305" t="s">
        <v>728</v>
      </c>
      <c r="L305">
        <v>2018</v>
      </c>
    </row>
    <row r="306" spans="1:12" x14ac:dyDescent="0.3">
      <c r="A306" s="94">
        <v>43270</v>
      </c>
      <c r="B306" t="s">
        <v>26</v>
      </c>
      <c r="C306" t="s">
        <v>110</v>
      </c>
      <c r="D306" t="s">
        <v>285</v>
      </c>
      <c r="E306" s="107">
        <v>80</v>
      </c>
      <c r="F306" s="107">
        <v>0</v>
      </c>
      <c r="G306" t="s">
        <v>221</v>
      </c>
      <c r="H306">
        <v>69</v>
      </c>
      <c r="I306" t="s">
        <v>668</v>
      </c>
      <c r="J306">
        <v>6</v>
      </c>
      <c r="K306" t="s">
        <v>728</v>
      </c>
      <c r="L306">
        <v>2018</v>
      </c>
    </row>
    <row r="307" spans="1:12" x14ac:dyDescent="0.3">
      <c r="A307" s="94">
        <v>43270</v>
      </c>
      <c r="B307" t="s">
        <v>190</v>
      </c>
      <c r="C307" t="s">
        <v>161</v>
      </c>
      <c r="D307" t="s">
        <v>285</v>
      </c>
      <c r="E307" s="107">
        <v>107.45</v>
      </c>
      <c r="F307" s="107">
        <v>0</v>
      </c>
      <c r="G307" t="s">
        <v>161</v>
      </c>
      <c r="H307">
        <v>91</v>
      </c>
      <c r="I307" t="s">
        <v>192</v>
      </c>
      <c r="J307">
        <v>6</v>
      </c>
      <c r="K307" t="s">
        <v>728</v>
      </c>
      <c r="L307">
        <v>2018</v>
      </c>
    </row>
    <row r="308" spans="1:12" x14ac:dyDescent="0.3">
      <c r="A308" s="94">
        <v>43270</v>
      </c>
      <c r="B308" t="s">
        <v>182</v>
      </c>
      <c r="C308" t="s">
        <v>153</v>
      </c>
      <c r="D308" t="s">
        <v>285</v>
      </c>
      <c r="E308" s="107">
        <v>250</v>
      </c>
      <c r="F308" s="107">
        <v>0</v>
      </c>
      <c r="G308" t="s">
        <v>161</v>
      </c>
      <c r="H308">
        <v>91</v>
      </c>
      <c r="I308" t="s">
        <v>192</v>
      </c>
      <c r="J308">
        <v>6</v>
      </c>
      <c r="K308" t="s">
        <v>728</v>
      </c>
      <c r="L308">
        <v>2018</v>
      </c>
    </row>
    <row r="309" spans="1:12" x14ac:dyDescent="0.3">
      <c r="A309" s="94">
        <v>43270</v>
      </c>
      <c r="B309" t="s">
        <v>191</v>
      </c>
      <c r="C309" t="s">
        <v>161</v>
      </c>
      <c r="D309" t="s">
        <v>285</v>
      </c>
      <c r="E309" s="107">
        <v>34.229999999999997</v>
      </c>
      <c r="F309" s="107">
        <v>0</v>
      </c>
      <c r="G309" t="s">
        <v>161</v>
      </c>
      <c r="H309">
        <v>91</v>
      </c>
      <c r="I309" t="s">
        <v>192</v>
      </c>
      <c r="J309">
        <v>6</v>
      </c>
      <c r="K309" t="s">
        <v>728</v>
      </c>
      <c r="L309">
        <v>2018</v>
      </c>
    </row>
    <row r="310" spans="1:12" x14ac:dyDescent="0.3">
      <c r="A310" s="94">
        <v>43270</v>
      </c>
      <c r="B310" t="s">
        <v>188</v>
      </c>
      <c r="C310" t="s">
        <v>161</v>
      </c>
      <c r="D310" t="s">
        <v>285</v>
      </c>
      <c r="E310" s="107">
        <v>120</v>
      </c>
      <c r="F310" s="107">
        <v>0</v>
      </c>
      <c r="G310" t="s">
        <v>161</v>
      </c>
      <c r="H310">
        <v>91</v>
      </c>
      <c r="I310" t="s">
        <v>192</v>
      </c>
      <c r="J310">
        <v>6</v>
      </c>
      <c r="K310" t="s">
        <v>728</v>
      </c>
      <c r="L310">
        <v>2018</v>
      </c>
    </row>
    <row r="311" spans="1:12" x14ac:dyDescent="0.3">
      <c r="A311" s="94">
        <v>43270</v>
      </c>
      <c r="B311" t="s">
        <v>197</v>
      </c>
      <c r="C311" t="s">
        <v>173</v>
      </c>
      <c r="D311" t="s">
        <v>285</v>
      </c>
      <c r="E311" s="107">
        <v>413</v>
      </c>
      <c r="F311" s="107">
        <v>0</v>
      </c>
      <c r="G311" t="s">
        <v>44</v>
      </c>
      <c r="H311">
        <v>91</v>
      </c>
      <c r="I311" t="s">
        <v>192</v>
      </c>
      <c r="J311">
        <v>6</v>
      </c>
      <c r="K311" t="s">
        <v>728</v>
      </c>
      <c r="L311">
        <v>2018</v>
      </c>
    </row>
    <row r="312" spans="1:12" x14ac:dyDescent="0.3">
      <c r="A312" s="94">
        <v>43270</v>
      </c>
      <c r="B312" t="s">
        <v>183</v>
      </c>
      <c r="C312" t="s">
        <v>40</v>
      </c>
      <c r="D312" t="s">
        <v>285</v>
      </c>
      <c r="E312" s="107">
        <v>40</v>
      </c>
      <c r="F312" s="107">
        <v>0</v>
      </c>
      <c r="G312" t="s">
        <v>40</v>
      </c>
      <c r="H312">
        <v>91</v>
      </c>
      <c r="I312" t="s">
        <v>192</v>
      </c>
      <c r="J312">
        <v>6</v>
      </c>
      <c r="K312" t="s">
        <v>728</v>
      </c>
      <c r="L312">
        <v>2018</v>
      </c>
    </row>
    <row r="313" spans="1:12" x14ac:dyDescent="0.3">
      <c r="A313" s="94">
        <v>43270</v>
      </c>
      <c r="B313" t="s">
        <v>186</v>
      </c>
      <c r="C313" t="s">
        <v>40</v>
      </c>
      <c r="D313" t="s">
        <v>285</v>
      </c>
      <c r="E313" s="107">
        <v>24</v>
      </c>
      <c r="F313" s="107">
        <v>0</v>
      </c>
      <c r="G313" t="s">
        <v>40</v>
      </c>
      <c r="H313">
        <v>91</v>
      </c>
      <c r="I313" t="s">
        <v>192</v>
      </c>
      <c r="J313">
        <v>6</v>
      </c>
      <c r="K313" t="s">
        <v>728</v>
      </c>
      <c r="L313">
        <v>2018</v>
      </c>
    </row>
    <row r="314" spans="1:12" x14ac:dyDescent="0.3">
      <c r="A314" s="94">
        <v>43270</v>
      </c>
      <c r="B314" t="s">
        <v>26</v>
      </c>
      <c r="C314" t="s">
        <v>64</v>
      </c>
      <c r="D314" t="s">
        <v>140</v>
      </c>
      <c r="E314" s="107">
        <v>22</v>
      </c>
      <c r="F314" s="107">
        <v>0</v>
      </c>
      <c r="G314" t="s">
        <v>40</v>
      </c>
      <c r="H314">
        <v>48</v>
      </c>
      <c r="I314" t="s">
        <v>705</v>
      </c>
      <c r="J314">
        <v>6</v>
      </c>
      <c r="K314" t="s">
        <v>728</v>
      </c>
      <c r="L314">
        <v>2018</v>
      </c>
    </row>
    <row r="315" spans="1:12" x14ac:dyDescent="0.3">
      <c r="A315" s="94">
        <v>43270</v>
      </c>
      <c r="B315" t="s">
        <v>26</v>
      </c>
      <c r="C315" t="s">
        <v>64</v>
      </c>
      <c r="D315" t="s">
        <v>113</v>
      </c>
      <c r="E315" s="107">
        <v>2.25</v>
      </c>
      <c r="F315" s="107">
        <v>0</v>
      </c>
      <c r="G315" t="s">
        <v>40</v>
      </c>
      <c r="H315">
        <v>15</v>
      </c>
      <c r="I315" t="s">
        <v>661</v>
      </c>
      <c r="J315">
        <v>6</v>
      </c>
      <c r="K315" t="s">
        <v>728</v>
      </c>
      <c r="L315">
        <v>2018</v>
      </c>
    </row>
    <row r="316" spans="1:12" x14ac:dyDescent="0.3">
      <c r="A316" s="94">
        <v>43270</v>
      </c>
      <c r="B316" t="s">
        <v>26</v>
      </c>
      <c r="C316" t="s">
        <v>64</v>
      </c>
      <c r="D316" t="s">
        <v>105</v>
      </c>
      <c r="E316" s="107">
        <v>10</v>
      </c>
      <c r="F316" s="107">
        <v>0</v>
      </c>
      <c r="G316" t="s">
        <v>40</v>
      </c>
      <c r="H316">
        <v>1</v>
      </c>
      <c r="I316" t="s">
        <v>673</v>
      </c>
      <c r="J316">
        <v>6</v>
      </c>
      <c r="K316" t="s">
        <v>728</v>
      </c>
      <c r="L316">
        <v>2018</v>
      </c>
    </row>
    <row r="317" spans="1:12" x14ac:dyDescent="0.3">
      <c r="A317" s="94">
        <v>43271</v>
      </c>
      <c r="B317" t="s">
        <v>190</v>
      </c>
      <c r="C317" t="s">
        <v>61</v>
      </c>
      <c r="D317" t="s">
        <v>286</v>
      </c>
      <c r="E317" s="107">
        <v>14.24</v>
      </c>
      <c r="F317" s="107">
        <v>0</v>
      </c>
      <c r="G317" t="s">
        <v>221</v>
      </c>
      <c r="H317">
        <v>91</v>
      </c>
      <c r="I317" t="s">
        <v>192</v>
      </c>
      <c r="J317">
        <v>6</v>
      </c>
      <c r="K317" t="s">
        <v>728</v>
      </c>
      <c r="L317">
        <v>2018</v>
      </c>
    </row>
    <row r="318" spans="1:12" x14ac:dyDescent="0.3">
      <c r="A318" s="94">
        <v>43271</v>
      </c>
      <c r="B318" t="s">
        <v>25</v>
      </c>
      <c r="C318" t="s">
        <v>61</v>
      </c>
      <c r="D318" t="s">
        <v>286</v>
      </c>
      <c r="E318" s="107">
        <v>16</v>
      </c>
      <c r="F318" s="107">
        <v>0</v>
      </c>
      <c r="G318" t="s">
        <v>221</v>
      </c>
      <c r="H318">
        <v>13</v>
      </c>
      <c r="I318" t="s">
        <v>660</v>
      </c>
      <c r="J318">
        <v>6</v>
      </c>
      <c r="K318" t="s">
        <v>728</v>
      </c>
      <c r="L318">
        <v>2018</v>
      </c>
    </row>
    <row r="319" spans="1:12" x14ac:dyDescent="0.3">
      <c r="A319" s="94">
        <v>43271</v>
      </c>
      <c r="B319" t="s">
        <v>184</v>
      </c>
      <c r="C319" t="s">
        <v>110</v>
      </c>
      <c r="D319" t="s">
        <v>286</v>
      </c>
      <c r="E319" s="107">
        <v>23.75</v>
      </c>
      <c r="F319" s="107">
        <v>0</v>
      </c>
      <c r="G319" t="s">
        <v>221</v>
      </c>
      <c r="H319">
        <v>91</v>
      </c>
      <c r="I319" t="s">
        <v>192</v>
      </c>
      <c r="J319">
        <v>6</v>
      </c>
      <c r="K319" t="s">
        <v>728</v>
      </c>
      <c r="L319">
        <v>2018</v>
      </c>
    </row>
    <row r="320" spans="1:12" x14ac:dyDescent="0.3">
      <c r="A320" s="94">
        <v>43271</v>
      </c>
      <c r="B320" t="s">
        <v>182</v>
      </c>
      <c r="C320" t="s">
        <v>110</v>
      </c>
      <c r="D320" t="s">
        <v>286</v>
      </c>
      <c r="E320" s="107">
        <v>100.8</v>
      </c>
      <c r="F320" s="107">
        <v>0</v>
      </c>
      <c r="G320" t="s">
        <v>221</v>
      </c>
      <c r="H320">
        <v>91</v>
      </c>
      <c r="I320" t="s">
        <v>192</v>
      </c>
      <c r="J320">
        <v>6</v>
      </c>
      <c r="K320" t="s">
        <v>728</v>
      </c>
      <c r="L320">
        <v>2018</v>
      </c>
    </row>
    <row r="321" spans="1:12" x14ac:dyDescent="0.3">
      <c r="A321" s="94">
        <v>43271</v>
      </c>
      <c r="B321" t="s">
        <v>181</v>
      </c>
      <c r="C321" t="s">
        <v>110</v>
      </c>
      <c r="D321" t="s">
        <v>286</v>
      </c>
      <c r="E321" s="107">
        <v>38.5</v>
      </c>
      <c r="F321" s="107">
        <v>0</v>
      </c>
      <c r="G321" t="s">
        <v>221</v>
      </c>
      <c r="H321">
        <v>91</v>
      </c>
      <c r="I321" t="s">
        <v>192</v>
      </c>
      <c r="J321">
        <v>6</v>
      </c>
      <c r="K321" t="s">
        <v>728</v>
      </c>
      <c r="L321">
        <v>2018</v>
      </c>
    </row>
    <row r="322" spans="1:12" x14ac:dyDescent="0.3">
      <c r="A322" s="94">
        <v>43271</v>
      </c>
      <c r="B322" t="s">
        <v>24</v>
      </c>
      <c r="C322" t="s">
        <v>61</v>
      </c>
      <c r="D322" t="s">
        <v>286</v>
      </c>
      <c r="E322" s="107">
        <v>72</v>
      </c>
      <c r="F322" s="107">
        <v>0</v>
      </c>
      <c r="G322" t="s">
        <v>221</v>
      </c>
      <c r="H322">
        <v>97</v>
      </c>
      <c r="I322" t="s">
        <v>652</v>
      </c>
      <c r="J322">
        <v>6</v>
      </c>
      <c r="K322" t="s">
        <v>728</v>
      </c>
      <c r="L322">
        <v>2018</v>
      </c>
    </row>
    <row r="323" spans="1:12" x14ac:dyDescent="0.3">
      <c r="A323" s="94">
        <v>43271</v>
      </c>
      <c r="B323" t="s">
        <v>24</v>
      </c>
      <c r="C323" t="s">
        <v>61</v>
      </c>
      <c r="D323" t="s">
        <v>286</v>
      </c>
      <c r="E323" s="107">
        <v>56</v>
      </c>
      <c r="F323" s="107">
        <v>0</v>
      </c>
      <c r="G323" t="s">
        <v>221</v>
      </c>
      <c r="H323">
        <v>18</v>
      </c>
      <c r="I323" t="s">
        <v>675</v>
      </c>
      <c r="J323">
        <v>6</v>
      </c>
      <c r="K323" t="s">
        <v>728</v>
      </c>
      <c r="L323">
        <v>2018</v>
      </c>
    </row>
    <row r="324" spans="1:12" x14ac:dyDescent="0.3">
      <c r="A324" s="94">
        <v>43271</v>
      </c>
      <c r="B324" t="s">
        <v>24</v>
      </c>
      <c r="C324" t="s">
        <v>61</v>
      </c>
      <c r="D324" t="s">
        <v>286</v>
      </c>
      <c r="E324" s="107">
        <v>48</v>
      </c>
      <c r="F324" s="107">
        <v>0</v>
      </c>
      <c r="G324" t="s">
        <v>221</v>
      </c>
      <c r="H324">
        <v>13</v>
      </c>
      <c r="I324" t="s">
        <v>660</v>
      </c>
      <c r="J324">
        <v>6</v>
      </c>
      <c r="K324" t="s">
        <v>728</v>
      </c>
      <c r="L324">
        <v>2018</v>
      </c>
    </row>
    <row r="325" spans="1:12" x14ac:dyDescent="0.3">
      <c r="A325" s="94">
        <v>43271</v>
      </c>
      <c r="B325" t="s">
        <v>24</v>
      </c>
      <c r="C325" t="s">
        <v>61</v>
      </c>
      <c r="D325" t="s">
        <v>286</v>
      </c>
      <c r="E325" s="107">
        <v>40</v>
      </c>
      <c r="F325" s="107">
        <v>0</v>
      </c>
      <c r="G325" t="s">
        <v>221</v>
      </c>
      <c r="H325">
        <v>80</v>
      </c>
      <c r="I325" t="s">
        <v>672</v>
      </c>
      <c r="J325">
        <v>6</v>
      </c>
      <c r="K325" t="s">
        <v>728</v>
      </c>
      <c r="L325">
        <v>2018</v>
      </c>
    </row>
    <row r="326" spans="1:12" x14ac:dyDescent="0.3">
      <c r="A326" s="94">
        <v>43271</v>
      </c>
      <c r="B326" t="s">
        <v>24</v>
      </c>
      <c r="C326" t="s">
        <v>61</v>
      </c>
      <c r="D326" t="s">
        <v>286</v>
      </c>
      <c r="E326" s="107">
        <v>32</v>
      </c>
      <c r="F326" s="107">
        <v>0</v>
      </c>
      <c r="G326" t="s">
        <v>221</v>
      </c>
      <c r="H326">
        <v>19</v>
      </c>
      <c r="I326" t="s">
        <v>651</v>
      </c>
      <c r="J326">
        <v>6</v>
      </c>
      <c r="K326" t="s">
        <v>728</v>
      </c>
      <c r="L326">
        <v>2018</v>
      </c>
    </row>
    <row r="327" spans="1:12" x14ac:dyDescent="0.3">
      <c r="A327" s="94">
        <v>43271</v>
      </c>
      <c r="B327" t="s">
        <v>24</v>
      </c>
      <c r="C327" t="s">
        <v>61</v>
      </c>
      <c r="D327" t="s">
        <v>286</v>
      </c>
      <c r="E327" s="107"/>
      <c r="F327" s="107"/>
      <c r="G327" t="s">
        <v>221</v>
      </c>
      <c r="H327">
        <v>44</v>
      </c>
      <c r="I327" t="s">
        <v>680</v>
      </c>
      <c r="J327">
        <v>6</v>
      </c>
      <c r="K327" t="s">
        <v>728</v>
      </c>
      <c r="L327">
        <v>2018</v>
      </c>
    </row>
    <row r="328" spans="1:12" x14ac:dyDescent="0.3">
      <c r="A328" s="94">
        <v>43271</v>
      </c>
      <c r="B328" t="s">
        <v>24</v>
      </c>
      <c r="C328" t="s">
        <v>61</v>
      </c>
      <c r="D328" t="s">
        <v>286</v>
      </c>
      <c r="E328" s="107">
        <v>24</v>
      </c>
      <c r="F328" s="107">
        <v>0</v>
      </c>
      <c r="G328" t="s">
        <v>221</v>
      </c>
      <c r="H328">
        <v>30</v>
      </c>
      <c r="I328" t="s">
        <v>685</v>
      </c>
      <c r="J328">
        <v>6</v>
      </c>
      <c r="K328" t="s">
        <v>728</v>
      </c>
      <c r="L328">
        <v>2018</v>
      </c>
    </row>
    <row r="329" spans="1:12" x14ac:dyDescent="0.3">
      <c r="A329" s="94">
        <v>43271</v>
      </c>
      <c r="B329" t="s">
        <v>24</v>
      </c>
      <c r="C329" t="s">
        <v>61</v>
      </c>
      <c r="D329" t="s">
        <v>286</v>
      </c>
      <c r="E329" s="107">
        <v>16</v>
      </c>
      <c r="F329" s="107">
        <v>0</v>
      </c>
      <c r="G329" t="s">
        <v>221</v>
      </c>
      <c r="H329">
        <v>95</v>
      </c>
      <c r="I329" t="s">
        <v>692</v>
      </c>
      <c r="J329">
        <v>6</v>
      </c>
      <c r="K329" t="s">
        <v>728</v>
      </c>
      <c r="L329">
        <v>2018</v>
      </c>
    </row>
    <row r="330" spans="1:12" x14ac:dyDescent="0.3">
      <c r="A330" s="94">
        <v>43271</v>
      </c>
      <c r="B330" t="s">
        <v>24</v>
      </c>
      <c r="C330" t="s">
        <v>61</v>
      </c>
      <c r="D330" t="s">
        <v>286</v>
      </c>
      <c r="E330" s="107">
        <v>8</v>
      </c>
      <c r="F330" s="107">
        <v>0</v>
      </c>
      <c r="G330" t="s">
        <v>221</v>
      </c>
      <c r="H330">
        <v>39</v>
      </c>
      <c r="I330" t="s">
        <v>681</v>
      </c>
      <c r="J330">
        <v>6</v>
      </c>
      <c r="K330" t="s">
        <v>728</v>
      </c>
      <c r="L330">
        <v>2018</v>
      </c>
    </row>
    <row r="331" spans="1:12" x14ac:dyDescent="0.3">
      <c r="A331" s="94">
        <v>43271</v>
      </c>
      <c r="B331" t="s">
        <v>24</v>
      </c>
      <c r="C331" t="s">
        <v>61</v>
      </c>
      <c r="D331" t="s">
        <v>286</v>
      </c>
      <c r="E331" s="107"/>
      <c r="F331" s="107"/>
      <c r="G331" t="s">
        <v>221</v>
      </c>
      <c r="H331">
        <v>46</v>
      </c>
      <c r="I331" t="s">
        <v>653</v>
      </c>
      <c r="J331">
        <v>6</v>
      </c>
      <c r="K331" t="s">
        <v>728</v>
      </c>
      <c r="L331">
        <v>2018</v>
      </c>
    </row>
    <row r="332" spans="1:12" x14ac:dyDescent="0.3">
      <c r="A332" s="94">
        <v>43271</v>
      </c>
      <c r="B332" t="s">
        <v>195</v>
      </c>
      <c r="C332" t="s">
        <v>110</v>
      </c>
      <c r="D332" t="s">
        <v>286</v>
      </c>
      <c r="E332" s="107">
        <v>324.01</v>
      </c>
      <c r="F332" s="107">
        <v>0</v>
      </c>
      <c r="G332" t="s">
        <v>221</v>
      </c>
      <c r="H332">
        <v>91</v>
      </c>
      <c r="I332" t="s">
        <v>192</v>
      </c>
      <c r="J332">
        <v>6</v>
      </c>
      <c r="K332" t="s">
        <v>728</v>
      </c>
      <c r="L332">
        <v>2018</v>
      </c>
    </row>
    <row r="333" spans="1:12" x14ac:dyDescent="0.3">
      <c r="A333" s="94">
        <v>43271</v>
      </c>
      <c r="B333" t="s">
        <v>26</v>
      </c>
      <c r="C333" t="s">
        <v>61</v>
      </c>
      <c r="D333" t="s">
        <v>286</v>
      </c>
      <c r="E333" s="107">
        <v>24.42</v>
      </c>
      <c r="F333" s="107">
        <v>0</v>
      </c>
      <c r="G333" t="s">
        <v>221</v>
      </c>
      <c r="H333">
        <v>164</v>
      </c>
      <c r="I333" t="s">
        <v>691</v>
      </c>
      <c r="J333">
        <v>6</v>
      </c>
      <c r="K333" t="s">
        <v>728</v>
      </c>
      <c r="L333">
        <v>2018</v>
      </c>
    </row>
    <row r="334" spans="1:12" x14ac:dyDescent="0.3">
      <c r="A334" s="94">
        <v>43271</v>
      </c>
      <c r="B334" t="s">
        <v>26</v>
      </c>
      <c r="C334" t="s">
        <v>61</v>
      </c>
      <c r="D334" t="s">
        <v>286</v>
      </c>
      <c r="E334" s="107">
        <v>8</v>
      </c>
      <c r="F334" s="107">
        <v>0</v>
      </c>
      <c r="G334" t="s">
        <v>221</v>
      </c>
      <c r="H334">
        <v>44</v>
      </c>
      <c r="I334" t="s">
        <v>680</v>
      </c>
      <c r="J334">
        <v>6</v>
      </c>
      <c r="K334" t="s">
        <v>728</v>
      </c>
      <c r="L334">
        <v>2018</v>
      </c>
    </row>
    <row r="335" spans="1:12" x14ac:dyDescent="0.3">
      <c r="A335" s="94">
        <v>43271</v>
      </c>
      <c r="B335" t="s">
        <v>26</v>
      </c>
      <c r="C335" t="s">
        <v>61</v>
      </c>
      <c r="D335" t="s">
        <v>286</v>
      </c>
      <c r="E335" s="107"/>
      <c r="F335" s="107"/>
      <c r="G335" t="s">
        <v>221</v>
      </c>
      <c r="H335">
        <v>97</v>
      </c>
      <c r="I335" t="s">
        <v>652</v>
      </c>
      <c r="J335">
        <v>6</v>
      </c>
      <c r="K335" t="s">
        <v>728</v>
      </c>
      <c r="L335">
        <v>2018</v>
      </c>
    </row>
    <row r="336" spans="1:12" x14ac:dyDescent="0.3">
      <c r="A336" s="94">
        <v>43271</v>
      </c>
      <c r="B336" t="s">
        <v>26</v>
      </c>
      <c r="C336" t="s">
        <v>110</v>
      </c>
      <c r="D336" t="s">
        <v>286</v>
      </c>
      <c r="E336" s="107">
        <v>113.93</v>
      </c>
      <c r="F336" s="107">
        <v>0</v>
      </c>
      <c r="G336" t="s">
        <v>221</v>
      </c>
      <c r="H336">
        <v>5</v>
      </c>
      <c r="I336" t="s">
        <v>657</v>
      </c>
      <c r="J336">
        <v>6</v>
      </c>
      <c r="K336" t="s">
        <v>728</v>
      </c>
      <c r="L336">
        <v>2018</v>
      </c>
    </row>
    <row r="337" spans="1:12" x14ac:dyDescent="0.3">
      <c r="A337" s="94">
        <v>43271</v>
      </c>
      <c r="B337" t="s">
        <v>26</v>
      </c>
      <c r="C337" t="s">
        <v>110</v>
      </c>
      <c r="D337" t="s">
        <v>286</v>
      </c>
      <c r="E337" s="107">
        <v>35.36</v>
      </c>
      <c r="F337" s="107">
        <v>0</v>
      </c>
      <c r="G337" t="s">
        <v>221</v>
      </c>
      <c r="H337">
        <v>44</v>
      </c>
      <c r="I337" t="s">
        <v>680</v>
      </c>
      <c r="J337">
        <v>6</v>
      </c>
      <c r="K337" t="s">
        <v>728</v>
      </c>
      <c r="L337">
        <v>2018</v>
      </c>
    </row>
    <row r="338" spans="1:12" x14ac:dyDescent="0.3">
      <c r="A338" s="94">
        <v>43271</v>
      </c>
      <c r="B338" t="s">
        <v>190</v>
      </c>
      <c r="C338" t="s">
        <v>161</v>
      </c>
      <c r="D338" t="s">
        <v>286</v>
      </c>
      <c r="E338" s="107">
        <v>25</v>
      </c>
      <c r="F338" s="107">
        <v>0</v>
      </c>
      <c r="G338" t="s">
        <v>161</v>
      </c>
      <c r="H338">
        <v>91</v>
      </c>
      <c r="I338" t="s">
        <v>192</v>
      </c>
      <c r="J338">
        <v>6</v>
      </c>
      <c r="K338" t="s">
        <v>728</v>
      </c>
      <c r="L338">
        <v>2018</v>
      </c>
    </row>
    <row r="339" spans="1:12" x14ac:dyDescent="0.3">
      <c r="A339" s="94">
        <v>43271</v>
      </c>
      <c r="B339" t="s">
        <v>190</v>
      </c>
      <c r="C339" t="s">
        <v>153</v>
      </c>
      <c r="D339" t="s">
        <v>286</v>
      </c>
      <c r="E339" s="107">
        <v>135.55000000000001</v>
      </c>
      <c r="F339" s="107">
        <v>0</v>
      </c>
      <c r="G339" t="s">
        <v>161</v>
      </c>
      <c r="H339">
        <v>91</v>
      </c>
      <c r="I339" t="s">
        <v>192</v>
      </c>
      <c r="J339">
        <v>6</v>
      </c>
      <c r="K339" t="s">
        <v>728</v>
      </c>
      <c r="L339">
        <v>2018</v>
      </c>
    </row>
    <row r="340" spans="1:12" x14ac:dyDescent="0.3">
      <c r="A340" s="94">
        <v>43271</v>
      </c>
      <c r="B340" t="s">
        <v>193</v>
      </c>
      <c r="C340" t="s">
        <v>161</v>
      </c>
      <c r="D340" t="s">
        <v>286</v>
      </c>
      <c r="E340" s="107">
        <v>46.99</v>
      </c>
      <c r="F340" s="107">
        <v>0</v>
      </c>
      <c r="G340" t="s">
        <v>161</v>
      </c>
      <c r="H340">
        <v>91</v>
      </c>
      <c r="I340" t="s">
        <v>192</v>
      </c>
      <c r="J340">
        <v>6</v>
      </c>
      <c r="K340" t="s">
        <v>728</v>
      </c>
      <c r="L340">
        <v>2018</v>
      </c>
    </row>
    <row r="341" spans="1:12" x14ac:dyDescent="0.3">
      <c r="A341" s="94">
        <v>43271</v>
      </c>
      <c r="B341" t="s">
        <v>181</v>
      </c>
      <c r="C341" t="s">
        <v>161</v>
      </c>
      <c r="D341" t="s">
        <v>286</v>
      </c>
      <c r="E341" s="107">
        <v>30.53</v>
      </c>
      <c r="F341" s="107">
        <v>0</v>
      </c>
      <c r="G341" t="s">
        <v>161</v>
      </c>
      <c r="H341">
        <v>91</v>
      </c>
      <c r="I341" t="s">
        <v>192</v>
      </c>
      <c r="J341">
        <v>6</v>
      </c>
      <c r="K341" t="s">
        <v>728</v>
      </c>
      <c r="L341">
        <v>2018</v>
      </c>
    </row>
    <row r="342" spans="1:12" x14ac:dyDescent="0.3">
      <c r="A342" s="94">
        <v>43271</v>
      </c>
      <c r="B342" t="s">
        <v>195</v>
      </c>
      <c r="C342" t="s">
        <v>153</v>
      </c>
      <c r="D342" t="s">
        <v>286</v>
      </c>
      <c r="E342" s="107">
        <v>29.85</v>
      </c>
      <c r="F342" s="107">
        <v>0</v>
      </c>
      <c r="G342" t="s">
        <v>161</v>
      </c>
      <c r="H342">
        <v>91</v>
      </c>
      <c r="I342" t="s">
        <v>192</v>
      </c>
      <c r="J342">
        <v>6</v>
      </c>
      <c r="K342" t="s">
        <v>728</v>
      </c>
      <c r="L342">
        <v>2018</v>
      </c>
    </row>
    <row r="343" spans="1:12" x14ac:dyDescent="0.3">
      <c r="A343" s="94">
        <v>43271</v>
      </c>
      <c r="B343" t="s">
        <v>178</v>
      </c>
      <c r="C343" t="s">
        <v>161</v>
      </c>
      <c r="D343" t="s">
        <v>286</v>
      </c>
      <c r="E343" s="107">
        <v>37.29</v>
      </c>
      <c r="F343" s="107">
        <v>0</v>
      </c>
      <c r="G343" t="s">
        <v>161</v>
      </c>
      <c r="H343">
        <v>91</v>
      </c>
      <c r="I343" t="s">
        <v>192</v>
      </c>
      <c r="J343">
        <v>6</v>
      </c>
      <c r="K343" t="s">
        <v>728</v>
      </c>
      <c r="L343">
        <v>2018</v>
      </c>
    </row>
    <row r="344" spans="1:12" x14ac:dyDescent="0.3">
      <c r="A344" s="94">
        <v>43271</v>
      </c>
      <c r="B344" t="s">
        <v>26</v>
      </c>
      <c r="C344" t="s">
        <v>153</v>
      </c>
      <c r="D344" t="s">
        <v>286</v>
      </c>
      <c r="E344" s="107">
        <v>211</v>
      </c>
      <c r="F344" s="107">
        <v>0</v>
      </c>
      <c r="G344" t="s">
        <v>161</v>
      </c>
      <c r="H344">
        <v>5</v>
      </c>
      <c r="I344" t="s">
        <v>657</v>
      </c>
      <c r="J344">
        <v>6</v>
      </c>
      <c r="K344" t="s">
        <v>728</v>
      </c>
      <c r="L344">
        <v>2018</v>
      </c>
    </row>
    <row r="345" spans="1:12" x14ac:dyDescent="0.3">
      <c r="A345" s="94">
        <v>43271</v>
      </c>
      <c r="B345" t="s">
        <v>26</v>
      </c>
      <c r="C345" t="s">
        <v>153</v>
      </c>
      <c r="D345" t="s">
        <v>286</v>
      </c>
      <c r="E345" s="107">
        <v>102.84</v>
      </c>
      <c r="F345" s="107">
        <v>0</v>
      </c>
      <c r="G345" t="s">
        <v>161</v>
      </c>
      <c r="H345">
        <v>69</v>
      </c>
      <c r="I345" t="s">
        <v>668</v>
      </c>
      <c r="J345">
        <v>6</v>
      </c>
      <c r="K345" t="s">
        <v>728</v>
      </c>
      <c r="L345">
        <v>2018</v>
      </c>
    </row>
    <row r="346" spans="1:12" x14ac:dyDescent="0.3">
      <c r="A346" s="94">
        <v>43271</v>
      </c>
      <c r="B346" t="s">
        <v>26</v>
      </c>
      <c r="C346" t="s">
        <v>153</v>
      </c>
      <c r="D346" t="s">
        <v>286</v>
      </c>
      <c r="E346" s="107">
        <v>86.92</v>
      </c>
      <c r="F346" s="107">
        <v>0</v>
      </c>
      <c r="G346" t="s">
        <v>161</v>
      </c>
      <c r="H346">
        <v>46</v>
      </c>
      <c r="I346" t="s">
        <v>653</v>
      </c>
      <c r="J346">
        <v>6</v>
      </c>
      <c r="K346" t="s">
        <v>728</v>
      </c>
      <c r="L346">
        <v>2018</v>
      </c>
    </row>
    <row r="347" spans="1:12" x14ac:dyDescent="0.3">
      <c r="A347" s="94">
        <v>43271</v>
      </c>
      <c r="B347" t="s">
        <v>26</v>
      </c>
      <c r="C347" t="s">
        <v>153</v>
      </c>
      <c r="D347" t="s">
        <v>286</v>
      </c>
      <c r="E347" s="107">
        <v>86.74</v>
      </c>
      <c r="F347" s="107">
        <v>0</v>
      </c>
      <c r="G347" t="s">
        <v>161</v>
      </c>
      <c r="H347">
        <v>13</v>
      </c>
      <c r="I347" t="s">
        <v>660</v>
      </c>
      <c r="J347">
        <v>6</v>
      </c>
      <c r="K347" t="s">
        <v>728</v>
      </c>
      <c r="L347">
        <v>2018</v>
      </c>
    </row>
    <row r="348" spans="1:12" x14ac:dyDescent="0.3">
      <c r="A348" s="94">
        <v>43271</v>
      </c>
      <c r="B348" t="s">
        <v>26</v>
      </c>
      <c r="C348" t="s">
        <v>153</v>
      </c>
      <c r="D348" t="s">
        <v>286</v>
      </c>
      <c r="E348" s="107">
        <v>45.94</v>
      </c>
      <c r="F348" s="107">
        <v>0</v>
      </c>
      <c r="G348" t="s">
        <v>161</v>
      </c>
      <c r="H348">
        <v>99</v>
      </c>
      <c r="I348" t="s">
        <v>706</v>
      </c>
      <c r="J348">
        <v>6</v>
      </c>
      <c r="K348" t="s">
        <v>728</v>
      </c>
      <c r="L348">
        <v>2018</v>
      </c>
    </row>
    <row r="349" spans="1:12" x14ac:dyDescent="0.3">
      <c r="A349" s="94">
        <v>43271</v>
      </c>
      <c r="B349" t="s">
        <v>26</v>
      </c>
      <c r="C349" t="s">
        <v>153</v>
      </c>
      <c r="D349" t="s">
        <v>286</v>
      </c>
      <c r="E349" s="107">
        <v>42.13</v>
      </c>
      <c r="F349" s="107">
        <v>0</v>
      </c>
      <c r="G349" t="s">
        <v>161</v>
      </c>
      <c r="H349">
        <v>1</v>
      </c>
      <c r="I349" t="s">
        <v>673</v>
      </c>
      <c r="J349">
        <v>6</v>
      </c>
      <c r="K349" t="s">
        <v>728</v>
      </c>
      <c r="L349">
        <v>2018</v>
      </c>
    </row>
    <row r="350" spans="1:12" x14ac:dyDescent="0.3">
      <c r="A350" s="94">
        <v>43271</v>
      </c>
      <c r="B350" t="s">
        <v>26</v>
      </c>
      <c r="C350" t="s">
        <v>153</v>
      </c>
      <c r="D350" t="s">
        <v>286</v>
      </c>
      <c r="E350" s="107">
        <v>28.26</v>
      </c>
      <c r="F350" s="107">
        <v>0</v>
      </c>
      <c r="G350" t="s">
        <v>161</v>
      </c>
      <c r="H350">
        <v>89</v>
      </c>
      <c r="I350" t="s">
        <v>703</v>
      </c>
      <c r="J350">
        <v>6</v>
      </c>
      <c r="K350" t="s">
        <v>728</v>
      </c>
      <c r="L350">
        <v>2018</v>
      </c>
    </row>
    <row r="351" spans="1:12" x14ac:dyDescent="0.3">
      <c r="A351" s="94">
        <v>43271</v>
      </c>
      <c r="B351" t="s">
        <v>26</v>
      </c>
      <c r="C351" t="s">
        <v>153</v>
      </c>
      <c r="D351" t="s">
        <v>286</v>
      </c>
      <c r="E351" s="107">
        <v>18</v>
      </c>
      <c r="F351" s="107">
        <v>0</v>
      </c>
      <c r="G351" t="s">
        <v>161</v>
      </c>
      <c r="H351">
        <v>48</v>
      </c>
      <c r="I351" t="s">
        <v>705</v>
      </c>
      <c r="J351">
        <v>6</v>
      </c>
      <c r="K351" t="s">
        <v>728</v>
      </c>
      <c r="L351">
        <v>2018</v>
      </c>
    </row>
    <row r="352" spans="1:12" x14ac:dyDescent="0.3">
      <c r="A352" s="94">
        <v>43271</v>
      </c>
      <c r="B352" t="s">
        <v>181</v>
      </c>
      <c r="C352" t="s">
        <v>173</v>
      </c>
      <c r="D352" t="s">
        <v>286</v>
      </c>
      <c r="E352" s="107">
        <v>25</v>
      </c>
      <c r="F352" s="107">
        <v>0</v>
      </c>
      <c r="G352" t="s">
        <v>44</v>
      </c>
      <c r="H352">
        <v>91</v>
      </c>
      <c r="I352" t="s">
        <v>192</v>
      </c>
      <c r="J352">
        <v>6</v>
      </c>
      <c r="K352" t="s">
        <v>728</v>
      </c>
      <c r="L352">
        <v>2018</v>
      </c>
    </row>
    <row r="353" spans="1:12" x14ac:dyDescent="0.3">
      <c r="A353" s="94">
        <v>43271</v>
      </c>
      <c r="B353" t="s">
        <v>193</v>
      </c>
      <c r="C353" t="s">
        <v>40</v>
      </c>
      <c r="D353" t="s">
        <v>286</v>
      </c>
      <c r="E353" s="107">
        <v>7.99</v>
      </c>
      <c r="F353" s="107">
        <v>0</v>
      </c>
      <c r="G353" t="s">
        <v>40</v>
      </c>
      <c r="H353">
        <v>91</v>
      </c>
      <c r="I353" t="s">
        <v>192</v>
      </c>
      <c r="J353">
        <v>6</v>
      </c>
      <c r="K353" t="s">
        <v>728</v>
      </c>
      <c r="L353">
        <v>2018</v>
      </c>
    </row>
    <row r="354" spans="1:12" x14ac:dyDescent="0.3">
      <c r="A354" s="94">
        <v>43271</v>
      </c>
      <c r="B354" t="s">
        <v>195</v>
      </c>
      <c r="C354" t="s">
        <v>174</v>
      </c>
      <c r="D354" t="s">
        <v>286</v>
      </c>
      <c r="E354" s="107">
        <v>255.81</v>
      </c>
      <c r="F354" s="107">
        <v>0</v>
      </c>
      <c r="G354" t="s">
        <v>40</v>
      </c>
      <c r="H354">
        <v>91</v>
      </c>
      <c r="I354" t="s">
        <v>192</v>
      </c>
      <c r="J354">
        <v>6</v>
      </c>
      <c r="K354" t="s">
        <v>728</v>
      </c>
      <c r="L354">
        <v>2018</v>
      </c>
    </row>
    <row r="355" spans="1:12" x14ac:dyDescent="0.3">
      <c r="A355" s="94">
        <v>43271</v>
      </c>
      <c r="B355" t="s">
        <v>178</v>
      </c>
      <c r="C355" t="s">
        <v>40</v>
      </c>
      <c r="D355" t="s">
        <v>286</v>
      </c>
      <c r="E355" s="107">
        <v>9.43</v>
      </c>
      <c r="F355" s="107">
        <v>0</v>
      </c>
      <c r="G355" t="s">
        <v>40</v>
      </c>
      <c r="H355">
        <v>91</v>
      </c>
      <c r="I355" t="s">
        <v>192</v>
      </c>
      <c r="J355">
        <v>6</v>
      </c>
      <c r="K355" t="s">
        <v>728</v>
      </c>
      <c r="L355">
        <v>2018</v>
      </c>
    </row>
    <row r="356" spans="1:12" x14ac:dyDescent="0.3">
      <c r="A356" s="94">
        <v>43271</v>
      </c>
      <c r="B356" t="s">
        <v>26</v>
      </c>
      <c r="C356" t="s">
        <v>64</v>
      </c>
      <c r="D356" t="s">
        <v>137</v>
      </c>
      <c r="E356" s="107">
        <v>18</v>
      </c>
      <c r="F356" s="107">
        <v>0</v>
      </c>
      <c r="G356" t="s">
        <v>40</v>
      </c>
      <c r="H356">
        <v>53</v>
      </c>
      <c r="I356" t="s">
        <v>707</v>
      </c>
      <c r="J356">
        <v>6</v>
      </c>
      <c r="K356" t="s">
        <v>728</v>
      </c>
      <c r="L356">
        <v>2018</v>
      </c>
    </row>
    <row r="357" spans="1:12" x14ac:dyDescent="0.3">
      <c r="A357" s="94">
        <v>43272</v>
      </c>
      <c r="B357" t="s">
        <v>25</v>
      </c>
      <c r="C357" t="s">
        <v>61</v>
      </c>
      <c r="D357" t="s">
        <v>287</v>
      </c>
      <c r="E357" s="107">
        <v>16</v>
      </c>
      <c r="F357" s="107">
        <v>0</v>
      </c>
      <c r="G357" t="s">
        <v>221</v>
      </c>
      <c r="H357">
        <v>19</v>
      </c>
      <c r="I357" t="s">
        <v>651</v>
      </c>
      <c r="J357">
        <v>6</v>
      </c>
      <c r="K357" t="s">
        <v>728</v>
      </c>
      <c r="L357">
        <v>2018</v>
      </c>
    </row>
    <row r="358" spans="1:12" x14ac:dyDescent="0.3">
      <c r="A358" s="94">
        <v>43272</v>
      </c>
      <c r="B358" t="s">
        <v>25</v>
      </c>
      <c r="C358" t="s">
        <v>61</v>
      </c>
      <c r="D358" t="s">
        <v>287</v>
      </c>
      <c r="E358" s="107">
        <v>8</v>
      </c>
      <c r="F358" s="107">
        <v>0</v>
      </c>
      <c r="G358" t="s">
        <v>221</v>
      </c>
      <c r="H358">
        <v>97</v>
      </c>
      <c r="I358" t="s">
        <v>652</v>
      </c>
      <c r="J358">
        <v>6</v>
      </c>
      <c r="K358" t="s">
        <v>728</v>
      </c>
      <c r="L358">
        <v>2018</v>
      </c>
    </row>
    <row r="359" spans="1:12" x14ac:dyDescent="0.3">
      <c r="A359" s="94">
        <v>43272</v>
      </c>
      <c r="B359" t="s">
        <v>203</v>
      </c>
      <c r="C359" t="s">
        <v>61</v>
      </c>
      <c r="D359" t="s">
        <v>287</v>
      </c>
      <c r="E359" s="107">
        <v>22.28</v>
      </c>
      <c r="F359" s="107">
        <v>0</v>
      </c>
      <c r="G359" t="s">
        <v>221</v>
      </c>
      <c r="H359">
        <v>91</v>
      </c>
      <c r="I359" t="s">
        <v>192</v>
      </c>
      <c r="J359">
        <v>6</v>
      </c>
      <c r="K359" t="s">
        <v>728</v>
      </c>
      <c r="L359">
        <v>2018</v>
      </c>
    </row>
    <row r="360" spans="1:12" x14ac:dyDescent="0.3">
      <c r="A360" s="94">
        <v>43272</v>
      </c>
      <c r="B360" t="s">
        <v>24</v>
      </c>
      <c r="C360" t="s">
        <v>61</v>
      </c>
      <c r="D360" t="s">
        <v>287</v>
      </c>
      <c r="E360" s="107">
        <v>96</v>
      </c>
      <c r="F360" s="107">
        <v>0</v>
      </c>
      <c r="G360" t="s">
        <v>221</v>
      </c>
      <c r="H360">
        <v>19</v>
      </c>
      <c r="I360" t="s">
        <v>651</v>
      </c>
      <c r="J360">
        <v>6</v>
      </c>
      <c r="K360" t="s">
        <v>728</v>
      </c>
      <c r="L360">
        <v>2018</v>
      </c>
    </row>
    <row r="361" spans="1:12" x14ac:dyDescent="0.3">
      <c r="A361" s="94">
        <v>43272</v>
      </c>
      <c r="B361" t="s">
        <v>24</v>
      </c>
      <c r="C361" t="s">
        <v>61</v>
      </c>
      <c r="D361" t="s">
        <v>287</v>
      </c>
      <c r="E361" s="107">
        <v>32</v>
      </c>
      <c r="F361" s="107">
        <v>0</v>
      </c>
      <c r="G361" t="s">
        <v>221</v>
      </c>
      <c r="H361">
        <v>73</v>
      </c>
      <c r="I361" t="s">
        <v>654</v>
      </c>
      <c r="J361">
        <v>6</v>
      </c>
      <c r="K361" t="s">
        <v>728</v>
      </c>
      <c r="L361">
        <v>2018</v>
      </c>
    </row>
    <row r="362" spans="1:12" x14ac:dyDescent="0.3">
      <c r="A362" s="94">
        <v>43272</v>
      </c>
      <c r="B362" t="s">
        <v>24</v>
      </c>
      <c r="C362" t="s">
        <v>61</v>
      </c>
      <c r="D362" t="s">
        <v>287</v>
      </c>
      <c r="E362" s="107">
        <v>16</v>
      </c>
      <c r="F362" s="107">
        <v>0</v>
      </c>
      <c r="G362" t="s">
        <v>221</v>
      </c>
      <c r="H362">
        <v>13</v>
      </c>
      <c r="I362" t="s">
        <v>660</v>
      </c>
      <c r="J362">
        <v>6</v>
      </c>
      <c r="K362" t="s">
        <v>728</v>
      </c>
      <c r="L362">
        <v>2018</v>
      </c>
    </row>
    <row r="363" spans="1:12" x14ac:dyDescent="0.3">
      <c r="A363" s="94">
        <v>43272</v>
      </c>
      <c r="B363" t="s">
        <v>24</v>
      </c>
      <c r="C363" t="s">
        <v>61</v>
      </c>
      <c r="D363" t="s">
        <v>287</v>
      </c>
      <c r="E363" s="107"/>
      <c r="F363" s="107"/>
      <c r="G363" t="s">
        <v>221</v>
      </c>
      <c r="H363">
        <v>23</v>
      </c>
      <c r="I363" t="s">
        <v>684</v>
      </c>
      <c r="J363">
        <v>6</v>
      </c>
      <c r="K363" t="s">
        <v>728</v>
      </c>
      <c r="L363">
        <v>2018</v>
      </c>
    </row>
    <row r="364" spans="1:12" x14ac:dyDescent="0.3">
      <c r="A364" s="94">
        <v>43272</v>
      </c>
      <c r="B364" t="s">
        <v>24</v>
      </c>
      <c r="C364" t="s">
        <v>61</v>
      </c>
      <c r="D364" t="s">
        <v>287</v>
      </c>
      <c r="E364" s="107"/>
      <c r="F364" s="107"/>
      <c r="G364" t="s">
        <v>221</v>
      </c>
      <c r="H364">
        <v>97</v>
      </c>
      <c r="I364" t="s">
        <v>652</v>
      </c>
      <c r="J364">
        <v>6</v>
      </c>
      <c r="K364" t="s">
        <v>728</v>
      </c>
      <c r="L364">
        <v>2018</v>
      </c>
    </row>
    <row r="365" spans="1:12" x14ac:dyDescent="0.3">
      <c r="A365" s="94">
        <v>43272</v>
      </c>
      <c r="B365" t="s">
        <v>24</v>
      </c>
      <c r="C365" t="s">
        <v>61</v>
      </c>
      <c r="D365" t="s">
        <v>287</v>
      </c>
      <c r="E365" s="107">
        <v>8</v>
      </c>
      <c r="F365" s="107">
        <v>0</v>
      </c>
      <c r="G365" t="s">
        <v>221</v>
      </c>
      <c r="H365">
        <v>44</v>
      </c>
      <c r="I365" t="s">
        <v>680</v>
      </c>
      <c r="J365">
        <v>6</v>
      </c>
      <c r="K365" t="s">
        <v>728</v>
      </c>
      <c r="L365">
        <v>2018</v>
      </c>
    </row>
    <row r="366" spans="1:12" x14ac:dyDescent="0.3">
      <c r="A366" s="94">
        <v>43272</v>
      </c>
      <c r="B366" t="s">
        <v>26</v>
      </c>
      <c r="C366" t="s">
        <v>61</v>
      </c>
      <c r="D366" t="s">
        <v>287</v>
      </c>
      <c r="E366" s="107">
        <v>15</v>
      </c>
      <c r="F366" s="107">
        <v>0</v>
      </c>
      <c r="G366" t="s">
        <v>221</v>
      </c>
      <c r="H366">
        <v>30</v>
      </c>
      <c r="I366" t="s">
        <v>685</v>
      </c>
      <c r="J366">
        <v>6</v>
      </c>
      <c r="K366" t="s">
        <v>728</v>
      </c>
      <c r="L366">
        <v>2018</v>
      </c>
    </row>
    <row r="367" spans="1:12" x14ac:dyDescent="0.3">
      <c r="A367" s="94">
        <v>43272</v>
      </c>
      <c r="B367" t="s">
        <v>26</v>
      </c>
      <c r="C367" t="s">
        <v>61</v>
      </c>
      <c r="D367" t="s">
        <v>287</v>
      </c>
      <c r="E367" s="107">
        <v>6.75</v>
      </c>
      <c r="F367" s="107">
        <v>0</v>
      </c>
      <c r="G367" t="s">
        <v>221</v>
      </c>
      <c r="H367">
        <v>39</v>
      </c>
      <c r="I367" t="s">
        <v>681</v>
      </c>
      <c r="J367">
        <v>6</v>
      </c>
      <c r="K367" t="s">
        <v>728</v>
      </c>
      <c r="L367">
        <v>2018</v>
      </c>
    </row>
    <row r="368" spans="1:12" x14ac:dyDescent="0.3">
      <c r="A368" s="94">
        <v>43272</v>
      </c>
      <c r="B368" t="s">
        <v>203</v>
      </c>
      <c r="C368" t="s">
        <v>173</v>
      </c>
      <c r="D368" t="s">
        <v>287</v>
      </c>
      <c r="E368" s="107">
        <v>106.12</v>
      </c>
      <c r="F368" s="107">
        <v>0</v>
      </c>
      <c r="G368" t="s">
        <v>44</v>
      </c>
      <c r="H368">
        <v>91</v>
      </c>
      <c r="I368" t="s">
        <v>192</v>
      </c>
      <c r="J368">
        <v>6</v>
      </c>
      <c r="K368" t="s">
        <v>728</v>
      </c>
      <c r="L368">
        <v>2018</v>
      </c>
    </row>
    <row r="369" spans="1:12" x14ac:dyDescent="0.3">
      <c r="A369" s="94">
        <v>43272</v>
      </c>
      <c r="B369" t="s">
        <v>199</v>
      </c>
      <c r="C369" t="s">
        <v>40</v>
      </c>
      <c r="D369" t="s">
        <v>287</v>
      </c>
      <c r="E369" s="107">
        <v>20.100000000000001</v>
      </c>
      <c r="F369" s="107">
        <v>0</v>
      </c>
      <c r="G369" t="s">
        <v>40</v>
      </c>
      <c r="H369">
        <v>91</v>
      </c>
      <c r="I369" t="s">
        <v>192</v>
      </c>
      <c r="J369">
        <v>6</v>
      </c>
      <c r="K369" t="s">
        <v>728</v>
      </c>
      <c r="L369">
        <v>2018</v>
      </c>
    </row>
    <row r="370" spans="1:12" x14ac:dyDescent="0.3">
      <c r="A370" s="94">
        <v>43272</v>
      </c>
      <c r="B370" t="s">
        <v>179</v>
      </c>
      <c r="C370" t="s">
        <v>40</v>
      </c>
      <c r="D370" t="s">
        <v>287</v>
      </c>
      <c r="E370" s="107">
        <v>75.7</v>
      </c>
      <c r="F370" s="107">
        <v>0</v>
      </c>
      <c r="G370" t="s">
        <v>40</v>
      </c>
      <c r="H370">
        <v>91</v>
      </c>
      <c r="I370" t="s">
        <v>192</v>
      </c>
      <c r="J370">
        <v>6</v>
      </c>
      <c r="K370" t="s">
        <v>728</v>
      </c>
      <c r="L370">
        <v>2018</v>
      </c>
    </row>
    <row r="371" spans="1:12" x14ac:dyDescent="0.3">
      <c r="A371" s="94">
        <v>43272</v>
      </c>
      <c r="B371" t="s">
        <v>185</v>
      </c>
      <c r="C371" t="s">
        <v>40</v>
      </c>
      <c r="D371" t="s">
        <v>287</v>
      </c>
      <c r="E371" s="107">
        <v>37.25</v>
      </c>
      <c r="F371" s="107">
        <v>0</v>
      </c>
      <c r="G371" t="s">
        <v>40</v>
      </c>
      <c r="H371">
        <v>91</v>
      </c>
      <c r="I371" t="s">
        <v>192</v>
      </c>
      <c r="J371">
        <v>6</v>
      </c>
      <c r="K371" t="s">
        <v>728</v>
      </c>
      <c r="L371">
        <v>2018</v>
      </c>
    </row>
    <row r="372" spans="1:12" x14ac:dyDescent="0.3">
      <c r="A372" s="94">
        <v>43272</v>
      </c>
      <c r="B372" t="s">
        <v>178</v>
      </c>
      <c r="C372" t="s">
        <v>40</v>
      </c>
      <c r="D372" t="s">
        <v>287</v>
      </c>
      <c r="E372" s="107">
        <v>22</v>
      </c>
      <c r="F372" s="107">
        <v>0</v>
      </c>
      <c r="G372" t="s">
        <v>40</v>
      </c>
      <c r="H372">
        <v>91</v>
      </c>
      <c r="I372" t="s">
        <v>192</v>
      </c>
      <c r="J372">
        <v>6</v>
      </c>
      <c r="K372" t="s">
        <v>728</v>
      </c>
      <c r="L372">
        <v>2018</v>
      </c>
    </row>
    <row r="373" spans="1:12" x14ac:dyDescent="0.3">
      <c r="A373" s="94">
        <v>43272</v>
      </c>
      <c r="B373" t="s">
        <v>26</v>
      </c>
      <c r="C373" t="s">
        <v>64</v>
      </c>
      <c r="D373" t="s">
        <v>140</v>
      </c>
      <c r="E373" s="107">
        <v>22</v>
      </c>
      <c r="F373" s="107">
        <v>0</v>
      </c>
      <c r="G373" t="s">
        <v>40</v>
      </c>
      <c r="H373">
        <v>48</v>
      </c>
      <c r="I373" t="s">
        <v>705</v>
      </c>
      <c r="J373">
        <v>6</v>
      </c>
      <c r="K373" t="s">
        <v>728</v>
      </c>
      <c r="L373">
        <v>2018</v>
      </c>
    </row>
    <row r="374" spans="1:12" x14ac:dyDescent="0.3">
      <c r="A374" s="94">
        <v>43272</v>
      </c>
      <c r="B374" t="s">
        <v>26</v>
      </c>
      <c r="C374" t="s">
        <v>64</v>
      </c>
      <c r="D374" t="s">
        <v>288</v>
      </c>
      <c r="E374" s="107">
        <v>8.4</v>
      </c>
      <c r="F374" s="107">
        <v>0</v>
      </c>
      <c r="G374" t="s">
        <v>40</v>
      </c>
      <c r="H374">
        <v>16</v>
      </c>
      <c r="I374" t="s">
        <v>708</v>
      </c>
      <c r="J374">
        <v>6</v>
      </c>
      <c r="K374" t="s">
        <v>728</v>
      </c>
      <c r="L374">
        <v>2018</v>
      </c>
    </row>
    <row r="375" spans="1:12" x14ac:dyDescent="0.3">
      <c r="A375" s="94">
        <v>43273</v>
      </c>
      <c r="B375" t="s">
        <v>24</v>
      </c>
      <c r="C375" t="s">
        <v>61</v>
      </c>
      <c r="D375" t="s">
        <v>289</v>
      </c>
      <c r="E375" s="107">
        <v>8</v>
      </c>
      <c r="F375" s="107">
        <v>0</v>
      </c>
      <c r="G375" t="s">
        <v>221</v>
      </c>
      <c r="H375">
        <v>43</v>
      </c>
      <c r="I375" t="s">
        <v>678</v>
      </c>
      <c r="J375">
        <v>6</v>
      </c>
      <c r="K375" t="s">
        <v>728</v>
      </c>
      <c r="L375">
        <v>2018</v>
      </c>
    </row>
    <row r="376" spans="1:12" x14ac:dyDescent="0.3">
      <c r="A376" s="94">
        <v>43273</v>
      </c>
      <c r="B376" t="s">
        <v>24</v>
      </c>
      <c r="C376" t="s">
        <v>61</v>
      </c>
      <c r="D376" t="s">
        <v>289</v>
      </c>
      <c r="E376" s="107"/>
      <c r="F376" s="107"/>
      <c r="G376" t="s">
        <v>221</v>
      </c>
      <c r="H376">
        <v>30</v>
      </c>
      <c r="I376" t="s">
        <v>685</v>
      </c>
      <c r="J376">
        <v>6</v>
      </c>
      <c r="K376" t="s">
        <v>728</v>
      </c>
      <c r="L376">
        <v>2018</v>
      </c>
    </row>
    <row r="377" spans="1:12" x14ac:dyDescent="0.3">
      <c r="A377" s="94">
        <v>43273</v>
      </c>
      <c r="B377" t="s">
        <v>190</v>
      </c>
      <c r="C377" t="s">
        <v>161</v>
      </c>
      <c r="D377" t="s">
        <v>289</v>
      </c>
      <c r="E377" s="107">
        <v>76</v>
      </c>
      <c r="F377" s="107">
        <v>0</v>
      </c>
      <c r="G377" t="s">
        <v>161</v>
      </c>
      <c r="H377">
        <v>91</v>
      </c>
      <c r="I377" t="s">
        <v>192</v>
      </c>
      <c r="J377">
        <v>6</v>
      </c>
      <c r="K377" t="s">
        <v>728</v>
      </c>
      <c r="L377">
        <v>2018</v>
      </c>
    </row>
    <row r="378" spans="1:12" x14ac:dyDescent="0.3">
      <c r="A378" s="94">
        <v>43273</v>
      </c>
      <c r="B378" t="s">
        <v>183</v>
      </c>
      <c r="C378" t="s">
        <v>40</v>
      </c>
      <c r="D378" t="s">
        <v>289</v>
      </c>
      <c r="E378" s="107">
        <v>392.89</v>
      </c>
      <c r="F378" s="107">
        <v>0</v>
      </c>
      <c r="G378" t="s">
        <v>40</v>
      </c>
      <c r="H378">
        <v>91</v>
      </c>
      <c r="I378" t="s">
        <v>192</v>
      </c>
      <c r="J378">
        <v>6</v>
      </c>
      <c r="K378" t="s">
        <v>728</v>
      </c>
      <c r="L378">
        <v>2018</v>
      </c>
    </row>
    <row r="379" spans="1:12" x14ac:dyDescent="0.3">
      <c r="A379" s="94">
        <v>43273</v>
      </c>
      <c r="B379" t="s">
        <v>181</v>
      </c>
      <c r="C379" t="s">
        <v>40</v>
      </c>
      <c r="D379" t="s">
        <v>289</v>
      </c>
      <c r="E379" s="107">
        <v>12.6</v>
      </c>
      <c r="F379" s="107">
        <v>0</v>
      </c>
      <c r="G379" t="s">
        <v>40</v>
      </c>
      <c r="H379">
        <v>91</v>
      </c>
      <c r="I379" t="s">
        <v>192</v>
      </c>
      <c r="J379">
        <v>6</v>
      </c>
      <c r="K379" t="s">
        <v>728</v>
      </c>
      <c r="L379">
        <v>2018</v>
      </c>
    </row>
    <row r="380" spans="1:12" x14ac:dyDescent="0.3">
      <c r="A380" s="94">
        <v>43273</v>
      </c>
      <c r="B380" t="s">
        <v>187</v>
      </c>
      <c r="C380" t="s">
        <v>40</v>
      </c>
      <c r="D380" t="s">
        <v>289</v>
      </c>
      <c r="E380" s="107">
        <v>8</v>
      </c>
      <c r="F380" s="107">
        <v>0</v>
      </c>
      <c r="G380" t="s">
        <v>40</v>
      </c>
      <c r="H380">
        <v>91</v>
      </c>
      <c r="I380" t="s">
        <v>192</v>
      </c>
      <c r="J380">
        <v>6</v>
      </c>
      <c r="K380" t="s">
        <v>728</v>
      </c>
      <c r="L380">
        <v>2018</v>
      </c>
    </row>
    <row r="381" spans="1:12" x14ac:dyDescent="0.3">
      <c r="A381" s="94">
        <v>43273</v>
      </c>
      <c r="B381" t="s">
        <v>186</v>
      </c>
      <c r="C381" t="s">
        <v>40</v>
      </c>
      <c r="D381" t="s">
        <v>289</v>
      </c>
      <c r="E381" s="107">
        <v>326.42</v>
      </c>
      <c r="F381" s="107">
        <v>0</v>
      </c>
      <c r="G381" t="s">
        <v>40</v>
      </c>
      <c r="H381">
        <v>91</v>
      </c>
      <c r="I381" t="s">
        <v>192</v>
      </c>
      <c r="J381">
        <v>6</v>
      </c>
      <c r="K381" t="s">
        <v>728</v>
      </c>
      <c r="L381">
        <v>2018</v>
      </c>
    </row>
    <row r="382" spans="1:12" x14ac:dyDescent="0.3">
      <c r="A382" s="94">
        <v>43273</v>
      </c>
      <c r="B382" t="s">
        <v>179</v>
      </c>
      <c r="C382" t="s">
        <v>40</v>
      </c>
      <c r="D382" t="s">
        <v>289</v>
      </c>
      <c r="E382" s="107">
        <v>172.7</v>
      </c>
      <c r="F382" s="107">
        <v>0</v>
      </c>
      <c r="G382" t="s">
        <v>40</v>
      </c>
      <c r="H382">
        <v>91</v>
      </c>
      <c r="I382" t="s">
        <v>192</v>
      </c>
      <c r="J382">
        <v>6</v>
      </c>
      <c r="K382" t="s">
        <v>728</v>
      </c>
      <c r="L382">
        <v>2018</v>
      </c>
    </row>
    <row r="383" spans="1:12" x14ac:dyDescent="0.3">
      <c r="A383" s="94">
        <v>43273</v>
      </c>
      <c r="B383" t="s">
        <v>194</v>
      </c>
      <c r="C383" t="s">
        <v>40</v>
      </c>
      <c r="D383" t="s">
        <v>289</v>
      </c>
      <c r="E383" s="107">
        <v>204.22</v>
      </c>
      <c r="F383" s="107">
        <v>0</v>
      </c>
      <c r="G383" t="s">
        <v>40</v>
      </c>
      <c r="H383">
        <v>91</v>
      </c>
      <c r="I383" t="s">
        <v>192</v>
      </c>
      <c r="J383">
        <v>6</v>
      </c>
      <c r="K383" t="s">
        <v>728</v>
      </c>
      <c r="L383">
        <v>2018</v>
      </c>
    </row>
    <row r="384" spans="1:12" x14ac:dyDescent="0.3">
      <c r="A384" s="94">
        <v>43273</v>
      </c>
      <c r="B384" t="s">
        <v>178</v>
      </c>
      <c r="C384" t="s">
        <v>40</v>
      </c>
      <c r="D384" t="s">
        <v>289</v>
      </c>
      <c r="E384" s="107">
        <v>139.4</v>
      </c>
      <c r="F384" s="107">
        <v>0</v>
      </c>
      <c r="G384" t="s">
        <v>40</v>
      </c>
      <c r="H384">
        <v>91</v>
      </c>
      <c r="I384" t="s">
        <v>192</v>
      </c>
      <c r="J384">
        <v>6</v>
      </c>
      <c r="K384" t="s">
        <v>728</v>
      </c>
      <c r="L384">
        <v>2018</v>
      </c>
    </row>
    <row r="385" spans="1:12" x14ac:dyDescent="0.3">
      <c r="A385" s="94">
        <v>43273</v>
      </c>
      <c r="B385" t="s">
        <v>26</v>
      </c>
      <c r="C385" t="s">
        <v>64</v>
      </c>
      <c r="D385" t="s">
        <v>118</v>
      </c>
      <c r="E385" s="107">
        <v>6.5</v>
      </c>
      <c r="F385" s="107">
        <v>0</v>
      </c>
      <c r="G385" t="s">
        <v>40</v>
      </c>
      <c r="H385">
        <v>7</v>
      </c>
      <c r="I385" t="s">
        <v>677</v>
      </c>
      <c r="J385">
        <v>6</v>
      </c>
      <c r="K385" t="s">
        <v>728</v>
      </c>
      <c r="L385">
        <v>2018</v>
      </c>
    </row>
    <row r="386" spans="1:12" x14ac:dyDescent="0.3">
      <c r="A386" s="94">
        <v>43273</v>
      </c>
      <c r="B386" t="s">
        <v>26</v>
      </c>
      <c r="C386" t="s">
        <v>64</v>
      </c>
      <c r="D386" t="s">
        <v>135</v>
      </c>
      <c r="E386" s="107">
        <v>3.5</v>
      </c>
      <c r="F386" s="107">
        <v>0</v>
      </c>
      <c r="G386" t="s">
        <v>40</v>
      </c>
      <c r="H386">
        <v>3</v>
      </c>
      <c r="I386" t="s">
        <v>658</v>
      </c>
      <c r="J386">
        <v>6</v>
      </c>
      <c r="K386" t="s">
        <v>728</v>
      </c>
      <c r="L386">
        <v>2018</v>
      </c>
    </row>
    <row r="387" spans="1:12" x14ac:dyDescent="0.3">
      <c r="A387" s="94">
        <v>43273</v>
      </c>
      <c r="B387" t="s">
        <v>26</v>
      </c>
      <c r="C387" t="s">
        <v>64</v>
      </c>
      <c r="D387" t="s">
        <v>112</v>
      </c>
      <c r="E387" s="107">
        <v>3.6</v>
      </c>
      <c r="F387" s="107">
        <v>0</v>
      </c>
      <c r="G387" t="s">
        <v>40</v>
      </c>
      <c r="H387">
        <v>131</v>
      </c>
      <c r="I387" t="s">
        <v>696</v>
      </c>
      <c r="J387">
        <v>6</v>
      </c>
      <c r="K387" t="s">
        <v>728</v>
      </c>
      <c r="L387">
        <v>2018</v>
      </c>
    </row>
    <row r="388" spans="1:12" x14ac:dyDescent="0.3">
      <c r="A388" s="94">
        <v>43274</v>
      </c>
      <c r="B388" t="s">
        <v>194</v>
      </c>
      <c r="C388" t="s">
        <v>110</v>
      </c>
      <c r="D388" t="s">
        <v>290</v>
      </c>
      <c r="E388" s="107">
        <v>16.75</v>
      </c>
      <c r="F388" s="107">
        <v>0</v>
      </c>
      <c r="G388" t="s">
        <v>221</v>
      </c>
      <c r="H388">
        <v>91</v>
      </c>
      <c r="I388" t="s">
        <v>192</v>
      </c>
      <c r="J388">
        <v>6</v>
      </c>
      <c r="K388" t="s">
        <v>728</v>
      </c>
      <c r="L388">
        <v>2018</v>
      </c>
    </row>
    <row r="389" spans="1:12" x14ac:dyDescent="0.3">
      <c r="A389" s="94">
        <v>43274</v>
      </c>
      <c r="B389" t="s">
        <v>26</v>
      </c>
      <c r="C389" t="s">
        <v>153</v>
      </c>
      <c r="D389" t="s">
        <v>290</v>
      </c>
      <c r="E389" s="107">
        <v>64.2</v>
      </c>
      <c r="F389" s="107">
        <v>0</v>
      </c>
      <c r="G389" t="s">
        <v>161</v>
      </c>
      <c r="H389">
        <v>23</v>
      </c>
      <c r="I389" t="s">
        <v>684</v>
      </c>
      <c r="J389">
        <v>6</v>
      </c>
      <c r="K389" t="s">
        <v>728</v>
      </c>
      <c r="L389">
        <v>2018</v>
      </c>
    </row>
    <row r="390" spans="1:12" x14ac:dyDescent="0.3">
      <c r="A390" s="94">
        <v>43274</v>
      </c>
      <c r="B390" t="s">
        <v>26</v>
      </c>
      <c r="C390" t="s">
        <v>153</v>
      </c>
      <c r="D390" t="s">
        <v>290</v>
      </c>
      <c r="E390" s="107">
        <v>55.35</v>
      </c>
      <c r="F390" s="107">
        <v>0</v>
      </c>
      <c r="G390" t="s">
        <v>161</v>
      </c>
      <c r="H390">
        <v>16</v>
      </c>
      <c r="I390" t="s">
        <v>708</v>
      </c>
      <c r="J390">
        <v>6</v>
      </c>
      <c r="K390" t="s">
        <v>728</v>
      </c>
      <c r="L390">
        <v>2018</v>
      </c>
    </row>
    <row r="391" spans="1:12" x14ac:dyDescent="0.3">
      <c r="A391" s="94">
        <v>43274</v>
      </c>
      <c r="B391" t="s">
        <v>26</v>
      </c>
      <c r="C391" t="s">
        <v>153</v>
      </c>
      <c r="D391" t="s">
        <v>290</v>
      </c>
      <c r="E391" s="107">
        <v>27.75</v>
      </c>
      <c r="F391" s="107">
        <v>0</v>
      </c>
      <c r="G391" t="s">
        <v>161</v>
      </c>
      <c r="H391">
        <v>18</v>
      </c>
      <c r="I391" t="s">
        <v>675</v>
      </c>
      <c r="J391">
        <v>6</v>
      </c>
      <c r="K391" t="s">
        <v>728</v>
      </c>
      <c r="L391">
        <v>2018</v>
      </c>
    </row>
    <row r="392" spans="1:12" x14ac:dyDescent="0.3">
      <c r="A392" s="94">
        <v>43274</v>
      </c>
      <c r="B392" t="s">
        <v>26</v>
      </c>
      <c r="C392" t="s">
        <v>153</v>
      </c>
      <c r="D392" t="s">
        <v>290</v>
      </c>
      <c r="E392" s="107">
        <v>24</v>
      </c>
      <c r="F392" s="107">
        <v>0</v>
      </c>
      <c r="G392" t="s">
        <v>161</v>
      </c>
      <c r="H392">
        <v>70</v>
      </c>
      <c r="I392" t="s">
        <v>690</v>
      </c>
      <c r="J392">
        <v>6</v>
      </c>
      <c r="K392" t="s">
        <v>728</v>
      </c>
      <c r="L392">
        <v>2018</v>
      </c>
    </row>
    <row r="393" spans="1:12" x14ac:dyDescent="0.3">
      <c r="A393" s="94">
        <v>43274</v>
      </c>
      <c r="B393" t="s">
        <v>26</v>
      </c>
      <c r="C393" t="s">
        <v>64</v>
      </c>
      <c r="D393" t="s">
        <v>107</v>
      </c>
      <c r="E393" s="107">
        <v>14</v>
      </c>
      <c r="F393" s="107">
        <v>0</v>
      </c>
      <c r="G393" t="s">
        <v>40</v>
      </c>
      <c r="H393">
        <v>40</v>
      </c>
      <c r="I393" t="s">
        <v>709</v>
      </c>
      <c r="J393">
        <v>6</v>
      </c>
      <c r="K393" t="s">
        <v>728</v>
      </c>
      <c r="L393">
        <v>2018</v>
      </c>
    </row>
    <row r="394" spans="1:12" x14ac:dyDescent="0.3">
      <c r="A394" s="94">
        <v>43276</v>
      </c>
      <c r="B394" t="s">
        <v>25</v>
      </c>
      <c r="C394" t="s">
        <v>61</v>
      </c>
      <c r="D394" t="s">
        <v>293</v>
      </c>
      <c r="E394" s="107">
        <v>8</v>
      </c>
      <c r="F394" s="107">
        <v>0</v>
      </c>
      <c r="G394" t="s">
        <v>221</v>
      </c>
      <c r="H394">
        <v>97</v>
      </c>
      <c r="I394" t="s">
        <v>652</v>
      </c>
      <c r="J394">
        <v>6</v>
      </c>
      <c r="K394" t="s">
        <v>728</v>
      </c>
      <c r="L394">
        <v>2018</v>
      </c>
    </row>
    <row r="395" spans="1:12" x14ac:dyDescent="0.3">
      <c r="A395" s="94">
        <v>43276</v>
      </c>
      <c r="B395" t="s">
        <v>25</v>
      </c>
      <c r="C395" t="s">
        <v>61</v>
      </c>
      <c r="D395" t="s">
        <v>293</v>
      </c>
      <c r="E395" s="107"/>
      <c r="F395" s="107"/>
      <c r="G395" t="s">
        <v>221</v>
      </c>
      <c r="H395">
        <v>39</v>
      </c>
      <c r="I395" t="s">
        <v>681</v>
      </c>
      <c r="J395">
        <v>6</v>
      </c>
      <c r="K395" t="s">
        <v>728</v>
      </c>
      <c r="L395">
        <v>2018</v>
      </c>
    </row>
    <row r="396" spans="1:12" x14ac:dyDescent="0.3">
      <c r="A396" s="94">
        <v>43276</v>
      </c>
      <c r="B396" t="s">
        <v>24</v>
      </c>
      <c r="C396" t="s">
        <v>61</v>
      </c>
      <c r="D396" t="s">
        <v>293</v>
      </c>
      <c r="E396" s="107">
        <v>16</v>
      </c>
      <c r="F396" s="107">
        <v>0</v>
      </c>
      <c r="G396" t="s">
        <v>221</v>
      </c>
      <c r="H396">
        <v>43</v>
      </c>
      <c r="I396" t="s">
        <v>678</v>
      </c>
      <c r="J396">
        <v>6</v>
      </c>
      <c r="K396" t="s">
        <v>728</v>
      </c>
      <c r="L396">
        <v>2018</v>
      </c>
    </row>
    <row r="397" spans="1:12" x14ac:dyDescent="0.3">
      <c r="A397" s="94">
        <v>43276</v>
      </c>
      <c r="B397" t="s">
        <v>24</v>
      </c>
      <c r="C397" t="s">
        <v>61</v>
      </c>
      <c r="D397" t="s">
        <v>293</v>
      </c>
      <c r="E397" s="107"/>
      <c r="F397" s="107"/>
      <c r="G397" t="s">
        <v>221</v>
      </c>
      <c r="H397">
        <v>97</v>
      </c>
      <c r="I397" t="s">
        <v>652</v>
      </c>
      <c r="J397">
        <v>6</v>
      </c>
      <c r="K397" t="s">
        <v>728</v>
      </c>
      <c r="L397">
        <v>2018</v>
      </c>
    </row>
    <row r="398" spans="1:12" x14ac:dyDescent="0.3">
      <c r="A398" s="94">
        <v>43276</v>
      </c>
      <c r="B398" t="s">
        <v>25</v>
      </c>
      <c r="C398" t="s">
        <v>217</v>
      </c>
      <c r="D398" t="s">
        <v>292</v>
      </c>
      <c r="E398" s="107">
        <v>58.8</v>
      </c>
      <c r="F398" s="107">
        <v>0</v>
      </c>
      <c r="G398" t="s">
        <v>39</v>
      </c>
      <c r="H398">
        <v>39</v>
      </c>
      <c r="I398" t="s">
        <v>681</v>
      </c>
      <c r="J398">
        <v>6</v>
      </c>
      <c r="K398" t="s">
        <v>728</v>
      </c>
      <c r="L398">
        <v>2018</v>
      </c>
    </row>
    <row r="399" spans="1:12" x14ac:dyDescent="0.3">
      <c r="A399" s="94">
        <v>43276</v>
      </c>
      <c r="B399" t="s">
        <v>25</v>
      </c>
      <c r="C399" t="s">
        <v>217</v>
      </c>
      <c r="D399" t="s">
        <v>292</v>
      </c>
      <c r="E399" s="107">
        <v>51.51</v>
      </c>
      <c r="F399" s="107">
        <v>0</v>
      </c>
      <c r="G399" t="s">
        <v>39</v>
      </c>
      <c r="H399">
        <v>101</v>
      </c>
      <c r="I399" t="s">
        <v>699</v>
      </c>
      <c r="J399">
        <v>6</v>
      </c>
      <c r="K399" t="s">
        <v>728</v>
      </c>
      <c r="L399">
        <v>2018</v>
      </c>
    </row>
    <row r="400" spans="1:12" x14ac:dyDescent="0.3">
      <c r="A400" s="94">
        <v>43276</v>
      </c>
      <c r="B400" t="s">
        <v>25</v>
      </c>
      <c r="C400" t="s">
        <v>217</v>
      </c>
      <c r="D400" t="s">
        <v>292</v>
      </c>
      <c r="E400" s="107">
        <v>33.28</v>
      </c>
      <c r="F400" s="107">
        <v>0</v>
      </c>
      <c r="G400" t="s">
        <v>39</v>
      </c>
      <c r="H400">
        <v>5</v>
      </c>
      <c r="I400" t="s">
        <v>657</v>
      </c>
      <c r="J400">
        <v>6</v>
      </c>
      <c r="K400" t="s">
        <v>728</v>
      </c>
      <c r="L400">
        <v>2018</v>
      </c>
    </row>
    <row r="401" spans="1:12" x14ac:dyDescent="0.3">
      <c r="A401" s="94">
        <v>43276</v>
      </c>
      <c r="B401" t="s">
        <v>25</v>
      </c>
      <c r="C401" t="s">
        <v>217</v>
      </c>
      <c r="D401" t="s">
        <v>292</v>
      </c>
      <c r="E401" s="107">
        <v>28.57</v>
      </c>
      <c r="F401" s="107">
        <v>0</v>
      </c>
      <c r="G401" t="s">
        <v>39</v>
      </c>
      <c r="H401">
        <v>43</v>
      </c>
      <c r="I401" t="s">
        <v>678</v>
      </c>
      <c r="J401">
        <v>6</v>
      </c>
      <c r="K401" t="s">
        <v>728</v>
      </c>
      <c r="L401">
        <v>2018</v>
      </c>
    </row>
    <row r="402" spans="1:12" x14ac:dyDescent="0.3">
      <c r="A402" s="94">
        <v>43276</v>
      </c>
      <c r="B402" t="s">
        <v>25</v>
      </c>
      <c r="C402" t="s">
        <v>217</v>
      </c>
      <c r="D402" t="s">
        <v>292</v>
      </c>
      <c r="E402" s="107">
        <v>28.28</v>
      </c>
      <c r="F402" s="107">
        <v>0</v>
      </c>
      <c r="G402" t="s">
        <v>39</v>
      </c>
      <c r="H402">
        <v>73</v>
      </c>
      <c r="I402" t="s">
        <v>654</v>
      </c>
      <c r="J402">
        <v>6</v>
      </c>
      <c r="K402" t="s">
        <v>728</v>
      </c>
      <c r="L402">
        <v>2018</v>
      </c>
    </row>
    <row r="403" spans="1:12" x14ac:dyDescent="0.3">
      <c r="A403" s="94">
        <v>43276</v>
      </c>
      <c r="B403" t="s">
        <v>25</v>
      </c>
      <c r="C403" t="s">
        <v>217</v>
      </c>
      <c r="D403" t="s">
        <v>292</v>
      </c>
      <c r="E403" s="107">
        <v>27.87</v>
      </c>
      <c r="F403" s="107">
        <v>0</v>
      </c>
      <c r="G403" t="s">
        <v>39</v>
      </c>
      <c r="H403">
        <v>23</v>
      </c>
      <c r="I403" t="s">
        <v>684</v>
      </c>
      <c r="J403">
        <v>6</v>
      </c>
      <c r="K403" t="s">
        <v>728</v>
      </c>
      <c r="L403">
        <v>2018</v>
      </c>
    </row>
    <row r="404" spans="1:12" x14ac:dyDescent="0.3">
      <c r="A404" s="94">
        <v>43276</v>
      </c>
      <c r="B404" t="s">
        <v>25</v>
      </c>
      <c r="C404" t="s">
        <v>217</v>
      </c>
      <c r="D404" t="s">
        <v>292</v>
      </c>
      <c r="E404" s="107">
        <v>24.94</v>
      </c>
      <c r="F404" s="107">
        <v>0</v>
      </c>
      <c r="G404" t="s">
        <v>39</v>
      </c>
      <c r="H404">
        <v>46</v>
      </c>
      <c r="I404" t="s">
        <v>653</v>
      </c>
      <c r="J404">
        <v>6</v>
      </c>
      <c r="K404" t="s">
        <v>728</v>
      </c>
      <c r="L404">
        <v>2018</v>
      </c>
    </row>
    <row r="405" spans="1:12" x14ac:dyDescent="0.3">
      <c r="A405" s="94">
        <v>43276</v>
      </c>
      <c r="B405" t="s">
        <v>25</v>
      </c>
      <c r="C405" t="s">
        <v>217</v>
      </c>
      <c r="D405" t="s">
        <v>292</v>
      </c>
      <c r="E405" s="107">
        <v>24.18</v>
      </c>
      <c r="F405" s="107">
        <v>0</v>
      </c>
      <c r="G405" t="s">
        <v>39</v>
      </c>
      <c r="H405">
        <v>1</v>
      </c>
      <c r="I405" t="s">
        <v>673</v>
      </c>
      <c r="J405">
        <v>6</v>
      </c>
      <c r="K405" t="s">
        <v>728</v>
      </c>
      <c r="L405">
        <v>2018</v>
      </c>
    </row>
    <row r="406" spans="1:12" x14ac:dyDescent="0.3">
      <c r="A406" s="94">
        <v>43276</v>
      </c>
      <c r="B406" t="s">
        <v>25</v>
      </c>
      <c r="C406" t="s">
        <v>217</v>
      </c>
      <c r="D406" t="s">
        <v>292</v>
      </c>
      <c r="E406" s="107">
        <v>15.68</v>
      </c>
      <c r="F406" s="107">
        <v>0</v>
      </c>
      <c r="G406" t="s">
        <v>39</v>
      </c>
      <c r="H406">
        <v>34</v>
      </c>
      <c r="I406" t="s">
        <v>693</v>
      </c>
      <c r="J406">
        <v>6</v>
      </c>
      <c r="K406" t="s">
        <v>728</v>
      </c>
      <c r="L406">
        <v>2018</v>
      </c>
    </row>
    <row r="407" spans="1:12" x14ac:dyDescent="0.3">
      <c r="A407" s="94">
        <v>43276</v>
      </c>
      <c r="B407" t="s">
        <v>25</v>
      </c>
      <c r="C407" t="s">
        <v>217</v>
      </c>
      <c r="D407" t="s">
        <v>292</v>
      </c>
      <c r="E407" s="107">
        <v>14.18</v>
      </c>
      <c r="F407" s="107">
        <v>0</v>
      </c>
      <c r="G407" t="s">
        <v>39</v>
      </c>
      <c r="H407">
        <v>196</v>
      </c>
      <c r="I407" t="s">
        <v>702</v>
      </c>
      <c r="J407">
        <v>6</v>
      </c>
      <c r="K407" t="s">
        <v>728</v>
      </c>
      <c r="L407">
        <v>2018</v>
      </c>
    </row>
    <row r="408" spans="1:12" x14ac:dyDescent="0.3">
      <c r="A408" s="94">
        <v>43276</v>
      </c>
      <c r="B408" t="s">
        <v>25</v>
      </c>
      <c r="C408" t="s">
        <v>217</v>
      </c>
      <c r="D408" t="s">
        <v>292</v>
      </c>
      <c r="E408" s="107">
        <v>13.4</v>
      </c>
      <c r="F408" s="107">
        <v>0</v>
      </c>
      <c r="G408" t="s">
        <v>39</v>
      </c>
      <c r="H408">
        <v>80</v>
      </c>
      <c r="I408" t="s">
        <v>672</v>
      </c>
      <c r="J408">
        <v>6</v>
      </c>
      <c r="K408" t="s">
        <v>728</v>
      </c>
      <c r="L408">
        <v>2018</v>
      </c>
    </row>
    <row r="409" spans="1:12" x14ac:dyDescent="0.3">
      <c r="A409" s="94">
        <v>43276</v>
      </c>
      <c r="B409" t="s">
        <v>25</v>
      </c>
      <c r="C409" t="s">
        <v>217</v>
      </c>
      <c r="D409" t="s">
        <v>292</v>
      </c>
      <c r="E409" s="107">
        <v>13.04</v>
      </c>
      <c r="F409" s="107">
        <v>0</v>
      </c>
      <c r="G409" t="s">
        <v>39</v>
      </c>
      <c r="H409">
        <v>95</v>
      </c>
      <c r="I409" t="s">
        <v>692</v>
      </c>
      <c r="J409">
        <v>6</v>
      </c>
      <c r="K409" t="s">
        <v>728</v>
      </c>
      <c r="L409">
        <v>2018</v>
      </c>
    </row>
    <row r="410" spans="1:12" x14ac:dyDescent="0.3">
      <c r="A410" s="94">
        <v>43276</v>
      </c>
      <c r="B410" t="s">
        <v>25</v>
      </c>
      <c r="C410" t="s">
        <v>217</v>
      </c>
      <c r="D410" t="s">
        <v>292</v>
      </c>
      <c r="E410" s="107">
        <v>8.57</v>
      </c>
      <c r="F410" s="107">
        <v>0</v>
      </c>
      <c r="G410" t="s">
        <v>39</v>
      </c>
      <c r="H410">
        <v>13</v>
      </c>
      <c r="I410" t="s">
        <v>660</v>
      </c>
      <c r="J410">
        <v>6</v>
      </c>
      <c r="K410" t="s">
        <v>728</v>
      </c>
      <c r="L410">
        <v>2018</v>
      </c>
    </row>
    <row r="411" spans="1:12" x14ac:dyDescent="0.3">
      <c r="A411" s="94">
        <v>43276</v>
      </c>
      <c r="B411" t="s">
        <v>193</v>
      </c>
      <c r="C411" t="s">
        <v>217</v>
      </c>
      <c r="D411" t="s">
        <v>292</v>
      </c>
      <c r="E411" s="107">
        <v>343.2</v>
      </c>
      <c r="F411" s="107">
        <v>0</v>
      </c>
      <c r="G411" t="s">
        <v>39</v>
      </c>
      <c r="H411">
        <v>91</v>
      </c>
      <c r="I411" t="s">
        <v>192</v>
      </c>
      <c r="J411">
        <v>6</v>
      </c>
      <c r="K411" t="s">
        <v>728</v>
      </c>
      <c r="L411">
        <v>2018</v>
      </c>
    </row>
    <row r="412" spans="1:12" x14ac:dyDescent="0.3">
      <c r="A412" s="94">
        <v>43276</v>
      </c>
      <c r="B412" t="s">
        <v>181</v>
      </c>
      <c r="C412" t="s">
        <v>217</v>
      </c>
      <c r="D412" t="s">
        <v>292</v>
      </c>
      <c r="E412" s="107">
        <v>5485.2</v>
      </c>
      <c r="F412" s="107">
        <v>0</v>
      </c>
      <c r="G412" t="s">
        <v>39</v>
      </c>
      <c r="H412">
        <v>91</v>
      </c>
      <c r="I412" t="s">
        <v>192</v>
      </c>
      <c r="J412">
        <v>6</v>
      </c>
      <c r="K412" t="s">
        <v>728</v>
      </c>
      <c r="L412">
        <v>2018</v>
      </c>
    </row>
    <row r="413" spans="1:12" x14ac:dyDescent="0.3">
      <c r="A413" s="94">
        <v>43276</v>
      </c>
      <c r="B413" t="s">
        <v>187</v>
      </c>
      <c r="C413" t="s">
        <v>217</v>
      </c>
      <c r="D413" t="s">
        <v>292</v>
      </c>
      <c r="E413" s="107">
        <v>951.08</v>
      </c>
      <c r="F413" s="107">
        <v>0</v>
      </c>
      <c r="G413" t="s">
        <v>39</v>
      </c>
      <c r="H413">
        <v>91</v>
      </c>
      <c r="I413" t="s">
        <v>192</v>
      </c>
      <c r="J413">
        <v>6</v>
      </c>
      <c r="K413" t="s">
        <v>728</v>
      </c>
      <c r="L413">
        <v>2018</v>
      </c>
    </row>
    <row r="414" spans="1:12" x14ac:dyDescent="0.3">
      <c r="A414" s="94">
        <v>43276</v>
      </c>
      <c r="B414" t="s">
        <v>191</v>
      </c>
      <c r="C414" t="s">
        <v>217</v>
      </c>
      <c r="D414" t="s">
        <v>292</v>
      </c>
      <c r="E414" s="107">
        <v>8.99</v>
      </c>
      <c r="F414" s="107">
        <v>0</v>
      </c>
      <c r="G414" t="s">
        <v>39</v>
      </c>
      <c r="H414">
        <v>91</v>
      </c>
      <c r="I414" t="s">
        <v>192</v>
      </c>
      <c r="J414">
        <v>6</v>
      </c>
      <c r="K414" t="s">
        <v>728</v>
      </c>
      <c r="L414">
        <v>2018</v>
      </c>
    </row>
    <row r="415" spans="1:12" x14ac:dyDescent="0.3">
      <c r="A415" s="94">
        <v>43276</v>
      </c>
      <c r="B415" t="s">
        <v>186</v>
      </c>
      <c r="C415" t="s">
        <v>217</v>
      </c>
      <c r="D415" t="s">
        <v>292</v>
      </c>
      <c r="E415" s="107">
        <v>313.26</v>
      </c>
      <c r="F415" s="107">
        <v>0</v>
      </c>
      <c r="G415" t="s">
        <v>39</v>
      </c>
      <c r="H415">
        <v>91</v>
      </c>
      <c r="I415" t="s">
        <v>192</v>
      </c>
      <c r="J415">
        <v>6</v>
      </c>
      <c r="K415" t="s">
        <v>728</v>
      </c>
      <c r="L415">
        <v>2018</v>
      </c>
    </row>
    <row r="416" spans="1:12" x14ac:dyDescent="0.3">
      <c r="A416" s="94">
        <v>43276</v>
      </c>
      <c r="B416" t="s">
        <v>24</v>
      </c>
      <c r="C416" t="s">
        <v>217</v>
      </c>
      <c r="D416" t="s">
        <v>292</v>
      </c>
      <c r="E416" s="107">
        <v>1283.47</v>
      </c>
      <c r="F416" s="107">
        <v>0</v>
      </c>
      <c r="G416" t="s">
        <v>39</v>
      </c>
      <c r="H416">
        <v>19</v>
      </c>
      <c r="I416" t="s">
        <v>651</v>
      </c>
      <c r="J416">
        <v>6</v>
      </c>
      <c r="K416" t="s">
        <v>728</v>
      </c>
      <c r="L416">
        <v>2018</v>
      </c>
    </row>
    <row r="417" spans="1:12" x14ac:dyDescent="0.3">
      <c r="A417" s="94">
        <v>43276</v>
      </c>
      <c r="B417" t="s">
        <v>24</v>
      </c>
      <c r="C417" t="s">
        <v>217</v>
      </c>
      <c r="D417" t="s">
        <v>292</v>
      </c>
      <c r="E417" s="107">
        <v>945.08</v>
      </c>
      <c r="F417" s="107">
        <v>0</v>
      </c>
      <c r="G417" t="s">
        <v>39</v>
      </c>
      <c r="H417">
        <v>73</v>
      </c>
      <c r="I417" t="s">
        <v>654</v>
      </c>
      <c r="J417">
        <v>6</v>
      </c>
      <c r="K417" t="s">
        <v>728</v>
      </c>
      <c r="L417">
        <v>2018</v>
      </c>
    </row>
    <row r="418" spans="1:12" x14ac:dyDescent="0.3">
      <c r="A418" s="94">
        <v>43276</v>
      </c>
      <c r="B418" t="s">
        <v>24</v>
      </c>
      <c r="C418" t="s">
        <v>217</v>
      </c>
      <c r="D418" t="s">
        <v>292</v>
      </c>
      <c r="E418" s="107">
        <v>927.86</v>
      </c>
      <c r="F418" s="107">
        <v>0</v>
      </c>
      <c r="G418" t="s">
        <v>39</v>
      </c>
      <c r="H418">
        <v>5</v>
      </c>
      <c r="I418" t="s">
        <v>657</v>
      </c>
      <c r="J418">
        <v>6</v>
      </c>
      <c r="K418" t="s">
        <v>728</v>
      </c>
      <c r="L418">
        <v>2018</v>
      </c>
    </row>
    <row r="419" spans="1:12" x14ac:dyDescent="0.3">
      <c r="A419" s="94">
        <v>43276</v>
      </c>
      <c r="B419" t="s">
        <v>24</v>
      </c>
      <c r="C419" t="s">
        <v>217</v>
      </c>
      <c r="D419" t="s">
        <v>292</v>
      </c>
      <c r="E419" s="107">
        <v>598.84</v>
      </c>
      <c r="F419" s="107">
        <v>0</v>
      </c>
      <c r="G419" t="s">
        <v>39</v>
      </c>
      <c r="H419">
        <v>13</v>
      </c>
      <c r="I419" t="s">
        <v>660</v>
      </c>
      <c r="J419">
        <v>6</v>
      </c>
      <c r="K419" t="s">
        <v>728</v>
      </c>
      <c r="L419">
        <v>2018</v>
      </c>
    </row>
    <row r="420" spans="1:12" x14ac:dyDescent="0.3">
      <c r="A420" s="94">
        <v>43276</v>
      </c>
      <c r="B420" t="s">
        <v>24</v>
      </c>
      <c r="C420" t="s">
        <v>217</v>
      </c>
      <c r="D420" t="s">
        <v>292</v>
      </c>
      <c r="E420" s="107">
        <v>493.74</v>
      </c>
      <c r="F420" s="107">
        <v>0</v>
      </c>
      <c r="G420" t="s">
        <v>39</v>
      </c>
      <c r="H420">
        <v>23</v>
      </c>
      <c r="I420" t="s">
        <v>684</v>
      </c>
      <c r="J420">
        <v>6</v>
      </c>
      <c r="K420" t="s">
        <v>728</v>
      </c>
      <c r="L420">
        <v>2018</v>
      </c>
    </row>
    <row r="421" spans="1:12" x14ac:dyDescent="0.3">
      <c r="A421" s="94">
        <v>43276</v>
      </c>
      <c r="B421" t="s">
        <v>24</v>
      </c>
      <c r="C421" t="s">
        <v>217</v>
      </c>
      <c r="D421" t="s">
        <v>292</v>
      </c>
      <c r="E421" s="107">
        <v>481.94</v>
      </c>
      <c r="F421" s="107">
        <v>0</v>
      </c>
      <c r="G421" t="s">
        <v>39</v>
      </c>
      <c r="H421">
        <v>34</v>
      </c>
      <c r="I421" t="s">
        <v>693</v>
      </c>
      <c r="J421">
        <v>6</v>
      </c>
      <c r="K421" t="s">
        <v>728</v>
      </c>
      <c r="L421">
        <v>2018</v>
      </c>
    </row>
    <row r="422" spans="1:12" x14ac:dyDescent="0.3">
      <c r="A422" s="94">
        <v>43276</v>
      </c>
      <c r="B422" t="s">
        <v>24</v>
      </c>
      <c r="C422" t="s">
        <v>217</v>
      </c>
      <c r="D422" t="s">
        <v>292</v>
      </c>
      <c r="E422" s="107">
        <v>439.82</v>
      </c>
      <c r="F422" s="107">
        <v>0</v>
      </c>
      <c r="G422" t="s">
        <v>39</v>
      </c>
      <c r="H422">
        <v>43</v>
      </c>
      <c r="I422" t="s">
        <v>678</v>
      </c>
      <c r="J422">
        <v>6</v>
      </c>
      <c r="K422" t="s">
        <v>728</v>
      </c>
      <c r="L422">
        <v>2018</v>
      </c>
    </row>
    <row r="423" spans="1:12" x14ac:dyDescent="0.3">
      <c r="A423" s="94">
        <v>43276</v>
      </c>
      <c r="B423" t="s">
        <v>24</v>
      </c>
      <c r="C423" t="s">
        <v>217</v>
      </c>
      <c r="D423" t="s">
        <v>292</v>
      </c>
      <c r="E423" s="107">
        <v>422.74</v>
      </c>
      <c r="F423" s="107">
        <v>0</v>
      </c>
      <c r="G423" t="s">
        <v>39</v>
      </c>
      <c r="H423">
        <v>97</v>
      </c>
      <c r="I423" t="s">
        <v>652</v>
      </c>
      <c r="J423">
        <v>6</v>
      </c>
      <c r="K423" t="s">
        <v>728</v>
      </c>
      <c r="L423">
        <v>2018</v>
      </c>
    </row>
    <row r="424" spans="1:12" x14ac:dyDescent="0.3">
      <c r="A424" s="94">
        <v>43276</v>
      </c>
      <c r="B424" t="s">
        <v>24</v>
      </c>
      <c r="C424" t="s">
        <v>217</v>
      </c>
      <c r="D424" t="s">
        <v>292</v>
      </c>
      <c r="E424" s="107">
        <v>420.53</v>
      </c>
      <c r="F424" s="107">
        <v>0</v>
      </c>
      <c r="G424" t="s">
        <v>39</v>
      </c>
      <c r="H424">
        <v>30</v>
      </c>
      <c r="I424" t="s">
        <v>685</v>
      </c>
      <c r="J424">
        <v>6</v>
      </c>
      <c r="K424" t="s">
        <v>728</v>
      </c>
      <c r="L424">
        <v>2018</v>
      </c>
    </row>
    <row r="425" spans="1:12" x14ac:dyDescent="0.3">
      <c r="A425" s="94">
        <v>43276</v>
      </c>
      <c r="B425" t="s">
        <v>24</v>
      </c>
      <c r="C425" t="s">
        <v>217</v>
      </c>
      <c r="D425" t="s">
        <v>292</v>
      </c>
      <c r="E425" s="107">
        <v>374.44</v>
      </c>
      <c r="F425" s="107">
        <v>0</v>
      </c>
      <c r="G425" t="s">
        <v>39</v>
      </c>
      <c r="H425">
        <v>10</v>
      </c>
      <c r="I425" t="s">
        <v>695</v>
      </c>
      <c r="J425">
        <v>6</v>
      </c>
      <c r="K425" t="s">
        <v>728</v>
      </c>
      <c r="L425">
        <v>2018</v>
      </c>
    </row>
    <row r="426" spans="1:12" x14ac:dyDescent="0.3">
      <c r="A426" s="94">
        <v>43276</v>
      </c>
      <c r="B426" t="s">
        <v>24</v>
      </c>
      <c r="C426" t="s">
        <v>217</v>
      </c>
      <c r="D426" t="s">
        <v>292</v>
      </c>
      <c r="E426" s="107">
        <v>254.33</v>
      </c>
      <c r="F426" s="107">
        <v>0</v>
      </c>
      <c r="G426" t="s">
        <v>39</v>
      </c>
      <c r="H426">
        <v>18</v>
      </c>
      <c r="I426" t="s">
        <v>675</v>
      </c>
      <c r="J426">
        <v>6</v>
      </c>
      <c r="K426" t="s">
        <v>728</v>
      </c>
      <c r="L426">
        <v>2018</v>
      </c>
    </row>
    <row r="427" spans="1:12" x14ac:dyDescent="0.3">
      <c r="A427" s="94">
        <v>43276</v>
      </c>
      <c r="B427" t="s">
        <v>24</v>
      </c>
      <c r="C427" t="s">
        <v>217</v>
      </c>
      <c r="D427" t="s">
        <v>292</v>
      </c>
      <c r="E427" s="107">
        <v>221.32</v>
      </c>
      <c r="F427" s="107">
        <v>0</v>
      </c>
      <c r="G427" t="s">
        <v>39</v>
      </c>
      <c r="H427">
        <v>51</v>
      </c>
      <c r="I427" t="s">
        <v>679</v>
      </c>
      <c r="J427">
        <v>6</v>
      </c>
      <c r="K427" t="s">
        <v>728</v>
      </c>
      <c r="L427">
        <v>2018</v>
      </c>
    </row>
    <row r="428" spans="1:12" x14ac:dyDescent="0.3">
      <c r="A428" s="94">
        <v>43276</v>
      </c>
      <c r="B428" t="s">
        <v>24</v>
      </c>
      <c r="C428" t="s">
        <v>217</v>
      </c>
      <c r="D428" t="s">
        <v>292</v>
      </c>
      <c r="E428" s="107">
        <v>193.81</v>
      </c>
      <c r="F428" s="107">
        <v>0</v>
      </c>
      <c r="G428" t="s">
        <v>39</v>
      </c>
      <c r="H428">
        <v>22</v>
      </c>
      <c r="I428" t="s">
        <v>667</v>
      </c>
      <c r="J428">
        <v>6</v>
      </c>
      <c r="K428" t="s">
        <v>728</v>
      </c>
      <c r="L428">
        <v>2018</v>
      </c>
    </row>
    <row r="429" spans="1:12" x14ac:dyDescent="0.3">
      <c r="A429" s="94">
        <v>43276</v>
      </c>
      <c r="B429" t="s">
        <v>24</v>
      </c>
      <c r="C429" t="s">
        <v>217</v>
      </c>
      <c r="D429" t="s">
        <v>292</v>
      </c>
      <c r="E429" s="107">
        <v>134.44999999999999</v>
      </c>
      <c r="F429" s="107">
        <v>0</v>
      </c>
      <c r="G429" t="s">
        <v>39</v>
      </c>
      <c r="H429">
        <v>80</v>
      </c>
      <c r="I429" t="s">
        <v>672</v>
      </c>
      <c r="J429">
        <v>6</v>
      </c>
      <c r="K429" t="s">
        <v>728</v>
      </c>
      <c r="L429">
        <v>2018</v>
      </c>
    </row>
    <row r="430" spans="1:12" x14ac:dyDescent="0.3">
      <c r="A430" s="94">
        <v>43276</v>
      </c>
      <c r="B430" t="s">
        <v>24</v>
      </c>
      <c r="C430" t="s">
        <v>217</v>
      </c>
      <c r="D430" t="s">
        <v>292</v>
      </c>
      <c r="E430" s="107">
        <v>102.96</v>
      </c>
      <c r="F430" s="107">
        <v>0</v>
      </c>
      <c r="G430" t="s">
        <v>39</v>
      </c>
      <c r="H430">
        <v>44</v>
      </c>
      <c r="I430" t="s">
        <v>680</v>
      </c>
      <c r="J430">
        <v>6</v>
      </c>
      <c r="K430" t="s">
        <v>728</v>
      </c>
      <c r="L430">
        <v>2018</v>
      </c>
    </row>
    <row r="431" spans="1:12" x14ac:dyDescent="0.3">
      <c r="A431" s="94">
        <v>43276</v>
      </c>
      <c r="B431" t="s">
        <v>24</v>
      </c>
      <c r="C431" t="s">
        <v>217</v>
      </c>
      <c r="D431" t="s">
        <v>292</v>
      </c>
      <c r="E431" s="107">
        <v>98.72</v>
      </c>
      <c r="F431" s="107">
        <v>0</v>
      </c>
      <c r="G431" t="s">
        <v>39</v>
      </c>
      <c r="H431">
        <v>26</v>
      </c>
      <c r="I431" t="s">
        <v>694</v>
      </c>
      <c r="J431">
        <v>6</v>
      </c>
      <c r="K431" t="s">
        <v>728</v>
      </c>
      <c r="L431">
        <v>2018</v>
      </c>
    </row>
    <row r="432" spans="1:12" x14ac:dyDescent="0.3">
      <c r="A432" s="94">
        <v>43276</v>
      </c>
      <c r="B432" t="s">
        <v>24</v>
      </c>
      <c r="C432" t="s">
        <v>217</v>
      </c>
      <c r="D432" t="s">
        <v>292</v>
      </c>
      <c r="E432" s="107">
        <v>94.97</v>
      </c>
      <c r="F432" s="107">
        <v>0</v>
      </c>
      <c r="G432" t="s">
        <v>39</v>
      </c>
      <c r="H432">
        <v>39</v>
      </c>
      <c r="I432" t="s">
        <v>681</v>
      </c>
      <c r="J432">
        <v>6</v>
      </c>
      <c r="K432" t="s">
        <v>728</v>
      </c>
      <c r="L432">
        <v>2018</v>
      </c>
    </row>
    <row r="433" spans="1:12" x14ac:dyDescent="0.3">
      <c r="A433" s="94">
        <v>43276</v>
      </c>
      <c r="B433" t="s">
        <v>24</v>
      </c>
      <c r="C433" t="s">
        <v>217</v>
      </c>
      <c r="D433" t="s">
        <v>292</v>
      </c>
      <c r="E433" s="107">
        <v>88.07</v>
      </c>
      <c r="F433" s="107">
        <v>0</v>
      </c>
      <c r="G433" t="s">
        <v>39</v>
      </c>
      <c r="H433">
        <v>38</v>
      </c>
      <c r="I433" t="s">
        <v>683</v>
      </c>
      <c r="J433">
        <v>6</v>
      </c>
      <c r="K433" t="s">
        <v>728</v>
      </c>
      <c r="L433">
        <v>2018</v>
      </c>
    </row>
    <row r="434" spans="1:12" x14ac:dyDescent="0.3">
      <c r="A434" s="94">
        <v>43276</v>
      </c>
      <c r="B434" t="s">
        <v>24</v>
      </c>
      <c r="C434" t="s">
        <v>217</v>
      </c>
      <c r="D434" t="s">
        <v>292</v>
      </c>
      <c r="E434" s="107">
        <v>69.8</v>
      </c>
      <c r="F434" s="107">
        <v>0</v>
      </c>
      <c r="G434" t="s">
        <v>39</v>
      </c>
      <c r="H434">
        <v>49</v>
      </c>
      <c r="I434" t="s">
        <v>682</v>
      </c>
      <c r="J434">
        <v>6</v>
      </c>
      <c r="K434" t="s">
        <v>728</v>
      </c>
      <c r="L434">
        <v>2018</v>
      </c>
    </row>
    <row r="435" spans="1:12" x14ac:dyDescent="0.3">
      <c r="A435" s="94">
        <v>43276</v>
      </c>
      <c r="B435" t="s">
        <v>24</v>
      </c>
      <c r="C435" t="s">
        <v>217</v>
      </c>
      <c r="D435" t="s">
        <v>292</v>
      </c>
      <c r="E435" s="107">
        <v>68.73</v>
      </c>
      <c r="F435" s="107">
        <v>0</v>
      </c>
      <c r="G435" t="s">
        <v>39</v>
      </c>
      <c r="H435">
        <v>46</v>
      </c>
      <c r="I435" t="s">
        <v>653</v>
      </c>
      <c r="J435">
        <v>6</v>
      </c>
      <c r="K435" t="s">
        <v>728</v>
      </c>
      <c r="L435">
        <v>2018</v>
      </c>
    </row>
    <row r="436" spans="1:12" x14ac:dyDescent="0.3">
      <c r="A436" s="94">
        <v>43276</v>
      </c>
      <c r="B436" t="s">
        <v>24</v>
      </c>
      <c r="C436" t="s">
        <v>217</v>
      </c>
      <c r="D436" t="s">
        <v>292</v>
      </c>
      <c r="E436" s="107">
        <v>43.04</v>
      </c>
      <c r="F436" s="107">
        <v>0</v>
      </c>
      <c r="G436" t="s">
        <v>39</v>
      </c>
      <c r="H436">
        <v>95</v>
      </c>
      <c r="I436" t="s">
        <v>692</v>
      </c>
      <c r="J436">
        <v>6</v>
      </c>
      <c r="K436" t="s">
        <v>728</v>
      </c>
      <c r="L436">
        <v>2018</v>
      </c>
    </row>
    <row r="437" spans="1:12" x14ac:dyDescent="0.3">
      <c r="A437" s="94">
        <v>43276</v>
      </c>
      <c r="B437" t="s">
        <v>24</v>
      </c>
      <c r="C437" t="s">
        <v>217</v>
      </c>
      <c r="D437" t="s">
        <v>292</v>
      </c>
      <c r="E437" s="107">
        <v>21.74</v>
      </c>
      <c r="F437" s="107">
        <v>0</v>
      </c>
      <c r="G437" t="s">
        <v>39</v>
      </c>
      <c r="H437">
        <v>8</v>
      </c>
      <c r="I437" t="s">
        <v>687</v>
      </c>
      <c r="J437">
        <v>6</v>
      </c>
      <c r="K437" t="s">
        <v>728</v>
      </c>
      <c r="L437">
        <v>2018</v>
      </c>
    </row>
    <row r="438" spans="1:12" x14ac:dyDescent="0.3">
      <c r="A438" s="94">
        <v>43276</v>
      </c>
      <c r="B438" t="s">
        <v>177</v>
      </c>
      <c r="C438" t="s">
        <v>217</v>
      </c>
      <c r="D438" t="s">
        <v>292</v>
      </c>
      <c r="E438" s="107">
        <v>311.67</v>
      </c>
      <c r="F438" s="107">
        <v>0</v>
      </c>
      <c r="G438" t="s">
        <v>39</v>
      </c>
      <c r="H438">
        <v>91</v>
      </c>
      <c r="I438" t="s">
        <v>192</v>
      </c>
      <c r="J438">
        <v>6</v>
      </c>
      <c r="K438" t="s">
        <v>728</v>
      </c>
      <c r="L438">
        <v>2018</v>
      </c>
    </row>
    <row r="439" spans="1:12" x14ac:dyDescent="0.3">
      <c r="A439" s="94">
        <v>43276</v>
      </c>
      <c r="B439" t="s">
        <v>26</v>
      </c>
      <c r="C439" t="s">
        <v>217</v>
      </c>
      <c r="D439" t="s">
        <v>292</v>
      </c>
      <c r="E439" s="107">
        <v>101.33</v>
      </c>
      <c r="F439" s="107">
        <v>0</v>
      </c>
      <c r="G439" t="s">
        <v>39</v>
      </c>
      <c r="H439">
        <v>5</v>
      </c>
      <c r="I439" t="s">
        <v>657</v>
      </c>
      <c r="J439">
        <v>6</v>
      </c>
      <c r="K439" t="s">
        <v>728</v>
      </c>
      <c r="L439">
        <v>2018</v>
      </c>
    </row>
    <row r="440" spans="1:12" x14ac:dyDescent="0.3">
      <c r="A440" s="94">
        <v>43276</v>
      </c>
      <c r="B440" t="s">
        <v>26</v>
      </c>
      <c r="C440" t="s">
        <v>217</v>
      </c>
      <c r="D440" t="s">
        <v>292</v>
      </c>
      <c r="E440" s="107">
        <v>72.040000000000006</v>
      </c>
      <c r="F440" s="107">
        <v>0</v>
      </c>
      <c r="G440" t="s">
        <v>39</v>
      </c>
      <c r="H440">
        <v>77</v>
      </c>
      <c r="I440" t="s">
        <v>710</v>
      </c>
      <c r="J440">
        <v>6</v>
      </c>
      <c r="K440" t="s">
        <v>728</v>
      </c>
      <c r="L440">
        <v>2018</v>
      </c>
    </row>
    <row r="441" spans="1:12" x14ac:dyDescent="0.3">
      <c r="A441" s="94">
        <v>43276</v>
      </c>
      <c r="B441" t="s">
        <v>205</v>
      </c>
      <c r="C441" t="s">
        <v>174</v>
      </c>
      <c r="D441" t="s">
        <v>293</v>
      </c>
      <c r="E441" s="107">
        <v>13.8</v>
      </c>
      <c r="F441" s="107">
        <v>0</v>
      </c>
      <c r="G441" t="s">
        <v>40</v>
      </c>
      <c r="H441">
        <v>91</v>
      </c>
      <c r="I441" t="s">
        <v>192</v>
      </c>
      <c r="J441">
        <v>6</v>
      </c>
      <c r="K441" t="s">
        <v>728</v>
      </c>
      <c r="L441">
        <v>2018</v>
      </c>
    </row>
    <row r="442" spans="1:12" x14ac:dyDescent="0.3">
      <c r="A442" s="94">
        <v>43276</v>
      </c>
      <c r="B442" t="s">
        <v>204</v>
      </c>
      <c r="C442" t="s">
        <v>40</v>
      </c>
      <c r="D442" t="s">
        <v>293</v>
      </c>
      <c r="E442" s="107">
        <v>114.23</v>
      </c>
      <c r="F442" s="107">
        <v>0</v>
      </c>
      <c r="G442" t="s">
        <v>40</v>
      </c>
      <c r="H442">
        <v>91</v>
      </c>
      <c r="I442" t="s">
        <v>192</v>
      </c>
      <c r="J442">
        <v>6</v>
      </c>
      <c r="K442" t="s">
        <v>728</v>
      </c>
      <c r="L442">
        <v>2018</v>
      </c>
    </row>
    <row r="443" spans="1:12" x14ac:dyDescent="0.3">
      <c r="A443" s="94">
        <v>43276</v>
      </c>
      <c r="B443" t="s">
        <v>26</v>
      </c>
      <c r="C443" t="s">
        <v>64</v>
      </c>
      <c r="D443" t="s">
        <v>291</v>
      </c>
      <c r="E443" s="107">
        <v>1.8</v>
      </c>
      <c r="F443" s="107">
        <v>0</v>
      </c>
      <c r="G443" t="s">
        <v>40</v>
      </c>
      <c r="H443">
        <v>77</v>
      </c>
      <c r="I443" t="s">
        <v>710</v>
      </c>
      <c r="J443">
        <v>6</v>
      </c>
      <c r="K443" t="s">
        <v>728</v>
      </c>
      <c r="L443">
        <v>2018</v>
      </c>
    </row>
    <row r="444" spans="1:12" x14ac:dyDescent="0.3">
      <c r="A444" s="94">
        <v>43276</v>
      </c>
      <c r="B444" t="s">
        <v>26</v>
      </c>
      <c r="C444" t="s">
        <v>64</v>
      </c>
      <c r="D444" t="s">
        <v>277</v>
      </c>
      <c r="E444" s="107">
        <v>18.399999999999999</v>
      </c>
      <c r="F444" s="107">
        <v>0</v>
      </c>
      <c r="G444" t="s">
        <v>40</v>
      </c>
      <c r="H444">
        <v>26</v>
      </c>
      <c r="I444" t="s">
        <v>694</v>
      </c>
      <c r="J444">
        <v>6</v>
      </c>
      <c r="K444" t="s">
        <v>728</v>
      </c>
      <c r="L444">
        <v>2018</v>
      </c>
    </row>
    <row r="445" spans="1:12" x14ac:dyDescent="0.3">
      <c r="A445" s="94">
        <v>43277</v>
      </c>
      <c r="B445" t="s">
        <v>25</v>
      </c>
      <c r="C445" t="s">
        <v>61</v>
      </c>
      <c r="D445" t="s">
        <v>294</v>
      </c>
      <c r="E445" s="107">
        <v>8</v>
      </c>
      <c r="F445" s="107">
        <v>0</v>
      </c>
      <c r="G445" t="s">
        <v>221</v>
      </c>
      <c r="H445">
        <v>97</v>
      </c>
      <c r="I445" t="s">
        <v>652</v>
      </c>
      <c r="J445">
        <v>6</v>
      </c>
      <c r="K445" t="s">
        <v>728</v>
      </c>
      <c r="L445">
        <v>2018</v>
      </c>
    </row>
    <row r="446" spans="1:12" x14ac:dyDescent="0.3">
      <c r="A446" s="94">
        <v>43277</v>
      </c>
      <c r="B446" t="s">
        <v>24</v>
      </c>
      <c r="C446" t="s">
        <v>61</v>
      </c>
      <c r="D446" t="s">
        <v>294</v>
      </c>
      <c r="E446" s="107">
        <v>32</v>
      </c>
      <c r="F446" s="107">
        <v>0</v>
      </c>
      <c r="G446" t="s">
        <v>221</v>
      </c>
      <c r="H446">
        <v>19</v>
      </c>
      <c r="I446" t="s">
        <v>651</v>
      </c>
      <c r="J446">
        <v>6</v>
      </c>
      <c r="K446" t="s">
        <v>728</v>
      </c>
      <c r="L446">
        <v>2018</v>
      </c>
    </row>
    <row r="447" spans="1:12" x14ac:dyDescent="0.3">
      <c r="A447" s="94">
        <v>43277</v>
      </c>
      <c r="B447" t="s">
        <v>24</v>
      </c>
      <c r="C447" t="s">
        <v>61</v>
      </c>
      <c r="D447" t="s">
        <v>294</v>
      </c>
      <c r="E447" s="107"/>
      <c r="F447" s="107"/>
      <c r="G447" t="s">
        <v>221</v>
      </c>
      <c r="H447">
        <v>51</v>
      </c>
      <c r="I447" t="s">
        <v>679</v>
      </c>
      <c r="J447">
        <v>6</v>
      </c>
      <c r="K447" t="s">
        <v>728</v>
      </c>
      <c r="L447">
        <v>2018</v>
      </c>
    </row>
    <row r="448" spans="1:12" x14ac:dyDescent="0.3">
      <c r="A448" s="94">
        <v>43277</v>
      </c>
      <c r="B448" t="s">
        <v>24</v>
      </c>
      <c r="C448" t="s">
        <v>61</v>
      </c>
      <c r="D448" t="s">
        <v>294</v>
      </c>
      <c r="E448" s="107">
        <v>24</v>
      </c>
      <c r="F448" s="107">
        <v>0</v>
      </c>
      <c r="G448" t="s">
        <v>221</v>
      </c>
      <c r="H448">
        <v>97</v>
      </c>
      <c r="I448" t="s">
        <v>652</v>
      </c>
      <c r="J448">
        <v>6</v>
      </c>
      <c r="K448" t="s">
        <v>728</v>
      </c>
      <c r="L448">
        <v>2018</v>
      </c>
    </row>
    <row r="449" spans="1:12" x14ac:dyDescent="0.3">
      <c r="A449" s="94">
        <v>43277</v>
      </c>
      <c r="B449" t="s">
        <v>24</v>
      </c>
      <c r="C449" t="s">
        <v>61</v>
      </c>
      <c r="D449" t="s">
        <v>294</v>
      </c>
      <c r="E449" s="107">
        <v>8</v>
      </c>
      <c r="F449" s="107">
        <v>0</v>
      </c>
      <c r="G449" t="s">
        <v>221</v>
      </c>
      <c r="H449">
        <v>38</v>
      </c>
      <c r="I449" t="s">
        <v>683</v>
      </c>
      <c r="J449">
        <v>6</v>
      </c>
      <c r="K449" t="s">
        <v>728</v>
      </c>
      <c r="L449">
        <v>2018</v>
      </c>
    </row>
    <row r="450" spans="1:12" x14ac:dyDescent="0.3">
      <c r="A450" s="94">
        <v>43277</v>
      </c>
      <c r="B450" t="s">
        <v>24</v>
      </c>
      <c r="C450" t="s">
        <v>61</v>
      </c>
      <c r="D450" t="s">
        <v>294</v>
      </c>
      <c r="E450" s="107"/>
      <c r="F450" s="107"/>
      <c r="G450" t="s">
        <v>221</v>
      </c>
      <c r="H450">
        <v>44</v>
      </c>
      <c r="I450" t="s">
        <v>680</v>
      </c>
      <c r="J450">
        <v>6</v>
      </c>
      <c r="K450" t="s">
        <v>728</v>
      </c>
      <c r="L450">
        <v>2018</v>
      </c>
    </row>
    <row r="451" spans="1:12" x14ac:dyDescent="0.3">
      <c r="A451" s="94">
        <v>43277</v>
      </c>
      <c r="B451" t="s">
        <v>189</v>
      </c>
      <c r="C451" t="s">
        <v>161</v>
      </c>
      <c r="D451" t="s">
        <v>294</v>
      </c>
      <c r="E451" s="107">
        <v>75.900000000000006</v>
      </c>
      <c r="F451" s="107">
        <v>0</v>
      </c>
      <c r="G451" t="s">
        <v>161</v>
      </c>
      <c r="H451">
        <v>91</v>
      </c>
      <c r="I451" t="s">
        <v>192</v>
      </c>
      <c r="J451">
        <v>6</v>
      </c>
      <c r="K451" t="s">
        <v>728</v>
      </c>
      <c r="L451">
        <v>2018</v>
      </c>
    </row>
    <row r="452" spans="1:12" x14ac:dyDescent="0.3">
      <c r="A452" s="94">
        <v>43277</v>
      </c>
      <c r="B452" t="s">
        <v>201</v>
      </c>
      <c r="C452" t="s">
        <v>40</v>
      </c>
      <c r="D452" t="s">
        <v>294</v>
      </c>
      <c r="E452" s="107">
        <v>51.7</v>
      </c>
      <c r="F452" s="107">
        <v>0</v>
      </c>
      <c r="G452" t="s">
        <v>40</v>
      </c>
      <c r="H452">
        <v>91</v>
      </c>
      <c r="I452" t="s">
        <v>192</v>
      </c>
      <c r="J452">
        <v>6</v>
      </c>
      <c r="K452" t="s">
        <v>728</v>
      </c>
      <c r="L452">
        <v>2018</v>
      </c>
    </row>
    <row r="453" spans="1:12" x14ac:dyDescent="0.3">
      <c r="A453" s="94">
        <v>43277</v>
      </c>
      <c r="B453" t="s">
        <v>183</v>
      </c>
      <c r="C453" t="s">
        <v>40</v>
      </c>
      <c r="D453" t="s">
        <v>294</v>
      </c>
      <c r="E453" s="107">
        <v>13.99</v>
      </c>
      <c r="F453" s="107">
        <v>0</v>
      </c>
      <c r="G453" t="s">
        <v>40</v>
      </c>
      <c r="H453">
        <v>91</v>
      </c>
      <c r="I453" t="s">
        <v>192</v>
      </c>
      <c r="J453">
        <v>6</v>
      </c>
      <c r="K453" t="s">
        <v>728</v>
      </c>
      <c r="L453">
        <v>2018</v>
      </c>
    </row>
    <row r="454" spans="1:12" x14ac:dyDescent="0.3">
      <c r="A454" s="94">
        <v>43277</v>
      </c>
      <c r="B454" t="s">
        <v>183</v>
      </c>
      <c r="C454" t="s">
        <v>169</v>
      </c>
      <c r="D454" t="s">
        <v>294</v>
      </c>
      <c r="E454" s="107">
        <v>85</v>
      </c>
      <c r="F454" s="107">
        <v>0</v>
      </c>
      <c r="G454" t="s">
        <v>40</v>
      </c>
      <c r="H454">
        <v>91</v>
      </c>
      <c r="I454" t="s">
        <v>192</v>
      </c>
      <c r="J454">
        <v>6</v>
      </c>
      <c r="K454" t="s">
        <v>728</v>
      </c>
      <c r="L454">
        <v>2018</v>
      </c>
    </row>
    <row r="455" spans="1:12" x14ac:dyDescent="0.3">
      <c r="A455" s="94">
        <v>43277</v>
      </c>
      <c r="B455" t="s">
        <v>186</v>
      </c>
      <c r="C455" t="s">
        <v>169</v>
      </c>
      <c r="D455" t="s">
        <v>294</v>
      </c>
      <c r="E455" s="107">
        <v>940.61</v>
      </c>
      <c r="F455" s="107">
        <v>0</v>
      </c>
      <c r="G455" t="s">
        <v>40</v>
      </c>
      <c r="H455">
        <v>91</v>
      </c>
      <c r="I455" t="s">
        <v>192</v>
      </c>
      <c r="J455">
        <v>6</v>
      </c>
      <c r="K455" t="s">
        <v>728</v>
      </c>
      <c r="L455">
        <v>2018</v>
      </c>
    </row>
    <row r="456" spans="1:12" x14ac:dyDescent="0.3">
      <c r="A456" s="94">
        <v>43277</v>
      </c>
      <c r="B456" t="s">
        <v>199</v>
      </c>
      <c r="C456" t="s">
        <v>40</v>
      </c>
      <c r="D456" t="s">
        <v>294</v>
      </c>
      <c r="E456" s="107">
        <v>170</v>
      </c>
      <c r="F456" s="107">
        <v>0</v>
      </c>
      <c r="G456" t="s">
        <v>40</v>
      </c>
      <c r="H456">
        <v>91</v>
      </c>
      <c r="I456" t="s">
        <v>192</v>
      </c>
      <c r="J456">
        <v>6</v>
      </c>
      <c r="K456" t="s">
        <v>728</v>
      </c>
      <c r="L456">
        <v>2018</v>
      </c>
    </row>
    <row r="457" spans="1:12" x14ac:dyDescent="0.3">
      <c r="A457" s="94">
        <v>43277</v>
      </c>
      <c r="B457" t="s">
        <v>179</v>
      </c>
      <c r="C457" t="s">
        <v>40</v>
      </c>
      <c r="D457" t="s">
        <v>294</v>
      </c>
      <c r="E457" s="107">
        <v>136.02000000000001</v>
      </c>
      <c r="F457" s="107">
        <v>0</v>
      </c>
      <c r="G457" t="s">
        <v>40</v>
      </c>
      <c r="H457">
        <v>91</v>
      </c>
      <c r="I457" t="s">
        <v>192</v>
      </c>
      <c r="J457">
        <v>6</v>
      </c>
      <c r="K457" t="s">
        <v>728</v>
      </c>
      <c r="L457">
        <v>2018</v>
      </c>
    </row>
    <row r="458" spans="1:12" x14ac:dyDescent="0.3">
      <c r="A458" s="94">
        <v>43277</v>
      </c>
      <c r="B458" t="s">
        <v>194</v>
      </c>
      <c r="C458" t="s">
        <v>169</v>
      </c>
      <c r="D458" t="s">
        <v>294</v>
      </c>
      <c r="E458" s="107">
        <v>365.74</v>
      </c>
      <c r="F458" s="107">
        <v>0</v>
      </c>
      <c r="G458" t="s">
        <v>40</v>
      </c>
      <c r="H458">
        <v>91</v>
      </c>
      <c r="I458" t="s">
        <v>192</v>
      </c>
      <c r="J458">
        <v>6</v>
      </c>
      <c r="K458" t="s">
        <v>728</v>
      </c>
      <c r="L458">
        <v>2018</v>
      </c>
    </row>
    <row r="459" spans="1:12" x14ac:dyDescent="0.3">
      <c r="A459" s="94">
        <v>43277</v>
      </c>
      <c r="B459" t="s">
        <v>178</v>
      </c>
      <c r="C459" t="s">
        <v>40</v>
      </c>
      <c r="D459" t="s">
        <v>294</v>
      </c>
      <c r="E459" s="107">
        <v>96.21</v>
      </c>
      <c r="F459" s="107">
        <v>0</v>
      </c>
      <c r="G459" t="s">
        <v>40</v>
      </c>
      <c r="H459">
        <v>91</v>
      </c>
      <c r="I459" t="s">
        <v>192</v>
      </c>
      <c r="J459">
        <v>6</v>
      </c>
      <c r="K459" t="s">
        <v>728</v>
      </c>
      <c r="L459">
        <v>2018</v>
      </c>
    </row>
    <row r="460" spans="1:12" x14ac:dyDescent="0.3">
      <c r="A460" s="94">
        <v>43277</v>
      </c>
      <c r="B460" t="s">
        <v>26</v>
      </c>
      <c r="C460" t="s">
        <v>64</v>
      </c>
      <c r="D460" t="s">
        <v>137</v>
      </c>
      <c r="E460" s="107">
        <v>18</v>
      </c>
      <c r="F460" s="107">
        <v>0</v>
      </c>
      <c r="G460" t="s">
        <v>40</v>
      </c>
      <c r="H460">
        <v>53</v>
      </c>
      <c r="I460" t="s">
        <v>707</v>
      </c>
      <c r="J460">
        <v>6</v>
      </c>
      <c r="K460" t="s">
        <v>728</v>
      </c>
      <c r="L460">
        <v>2018</v>
      </c>
    </row>
    <row r="461" spans="1:12" x14ac:dyDescent="0.3">
      <c r="A461" s="94">
        <v>43277</v>
      </c>
      <c r="B461" t="s">
        <v>26</v>
      </c>
      <c r="C461" t="s">
        <v>64</v>
      </c>
      <c r="D461" t="s">
        <v>277</v>
      </c>
      <c r="E461" s="107">
        <v>9.1999999999999993</v>
      </c>
      <c r="F461" s="107">
        <v>0</v>
      </c>
      <c r="G461" t="s">
        <v>40</v>
      </c>
      <c r="H461">
        <v>26</v>
      </c>
      <c r="I461" t="s">
        <v>694</v>
      </c>
      <c r="J461">
        <v>6</v>
      </c>
      <c r="K461" t="s">
        <v>728</v>
      </c>
      <c r="L461">
        <v>2018</v>
      </c>
    </row>
    <row r="462" spans="1:12" x14ac:dyDescent="0.3">
      <c r="A462" s="94">
        <v>43278</v>
      </c>
      <c r="B462" t="s">
        <v>24</v>
      </c>
      <c r="C462" t="s">
        <v>61</v>
      </c>
      <c r="D462" t="s">
        <v>296</v>
      </c>
      <c r="E462" s="107">
        <v>112</v>
      </c>
      <c r="F462" s="107">
        <v>0</v>
      </c>
      <c r="G462" t="s">
        <v>221</v>
      </c>
      <c r="H462">
        <v>26</v>
      </c>
      <c r="I462" t="s">
        <v>694</v>
      </c>
      <c r="J462">
        <v>6</v>
      </c>
      <c r="K462" t="s">
        <v>728</v>
      </c>
      <c r="L462">
        <v>2018</v>
      </c>
    </row>
    <row r="463" spans="1:12" x14ac:dyDescent="0.3">
      <c r="A463" s="94">
        <v>43278</v>
      </c>
      <c r="B463" t="s">
        <v>24</v>
      </c>
      <c r="C463" t="s">
        <v>61</v>
      </c>
      <c r="D463" t="s">
        <v>296</v>
      </c>
      <c r="E463" s="107">
        <v>32</v>
      </c>
      <c r="F463" s="107">
        <v>0</v>
      </c>
      <c r="G463" t="s">
        <v>221</v>
      </c>
      <c r="H463">
        <v>19</v>
      </c>
      <c r="I463" t="s">
        <v>651</v>
      </c>
      <c r="J463">
        <v>6</v>
      </c>
      <c r="K463" t="s">
        <v>728</v>
      </c>
      <c r="L463">
        <v>2018</v>
      </c>
    </row>
    <row r="464" spans="1:12" x14ac:dyDescent="0.3">
      <c r="A464" s="94">
        <v>43278</v>
      </c>
      <c r="B464" t="s">
        <v>179</v>
      </c>
      <c r="C464" t="s">
        <v>61</v>
      </c>
      <c r="D464" t="s">
        <v>296</v>
      </c>
      <c r="E464" s="107">
        <v>224.35</v>
      </c>
      <c r="F464" s="107">
        <v>0</v>
      </c>
      <c r="G464" t="s">
        <v>221</v>
      </c>
      <c r="H464">
        <v>91</v>
      </c>
      <c r="I464" t="s">
        <v>192</v>
      </c>
      <c r="J464">
        <v>6</v>
      </c>
      <c r="K464" t="s">
        <v>728</v>
      </c>
      <c r="L464">
        <v>2018</v>
      </c>
    </row>
    <row r="465" spans="1:12" x14ac:dyDescent="0.3">
      <c r="A465" s="94">
        <v>43278</v>
      </c>
      <c r="B465" t="s">
        <v>189</v>
      </c>
      <c r="C465" t="s">
        <v>161</v>
      </c>
      <c r="D465" t="s">
        <v>296</v>
      </c>
      <c r="E465" s="107">
        <v>67.5</v>
      </c>
      <c r="F465" s="107">
        <v>0</v>
      </c>
      <c r="G465" t="s">
        <v>161</v>
      </c>
      <c r="H465">
        <v>91</v>
      </c>
      <c r="I465" t="s">
        <v>192</v>
      </c>
      <c r="J465">
        <v>6</v>
      </c>
      <c r="K465" t="s">
        <v>728</v>
      </c>
      <c r="L465">
        <v>2018</v>
      </c>
    </row>
    <row r="466" spans="1:12" x14ac:dyDescent="0.3">
      <c r="A466" s="94">
        <v>43278</v>
      </c>
      <c r="B466" t="s">
        <v>24</v>
      </c>
      <c r="C466" t="s">
        <v>215</v>
      </c>
      <c r="D466" t="s">
        <v>295</v>
      </c>
      <c r="E466" s="107">
        <v>16.38</v>
      </c>
      <c r="F466" s="107">
        <v>0</v>
      </c>
      <c r="G466" t="s">
        <v>39</v>
      </c>
      <c r="H466">
        <v>19</v>
      </c>
      <c r="I466" t="s">
        <v>651</v>
      </c>
      <c r="J466">
        <v>6</v>
      </c>
      <c r="K466" t="s">
        <v>728</v>
      </c>
      <c r="L466">
        <v>2018</v>
      </c>
    </row>
    <row r="467" spans="1:12" x14ac:dyDescent="0.3">
      <c r="A467" s="94">
        <v>43278</v>
      </c>
      <c r="B467" t="s">
        <v>177</v>
      </c>
      <c r="C467" t="s">
        <v>215</v>
      </c>
      <c r="D467" t="s">
        <v>295</v>
      </c>
      <c r="E467" s="107">
        <v>4.22</v>
      </c>
      <c r="F467" s="107">
        <v>0</v>
      </c>
      <c r="G467" t="s">
        <v>39</v>
      </c>
      <c r="H467">
        <v>91</v>
      </c>
      <c r="I467" t="s">
        <v>192</v>
      </c>
      <c r="J467">
        <v>6</v>
      </c>
      <c r="K467" t="s">
        <v>728</v>
      </c>
      <c r="L467">
        <v>2018</v>
      </c>
    </row>
    <row r="468" spans="1:12" x14ac:dyDescent="0.3">
      <c r="A468" s="94">
        <v>43278</v>
      </c>
      <c r="B468" t="s">
        <v>182</v>
      </c>
      <c r="C468" t="s">
        <v>40</v>
      </c>
      <c r="D468" t="s">
        <v>296</v>
      </c>
      <c r="E468" s="107">
        <v>10</v>
      </c>
      <c r="F468" s="107">
        <v>0</v>
      </c>
      <c r="G468" t="s">
        <v>40</v>
      </c>
      <c r="H468">
        <v>91</v>
      </c>
      <c r="I468" t="s">
        <v>192</v>
      </c>
      <c r="J468">
        <v>6</v>
      </c>
      <c r="K468" t="s">
        <v>728</v>
      </c>
      <c r="L468">
        <v>2018</v>
      </c>
    </row>
    <row r="469" spans="1:12" x14ac:dyDescent="0.3">
      <c r="A469" s="94">
        <v>43278</v>
      </c>
      <c r="B469" t="s">
        <v>182</v>
      </c>
      <c r="C469" t="s">
        <v>169</v>
      </c>
      <c r="D469" t="s">
        <v>296</v>
      </c>
      <c r="E469" s="107">
        <v>90</v>
      </c>
      <c r="F469" s="107">
        <v>0</v>
      </c>
      <c r="G469" t="s">
        <v>40</v>
      </c>
      <c r="H469">
        <v>91</v>
      </c>
      <c r="I469" t="s">
        <v>192</v>
      </c>
      <c r="J469">
        <v>6</v>
      </c>
      <c r="K469" t="s">
        <v>728</v>
      </c>
      <c r="L469">
        <v>2018</v>
      </c>
    </row>
    <row r="470" spans="1:12" x14ac:dyDescent="0.3">
      <c r="A470" s="94">
        <v>43278</v>
      </c>
      <c r="B470" t="s">
        <v>26</v>
      </c>
      <c r="C470" t="s">
        <v>64</v>
      </c>
      <c r="D470" t="s">
        <v>140</v>
      </c>
      <c r="E470" s="107">
        <v>22</v>
      </c>
      <c r="F470" s="107">
        <v>0</v>
      </c>
      <c r="G470" t="s">
        <v>40</v>
      </c>
      <c r="H470">
        <v>48</v>
      </c>
      <c r="I470" t="s">
        <v>705</v>
      </c>
      <c r="J470">
        <v>6</v>
      </c>
      <c r="K470" t="s">
        <v>728</v>
      </c>
      <c r="L470">
        <v>2018</v>
      </c>
    </row>
    <row r="471" spans="1:12" x14ac:dyDescent="0.3">
      <c r="A471" s="94">
        <v>43278</v>
      </c>
      <c r="B471" t="s">
        <v>26</v>
      </c>
      <c r="C471" t="s">
        <v>64</v>
      </c>
      <c r="D471" t="s">
        <v>73</v>
      </c>
      <c r="E471" s="107">
        <v>17.399999999999999</v>
      </c>
      <c r="F471" s="107">
        <v>0</v>
      </c>
      <c r="G471" t="s">
        <v>40</v>
      </c>
      <c r="H471">
        <v>38</v>
      </c>
      <c r="I471" t="s">
        <v>683</v>
      </c>
      <c r="J471">
        <v>6</v>
      </c>
      <c r="K471" t="s">
        <v>728</v>
      </c>
      <c r="L471">
        <v>2018</v>
      </c>
    </row>
    <row r="472" spans="1:12" x14ac:dyDescent="0.3">
      <c r="A472" s="94">
        <v>43279</v>
      </c>
      <c r="B472" t="s">
        <v>25</v>
      </c>
      <c r="C472" t="s">
        <v>61</v>
      </c>
      <c r="D472" t="s">
        <v>297</v>
      </c>
      <c r="E472" s="107">
        <v>8</v>
      </c>
      <c r="F472" s="107">
        <v>0</v>
      </c>
      <c r="G472" t="s">
        <v>221</v>
      </c>
      <c r="H472">
        <v>44</v>
      </c>
      <c r="I472" t="s">
        <v>680</v>
      </c>
      <c r="J472">
        <v>6</v>
      </c>
      <c r="K472" t="s">
        <v>728</v>
      </c>
      <c r="L472">
        <v>2018</v>
      </c>
    </row>
    <row r="473" spans="1:12" x14ac:dyDescent="0.3">
      <c r="A473" s="94">
        <v>43279</v>
      </c>
      <c r="B473" t="s">
        <v>25</v>
      </c>
      <c r="C473" t="s">
        <v>61</v>
      </c>
      <c r="D473" t="s">
        <v>297</v>
      </c>
      <c r="E473" s="107"/>
      <c r="F473" s="107"/>
      <c r="G473" t="s">
        <v>221</v>
      </c>
      <c r="H473">
        <v>164</v>
      </c>
      <c r="I473" t="s">
        <v>691</v>
      </c>
      <c r="J473">
        <v>6</v>
      </c>
      <c r="K473" t="s">
        <v>728</v>
      </c>
      <c r="L473">
        <v>2018</v>
      </c>
    </row>
    <row r="474" spans="1:12" x14ac:dyDescent="0.3">
      <c r="A474" s="94">
        <v>43279</v>
      </c>
      <c r="B474" t="s">
        <v>25</v>
      </c>
      <c r="C474" t="s">
        <v>61</v>
      </c>
      <c r="D474" t="s">
        <v>297</v>
      </c>
      <c r="E474" s="107"/>
      <c r="F474" s="107"/>
      <c r="G474" t="s">
        <v>221</v>
      </c>
      <c r="H474">
        <v>46</v>
      </c>
      <c r="I474" t="s">
        <v>653</v>
      </c>
      <c r="J474">
        <v>6</v>
      </c>
      <c r="K474" t="s">
        <v>728</v>
      </c>
      <c r="L474">
        <v>2018</v>
      </c>
    </row>
    <row r="475" spans="1:12" x14ac:dyDescent="0.3">
      <c r="A475" s="94">
        <v>43279</v>
      </c>
      <c r="B475" t="s">
        <v>25</v>
      </c>
      <c r="C475" t="s">
        <v>61</v>
      </c>
      <c r="D475" t="s">
        <v>297</v>
      </c>
      <c r="E475" s="107"/>
      <c r="F475" s="107"/>
      <c r="G475" t="s">
        <v>221</v>
      </c>
      <c r="H475">
        <v>5</v>
      </c>
      <c r="I475" t="s">
        <v>657</v>
      </c>
      <c r="J475">
        <v>6</v>
      </c>
      <c r="K475" t="s">
        <v>728</v>
      </c>
      <c r="L475">
        <v>2018</v>
      </c>
    </row>
    <row r="476" spans="1:12" x14ac:dyDescent="0.3">
      <c r="A476" s="94">
        <v>43279</v>
      </c>
      <c r="B476" t="s">
        <v>24</v>
      </c>
      <c r="C476" t="s">
        <v>61</v>
      </c>
      <c r="D476" t="s">
        <v>297</v>
      </c>
      <c r="E476" s="107">
        <v>32</v>
      </c>
      <c r="F476" s="107">
        <v>0</v>
      </c>
      <c r="G476" t="s">
        <v>221</v>
      </c>
      <c r="H476">
        <v>73</v>
      </c>
      <c r="I476" t="s">
        <v>654</v>
      </c>
      <c r="J476">
        <v>6</v>
      </c>
      <c r="K476" t="s">
        <v>728</v>
      </c>
      <c r="L476">
        <v>2018</v>
      </c>
    </row>
    <row r="477" spans="1:12" x14ac:dyDescent="0.3">
      <c r="A477" s="94">
        <v>43279</v>
      </c>
      <c r="B477" t="s">
        <v>24</v>
      </c>
      <c r="C477" t="s">
        <v>61</v>
      </c>
      <c r="D477" t="s">
        <v>297</v>
      </c>
      <c r="E477" s="107">
        <v>24</v>
      </c>
      <c r="F477" s="107">
        <v>0</v>
      </c>
      <c r="G477" t="s">
        <v>221</v>
      </c>
      <c r="H477">
        <v>97</v>
      </c>
      <c r="I477" t="s">
        <v>652</v>
      </c>
      <c r="J477">
        <v>6</v>
      </c>
      <c r="K477" t="s">
        <v>728</v>
      </c>
      <c r="L477">
        <v>2018</v>
      </c>
    </row>
    <row r="478" spans="1:12" x14ac:dyDescent="0.3">
      <c r="A478" s="94">
        <v>43279</v>
      </c>
      <c r="B478" t="s">
        <v>24</v>
      </c>
      <c r="C478" t="s">
        <v>61</v>
      </c>
      <c r="D478" t="s">
        <v>297</v>
      </c>
      <c r="E478" s="107"/>
      <c r="F478" s="107"/>
      <c r="G478" t="s">
        <v>221</v>
      </c>
      <c r="H478">
        <v>5</v>
      </c>
      <c r="I478" t="s">
        <v>657</v>
      </c>
      <c r="J478">
        <v>6</v>
      </c>
      <c r="K478" t="s">
        <v>728</v>
      </c>
      <c r="L478">
        <v>2018</v>
      </c>
    </row>
    <row r="479" spans="1:12" x14ac:dyDescent="0.3">
      <c r="A479" s="94">
        <v>43279</v>
      </c>
      <c r="B479" t="s">
        <v>24</v>
      </c>
      <c r="C479" t="s">
        <v>61</v>
      </c>
      <c r="D479" t="s">
        <v>297</v>
      </c>
      <c r="E479" s="107">
        <v>16</v>
      </c>
      <c r="F479" s="107">
        <v>0</v>
      </c>
      <c r="G479" t="s">
        <v>221</v>
      </c>
      <c r="H479">
        <v>39</v>
      </c>
      <c r="I479" t="s">
        <v>681</v>
      </c>
      <c r="J479">
        <v>6</v>
      </c>
      <c r="K479" t="s">
        <v>728</v>
      </c>
      <c r="L479">
        <v>2018</v>
      </c>
    </row>
    <row r="480" spans="1:12" x14ac:dyDescent="0.3">
      <c r="A480" s="94">
        <v>43279</v>
      </c>
      <c r="B480" t="s">
        <v>24</v>
      </c>
      <c r="C480" t="s">
        <v>61</v>
      </c>
      <c r="D480" t="s">
        <v>297</v>
      </c>
      <c r="E480" s="107">
        <v>8</v>
      </c>
      <c r="F480" s="107">
        <v>0</v>
      </c>
      <c r="G480" t="s">
        <v>221</v>
      </c>
      <c r="H480">
        <v>80</v>
      </c>
      <c r="I480" t="s">
        <v>672</v>
      </c>
      <c r="J480">
        <v>6</v>
      </c>
      <c r="K480" t="s">
        <v>728</v>
      </c>
      <c r="L480">
        <v>2018</v>
      </c>
    </row>
    <row r="481" spans="1:12" x14ac:dyDescent="0.3">
      <c r="A481" s="94">
        <v>43279</v>
      </c>
      <c r="B481" t="s">
        <v>197</v>
      </c>
      <c r="C481" t="s">
        <v>161</v>
      </c>
      <c r="D481" t="s">
        <v>297</v>
      </c>
      <c r="E481" s="107">
        <v>30</v>
      </c>
      <c r="F481" s="107">
        <v>0</v>
      </c>
      <c r="G481" t="s">
        <v>161</v>
      </c>
      <c r="H481">
        <v>91</v>
      </c>
      <c r="I481" t="s">
        <v>192</v>
      </c>
      <c r="J481">
        <v>6</v>
      </c>
      <c r="K481" t="s">
        <v>728</v>
      </c>
      <c r="L481">
        <v>2018</v>
      </c>
    </row>
    <row r="482" spans="1:12" x14ac:dyDescent="0.3">
      <c r="A482" s="94">
        <v>43279</v>
      </c>
      <c r="B482" t="s">
        <v>189</v>
      </c>
      <c r="C482" t="s">
        <v>161</v>
      </c>
      <c r="D482" t="s">
        <v>297</v>
      </c>
      <c r="E482" s="107">
        <v>70</v>
      </c>
      <c r="F482" s="107">
        <v>0</v>
      </c>
      <c r="G482" t="s">
        <v>161</v>
      </c>
      <c r="H482">
        <v>91</v>
      </c>
      <c r="I482" t="s">
        <v>192</v>
      </c>
      <c r="J482">
        <v>6</v>
      </c>
      <c r="K482" t="s">
        <v>728</v>
      </c>
      <c r="L482">
        <v>2018</v>
      </c>
    </row>
    <row r="483" spans="1:12" x14ac:dyDescent="0.3">
      <c r="A483" s="94">
        <v>43279</v>
      </c>
      <c r="B483" t="s">
        <v>191</v>
      </c>
      <c r="C483" t="s">
        <v>161</v>
      </c>
      <c r="D483" t="s">
        <v>297</v>
      </c>
      <c r="E483" s="107">
        <v>36.75</v>
      </c>
      <c r="F483" s="107">
        <v>0</v>
      </c>
      <c r="G483" t="s">
        <v>161</v>
      </c>
      <c r="H483">
        <v>91</v>
      </c>
      <c r="I483" t="s">
        <v>192</v>
      </c>
      <c r="J483">
        <v>6</v>
      </c>
      <c r="K483" t="s">
        <v>728</v>
      </c>
      <c r="L483">
        <v>2018</v>
      </c>
    </row>
    <row r="484" spans="1:12" x14ac:dyDescent="0.3">
      <c r="A484" s="94">
        <v>43279</v>
      </c>
      <c r="B484" t="s">
        <v>26</v>
      </c>
      <c r="C484" t="s">
        <v>161</v>
      </c>
      <c r="D484" t="s">
        <v>297</v>
      </c>
      <c r="E484" s="107">
        <v>125.24</v>
      </c>
      <c r="F484" s="107">
        <v>0</v>
      </c>
      <c r="G484" t="s">
        <v>161</v>
      </c>
      <c r="H484">
        <v>95</v>
      </c>
      <c r="I484" t="s">
        <v>692</v>
      </c>
      <c r="J484">
        <v>6</v>
      </c>
      <c r="K484" t="s">
        <v>728</v>
      </c>
      <c r="L484">
        <v>2018</v>
      </c>
    </row>
    <row r="485" spans="1:12" x14ac:dyDescent="0.3">
      <c r="A485" s="94">
        <v>43279</v>
      </c>
      <c r="B485" t="s">
        <v>26</v>
      </c>
      <c r="C485" t="s">
        <v>173</v>
      </c>
      <c r="D485" t="s">
        <v>297</v>
      </c>
      <c r="E485" s="107">
        <v>73.790000000000006</v>
      </c>
      <c r="F485" s="107">
        <v>0</v>
      </c>
      <c r="G485" t="s">
        <v>44</v>
      </c>
      <c r="H485">
        <v>30</v>
      </c>
      <c r="I485" t="s">
        <v>685</v>
      </c>
      <c r="J485">
        <v>6</v>
      </c>
      <c r="K485" t="s">
        <v>728</v>
      </c>
      <c r="L485">
        <v>2018</v>
      </c>
    </row>
    <row r="486" spans="1:12" x14ac:dyDescent="0.3">
      <c r="A486" s="94">
        <v>43279</v>
      </c>
      <c r="B486" t="s">
        <v>181</v>
      </c>
      <c r="C486" t="s">
        <v>40</v>
      </c>
      <c r="D486" t="s">
        <v>297</v>
      </c>
      <c r="E486" s="107">
        <v>10.71</v>
      </c>
      <c r="F486" s="107">
        <v>0</v>
      </c>
      <c r="G486" t="s">
        <v>40</v>
      </c>
      <c r="H486">
        <v>91</v>
      </c>
      <c r="I486" t="s">
        <v>192</v>
      </c>
      <c r="J486">
        <v>6</v>
      </c>
      <c r="K486" t="s">
        <v>728</v>
      </c>
      <c r="L486">
        <v>2018</v>
      </c>
    </row>
    <row r="487" spans="1:12" x14ac:dyDescent="0.3">
      <c r="A487" s="94">
        <v>43279</v>
      </c>
      <c r="B487" t="s">
        <v>189</v>
      </c>
      <c r="C487" t="s">
        <v>40</v>
      </c>
      <c r="D487" t="s">
        <v>297</v>
      </c>
      <c r="E487" s="107">
        <v>9.5</v>
      </c>
      <c r="F487" s="107">
        <v>0</v>
      </c>
      <c r="G487" t="s">
        <v>40</v>
      </c>
      <c r="H487">
        <v>91</v>
      </c>
      <c r="I487" t="s">
        <v>192</v>
      </c>
      <c r="J487">
        <v>6</v>
      </c>
      <c r="K487" t="s">
        <v>728</v>
      </c>
      <c r="L487">
        <v>2018</v>
      </c>
    </row>
    <row r="488" spans="1:12" x14ac:dyDescent="0.3">
      <c r="A488" s="94">
        <v>43279</v>
      </c>
      <c r="B488" t="s">
        <v>199</v>
      </c>
      <c r="C488" t="s">
        <v>40</v>
      </c>
      <c r="D488" t="s">
        <v>297</v>
      </c>
      <c r="E488" s="107">
        <v>9.0500000000000007</v>
      </c>
      <c r="F488" s="107">
        <v>0</v>
      </c>
      <c r="G488" t="s">
        <v>40</v>
      </c>
      <c r="H488">
        <v>91</v>
      </c>
      <c r="I488" t="s">
        <v>192</v>
      </c>
      <c r="J488">
        <v>6</v>
      </c>
      <c r="K488" t="s">
        <v>728</v>
      </c>
      <c r="L488">
        <v>2018</v>
      </c>
    </row>
    <row r="489" spans="1:12" x14ac:dyDescent="0.3">
      <c r="A489" s="94">
        <v>43279</v>
      </c>
      <c r="B489" t="s">
        <v>185</v>
      </c>
      <c r="C489" t="s">
        <v>40</v>
      </c>
      <c r="D489" t="s">
        <v>297</v>
      </c>
      <c r="E489" s="107">
        <v>97.74</v>
      </c>
      <c r="F489" s="107">
        <v>0</v>
      </c>
      <c r="G489" t="s">
        <v>40</v>
      </c>
      <c r="H489">
        <v>91</v>
      </c>
      <c r="I489" t="s">
        <v>192</v>
      </c>
      <c r="J489">
        <v>6</v>
      </c>
      <c r="K489" t="s">
        <v>728</v>
      </c>
      <c r="L489">
        <v>2018</v>
      </c>
    </row>
    <row r="490" spans="1:12" x14ac:dyDescent="0.3">
      <c r="A490" s="94">
        <v>43279</v>
      </c>
      <c r="B490" t="s">
        <v>178</v>
      </c>
      <c r="C490" t="s">
        <v>40</v>
      </c>
      <c r="D490" t="s">
        <v>297</v>
      </c>
      <c r="E490" s="107">
        <v>10</v>
      </c>
      <c r="F490" s="107">
        <v>0</v>
      </c>
      <c r="G490" t="s">
        <v>40</v>
      </c>
      <c r="H490">
        <v>91</v>
      </c>
      <c r="I490" t="s">
        <v>192</v>
      </c>
      <c r="J490">
        <v>6</v>
      </c>
      <c r="K490" t="s">
        <v>728</v>
      </c>
      <c r="L490">
        <v>2018</v>
      </c>
    </row>
    <row r="491" spans="1:12" x14ac:dyDescent="0.3">
      <c r="A491" s="94">
        <v>43279</v>
      </c>
      <c r="B491" t="s">
        <v>26</v>
      </c>
      <c r="C491" t="s">
        <v>64</v>
      </c>
      <c r="D491" t="s">
        <v>103</v>
      </c>
      <c r="E491" s="107">
        <v>6</v>
      </c>
      <c r="F491" s="107">
        <v>0</v>
      </c>
      <c r="G491" t="s">
        <v>40</v>
      </c>
      <c r="H491">
        <v>35</v>
      </c>
      <c r="I491" t="s">
        <v>664</v>
      </c>
      <c r="J491">
        <v>6</v>
      </c>
      <c r="K491" t="s">
        <v>728</v>
      </c>
      <c r="L491">
        <v>2018</v>
      </c>
    </row>
    <row r="492" spans="1:12" x14ac:dyDescent="0.3">
      <c r="A492" s="94">
        <v>43279</v>
      </c>
      <c r="B492" t="s">
        <v>26</v>
      </c>
      <c r="C492" t="s">
        <v>64</v>
      </c>
      <c r="D492" t="s">
        <v>143</v>
      </c>
      <c r="E492" s="107">
        <v>4.5</v>
      </c>
      <c r="F492" s="107">
        <v>0</v>
      </c>
      <c r="G492" t="s">
        <v>40</v>
      </c>
      <c r="H492">
        <v>162</v>
      </c>
      <c r="I492" t="s">
        <v>676</v>
      </c>
      <c r="J492">
        <v>6</v>
      </c>
      <c r="K492" t="s">
        <v>728</v>
      </c>
      <c r="L492">
        <v>2018</v>
      </c>
    </row>
    <row r="493" spans="1:12" x14ac:dyDescent="0.3">
      <c r="A493" s="94">
        <v>43280</v>
      </c>
      <c r="B493" t="s">
        <v>183</v>
      </c>
      <c r="C493" t="s">
        <v>61</v>
      </c>
      <c r="D493" t="s">
        <v>298</v>
      </c>
      <c r="E493" s="107">
        <v>10</v>
      </c>
      <c r="F493" s="107">
        <v>0</v>
      </c>
      <c r="G493" t="s">
        <v>221</v>
      </c>
      <c r="H493">
        <v>91</v>
      </c>
      <c r="I493" t="s">
        <v>192</v>
      </c>
      <c r="J493">
        <v>6</v>
      </c>
      <c r="K493" t="s">
        <v>728</v>
      </c>
      <c r="L493">
        <v>2018</v>
      </c>
    </row>
    <row r="494" spans="1:12" x14ac:dyDescent="0.3">
      <c r="A494" s="94">
        <v>43280</v>
      </c>
      <c r="B494" t="s">
        <v>24</v>
      </c>
      <c r="C494" t="s">
        <v>61</v>
      </c>
      <c r="D494" t="s">
        <v>298</v>
      </c>
      <c r="E494" s="107">
        <v>48</v>
      </c>
      <c r="F494" s="107">
        <v>0</v>
      </c>
      <c r="G494" t="s">
        <v>221</v>
      </c>
      <c r="H494">
        <v>19</v>
      </c>
      <c r="I494" t="s">
        <v>651</v>
      </c>
      <c r="J494">
        <v>6</v>
      </c>
      <c r="K494" t="s">
        <v>728</v>
      </c>
      <c r="L494">
        <v>2018</v>
      </c>
    </row>
    <row r="495" spans="1:12" x14ac:dyDescent="0.3">
      <c r="A495" s="94">
        <v>43280</v>
      </c>
      <c r="B495" t="s">
        <v>24</v>
      </c>
      <c r="C495" t="s">
        <v>61</v>
      </c>
      <c r="D495" t="s">
        <v>298</v>
      </c>
      <c r="E495" s="107">
        <v>16</v>
      </c>
      <c r="F495" s="107">
        <v>0</v>
      </c>
      <c r="G495" t="s">
        <v>221</v>
      </c>
      <c r="H495">
        <v>13</v>
      </c>
      <c r="I495" t="s">
        <v>660</v>
      </c>
      <c r="J495">
        <v>6</v>
      </c>
      <c r="K495" t="s">
        <v>728</v>
      </c>
      <c r="L495">
        <v>2018</v>
      </c>
    </row>
    <row r="496" spans="1:12" x14ac:dyDescent="0.3">
      <c r="A496" s="94">
        <v>43280</v>
      </c>
      <c r="B496" t="s">
        <v>24</v>
      </c>
      <c r="C496" t="s">
        <v>61</v>
      </c>
      <c r="D496" t="s">
        <v>298</v>
      </c>
      <c r="E496" s="107">
        <v>8</v>
      </c>
      <c r="F496" s="107">
        <v>0</v>
      </c>
      <c r="G496" t="s">
        <v>221</v>
      </c>
      <c r="H496">
        <v>49</v>
      </c>
      <c r="I496" t="s">
        <v>682</v>
      </c>
      <c r="J496">
        <v>6</v>
      </c>
      <c r="K496" t="s">
        <v>728</v>
      </c>
      <c r="L496">
        <v>2018</v>
      </c>
    </row>
    <row r="497" spans="1:12" x14ac:dyDescent="0.3">
      <c r="A497" s="94">
        <v>43280</v>
      </c>
      <c r="B497" t="s">
        <v>24</v>
      </c>
      <c r="C497" t="s">
        <v>61</v>
      </c>
      <c r="D497" t="s">
        <v>298</v>
      </c>
      <c r="E497" s="107"/>
      <c r="F497" s="107"/>
      <c r="G497" t="s">
        <v>221</v>
      </c>
      <c r="H497">
        <v>97</v>
      </c>
      <c r="I497" t="s">
        <v>652</v>
      </c>
      <c r="J497">
        <v>6</v>
      </c>
      <c r="K497" t="s">
        <v>728</v>
      </c>
      <c r="L497">
        <v>2018</v>
      </c>
    </row>
    <row r="498" spans="1:12" x14ac:dyDescent="0.3">
      <c r="A498" s="94">
        <v>43280</v>
      </c>
      <c r="B498" t="s">
        <v>177</v>
      </c>
      <c r="C498" t="s">
        <v>61</v>
      </c>
      <c r="D498" t="s">
        <v>298</v>
      </c>
      <c r="E498" s="107">
        <v>86.21</v>
      </c>
      <c r="F498" s="107">
        <v>0</v>
      </c>
      <c r="G498" t="s">
        <v>221</v>
      </c>
      <c r="H498">
        <v>91</v>
      </c>
      <c r="I498" t="s">
        <v>192</v>
      </c>
      <c r="J498">
        <v>6</v>
      </c>
      <c r="K498" t="s">
        <v>728</v>
      </c>
      <c r="L498">
        <v>2018</v>
      </c>
    </row>
    <row r="499" spans="1:12" x14ac:dyDescent="0.3">
      <c r="A499" s="94">
        <v>43280</v>
      </c>
      <c r="B499" t="s">
        <v>193</v>
      </c>
      <c r="C499" t="s">
        <v>161</v>
      </c>
      <c r="D499" t="s">
        <v>298</v>
      </c>
      <c r="E499" s="107">
        <v>153.57</v>
      </c>
      <c r="F499" s="107">
        <v>0</v>
      </c>
      <c r="G499" t="s">
        <v>161</v>
      </c>
      <c r="H499">
        <v>91</v>
      </c>
      <c r="I499" t="s">
        <v>192</v>
      </c>
      <c r="J499">
        <v>6</v>
      </c>
      <c r="K499" t="s">
        <v>728</v>
      </c>
      <c r="L499">
        <v>2018</v>
      </c>
    </row>
    <row r="500" spans="1:12" x14ac:dyDescent="0.3">
      <c r="A500" s="94">
        <v>43280</v>
      </c>
      <c r="B500" t="s">
        <v>26</v>
      </c>
      <c r="C500" t="s">
        <v>161</v>
      </c>
      <c r="D500" t="s">
        <v>298</v>
      </c>
      <c r="E500" s="107">
        <v>22.75</v>
      </c>
      <c r="F500" s="107">
        <v>0</v>
      </c>
      <c r="G500" t="s">
        <v>161</v>
      </c>
      <c r="H500">
        <v>45</v>
      </c>
      <c r="I500" t="s">
        <v>712</v>
      </c>
      <c r="J500">
        <v>6</v>
      </c>
      <c r="K500" t="s">
        <v>728</v>
      </c>
      <c r="L500">
        <v>2018</v>
      </c>
    </row>
    <row r="501" spans="1:12" x14ac:dyDescent="0.3">
      <c r="A501" s="94">
        <v>43280</v>
      </c>
      <c r="B501" t="s">
        <v>26</v>
      </c>
      <c r="C501" t="s">
        <v>161</v>
      </c>
      <c r="D501" t="s">
        <v>298</v>
      </c>
      <c r="E501" s="107">
        <v>22</v>
      </c>
      <c r="F501" s="107">
        <v>0</v>
      </c>
      <c r="G501" t="s">
        <v>161</v>
      </c>
      <c r="H501">
        <v>71</v>
      </c>
      <c r="I501" t="s">
        <v>670</v>
      </c>
      <c r="J501">
        <v>6</v>
      </c>
      <c r="K501" t="s">
        <v>728</v>
      </c>
      <c r="L501">
        <v>2018</v>
      </c>
    </row>
    <row r="502" spans="1:12" x14ac:dyDescent="0.3">
      <c r="A502" s="94">
        <v>43280</v>
      </c>
      <c r="B502" t="s">
        <v>25</v>
      </c>
      <c r="C502" t="s">
        <v>40</v>
      </c>
      <c r="D502" t="s">
        <v>298</v>
      </c>
      <c r="E502" s="107">
        <v>183.8</v>
      </c>
      <c r="F502" s="107">
        <v>0</v>
      </c>
      <c r="G502" t="s">
        <v>40</v>
      </c>
      <c r="H502">
        <v>54</v>
      </c>
      <c r="I502" t="s">
        <v>711</v>
      </c>
      <c r="J502">
        <v>6</v>
      </c>
      <c r="K502" t="s">
        <v>728</v>
      </c>
      <c r="L502">
        <v>2018</v>
      </c>
    </row>
    <row r="503" spans="1:12" x14ac:dyDescent="0.3">
      <c r="A503" s="94">
        <v>43280</v>
      </c>
      <c r="B503" t="s">
        <v>25</v>
      </c>
      <c r="C503" t="s">
        <v>40</v>
      </c>
      <c r="D503" t="s">
        <v>298</v>
      </c>
      <c r="E503" s="107">
        <v>182</v>
      </c>
      <c r="F503" s="107">
        <v>0</v>
      </c>
      <c r="G503" t="s">
        <v>40</v>
      </c>
      <c r="H503">
        <v>40</v>
      </c>
      <c r="I503" t="s">
        <v>709</v>
      </c>
      <c r="J503">
        <v>6</v>
      </c>
      <c r="K503" t="s">
        <v>728</v>
      </c>
      <c r="L503">
        <v>2018</v>
      </c>
    </row>
    <row r="504" spans="1:12" x14ac:dyDescent="0.3">
      <c r="A504" s="94">
        <v>43280</v>
      </c>
      <c r="B504" t="s">
        <v>183</v>
      </c>
      <c r="C504" t="s">
        <v>40</v>
      </c>
      <c r="D504" t="s">
        <v>298</v>
      </c>
      <c r="E504" s="107">
        <v>10</v>
      </c>
      <c r="F504" s="107">
        <v>0</v>
      </c>
      <c r="G504" t="s">
        <v>40</v>
      </c>
      <c r="H504">
        <v>91</v>
      </c>
      <c r="I504" t="s">
        <v>192</v>
      </c>
      <c r="J504">
        <v>6</v>
      </c>
      <c r="K504" t="s">
        <v>728</v>
      </c>
      <c r="L504">
        <v>2018</v>
      </c>
    </row>
    <row r="505" spans="1:12" x14ac:dyDescent="0.3">
      <c r="A505" s="94">
        <v>43280</v>
      </c>
      <c r="B505" t="s">
        <v>193</v>
      </c>
      <c r="C505" t="s">
        <v>40</v>
      </c>
      <c r="D505" t="s">
        <v>298</v>
      </c>
      <c r="E505" s="107">
        <v>17.899999999999999</v>
      </c>
      <c r="F505" s="107">
        <v>0</v>
      </c>
      <c r="G505" t="s">
        <v>40</v>
      </c>
      <c r="H505">
        <v>91</v>
      </c>
      <c r="I505" t="s">
        <v>192</v>
      </c>
      <c r="J505">
        <v>6</v>
      </c>
      <c r="K505" t="s">
        <v>728</v>
      </c>
      <c r="L505">
        <v>2018</v>
      </c>
    </row>
    <row r="506" spans="1:12" x14ac:dyDescent="0.3">
      <c r="A506" s="94">
        <v>43280</v>
      </c>
      <c r="B506" t="s">
        <v>189</v>
      </c>
      <c r="C506" t="s">
        <v>40</v>
      </c>
      <c r="D506" t="s">
        <v>298</v>
      </c>
      <c r="E506" s="107">
        <v>1127.92</v>
      </c>
      <c r="F506" s="107">
        <v>0</v>
      </c>
      <c r="G506" t="s">
        <v>40</v>
      </c>
      <c r="H506">
        <v>91</v>
      </c>
      <c r="I506" t="s">
        <v>192</v>
      </c>
      <c r="J506">
        <v>6</v>
      </c>
      <c r="K506" t="s">
        <v>728</v>
      </c>
      <c r="L506">
        <v>2018</v>
      </c>
    </row>
    <row r="507" spans="1:12" x14ac:dyDescent="0.3">
      <c r="A507" s="94">
        <v>43280</v>
      </c>
      <c r="B507" t="s">
        <v>24</v>
      </c>
      <c r="C507" t="s">
        <v>40</v>
      </c>
      <c r="D507" t="s">
        <v>298</v>
      </c>
      <c r="E507" s="107">
        <v>338</v>
      </c>
      <c r="F507" s="107">
        <v>0</v>
      </c>
      <c r="G507" t="s">
        <v>40</v>
      </c>
      <c r="H507">
        <v>33</v>
      </c>
      <c r="I507" t="s">
        <v>655</v>
      </c>
      <c r="J507">
        <v>6</v>
      </c>
      <c r="K507" t="s">
        <v>728</v>
      </c>
      <c r="L507">
        <v>2018</v>
      </c>
    </row>
    <row r="508" spans="1:12" x14ac:dyDescent="0.3">
      <c r="A508" s="94">
        <v>43280</v>
      </c>
      <c r="B508" t="s">
        <v>24</v>
      </c>
      <c r="C508" t="s">
        <v>40</v>
      </c>
      <c r="D508" t="s">
        <v>298</v>
      </c>
      <c r="E508" s="107">
        <v>39</v>
      </c>
      <c r="F508" s="107">
        <v>0</v>
      </c>
      <c r="G508" t="s">
        <v>40</v>
      </c>
      <c r="H508">
        <v>40</v>
      </c>
      <c r="I508" t="s">
        <v>709</v>
      </c>
      <c r="J508">
        <v>6</v>
      </c>
      <c r="K508" t="s">
        <v>728</v>
      </c>
      <c r="L508">
        <v>2018</v>
      </c>
    </row>
    <row r="509" spans="1:12" x14ac:dyDescent="0.3">
      <c r="A509" s="94">
        <v>43280</v>
      </c>
      <c r="B509" t="s">
        <v>179</v>
      </c>
      <c r="C509" t="s">
        <v>40</v>
      </c>
      <c r="D509" t="s">
        <v>298</v>
      </c>
      <c r="E509" s="107">
        <v>33.4</v>
      </c>
      <c r="F509" s="107">
        <v>0</v>
      </c>
      <c r="G509" t="s">
        <v>40</v>
      </c>
      <c r="H509">
        <v>91</v>
      </c>
      <c r="I509" t="s">
        <v>192</v>
      </c>
      <c r="J509">
        <v>6</v>
      </c>
      <c r="K509" t="s">
        <v>728</v>
      </c>
      <c r="L509">
        <v>2018</v>
      </c>
    </row>
    <row r="510" spans="1:12" x14ac:dyDescent="0.3">
      <c r="A510" s="94">
        <v>43280</v>
      </c>
      <c r="B510" t="s">
        <v>185</v>
      </c>
      <c r="C510" t="s">
        <v>40</v>
      </c>
      <c r="D510" t="s">
        <v>298</v>
      </c>
      <c r="E510" s="107">
        <v>83</v>
      </c>
      <c r="F510" s="107">
        <v>0</v>
      </c>
      <c r="G510" t="s">
        <v>40</v>
      </c>
      <c r="H510">
        <v>91</v>
      </c>
      <c r="I510" t="s">
        <v>192</v>
      </c>
      <c r="J510">
        <v>6</v>
      </c>
      <c r="K510" t="s">
        <v>728</v>
      </c>
      <c r="L510">
        <v>2018</v>
      </c>
    </row>
    <row r="511" spans="1:12" x14ac:dyDescent="0.3">
      <c r="A511" s="94">
        <v>43280</v>
      </c>
      <c r="B511" t="s">
        <v>26</v>
      </c>
      <c r="C511" t="s">
        <v>64</v>
      </c>
      <c r="D511" t="s">
        <v>132</v>
      </c>
      <c r="E511" s="107">
        <v>4.5</v>
      </c>
      <c r="F511" s="107">
        <v>0</v>
      </c>
      <c r="G511" t="s">
        <v>40</v>
      </c>
      <c r="H511">
        <v>73</v>
      </c>
      <c r="I511" t="s">
        <v>654</v>
      </c>
      <c r="J511">
        <v>6</v>
      </c>
      <c r="K511" t="s">
        <v>728</v>
      </c>
      <c r="L511">
        <v>2018</v>
      </c>
    </row>
    <row r="512" spans="1:12" x14ac:dyDescent="0.3">
      <c r="A512" s="94">
        <v>43280</v>
      </c>
      <c r="B512" t="s">
        <v>26</v>
      </c>
      <c r="C512" t="s">
        <v>64</v>
      </c>
      <c r="D512" t="s">
        <v>139</v>
      </c>
      <c r="E512" s="107">
        <v>3.7</v>
      </c>
      <c r="F512" s="107">
        <v>0</v>
      </c>
      <c r="G512" t="s">
        <v>40</v>
      </c>
      <c r="H512">
        <v>51</v>
      </c>
      <c r="I512" t="s">
        <v>679</v>
      </c>
      <c r="J512">
        <v>6</v>
      </c>
      <c r="K512" t="s">
        <v>728</v>
      </c>
      <c r="L512">
        <v>2018</v>
      </c>
    </row>
    <row r="513" spans="1:12" x14ac:dyDescent="0.3">
      <c r="A513" s="94">
        <v>43280</v>
      </c>
      <c r="B513" t="s">
        <v>26</v>
      </c>
      <c r="C513" t="s">
        <v>64</v>
      </c>
      <c r="D513" t="s">
        <v>277</v>
      </c>
      <c r="E513" s="107">
        <v>2.25</v>
      </c>
      <c r="F513" s="107">
        <v>0</v>
      </c>
      <c r="G513" t="s">
        <v>40</v>
      </c>
      <c r="H513">
        <v>26</v>
      </c>
      <c r="I513" t="s">
        <v>694</v>
      </c>
      <c r="J513">
        <v>6</v>
      </c>
      <c r="K513" t="s">
        <v>728</v>
      </c>
      <c r="L513">
        <v>2018</v>
      </c>
    </row>
    <row r="514" spans="1:12" x14ac:dyDescent="0.3">
      <c r="A514" s="94">
        <v>43280</v>
      </c>
      <c r="B514" t="s">
        <v>26</v>
      </c>
      <c r="C514" t="s">
        <v>64</v>
      </c>
      <c r="D514" t="s">
        <v>114</v>
      </c>
      <c r="E514" s="107">
        <v>2.9</v>
      </c>
      <c r="F514" s="107">
        <v>0</v>
      </c>
      <c r="G514" t="s">
        <v>40</v>
      </c>
      <c r="H514">
        <v>196</v>
      </c>
      <c r="I514" t="s">
        <v>702</v>
      </c>
      <c r="J514">
        <v>6</v>
      </c>
      <c r="K514" t="s">
        <v>728</v>
      </c>
      <c r="L514">
        <v>2018</v>
      </c>
    </row>
    <row r="515" spans="1:12" x14ac:dyDescent="0.3">
      <c r="A515" s="94">
        <v>43281</v>
      </c>
      <c r="B515" t="s">
        <v>26</v>
      </c>
      <c r="C515" t="s">
        <v>64</v>
      </c>
      <c r="D515" t="s">
        <v>129</v>
      </c>
      <c r="E515" s="107">
        <v>1.8</v>
      </c>
      <c r="F515" s="107">
        <v>0</v>
      </c>
      <c r="G515" t="s">
        <v>40</v>
      </c>
      <c r="H515">
        <v>5</v>
      </c>
      <c r="I515" t="s">
        <v>657</v>
      </c>
      <c r="J515">
        <v>6</v>
      </c>
      <c r="K515" t="s">
        <v>728</v>
      </c>
      <c r="L515">
        <v>2018</v>
      </c>
    </row>
    <row r="516" spans="1:12" x14ac:dyDescent="0.3">
      <c r="A516" s="94">
        <v>43281</v>
      </c>
      <c r="B516" t="s">
        <v>26</v>
      </c>
      <c r="C516" t="s">
        <v>64</v>
      </c>
      <c r="D516" t="s">
        <v>299</v>
      </c>
      <c r="E516" s="107">
        <v>7.3</v>
      </c>
      <c r="F516" s="107">
        <v>0</v>
      </c>
      <c r="G516" t="s">
        <v>40</v>
      </c>
      <c r="H516">
        <v>29</v>
      </c>
      <c r="I516" t="s">
        <v>689</v>
      </c>
      <c r="J516">
        <v>6</v>
      </c>
      <c r="K516" t="s">
        <v>728</v>
      </c>
      <c r="L516">
        <v>2018</v>
      </c>
    </row>
    <row r="517" spans="1:12" x14ac:dyDescent="0.3">
      <c r="A517" s="94">
        <v>43283</v>
      </c>
      <c r="B517" t="s">
        <v>186</v>
      </c>
      <c r="C517" t="s">
        <v>110</v>
      </c>
      <c r="D517" t="s">
        <v>300</v>
      </c>
      <c r="E517" s="107">
        <v>52.7</v>
      </c>
      <c r="F517" s="107">
        <v>0</v>
      </c>
      <c r="G517" t="s">
        <v>221</v>
      </c>
      <c r="H517">
        <v>91</v>
      </c>
      <c r="I517" t="s">
        <v>192</v>
      </c>
      <c r="J517">
        <v>7</v>
      </c>
      <c r="K517" t="s">
        <v>729</v>
      </c>
      <c r="L517">
        <v>2018</v>
      </c>
    </row>
    <row r="518" spans="1:12" x14ac:dyDescent="0.3">
      <c r="A518" s="94">
        <v>43283</v>
      </c>
      <c r="B518" t="s">
        <v>24</v>
      </c>
      <c r="C518" t="s">
        <v>61</v>
      </c>
      <c r="D518" t="s">
        <v>300</v>
      </c>
      <c r="E518" s="107">
        <v>16</v>
      </c>
      <c r="F518" s="107">
        <v>0</v>
      </c>
      <c r="G518" t="s">
        <v>221</v>
      </c>
      <c r="H518">
        <v>19</v>
      </c>
      <c r="I518" t="s">
        <v>651</v>
      </c>
      <c r="J518">
        <v>7</v>
      </c>
      <c r="K518" t="s">
        <v>729</v>
      </c>
      <c r="L518">
        <v>2018</v>
      </c>
    </row>
    <row r="519" spans="1:12" x14ac:dyDescent="0.3">
      <c r="A519" s="94">
        <v>43283</v>
      </c>
      <c r="B519" t="s">
        <v>194</v>
      </c>
      <c r="C519" t="s">
        <v>110</v>
      </c>
      <c r="D519" t="s">
        <v>300</v>
      </c>
      <c r="E519" s="107">
        <v>19.649999999999999</v>
      </c>
      <c r="F519" s="107">
        <v>0</v>
      </c>
      <c r="G519" t="s">
        <v>221</v>
      </c>
      <c r="H519">
        <v>91</v>
      </c>
      <c r="I519" t="s">
        <v>192</v>
      </c>
      <c r="J519">
        <v>7</v>
      </c>
      <c r="K519" t="s">
        <v>729</v>
      </c>
      <c r="L519">
        <v>2018</v>
      </c>
    </row>
    <row r="520" spans="1:12" x14ac:dyDescent="0.3">
      <c r="A520" s="94">
        <v>43283</v>
      </c>
      <c r="B520" t="s">
        <v>177</v>
      </c>
      <c r="C520" t="s">
        <v>110</v>
      </c>
      <c r="D520" t="s">
        <v>300</v>
      </c>
      <c r="E520" s="107">
        <v>42.98</v>
      </c>
      <c r="F520" s="107">
        <v>0</v>
      </c>
      <c r="G520" t="s">
        <v>221</v>
      </c>
      <c r="H520">
        <v>91</v>
      </c>
      <c r="I520" t="s">
        <v>192</v>
      </c>
      <c r="J520">
        <v>7</v>
      </c>
      <c r="K520" t="s">
        <v>729</v>
      </c>
      <c r="L520">
        <v>2018</v>
      </c>
    </row>
    <row r="521" spans="1:12" x14ac:dyDescent="0.3">
      <c r="A521" s="94">
        <v>43283</v>
      </c>
      <c r="B521" t="s">
        <v>26</v>
      </c>
      <c r="C521" t="s">
        <v>110</v>
      </c>
      <c r="D521" t="s">
        <v>300</v>
      </c>
      <c r="E521" s="107">
        <v>96</v>
      </c>
      <c r="F521" s="107">
        <v>0</v>
      </c>
      <c r="G521" t="s">
        <v>221</v>
      </c>
      <c r="H521">
        <v>69</v>
      </c>
      <c r="I521" t="s">
        <v>668</v>
      </c>
      <c r="J521">
        <v>7</v>
      </c>
      <c r="K521" t="s">
        <v>729</v>
      </c>
      <c r="L521">
        <v>2018</v>
      </c>
    </row>
    <row r="522" spans="1:12" x14ac:dyDescent="0.3">
      <c r="A522" s="94">
        <v>43283</v>
      </c>
      <c r="B522" t="s">
        <v>26</v>
      </c>
      <c r="C522" t="s">
        <v>110</v>
      </c>
      <c r="D522" t="s">
        <v>300</v>
      </c>
      <c r="E522" s="107">
        <v>14.25</v>
      </c>
      <c r="F522" s="107">
        <v>0</v>
      </c>
      <c r="G522" t="s">
        <v>221</v>
      </c>
      <c r="H522">
        <v>37</v>
      </c>
      <c r="I522" t="s">
        <v>656</v>
      </c>
      <c r="J522">
        <v>7</v>
      </c>
      <c r="K522" t="s">
        <v>729</v>
      </c>
      <c r="L522">
        <v>2018</v>
      </c>
    </row>
    <row r="523" spans="1:12" x14ac:dyDescent="0.3">
      <c r="A523" s="94">
        <v>43283</v>
      </c>
      <c r="B523" t="s">
        <v>177</v>
      </c>
      <c r="C523" t="s">
        <v>153</v>
      </c>
      <c r="D523" t="s">
        <v>300</v>
      </c>
      <c r="E523" s="107">
        <v>12.64</v>
      </c>
      <c r="F523" s="107">
        <v>0</v>
      </c>
      <c r="G523" t="s">
        <v>161</v>
      </c>
      <c r="H523">
        <v>91</v>
      </c>
      <c r="I523" t="s">
        <v>192</v>
      </c>
      <c r="J523">
        <v>7</v>
      </c>
      <c r="K523" t="s">
        <v>729</v>
      </c>
      <c r="L523">
        <v>2018</v>
      </c>
    </row>
    <row r="524" spans="1:12" x14ac:dyDescent="0.3">
      <c r="A524" s="94">
        <v>43283</v>
      </c>
      <c r="B524" t="s">
        <v>26</v>
      </c>
      <c r="C524" t="s">
        <v>153</v>
      </c>
      <c r="D524" t="s">
        <v>300</v>
      </c>
      <c r="E524" s="107">
        <v>154.26</v>
      </c>
      <c r="F524" s="107">
        <v>0</v>
      </c>
      <c r="G524" t="s">
        <v>161</v>
      </c>
      <c r="H524">
        <v>38</v>
      </c>
      <c r="I524" t="s">
        <v>683</v>
      </c>
      <c r="J524">
        <v>7</v>
      </c>
      <c r="K524" t="s">
        <v>729</v>
      </c>
      <c r="L524">
        <v>2018</v>
      </c>
    </row>
    <row r="525" spans="1:12" x14ac:dyDescent="0.3">
      <c r="A525" s="94">
        <v>43283</v>
      </c>
      <c r="B525" t="s">
        <v>26</v>
      </c>
      <c r="C525" t="s">
        <v>153</v>
      </c>
      <c r="D525" t="s">
        <v>300</v>
      </c>
      <c r="E525" s="107">
        <v>86.47</v>
      </c>
      <c r="F525" s="107">
        <v>0</v>
      </c>
      <c r="G525" t="s">
        <v>161</v>
      </c>
      <c r="H525">
        <v>1</v>
      </c>
      <c r="I525" t="s">
        <v>673</v>
      </c>
      <c r="J525">
        <v>7</v>
      </c>
      <c r="K525" t="s">
        <v>729</v>
      </c>
      <c r="L525">
        <v>2018</v>
      </c>
    </row>
    <row r="526" spans="1:12" x14ac:dyDescent="0.3">
      <c r="A526" s="94">
        <v>43283</v>
      </c>
      <c r="B526" t="s">
        <v>26</v>
      </c>
      <c r="C526" t="s">
        <v>153</v>
      </c>
      <c r="D526" t="s">
        <v>300</v>
      </c>
      <c r="E526" s="107">
        <v>60.26</v>
      </c>
      <c r="F526" s="107">
        <v>0</v>
      </c>
      <c r="G526" t="s">
        <v>161</v>
      </c>
      <c r="H526">
        <v>95</v>
      </c>
      <c r="I526" t="s">
        <v>692</v>
      </c>
      <c r="J526">
        <v>7</v>
      </c>
      <c r="K526" t="s">
        <v>729</v>
      </c>
      <c r="L526">
        <v>2018</v>
      </c>
    </row>
    <row r="527" spans="1:12" x14ac:dyDescent="0.3">
      <c r="A527" s="94">
        <v>43283</v>
      </c>
      <c r="B527" t="s">
        <v>26</v>
      </c>
      <c r="C527" t="s">
        <v>153</v>
      </c>
      <c r="D527" t="s">
        <v>300</v>
      </c>
      <c r="E527" s="107">
        <v>52.26</v>
      </c>
      <c r="F527" s="107">
        <v>0</v>
      </c>
      <c r="G527" t="s">
        <v>161</v>
      </c>
      <c r="H527">
        <v>125</v>
      </c>
      <c r="I527" t="s">
        <v>671</v>
      </c>
      <c r="J527">
        <v>7</v>
      </c>
      <c r="K527" t="s">
        <v>729</v>
      </c>
      <c r="L527">
        <v>2018</v>
      </c>
    </row>
    <row r="528" spans="1:12" x14ac:dyDescent="0.3">
      <c r="A528" s="94">
        <v>43283</v>
      </c>
      <c r="B528" t="s">
        <v>26</v>
      </c>
      <c r="C528" t="s">
        <v>153</v>
      </c>
      <c r="D528" t="s">
        <v>300</v>
      </c>
      <c r="E528" s="107">
        <v>48.05</v>
      </c>
      <c r="F528" s="107">
        <v>0</v>
      </c>
      <c r="G528" t="s">
        <v>161</v>
      </c>
      <c r="H528">
        <v>35</v>
      </c>
      <c r="I528" t="s">
        <v>664</v>
      </c>
      <c r="J528">
        <v>7</v>
      </c>
      <c r="K528" t="s">
        <v>729</v>
      </c>
      <c r="L528">
        <v>2018</v>
      </c>
    </row>
    <row r="529" spans="1:12" x14ac:dyDescent="0.3">
      <c r="A529" s="94">
        <v>43283</v>
      </c>
      <c r="B529" t="s">
        <v>26</v>
      </c>
      <c r="C529" t="s">
        <v>153</v>
      </c>
      <c r="D529" t="s">
        <v>300</v>
      </c>
      <c r="E529" s="107">
        <v>45.4</v>
      </c>
      <c r="F529" s="107">
        <v>0</v>
      </c>
      <c r="G529" t="s">
        <v>161</v>
      </c>
      <c r="H529">
        <v>49</v>
      </c>
      <c r="I529" t="s">
        <v>682</v>
      </c>
      <c r="J529">
        <v>7</v>
      </c>
      <c r="K529" t="s">
        <v>729</v>
      </c>
      <c r="L529">
        <v>2018</v>
      </c>
    </row>
    <row r="530" spans="1:12" x14ac:dyDescent="0.3">
      <c r="A530" s="94">
        <v>43283</v>
      </c>
      <c r="B530" t="s">
        <v>26</v>
      </c>
      <c r="C530" t="s">
        <v>153</v>
      </c>
      <c r="D530" t="s">
        <v>300</v>
      </c>
      <c r="E530" s="107">
        <v>36.950000000000003</v>
      </c>
      <c r="F530" s="107">
        <v>0</v>
      </c>
      <c r="G530" t="s">
        <v>161</v>
      </c>
      <c r="H530">
        <v>11</v>
      </c>
      <c r="I530" t="s">
        <v>662</v>
      </c>
      <c r="J530">
        <v>7</v>
      </c>
      <c r="K530" t="s">
        <v>729</v>
      </c>
      <c r="L530">
        <v>2018</v>
      </c>
    </row>
    <row r="531" spans="1:12" x14ac:dyDescent="0.3">
      <c r="A531" s="94">
        <v>43283</v>
      </c>
      <c r="B531" t="s">
        <v>26</v>
      </c>
      <c r="C531" t="s">
        <v>153</v>
      </c>
      <c r="D531" t="s">
        <v>300</v>
      </c>
      <c r="E531" s="107">
        <v>35.39</v>
      </c>
      <c r="F531" s="107">
        <v>0</v>
      </c>
      <c r="G531" t="s">
        <v>161</v>
      </c>
      <c r="H531">
        <v>72</v>
      </c>
      <c r="I531" t="s">
        <v>713</v>
      </c>
      <c r="J531">
        <v>7</v>
      </c>
      <c r="K531" t="s">
        <v>729</v>
      </c>
      <c r="L531">
        <v>2018</v>
      </c>
    </row>
    <row r="532" spans="1:12" x14ac:dyDescent="0.3">
      <c r="A532" s="94">
        <v>43283</v>
      </c>
      <c r="B532" t="s">
        <v>26</v>
      </c>
      <c r="C532" t="s">
        <v>153</v>
      </c>
      <c r="D532" t="s">
        <v>300</v>
      </c>
      <c r="E532" s="107">
        <v>33.090000000000003</v>
      </c>
      <c r="F532" s="107">
        <v>0</v>
      </c>
      <c r="G532" t="s">
        <v>161</v>
      </c>
      <c r="H532">
        <v>162</v>
      </c>
      <c r="I532" t="s">
        <v>676</v>
      </c>
      <c r="J532">
        <v>7</v>
      </c>
      <c r="K532" t="s">
        <v>729</v>
      </c>
      <c r="L532">
        <v>2018</v>
      </c>
    </row>
    <row r="533" spans="1:12" x14ac:dyDescent="0.3">
      <c r="A533" s="94">
        <v>43283</v>
      </c>
      <c r="B533" t="s">
        <v>26</v>
      </c>
      <c r="C533" t="s">
        <v>153</v>
      </c>
      <c r="D533" t="s">
        <v>300</v>
      </c>
      <c r="E533" s="107">
        <v>32.9</v>
      </c>
      <c r="F533" s="107">
        <v>0</v>
      </c>
      <c r="G533" t="s">
        <v>161</v>
      </c>
      <c r="H533">
        <v>74</v>
      </c>
      <c r="I533" t="s">
        <v>704</v>
      </c>
      <c r="J533">
        <v>7</v>
      </c>
      <c r="K533" t="s">
        <v>729</v>
      </c>
      <c r="L533">
        <v>2018</v>
      </c>
    </row>
    <row r="534" spans="1:12" x14ac:dyDescent="0.3">
      <c r="A534" s="94">
        <v>43283</v>
      </c>
      <c r="B534" t="s">
        <v>26</v>
      </c>
      <c r="C534" t="s">
        <v>153</v>
      </c>
      <c r="D534" t="s">
        <v>300</v>
      </c>
      <c r="E534" s="107">
        <v>23.96</v>
      </c>
      <c r="F534" s="107">
        <v>0</v>
      </c>
      <c r="G534" t="s">
        <v>161</v>
      </c>
      <c r="H534">
        <v>76</v>
      </c>
      <c r="I534" t="s">
        <v>663</v>
      </c>
      <c r="J534">
        <v>7</v>
      </c>
      <c r="K534" t="s">
        <v>729</v>
      </c>
      <c r="L534">
        <v>2018</v>
      </c>
    </row>
    <row r="535" spans="1:12" x14ac:dyDescent="0.3">
      <c r="A535" s="94">
        <v>43283</v>
      </c>
      <c r="B535" t="s">
        <v>186</v>
      </c>
      <c r="C535" t="s">
        <v>173</v>
      </c>
      <c r="D535" t="s">
        <v>300</v>
      </c>
      <c r="E535" s="107">
        <v>91.13</v>
      </c>
      <c r="F535" s="107">
        <v>0</v>
      </c>
      <c r="G535" t="s">
        <v>44</v>
      </c>
      <c r="H535">
        <v>91</v>
      </c>
      <c r="I535" t="s">
        <v>192</v>
      </c>
      <c r="J535">
        <v>7</v>
      </c>
      <c r="K535" t="s">
        <v>729</v>
      </c>
      <c r="L535">
        <v>2018</v>
      </c>
    </row>
    <row r="536" spans="1:12" x14ac:dyDescent="0.3">
      <c r="A536" s="94">
        <v>43283</v>
      </c>
      <c r="B536" t="s">
        <v>179</v>
      </c>
      <c r="C536" t="s">
        <v>40</v>
      </c>
      <c r="D536" t="s">
        <v>300</v>
      </c>
      <c r="E536" s="107">
        <v>323.38</v>
      </c>
      <c r="F536" s="107">
        <v>0</v>
      </c>
      <c r="G536" t="s">
        <v>40</v>
      </c>
      <c r="H536">
        <v>91</v>
      </c>
      <c r="I536" t="s">
        <v>192</v>
      </c>
      <c r="J536">
        <v>7</v>
      </c>
      <c r="K536" t="s">
        <v>729</v>
      </c>
      <c r="L536">
        <v>2018</v>
      </c>
    </row>
    <row r="537" spans="1:12" x14ac:dyDescent="0.3">
      <c r="A537" s="94">
        <v>43283</v>
      </c>
      <c r="B537" t="s">
        <v>26</v>
      </c>
      <c r="C537" t="s">
        <v>64</v>
      </c>
      <c r="D537" t="s">
        <v>277</v>
      </c>
      <c r="E537" s="107">
        <v>18.399999999999999</v>
      </c>
      <c r="F537" s="107">
        <v>0</v>
      </c>
      <c r="G537" t="s">
        <v>40</v>
      </c>
      <c r="H537">
        <v>26</v>
      </c>
      <c r="I537" t="s">
        <v>694</v>
      </c>
      <c r="J537">
        <v>7</v>
      </c>
      <c r="K537" t="s">
        <v>729</v>
      </c>
      <c r="L537">
        <v>2018</v>
      </c>
    </row>
    <row r="538" spans="1:12" x14ac:dyDescent="0.3">
      <c r="A538" s="94">
        <v>43283</v>
      </c>
      <c r="B538" t="s">
        <v>26</v>
      </c>
      <c r="C538" t="s">
        <v>64</v>
      </c>
      <c r="D538" t="s">
        <v>274</v>
      </c>
      <c r="E538" s="107">
        <v>3.6</v>
      </c>
      <c r="F538" s="107">
        <v>0</v>
      </c>
      <c r="G538" t="s">
        <v>40</v>
      </c>
      <c r="H538">
        <v>17</v>
      </c>
      <c r="I538" t="s">
        <v>669</v>
      </c>
      <c r="J538">
        <v>7</v>
      </c>
      <c r="K538" t="s">
        <v>729</v>
      </c>
      <c r="L538">
        <v>2018</v>
      </c>
    </row>
    <row r="539" spans="1:12" x14ac:dyDescent="0.3">
      <c r="A539" s="94">
        <v>43284</v>
      </c>
      <c r="B539" t="s">
        <v>25</v>
      </c>
      <c r="C539" t="s">
        <v>61</v>
      </c>
      <c r="D539" t="s">
        <v>301</v>
      </c>
      <c r="E539" s="107">
        <v>16</v>
      </c>
      <c r="F539" s="107">
        <v>0</v>
      </c>
      <c r="G539" t="s">
        <v>221</v>
      </c>
      <c r="H539">
        <v>38</v>
      </c>
      <c r="I539" t="s">
        <v>683</v>
      </c>
      <c r="J539">
        <v>7</v>
      </c>
      <c r="K539" t="s">
        <v>729</v>
      </c>
      <c r="L539">
        <v>2018</v>
      </c>
    </row>
    <row r="540" spans="1:12" x14ac:dyDescent="0.3">
      <c r="A540" s="94">
        <v>43284</v>
      </c>
      <c r="B540" t="s">
        <v>24</v>
      </c>
      <c r="C540" t="s">
        <v>61</v>
      </c>
      <c r="D540" t="s">
        <v>301</v>
      </c>
      <c r="E540" s="107">
        <v>56</v>
      </c>
      <c r="F540" s="107">
        <v>0</v>
      </c>
      <c r="G540" t="s">
        <v>221</v>
      </c>
      <c r="H540">
        <v>97</v>
      </c>
      <c r="I540" t="s">
        <v>652</v>
      </c>
      <c r="J540">
        <v>7</v>
      </c>
      <c r="K540" t="s">
        <v>729</v>
      </c>
      <c r="L540">
        <v>2018</v>
      </c>
    </row>
    <row r="541" spans="1:12" x14ac:dyDescent="0.3">
      <c r="A541" s="94">
        <v>43284</v>
      </c>
      <c r="B541" t="s">
        <v>24</v>
      </c>
      <c r="C541" t="s">
        <v>61</v>
      </c>
      <c r="D541" t="s">
        <v>301</v>
      </c>
      <c r="E541" s="107">
        <v>32</v>
      </c>
      <c r="F541" s="107">
        <v>0</v>
      </c>
      <c r="G541" t="s">
        <v>221</v>
      </c>
      <c r="H541">
        <v>46</v>
      </c>
      <c r="I541" t="s">
        <v>653</v>
      </c>
      <c r="J541">
        <v>7</v>
      </c>
      <c r="K541" t="s">
        <v>729</v>
      </c>
      <c r="L541">
        <v>2018</v>
      </c>
    </row>
    <row r="542" spans="1:12" x14ac:dyDescent="0.3">
      <c r="A542" s="94">
        <v>43284</v>
      </c>
      <c r="B542" t="s">
        <v>24</v>
      </c>
      <c r="C542" t="s">
        <v>61</v>
      </c>
      <c r="D542" t="s">
        <v>301</v>
      </c>
      <c r="E542" s="107">
        <v>24</v>
      </c>
      <c r="F542" s="107">
        <v>0</v>
      </c>
      <c r="G542" t="s">
        <v>221</v>
      </c>
      <c r="H542">
        <v>73</v>
      </c>
      <c r="I542" t="s">
        <v>654</v>
      </c>
      <c r="J542">
        <v>7</v>
      </c>
      <c r="K542" t="s">
        <v>729</v>
      </c>
      <c r="L542">
        <v>2018</v>
      </c>
    </row>
    <row r="543" spans="1:12" x14ac:dyDescent="0.3">
      <c r="A543" s="94">
        <v>43284</v>
      </c>
      <c r="B543" t="s">
        <v>24</v>
      </c>
      <c r="C543" t="s">
        <v>61</v>
      </c>
      <c r="D543" t="s">
        <v>301</v>
      </c>
      <c r="E543" s="107">
        <v>16</v>
      </c>
      <c r="F543" s="107">
        <v>0</v>
      </c>
      <c r="G543" t="s">
        <v>221</v>
      </c>
      <c r="H543">
        <v>44</v>
      </c>
      <c r="I543" t="s">
        <v>680</v>
      </c>
      <c r="J543">
        <v>7</v>
      </c>
      <c r="K543" t="s">
        <v>729</v>
      </c>
      <c r="L543">
        <v>2018</v>
      </c>
    </row>
    <row r="544" spans="1:12" x14ac:dyDescent="0.3">
      <c r="A544" s="94">
        <v>43284</v>
      </c>
      <c r="B544" t="s">
        <v>24</v>
      </c>
      <c r="C544" t="s">
        <v>61</v>
      </c>
      <c r="D544" t="s">
        <v>301</v>
      </c>
      <c r="E544" s="107">
        <v>8</v>
      </c>
      <c r="F544" s="107">
        <v>0</v>
      </c>
      <c r="G544" t="s">
        <v>221</v>
      </c>
      <c r="H544">
        <v>39</v>
      </c>
      <c r="I544" t="s">
        <v>681</v>
      </c>
      <c r="J544">
        <v>7</v>
      </c>
      <c r="K544" t="s">
        <v>729</v>
      </c>
      <c r="L544">
        <v>2018</v>
      </c>
    </row>
    <row r="545" spans="1:12" x14ac:dyDescent="0.3">
      <c r="A545" s="94">
        <v>43284</v>
      </c>
      <c r="B545" t="s">
        <v>24</v>
      </c>
      <c r="C545" t="s">
        <v>61</v>
      </c>
      <c r="D545" t="s">
        <v>301</v>
      </c>
      <c r="E545" s="107"/>
      <c r="F545" s="107"/>
      <c r="G545" t="s">
        <v>221</v>
      </c>
      <c r="H545">
        <v>5</v>
      </c>
      <c r="I545" t="s">
        <v>657</v>
      </c>
      <c r="J545">
        <v>7</v>
      </c>
      <c r="K545" t="s">
        <v>729</v>
      </c>
      <c r="L545">
        <v>2018</v>
      </c>
    </row>
    <row r="546" spans="1:12" x14ac:dyDescent="0.3">
      <c r="A546" s="94">
        <v>43284</v>
      </c>
      <c r="B546" t="s">
        <v>178</v>
      </c>
      <c r="C546" t="s">
        <v>61</v>
      </c>
      <c r="D546" t="s">
        <v>301</v>
      </c>
      <c r="E546" s="107">
        <v>51.31</v>
      </c>
      <c r="F546" s="107">
        <v>0</v>
      </c>
      <c r="G546" t="s">
        <v>221</v>
      </c>
      <c r="H546">
        <v>91</v>
      </c>
      <c r="I546" t="s">
        <v>192</v>
      </c>
      <c r="J546">
        <v>7</v>
      </c>
      <c r="K546" t="s">
        <v>729</v>
      </c>
      <c r="L546">
        <v>2018</v>
      </c>
    </row>
    <row r="547" spans="1:12" x14ac:dyDescent="0.3">
      <c r="A547" s="94">
        <v>43284</v>
      </c>
      <c r="B547" t="s">
        <v>183</v>
      </c>
      <c r="C547" t="s">
        <v>161</v>
      </c>
      <c r="D547" t="s">
        <v>301</v>
      </c>
      <c r="E547" s="107">
        <v>131.24</v>
      </c>
      <c r="F547" s="107">
        <v>0</v>
      </c>
      <c r="G547" t="s">
        <v>161</v>
      </c>
      <c r="H547">
        <v>91</v>
      </c>
      <c r="I547" t="s">
        <v>192</v>
      </c>
      <c r="J547">
        <v>7</v>
      </c>
      <c r="K547" t="s">
        <v>729</v>
      </c>
      <c r="L547">
        <v>2018</v>
      </c>
    </row>
    <row r="548" spans="1:12" x14ac:dyDescent="0.3">
      <c r="A548" s="94">
        <v>43284</v>
      </c>
      <c r="B548" t="s">
        <v>181</v>
      </c>
      <c r="C548" t="s">
        <v>169</v>
      </c>
      <c r="D548" t="s">
        <v>301</v>
      </c>
      <c r="E548" s="107">
        <v>2700</v>
      </c>
      <c r="F548" s="107">
        <v>0</v>
      </c>
      <c r="G548" t="s">
        <v>40</v>
      </c>
      <c r="H548">
        <v>91</v>
      </c>
      <c r="I548" t="s">
        <v>192</v>
      </c>
      <c r="J548">
        <v>7</v>
      </c>
      <c r="K548" t="s">
        <v>729</v>
      </c>
      <c r="L548">
        <v>2018</v>
      </c>
    </row>
    <row r="549" spans="1:12" x14ac:dyDescent="0.3">
      <c r="A549" s="94">
        <v>43284</v>
      </c>
      <c r="B549" t="s">
        <v>187</v>
      </c>
      <c r="C549" t="s">
        <v>169</v>
      </c>
      <c r="D549" t="s">
        <v>301</v>
      </c>
      <c r="E549" s="107">
        <v>300</v>
      </c>
      <c r="F549" s="107">
        <v>0</v>
      </c>
      <c r="G549" t="s">
        <v>40</v>
      </c>
      <c r="H549">
        <v>91</v>
      </c>
      <c r="I549" t="s">
        <v>192</v>
      </c>
      <c r="J549">
        <v>7</v>
      </c>
      <c r="K549" t="s">
        <v>729</v>
      </c>
      <c r="L549">
        <v>2018</v>
      </c>
    </row>
    <row r="550" spans="1:12" x14ac:dyDescent="0.3">
      <c r="A550" s="94">
        <v>43284</v>
      </c>
      <c r="B550" t="s">
        <v>191</v>
      </c>
      <c r="C550" t="s">
        <v>40</v>
      </c>
      <c r="D550" t="s">
        <v>301</v>
      </c>
      <c r="E550" s="107">
        <v>45.35</v>
      </c>
      <c r="F550" s="107">
        <v>0</v>
      </c>
      <c r="G550" t="s">
        <v>40</v>
      </c>
      <c r="H550">
        <v>91</v>
      </c>
      <c r="I550" t="s">
        <v>192</v>
      </c>
      <c r="J550">
        <v>7</v>
      </c>
      <c r="K550" t="s">
        <v>729</v>
      </c>
      <c r="L550">
        <v>2018</v>
      </c>
    </row>
    <row r="551" spans="1:12" x14ac:dyDescent="0.3">
      <c r="A551" s="94">
        <v>43284</v>
      </c>
      <c r="B551" t="s">
        <v>186</v>
      </c>
      <c r="C551" t="s">
        <v>169</v>
      </c>
      <c r="D551" t="s">
        <v>301</v>
      </c>
      <c r="E551" s="107">
        <v>150</v>
      </c>
      <c r="F551" s="107">
        <v>0</v>
      </c>
      <c r="G551" t="s">
        <v>40</v>
      </c>
      <c r="H551">
        <v>91</v>
      </c>
      <c r="I551" t="s">
        <v>192</v>
      </c>
      <c r="J551">
        <v>7</v>
      </c>
      <c r="K551" t="s">
        <v>729</v>
      </c>
      <c r="L551">
        <v>2018</v>
      </c>
    </row>
    <row r="552" spans="1:12" x14ac:dyDescent="0.3">
      <c r="A552" s="94">
        <v>43284</v>
      </c>
      <c r="B552" t="s">
        <v>199</v>
      </c>
      <c r="C552" t="s">
        <v>40</v>
      </c>
      <c r="D552" t="s">
        <v>301</v>
      </c>
      <c r="E552" s="107">
        <v>9.0500000000000007</v>
      </c>
      <c r="F552" s="107">
        <v>0</v>
      </c>
      <c r="G552" t="s">
        <v>40</v>
      </c>
      <c r="H552">
        <v>91</v>
      </c>
      <c r="I552" t="s">
        <v>192</v>
      </c>
      <c r="J552">
        <v>7</v>
      </c>
      <c r="K552" t="s">
        <v>729</v>
      </c>
      <c r="L552">
        <v>2018</v>
      </c>
    </row>
    <row r="553" spans="1:12" x14ac:dyDescent="0.3">
      <c r="A553" s="94">
        <v>43284</v>
      </c>
      <c r="B553" t="s">
        <v>180</v>
      </c>
      <c r="C553" t="s">
        <v>40</v>
      </c>
      <c r="D553" t="s">
        <v>301</v>
      </c>
      <c r="E553" s="107">
        <v>77.8</v>
      </c>
      <c r="F553" s="107">
        <v>0</v>
      </c>
      <c r="G553" t="s">
        <v>40</v>
      </c>
      <c r="H553">
        <v>91</v>
      </c>
      <c r="I553" t="s">
        <v>192</v>
      </c>
      <c r="J553">
        <v>7</v>
      </c>
      <c r="K553" t="s">
        <v>729</v>
      </c>
      <c r="L553">
        <v>2018</v>
      </c>
    </row>
    <row r="554" spans="1:12" x14ac:dyDescent="0.3">
      <c r="A554" s="94">
        <v>43284</v>
      </c>
      <c r="B554" t="s">
        <v>185</v>
      </c>
      <c r="C554" t="s">
        <v>40</v>
      </c>
      <c r="D554" t="s">
        <v>301</v>
      </c>
      <c r="E554" s="107">
        <v>107</v>
      </c>
      <c r="F554" s="107">
        <v>0</v>
      </c>
      <c r="G554" t="s">
        <v>40</v>
      </c>
      <c r="H554">
        <v>91</v>
      </c>
      <c r="I554" t="s">
        <v>192</v>
      </c>
      <c r="J554">
        <v>7</v>
      </c>
      <c r="K554" t="s">
        <v>729</v>
      </c>
      <c r="L554">
        <v>2018</v>
      </c>
    </row>
    <row r="555" spans="1:12" x14ac:dyDescent="0.3">
      <c r="A555" s="94">
        <v>43284</v>
      </c>
      <c r="B555" t="s">
        <v>178</v>
      </c>
      <c r="C555" t="s">
        <v>40</v>
      </c>
      <c r="D555" t="s">
        <v>301</v>
      </c>
      <c r="E555" s="107">
        <v>14.6</v>
      </c>
      <c r="F555" s="107">
        <v>0</v>
      </c>
      <c r="G555" t="s">
        <v>40</v>
      </c>
      <c r="H555">
        <v>91</v>
      </c>
      <c r="I555" t="s">
        <v>192</v>
      </c>
      <c r="J555">
        <v>7</v>
      </c>
      <c r="K555" t="s">
        <v>729</v>
      </c>
      <c r="L555">
        <v>2018</v>
      </c>
    </row>
    <row r="556" spans="1:12" x14ac:dyDescent="0.3">
      <c r="A556" s="94">
        <v>43284</v>
      </c>
      <c r="B556" t="s">
        <v>26</v>
      </c>
      <c r="C556" t="s">
        <v>64</v>
      </c>
      <c r="D556" t="s">
        <v>104</v>
      </c>
      <c r="E556" s="107">
        <v>6.85</v>
      </c>
      <c r="F556" s="107">
        <v>0</v>
      </c>
      <c r="G556" t="s">
        <v>40</v>
      </c>
      <c r="H556">
        <v>70</v>
      </c>
      <c r="I556" t="s">
        <v>690</v>
      </c>
      <c r="J556">
        <v>7</v>
      </c>
      <c r="K556" t="s">
        <v>729</v>
      </c>
      <c r="L556">
        <v>2018</v>
      </c>
    </row>
    <row r="557" spans="1:12" x14ac:dyDescent="0.3">
      <c r="A557" s="94">
        <v>43284</v>
      </c>
      <c r="B557" t="s">
        <v>26</v>
      </c>
      <c r="C557" t="s">
        <v>64</v>
      </c>
      <c r="D557" t="s">
        <v>138</v>
      </c>
      <c r="E557" s="107">
        <v>19</v>
      </c>
      <c r="F557" s="107">
        <v>0</v>
      </c>
      <c r="G557" t="s">
        <v>40</v>
      </c>
      <c r="H557">
        <v>164</v>
      </c>
      <c r="I557" t="s">
        <v>691</v>
      </c>
      <c r="J557">
        <v>7</v>
      </c>
      <c r="K557" t="s">
        <v>729</v>
      </c>
      <c r="L557">
        <v>2018</v>
      </c>
    </row>
    <row r="558" spans="1:12" x14ac:dyDescent="0.3">
      <c r="A558" s="94">
        <v>43285</v>
      </c>
      <c r="B558" t="s">
        <v>24</v>
      </c>
      <c r="C558" t="s">
        <v>61</v>
      </c>
      <c r="D558" t="s">
        <v>302</v>
      </c>
      <c r="E558" s="107">
        <v>56</v>
      </c>
      <c r="F558" s="107">
        <v>0</v>
      </c>
      <c r="G558" t="s">
        <v>221</v>
      </c>
      <c r="H558">
        <v>13</v>
      </c>
      <c r="I558" t="s">
        <v>660</v>
      </c>
      <c r="J558">
        <v>7</v>
      </c>
      <c r="K558" t="s">
        <v>729</v>
      </c>
      <c r="L558">
        <v>2018</v>
      </c>
    </row>
    <row r="559" spans="1:12" x14ac:dyDescent="0.3">
      <c r="A559" s="94">
        <v>43285</v>
      </c>
      <c r="B559" t="s">
        <v>24</v>
      </c>
      <c r="C559" t="s">
        <v>61</v>
      </c>
      <c r="D559" t="s">
        <v>302</v>
      </c>
      <c r="E559" s="107"/>
      <c r="F559" s="107"/>
      <c r="G559" t="s">
        <v>221</v>
      </c>
      <c r="H559">
        <v>19</v>
      </c>
      <c r="I559" t="s">
        <v>651</v>
      </c>
      <c r="J559">
        <v>7</v>
      </c>
      <c r="K559" t="s">
        <v>729</v>
      </c>
      <c r="L559">
        <v>2018</v>
      </c>
    </row>
    <row r="560" spans="1:12" x14ac:dyDescent="0.3">
      <c r="A560" s="94">
        <v>43285</v>
      </c>
      <c r="B560" t="s">
        <v>24</v>
      </c>
      <c r="C560" t="s">
        <v>61</v>
      </c>
      <c r="D560" t="s">
        <v>302</v>
      </c>
      <c r="E560" s="107">
        <v>24</v>
      </c>
      <c r="F560" s="107">
        <v>0</v>
      </c>
      <c r="G560" t="s">
        <v>221</v>
      </c>
      <c r="H560">
        <v>80</v>
      </c>
      <c r="I560" t="s">
        <v>672</v>
      </c>
      <c r="J560">
        <v>7</v>
      </c>
      <c r="K560" t="s">
        <v>729</v>
      </c>
      <c r="L560">
        <v>2018</v>
      </c>
    </row>
    <row r="561" spans="1:12" x14ac:dyDescent="0.3">
      <c r="A561" s="94">
        <v>43285</v>
      </c>
      <c r="B561" t="s">
        <v>24</v>
      </c>
      <c r="C561" t="s">
        <v>61</v>
      </c>
      <c r="D561" t="s">
        <v>302</v>
      </c>
      <c r="E561" s="107"/>
      <c r="F561" s="107"/>
      <c r="G561" t="s">
        <v>221</v>
      </c>
      <c r="H561">
        <v>18</v>
      </c>
      <c r="I561" t="s">
        <v>675</v>
      </c>
      <c r="J561">
        <v>7</v>
      </c>
      <c r="K561" t="s">
        <v>729</v>
      </c>
      <c r="L561">
        <v>2018</v>
      </c>
    </row>
    <row r="562" spans="1:12" x14ac:dyDescent="0.3">
      <c r="A562" s="94">
        <v>43285</v>
      </c>
      <c r="B562" t="s">
        <v>24</v>
      </c>
      <c r="C562" t="s">
        <v>61</v>
      </c>
      <c r="D562" t="s">
        <v>302</v>
      </c>
      <c r="E562" s="107">
        <v>16</v>
      </c>
      <c r="F562" s="107">
        <v>0</v>
      </c>
      <c r="G562" t="s">
        <v>221</v>
      </c>
      <c r="H562">
        <v>95</v>
      </c>
      <c r="I562" t="s">
        <v>692</v>
      </c>
      <c r="J562">
        <v>7</v>
      </c>
      <c r="K562" t="s">
        <v>729</v>
      </c>
      <c r="L562">
        <v>2018</v>
      </c>
    </row>
    <row r="563" spans="1:12" x14ac:dyDescent="0.3">
      <c r="A563" s="94">
        <v>43285</v>
      </c>
      <c r="B563" t="s">
        <v>24</v>
      </c>
      <c r="C563" t="s">
        <v>61</v>
      </c>
      <c r="D563" t="s">
        <v>302</v>
      </c>
      <c r="E563" s="107"/>
      <c r="F563" s="107"/>
      <c r="G563" t="s">
        <v>221</v>
      </c>
      <c r="H563">
        <v>43</v>
      </c>
      <c r="I563" t="s">
        <v>678</v>
      </c>
      <c r="J563">
        <v>7</v>
      </c>
      <c r="K563" t="s">
        <v>729</v>
      </c>
      <c r="L563">
        <v>2018</v>
      </c>
    </row>
    <row r="564" spans="1:12" x14ac:dyDescent="0.3">
      <c r="A564" s="94">
        <v>43285</v>
      </c>
      <c r="B564" t="s">
        <v>24</v>
      </c>
      <c r="C564" t="s">
        <v>61</v>
      </c>
      <c r="D564" t="s">
        <v>302</v>
      </c>
      <c r="E564" s="107"/>
      <c r="F564" s="107"/>
      <c r="G564" t="s">
        <v>221</v>
      </c>
      <c r="H564">
        <v>46</v>
      </c>
      <c r="I564" t="s">
        <v>653</v>
      </c>
      <c r="J564">
        <v>7</v>
      </c>
      <c r="K564" t="s">
        <v>729</v>
      </c>
      <c r="L564">
        <v>2018</v>
      </c>
    </row>
    <row r="565" spans="1:12" x14ac:dyDescent="0.3">
      <c r="A565" s="94">
        <v>43285</v>
      </c>
      <c r="B565" t="s">
        <v>24</v>
      </c>
      <c r="C565" t="s">
        <v>61</v>
      </c>
      <c r="D565" t="s">
        <v>302</v>
      </c>
      <c r="E565" s="107">
        <v>8</v>
      </c>
      <c r="F565" s="107">
        <v>0</v>
      </c>
      <c r="G565" t="s">
        <v>221</v>
      </c>
      <c r="H565">
        <v>49</v>
      </c>
      <c r="I565" t="s">
        <v>682</v>
      </c>
      <c r="J565">
        <v>7</v>
      </c>
      <c r="K565" t="s">
        <v>729</v>
      </c>
      <c r="L565">
        <v>2018</v>
      </c>
    </row>
    <row r="566" spans="1:12" x14ac:dyDescent="0.3">
      <c r="A566" s="94">
        <v>43285</v>
      </c>
      <c r="B566" t="s">
        <v>24</v>
      </c>
      <c r="C566" t="s">
        <v>61</v>
      </c>
      <c r="D566" t="s">
        <v>302</v>
      </c>
      <c r="E566" s="107"/>
      <c r="F566" s="107"/>
      <c r="G566" t="s">
        <v>221</v>
      </c>
      <c r="H566">
        <v>97</v>
      </c>
      <c r="I566" t="s">
        <v>652</v>
      </c>
      <c r="J566">
        <v>7</v>
      </c>
      <c r="K566" t="s">
        <v>729</v>
      </c>
      <c r="L566">
        <v>2018</v>
      </c>
    </row>
    <row r="567" spans="1:12" x14ac:dyDescent="0.3">
      <c r="A567" s="94">
        <v>43285</v>
      </c>
      <c r="B567" t="s">
        <v>26</v>
      </c>
      <c r="C567" t="s">
        <v>61</v>
      </c>
      <c r="D567" t="s">
        <v>302</v>
      </c>
      <c r="E567" s="107">
        <v>23.99</v>
      </c>
      <c r="F567" s="107">
        <v>0</v>
      </c>
      <c r="G567" t="s">
        <v>221</v>
      </c>
      <c r="H567">
        <v>33</v>
      </c>
      <c r="I567" t="s">
        <v>655</v>
      </c>
      <c r="J567">
        <v>7</v>
      </c>
      <c r="K567" t="s">
        <v>729</v>
      </c>
      <c r="L567">
        <v>2018</v>
      </c>
    </row>
    <row r="568" spans="1:12" x14ac:dyDescent="0.3">
      <c r="A568" s="94">
        <v>43285</v>
      </c>
      <c r="B568" t="s">
        <v>26</v>
      </c>
      <c r="C568" t="s">
        <v>110</v>
      </c>
      <c r="D568" t="s">
        <v>302</v>
      </c>
      <c r="E568" s="107">
        <v>30.85</v>
      </c>
      <c r="F568" s="107">
        <v>0</v>
      </c>
      <c r="G568" t="s">
        <v>221</v>
      </c>
      <c r="H568">
        <v>73</v>
      </c>
      <c r="I568" t="s">
        <v>654</v>
      </c>
      <c r="J568">
        <v>7</v>
      </c>
      <c r="K568" t="s">
        <v>729</v>
      </c>
      <c r="L568">
        <v>2018</v>
      </c>
    </row>
    <row r="569" spans="1:12" x14ac:dyDescent="0.3">
      <c r="A569" s="94">
        <v>43285</v>
      </c>
      <c r="B569" t="s">
        <v>26</v>
      </c>
      <c r="C569" t="s">
        <v>110</v>
      </c>
      <c r="D569" t="s">
        <v>302</v>
      </c>
      <c r="E569" s="107">
        <v>27.98</v>
      </c>
      <c r="F569" s="107">
        <v>0</v>
      </c>
      <c r="G569" t="s">
        <v>221</v>
      </c>
      <c r="H569">
        <v>164</v>
      </c>
      <c r="I569" t="s">
        <v>691</v>
      </c>
      <c r="J569">
        <v>7</v>
      </c>
      <c r="K569" t="s">
        <v>729</v>
      </c>
      <c r="L569">
        <v>2018</v>
      </c>
    </row>
    <row r="570" spans="1:12" x14ac:dyDescent="0.3">
      <c r="A570" s="94">
        <v>43285</v>
      </c>
      <c r="B570" t="s">
        <v>26</v>
      </c>
      <c r="C570" t="s">
        <v>110</v>
      </c>
      <c r="D570" t="s">
        <v>302</v>
      </c>
      <c r="E570" s="107">
        <v>25.8</v>
      </c>
      <c r="F570" s="107">
        <v>0</v>
      </c>
      <c r="G570" t="s">
        <v>221</v>
      </c>
      <c r="H570">
        <v>77</v>
      </c>
      <c r="I570" t="s">
        <v>710</v>
      </c>
      <c r="J570">
        <v>7</v>
      </c>
      <c r="K570" t="s">
        <v>729</v>
      </c>
      <c r="L570">
        <v>2018</v>
      </c>
    </row>
    <row r="571" spans="1:12" x14ac:dyDescent="0.3">
      <c r="A571" s="94">
        <v>43285</v>
      </c>
      <c r="B571" t="s">
        <v>26</v>
      </c>
      <c r="C571" t="s">
        <v>110</v>
      </c>
      <c r="D571" t="s">
        <v>302</v>
      </c>
      <c r="E571" s="107">
        <v>9.5</v>
      </c>
      <c r="F571" s="107">
        <v>0</v>
      </c>
      <c r="G571" t="s">
        <v>221</v>
      </c>
      <c r="H571">
        <v>37</v>
      </c>
      <c r="I571" t="s">
        <v>656</v>
      </c>
      <c r="J571">
        <v>7</v>
      </c>
      <c r="K571" t="s">
        <v>729</v>
      </c>
      <c r="L571">
        <v>2018</v>
      </c>
    </row>
    <row r="572" spans="1:12" x14ac:dyDescent="0.3">
      <c r="A572" s="94">
        <v>43285</v>
      </c>
      <c r="B572" t="s">
        <v>183</v>
      </c>
      <c r="C572" t="s">
        <v>161</v>
      </c>
      <c r="D572" t="s">
        <v>302</v>
      </c>
      <c r="E572" s="107">
        <v>118.45</v>
      </c>
      <c r="F572" s="107">
        <v>0</v>
      </c>
      <c r="G572" t="s">
        <v>161</v>
      </c>
      <c r="H572">
        <v>91</v>
      </c>
      <c r="I572" t="s">
        <v>192</v>
      </c>
      <c r="J572">
        <v>7</v>
      </c>
      <c r="K572" t="s">
        <v>729</v>
      </c>
      <c r="L572">
        <v>2018</v>
      </c>
    </row>
    <row r="573" spans="1:12" x14ac:dyDescent="0.3">
      <c r="A573" s="94">
        <v>43285</v>
      </c>
      <c r="B573" t="s">
        <v>183</v>
      </c>
      <c r="C573" t="s">
        <v>153</v>
      </c>
      <c r="D573" t="s">
        <v>302</v>
      </c>
      <c r="E573" s="107">
        <v>0</v>
      </c>
      <c r="F573" s="107">
        <v>131.24</v>
      </c>
      <c r="G573" t="s">
        <v>161</v>
      </c>
      <c r="H573">
        <v>91</v>
      </c>
      <c r="I573" t="s">
        <v>192</v>
      </c>
      <c r="J573">
        <v>7</v>
      </c>
      <c r="K573" t="s">
        <v>729</v>
      </c>
      <c r="L573">
        <v>2018</v>
      </c>
    </row>
    <row r="574" spans="1:12" x14ac:dyDescent="0.3">
      <c r="A574" s="94">
        <v>43285</v>
      </c>
      <c r="B574" t="s">
        <v>26</v>
      </c>
      <c r="C574" t="s">
        <v>161</v>
      </c>
      <c r="D574" t="s">
        <v>302</v>
      </c>
      <c r="E574" s="107">
        <v>8.3800000000000008</v>
      </c>
      <c r="F574" s="107">
        <v>0</v>
      </c>
      <c r="G574" t="s">
        <v>161</v>
      </c>
      <c r="H574">
        <v>33</v>
      </c>
      <c r="I574" t="s">
        <v>655</v>
      </c>
      <c r="J574">
        <v>7</v>
      </c>
      <c r="K574" t="s">
        <v>729</v>
      </c>
      <c r="L574">
        <v>2018</v>
      </c>
    </row>
    <row r="575" spans="1:12" x14ac:dyDescent="0.3">
      <c r="A575" s="94">
        <v>43285</v>
      </c>
      <c r="B575" t="s">
        <v>26</v>
      </c>
      <c r="C575" t="s">
        <v>153</v>
      </c>
      <c r="D575" t="s">
        <v>302</v>
      </c>
      <c r="E575" s="107">
        <v>58.95</v>
      </c>
      <c r="F575" s="107">
        <v>0</v>
      </c>
      <c r="G575" t="s">
        <v>161</v>
      </c>
      <c r="H575">
        <v>33</v>
      </c>
      <c r="I575" t="s">
        <v>655</v>
      </c>
      <c r="J575">
        <v>7</v>
      </c>
      <c r="K575" t="s">
        <v>729</v>
      </c>
      <c r="L575">
        <v>2018</v>
      </c>
    </row>
    <row r="576" spans="1:12" x14ac:dyDescent="0.3">
      <c r="A576" s="94">
        <v>43285</v>
      </c>
      <c r="B576" t="s">
        <v>26</v>
      </c>
      <c r="C576" t="s">
        <v>153</v>
      </c>
      <c r="D576" t="s">
        <v>302</v>
      </c>
      <c r="E576" s="107">
        <v>28.77</v>
      </c>
      <c r="F576" s="107">
        <v>0</v>
      </c>
      <c r="G576" t="s">
        <v>161</v>
      </c>
      <c r="H576">
        <v>43</v>
      </c>
      <c r="I576" t="s">
        <v>678</v>
      </c>
      <c r="J576">
        <v>7</v>
      </c>
      <c r="K576" t="s">
        <v>729</v>
      </c>
      <c r="L576">
        <v>2018</v>
      </c>
    </row>
    <row r="577" spans="1:12" x14ac:dyDescent="0.3">
      <c r="A577" s="94">
        <v>43285</v>
      </c>
      <c r="B577" t="s">
        <v>189</v>
      </c>
      <c r="C577" t="s">
        <v>40</v>
      </c>
      <c r="D577" t="s">
        <v>302</v>
      </c>
      <c r="E577" s="107">
        <v>70.7</v>
      </c>
      <c r="F577" s="107">
        <v>0</v>
      </c>
      <c r="G577" t="s">
        <v>40</v>
      </c>
      <c r="H577">
        <v>91</v>
      </c>
      <c r="I577" t="s">
        <v>192</v>
      </c>
      <c r="J577">
        <v>7</v>
      </c>
      <c r="K577" t="s">
        <v>729</v>
      </c>
      <c r="L577">
        <v>2018</v>
      </c>
    </row>
    <row r="578" spans="1:12" x14ac:dyDescent="0.3">
      <c r="A578" s="94">
        <v>43285</v>
      </c>
      <c r="B578" t="s">
        <v>191</v>
      </c>
      <c r="C578" t="s">
        <v>174</v>
      </c>
      <c r="D578" t="s">
        <v>302</v>
      </c>
      <c r="E578" s="107">
        <v>1930.91</v>
      </c>
      <c r="F578" s="107">
        <v>0</v>
      </c>
      <c r="G578" t="s">
        <v>40</v>
      </c>
      <c r="H578">
        <v>91</v>
      </c>
      <c r="I578" t="s">
        <v>192</v>
      </c>
      <c r="J578">
        <v>7</v>
      </c>
      <c r="K578" t="s">
        <v>729</v>
      </c>
      <c r="L578">
        <v>2018</v>
      </c>
    </row>
    <row r="579" spans="1:12" x14ac:dyDescent="0.3">
      <c r="A579" s="94">
        <v>43285</v>
      </c>
      <c r="B579" t="s">
        <v>180</v>
      </c>
      <c r="C579" t="s">
        <v>40</v>
      </c>
      <c r="D579" t="s">
        <v>302</v>
      </c>
      <c r="E579" s="107">
        <v>122.2</v>
      </c>
      <c r="F579" s="107">
        <v>0</v>
      </c>
      <c r="G579" t="s">
        <v>40</v>
      </c>
      <c r="H579">
        <v>91</v>
      </c>
      <c r="I579" t="s">
        <v>192</v>
      </c>
      <c r="J579">
        <v>7</v>
      </c>
      <c r="K579" t="s">
        <v>729</v>
      </c>
      <c r="L579">
        <v>2018</v>
      </c>
    </row>
    <row r="580" spans="1:12" x14ac:dyDescent="0.3">
      <c r="A580" s="94">
        <v>43285</v>
      </c>
      <c r="B580" t="s">
        <v>177</v>
      </c>
      <c r="C580" t="s">
        <v>40</v>
      </c>
      <c r="D580" t="s">
        <v>302</v>
      </c>
      <c r="E580" s="107">
        <v>37.94</v>
      </c>
      <c r="F580" s="107">
        <v>0</v>
      </c>
      <c r="G580" t="s">
        <v>40</v>
      </c>
      <c r="H580">
        <v>91</v>
      </c>
      <c r="I580" t="s">
        <v>192</v>
      </c>
      <c r="J580">
        <v>7</v>
      </c>
      <c r="K580" t="s">
        <v>729</v>
      </c>
      <c r="L580">
        <v>2018</v>
      </c>
    </row>
    <row r="581" spans="1:12" x14ac:dyDescent="0.3">
      <c r="A581" s="94">
        <v>43285</v>
      </c>
      <c r="B581" t="s">
        <v>26</v>
      </c>
      <c r="C581" t="s">
        <v>64</v>
      </c>
      <c r="D581" t="s">
        <v>134</v>
      </c>
      <c r="E581" s="107">
        <v>3.15</v>
      </c>
      <c r="F581" s="107">
        <v>0</v>
      </c>
      <c r="G581" t="s">
        <v>40</v>
      </c>
      <c r="H581">
        <v>8</v>
      </c>
      <c r="I581" t="s">
        <v>687</v>
      </c>
      <c r="J581">
        <v>7</v>
      </c>
      <c r="K581" t="s">
        <v>729</v>
      </c>
      <c r="L581">
        <v>2018</v>
      </c>
    </row>
    <row r="582" spans="1:12" x14ac:dyDescent="0.3">
      <c r="A582" s="94">
        <v>43285</v>
      </c>
      <c r="B582" t="s">
        <v>26</v>
      </c>
      <c r="C582" t="s">
        <v>64</v>
      </c>
      <c r="D582" t="s">
        <v>103</v>
      </c>
      <c r="E582" s="107">
        <v>15</v>
      </c>
      <c r="F582" s="107">
        <v>0</v>
      </c>
      <c r="G582" t="s">
        <v>40</v>
      </c>
      <c r="H582">
        <v>35</v>
      </c>
      <c r="I582" t="s">
        <v>664</v>
      </c>
      <c r="J582">
        <v>7</v>
      </c>
      <c r="K582" t="s">
        <v>729</v>
      </c>
      <c r="L582">
        <v>2018</v>
      </c>
    </row>
    <row r="583" spans="1:12" x14ac:dyDescent="0.3">
      <c r="A583" s="94">
        <v>43285</v>
      </c>
      <c r="B583" t="s">
        <v>26</v>
      </c>
      <c r="C583" t="s">
        <v>64</v>
      </c>
      <c r="D583" t="s">
        <v>114</v>
      </c>
      <c r="E583" s="107">
        <v>2.9</v>
      </c>
      <c r="F583" s="107">
        <v>0</v>
      </c>
      <c r="G583" t="s">
        <v>40</v>
      </c>
      <c r="H583">
        <v>196</v>
      </c>
      <c r="I583" t="s">
        <v>702</v>
      </c>
      <c r="J583">
        <v>7</v>
      </c>
      <c r="K583" t="s">
        <v>729</v>
      </c>
      <c r="L583">
        <v>2018</v>
      </c>
    </row>
    <row r="584" spans="1:12" x14ac:dyDescent="0.3">
      <c r="A584" s="94">
        <v>43286</v>
      </c>
      <c r="B584" t="s">
        <v>206</v>
      </c>
      <c r="C584" t="s">
        <v>61</v>
      </c>
      <c r="D584" t="s">
        <v>303</v>
      </c>
      <c r="E584" s="107">
        <v>490</v>
      </c>
      <c r="F584" s="107">
        <v>0</v>
      </c>
      <c r="G584" t="s">
        <v>221</v>
      </c>
      <c r="H584">
        <v>91</v>
      </c>
      <c r="I584" t="s">
        <v>192</v>
      </c>
      <c r="J584">
        <v>7</v>
      </c>
      <c r="K584" t="s">
        <v>729</v>
      </c>
      <c r="L584">
        <v>2018</v>
      </c>
    </row>
    <row r="585" spans="1:12" x14ac:dyDescent="0.3">
      <c r="A585" s="94">
        <v>43286</v>
      </c>
      <c r="B585" t="s">
        <v>207</v>
      </c>
      <c r="C585" t="s">
        <v>161</v>
      </c>
      <c r="D585" t="s">
        <v>303</v>
      </c>
      <c r="E585" s="107">
        <v>25</v>
      </c>
      <c r="F585" s="107">
        <v>0</v>
      </c>
      <c r="G585" t="s">
        <v>161</v>
      </c>
      <c r="H585">
        <v>91</v>
      </c>
      <c r="I585" t="s">
        <v>192</v>
      </c>
      <c r="J585">
        <v>7</v>
      </c>
      <c r="K585" t="s">
        <v>729</v>
      </c>
      <c r="L585">
        <v>2018</v>
      </c>
    </row>
    <row r="586" spans="1:12" x14ac:dyDescent="0.3">
      <c r="A586" s="94">
        <v>43286</v>
      </c>
      <c r="B586" t="s">
        <v>199</v>
      </c>
      <c r="C586" t="s">
        <v>169</v>
      </c>
      <c r="D586" t="s">
        <v>303</v>
      </c>
      <c r="E586" s="107">
        <v>356</v>
      </c>
      <c r="F586" s="107">
        <v>0</v>
      </c>
      <c r="G586" t="s">
        <v>40</v>
      </c>
      <c r="H586">
        <v>91</v>
      </c>
      <c r="I586" t="s">
        <v>192</v>
      </c>
      <c r="J586">
        <v>7</v>
      </c>
      <c r="K586" t="s">
        <v>729</v>
      </c>
      <c r="L586">
        <v>2018</v>
      </c>
    </row>
    <row r="587" spans="1:12" x14ac:dyDescent="0.3">
      <c r="A587" s="94">
        <v>43286</v>
      </c>
      <c r="B587" t="s">
        <v>194</v>
      </c>
      <c r="C587" t="s">
        <v>169</v>
      </c>
      <c r="D587" t="s">
        <v>303</v>
      </c>
      <c r="E587" s="107">
        <v>67.430000000000007</v>
      </c>
      <c r="F587" s="107">
        <v>0</v>
      </c>
      <c r="G587" t="s">
        <v>40</v>
      </c>
      <c r="H587">
        <v>91</v>
      </c>
      <c r="I587" t="s">
        <v>192</v>
      </c>
      <c r="J587">
        <v>7</v>
      </c>
      <c r="K587" t="s">
        <v>729</v>
      </c>
      <c r="L587">
        <v>2018</v>
      </c>
    </row>
    <row r="588" spans="1:12" x14ac:dyDescent="0.3">
      <c r="A588" s="94">
        <v>43286</v>
      </c>
      <c r="B588" t="s">
        <v>26</v>
      </c>
      <c r="C588" t="s">
        <v>64</v>
      </c>
      <c r="D588" t="s">
        <v>143</v>
      </c>
      <c r="E588" s="107">
        <v>4.5</v>
      </c>
      <c r="F588" s="107">
        <v>0</v>
      </c>
      <c r="G588" t="s">
        <v>40</v>
      </c>
      <c r="H588">
        <v>162</v>
      </c>
      <c r="I588" t="s">
        <v>676</v>
      </c>
      <c r="J588">
        <v>7</v>
      </c>
      <c r="K588" t="s">
        <v>729</v>
      </c>
      <c r="L588">
        <v>2018</v>
      </c>
    </row>
    <row r="589" spans="1:12" x14ac:dyDescent="0.3">
      <c r="A589" s="94">
        <v>43287</v>
      </c>
      <c r="B589" t="s">
        <v>25</v>
      </c>
      <c r="C589" t="s">
        <v>61</v>
      </c>
      <c r="D589" t="s">
        <v>304</v>
      </c>
      <c r="E589" s="107">
        <v>8</v>
      </c>
      <c r="F589" s="107">
        <v>0</v>
      </c>
      <c r="G589" t="s">
        <v>221</v>
      </c>
      <c r="H589">
        <v>51</v>
      </c>
      <c r="I589" t="s">
        <v>679</v>
      </c>
      <c r="J589">
        <v>7</v>
      </c>
      <c r="K589" t="s">
        <v>729</v>
      </c>
      <c r="L589">
        <v>2018</v>
      </c>
    </row>
    <row r="590" spans="1:12" x14ac:dyDescent="0.3">
      <c r="A590" s="94">
        <v>43287</v>
      </c>
      <c r="B590" t="s">
        <v>25</v>
      </c>
      <c r="C590" t="s">
        <v>61</v>
      </c>
      <c r="D590" t="s">
        <v>304</v>
      </c>
      <c r="E590" s="107"/>
      <c r="F590" s="107"/>
      <c r="G590" t="s">
        <v>221</v>
      </c>
      <c r="H590">
        <v>39</v>
      </c>
      <c r="I590" t="s">
        <v>681</v>
      </c>
      <c r="J590">
        <v>7</v>
      </c>
      <c r="K590" t="s">
        <v>729</v>
      </c>
      <c r="L590">
        <v>2018</v>
      </c>
    </row>
    <row r="591" spans="1:12" x14ac:dyDescent="0.3">
      <c r="A591" s="94">
        <v>43287</v>
      </c>
      <c r="B591" t="s">
        <v>197</v>
      </c>
      <c r="C591" t="s">
        <v>61</v>
      </c>
      <c r="D591" t="s">
        <v>304</v>
      </c>
      <c r="E591" s="107">
        <v>32.049999999999997</v>
      </c>
      <c r="F591" s="107">
        <v>0</v>
      </c>
      <c r="G591" t="s">
        <v>221</v>
      </c>
      <c r="H591">
        <v>91</v>
      </c>
      <c r="I591" t="s">
        <v>192</v>
      </c>
      <c r="J591">
        <v>7</v>
      </c>
      <c r="K591" t="s">
        <v>729</v>
      </c>
      <c r="L591">
        <v>2018</v>
      </c>
    </row>
    <row r="592" spans="1:12" x14ac:dyDescent="0.3">
      <c r="A592" s="94">
        <v>43287</v>
      </c>
      <c r="B592" t="s">
        <v>24</v>
      </c>
      <c r="C592" t="s">
        <v>61</v>
      </c>
      <c r="D592" t="s">
        <v>304</v>
      </c>
      <c r="E592" s="107">
        <v>80</v>
      </c>
      <c r="F592" s="107">
        <v>0</v>
      </c>
      <c r="G592" t="s">
        <v>221</v>
      </c>
      <c r="H592">
        <v>73</v>
      </c>
      <c r="I592" t="s">
        <v>654</v>
      </c>
      <c r="J592">
        <v>7</v>
      </c>
      <c r="K592" t="s">
        <v>729</v>
      </c>
      <c r="L592">
        <v>2018</v>
      </c>
    </row>
    <row r="593" spans="1:12" x14ac:dyDescent="0.3">
      <c r="A593" s="94">
        <v>43287</v>
      </c>
      <c r="B593" t="s">
        <v>24</v>
      </c>
      <c r="C593" t="s">
        <v>61</v>
      </c>
      <c r="D593" t="s">
        <v>304</v>
      </c>
      <c r="E593" s="107">
        <v>48</v>
      </c>
      <c r="F593" s="107">
        <v>0</v>
      </c>
      <c r="G593" t="s">
        <v>221</v>
      </c>
      <c r="H593">
        <v>19</v>
      </c>
      <c r="I593" t="s">
        <v>651</v>
      </c>
      <c r="J593">
        <v>7</v>
      </c>
      <c r="K593" t="s">
        <v>729</v>
      </c>
      <c r="L593">
        <v>2018</v>
      </c>
    </row>
    <row r="594" spans="1:12" x14ac:dyDescent="0.3">
      <c r="A594" s="94">
        <v>43287</v>
      </c>
      <c r="B594" t="s">
        <v>24</v>
      </c>
      <c r="C594" t="s">
        <v>61</v>
      </c>
      <c r="D594" t="s">
        <v>304</v>
      </c>
      <c r="E594" s="107">
        <v>24</v>
      </c>
      <c r="F594" s="107">
        <v>0</v>
      </c>
      <c r="G594" t="s">
        <v>221</v>
      </c>
      <c r="H594">
        <v>43</v>
      </c>
      <c r="I594" t="s">
        <v>678</v>
      </c>
      <c r="J594">
        <v>7</v>
      </c>
      <c r="K594" t="s">
        <v>729</v>
      </c>
      <c r="L594">
        <v>2018</v>
      </c>
    </row>
    <row r="595" spans="1:12" x14ac:dyDescent="0.3">
      <c r="A595" s="94">
        <v>43287</v>
      </c>
      <c r="B595" t="s">
        <v>24</v>
      </c>
      <c r="C595" t="s">
        <v>61</v>
      </c>
      <c r="D595" t="s">
        <v>304</v>
      </c>
      <c r="E595" s="107"/>
      <c r="F595" s="107"/>
      <c r="G595" t="s">
        <v>221</v>
      </c>
      <c r="H595">
        <v>97</v>
      </c>
      <c r="I595" t="s">
        <v>652</v>
      </c>
      <c r="J595">
        <v>7</v>
      </c>
      <c r="K595" t="s">
        <v>729</v>
      </c>
      <c r="L595">
        <v>2018</v>
      </c>
    </row>
    <row r="596" spans="1:12" x14ac:dyDescent="0.3">
      <c r="A596" s="94">
        <v>43287</v>
      </c>
      <c r="B596" t="s">
        <v>24</v>
      </c>
      <c r="C596" t="s">
        <v>61</v>
      </c>
      <c r="D596" t="s">
        <v>304</v>
      </c>
      <c r="E596" s="107">
        <v>16</v>
      </c>
      <c r="F596" s="107">
        <v>0</v>
      </c>
      <c r="G596" t="s">
        <v>221</v>
      </c>
      <c r="H596">
        <v>13</v>
      </c>
      <c r="I596" t="s">
        <v>660</v>
      </c>
      <c r="J596">
        <v>7</v>
      </c>
      <c r="K596" t="s">
        <v>729</v>
      </c>
      <c r="L596">
        <v>2018</v>
      </c>
    </row>
    <row r="597" spans="1:12" x14ac:dyDescent="0.3">
      <c r="A597" s="94">
        <v>43287</v>
      </c>
      <c r="B597" t="s">
        <v>24</v>
      </c>
      <c r="C597" t="s">
        <v>61</v>
      </c>
      <c r="D597" t="s">
        <v>304</v>
      </c>
      <c r="E597" s="107"/>
      <c r="F597" s="107"/>
      <c r="G597" t="s">
        <v>221</v>
      </c>
      <c r="H597">
        <v>23</v>
      </c>
      <c r="I597" t="s">
        <v>684</v>
      </c>
      <c r="J597">
        <v>7</v>
      </c>
      <c r="K597" t="s">
        <v>729</v>
      </c>
      <c r="L597">
        <v>2018</v>
      </c>
    </row>
    <row r="598" spans="1:12" x14ac:dyDescent="0.3">
      <c r="A598" s="94">
        <v>43287</v>
      </c>
      <c r="B598" t="s">
        <v>24</v>
      </c>
      <c r="C598" t="s">
        <v>61</v>
      </c>
      <c r="D598" t="s">
        <v>304</v>
      </c>
      <c r="E598" s="107"/>
      <c r="F598" s="107"/>
      <c r="G598" t="s">
        <v>221</v>
      </c>
      <c r="H598">
        <v>44</v>
      </c>
      <c r="I598" t="s">
        <v>680</v>
      </c>
      <c r="J598">
        <v>7</v>
      </c>
      <c r="K598" t="s">
        <v>729</v>
      </c>
      <c r="L598">
        <v>2018</v>
      </c>
    </row>
    <row r="599" spans="1:12" x14ac:dyDescent="0.3">
      <c r="A599" s="94">
        <v>43287</v>
      </c>
      <c r="B599" t="s">
        <v>24</v>
      </c>
      <c r="C599" t="s">
        <v>61</v>
      </c>
      <c r="D599" t="s">
        <v>304</v>
      </c>
      <c r="E599" s="107">
        <v>8</v>
      </c>
      <c r="F599" s="107">
        <v>0</v>
      </c>
      <c r="G599" t="s">
        <v>221</v>
      </c>
      <c r="H599">
        <v>68</v>
      </c>
      <c r="I599" t="s">
        <v>714</v>
      </c>
      <c r="J599">
        <v>7</v>
      </c>
      <c r="K599" t="s">
        <v>729</v>
      </c>
      <c r="L599">
        <v>2018</v>
      </c>
    </row>
    <row r="600" spans="1:12" x14ac:dyDescent="0.3">
      <c r="A600" s="94">
        <v>43287</v>
      </c>
      <c r="B600" t="s">
        <v>24</v>
      </c>
      <c r="C600" t="s">
        <v>61</v>
      </c>
      <c r="D600" t="s">
        <v>304</v>
      </c>
      <c r="E600" s="107"/>
      <c r="F600" s="107"/>
      <c r="G600" t="s">
        <v>221</v>
      </c>
      <c r="H600">
        <v>49</v>
      </c>
      <c r="I600" t="s">
        <v>682</v>
      </c>
      <c r="J600">
        <v>7</v>
      </c>
      <c r="K600" t="s">
        <v>729</v>
      </c>
      <c r="L600">
        <v>2018</v>
      </c>
    </row>
    <row r="601" spans="1:12" x14ac:dyDescent="0.3">
      <c r="A601" s="94">
        <v>43287</v>
      </c>
      <c r="B601" t="s">
        <v>24</v>
      </c>
      <c r="C601" t="s">
        <v>61</v>
      </c>
      <c r="D601" t="s">
        <v>304</v>
      </c>
      <c r="E601" s="107"/>
      <c r="F601" s="107"/>
      <c r="G601" t="s">
        <v>221</v>
      </c>
      <c r="H601">
        <v>30</v>
      </c>
      <c r="I601" t="s">
        <v>685</v>
      </c>
      <c r="J601">
        <v>7</v>
      </c>
      <c r="K601" t="s">
        <v>729</v>
      </c>
      <c r="L601">
        <v>2018</v>
      </c>
    </row>
    <row r="602" spans="1:12" x14ac:dyDescent="0.3">
      <c r="A602" s="94">
        <v>43287</v>
      </c>
      <c r="B602" t="s">
        <v>24</v>
      </c>
      <c r="C602" t="s">
        <v>61</v>
      </c>
      <c r="D602" t="s">
        <v>304</v>
      </c>
      <c r="E602" s="107"/>
      <c r="F602" s="107"/>
      <c r="G602" t="s">
        <v>221</v>
      </c>
      <c r="H602">
        <v>51</v>
      </c>
      <c r="I602" t="s">
        <v>679</v>
      </c>
      <c r="J602">
        <v>7</v>
      </c>
      <c r="K602" t="s">
        <v>729</v>
      </c>
      <c r="L602">
        <v>2018</v>
      </c>
    </row>
    <row r="603" spans="1:12" x14ac:dyDescent="0.3">
      <c r="A603" s="94">
        <v>43287</v>
      </c>
      <c r="B603" t="s">
        <v>24</v>
      </c>
      <c r="C603" t="s">
        <v>61</v>
      </c>
      <c r="D603" t="s">
        <v>304</v>
      </c>
      <c r="E603" s="107"/>
      <c r="F603" s="107"/>
      <c r="G603" t="s">
        <v>221</v>
      </c>
      <c r="H603">
        <v>39</v>
      </c>
      <c r="I603" t="s">
        <v>681</v>
      </c>
      <c r="J603">
        <v>7</v>
      </c>
      <c r="K603" t="s">
        <v>729</v>
      </c>
      <c r="L603">
        <v>2018</v>
      </c>
    </row>
    <row r="604" spans="1:12" x14ac:dyDescent="0.3">
      <c r="A604" s="94">
        <v>43287</v>
      </c>
      <c r="B604" t="s">
        <v>24</v>
      </c>
      <c r="C604" t="s">
        <v>61</v>
      </c>
      <c r="D604" t="s">
        <v>304</v>
      </c>
      <c r="E604" s="107"/>
      <c r="F604" s="107"/>
      <c r="G604" t="s">
        <v>221</v>
      </c>
      <c r="H604">
        <v>5</v>
      </c>
      <c r="I604" t="s">
        <v>657</v>
      </c>
      <c r="J604">
        <v>7</v>
      </c>
      <c r="K604" t="s">
        <v>729</v>
      </c>
      <c r="L604">
        <v>2018</v>
      </c>
    </row>
    <row r="605" spans="1:12" x14ac:dyDescent="0.3">
      <c r="A605" s="94">
        <v>43287</v>
      </c>
      <c r="B605" t="s">
        <v>24</v>
      </c>
      <c r="C605" t="s">
        <v>61</v>
      </c>
      <c r="D605" t="s">
        <v>304</v>
      </c>
      <c r="E605" s="107"/>
      <c r="F605" s="107"/>
      <c r="G605" t="s">
        <v>221</v>
      </c>
      <c r="H605">
        <v>80</v>
      </c>
      <c r="I605" t="s">
        <v>672</v>
      </c>
      <c r="J605">
        <v>7</v>
      </c>
      <c r="K605" t="s">
        <v>729</v>
      </c>
      <c r="L605">
        <v>2018</v>
      </c>
    </row>
    <row r="606" spans="1:12" x14ac:dyDescent="0.3">
      <c r="A606" s="94">
        <v>43287</v>
      </c>
      <c r="B606" t="s">
        <v>24</v>
      </c>
      <c r="C606" t="s">
        <v>61</v>
      </c>
      <c r="D606" t="s">
        <v>304</v>
      </c>
      <c r="E606" s="107"/>
      <c r="F606" s="107"/>
      <c r="G606" t="s">
        <v>221</v>
      </c>
      <c r="H606">
        <v>18</v>
      </c>
      <c r="I606" t="s">
        <v>675</v>
      </c>
      <c r="J606">
        <v>7</v>
      </c>
      <c r="K606" t="s">
        <v>729</v>
      </c>
      <c r="L606">
        <v>2018</v>
      </c>
    </row>
    <row r="607" spans="1:12" x14ac:dyDescent="0.3">
      <c r="A607" s="94">
        <v>43287</v>
      </c>
      <c r="B607" t="s">
        <v>199</v>
      </c>
      <c r="C607" t="s">
        <v>61</v>
      </c>
      <c r="D607" t="s">
        <v>304</v>
      </c>
      <c r="E607" s="107">
        <v>8.9</v>
      </c>
      <c r="F607" s="107">
        <v>0</v>
      </c>
      <c r="G607" t="s">
        <v>221</v>
      </c>
      <c r="H607">
        <v>91</v>
      </c>
      <c r="I607" t="s">
        <v>192</v>
      </c>
      <c r="J607">
        <v>7</v>
      </c>
      <c r="K607" t="s">
        <v>729</v>
      </c>
      <c r="L607">
        <v>2018</v>
      </c>
    </row>
    <row r="608" spans="1:12" x14ac:dyDescent="0.3">
      <c r="A608" s="94">
        <v>43287</v>
      </c>
      <c r="B608" t="s">
        <v>26</v>
      </c>
      <c r="C608" t="s">
        <v>61</v>
      </c>
      <c r="D608" t="s">
        <v>304</v>
      </c>
      <c r="E608" s="107">
        <v>8</v>
      </c>
      <c r="F608" s="107">
        <v>0</v>
      </c>
      <c r="G608" t="s">
        <v>221</v>
      </c>
      <c r="H608">
        <v>39</v>
      </c>
      <c r="I608" t="s">
        <v>681</v>
      </c>
      <c r="J608">
        <v>7</v>
      </c>
      <c r="K608" t="s">
        <v>729</v>
      </c>
      <c r="L608">
        <v>2018</v>
      </c>
    </row>
    <row r="609" spans="1:12" x14ac:dyDescent="0.3">
      <c r="A609" s="94">
        <v>43287</v>
      </c>
      <c r="B609" t="s">
        <v>208</v>
      </c>
      <c r="C609" t="s">
        <v>161</v>
      </c>
      <c r="D609" t="s">
        <v>304</v>
      </c>
      <c r="E609" s="107">
        <v>52</v>
      </c>
      <c r="F609" s="107">
        <v>0</v>
      </c>
      <c r="G609" t="s">
        <v>161</v>
      </c>
      <c r="H609">
        <v>91</v>
      </c>
      <c r="I609" t="s">
        <v>192</v>
      </c>
      <c r="J609">
        <v>7</v>
      </c>
      <c r="K609" t="s">
        <v>729</v>
      </c>
      <c r="L609">
        <v>2018</v>
      </c>
    </row>
    <row r="610" spans="1:12" x14ac:dyDescent="0.3">
      <c r="A610" s="94">
        <v>43287</v>
      </c>
      <c r="B610" t="s">
        <v>26</v>
      </c>
      <c r="C610" t="s">
        <v>161</v>
      </c>
      <c r="D610" t="s">
        <v>304</v>
      </c>
      <c r="E610" s="107">
        <v>47.95</v>
      </c>
      <c r="F610" s="107">
        <v>0</v>
      </c>
      <c r="G610" t="s">
        <v>161</v>
      </c>
      <c r="H610">
        <v>2</v>
      </c>
      <c r="I610" t="s">
        <v>686</v>
      </c>
      <c r="J610">
        <v>7</v>
      </c>
      <c r="K610" t="s">
        <v>729</v>
      </c>
      <c r="L610">
        <v>2018</v>
      </c>
    </row>
    <row r="611" spans="1:12" x14ac:dyDescent="0.3">
      <c r="A611" s="94">
        <v>43287</v>
      </c>
      <c r="B611" t="s">
        <v>26</v>
      </c>
      <c r="C611" t="s">
        <v>161</v>
      </c>
      <c r="D611" t="s">
        <v>304</v>
      </c>
      <c r="E611" s="107">
        <v>16.850000000000001</v>
      </c>
      <c r="F611" s="107">
        <v>0</v>
      </c>
      <c r="G611" t="s">
        <v>161</v>
      </c>
      <c r="H611">
        <v>46</v>
      </c>
      <c r="I611" t="s">
        <v>653</v>
      </c>
      <c r="J611">
        <v>7</v>
      </c>
      <c r="K611" t="s">
        <v>729</v>
      </c>
      <c r="L611">
        <v>2018</v>
      </c>
    </row>
    <row r="612" spans="1:12" x14ac:dyDescent="0.3">
      <c r="A612" s="94">
        <v>43287</v>
      </c>
      <c r="B612" t="s">
        <v>183</v>
      </c>
      <c r="C612" t="s">
        <v>169</v>
      </c>
      <c r="D612" t="s">
        <v>304</v>
      </c>
      <c r="E612" s="107">
        <v>43.49</v>
      </c>
      <c r="F612" s="107">
        <v>0</v>
      </c>
      <c r="G612" t="s">
        <v>40</v>
      </c>
      <c r="H612">
        <v>91</v>
      </c>
      <c r="I612" t="s">
        <v>192</v>
      </c>
      <c r="J612">
        <v>7</v>
      </c>
      <c r="K612" t="s">
        <v>729</v>
      </c>
      <c r="L612">
        <v>2018</v>
      </c>
    </row>
    <row r="613" spans="1:12" x14ac:dyDescent="0.3">
      <c r="A613" s="94">
        <v>43287</v>
      </c>
      <c r="B613" t="s">
        <v>182</v>
      </c>
      <c r="C613" t="s">
        <v>40</v>
      </c>
      <c r="D613" t="s">
        <v>304</v>
      </c>
      <c r="E613" s="107">
        <v>156.66</v>
      </c>
      <c r="F613" s="107">
        <v>0</v>
      </c>
      <c r="G613" t="s">
        <v>40</v>
      </c>
      <c r="H613">
        <v>91</v>
      </c>
      <c r="I613" t="s">
        <v>192</v>
      </c>
      <c r="J613">
        <v>7</v>
      </c>
      <c r="K613" t="s">
        <v>729</v>
      </c>
      <c r="L613">
        <v>2018</v>
      </c>
    </row>
    <row r="614" spans="1:12" x14ac:dyDescent="0.3">
      <c r="A614" s="94">
        <v>43287</v>
      </c>
      <c r="B614" t="s">
        <v>182</v>
      </c>
      <c r="C614" t="s">
        <v>169</v>
      </c>
      <c r="D614" t="s">
        <v>304</v>
      </c>
      <c r="E614" s="107">
        <v>217.6</v>
      </c>
      <c r="F614" s="107">
        <v>0</v>
      </c>
      <c r="G614" t="s">
        <v>40</v>
      </c>
      <c r="H614">
        <v>91</v>
      </c>
      <c r="I614" t="s">
        <v>192</v>
      </c>
      <c r="J614">
        <v>7</v>
      </c>
      <c r="K614" t="s">
        <v>729</v>
      </c>
      <c r="L614">
        <v>2018</v>
      </c>
    </row>
    <row r="615" spans="1:12" x14ac:dyDescent="0.3">
      <c r="A615" s="94">
        <v>43287</v>
      </c>
      <c r="B615" t="s">
        <v>186</v>
      </c>
      <c r="C615" t="s">
        <v>40</v>
      </c>
      <c r="D615" t="s">
        <v>304</v>
      </c>
      <c r="E615" s="107">
        <v>62.7</v>
      </c>
      <c r="F615" s="107">
        <v>0</v>
      </c>
      <c r="G615" t="s">
        <v>40</v>
      </c>
      <c r="H615">
        <v>91</v>
      </c>
      <c r="I615" t="s">
        <v>192</v>
      </c>
      <c r="J615">
        <v>7</v>
      </c>
      <c r="K615" t="s">
        <v>729</v>
      </c>
      <c r="L615">
        <v>2018</v>
      </c>
    </row>
    <row r="616" spans="1:12" x14ac:dyDescent="0.3">
      <c r="A616" s="94">
        <v>43287</v>
      </c>
      <c r="B616" t="s">
        <v>186</v>
      </c>
      <c r="C616" t="s">
        <v>169</v>
      </c>
      <c r="D616" t="s">
        <v>304</v>
      </c>
      <c r="E616" s="107">
        <v>185.5</v>
      </c>
      <c r="F616" s="107">
        <v>0</v>
      </c>
      <c r="G616" t="s">
        <v>40</v>
      </c>
      <c r="H616">
        <v>91</v>
      </c>
      <c r="I616" t="s">
        <v>192</v>
      </c>
      <c r="J616">
        <v>7</v>
      </c>
      <c r="K616" t="s">
        <v>729</v>
      </c>
      <c r="L616">
        <v>2018</v>
      </c>
    </row>
    <row r="617" spans="1:12" x14ac:dyDescent="0.3">
      <c r="A617" s="94">
        <v>43287</v>
      </c>
      <c r="B617" t="s">
        <v>24</v>
      </c>
      <c r="C617" t="s">
        <v>40</v>
      </c>
      <c r="D617" t="s">
        <v>304</v>
      </c>
      <c r="E617" s="107">
        <v>147.9</v>
      </c>
      <c r="F617" s="107">
        <v>0</v>
      </c>
      <c r="G617" t="s">
        <v>40</v>
      </c>
      <c r="H617">
        <v>38</v>
      </c>
      <c r="I617" t="s">
        <v>683</v>
      </c>
      <c r="J617">
        <v>7</v>
      </c>
      <c r="K617" t="s">
        <v>729</v>
      </c>
      <c r="L617">
        <v>2018</v>
      </c>
    </row>
    <row r="618" spans="1:12" x14ac:dyDescent="0.3">
      <c r="A618" s="94">
        <v>43287</v>
      </c>
      <c r="B618" t="s">
        <v>199</v>
      </c>
      <c r="C618" t="s">
        <v>40</v>
      </c>
      <c r="D618" t="s">
        <v>304</v>
      </c>
      <c r="E618" s="107">
        <v>12.84</v>
      </c>
      <c r="F618" s="107">
        <v>0</v>
      </c>
      <c r="G618" t="s">
        <v>40</v>
      </c>
      <c r="H618">
        <v>91</v>
      </c>
      <c r="I618" t="s">
        <v>192</v>
      </c>
      <c r="J618">
        <v>7</v>
      </c>
      <c r="K618" t="s">
        <v>729</v>
      </c>
      <c r="L618">
        <v>2018</v>
      </c>
    </row>
    <row r="619" spans="1:12" x14ac:dyDescent="0.3">
      <c r="A619" s="94">
        <v>43287</v>
      </c>
      <c r="B619" t="s">
        <v>179</v>
      </c>
      <c r="C619" t="s">
        <v>40</v>
      </c>
      <c r="D619" t="s">
        <v>304</v>
      </c>
      <c r="E619" s="107">
        <v>54.4</v>
      </c>
      <c r="F619" s="107">
        <v>0</v>
      </c>
      <c r="G619" t="s">
        <v>40</v>
      </c>
      <c r="H619">
        <v>91</v>
      </c>
      <c r="I619" t="s">
        <v>192</v>
      </c>
      <c r="J619">
        <v>7</v>
      </c>
      <c r="K619" t="s">
        <v>729</v>
      </c>
      <c r="L619">
        <v>2018</v>
      </c>
    </row>
    <row r="620" spans="1:12" x14ac:dyDescent="0.3">
      <c r="A620" s="94">
        <v>43287</v>
      </c>
      <c r="B620" t="s">
        <v>178</v>
      </c>
      <c r="C620" t="s">
        <v>40</v>
      </c>
      <c r="D620" t="s">
        <v>304</v>
      </c>
      <c r="E620" s="107">
        <v>19.239999999999998</v>
      </c>
      <c r="F620" s="107">
        <v>0</v>
      </c>
      <c r="G620" t="s">
        <v>40</v>
      </c>
      <c r="H620">
        <v>91</v>
      </c>
      <c r="I620" t="s">
        <v>192</v>
      </c>
      <c r="J620">
        <v>7</v>
      </c>
      <c r="K620" t="s">
        <v>729</v>
      </c>
      <c r="L620">
        <v>2018</v>
      </c>
    </row>
    <row r="621" spans="1:12" x14ac:dyDescent="0.3">
      <c r="A621" s="94">
        <v>43287</v>
      </c>
      <c r="B621" t="s">
        <v>26</v>
      </c>
      <c r="C621" t="s">
        <v>64</v>
      </c>
      <c r="D621" t="s">
        <v>126</v>
      </c>
      <c r="E621" s="107">
        <v>7.35</v>
      </c>
      <c r="F621" s="107">
        <v>0</v>
      </c>
      <c r="G621" t="s">
        <v>40</v>
      </c>
      <c r="H621">
        <v>74</v>
      </c>
      <c r="I621" t="s">
        <v>704</v>
      </c>
      <c r="J621">
        <v>7</v>
      </c>
      <c r="K621" t="s">
        <v>729</v>
      </c>
      <c r="L621">
        <v>2018</v>
      </c>
    </row>
    <row r="622" spans="1:12" x14ac:dyDescent="0.3">
      <c r="A622" s="94">
        <v>43287</v>
      </c>
      <c r="B622" t="s">
        <v>26</v>
      </c>
      <c r="C622" t="s">
        <v>64</v>
      </c>
      <c r="D622" t="s">
        <v>99</v>
      </c>
      <c r="E622" s="107">
        <v>9.1999999999999993</v>
      </c>
      <c r="F622" s="107">
        <v>0</v>
      </c>
      <c r="G622" t="s">
        <v>40</v>
      </c>
      <c r="H622">
        <v>71</v>
      </c>
      <c r="I622" t="s">
        <v>670</v>
      </c>
      <c r="J622">
        <v>7</v>
      </c>
      <c r="K622" t="s">
        <v>729</v>
      </c>
      <c r="L622">
        <v>2018</v>
      </c>
    </row>
    <row r="623" spans="1:12" x14ac:dyDescent="0.3">
      <c r="A623" s="94">
        <v>43287</v>
      </c>
      <c r="B623" t="s">
        <v>26</v>
      </c>
      <c r="C623" t="s">
        <v>64</v>
      </c>
      <c r="D623" t="s">
        <v>129</v>
      </c>
      <c r="E623" s="107">
        <v>2.4</v>
      </c>
      <c r="F623" s="107">
        <v>0</v>
      </c>
      <c r="G623" t="s">
        <v>40</v>
      </c>
      <c r="H623">
        <v>5</v>
      </c>
      <c r="I623" t="s">
        <v>657</v>
      </c>
      <c r="J623">
        <v>7</v>
      </c>
      <c r="K623" t="s">
        <v>729</v>
      </c>
      <c r="L623">
        <v>2018</v>
      </c>
    </row>
    <row r="624" spans="1:12" x14ac:dyDescent="0.3">
      <c r="A624" s="94">
        <v>43287</v>
      </c>
      <c r="B624" t="s">
        <v>26</v>
      </c>
      <c r="C624" t="s">
        <v>64</v>
      </c>
      <c r="D624" t="s">
        <v>135</v>
      </c>
      <c r="E624" s="107">
        <v>1.8</v>
      </c>
      <c r="F624" s="107">
        <v>0</v>
      </c>
      <c r="G624" t="s">
        <v>40</v>
      </c>
      <c r="H624">
        <v>3</v>
      </c>
      <c r="I624" t="s">
        <v>658</v>
      </c>
      <c r="J624">
        <v>7</v>
      </c>
      <c r="K624" t="s">
        <v>729</v>
      </c>
      <c r="L624">
        <v>2018</v>
      </c>
    </row>
    <row r="625" spans="1:12" x14ac:dyDescent="0.3">
      <c r="A625" s="94">
        <v>43287</v>
      </c>
      <c r="B625" t="s">
        <v>26</v>
      </c>
      <c r="C625" t="s">
        <v>64</v>
      </c>
      <c r="D625" t="s">
        <v>143</v>
      </c>
      <c r="E625" s="107">
        <v>4.5</v>
      </c>
      <c r="F625" s="107">
        <v>0</v>
      </c>
      <c r="G625" t="s">
        <v>40</v>
      </c>
      <c r="H625">
        <v>162</v>
      </c>
      <c r="I625" t="s">
        <v>676</v>
      </c>
      <c r="J625">
        <v>7</v>
      </c>
      <c r="K625" t="s">
        <v>729</v>
      </c>
      <c r="L625">
        <v>2018</v>
      </c>
    </row>
    <row r="626" spans="1:12" x14ac:dyDescent="0.3">
      <c r="A626" s="94">
        <v>43287</v>
      </c>
      <c r="B626" t="s">
        <v>26</v>
      </c>
      <c r="C626" t="s">
        <v>64</v>
      </c>
      <c r="D626" t="s">
        <v>130</v>
      </c>
      <c r="E626" s="107">
        <v>5.9</v>
      </c>
      <c r="F626" s="107">
        <v>0</v>
      </c>
      <c r="G626" t="s">
        <v>40</v>
      </c>
      <c r="H626">
        <v>101</v>
      </c>
      <c r="I626" t="s">
        <v>699</v>
      </c>
      <c r="J626">
        <v>7</v>
      </c>
      <c r="K626" t="s">
        <v>729</v>
      </c>
      <c r="L626">
        <v>2018</v>
      </c>
    </row>
    <row r="627" spans="1:12" x14ac:dyDescent="0.3">
      <c r="A627" s="94">
        <v>43290</v>
      </c>
      <c r="B627" t="s">
        <v>190</v>
      </c>
      <c r="C627" t="s">
        <v>61</v>
      </c>
      <c r="D627" t="s">
        <v>305</v>
      </c>
      <c r="E627" s="107">
        <v>9.1300000000000008</v>
      </c>
      <c r="F627" s="107">
        <v>0</v>
      </c>
      <c r="G627" t="s">
        <v>221</v>
      </c>
      <c r="H627">
        <v>91</v>
      </c>
      <c r="I627" t="s">
        <v>192</v>
      </c>
      <c r="J627">
        <v>7</v>
      </c>
      <c r="K627" t="s">
        <v>729</v>
      </c>
      <c r="L627">
        <v>2018</v>
      </c>
    </row>
    <row r="628" spans="1:12" x14ac:dyDescent="0.3">
      <c r="A628" s="94">
        <v>43290</v>
      </c>
      <c r="B628" t="s">
        <v>25</v>
      </c>
      <c r="C628" t="s">
        <v>61</v>
      </c>
      <c r="D628" t="s">
        <v>305</v>
      </c>
      <c r="E628" s="107">
        <v>24</v>
      </c>
      <c r="F628" s="107">
        <v>0</v>
      </c>
      <c r="G628" t="s">
        <v>221</v>
      </c>
      <c r="H628">
        <v>49</v>
      </c>
      <c r="I628" t="s">
        <v>682</v>
      </c>
      <c r="J628">
        <v>7</v>
      </c>
      <c r="K628" t="s">
        <v>729</v>
      </c>
      <c r="L628">
        <v>2018</v>
      </c>
    </row>
    <row r="629" spans="1:12" x14ac:dyDescent="0.3">
      <c r="A629" s="94">
        <v>43290</v>
      </c>
      <c r="B629" t="s">
        <v>25</v>
      </c>
      <c r="C629" t="s">
        <v>61</v>
      </c>
      <c r="D629" t="s">
        <v>305</v>
      </c>
      <c r="E629" s="107"/>
      <c r="F629" s="107"/>
      <c r="G629" t="s">
        <v>221</v>
      </c>
      <c r="H629">
        <v>13</v>
      </c>
      <c r="I629" t="s">
        <v>660</v>
      </c>
      <c r="J629">
        <v>7</v>
      </c>
      <c r="K629" t="s">
        <v>729</v>
      </c>
      <c r="L629">
        <v>2018</v>
      </c>
    </row>
    <row r="630" spans="1:12" x14ac:dyDescent="0.3">
      <c r="A630" s="94">
        <v>43290</v>
      </c>
      <c r="B630" t="s">
        <v>25</v>
      </c>
      <c r="C630" t="s">
        <v>61</v>
      </c>
      <c r="D630" t="s">
        <v>305</v>
      </c>
      <c r="E630" s="107">
        <v>16</v>
      </c>
      <c r="F630" s="107">
        <v>0</v>
      </c>
      <c r="G630" t="s">
        <v>221</v>
      </c>
      <c r="H630">
        <v>73</v>
      </c>
      <c r="I630" t="s">
        <v>654</v>
      </c>
      <c r="J630">
        <v>7</v>
      </c>
      <c r="K630" t="s">
        <v>729</v>
      </c>
      <c r="L630">
        <v>2018</v>
      </c>
    </row>
    <row r="631" spans="1:12" x14ac:dyDescent="0.3">
      <c r="A631" s="94">
        <v>43290</v>
      </c>
      <c r="B631" t="s">
        <v>24</v>
      </c>
      <c r="C631" t="s">
        <v>61</v>
      </c>
      <c r="D631" t="s">
        <v>305</v>
      </c>
      <c r="E631" s="107">
        <v>72</v>
      </c>
      <c r="F631" s="107">
        <v>0</v>
      </c>
      <c r="G631" t="s">
        <v>221</v>
      </c>
      <c r="H631">
        <v>26</v>
      </c>
      <c r="I631" t="s">
        <v>694</v>
      </c>
      <c r="J631">
        <v>7</v>
      </c>
      <c r="K631" t="s">
        <v>729</v>
      </c>
      <c r="L631">
        <v>2018</v>
      </c>
    </row>
    <row r="632" spans="1:12" x14ac:dyDescent="0.3">
      <c r="A632" s="94">
        <v>43290</v>
      </c>
      <c r="B632" t="s">
        <v>24</v>
      </c>
      <c r="C632" t="s">
        <v>61</v>
      </c>
      <c r="D632" t="s">
        <v>305</v>
      </c>
      <c r="E632" s="107">
        <v>24</v>
      </c>
      <c r="F632" s="107">
        <v>0</v>
      </c>
      <c r="G632" t="s">
        <v>221</v>
      </c>
      <c r="H632">
        <v>97</v>
      </c>
      <c r="I632" t="s">
        <v>652</v>
      </c>
      <c r="J632">
        <v>7</v>
      </c>
      <c r="K632" t="s">
        <v>729</v>
      </c>
      <c r="L632">
        <v>2018</v>
      </c>
    </row>
    <row r="633" spans="1:12" x14ac:dyDescent="0.3">
      <c r="A633" s="94">
        <v>43290</v>
      </c>
      <c r="B633" t="s">
        <v>24</v>
      </c>
      <c r="C633" t="s">
        <v>61</v>
      </c>
      <c r="D633" t="s">
        <v>305</v>
      </c>
      <c r="E633" s="107">
        <v>16</v>
      </c>
      <c r="F633" s="107">
        <v>0</v>
      </c>
      <c r="G633" t="s">
        <v>221</v>
      </c>
      <c r="H633">
        <v>19</v>
      </c>
      <c r="I633" t="s">
        <v>651</v>
      </c>
      <c r="J633">
        <v>7</v>
      </c>
      <c r="K633" t="s">
        <v>729</v>
      </c>
      <c r="L633">
        <v>2018</v>
      </c>
    </row>
    <row r="634" spans="1:12" x14ac:dyDescent="0.3">
      <c r="A634" s="94">
        <v>43290</v>
      </c>
      <c r="B634" t="s">
        <v>24</v>
      </c>
      <c r="C634" t="s">
        <v>61</v>
      </c>
      <c r="D634" t="s">
        <v>305</v>
      </c>
      <c r="E634" s="107">
        <v>8</v>
      </c>
      <c r="F634" s="107">
        <v>0</v>
      </c>
      <c r="G634" t="s">
        <v>221</v>
      </c>
      <c r="H634">
        <v>49</v>
      </c>
      <c r="I634" t="s">
        <v>682</v>
      </c>
      <c r="J634">
        <v>7</v>
      </c>
      <c r="K634" t="s">
        <v>729</v>
      </c>
      <c r="L634">
        <v>2018</v>
      </c>
    </row>
    <row r="635" spans="1:12" x14ac:dyDescent="0.3">
      <c r="A635" s="94">
        <v>43290</v>
      </c>
      <c r="B635" t="s">
        <v>24</v>
      </c>
      <c r="C635" t="s">
        <v>61</v>
      </c>
      <c r="D635" t="s">
        <v>305</v>
      </c>
      <c r="E635" s="107"/>
      <c r="F635" s="107"/>
      <c r="G635" t="s">
        <v>221</v>
      </c>
      <c r="H635">
        <v>157</v>
      </c>
      <c r="I635" t="s">
        <v>715</v>
      </c>
      <c r="J635">
        <v>7</v>
      </c>
      <c r="K635" t="s">
        <v>729</v>
      </c>
      <c r="L635">
        <v>2018</v>
      </c>
    </row>
    <row r="636" spans="1:12" x14ac:dyDescent="0.3">
      <c r="A636" s="94">
        <v>43290</v>
      </c>
      <c r="B636" t="s">
        <v>24</v>
      </c>
      <c r="C636" t="s">
        <v>61</v>
      </c>
      <c r="D636" t="s">
        <v>305</v>
      </c>
      <c r="E636" s="107"/>
      <c r="F636" s="107"/>
      <c r="G636" t="s">
        <v>221</v>
      </c>
      <c r="H636">
        <v>39</v>
      </c>
      <c r="I636" t="s">
        <v>681</v>
      </c>
      <c r="J636">
        <v>7</v>
      </c>
      <c r="K636" t="s">
        <v>729</v>
      </c>
      <c r="L636">
        <v>2018</v>
      </c>
    </row>
    <row r="637" spans="1:12" x14ac:dyDescent="0.3">
      <c r="A637" s="94">
        <v>43290</v>
      </c>
      <c r="B637" t="s">
        <v>190</v>
      </c>
      <c r="C637" t="s">
        <v>161</v>
      </c>
      <c r="D637" t="s">
        <v>305</v>
      </c>
      <c r="E637" s="107">
        <v>53.93</v>
      </c>
      <c r="F637" s="107">
        <v>0</v>
      </c>
      <c r="G637" t="s">
        <v>161</v>
      </c>
      <c r="H637">
        <v>91</v>
      </c>
      <c r="I637" t="s">
        <v>192</v>
      </c>
      <c r="J637">
        <v>7</v>
      </c>
      <c r="K637" t="s">
        <v>729</v>
      </c>
      <c r="L637">
        <v>2018</v>
      </c>
    </row>
    <row r="638" spans="1:12" x14ac:dyDescent="0.3">
      <c r="A638" s="94">
        <v>43290</v>
      </c>
      <c r="B638" t="s">
        <v>26</v>
      </c>
      <c r="C638" t="s">
        <v>161</v>
      </c>
      <c r="D638" t="s">
        <v>305</v>
      </c>
      <c r="E638" s="107">
        <v>9.3000000000000007</v>
      </c>
      <c r="F638" s="107">
        <v>0</v>
      </c>
      <c r="G638" t="s">
        <v>161</v>
      </c>
      <c r="H638">
        <v>30</v>
      </c>
      <c r="I638" t="s">
        <v>685</v>
      </c>
      <c r="J638">
        <v>7</v>
      </c>
      <c r="K638" t="s">
        <v>729</v>
      </c>
      <c r="L638">
        <v>2018</v>
      </c>
    </row>
    <row r="639" spans="1:12" x14ac:dyDescent="0.3">
      <c r="A639" s="94">
        <v>43290</v>
      </c>
      <c r="B639" t="s">
        <v>181</v>
      </c>
      <c r="C639" t="s">
        <v>40</v>
      </c>
      <c r="D639" t="s">
        <v>305</v>
      </c>
      <c r="E639" s="107">
        <v>26.64</v>
      </c>
      <c r="F639" s="107">
        <v>0</v>
      </c>
      <c r="G639" t="s">
        <v>40</v>
      </c>
      <c r="H639">
        <v>91</v>
      </c>
      <c r="I639" t="s">
        <v>192</v>
      </c>
      <c r="J639">
        <v>7</v>
      </c>
      <c r="K639" t="s">
        <v>729</v>
      </c>
      <c r="L639">
        <v>2018</v>
      </c>
    </row>
    <row r="640" spans="1:12" x14ac:dyDescent="0.3">
      <c r="A640" s="94">
        <v>43290</v>
      </c>
      <c r="B640" t="s">
        <v>187</v>
      </c>
      <c r="C640" t="s">
        <v>174</v>
      </c>
      <c r="D640" t="s">
        <v>305</v>
      </c>
      <c r="E640" s="107">
        <v>114.23</v>
      </c>
      <c r="F640" s="107">
        <v>0</v>
      </c>
      <c r="G640" t="s">
        <v>40</v>
      </c>
      <c r="H640">
        <v>91</v>
      </c>
      <c r="I640" t="s">
        <v>192</v>
      </c>
      <c r="J640">
        <v>7</v>
      </c>
      <c r="K640" t="s">
        <v>729</v>
      </c>
      <c r="L640">
        <v>2018</v>
      </c>
    </row>
    <row r="641" spans="1:12" x14ac:dyDescent="0.3">
      <c r="A641" s="94">
        <v>43290</v>
      </c>
      <c r="B641" t="s">
        <v>189</v>
      </c>
      <c r="C641" t="s">
        <v>40</v>
      </c>
      <c r="D641" t="s">
        <v>305</v>
      </c>
      <c r="E641" s="107">
        <v>29.5</v>
      </c>
      <c r="F641" s="107">
        <v>0</v>
      </c>
      <c r="G641" t="s">
        <v>40</v>
      </c>
      <c r="H641">
        <v>91</v>
      </c>
      <c r="I641" t="s">
        <v>192</v>
      </c>
      <c r="J641">
        <v>7</v>
      </c>
      <c r="K641" t="s">
        <v>729</v>
      </c>
      <c r="L641">
        <v>2018</v>
      </c>
    </row>
    <row r="642" spans="1:12" x14ac:dyDescent="0.3">
      <c r="A642" s="94">
        <v>43290</v>
      </c>
      <c r="B642" t="s">
        <v>191</v>
      </c>
      <c r="C642" t="s">
        <v>40</v>
      </c>
      <c r="D642" t="s">
        <v>305</v>
      </c>
      <c r="E642" s="107">
        <v>14.1</v>
      </c>
      <c r="F642" s="107">
        <v>0</v>
      </c>
      <c r="G642" t="s">
        <v>40</v>
      </c>
      <c r="H642">
        <v>91</v>
      </c>
      <c r="I642" t="s">
        <v>192</v>
      </c>
      <c r="J642">
        <v>7</v>
      </c>
      <c r="K642" t="s">
        <v>729</v>
      </c>
      <c r="L642">
        <v>2018</v>
      </c>
    </row>
    <row r="643" spans="1:12" x14ac:dyDescent="0.3">
      <c r="A643" s="94">
        <v>43290</v>
      </c>
      <c r="B643" t="s">
        <v>199</v>
      </c>
      <c r="C643" t="s">
        <v>40</v>
      </c>
      <c r="D643" t="s">
        <v>305</v>
      </c>
      <c r="E643" s="107">
        <v>17.09</v>
      </c>
      <c r="F643" s="107">
        <v>0</v>
      </c>
      <c r="G643" t="s">
        <v>40</v>
      </c>
      <c r="H643">
        <v>91</v>
      </c>
      <c r="I643" t="s">
        <v>192</v>
      </c>
      <c r="J643">
        <v>7</v>
      </c>
      <c r="K643" t="s">
        <v>729</v>
      </c>
      <c r="L643">
        <v>2018</v>
      </c>
    </row>
    <row r="644" spans="1:12" x14ac:dyDescent="0.3">
      <c r="A644" s="94">
        <v>43290</v>
      </c>
      <c r="B644" t="s">
        <v>185</v>
      </c>
      <c r="C644" t="s">
        <v>40</v>
      </c>
      <c r="D644" t="s">
        <v>305</v>
      </c>
      <c r="E644" s="107">
        <v>44.15</v>
      </c>
      <c r="F644" s="107">
        <v>0</v>
      </c>
      <c r="G644" t="s">
        <v>40</v>
      </c>
      <c r="H644">
        <v>91</v>
      </c>
      <c r="I644" t="s">
        <v>192</v>
      </c>
      <c r="J644">
        <v>7</v>
      </c>
      <c r="K644" t="s">
        <v>729</v>
      </c>
      <c r="L644">
        <v>2018</v>
      </c>
    </row>
    <row r="645" spans="1:12" x14ac:dyDescent="0.3">
      <c r="A645" s="94">
        <v>43290</v>
      </c>
      <c r="B645" t="s">
        <v>194</v>
      </c>
      <c r="C645" t="s">
        <v>40</v>
      </c>
      <c r="D645" t="s">
        <v>305</v>
      </c>
      <c r="E645" s="107">
        <v>125</v>
      </c>
      <c r="F645" s="107">
        <v>0</v>
      </c>
      <c r="G645" t="s">
        <v>40</v>
      </c>
      <c r="H645">
        <v>91</v>
      </c>
      <c r="I645" t="s">
        <v>192</v>
      </c>
      <c r="J645">
        <v>7</v>
      </c>
      <c r="K645" t="s">
        <v>729</v>
      </c>
      <c r="L645">
        <v>2018</v>
      </c>
    </row>
    <row r="646" spans="1:12" x14ac:dyDescent="0.3">
      <c r="A646" s="94">
        <v>43290</v>
      </c>
      <c r="B646" t="s">
        <v>204</v>
      </c>
      <c r="C646" t="s">
        <v>174</v>
      </c>
      <c r="D646" t="s">
        <v>305</v>
      </c>
      <c r="E646" s="107">
        <v>0</v>
      </c>
      <c r="F646" s="107">
        <v>114.23</v>
      </c>
      <c r="G646" t="s">
        <v>40</v>
      </c>
      <c r="H646">
        <v>91</v>
      </c>
      <c r="I646" t="s">
        <v>192</v>
      </c>
      <c r="J646">
        <v>7</v>
      </c>
      <c r="K646" t="s">
        <v>729</v>
      </c>
      <c r="L646">
        <v>2018</v>
      </c>
    </row>
    <row r="647" spans="1:12" x14ac:dyDescent="0.3">
      <c r="A647" s="94">
        <v>43290</v>
      </c>
      <c r="B647" t="s">
        <v>26</v>
      </c>
      <c r="C647" t="s">
        <v>64</v>
      </c>
      <c r="D647" t="s">
        <v>99</v>
      </c>
      <c r="E647" s="107">
        <v>2.4</v>
      </c>
      <c r="F647" s="107">
        <v>0</v>
      </c>
      <c r="G647" t="s">
        <v>40</v>
      </c>
      <c r="H647">
        <v>71</v>
      </c>
      <c r="I647" t="s">
        <v>670</v>
      </c>
      <c r="J647">
        <v>7</v>
      </c>
      <c r="K647" t="s">
        <v>729</v>
      </c>
      <c r="L647">
        <v>2018</v>
      </c>
    </row>
    <row r="648" spans="1:12" x14ac:dyDescent="0.3">
      <c r="A648" s="94">
        <v>43290</v>
      </c>
      <c r="B648" t="s">
        <v>26</v>
      </c>
      <c r="C648" t="s">
        <v>64</v>
      </c>
      <c r="D648" t="s">
        <v>274</v>
      </c>
      <c r="E648" s="107">
        <v>3</v>
      </c>
      <c r="F648" s="107">
        <v>0</v>
      </c>
      <c r="G648" t="s">
        <v>40</v>
      </c>
      <c r="H648">
        <v>17</v>
      </c>
      <c r="I648" t="s">
        <v>669</v>
      </c>
      <c r="J648">
        <v>7</v>
      </c>
      <c r="K648" t="s">
        <v>729</v>
      </c>
      <c r="L648">
        <v>2018</v>
      </c>
    </row>
    <row r="649" spans="1:12" x14ac:dyDescent="0.3">
      <c r="A649" s="94">
        <v>43291</v>
      </c>
      <c r="B649" t="s">
        <v>25</v>
      </c>
      <c r="C649" t="s">
        <v>218</v>
      </c>
      <c r="D649" t="s">
        <v>306</v>
      </c>
      <c r="E649" s="107">
        <v>190.33</v>
      </c>
      <c r="F649" s="107">
        <v>0</v>
      </c>
      <c r="G649" t="s">
        <v>39</v>
      </c>
      <c r="H649">
        <v>101</v>
      </c>
      <c r="I649" t="s">
        <v>699</v>
      </c>
      <c r="J649">
        <v>7</v>
      </c>
      <c r="K649" t="s">
        <v>729</v>
      </c>
      <c r="L649">
        <v>2018</v>
      </c>
    </row>
    <row r="650" spans="1:12" x14ac:dyDescent="0.3">
      <c r="A650" s="94">
        <v>43291</v>
      </c>
      <c r="B650" t="s">
        <v>25</v>
      </c>
      <c r="C650" t="s">
        <v>218</v>
      </c>
      <c r="D650" t="s">
        <v>306</v>
      </c>
      <c r="E650" s="107">
        <v>154.03</v>
      </c>
      <c r="F650" s="107">
        <v>0</v>
      </c>
      <c r="G650" t="s">
        <v>39</v>
      </c>
      <c r="H650">
        <v>46</v>
      </c>
      <c r="I650" t="s">
        <v>653</v>
      </c>
      <c r="J650">
        <v>7</v>
      </c>
      <c r="K650" t="s">
        <v>729</v>
      </c>
      <c r="L650">
        <v>2018</v>
      </c>
    </row>
    <row r="651" spans="1:12" x14ac:dyDescent="0.3">
      <c r="A651" s="94">
        <v>43291</v>
      </c>
      <c r="B651" t="s">
        <v>25</v>
      </c>
      <c r="C651" t="s">
        <v>218</v>
      </c>
      <c r="D651" t="s">
        <v>306</v>
      </c>
      <c r="E651" s="107">
        <v>148.30000000000001</v>
      </c>
      <c r="F651" s="107">
        <v>0</v>
      </c>
      <c r="G651" t="s">
        <v>39</v>
      </c>
      <c r="H651">
        <v>30</v>
      </c>
      <c r="I651" t="s">
        <v>685</v>
      </c>
      <c r="J651">
        <v>7</v>
      </c>
      <c r="K651" t="s">
        <v>729</v>
      </c>
      <c r="L651">
        <v>2018</v>
      </c>
    </row>
    <row r="652" spans="1:12" x14ac:dyDescent="0.3">
      <c r="A652" s="94">
        <v>43291</v>
      </c>
      <c r="B652" t="s">
        <v>25</v>
      </c>
      <c r="C652" t="s">
        <v>218</v>
      </c>
      <c r="D652" t="s">
        <v>306</v>
      </c>
      <c r="E652" s="107">
        <v>112.18</v>
      </c>
      <c r="F652" s="107">
        <v>0</v>
      </c>
      <c r="G652" t="s">
        <v>39</v>
      </c>
      <c r="H652">
        <v>97</v>
      </c>
      <c r="I652" t="s">
        <v>652</v>
      </c>
      <c r="J652">
        <v>7</v>
      </c>
      <c r="K652" t="s">
        <v>729</v>
      </c>
      <c r="L652">
        <v>2018</v>
      </c>
    </row>
    <row r="653" spans="1:12" x14ac:dyDescent="0.3">
      <c r="A653" s="94">
        <v>43291</v>
      </c>
      <c r="B653" t="s">
        <v>25</v>
      </c>
      <c r="C653" t="s">
        <v>218</v>
      </c>
      <c r="D653" t="s">
        <v>306</v>
      </c>
      <c r="E653" s="107">
        <v>80.14</v>
      </c>
      <c r="F653" s="107">
        <v>0</v>
      </c>
      <c r="G653" t="s">
        <v>39</v>
      </c>
      <c r="H653">
        <v>13</v>
      </c>
      <c r="I653" t="s">
        <v>660</v>
      </c>
      <c r="J653">
        <v>7</v>
      </c>
      <c r="K653" t="s">
        <v>729</v>
      </c>
      <c r="L653">
        <v>2018</v>
      </c>
    </row>
    <row r="654" spans="1:12" x14ac:dyDescent="0.3">
      <c r="A654" s="94">
        <v>43291</v>
      </c>
      <c r="B654" t="s">
        <v>25</v>
      </c>
      <c r="C654" t="s">
        <v>218</v>
      </c>
      <c r="D654" t="s">
        <v>306</v>
      </c>
      <c r="E654" s="107">
        <v>45.96</v>
      </c>
      <c r="F654" s="107">
        <v>0</v>
      </c>
      <c r="G654" t="s">
        <v>39</v>
      </c>
      <c r="H654">
        <v>34</v>
      </c>
      <c r="I654" t="s">
        <v>693</v>
      </c>
      <c r="J654">
        <v>7</v>
      </c>
      <c r="K654" t="s">
        <v>729</v>
      </c>
      <c r="L654">
        <v>2018</v>
      </c>
    </row>
    <row r="655" spans="1:12" x14ac:dyDescent="0.3">
      <c r="A655" s="94">
        <v>43291</v>
      </c>
      <c r="B655" t="s">
        <v>25</v>
      </c>
      <c r="C655" t="s">
        <v>218</v>
      </c>
      <c r="D655" t="s">
        <v>306</v>
      </c>
      <c r="E655" s="107">
        <v>31.42</v>
      </c>
      <c r="F655" s="107">
        <v>0</v>
      </c>
      <c r="G655" t="s">
        <v>39</v>
      </c>
      <c r="H655">
        <v>38</v>
      </c>
      <c r="I655" t="s">
        <v>683</v>
      </c>
      <c r="J655">
        <v>7</v>
      </c>
      <c r="K655" t="s">
        <v>729</v>
      </c>
      <c r="L655">
        <v>2018</v>
      </c>
    </row>
    <row r="656" spans="1:12" x14ac:dyDescent="0.3">
      <c r="A656" s="94">
        <v>43291</v>
      </c>
      <c r="B656" t="s">
        <v>25</v>
      </c>
      <c r="C656" t="s">
        <v>218</v>
      </c>
      <c r="D656" t="s">
        <v>306</v>
      </c>
      <c r="E656" s="107">
        <v>30.44</v>
      </c>
      <c r="F656" s="107">
        <v>0</v>
      </c>
      <c r="G656" t="s">
        <v>39</v>
      </c>
      <c r="H656">
        <v>89</v>
      </c>
      <c r="I656" t="s">
        <v>703</v>
      </c>
      <c r="J656">
        <v>7</v>
      </c>
      <c r="K656" t="s">
        <v>729</v>
      </c>
      <c r="L656">
        <v>2018</v>
      </c>
    </row>
    <row r="657" spans="1:12" x14ac:dyDescent="0.3">
      <c r="A657" s="94">
        <v>43291</v>
      </c>
      <c r="B657" t="s">
        <v>25</v>
      </c>
      <c r="C657" t="s">
        <v>218</v>
      </c>
      <c r="D657" t="s">
        <v>306</v>
      </c>
      <c r="E657" s="107">
        <v>29.74</v>
      </c>
      <c r="F657" s="107">
        <v>0</v>
      </c>
      <c r="G657" t="s">
        <v>39</v>
      </c>
      <c r="H657">
        <v>51</v>
      </c>
      <c r="I657" t="s">
        <v>679</v>
      </c>
      <c r="J657">
        <v>7</v>
      </c>
      <c r="K657" t="s">
        <v>729</v>
      </c>
      <c r="L657">
        <v>2018</v>
      </c>
    </row>
    <row r="658" spans="1:12" x14ac:dyDescent="0.3">
      <c r="A658" s="94">
        <v>43291</v>
      </c>
      <c r="B658" t="s">
        <v>25</v>
      </c>
      <c r="C658" t="s">
        <v>218</v>
      </c>
      <c r="D658" t="s">
        <v>306</v>
      </c>
      <c r="E658" s="107">
        <v>24.92</v>
      </c>
      <c r="F658" s="107">
        <v>0</v>
      </c>
      <c r="G658" t="s">
        <v>39</v>
      </c>
      <c r="H658">
        <v>164</v>
      </c>
      <c r="I658" t="s">
        <v>691</v>
      </c>
      <c r="J658">
        <v>7</v>
      </c>
      <c r="K658" t="s">
        <v>729</v>
      </c>
      <c r="L658">
        <v>2018</v>
      </c>
    </row>
    <row r="659" spans="1:12" x14ac:dyDescent="0.3">
      <c r="A659" s="94">
        <v>43291</v>
      </c>
      <c r="B659" t="s">
        <v>25</v>
      </c>
      <c r="C659" t="s">
        <v>218</v>
      </c>
      <c r="D659" t="s">
        <v>306</v>
      </c>
      <c r="E659" s="107">
        <v>14.06</v>
      </c>
      <c r="F659" s="107">
        <v>0</v>
      </c>
      <c r="G659" t="s">
        <v>39</v>
      </c>
      <c r="H659">
        <v>73</v>
      </c>
      <c r="I659" t="s">
        <v>654</v>
      </c>
      <c r="J659">
        <v>7</v>
      </c>
      <c r="K659" t="s">
        <v>729</v>
      </c>
      <c r="L659">
        <v>2018</v>
      </c>
    </row>
    <row r="660" spans="1:12" x14ac:dyDescent="0.3">
      <c r="A660" s="94">
        <v>43291</v>
      </c>
      <c r="B660" t="s">
        <v>25</v>
      </c>
      <c r="C660" t="s">
        <v>218</v>
      </c>
      <c r="D660" t="s">
        <v>306</v>
      </c>
      <c r="E660" s="107">
        <v>7.36</v>
      </c>
      <c r="F660" s="107">
        <v>0</v>
      </c>
      <c r="G660" t="s">
        <v>39</v>
      </c>
      <c r="H660">
        <v>103</v>
      </c>
      <c r="I660" t="s">
        <v>697</v>
      </c>
      <c r="J660">
        <v>7</v>
      </c>
      <c r="K660" t="s">
        <v>729</v>
      </c>
      <c r="L660">
        <v>2018</v>
      </c>
    </row>
    <row r="661" spans="1:12" x14ac:dyDescent="0.3">
      <c r="A661" s="94">
        <v>43291</v>
      </c>
      <c r="B661" t="s">
        <v>193</v>
      </c>
      <c r="C661" t="s">
        <v>218</v>
      </c>
      <c r="D661" t="s">
        <v>306</v>
      </c>
      <c r="E661" s="107">
        <v>144.66999999999999</v>
      </c>
      <c r="F661" s="107">
        <v>0</v>
      </c>
      <c r="G661" t="s">
        <v>39</v>
      </c>
      <c r="H661">
        <v>91</v>
      </c>
      <c r="I661" t="s">
        <v>192</v>
      </c>
      <c r="J661">
        <v>7</v>
      </c>
      <c r="K661" t="s">
        <v>729</v>
      </c>
      <c r="L661">
        <v>2018</v>
      </c>
    </row>
    <row r="662" spans="1:12" x14ac:dyDescent="0.3">
      <c r="A662" s="94">
        <v>43291</v>
      </c>
      <c r="B662" t="s">
        <v>181</v>
      </c>
      <c r="C662" t="s">
        <v>218</v>
      </c>
      <c r="D662" t="s">
        <v>306</v>
      </c>
      <c r="E662" s="107">
        <v>2715.03</v>
      </c>
      <c r="F662" s="107">
        <v>0</v>
      </c>
      <c r="G662" t="s">
        <v>39</v>
      </c>
      <c r="H662">
        <v>91</v>
      </c>
      <c r="I662" t="s">
        <v>192</v>
      </c>
      <c r="J662">
        <v>7</v>
      </c>
      <c r="K662" t="s">
        <v>729</v>
      </c>
      <c r="L662">
        <v>2018</v>
      </c>
    </row>
    <row r="663" spans="1:12" x14ac:dyDescent="0.3">
      <c r="A663" s="94">
        <v>43291</v>
      </c>
      <c r="B663" t="s">
        <v>187</v>
      </c>
      <c r="C663" t="s">
        <v>218</v>
      </c>
      <c r="D663" t="s">
        <v>306</v>
      </c>
      <c r="E663" s="107">
        <v>52.88</v>
      </c>
      <c r="F663" s="107">
        <v>0</v>
      </c>
      <c r="G663" t="s">
        <v>39</v>
      </c>
      <c r="H663">
        <v>91</v>
      </c>
      <c r="I663" t="s">
        <v>192</v>
      </c>
      <c r="J663">
        <v>7</v>
      </c>
      <c r="K663" t="s">
        <v>729</v>
      </c>
      <c r="L663">
        <v>2018</v>
      </c>
    </row>
    <row r="664" spans="1:12" x14ac:dyDescent="0.3">
      <c r="A664" s="94">
        <v>43291</v>
      </c>
      <c r="B664" t="s">
        <v>191</v>
      </c>
      <c r="C664" t="s">
        <v>218</v>
      </c>
      <c r="D664" t="s">
        <v>306</v>
      </c>
      <c r="E664" s="107">
        <v>43.71</v>
      </c>
      <c r="F664" s="107">
        <v>0</v>
      </c>
      <c r="G664" t="s">
        <v>39</v>
      </c>
      <c r="H664">
        <v>91</v>
      </c>
      <c r="I664" t="s">
        <v>192</v>
      </c>
      <c r="J664">
        <v>7</v>
      </c>
      <c r="K664" t="s">
        <v>729</v>
      </c>
      <c r="L664">
        <v>2018</v>
      </c>
    </row>
    <row r="665" spans="1:12" x14ac:dyDescent="0.3">
      <c r="A665" s="94">
        <v>43291</v>
      </c>
      <c r="B665" t="s">
        <v>24</v>
      </c>
      <c r="C665" t="s">
        <v>218</v>
      </c>
      <c r="D665" t="s">
        <v>306</v>
      </c>
      <c r="E665" s="107">
        <v>1749.39</v>
      </c>
      <c r="F665" s="107">
        <v>0</v>
      </c>
      <c r="G665" t="s">
        <v>39</v>
      </c>
      <c r="H665">
        <v>19</v>
      </c>
      <c r="I665" t="s">
        <v>651</v>
      </c>
      <c r="J665">
        <v>7</v>
      </c>
      <c r="K665" t="s">
        <v>729</v>
      </c>
      <c r="L665">
        <v>2018</v>
      </c>
    </row>
    <row r="666" spans="1:12" x14ac:dyDescent="0.3">
      <c r="A666" s="94">
        <v>43291</v>
      </c>
      <c r="B666" t="s">
        <v>24</v>
      </c>
      <c r="C666" t="s">
        <v>218</v>
      </c>
      <c r="D666" t="s">
        <v>306</v>
      </c>
      <c r="E666" s="107">
        <v>873.47</v>
      </c>
      <c r="F666" s="107">
        <v>0</v>
      </c>
      <c r="G666" t="s">
        <v>39</v>
      </c>
      <c r="H666">
        <v>73</v>
      </c>
      <c r="I666" t="s">
        <v>654</v>
      </c>
      <c r="J666">
        <v>7</v>
      </c>
      <c r="K666" t="s">
        <v>729</v>
      </c>
      <c r="L666">
        <v>2018</v>
      </c>
    </row>
    <row r="667" spans="1:12" x14ac:dyDescent="0.3">
      <c r="A667" s="94">
        <v>43291</v>
      </c>
      <c r="B667" t="s">
        <v>24</v>
      </c>
      <c r="C667" t="s">
        <v>218</v>
      </c>
      <c r="D667" t="s">
        <v>306</v>
      </c>
      <c r="E667" s="107">
        <v>717.88</v>
      </c>
      <c r="F667" s="107">
        <v>0</v>
      </c>
      <c r="G667" t="s">
        <v>39</v>
      </c>
      <c r="H667">
        <v>5</v>
      </c>
      <c r="I667" t="s">
        <v>657</v>
      </c>
      <c r="J667">
        <v>7</v>
      </c>
      <c r="K667" t="s">
        <v>729</v>
      </c>
      <c r="L667">
        <v>2018</v>
      </c>
    </row>
    <row r="668" spans="1:12" x14ac:dyDescent="0.3">
      <c r="A668" s="94">
        <v>43291</v>
      </c>
      <c r="B668" t="s">
        <v>24</v>
      </c>
      <c r="C668" t="s">
        <v>218</v>
      </c>
      <c r="D668" t="s">
        <v>306</v>
      </c>
      <c r="E668" s="107">
        <v>560.16999999999996</v>
      </c>
      <c r="F668" s="107">
        <v>0</v>
      </c>
      <c r="G668" t="s">
        <v>39</v>
      </c>
      <c r="H668">
        <v>13</v>
      </c>
      <c r="I668" t="s">
        <v>660</v>
      </c>
      <c r="J668">
        <v>7</v>
      </c>
      <c r="K668" t="s">
        <v>729</v>
      </c>
      <c r="L668">
        <v>2018</v>
      </c>
    </row>
    <row r="669" spans="1:12" x14ac:dyDescent="0.3">
      <c r="A669" s="94">
        <v>43291</v>
      </c>
      <c r="B669" t="s">
        <v>24</v>
      </c>
      <c r="C669" t="s">
        <v>218</v>
      </c>
      <c r="D669" t="s">
        <v>306</v>
      </c>
      <c r="E669" s="107">
        <v>541.79999999999995</v>
      </c>
      <c r="F669" s="107">
        <v>0</v>
      </c>
      <c r="G669" t="s">
        <v>39</v>
      </c>
      <c r="H669">
        <v>30</v>
      </c>
      <c r="I669" t="s">
        <v>685</v>
      </c>
      <c r="J669">
        <v>7</v>
      </c>
      <c r="K669" t="s">
        <v>729</v>
      </c>
      <c r="L669">
        <v>2018</v>
      </c>
    </row>
    <row r="670" spans="1:12" x14ac:dyDescent="0.3">
      <c r="A670" s="94">
        <v>43291</v>
      </c>
      <c r="B670" t="s">
        <v>24</v>
      </c>
      <c r="C670" t="s">
        <v>218</v>
      </c>
      <c r="D670" t="s">
        <v>306</v>
      </c>
      <c r="E670" s="107">
        <v>429.05</v>
      </c>
      <c r="F670" s="107">
        <v>0</v>
      </c>
      <c r="G670" t="s">
        <v>39</v>
      </c>
      <c r="H670">
        <v>18</v>
      </c>
      <c r="I670" t="s">
        <v>675</v>
      </c>
      <c r="J670">
        <v>7</v>
      </c>
      <c r="K670" t="s">
        <v>729</v>
      </c>
      <c r="L670">
        <v>2018</v>
      </c>
    </row>
    <row r="671" spans="1:12" x14ac:dyDescent="0.3">
      <c r="A671" s="94">
        <v>43291</v>
      </c>
      <c r="B671" t="s">
        <v>24</v>
      </c>
      <c r="C671" t="s">
        <v>218</v>
      </c>
      <c r="D671" t="s">
        <v>306</v>
      </c>
      <c r="E671" s="107">
        <v>413.49</v>
      </c>
      <c r="F671" s="107">
        <v>0</v>
      </c>
      <c r="G671" t="s">
        <v>39</v>
      </c>
      <c r="H671">
        <v>97</v>
      </c>
      <c r="I671" t="s">
        <v>652</v>
      </c>
      <c r="J671">
        <v>7</v>
      </c>
      <c r="K671" t="s">
        <v>729</v>
      </c>
      <c r="L671">
        <v>2018</v>
      </c>
    </row>
    <row r="672" spans="1:12" x14ac:dyDescent="0.3">
      <c r="A672" s="94">
        <v>43291</v>
      </c>
      <c r="B672" t="s">
        <v>24</v>
      </c>
      <c r="C672" t="s">
        <v>218</v>
      </c>
      <c r="D672" t="s">
        <v>306</v>
      </c>
      <c r="E672" s="107">
        <v>387.3</v>
      </c>
      <c r="F672" s="107">
        <v>0</v>
      </c>
      <c r="G672" t="s">
        <v>39</v>
      </c>
      <c r="H672">
        <v>43</v>
      </c>
      <c r="I672" t="s">
        <v>678</v>
      </c>
      <c r="J672">
        <v>7</v>
      </c>
      <c r="K672" t="s">
        <v>729</v>
      </c>
      <c r="L672">
        <v>2018</v>
      </c>
    </row>
    <row r="673" spans="1:12" x14ac:dyDescent="0.3">
      <c r="A673" s="94">
        <v>43291</v>
      </c>
      <c r="B673" t="s">
        <v>24</v>
      </c>
      <c r="C673" t="s">
        <v>218</v>
      </c>
      <c r="D673" t="s">
        <v>306</v>
      </c>
      <c r="E673" s="107">
        <v>383.97</v>
      </c>
      <c r="F673" s="107">
        <v>0</v>
      </c>
      <c r="G673" t="s">
        <v>39</v>
      </c>
      <c r="H673">
        <v>23</v>
      </c>
      <c r="I673" t="s">
        <v>684</v>
      </c>
      <c r="J673">
        <v>7</v>
      </c>
      <c r="K673" t="s">
        <v>729</v>
      </c>
      <c r="L673">
        <v>2018</v>
      </c>
    </row>
    <row r="674" spans="1:12" x14ac:dyDescent="0.3">
      <c r="A674" s="94">
        <v>43291</v>
      </c>
      <c r="B674" t="s">
        <v>24</v>
      </c>
      <c r="C674" t="s">
        <v>218</v>
      </c>
      <c r="D674" t="s">
        <v>306</v>
      </c>
      <c r="E674" s="107">
        <v>380.09</v>
      </c>
      <c r="F674" s="107">
        <v>0</v>
      </c>
      <c r="G674" t="s">
        <v>39</v>
      </c>
      <c r="H674">
        <v>34</v>
      </c>
      <c r="I674" t="s">
        <v>693</v>
      </c>
      <c r="J674">
        <v>7</v>
      </c>
      <c r="K674" t="s">
        <v>729</v>
      </c>
      <c r="L674">
        <v>2018</v>
      </c>
    </row>
    <row r="675" spans="1:12" x14ac:dyDescent="0.3">
      <c r="A675" s="94">
        <v>43291</v>
      </c>
      <c r="B675" t="s">
        <v>24</v>
      </c>
      <c r="C675" t="s">
        <v>218</v>
      </c>
      <c r="D675" t="s">
        <v>306</v>
      </c>
      <c r="E675" s="107">
        <v>272.77</v>
      </c>
      <c r="F675" s="107">
        <v>0</v>
      </c>
      <c r="G675" t="s">
        <v>39</v>
      </c>
      <c r="H675">
        <v>10</v>
      </c>
      <c r="I675" t="s">
        <v>695</v>
      </c>
      <c r="J675">
        <v>7</v>
      </c>
      <c r="K675" t="s">
        <v>729</v>
      </c>
      <c r="L675">
        <v>2018</v>
      </c>
    </row>
    <row r="676" spans="1:12" x14ac:dyDescent="0.3">
      <c r="A676" s="94">
        <v>43291</v>
      </c>
      <c r="B676" t="s">
        <v>24</v>
      </c>
      <c r="C676" t="s">
        <v>218</v>
      </c>
      <c r="D676" t="s">
        <v>306</v>
      </c>
      <c r="E676" s="107">
        <v>210.16</v>
      </c>
      <c r="F676" s="107">
        <v>0</v>
      </c>
      <c r="G676" t="s">
        <v>39</v>
      </c>
      <c r="H676">
        <v>51</v>
      </c>
      <c r="I676" t="s">
        <v>679</v>
      </c>
      <c r="J676">
        <v>7</v>
      </c>
      <c r="K676" t="s">
        <v>729</v>
      </c>
      <c r="L676">
        <v>2018</v>
      </c>
    </row>
    <row r="677" spans="1:12" x14ac:dyDescent="0.3">
      <c r="A677" s="94">
        <v>43291</v>
      </c>
      <c r="B677" t="s">
        <v>24</v>
      </c>
      <c r="C677" t="s">
        <v>218</v>
      </c>
      <c r="D677" t="s">
        <v>306</v>
      </c>
      <c r="E677" s="107">
        <v>178.36</v>
      </c>
      <c r="F677" s="107">
        <v>0</v>
      </c>
      <c r="G677" t="s">
        <v>39</v>
      </c>
      <c r="H677">
        <v>22</v>
      </c>
      <c r="I677" t="s">
        <v>667</v>
      </c>
      <c r="J677">
        <v>7</v>
      </c>
      <c r="K677" t="s">
        <v>729</v>
      </c>
      <c r="L677">
        <v>2018</v>
      </c>
    </row>
    <row r="678" spans="1:12" x14ac:dyDescent="0.3">
      <c r="A678" s="94">
        <v>43291</v>
      </c>
      <c r="B678" t="s">
        <v>24</v>
      </c>
      <c r="C678" t="s">
        <v>218</v>
      </c>
      <c r="D678" t="s">
        <v>306</v>
      </c>
      <c r="E678" s="107">
        <v>170.92</v>
      </c>
      <c r="F678" s="107">
        <v>0</v>
      </c>
      <c r="G678" t="s">
        <v>39</v>
      </c>
      <c r="H678">
        <v>80</v>
      </c>
      <c r="I678" t="s">
        <v>672</v>
      </c>
      <c r="J678">
        <v>7</v>
      </c>
      <c r="K678" t="s">
        <v>729</v>
      </c>
      <c r="L678">
        <v>2018</v>
      </c>
    </row>
    <row r="679" spans="1:12" x14ac:dyDescent="0.3">
      <c r="A679" s="94">
        <v>43291</v>
      </c>
      <c r="B679" t="s">
        <v>24</v>
      </c>
      <c r="C679" t="s">
        <v>218</v>
      </c>
      <c r="D679" t="s">
        <v>306</v>
      </c>
      <c r="E679" s="107">
        <v>133.16999999999999</v>
      </c>
      <c r="F679" s="107">
        <v>0</v>
      </c>
      <c r="G679" t="s">
        <v>39</v>
      </c>
      <c r="H679">
        <v>46</v>
      </c>
      <c r="I679" t="s">
        <v>653</v>
      </c>
      <c r="J679">
        <v>7</v>
      </c>
      <c r="K679" t="s">
        <v>729</v>
      </c>
      <c r="L679">
        <v>2018</v>
      </c>
    </row>
    <row r="680" spans="1:12" x14ac:dyDescent="0.3">
      <c r="A680" s="94">
        <v>43291</v>
      </c>
      <c r="B680" t="s">
        <v>24</v>
      </c>
      <c r="C680" t="s">
        <v>218</v>
      </c>
      <c r="D680" t="s">
        <v>306</v>
      </c>
      <c r="E680" s="107">
        <v>125.74</v>
      </c>
      <c r="F680" s="107">
        <v>0</v>
      </c>
      <c r="G680" t="s">
        <v>39</v>
      </c>
      <c r="H680">
        <v>44</v>
      </c>
      <c r="I680" t="s">
        <v>680</v>
      </c>
      <c r="J680">
        <v>7</v>
      </c>
      <c r="K680" t="s">
        <v>729</v>
      </c>
      <c r="L680">
        <v>2018</v>
      </c>
    </row>
    <row r="681" spans="1:12" x14ac:dyDescent="0.3">
      <c r="A681" s="94">
        <v>43291</v>
      </c>
      <c r="B681" t="s">
        <v>24</v>
      </c>
      <c r="C681" t="s">
        <v>218</v>
      </c>
      <c r="D681" t="s">
        <v>306</v>
      </c>
      <c r="E681" s="107">
        <v>88.55</v>
      </c>
      <c r="F681" s="107">
        <v>0</v>
      </c>
      <c r="G681" t="s">
        <v>39</v>
      </c>
      <c r="H681">
        <v>95</v>
      </c>
      <c r="I681" t="s">
        <v>692</v>
      </c>
      <c r="J681">
        <v>7</v>
      </c>
      <c r="K681" t="s">
        <v>729</v>
      </c>
      <c r="L681">
        <v>2018</v>
      </c>
    </row>
    <row r="682" spans="1:12" x14ac:dyDescent="0.3">
      <c r="A682" s="94">
        <v>43291</v>
      </c>
      <c r="B682" t="s">
        <v>24</v>
      </c>
      <c r="C682" t="s">
        <v>218</v>
      </c>
      <c r="D682" t="s">
        <v>306</v>
      </c>
      <c r="E682" s="107">
        <v>73.16</v>
      </c>
      <c r="F682" s="107">
        <v>0</v>
      </c>
      <c r="G682" t="s">
        <v>39</v>
      </c>
      <c r="H682">
        <v>164</v>
      </c>
      <c r="I682" t="s">
        <v>691</v>
      </c>
      <c r="J682">
        <v>7</v>
      </c>
      <c r="K682" t="s">
        <v>729</v>
      </c>
      <c r="L682">
        <v>2018</v>
      </c>
    </row>
    <row r="683" spans="1:12" x14ac:dyDescent="0.3">
      <c r="A683" s="94">
        <v>43291</v>
      </c>
      <c r="B683" t="s">
        <v>24</v>
      </c>
      <c r="C683" t="s">
        <v>218</v>
      </c>
      <c r="D683" t="s">
        <v>306</v>
      </c>
      <c r="E683" s="107">
        <v>70.97</v>
      </c>
      <c r="F683" s="107">
        <v>0</v>
      </c>
      <c r="G683" t="s">
        <v>39</v>
      </c>
      <c r="H683">
        <v>38</v>
      </c>
      <c r="I683" t="s">
        <v>683</v>
      </c>
      <c r="J683">
        <v>7</v>
      </c>
      <c r="K683" t="s">
        <v>729</v>
      </c>
      <c r="L683">
        <v>2018</v>
      </c>
    </row>
    <row r="684" spans="1:12" x14ac:dyDescent="0.3">
      <c r="A684" s="94">
        <v>43291</v>
      </c>
      <c r="B684" t="s">
        <v>24</v>
      </c>
      <c r="C684" t="s">
        <v>218</v>
      </c>
      <c r="D684" t="s">
        <v>306</v>
      </c>
      <c r="E684" s="107">
        <v>40.1</v>
      </c>
      <c r="F684" s="107">
        <v>0</v>
      </c>
      <c r="G684" t="s">
        <v>39</v>
      </c>
      <c r="H684">
        <v>49</v>
      </c>
      <c r="I684" t="s">
        <v>682</v>
      </c>
      <c r="J684">
        <v>7</v>
      </c>
      <c r="K684" t="s">
        <v>729</v>
      </c>
      <c r="L684">
        <v>2018</v>
      </c>
    </row>
    <row r="685" spans="1:12" x14ac:dyDescent="0.3">
      <c r="A685" s="94">
        <v>43291</v>
      </c>
      <c r="B685" t="s">
        <v>24</v>
      </c>
      <c r="C685" t="s">
        <v>218</v>
      </c>
      <c r="D685" t="s">
        <v>306</v>
      </c>
      <c r="E685" s="107">
        <v>33.25</v>
      </c>
      <c r="F685" s="107">
        <v>0</v>
      </c>
      <c r="G685" t="s">
        <v>39</v>
      </c>
      <c r="H685">
        <v>39</v>
      </c>
      <c r="I685" t="s">
        <v>681</v>
      </c>
      <c r="J685">
        <v>7</v>
      </c>
      <c r="K685" t="s">
        <v>729</v>
      </c>
      <c r="L685">
        <v>2018</v>
      </c>
    </row>
    <row r="686" spans="1:12" x14ac:dyDescent="0.3">
      <c r="A686" s="94">
        <v>43291</v>
      </c>
      <c r="B686" t="s">
        <v>24</v>
      </c>
      <c r="C686" t="s">
        <v>218</v>
      </c>
      <c r="D686" t="s">
        <v>306</v>
      </c>
      <c r="E686" s="107">
        <v>24.12</v>
      </c>
      <c r="F686" s="107">
        <v>0</v>
      </c>
      <c r="G686" t="s">
        <v>39</v>
      </c>
      <c r="H686">
        <v>26</v>
      </c>
      <c r="I686" t="s">
        <v>694</v>
      </c>
      <c r="J686">
        <v>7</v>
      </c>
      <c r="K686" t="s">
        <v>729</v>
      </c>
      <c r="L686">
        <v>2018</v>
      </c>
    </row>
    <row r="687" spans="1:12" x14ac:dyDescent="0.3">
      <c r="A687" s="94">
        <v>43291</v>
      </c>
      <c r="B687" t="s">
        <v>24</v>
      </c>
      <c r="C687" t="s">
        <v>218</v>
      </c>
      <c r="D687" t="s">
        <v>306</v>
      </c>
      <c r="E687" s="107">
        <v>23.77</v>
      </c>
      <c r="F687" s="107">
        <v>0</v>
      </c>
      <c r="G687" t="s">
        <v>39</v>
      </c>
      <c r="H687">
        <v>2</v>
      </c>
      <c r="I687" t="s">
        <v>686</v>
      </c>
      <c r="J687">
        <v>7</v>
      </c>
      <c r="K687" t="s">
        <v>729</v>
      </c>
      <c r="L687">
        <v>2018</v>
      </c>
    </row>
    <row r="688" spans="1:12" x14ac:dyDescent="0.3">
      <c r="A688" s="94">
        <v>43291</v>
      </c>
      <c r="B688" t="s">
        <v>24</v>
      </c>
      <c r="C688" t="s">
        <v>218</v>
      </c>
      <c r="D688" t="s">
        <v>306</v>
      </c>
      <c r="E688" s="107">
        <v>16.670000000000002</v>
      </c>
      <c r="F688" s="107">
        <v>0</v>
      </c>
      <c r="G688" t="s">
        <v>39</v>
      </c>
      <c r="H688">
        <v>103</v>
      </c>
      <c r="I688" t="s">
        <v>697</v>
      </c>
      <c r="J688">
        <v>7</v>
      </c>
      <c r="K688" t="s">
        <v>729</v>
      </c>
      <c r="L688">
        <v>2018</v>
      </c>
    </row>
    <row r="689" spans="1:12" x14ac:dyDescent="0.3">
      <c r="A689" s="94">
        <v>43291</v>
      </c>
      <c r="B689" t="s">
        <v>24</v>
      </c>
      <c r="C689" t="s">
        <v>218</v>
      </c>
      <c r="D689" t="s">
        <v>306</v>
      </c>
      <c r="E689" s="107">
        <v>12.88</v>
      </c>
      <c r="F689" s="107">
        <v>0</v>
      </c>
      <c r="G689" t="s">
        <v>39</v>
      </c>
      <c r="H689">
        <v>89</v>
      </c>
      <c r="I689" t="s">
        <v>703</v>
      </c>
      <c r="J689">
        <v>7</v>
      </c>
      <c r="K689" t="s">
        <v>729</v>
      </c>
      <c r="L689">
        <v>2018</v>
      </c>
    </row>
    <row r="690" spans="1:12" x14ac:dyDescent="0.3">
      <c r="A690" s="94">
        <v>43291</v>
      </c>
      <c r="B690" t="s">
        <v>177</v>
      </c>
      <c r="C690" t="s">
        <v>218</v>
      </c>
      <c r="D690" t="s">
        <v>306</v>
      </c>
      <c r="E690" s="107">
        <v>512.62</v>
      </c>
      <c r="F690" s="107">
        <v>0</v>
      </c>
      <c r="G690" t="s">
        <v>39</v>
      </c>
      <c r="H690">
        <v>91</v>
      </c>
      <c r="I690" t="s">
        <v>192</v>
      </c>
      <c r="J690">
        <v>7</v>
      </c>
      <c r="K690" t="s">
        <v>729</v>
      </c>
      <c r="L690">
        <v>2018</v>
      </c>
    </row>
    <row r="691" spans="1:12" x14ac:dyDescent="0.3">
      <c r="A691" s="94">
        <v>43291</v>
      </c>
      <c r="B691" t="s">
        <v>26</v>
      </c>
      <c r="C691" t="s">
        <v>218</v>
      </c>
      <c r="D691" t="s">
        <v>306</v>
      </c>
      <c r="E691" s="107">
        <v>55.58</v>
      </c>
      <c r="F691" s="107">
        <v>0</v>
      </c>
      <c r="G691" t="s">
        <v>39</v>
      </c>
      <c r="H691">
        <v>44</v>
      </c>
      <c r="I691" t="s">
        <v>680</v>
      </c>
      <c r="J691">
        <v>7</v>
      </c>
      <c r="K691" t="s">
        <v>729</v>
      </c>
      <c r="L691">
        <v>2018</v>
      </c>
    </row>
    <row r="692" spans="1:12" x14ac:dyDescent="0.3">
      <c r="A692" s="94">
        <v>43291</v>
      </c>
      <c r="B692" t="s">
        <v>26</v>
      </c>
      <c r="C692" t="s">
        <v>218</v>
      </c>
      <c r="D692" t="s">
        <v>306</v>
      </c>
      <c r="E692" s="107">
        <v>54.75</v>
      </c>
      <c r="F692" s="107">
        <v>0</v>
      </c>
      <c r="G692" t="s">
        <v>39</v>
      </c>
      <c r="H692">
        <v>30</v>
      </c>
      <c r="I692" t="s">
        <v>685</v>
      </c>
      <c r="J692">
        <v>7</v>
      </c>
      <c r="K692" t="s">
        <v>729</v>
      </c>
      <c r="L692">
        <v>2018</v>
      </c>
    </row>
    <row r="693" spans="1:12" x14ac:dyDescent="0.3">
      <c r="A693" s="94">
        <v>43291</v>
      </c>
      <c r="B693" t="s">
        <v>26</v>
      </c>
      <c r="C693" t="s">
        <v>218</v>
      </c>
      <c r="D693" t="s">
        <v>306</v>
      </c>
      <c r="E693" s="107">
        <v>10.94</v>
      </c>
      <c r="F693" s="107">
        <v>0</v>
      </c>
      <c r="G693" t="s">
        <v>39</v>
      </c>
      <c r="H693">
        <v>103</v>
      </c>
      <c r="I693" t="s">
        <v>697</v>
      </c>
      <c r="J693">
        <v>7</v>
      </c>
      <c r="K693" t="s">
        <v>729</v>
      </c>
      <c r="L693">
        <v>2018</v>
      </c>
    </row>
    <row r="694" spans="1:12" x14ac:dyDescent="0.3">
      <c r="A694" s="94">
        <v>43291</v>
      </c>
      <c r="B694" t="s">
        <v>181</v>
      </c>
      <c r="C694" t="s">
        <v>173</v>
      </c>
      <c r="D694" t="s">
        <v>307</v>
      </c>
      <c r="E694" s="107">
        <v>75</v>
      </c>
      <c r="F694" s="107">
        <v>0</v>
      </c>
      <c r="G694" t="s">
        <v>44</v>
      </c>
      <c r="H694">
        <v>91</v>
      </c>
      <c r="I694" t="s">
        <v>192</v>
      </c>
      <c r="J694">
        <v>7</v>
      </c>
      <c r="K694" t="s">
        <v>729</v>
      </c>
      <c r="L694">
        <v>2018</v>
      </c>
    </row>
    <row r="695" spans="1:12" x14ac:dyDescent="0.3">
      <c r="A695" s="94">
        <v>43291</v>
      </c>
      <c r="B695" t="s">
        <v>26</v>
      </c>
      <c r="C695" t="s">
        <v>64</v>
      </c>
      <c r="D695" t="s">
        <v>132</v>
      </c>
      <c r="E695" s="107">
        <v>25</v>
      </c>
      <c r="F695" s="107">
        <v>0</v>
      </c>
      <c r="G695" t="s">
        <v>40</v>
      </c>
      <c r="H695">
        <v>73</v>
      </c>
      <c r="I695" t="s">
        <v>654</v>
      </c>
      <c r="J695">
        <v>7</v>
      </c>
      <c r="K695" t="s">
        <v>729</v>
      </c>
      <c r="L695">
        <v>2018</v>
      </c>
    </row>
    <row r="696" spans="1:12" x14ac:dyDescent="0.3">
      <c r="A696" s="94">
        <v>43291</v>
      </c>
      <c r="B696" t="s">
        <v>26</v>
      </c>
      <c r="C696" t="s">
        <v>64</v>
      </c>
      <c r="D696" t="s">
        <v>73</v>
      </c>
      <c r="E696" s="107">
        <v>5.63</v>
      </c>
      <c r="F696" s="107">
        <v>0</v>
      </c>
      <c r="G696" t="s">
        <v>40</v>
      </c>
      <c r="H696">
        <v>38</v>
      </c>
      <c r="I696" t="s">
        <v>683</v>
      </c>
      <c r="J696">
        <v>7</v>
      </c>
      <c r="K696" t="s">
        <v>729</v>
      </c>
      <c r="L696">
        <v>2018</v>
      </c>
    </row>
    <row r="697" spans="1:12" x14ac:dyDescent="0.3">
      <c r="A697" s="94">
        <v>43291</v>
      </c>
      <c r="B697" t="s">
        <v>26</v>
      </c>
      <c r="C697" t="s">
        <v>64</v>
      </c>
      <c r="D697" t="s">
        <v>113</v>
      </c>
      <c r="E697" s="107">
        <v>9</v>
      </c>
      <c r="F697" s="107">
        <v>0</v>
      </c>
      <c r="G697" t="s">
        <v>40</v>
      </c>
      <c r="H697">
        <v>15</v>
      </c>
      <c r="I697" t="s">
        <v>661</v>
      </c>
      <c r="J697">
        <v>7</v>
      </c>
      <c r="K697" t="s">
        <v>729</v>
      </c>
      <c r="L697">
        <v>2018</v>
      </c>
    </row>
    <row r="698" spans="1:12" x14ac:dyDescent="0.3">
      <c r="A698" s="94">
        <v>43292</v>
      </c>
      <c r="B698" t="s">
        <v>183</v>
      </c>
      <c r="C698" t="s">
        <v>161</v>
      </c>
      <c r="D698" t="s">
        <v>308</v>
      </c>
      <c r="E698" s="107">
        <v>273.39999999999998</v>
      </c>
      <c r="F698" s="107">
        <v>0</v>
      </c>
      <c r="G698" t="s">
        <v>161</v>
      </c>
      <c r="H698">
        <v>91</v>
      </c>
      <c r="I698" t="s">
        <v>192</v>
      </c>
      <c r="J698">
        <v>7</v>
      </c>
      <c r="K698" t="s">
        <v>729</v>
      </c>
      <c r="L698">
        <v>2018</v>
      </c>
    </row>
    <row r="699" spans="1:12" x14ac:dyDescent="0.3">
      <c r="A699" s="94">
        <v>43292</v>
      </c>
      <c r="B699" t="s">
        <v>26</v>
      </c>
      <c r="C699" t="s">
        <v>64</v>
      </c>
      <c r="D699" t="s">
        <v>132</v>
      </c>
      <c r="E699" s="107">
        <v>9</v>
      </c>
      <c r="F699" s="107">
        <v>0</v>
      </c>
      <c r="G699" t="s">
        <v>40</v>
      </c>
      <c r="H699">
        <v>73</v>
      </c>
      <c r="I699" t="s">
        <v>654</v>
      </c>
      <c r="J699">
        <v>7</v>
      </c>
      <c r="K699" t="s">
        <v>729</v>
      </c>
      <c r="L699">
        <v>2018</v>
      </c>
    </row>
    <row r="700" spans="1:12" x14ac:dyDescent="0.3">
      <c r="A700" s="94">
        <v>43292</v>
      </c>
      <c r="B700" t="s">
        <v>26</v>
      </c>
      <c r="C700" t="s">
        <v>64</v>
      </c>
      <c r="D700" t="s">
        <v>118</v>
      </c>
      <c r="E700" s="107">
        <v>2.4</v>
      </c>
      <c r="F700" s="107">
        <v>0</v>
      </c>
      <c r="G700" t="s">
        <v>40</v>
      </c>
      <c r="H700">
        <v>7</v>
      </c>
      <c r="I700" t="s">
        <v>677</v>
      </c>
      <c r="J700">
        <v>7</v>
      </c>
      <c r="K700" t="s">
        <v>729</v>
      </c>
      <c r="L700">
        <v>2018</v>
      </c>
    </row>
    <row r="701" spans="1:12" x14ac:dyDescent="0.3">
      <c r="A701" s="94">
        <v>43292</v>
      </c>
      <c r="B701" t="s">
        <v>26</v>
      </c>
      <c r="C701" t="s">
        <v>64</v>
      </c>
      <c r="D701" t="s">
        <v>123</v>
      </c>
      <c r="E701" s="107">
        <v>1.8</v>
      </c>
      <c r="F701" s="107">
        <v>0</v>
      </c>
      <c r="G701" t="s">
        <v>40</v>
      </c>
      <c r="H701">
        <v>43</v>
      </c>
      <c r="I701" t="s">
        <v>678</v>
      </c>
      <c r="J701">
        <v>7</v>
      </c>
      <c r="K701" t="s">
        <v>729</v>
      </c>
      <c r="L701">
        <v>2018</v>
      </c>
    </row>
    <row r="702" spans="1:12" x14ac:dyDescent="0.3">
      <c r="A702" s="94">
        <v>43293</v>
      </c>
      <c r="B702" t="s">
        <v>190</v>
      </c>
      <c r="C702" t="s">
        <v>110</v>
      </c>
      <c r="D702" t="s">
        <v>309</v>
      </c>
      <c r="E702" s="107">
        <v>171.22</v>
      </c>
      <c r="F702" s="107">
        <v>0</v>
      </c>
      <c r="G702" t="s">
        <v>221</v>
      </c>
      <c r="H702">
        <v>91</v>
      </c>
      <c r="I702" t="s">
        <v>192</v>
      </c>
      <c r="J702">
        <v>7</v>
      </c>
      <c r="K702" t="s">
        <v>729</v>
      </c>
      <c r="L702">
        <v>2018</v>
      </c>
    </row>
    <row r="703" spans="1:12" x14ac:dyDescent="0.3">
      <c r="A703" s="94">
        <v>43293</v>
      </c>
      <c r="B703" t="s">
        <v>25</v>
      </c>
      <c r="C703" t="s">
        <v>61</v>
      </c>
      <c r="D703" t="s">
        <v>309</v>
      </c>
      <c r="E703" s="107">
        <v>24</v>
      </c>
      <c r="F703" s="107">
        <v>0</v>
      </c>
      <c r="G703" t="s">
        <v>221</v>
      </c>
      <c r="H703">
        <v>13</v>
      </c>
      <c r="I703" t="s">
        <v>660</v>
      </c>
      <c r="J703">
        <v>7</v>
      </c>
      <c r="K703" t="s">
        <v>729</v>
      </c>
      <c r="L703">
        <v>2018</v>
      </c>
    </row>
    <row r="704" spans="1:12" x14ac:dyDescent="0.3">
      <c r="A704" s="94">
        <v>43293</v>
      </c>
      <c r="B704" t="s">
        <v>25</v>
      </c>
      <c r="C704" t="s">
        <v>61</v>
      </c>
      <c r="D704" t="s">
        <v>309</v>
      </c>
      <c r="E704" s="107"/>
      <c r="F704" s="107"/>
      <c r="G704" t="s">
        <v>221</v>
      </c>
      <c r="H704">
        <v>51</v>
      </c>
      <c r="I704" t="s">
        <v>679</v>
      </c>
      <c r="J704">
        <v>7</v>
      </c>
      <c r="K704" t="s">
        <v>729</v>
      </c>
      <c r="L704">
        <v>2018</v>
      </c>
    </row>
    <row r="705" spans="1:12" x14ac:dyDescent="0.3">
      <c r="A705" s="94">
        <v>43293</v>
      </c>
      <c r="B705" t="s">
        <v>25</v>
      </c>
      <c r="C705" t="s">
        <v>61</v>
      </c>
      <c r="D705" t="s">
        <v>309</v>
      </c>
      <c r="E705" s="107">
        <v>8</v>
      </c>
      <c r="F705" s="107">
        <v>0</v>
      </c>
      <c r="G705" t="s">
        <v>221</v>
      </c>
      <c r="H705">
        <v>49</v>
      </c>
      <c r="I705" t="s">
        <v>682</v>
      </c>
      <c r="J705">
        <v>7</v>
      </c>
      <c r="K705" t="s">
        <v>729</v>
      </c>
      <c r="L705">
        <v>2018</v>
      </c>
    </row>
    <row r="706" spans="1:12" x14ac:dyDescent="0.3">
      <c r="A706" s="94">
        <v>43293</v>
      </c>
      <c r="B706" t="s">
        <v>25</v>
      </c>
      <c r="C706" t="s">
        <v>61</v>
      </c>
      <c r="D706" t="s">
        <v>309</v>
      </c>
      <c r="E706" s="107"/>
      <c r="F706" s="107"/>
      <c r="G706" t="s">
        <v>221</v>
      </c>
      <c r="H706">
        <v>97</v>
      </c>
      <c r="I706" t="s">
        <v>652</v>
      </c>
      <c r="J706">
        <v>7</v>
      </c>
      <c r="K706" t="s">
        <v>729</v>
      </c>
      <c r="L706">
        <v>2018</v>
      </c>
    </row>
    <row r="707" spans="1:12" x14ac:dyDescent="0.3">
      <c r="A707" s="94">
        <v>43293</v>
      </c>
      <c r="B707" t="s">
        <v>25</v>
      </c>
      <c r="C707" t="s">
        <v>61</v>
      </c>
      <c r="D707" t="s">
        <v>309</v>
      </c>
      <c r="E707" s="107"/>
      <c r="F707" s="107"/>
      <c r="G707" t="s">
        <v>221</v>
      </c>
      <c r="H707">
        <v>39</v>
      </c>
      <c r="I707" t="s">
        <v>681</v>
      </c>
      <c r="J707">
        <v>7</v>
      </c>
      <c r="K707" t="s">
        <v>729</v>
      </c>
      <c r="L707">
        <v>2018</v>
      </c>
    </row>
    <row r="708" spans="1:12" x14ac:dyDescent="0.3">
      <c r="A708" s="94">
        <v>43293</v>
      </c>
      <c r="B708" t="s">
        <v>24</v>
      </c>
      <c r="C708" t="s">
        <v>61</v>
      </c>
      <c r="D708" t="s">
        <v>309</v>
      </c>
      <c r="E708" s="107">
        <v>72</v>
      </c>
      <c r="F708" s="107">
        <v>0</v>
      </c>
      <c r="G708" t="s">
        <v>221</v>
      </c>
      <c r="H708">
        <v>19</v>
      </c>
      <c r="I708" t="s">
        <v>651</v>
      </c>
      <c r="J708">
        <v>7</v>
      </c>
      <c r="K708" t="s">
        <v>729</v>
      </c>
      <c r="L708">
        <v>2018</v>
      </c>
    </row>
    <row r="709" spans="1:12" x14ac:dyDescent="0.3">
      <c r="A709" s="94">
        <v>43293</v>
      </c>
      <c r="B709" t="s">
        <v>24</v>
      </c>
      <c r="C709" t="s">
        <v>61</v>
      </c>
      <c r="D709" t="s">
        <v>309</v>
      </c>
      <c r="E709" s="107">
        <v>16</v>
      </c>
      <c r="F709" s="107">
        <v>0</v>
      </c>
      <c r="G709" t="s">
        <v>221</v>
      </c>
      <c r="H709">
        <v>13</v>
      </c>
      <c r="I709" t="s">
        <v>660</v>
      </c>
      <c r="J709">
        <v>7</v>
      </c>
      <c r="K709" t="s">
        <v>729</v>
      </c>
      <c r="L709">
        <v>2018</v>
      </c>
    </row>
    <row r="710" spans="1:12" x14ac:dyDescent="0.3">
      <c r="A710" s="94">
        <v>43293</v>
      </c>
      <c r="B710" t="s">
        <v>24</v>
      </c>
      <c r="C710" t="s">
        <v>61</v>
      </c>
      <c r="D710" t="s">
        <v>309</v>
      </c>
      <c r="E710" s="107"/>
      <c r="F710" s="107"/>
      <c r="G710" t="s">
        <v>221</v>
      </c>
      <c r="H710">
        <v>97</v>
      </c>
      <c r="I710" t="s">
        <v>652</v>
      </c>
      <c r="J710">
        <v>7</v>
      </c>
      <c r="K710" t="s">
        <v>729</v>
      </c>
      <c r="L710">
        <v>2018</v>
      </c>
    </row>
    <row r="711" spans="1:12" x14ac:dyDescent="0.3">
      <c r="A711" s="94">
        <v>43293</v>
      </c>
      <c r="B711" t="s">
        <v>24</v>
      </c>
      <c r="C711" t="s">
        <v>61</v>
      </c>
      <c r="D711" t="s">
        <v>309</v>
      </c>
      <c r="E711" s="107">
        <v>8</v>
      </c>
      <c r="F711" s="107">
        <v>0</v>
      </c>
      <c r="G711" t="s">
        <v>221</v>
      </c>
      <c r="H711">
        <v>68</v>
      </c>
      <c r="I711" t="s">
        <v>714</v>
      </c>
      <c r="J711">
        <v>7</v>
      </c>
      <c r="K711" t="s">
        <v>729</v>
      </c>
      <c r="L711">
        <v>2018</v>
      </c>
    </row>
    <row r="712" spans="1:12" x14ac:dyDescent="0.3">
      <c r="A712" s="94">
        <v>43293</v>
      </c>
      <c r="B712" t="s">
        <v>24</v>
      </c>
      <c r="C712" t="s">
        <v>61</v>
      </c>
      <c r="D712" t="s">
        <v>309</v>
      </c>
      <c r="E712" s="107"/>
      <c r="F712" s="107"/>
      <c r="G712" t="s">
        <v>221</v>
      </c>
      <c r="H712">
        <v>73</v>
      </c>
      <c r="I712" t="s">
        <v>654</v>
      </c>
      <c r="J712">
        <v>7</v>
      </c>
      <c r="K712" t="s">
        <v>729</v>
      </c>
      <c r="L712">
        <v>2018</v>
      </c>
    </row>
    <row r="713" spans="1:12" x14ac:dyDescent="0.3">
      <c r="A713" s="94">
        <v>43293</v>
      </c>
      <c r="B713" t="s">
        <v>24</v>
      </c>
      <c r="C713" t="s">
        <v>61</v>
      </c>
      <c r="D713" t="s">
        <v>309</v>
      </c>
      <c r="E713" s="107"/>
      <c r="F713" s="107"/>
      <c r="G713" t="s">
        <v>221</v>
      </c>
      <c r="H713">
        <v>10</v>
      </c>
      <c r="I713" t="s">
        <v>695</v>
      </c>
      <c r="J713">
        <v>7</v>
      </c>
      <c r="K713" t="s">
        <v>729</v>
      </c>
      <c r="L713">
        <v>2018</v>
      </c>
    </row>
    <row r="714" spans="1:12" x14ac:dyDescent="0.3">
      <c r="A714" s="94">
        <v>43293</v>
      </c>
      <c r="B714" t="s">
        <v>199</v>
      </c>
      <c r="C714" t="s">
        <v>61</v>
      </c>
      <c r="D714" t="s">
        <v>309</v>
      </c>
      <c r="E714" s="107">
        <v>182.22</v>
      </c>
      <c r="F714" s="107">
        <v>0</v>
      </c>
      <c r="G714" t="s">
        <v>221</v>
      </c>
      <c r="H714">
        <v>91</v>
      </c>
      <c r="I714" t="s">
        <v>192</v>
      </c>
      <c r="J714">
        <v>7</v>
      </c>
      <c r="K714" t="s">
        <v>729</v>
      </c>
      <c r="L714">
        <v>2018</v>
      </c>
    </row>
    <row r="715" spans="1:12" x14ac:dyDescent="0.3">
      <c r="A715" s="94">
        <v>43293</v>
      </c>
      <c r="B715" t="s">
        <v>195</v>
      </c>
      <c r="C715" t="s">
        <v>110</v>
      </c>
      <c r="D715" t="s">
        <v>309</v>
      </c>
      <c r="E715" s="107">
        <v>34.47</v>
      </c>
      <c r="F715" s="107">
        <v>0</v>
      </c>
      <c r="G715" t="s">
        <v>221</v>
      </c>
      <c r="H715">
        <v>91</v>
      </c>
      <c r="I715" t="s">
        <v>192</v>
      </c>
      <c r="J715">
        <v>7</v>
      </c>
      <c r="K715" t="s">
        <v>729</v>
      </c>
      <c r="L715">
        <v>2018</v>
      </c>
    </row>
    <row r="716" spans="1:12" x14ac:dyDescent="0.3">
      <c r="A716" s="94">
        <v>43293</v>
      </c>
      <c r="B716" t="s">
        <v>26</v>
      </c>
      <c r="C716" t="s">
        <v>110</v>
      </c>
      <c r="D716" t="s">
        <v>309</v>
      </c>
      <c r="E716" s="107">
        <v>27.24</v>
      </c>
      <c r="F716" s="107">
        <v>0</v>
      </c>
      <c r="G716" t="s">
        <v>221</v>
      </c>
      <c r="H716">
        <v>103</v>
      </c>
      <c r="I716" t="s">
        <v>697</v>
      </c>
      <c r="J716">
        <v>7</v>
      </c>
      <c r="K716" t="s">
        <v>729</v>
      </c>
      <c r="L716">
        <v>2018</v>
      </c>
    </row>
    <row r="717" spans="1:12" x14ac:dyDescent="0.3">
      <c r="A717" s="94">
        <v>43293</v>
      </c>
      <c r="B717" t="s">
        <v>26</v>
      </c>
      <c r="C717" t="s">
        <v>110</v>
      </c>
      <c r="D717" t="s">
        <v>309</v>
      </c>
      <c r="E717" s="107">
        <v>14.25</v>
      </c>
      <c r="F717" s="107">
        <v>0</v>
      </c>
      <c r="G717" t="s">
        <v>221</v>
      </c>
      <c r="H717">
        <v>37</v>
      </c>
      <c r="I717" t="s">
        <v>656</v>
      </c>
      <c r="J717">
        <v>7</v>
      </c>
      <c r="K717" t="s">
        <v>729</v>
      </c>
      <c r="L717">
        <v>2018</v>
      </c>
    </row>
    <row r="718" spans="1:12" x14ac:dyDescent="0.3">
      <c r="A718" s="94">
        <v>43293</v>
      </c>
      <c r="B718" t="s">
        <v>197</v>
      </c>
      <c r="C718" t="s">
        <v>161</v>
      </c>
      <c r="D718" t="s">
        <v>309</v>
      </c>
      <c r="E718" s="107">
        <v>30</v>
      </c>
      <c r="F718" s="107">
        <v>0</v>
      </c>
      <c r="G718" t="s">
        <v>161</v>
      </c>
      <c r="H718">
        <v>91</v>
      </c>
      <c r="I718" t="s">
        <v>192</v>
      </c>
      <c r="J718">
        <v>7</v>
      </c>
      <c r="K718" t="s">
        <v>729</v>
      </c>
      <c r="L718">
        <v>2018</v>
      </c>
    </row>
    <row r="719" spans="1:12" x14ac:dyDescent="0.3">
      <c r="A719" s="94">
        <v>43293</v>
      </c>
      <c r="B719" t="s">
        <v>195</v>
      </c>
      <c r="C719" t="s">
        <v>153</v>
      </c>
      <c r="D719" t="s">
        <v>309</v>
      </c>
      <c r="E719" s="107">
        <v>29.37</v>
      </c>
      <c r="F719" s="107">
        <v>0</v>
      </c>
      <c r="G719" t="s">
        <v>161</v>
      </c>
      <c r="H719">
        <v>91</v>
      </c>
      <c r="I719" t="s">
        <v>192</v>
      </c>
      <c r="J719">
        <v>7</v>
      </c>
      <c r="K719" t="s">
        <v>729</v>
      </c>
      <c r="L719">
        <v>2018</v>
      </c>
    </row>
    <row r="720" spans="1:12" x14ac:dyDescent="0.3">
      <c r="A720" s="94">
        <v>43293</v>
      </c>
      <c r="B720" t="s">
        <v>26</v>
      </c>
      <c r="C720" t="s">
        <v>161</v>
      </c>
      <c r="D720" t="s">
        <v>309</v>
      </c>
      <c r="E720" s="107">
        <v>30</v>
      </c>
      <c r="F720" s="107">
        <v>0</v>
      </c>
      <c r="G720" t="s">
        <v>161</v>
      </c>
      <c r="H720">
        <v>49</v>
      </c>
      <c r="I720" t="s">
        <v>682</v>
      </c>
      <c r="J720">
        <v>7</v>
      </c>
      <c r="K720" t="s">
        <v>729</v>
      </c>
      <c r="L720">
        <v>2018</v>
      </c>
    </row>
    <row r="721" spans="1:12" x14ac:dyDescent="0.3">
      <c r="A721" s="94">
        <v>43293</v>
      </c>
      <c r="B721" t="s">
        <v>26</v>
      </c>
      <c r="C721" t="s">
        <v>161</v>
      </c>
      <c r="D721" t="s">
        <v>309</v>
      </c>
      <c r="E721" s="107">
        <v>24.57</v>
      </c>
      <c r="F721" s="107">
        <v>0</v>
      </c>
      <c r="G721" t="s">
        <v>161</v>
      </c>
      <c r="H721">
        <v>71</v>
      </c>
      <c r="I721" t="s">
        <v>670</v>
      </c>
      <c r="J721">
        <v>7</v>
      </c>
      <c r="K721" t="s">
        <v>729</v>
      </c>
      <c r="L721">
        <v>2018</v>
      </c>
    </row>
    <row r="722" spans="1:12" x14ac:dyDescent="0.3">
      <c r="A722" s="94">
        <v>43293</v>
      </c>
      <c r="B722" t="s">
        <v>26</v>
      </c>
      <c r="C722" t="s">
        <v>153</v>
      </c>
      <c r="D722" t="s">
        <v>309</v>
      </c>
      <c r="E722" s="107">
        <v>329.8</v>
      </c>
      <c r="F722" s="107">
        <v>0</v>
      </c>
      <c r="G722" t="s">
        <v>161</v>
      </c>
      <c r="H722">
        <v>30</v>
      </c>
      <c r="I722" t="s">
        <v>685</v>
      </c>
      <c r="J722">
        <v>7</v>
      </c>
      <c r="K722" t="s">
        <v>729</v>
      </c>
      <c r="L722">
        <v>2018</v>
      </c>
    </row>
    <row r="723" spans="1:12" x14ac:dyDescent="0.3">
      <c r="A723" s="94">
        <v>43293</v>
      </c>
      <c r="B723" t="s">
        <v>26</v>
      </c>
      <c r="C723" t="s">
        <v>153</v>
      </c>
      <c r="D723" t="s">
        <v>309</v>
      </c>
      <c r="E723" s="107">
        <v>184.05</v>
      </c>
      <c r="F723" s="107">
        <v>0</v>
      </c>
      <c r="G723" t="s">
        <v>161</v>
      </c>
      <c r="H723">
        <v>19</v>
      </c>
      <c r="I723" t="s">
        <v>651</v>
      </c>
      <c r="J723">
        <v>7</v>
      </c>
      <c r="K723" t="s">
        <v>729</v>
      </c>
      <c r="L723">
        <v>2018</v>
      </c>
    </row>
    <row r="724" spans="1:12" x14ac:dyDescent="0.3">
      <c r="A724" s="94">
        <v>43293</v>
      </c>
      <c r="B724" t="s">
        <v>26</v>
      </c>
      <c r="C724" t="s">
        <v>153</v>
      </c>
      <c r="D724" t="s">
        <v>309</v>
      </c>
      <c r="E724" s="107">
        <v>162.25</v>
      </c>
      <c r="F724" s="107">
        <v>0</v>
      </c>
      <c r="G724" t="s">
        <v>161</v>
      </c>
      <c r="H724">
        <v>51</v>
      </c>
      <c r="I724" t="s">
        <v>679</v>
      </c>
      <c r="J724">
        <v>7</v>
      </c>
      <c r="K724" t="s">
        <v>729</v>
      </c>
      <c r="L724">
        <v>2018</v>
      </c>
    </row>
    <row r="725" spans="1:12" x14ac:dyDescent="0.3">
      <c r="A725" s="94">
        <v>43293</v>
      </c>
      <c r="B725" t="s">
        <v>26</v>
      </c>
      <c r="C725" t="s">
        <v>153</v>
      </c>
      <c r="D725" t="s">
        <v>309</v>
      </c>
      <c r="E725" s="107">
        <v>160</v>
      </c>
      <c r="F725" s="107">
        <v>0</v>
      </c>
      <c r="G725" t="s">
        <v>161</v>
      </c>
      <c r="H725">
        <v>39</v>
      </c>
      <c r="I725" t="s">
        <v>681</v>
      </c>
      <c r="J725">
        <v>7</v>
      </c>
      <c r="K725" t="s">
        <v>729</v>
      </c>
      <c r="L725">
        <v>2018</v>
      </c>
    </row>
    <row r="726" spans="1:12" x14ac:dyDescent="0.3">
      <c r="A726" s="94">
        <v>43293</v>
      </c>
      <c r="B726" t="s">
        <v>26</v>
      </c>
      <c r="C726" t="s">
        <v>153</v>
      </c>
      <c r="D726" t="s">
        <v>309</v>
      </c>
      <c r="E726" s="107">
        <v>142.33000000000001</v>
      </c>
      <c r="F726" s="107">
        <v>0</v>
      </c>
      <c r="G726" t="s">
        <v>161</v>
      </c>
      <c r="H726">
        <v>23</v>
      </c>
      <c r="I726" t="s">
        <v>684</v>
      </c>
      <c r="J726">
        <v>7</v>
      </c>
      <c r="K726" t="s">
        <v>729</v>
      </c>
      <c r="L726">
        <v>2018</v>
      </c>
    </row>
    <row r="727" spans="1:12" x14ac:dyDescent="0.3">
      <c r="A727" s="94">
        <v>43293</v>
      </c>
      <c r="B727" t="s">
        <v>26</v>
      </c>
      <c r="C727" t="s">
        <v>153</v>
      </c>
      <c r="D727" t="s">
        <v>309</v>
      </c>
      <c r="E727" s="107">
        <v>79.14</v>
      </c>
      <c r="F727" s="107">
        <v>0</v>
      </c>
      <c r="G727" t="s">
        <v>161</v>
      </c>
      <c r="H727">
        <v>29</v>
      </c>
      <c r="I727" t="s">
        <v>689</v>
      </c>
      <c r="J727">
        <v>7</v>
      </c>
      <c r="K727" t="s">
        <v>729</v>
      </c>
      <c r="L727">
        <v>2018</v>
      </c>
    </row>
    <row r="728" spans="1:12" x14ac:dyDescent="0.3">
      <c r="A728" s="94">
        <v>43293</v>
      </c>
      <c r="B728" t="s">
        <v>26</v>
      </c>
      <c r="C728" t="s">
        <v>153</v>
      </c>
      <c r="D728" t="s">
        <v>309</v>
      </c>
      <c r="E728" s="107">
        <v>78.319999999999993</v>
      </c>
      <c r="F728" s="107">
        <v>0</v>
      </c>
      <c r="G728" t="s">
        <v>161</v>
      </c>
      <c r="H728">
        <v>95</v>
      </c>
      <c r="I728" t="s">
        <v>692</v>
      </c>
      <c r="J728">
        <v>7</v>
      </c>
      <c r="K728" t="s">
        <v>729</v>
      </c>
      <c r="L728">
        <v>2018</v>
      </c>
    </row>
    <row r="729" spans="1:12" x14ac:dyDescent="0.3">
      <c r="A729" s="94">
        <v>43293</v>
      </c>
      <c r="B729" t="s">
        <v>26</v>
      </c>
      <c r="C729" t="s">
        <v>153</v>
      </c>
      <c r="D729" t="s">
        <v>309</v>
      </c>
      <c r="E729" s="107">
        <v>65.22</v>
      </c>
      <c r="F729" s="107">
        <v>0</v>
      </c>
      <c r="G729" t="s">
        <v>161</v>
      </c>
      <c r="H729">
        <v>13</v>
      </c>
      <c r="I729" t="s">
        <v>660</v>
      </c>
      <c r="J729">
        <v>7</v>
      </c>
      <c r="K729" t="s">
        <v>729</v>
      </c>
      <c r="L729">
        <v>2018</v>
      </c>
    </row>
    <row r="730" spans="1:12" x14ac:dyDescent="0.3">
      <c r="A730" s="94">
        <v>43293</v>
      </c>
      <c r="B730" t="s">
        <v>26</v>
      </c>
      <c r="C730" t="s">
        <v>153</v>
      </c>
      <c r="D730" t="s">
        <v>309</v>
      </c>
      <c r="E730" s="107">
        <v>45.65</v>
      </c>
      <c r="F730" s="107">
        <v>0</v>
      </c>
      <c r="G730" t="s">
        <v>161</v>
      </c>
      <c r="H730">
        <v>17</v>
      </c>
      <c r="I730" t="s">
        <v>669</v>
      </c>
      <c r="J730">
        <v>7</v>
      </c>
      <c r="K730" t="s">
        <v>729</v>
      </c>
      <c r="L730">
        <v>2018</v>
      </c>
    </row>
    <row r="731" spans="1:12" x14ac:dyDescent="0.3">
      <c r="A731" s="94">
        <v>43293</v>
      </c>
      <c r="B731" t="s">
        <v>26</v>
      </c>
      <c r="C731" t="s">
        <v>153</v>
      </c>
      <c r="D731" t="s">
        <v>309</v>
      </c>
      <c r="E731" s="107">
        <v>34.07</v>
      </c>
      <c r="F731" s="107">
        <v>0</v>
      </c>
      <c r="G731" t="s">
        <v>161</v>
      </c>
      <c r="H731">
        <v>98</v>
      </c>
      <c r="I731" t="s">
        <v>674</v>
      </c>
      <c r="J731">
        <v>7</v>
      </c>
      <c r="K731" t="s">
        <v>729</v>
      </c>
      <c r="L731">
        <v>2018</v>
      </c>
    </row>
    <row r="732" spans="1:12" x14ac:dyDescent="0.3">
      <c r="A732" s="94">
        <v>43293</v>
      </c>
      <c r="B732" t="s">
        <v>26</v>
      </c>
      <c r="C732" t="s">
        <v>153</v>
      </c>
      <c r="D732" t="s">
        <v>309</v>
      </c>
      <c r="E732" s="107">
        <v>21.2</v>
      </c>
      <c r="F732" s="107">
        <v>0</v>
      </c>
      <c r="G732" t="s">
        <v>161</v>
      </c>
      <c r="H732">
        <v>8</v>
      </c>
      <c r="I732" t="s">
        <v>687</v>
      </c>
      <c r="J732">
        <v>7</v>
      </c>
      <c r="K732" t="s">
        <v>729</v>
      </c>
      <c r="L732">
        <v>2018</v>
      </c>
    </row>
    <row r="733" spans="1:12" x14ac:dyDescent="0.3">
      <c r="A733" s="94">
        <v>43293</v>
      </c>
      <c r="B733" t="s">
        <v>26</v>
      </c>
      <c r="C733" t="s">
        <v>153</v>
      </c>
      <c r="D733" t="s">
        <v>309</v>
      </c>
      <c r="E733" s="107">
        <v>14.3</v>
      </c>
      <c r="F733" s="107">
        <v>0</v>
      </c>
      <c r="G733" t="s">
        <v>161</v>
      </c>
      <c r="H733">
        <v>76</v>
      </c>
      <c r="I733" t="s">
        <v>663</v>
      </c>
      <c r="J733">
        <v>7</v>
      </c>
      <c r="K733" t="s">
        <v>729</v>
      </c>
      <c r="L733">
        <v>2018</v>
      </c>
    </row>
    <row r="734" spans="1:12" x14ac:dyDescent="0.3">
      <c r="A734" s="94">
        <v>43293</v>
      </c>
      <c r="B734" t="s">
        <v>182</v>
      </c>
      <c r="C734" t="s">
        <v>176</v>
      </c>
      <c r="D734" t="s">
        <v>309</v>
      </c>
      <c r="E734" s="107">
        <v>32.97</v>
      </c>
      <c r="F734" s="107">
        <v>0</v>
      </c>
      <c r="G734" t="s">
        <v>44</v>
      </c>
      <c r="H734">
        <v>91</v>
      </c>
      <c r="I734" t="s">
        <v>192</v>
      </c>
      <c r="J734">
        <v>7</v>
      </c>
      <c r="K734" t="s">
        <v>729</v>
      </c>
      <c r="L734">
        <v>2018</v>
      </c>
    </row>
    <row r="735" spans="1:12" x14ac:dyDescent="0.3">
      <c r="A735" s="94">
        <v>43293</v>
      </c>
      <c r="B735" t="s">
        <v>26</v>
      </c>
      <c r="C735" t="s">
        <v>176</v>
      </c>
      <c r="D735" t="s">
        <v>309</v>
      </c>
      <c r="E735" s="107">
        <v>25</v>
      </c>
      <c r="F735" s="107">
        <v>0</v>
      </c>
      <c r="G735" t="s">
        <v>44</v>
      </c>
      <c r="H735">
        <v>18</v>
      </c>
      <c r="I735" t="s">
        <v>675</v>
      </c>
      <c r="J735">
        <v>7</v>
      </c>
      <c r="K735" t="s">
        <v>729</v>
      </c>
      <c r="L735">
        <v>2018</v>
      </c>
    </row>
    <row r="736" spans="1:12" x14ac:dyDescent="0.3">
      <c r="A736" s="94">
        <v>43293</v>
      </c>
      <c r="B736" t="s">
        <v>181</v>
      </c>
      <c r="C736" t="s">
        <v>40</v>
      </c>
      <c r="D736" t="s">
        <v>309</v>
      </c>
      <c r="E736" s="107">
        <v>107.95</v>
      </c>
      <c r="F736" s="107">
        <v>0</v>
      </c>
      <c r="G736" t="s">
        <v>40</v>
      </c>
      <c r="H736">
        <v>91</v>
      </c>
      <c r="I736" t="s">
        <v>192</v>
      </c>
      <c r="J736">
        <v>7</v>
      </c>
      <c r="K736" t="s">
        <v>729</v>
      </c>
      <c r="L736">
        <v>2018</v>
      </c>
    </row>
    <row r="737" spans="1:12" x14ac:dyDescent="0.3">
      <c r="A737" s="94">
        <v>43293</v>
      </c>
      <c r="B737" t="s">
        <v>199</v>
      </c>
      <c r="C737" t="s">
        <v>40</v>
      </c>
      <c r="D737" t="s">
        <v>309</v>
      </c>
      <c r="E737" s="107">
        <v>50.73</v>
      </c>
      <c r="F737" s="107">
        <v>0</v>
      </c>
      <c r="G737" t="s">
        <v>40</v>
      </c>
      <c r="H737">
        <v>91</v>
      </c>
      <c r="I737" t="s">
        <v>192</v>
      </c>
      <c r="J737">
        <v>7</v>
      </c>
      <c r="K737" t="s">
        <v>729</v>
      </c>
      <c r="L737">
        <v>2018</v>
      </c>
    </row>
    <row r="738" spans="1:12" x14ac:dyDescent="0.3">
      <c r="A738" s="94">
        <v>43293</v>
      </c>
      <c r="B738" t="s">
        <v>195</v>
      </c>
      <c r="C738" t="s">
        <v>174</v>
      </c>
      <c r="D738" t="s">
        <v>309</v>
      </c>
      <c r="E738" s="107">
        <v>497.56</v>
      </c>
      <c r="F738" s="107">
        <v>0</v>
      </c>
      <c r="G738" t="s">
        <v>40</v>
      </c>
      <c r="H738">
        <v>91</v>
      </c>
      <c r="I738" t="s">
        <v>192</v>
      </c>
      <c r="J738">
        <v>7</v>
      </c>
      <c r="K738" t="s">
        <v>729</v>
      </c>
      <c r="L738">
        <v>2018</v>
      </c>
    </row>
    <row r="739" spans="1:12" x14ac:dyDescent="0.3">
      <c r="A739" s="94">
        <v>43293</v>
      </c>
      <c r="B739" t="s">
        <v>195</v>
      </c>
      <c r="C739" t="s">
        <v>40</v>
      </c>
      <c r="D739" t="s">
        <v>309</v>
      </c>
      <c r="E739" s="107">
        <v>68</v>
      </c>
      <c r="F739" s="107">
        <v>0</v>
      </c>
      <c r="G739" t="s">
        <v>40</v>
      </c>
      <c r="H739">
        <v>91</v>
      </c>
      <c r="I739" t="s">
        <v>192</v>
      </c>
      <c r="J739">
        <v>7</v>
      </c>
      <c r="K739" t="s">
        <v>729</v>
      </c>
      <c r="L739">
        <v>2018</v>
      </c>
    </row>
    <row r="740" spans="1:12" x14ac:dyDescent="0.3">
      <c r="A740" s="94">
        <v>43293</v>
      </c>
      <c r="B740" t="s">
        <v>178</v>
      </c>
      <c r="C740" t="s">
        <v>40</v>
      </c>
      <c r="D740" t="s">
        <v>309</v>
      </c>
      <c r="E740" s="107">
        <v>15</v>
      </c>
      <c r="F740" s="107">
        <v>0</v>
      </c>
      <c r="G740" t="s">
        <v>40</v>
      </c>
      <c r="H740">
        <v>91</v>
      </c>
      <c r="I740" t="s">
        <v>192</v>
      </c>
      <c r="J740">
        <v>7</v>
      </c>
      <c r="K740" t="s">
        <v>729</v>
      </c>
      <c r="L740">
        <v>2018</v>
      </c>
    </row>
    <row r="741" spans="1:12" x14ac:dyDescent="0.3">
      <c r="A741" s="94">
        <v>43293</v>
      </c>
      <c r="B741" t="s">
        <v>177</v>
      </c>
      <c r="C741" t="s">
        <v>40</v>
      </c>
      <c r="D741" t="s">
        <v>309</v>
      </c>
      <c r="E741" s="107">
        <v>14.6</v>
      </c>
      <c r="F741" s="107">
        <v>0</v>
      </c>
      <c r="G741" t="s">
        <v>40</v>
      </c>
      <c r="H741">
        <v>91</v>
      </c>
      <c r="I741" t="s">
        <v>192</v>
      </c>
      <c r="J741">
        <v>7</v>
      </c>
      <c r="K741" t="s">
        <v>729</v>
      </c>
      <c r="L741">
        <v>2018</v>
      </c>
    </row>
    <row r="742" spans="1:12" x14ac:dyDescent="0.3">
      <c r="A742" s="94">
        <v>43293</v>
      </c>
      <c r="B742" t="s">
        <v>26</v>
      </c>
      <c r="C742" t="s">
        <v>64</v>
      </c>
      <c r="D742" t="s">
        <v>103</v>
      </c>
      <c r="E742" s="107">
        <v>15</v>
      </c>
      <c r="F742" s="107">
        <v>0</v>
      </c>
      <c r="G742" t="s">
        <v>40</v>
      </c>
      <c r="H742">
        <v>35</v>
      </c>
      <c r="I742" t="s">
        <v>664</v>
      </c>
      <c r="J742">
        <v>7</v>
      </c>
      <c r="K742" t="s">
        <v>729</v>
      </c>
      <c r="L742">
        <v>2018</v>
      </c>
    </row>
    <row r="743" spans="1:12" x14ac:dyDescent="0.3">
      <c r="A743" s="94">
        <v>43293</v>
      </c>
      <c r="B743" t="s">
        <v>26</v>
      </c>
      <c r="C743" t="s">
        <v>64</v>
      </c>
      <c r="D743" t="s">
        <v>310</v>
      </c>
      <c r="E743" s="107">
        <v>3</v>
      </c>
      <c r="F743" s="107">
        <v>0</v>
      </c>
      <c r="G743" t="s">
        <v>40</v>
      </c>
      <c r="H743">
        <v>103</v>
      </c>
      <c r="I743" t="s">
        <v>697</v>
      </c>
      <c r="J743">
        <v>7</v>
      </c>
      <c r="K743" t="s">
        <v>729</v>
      </c>
      <c r="L743">
        <v>2018</v>
      </c>
    </row>
    <row r="744" spans="1:12" x14ac:dyDescent="0.3">
      <c r="A744" s="94">
        <v>43293</v>
      </c>
      <c r="B744" t="s">
        <v>26</v>
      </c>
      <c r="C744" t="s">
        <v>40</v>
      </c>
      <c r="D744" t="s">
        <v>309</v>
      </c>
      <c r="E744" s="107">
        <v>338</v>
      </c>
      <c r="F744" s="107">
        <v>0</v>
      </c>
      <c r="G744" t="s">
        <v>40</v>
      </c>
      <c r="H744">
        <v>33</v>
      </c>
      <c r="I744" t="s">
        <v>655</v>
      </c>
      <c r="J744">
        <v>7</v>
      </c>
      <c r="K744" t="s">
        <v>729</v>
      </c>
      <c r="L744">
        <v>2018</v>
      </c>
    </row>
    <row r="745" spans="1:12" x14ac:dyDescent="0.3">
      <c r="A745" s="94">
        <v>43293</v>
      </c>
      <c r="B745" t="s">
        <v>26</v>
      </c>
      <c r="C745" t="s">
        <v>40</v>
      </c>
      <c r="D745" t="s">
        <v>309</v>
      </c>
      <c r="E745" s="107">
        <v>221</v>
      </c>
      <c r="F745" s="107">
        <v>0</v>
      </c>
      <c r="G745" t="s">
        <v>40</v>
      </c>
      <c r="H745">
        <v>40</v>
      </c>
      <c r="I745" t="s">
        <v>709</v>
      </c>
      <c r="J745">
        <v>7</v>
      </c>
      <c r="K745" t="s">
        <v>729</v>
      </c>
      <c r="L745">
        <v>2018</v>
      </c>
    </row>
    <row r="746" spans="1:12" x14ac:dyDescent="0.3">
      <c r="A746" s="94">
        <v>43293</v>
      </c>
      <c r="B746" t="s">
        <v>26</v>
      </c>
      <c r="C746" t="s">
        <v>40</v>
      </c>
      <c r="D746" t="s">
        <v>309</v>
      </c>
      <c r="E746" s="107">
        <v>208.8</v>
      </c>
      <c r="F746" s="107">
        <v>0</v>
      </c>
      <c r="G746" t="s">
        <v>40</v>
      </c>
      <c r="H746">
        <v>54</v>
      </c>
      <c r="I746" t="s">
        <v>711</v>
      </c>
      <c r="J746">
        <v>7</v>
      </c>
      <c r="K746" t="s">
        <v>729</v>
      </c>
      <c r="L746">
        <v>2018</v>
      </c>
    </row>
    <row r="747" spans="1:12" x14ac:dyDescent="0.3">
      <c r="A747" s="94">
        <v>43293</v>
      </c>
      <c r="B747" t="s">
        <v>26</v>
      </c>
      <c r="C747" t="s">
        <v>40</v>
      </c>
      <c r="D747" t="s">
        <v>309</v>
      </c>
      <c r="E747" s="107">
        <v>32</v>
      </c>
      <c r="F747" s="107">
        <v>0</v>
      </c>
      <c r="G747" t="s">
        <v>40</v>
      </c>
      <c r="H747">
        <v>11</v>
      </c>
      <c r="I747" t="s">
        <v>662</v>
      </c>
      <c r="J747">
        <v>7</v>
      </c>
      <c r="K747" t="s">
        <v>729</v>
      </c>
      <c r="L747">
        <v>2018</v>
      </c>
    </row>
    <row r="748" spans="1:12" x14ac:dyDescent="0.3">
      <c r="A748" s="94">
        <v>43294</v>
      </c>
      <c r="B748" t="s">
        <v>202</v>
      </c>
      <c r="C748" t="s">
        <v>174</v>
      </c>
      <c r="D748" t="s">
        <v>311</v>
      </c>
      <c r="E748" s="107">
        <v>91.6</v>
      </c>
      <c r="F748" s="107">
        <v>0</v>
      </c>
      <c r="G748" t="s">
        <v>40</v>
      </c>
      <c r="H748">
        <v>91</v>
      </c>
      <c r="I748" t="s">
        <v>192</v>
      </c>
      <c r="J748">
        <v>7</v>
      </c>
      <c r="K748" t="s">
        <v>729</v>
      </c>
      <c r="L748">
        <v>2018</v>
      </c>
    </row>
    <row r="749" spans="1:12" x14ac:dyDescent="0.3">
      <c r="A749" s="94">
        <v>43294</v>
      </c>
      <c r="B749" t="s">
        <v>201</v>
      </c>
      <c r="C749" t="s">
        <v>174</v>
      </c>
      <c r="D749" t="s">
        <v>311</v>
      </c>
      <c r="E749" s="107">
        <v>681.65</v>
      </c>
      <c r="F749" s="107">
        <v>0</v>
      </c>
      <c r="G749" t="s">
        <v>40</v>
      </c>
      <c r="H749">
        <v>91</v>
      </c>
      <c r="I749" t="s">
        <v>192</v>
      </c>
      <c r="J749">
        <v>7</v>
      </c>
      <c r="K749" t="s">
        <v>729</v>
      </c>
      <c r="L749">
        <v>2018</v>
      </c>
    </row>
    <row r="750" spans="1:12" x14ac:dyDescent="0.3">
      <c r="A750" s="94">
        <v>43294</v>
      </c>
      <c r="B750" t="s">
        <v>190</v>
      </c>
      <c r="C750" t="s">
        <v>174</v>
      </c>
      <c r="D750" t="s">
        <v>311</v>
      </c>
      <c r="E750" s="107">
        <v>805.4</v>
      </c>
      <c r="F750" s="107">
        <v>0</v>
      </c>
      <c r="G750" t="s">
        <v>40</v>
      </c>
      <c r="H750">
        <v>91</v>
      </c>
      <c r="I750" t="s">
        <v>192</v>
      </c>
      <c r="J750">
        <v>7</v>
      </c>
      <c r="K750" t="s">
        <v>729</v>
      </c>
      <c r="L750">
        <v>2018</v>
      </c>
    </row>
    <row r="751" spans="1:12" x14ac:dyDescent="0.3">
      <c r="A751" s="94">
        <v>43294</v>
      </c>
      <c r="B751" t="s">
        <v>182</v>
      </c>
      <c r="C751" t="s">
        <v>40</v>
      </c>
      <c r="D751" t="s">
        <v>311</v>
      </c>
      <c r="E751" s="107">
        <v>30</v>
      </c>
      <c r="F751" s="107">
        <v>0</v>
      </c>
      <c r="G751" t="s">
        <v>40</v>
      </c>
      <c r="H751">
        <v>91</v>
      </c>
      <c r="I751" t="s">
        <v>192</v>
      </c>
      <c r="J751">
        <v>7</v>
      </c>
      <c r="K751" t="s">
        <v>729</v>
      </c>
      <c r="L751">
        <v>2018</v>
      </c>
    </row>
    <row r="752" spans="1:12" x14ac:dyDescent="0.3">
      <c r="A752" s="94">
        <v>43294</v>
      </c>
      <c r="B752" t="s">
        <v>187</v>
      </c>
      <c r="C752" t="s">
        <v>40</v>
      </c>
      <c r="D752" t="s">
        <v>311</v>
      </c>
      <c r="E752" s="107">
        <v>145</v>
      </c>
      <c r="F752" s="107">
        <v>0</v>
      </c>
      <c r="G752" t="s">
        <v>40</v>
      </c>
      <c r="H752">
        <v>91</v>
      </c>
      <c r="I752" t="s">
        <v>192</v>
      </c>
      <c r="J752">
        <v>7</v>
      </c>
      <c r="K752" t="s">
        <v>729</v>
      </c>
      <c r="L752">
        <v>2018</v>
      </c>
    </row>
    <row r="753" spans="1:12" x14ac:dyDescent="0.3">
      <c r="A753" s="94">
        <v>43294</v>
      </c>
      <c r="B753" t="s">
        <v>199</v>
      </c>
      <c r="C753" t="s">
        <v>174</v>
      </c>
      <c r="D753" t="s">
        <v>311</v>
      </c>
      <c r="E753" s="107">
        <v>94</v>
      </c>
      <c r="F753" s="107">
        <v>0</v>
      </c>
      <c r="G753" t="s">
        <v>40</v>
      </c>
      <c r="H753">
        <v>91</v>
      </c>
      <c r="I753" t="s">
        <v>192</v>
      </c>
      <c r="J753">
        <v>7</v>
      </c>
      <c r="K753" t="s">
        <v>729</v>
      </c>
      <c r="L753">
        <v>2018</v>
      </c>
    </row>
    <row r="754" spans="1:12" x14ac:dyDescent="0.3">
      <c r="A754" s="94">
        <v>43294</v>
      </c>
      <c r="B754" t="s">
        <v>178</v>
      </c>
      <c r="C754" t="s">
        <v>174</v>
      </c>
      <c r="D754" t="s">
        <v>311</v>
      </c>
      <c r="E754" s="107">
        <v>63.8</v>
      </c>
      <c r="F754" s="107">
        <v>0</v>
      </c>
      <c r="G754" t="s">
        <v>40</v>
      </c>
      <c r="H754">
        <v>91</v>
      </c>
      <c r="I754" t="s">
        <v>192</v>
      </c>
      <c r="J754">
        <v>7</v>
      </c>
      <c r="K754" t="s">
        <v>729</v>
      </c>
      <c r="L754">
        <v>2018</v>
      </c>
    </row>
    <row r="755" spans="1:12" x14ac:dyDescent="0.3">
      <c r="A755" s="94">
        <v>43294</v>
      </c>
      <c r="B755" t="s">
        <v>178</v>
      </c>
      <c r="C755" t="s">
        <v>40</v>
      </c>
      <c r="D755" t="s">
        <v>311</v>
      </c>
      <c r="E755" s="107">
        <v>10</v>
      </c>
      <c r="F755" s="107">
        <v>0</v>
      </c>
      <c r="G755" t="s">
        <v>40</v>
      </c>
      <c r="H755">
        <v>91</v>
      </c>
      <c r="I755" t="s">
        <v>192</v>
      </c>
      <c r="J755">
        <v>7</v>
      </c>
      <c r="K755" t="s">
        <v>729</v>
      </c>
      <c r="L755">
        <v>2018</v>
      </c>
    </row>
    <row r="756" spans="1:12" x14ac:dyDescent="0.3">
      <c r="A756" s="94">
        <v>43294</v>
      </c>
      <c r="B756" t="s">
        <v>177</v>
      </c>
      <c r="C756" t="s">
        <v>174</v>
      </c>
      <c r="D756" t="s">
        <v>311</v>
      </c>
      <c r="E756" s="107">
        <v>915.4</v>
      </c>
      <c r="F756" s="107">
        <v>0</v>
      </c>
      <c r="G756" t="s">
        <v>40</v>
      </c>
      <c r="H756">
        <v>91</v>
      </c>
      <c r="I756" t="s">
        <v>192</v>
      </c>
      <c r="J756">
        <v>7</v>
      </c>
      <c r="K756" t="s">
        <v>729</v>
      </c>
      <c r="L756">
        <v>2018</v>
      </c>
    </row>
    <row r="757" spans="1:12" x14ac:dyDescent="0.3">
      <c r="A757" s="94">
        <v>43294</v>
      </c>
      <c r="B757" t="s">
        <v>26</v>
      </c>
      <c r="C757" t="s">
        <v>64</v>
      </c>
      <c r="D757" t="s">
        <v>132</v>
      </c>
      <c r="E757" s="107">
        <v>4.5</v>
      </c>
      <c r="F757" s="107">
        <v>0</v>
      </c>
      <c r="G757" t="s">
        <v>40</v>
      </c>
      <c r="H757">
        <v>73</v>
      </c>
      <c r="I757" t="s">
        <v>654</v>
      </c>
      <c r="J757">
        <v>7</v>
      </c>
      <c r="K757" t="s">
        <v>729</v>
      </c>
      <c r="L757">
        <v>2018</v>
      </c>
    </row>
    <row r="758" spans="1:12" x14ac:dyDescent="0.3">
      <c r="A758" s="94">
        <v>43295</v>
      </c>
      <c r="B758" t="s">
        <v>25</v>
      </c>
      <c r="C758" t="s">
        <v>61</v>
      </c>
      <c r="D758" t="s">
        <v>312</v>
      </c>
      <c r="E758" s="107">
        <v>8</v>
      </c>
      <c r="F758" s="107">
        <v>0</v>
      </c>
      <c r="G758" t="s">
        <v>221</v>
      </c>
      <c r="H758">
        <v>38</v>
      </c>
      <c r="I758" t="s">
        <v>683</v>
      </c>
      <c r="J758">
        <v>7</v>
      </c>
      <c r="K758" t="s">
        <v>729</v>
      </c>
      <c r="L758">
        <v>2018</v>
      </c>
    </row>
    <row r="759" spans="1:12" x14ac:dyDescent="0.3">
      <c r="A759" s="94">
        <v>43295</v>
      </c>
      <c r="B759" t="s">
        <v>181</v>
      </c>
      <c r="C759" t="s">
        <v>61</v>
      </c>
      <c r="D759" t="s">
        <v>312</v>
      </c>
      <c r="E759" s="107">
        <v>20</v>
      </c>
      <c r="F759" s="107">
        <v>0</v>
      </c>
      <c r="G759" t="s">
        <v>221</v>
      </c>
      <c r="H759">
        <v>91</v>
      </c>
      <c r="I759" t="s">
        <v>192</v>
      </c>
      <c r="J759">
        <v>7</v>
      </c>
      <c r="K759" t="s">
        <v>729</v>
      </c>
      <c r="L759">
        <v>2018</v>
      </c>
    </row>
    <row r="760" spans="1:12" x14ac:dyDescent="0.3">
      <c r="A760" s="94">
        <v>43295</v>
      </c>
      <c r="B760" t="s">
        <v>24</v>
      </c>
      <c r="C760" t="s">
        <v>61</v>
      </c>
      <c r="D760" t="s">
        <v>312</v>
      </c>
      <c r="E760" s="107">
        <v>16</v>
      </c>
      <c r="F760" s="107">
        <v>0</v>
      </c>
      <c r="G760" t="s">
        <v>221</v>
      </c>
      <c r="H760">
        <v>13</v>
      </c>
      <c r="I760" t="s">
        <v>660</v>
      </c>
      <c r="J760">
        <v>7</v>
      </c>
      <c r="K760" t="s">
        <v>729</v>
      </c>
      <c r="L760">
        <v>2018</v>
      </c>
    </row>
    <row r="761" spans="1:12" x14ac:dyDescent="0.3">
      <c r="A761" s="94">
        <v>43295</v>
      </c>
      <c r="B761" t="s">
        <v>24</v>
      </c>
      <c r="C761" t="s">
        <v>61</v>
      </c>
      <c r="D761" t="s">
        <v>312</v>
      </c>
      <c r="E761" s="107"/>
      <c r="F761" s="107"/>
      <c r="G761" t="s">
        <v>221</v>
      </c>
      <c r="H761">
        <v>97</v>
      </c>
      <c r="I761" t="s">
        <v>652</v>
      </c>
      <c r="J761">
        <v>7</v>
      </c>
      <c r="K761" t="s">
        <v>729</v>
      </c>
      <c r="L761">
        <v>2018</v>
      </c>
    </row>
    <row r="762" spans="1:12" x14ac:dyDescent="0.3">
      <c r="A762" s="94">
        <v>43295</v>
      </c>
      <c r="B762" t="s">
        <v>24</v>
      </c>
      <c r="C762" t="s">
        <v>61</v>
      </c>
      <c r="D762" t="s">
        <v>312</v>
      </c>
      <c r="E762" s="107">
        <v>8</v>
      </c>
      <c r="F762" s="107">
        <v>0</v>
      </c>
      <c r="G762" t="s">
        <v>221</v>
      </c>
      <c r="H762">
        <v>49</v>
      </c>
      <c r="I762" t="s">
        <v>682</v>
      </c>
      <c r="J762">
        <v>7</v>
      </c>
      <c r="K762" t="s">
        <v>729</v>
      </c>
      <c r="L762">
        <v>2018</v>
      </c>
    </row>
    <row r="763" spans="1:12" x14ac:dyDescent="0.3">
      <c r="A763" s="94">
        <v>43295</v>
      </c>
      <c r="B763" t="s">
        <v>24</v>
      </c>
      <c r="C763" t="s">
        <v>61</v>
      </c>
      <c r="D763" t="s">
        <v>312</v>
      </c>
      <c r="E763" s="107"/>
      <c r="F763" s="107"/>
      <c r="G763" t="s">
        <v>221</v>
      </c>
      <c r="H763">
        <v>73</v>
      </c>
      <c r="I763" t="s">
        <v>654</v>
      </c>
      <c r="J763">
        <v>7</v>
      </c>
      <c r="K763" t="s">
        <v>729</v>
      </c>
      <c r="L763">
        <v>2018</v>
      </c>
    </row>
    <row r="764" spans="1:12" x14ac:dyDescent="0.3">
      <c r="A764" s="94">
        <v>43295</v>
      </c>
      <c r="B764" t="s">
        <v>181</v>
      </c>
      <c r="C764" t="s">
        <v>40</v>
      </c>
      <c r="D764" t="s">
        <v>312</v>
      </c>
      <c r="E764" s="107">
        <v>10.45</v>
      </c>
      <c r="F764" s="107">
        <v>0</v>
      </c>
      <c r="G764" t="s">
        <v>40</v>
      </c>
      <c r="H764">
        <v>91</v>
      </c>
      <c r="I764" t="s">
        <v>192</v>
      </c>
      <c r="J764">
        <v>7</v>
      </c>
      <c r="K764" t="s">
        <v>729</v>
      </c>
      <c r="L764">
        <v>2018</v>
      </c>
    </row>
    <row r="765" spans="1:12" x14ac:dyDescent="0.3">
      <c r="A765" s="94">
        <v>43295</v>
      </c>
      <c r="B765" t="s">
        <v>189</v>
      </c>
      <c r="C765" t="s">
        <v>40</v>
      </c>
      <c r="D765" t="s">
        <v>312</v>
      </c>
      <c r="E765" s="107">
        <v>24</v>
      </c>
      <c r="F765" s="107">
        <v>0</v>
      </c>
      <c r="G765" t="s">
        <v>40</v>
      </c>
      <c r="H765">
        <v>91</v>
      </c>
      <c r="I765" t="s">
        <v>192</v>
      </c>
      <c r="J765">
        <v>7</v>
      </c>
      <c r="K765" t="s">
        <v>729</v>
      </c>
      <c r="L765">
        <v>2018</v>
      </c>
    </row>
    <row r="766" spans="1:12" x14ac:dyDescent="0.3">
      <c r="A766" s="94">
        <v>43295</v>
      </c>
      <c r="B766" t="s">
        <v>198</v>
      </c>
      <c r="C766" t="s">
        <v>40</v>
      </c>
      <c r="D766" t="s">
        <v>312</v>
      </c>
      <c r="E766" s="107">
        <v>35.6</v>
      </c>
      <c r="F766" s="107">
        <v>0</v>
      </c>
      <c r="G766" t="s">
        <v>40</v>
      </c>
      <c r="H766">
        <v>91</v>
      </c>
      <c r="I766" t="s">
        <v>192</v>
      </c>
      <c r="J766">
        <v>7</v>
      </c>
      <c r="K766" t="s">
        <v>729</v>
      </c>
      <c r="L766">
        <v>2018</v>
      </c>
    </row>
    <row r="767" spans="1:12" x14ac:dyDescent="0.3">
      <c r="A767" s="94">
        <v>43295</v>
      </c>
      <c r="B767" t="s">
        <v>185</v>
      </c>
      <c r="C767" t="s">
        <v>40</v>
      </c>
      <c r="D767" t="s">
        <v>312</v>
      </c>
      <c r="E767" s="107">
        <v>89</v>
      </c>
      <c r="F767" s="107">
        <v>0</v>
      </c>
      <c r="G767" t="s">
        <v>40</v>
      </c>
      <c r="H767">
        <v>91</v>
      </c>
      <c r="I767" t="s">
        <v>192</v>
      </c>
      <c r="J767">
        <v>7</v>
      </c>
      <c r="K767" t="s">
        <v>729</v>
      </c>
      <c r="L767">
        <v>2018</v>
      </c>
    </row>
    <row r="768" spans="1:12" x14ac:dyDescent="0.3">
      <c r="A768" s="94">
        <v>43295</v>
      </c>
      <c r="B768" t="s">
        <v>178</v>
      </c>
      <c r="C768" t="s">
        <v>40</v>
      </c>
      <c r="D768" t="s">
        <v>312</v>
      </c>
      <c r="E768" s="107">
        <v>2.25</v>
      </c>
      <c r="F768" s="107">
        <v>0</v>
      </c>
      <c r="G768" t="s">
        <v>40</v>
      </c>
      <c r="H768">
        <v>91</v>
      </c>
      <c r="I768" t="s">
        <v>192</v>
      </c>
      <c r="J768">
        <v>7</v>
      </c>
      <c r="K768" t="s">
        <v>729</v>
      </c>
      <c r="L768">
        <v>2018</v>
      </c>
    </row>
    <row r="769" spans="1:12" x14ac:dyDescent="0.3">
      <c r="A769" s="94">
        <v>43297</v>
      </c>
      <c r="B769" t="s">
        <v>25</v>
      </c>
      <c r="C769" t="s">
        <v>61</v>
      </c>
      <c r="D769" t="s">
        <v>313</v>
      </c>
      <c r="E769" s="107">
        <v>8</v>
      </c>
      <c r="F769" s="107">
        <v>0</v>
      </c>
      <c r="G769" t="s">
        <v>221</v>
      </c>
      <c r="H769">
        <v>43</v>
      </c>
      <c r="I769" t="s">
        <v>678</v>
      </c>
      <c r="J769">
        <v>7</v>
      </c>
      <c r="K769" t="s">
        <v>729</v>
      </c>
      <c r="L769">
        <v>2018</v>
      </c>
    </row>
    <row r="770" spans="1:12" x14ac:dyDescent="0.3">
      <c r="A770" s="94">
        <v>43297</v>
      </c>
      <c r="B770" t="s">
        <v>24</v>
      </c>
      <c r="C770" t="s">
        <v>61</v>
      </c>
      <c r="D770" t="s">
        <v>313</v>
      </c>
      <c r="E770" s="107">
        <v>56</v>
      </c>
      <c r="F770" s="107">
        <v>0</v>
      </c>
      <c r="G770" t="s">
        <v>221</v>
      </c>
      <c r="H770">
        <v>97</v>
      </c>
      <c r="I770" t="s">
        <v>652</v>
      </c>
      <c r="J770">
        <v>7</v>
      </c>
      <c r="K770" t="s">
        <v>729</v>
      </c>
      <c r="L770">
        <v>2018</v>
      </c>
    </row>
    <row r="771" spans="1:12" x14ac:dyDescent="0.3">
      <c r="A771" s="94">
        <v>43297</v>
      </c>
      <c r="B771" t="s">
        <v>24</v>
      </c>
      <c r="C771" t="s">
        <v>61</v>
      </c>
      <c r="D771" t="s">
        <v>313</v>
      </c>
      <c r="E771" s="107">
        <v>16</v>
      </c>
      <c r="F771" s="107">
        <v>0</v>
      </c>
      <c r="G771" t="s">
        <v>221</v>
      </c>
      <c r="H771">
        <v>46</v>
      </c>
      <c r="I771" t="s">
        <v>653</v>
      </c>
      <c r="J771">
        <v>7</v>
      </c>
      <c r="K771" t="s">
        <v>729</v>
      </c>
      <c r="L771">
        <v>2018</v>
      </c>
    </row>
    <row r="772" spans="1:12" x14ac:dyDescent="0.3">
      <c r="A772" s="94">
        <v>43297</v>
      </c>
      <c r="B772" t="s">
        <v>24</v>
      </c>
      <c r="C772" t="s">
        <v>61</v>
      </c>
      <c r="D772" t="s">
        <v>313</v>
      </c>
      <c r="E772" s="107">
        <v>8</v>
      </c>
      <c r="F772" s="107">
        <v>0</v>
      </c>
      <c r="G772" t="s">
        <v>221</v>
      </c>
      <c r="H772">
        <v>43</v>
      </c>
      <c r="I772" t="s">
        <v>678</v>
      </c>
      <c r="J772">
        <v>7</v>
      </c>
      <c r="K772" t="s">
        <v>729</v>
      </c>
      <c r="L772">
        <v>2018</v>
      </c>
    </row>
    <row r="773" spans="1:12" x14ac:dyDescent="0.3">
      <c r="A773" s="94">
        <v>43297</v>
      </c>
      <c r="B773" t="s">
        <v>178</v>
      </c>
      <c r="C773" t="s">
        <v>61</v>
      </c>
      <c r="D773" t="s">
        <v>313</v>
      </c>
      <c r="E773" s="107">
        <v>64.900000000000006</v>
      </c>
      <c r="F773" s="107">
        <v>0</v>
      </c>
      <c r="G773" t="s">
        <v>221</v>
      </c>
      <c r="H773">
        <v>91</v>
      </c>
      <c r="I773" t="s">
        <v>192</v>
      </c>
      <c r="J773">
        <v>7</v>
      </c>
      <c r="K773" t="s">
        <v>729</v>
      </c>
      <c r="L773">
        <v>2018</v>
      </c>
    </row>
    <row r="774" spans="1:12" x14ac:dyDescent="0.3">
      <c r="A774" s="94">
        <v>43297</v>
      </c>
      <c r="B774" t="s">
        <v>26</v>
      </c>
      <c r="C774" t="s">
        <v>61</v>
      </c>
      <c r="D774" t="s">
        <v>313</v>
      </c>
      <c r="E774" s="107">
        <v>8</v>
      </c>
      <c r="F774" s="107">
        <v>0</v>
      </c>
      <c r="G774" t="s">
        <v>221</v>
      </c>
      <c r="H774">
        <v>39</v>
      </c>
      <c r="I774" t="s">
        <v>681</v>
      </c>
      <c r="J774">
        <v>7</v>
      </c>
      <c r="K774" t="s">
        <v>729</v>
      </c>
      <c r="L774">
        <v>2018</v>
      </c>
    </row>
    <row r="775" spans="1:12" x14ac:dyDescent="0.3">
      <c r="A775" s="94">
        <v>43297</v>
      </c>
      <c r="B775" t="s">
        <v>26</v>
      </c>
      <c r="C775" t="s">
        <v>110</v>
      </c>
      <c r="D775" t="s">
        <v>313</v>
      </c>
      <c r="E775" s="107">
        <v>112</v>
      </c>
      <c r="F775" s="107">
        <v>0</v>
      </c>
      <c r="G775" t="s">
        <v>221</v>
      </c>
      <c r="H775">
        <v>69</v>
      </c>
      <c r="I775" t="s">
        <v>668</v>
      </c>
      <c r="J775">
        <v>7</v>
      </c>
      <c r="K775" t="s">
        <v>729</v>
      </c>
      <c r="L775">
        <v>2018</v>
      </c>
    </row>
    <row r="776" spans="1:12" x14ac:dyDescent="0.3">
      <c r="A776" s="94">
        <v>43297</v>
      </c>
      <c r="B776" t="s">
        <v>26</v>
      </c>
      <c r="C776" t="s">
        <v>219</v>
      </c>
      <c r="D776" t="s">
        <v>314</v>
      </c>
      <c r="E776" s="107">
        <v>4.8</v>
      </c>
      <c r="F776" s="107">
        <v>0</v>
      </c>
      <c r="G776" t="s">
        <v>221</v>
      </c>
      <c r="H776">
        <v>53</v>
      </c>
      <c r="I776" t="s">
        <v>707</v>
      </c>
      <c r="J776">
        <v>7</v>
      </c>
      <c r="K776" t="s">
        <v>729</v>
      </c>
      <c r="L776">
        <v>2018</v>
      </c>
    </row>
    <row r="777" spans="1:12" x14ac:dyDescent="0.3">
      <c r="A777" s="94">
        <v>43297</v>
      </c>
      <c r="B777" t="s">
        <v>190</v>
      </c>
      <c r="C777" t="s">
        <v>161</v>
      </c>
      <c r="D777" t="s">
        <v>313</v>
      </c>
      <c r="E777" s="107">
        <v>8</v>
      </c>
      <c r="F777" s="107">
        <v>0</v>
      </c>
      <c r="G777" t="s">
        <v>161</v>
      </c>
      <c r="H777">
        <v>91</v>
      </c>
      <c r="I777" t="s">
        <v>192</v>
      </c>
      <c r="J777">
        <v>7</v>
      </c>
      <c r="K777" t="s">
        <v>729</v>
      </c>
      <c r="L777">
        <v>2018</v>
      </c>
    </row>
    <row r="778" spans="1:12" x14ac:dyDescent="0.3">
      <c r="A778" s="94">
        <v>43297</v>
      </c>
      <c r="B778" t="s">
        <v>181</v>
      </c>
      <c r="C778" t="s">
        <v>161</v>
      </c>
      <c r="D778" t="s">
        <v>313</v>
      </c>
      <c r="E778" s="107">
        <v>22.75</v>
      </c>
      <c r="F778" s="107">
        <v>0</v>
      </c>
      <c r="G778" t="s">
        <v>161</v>
      </c>
      <c r="H778">
        <v>91</v>
      </c>
      <c r="I778" t="s">
        <v>192</v>
      </c>
      <c r="J778">
        <v>7</v>
      </c>
      <c r="K778" t="s">
        <v>729</v>
      </c>
      <c r="L778">
        <v>2018</v>
      </c>
    </row>
    <row r="779" spans="1:12" x14ac:dyDescent="0.3">
      <c r="A779" s="94">
        <v>43297</v>
      </c>
      <c r="B779" t="s">
        <v>178</v>
      </c>
      <c r="C779" t="s">
        <v>161</v>
      </c>
      <c r="D779" t="s">
        <v>313</v>
      </c>
      <c r="E779" s="107">
        <v>25.95</v>
      </c>
      <c r="F779" s="107">
        <v>0</v>
      </c>
      <c r="G779" t="s">
        <v>161</v>
      </c>
      <c r="H779">
        <v>91</v>
      </c>
      <c r="I779" t="s">
        <v>192</v>
      </c>
      <c r="J779">
        <v>7</v>
      </c>
      <c r="K779" t="s">
        <v>729</v>
      </c>
      <c r="L779">
        <v>2018</v>
      </c>
    </row>
    <row r="780" spans="1:12" x14ac:dyDescent="0.3">
      <c r="A780" s="94">
        <v>43297</v>
      </c>
      <c r="B780" t="s">
        <v>26</v>
      </c>
      <c r="C780" t="s">
        <v>161</v>
      </c>
      <c r="D780" t="s">
        <v>313</v>
      </c>
      <c r="E780" s="107">
        <v>85</v>
      </c>
      <c r="F780" s="107">
        <v>0</v>
      </c>
      <c r="G780" t="s">
        <v>161</v>
      </c>
      <c r="H780">
        <v>26</v>
      </c>
      <c r="I780" t="s">
        <v>694</v>
      </c>
      <c r="J780">
        <v>7</v>
      </c>
      <c r="K780" t="s">
        <v>729</v>
      </c>
      <c r="L780">
        <v>2018</v>
      </c>
    </row>
    <row r="781" spans="1:12" x14ac:dyDescent="0.3">
      <c r="A781" s="94">
        <v>43297</v>
      </c>
      <c r="B781" t="s">
        <v>189</v>
      </c>
      <c r="C781" t="s">
        <v>173</v>
      </c>
      <c r="D781" t="s">
        <v>313</v>
      </c>
      <c r="E781" s="107">
        <v>390</v>
      </c>
      <c r="F781" s="107">
        <v>0</v>
      </c>
      <c r="G781" t="s">
        <v>44</v>
      </c>
      <c r="H781">
        <v>91</v>
      </c>
      <c r="I781" t="s">
        <v>192</v>
      </c>
      <c r="J781">
        <v>7</v>
      </c>
      <c r="K781" t="s">
        <v>729</v>
      </c>
      <c r="L781">
        <v>2018</v>
      </c>
    </row>
    <row r="782" spans="1:12" x14ac:dyDescent="0.3">
      <c r="A782" s="94">
        <v>43297</v>
      </c>
      <c r="B782" t="s">
        <v>198</v>
      </c>
      <c r="C782" t="s">
        <v>173</v>
      </c>
      <c r="D782" t="s">
        <v>313</v>
      </c>
      <c r="E782" s="107">
        <v>162.5</v>
      </c>
      <c r="F782" s="107">
        <v>0</v>
      </c>
      <c r="G782" t="s">
        <v>44</v>
      </c>
      <c r="H782">
        <v>91</v>
      </c>
      <c r="I782" t="s">
        <v>192</v>
      </c>
      <c r="J782">
        <v>7</v>
      </c>
      <c r="K782" t="s">
        <v>729</v>
      </c>
      <c r="L782">
        <v>2018</v>
      </c>
    </row>
    <row r="783" spans="1:12" x14ac:dyDescent="0.3">
      <c r="A783" s="94">
        <v>43298</v>
      </c>
      <c r="B783" t="s">
        <v>25</v>
      </c>
      <c r="C783" t="s">
        <v>61</v>
      </c>
      <c r="D783" t="s">
        <v>315</v>
      </c>
      <c r="E783" s="107">
        <v>8</v>
      </c>
      <c r="F783" s="107">
        <v>0</v>
      </c>
      <c r="G783" t="s">
        <v>221</v>
      </c>
      <c r="H783">
        <v>95</v>
      </c>
      <c r="I783" t="s">
        <v>692</v>
      </c>
      <c r="J783">
        <v>7</v>
      </c>
      <c r="K783" t="s">
        <v>729</v>
      </c>
      <c r="L783">
        <v>2018</v>
      </c>
    </row>
    <row r="784" spans="1:12" x14ac:dyDescent="0.3">
      <c r="A784" s="94">
        <v>43298</v>
      </c>
      <c r="B784" t="s">
        <v>25</v>
      </c>
      <c r="C784" t="s">
        <v>61</v>
      </c>
      <c r="D784" t="s">
        <v>315</v>
      </c>
      <c r="E784" s="107"/>
      <c r="F784" s="107"/>
      <c r="G784" t="s">
        <v>221</v>
      </c>
      <c r="H784">
        <v>44</v>
      </c>
      <c r="I784" t="s">
        <v>680</v>
      </c>
      <c r="J784">
        <v>7</v>
      </c>
      <c r="K784" t="s">
        <v>729</v>
      </c>
      <c r="L784">
        <v>2018</v>
      </c>
    </row>
    <row r="785" spans="1:12" x14ac:dyDescent="0.3">
      <c r="A785" s="94">
        <v>43298</v>
      </c>
      <c r="B785" t="s">
        <v>24</v>
      </c>
      <c r="C785" t="s">
        <v>61</v>
      </c>
      <c r="D785" t="s">
        <v>315</v>
      </c>
      <c r="E785" s="107">
        <v>64</v>
      </c>
      <c r="F785" s="107">
        <v>0</v>
      </c>
      <c r="G785" t="s">
        <v>221</v>
      </c>
      <c r="H785">
        <v>19</v>
      </c>
      <c r="I785" t="s">
        <v>651</v>
      </c>
      <c r="J785">
        <v>7</v>
      </c>
      <c r="K785" t="s">
        <v>729</v>
      </c>
      <c r="L785">
        <v>2018</v>
      </c>
    </row>
    <row r="786" spans="1:12" x14ac:dyDescent="0.3">
      <c r="A786" s="94">
        <v>43298</v>
      </c>
      <c r="B786" t="s">
        <v>24</v>
      </c>
      <c r="C786" t="s">
        <v>61</v>
      </c>
      <c r="D786" t="s">
        <v>315</v>
      </c>
      <c r="E786" s="107">
        <v>8</v>
      </c>
      <c r="F786" s="107">
        <v>0</v>
      </c>
      <c r="G786" t="s">
        <v>221</v>
      </c>
      <c r="H786">
        <v>2</v>
      </c>
      <c r="I786" t="s">
        <v>686</v>
      </c>
      <c r="J786">
        <v>7</v>
      </c>
      <c r="K786" t="s">
        <v>729</v>
      </c>
      <c r="L786">
        <v>2018</v>
      </c>
    </row>
    <row r="787" spans="1:12" x14ac:dyDescent="0.3">
      <c r="A787" s="94">
        <v>43298</v>
      </c>
      <c r="B787" t="s">
        <v>24</v>
      </c>
      <c r="C787" t="s">
        <v>61</v>
      </c>
      <c r="D787" t="s">
        <v>315</v>
      </c>
      <c r="E787" s="107"/>
      <c r="F787" s="107"/>
      <c r="G787" t="s">
        <v>221</v>
      </c>
      <c r="H787">
        <v>39</v>
      </c>
      <c r="I787" t="s">
        <v>681</v>
      </c>
      <c r="J787">
        <v>7</v>
      </c>
      <c r="K787" t="s">
        <v>729</v>
      </c>
      <c r="L787">
        <v>2018</v>
      </c>
    </row>
    <row r="788" spans="1:12" x14ac:dyDescent="0.3">
      <c r="A788" s="94">
        <v>43298</v>
      </c>
      <c r="B788" t="s">
        <v>24</v>
      </c>
      <c r="C788" t="s">
        <v>61</v>
      </c>
      <c r="D788" t="s">
        <v>315</v>
      </c>
      <c r="E788" s="107"/>
      <c r="F788" s="107"/>
      <c r="G788" t="s">
        <v>221</v>
      </c>
      <c r="H788">
        <v>46</v>
      </c>
      <c r="I788" t="s">
        <v>653</v>
      </c>
      <c r="J788">
        <v>7</v>
      </c>
      <c r="K788" t="s">
        <v>729</v>
      </c>
      <c r="L788">
        <v>2018</v>
      </c>
    </row>
    <row r="789" spans="1:12" x14ac:dyDescent="0.3">
      <c r="A789" s="94">
        <v>43298</v>
      </c>
      <c r="B789" t="s">
        <v>24</v>
      </c>
      <c r="C789" t="s">
        <v>61</v>
      </c>
      <c r="D789" t="s">
        <v>315</v>
      </c>
      <c r="E789" s="107"/>
      <c r="F789" s="107"/>
      <c r="G789" t="s">
        <v>221</v>
      </c>
      <c r="H789">
        <v>101</v>
      </c>
      <c r="I789" t="s">
        <v>699</v>
      </c>
      <c r="J789">
        <v>7</v>
      </c>
      <c r="K789" t="s">
        <v>729</v>
      </c>
      <c r="L789">
        <v>2018</v>
      </c>
    </row>
    <row r="790" spans="1:12" x14ac:dyDescent="0.3">
      <c r="A790" s="94">
        <v>43298</v>
      </c>
      <c r="B790" t="s">
        <v>179</v>
      </c>
      <c r="C790" t="s">
        <v>110</v>
      </c>
      <c r="D790" t="s">
        <v>315</v>
      </c>
      <c r="E790" s="107">
        <v>53.85</v>
      </c>
      <c r="F790" s="107">
        <v>0</v>
      </c>
      <c r="G790" t="s">
        <v>221</v>
      </c>
      <c r="H790">
        <v>91</v>
      </c>
      <c r="I790" t="s">
        <v>192</v>
      </c>
      <c r="J790">
        <v>7</v>
      </c>
      <c r="K790" t="s">
        <v>729</v>
      </c>
      <c r="L790">
        <v>2018</v>
      </c>
    </row>
    <row r="791" spans="1:12" x14ac:dyDescent="0.3">
      <c r="A791" s="94">
        <v>43298</v>
      </c>
      <c r="B791" t="s">
        <v>26</v>
      </c>
      <c r="C791" t="s">
        <v>61</v>
      </c>
      <c r="D791" t="s">
        <v>315</v>
      </c>
      <c r="E791" s="107">
        <v>16</v>
      </c>
      <c r="F791" s="107">
        <v>0</v>
      </c>
      <c r="G791" t="s">
        <v>221</v>
      </c>
      <c r="H791">
        <v>73</v>
      </c>
      <c r="I791" t="s">
        <v>654</v>
      </c>
      <c r="J791">
        <v>7</v>
      </c>
      <c r="K791" t="s">
        <v>729</v>
      </c>
      <c r="L791">
        <v>2018</v>
      </c>
    </row>
    <row r="792" spans="1:12" x14ac:dyDescent="0.3">
      <c r="A792" s="94">
        <v>43298</v>
      </c>
      <c r="B792" t="s">
        <v>26</v>
      </c>
      <c r="C792" t="s">
        <v>61</v>
      </c>
      <c r="D792" t="s">
        <v>315</v>
      </c>
      <c r="E792" s="107">
        <v>8</v>
      </c>
      <c r="F792" s="107">
        <v>0</v>
      </c>
      <c r="G792" t="s">
        <v>221</v>
      </c>
      <c r="H792">
        <v>44</v>
      </c>
      <c r="I792" t="s">
        <v>680</v>
      </c>
      <c r="J792">
        <v>7</v>
      </c>
      <c r="K792" t="s">
        <v>729</v>
      </c>
      <c r="L792">
        <v>2018</v>
      </c>
    </row>
    <row r="793" spans="1:12" x14ac:dyDescent="0.3">
      <c r="A793" s="94">
        <v>43298</v>
      </c>
      <c r="B793" t="s">
        <v>26</v>
      </c>
      <c r="C793" t="s">
        <v>61</v>
      </c>
      <c r="D793" t="s">
        <v>315</v>
      </c>
      <c r="E793" s="107"/>
      <c r="F793" s="107"/>
      <c r="G793" t="s">
        <v>221</v>
      </c>
      <c r="H793">
        <v>51</v>
      </c>
      <c r="I793" t="s">
        <v>679</v>
      </c>
      <c r="J793">
        <v>7</v>
      </c>
      <c r="K793" t="s">
        <v>729</v>
      </c>
      <c r="L793">
        <v>2018</v>
      </c>
    </row>
    <row r="794" spans="1:12" x14ac:dyDescent="0.3">
      <c r="A794" s="94">
        <v>43298</v>
      </c>
      <c r="B794" t="s">
        <v>26</v>
      </c>
      <c r="C794" t="s">
        <v>110</v>
      </c>
      <c r="D794" t="s">
        <v>315</v>
      </c>
      <c r="E794" s="107">
        <v>96</v>
      </c>
      <c r="F794" s="107">
        <v>0</v>
      </c>
      <c r="G794" t="s">
        <v>221</v>
      </c>
      <c r="H794">
        <v>8</v>
      </c>
      <c r="I794" t="s">
        <v>687</v>
      </c>
      <c r="J794">
        <v>7</v>
      </c>
      <c r="K794" t="s">
        <v>729</v>
      </c>
      <c r="L794">
        <v>2018</v>
      </c>
    </row>
    <row r="795" spans="1:12" x14ac:dyDescent="0.3">
      <c r="A795" s="94">
        <v>43298</v>
      </c>
      <c r="B795" t="s">
        <v>26</v>
      </c>
      <c r="C795" t="s">
        <v>110</v>
      </c>
      <c r="D795" t="s">
        <v>315</v>
      </c>
      <c r="E795" s="107">
        <v>25.99</v>
      </c>
      <c r="F795" s="107">
        <v>0</v>
      </c>
      <c r="G795" t="s">
        <v>221</v>
      </c>
      <c r="H795">
        <v>27</v>
      </c>
      <c r="I795" t="s">
        <v>202</v>
      </c>
      <c r="J795">
        <v>7</v>
      </c>
      <c r="K795" t="s">
        <v>729</v>
      </c>
      <c r="L795">
        <v>2018</v>
      </c>
    </row>
    <row r="796" spans="1:12" x14ac:dyDescent="0.3">
      <c r="A796" s="94">
        <v>43298</v>
      </c>
      <c r="B796" t="s">
        <v>26</v>
      </c>
      <c r="C796" t="s">
        <v>110</v>
      </c>
      <c r="D796" t="s">
        <v>315</v>
      </c>
      <c r="E796" s="107">
        <v>13.6</v>
      </c>
      <c r="F796" s="107">
        <v>0</v>
      </c>
      <c r="G796" t="s">
        <v>221</v>
      </c>
      <c r="H796">
        <v>37</v>
      </c>
      <c r="I796" t="s">
        <v>656</v>
      </c>
      <c r="J796">
        <v>7</v>
      </c>
      <c r="K796" t="s">
        <v>729</v>
      </c>
      <c r="L796">
        <v>2018</v>
      </c>
    </row>
    <row r="797" spans="1:12" x14ac:dyDescent="0.3">
      <c r="A797" s="94">
        <v>43298</v>
      </c>
      <c r="B797" t="s">
        <v>26</v>
      </c>
      <c r="C797" t="s">
        <v>153</v>
      </c>
      <c r="D797" t="s">
        <v>315</v>
      </c>
      <c r="E797" s="107">
        <v>47.98</v>
      </c>
      <c r="F797" s="107">
        <v>0</v>
      </c>
      <c r="G797" t="s">
        <v>161</v>
      </c>
      <c r="H797">
        <v>46</v>
      </c>
      <c r="I797" t="s">
        <v>653</v>
      </c>
      <c r="J797">
        <v>7</v>
      </c>
      <c r="K797" t="s">
        <v>729</v>
      </c>
      <c r="L797">
        <v>2018</v>
      </c>
    </row>
    <row r="798" spans="1:12" x14ac:dyDescent="0.3">
      <c r="A798" s="94">
        <v>43298</v>
      </c>
      <c r="B798" t="s">
        <v>26</v>
      </c>
      <c r="C798" t="s">
        <v>153</v>
      </c>
      <c r="D798" t="s">
        <v>315</v>
      </c>
      <c r="E798" s="107">
        <v>43</v>
      </c>
      <c r="F798" s="107">
        <v>0</v>
      </c>
      <c r="G798" t="s">
        <v>161</v>
      </c>
      <c r="H798">
        <v>103</v>
      </c>
      <c r="I798" t="s">
        <v>697</v>
      </c>
      <c r="J798">
        <v>7</v>
      </c>
      <c r="K798" t="s">
        <v>729</v>
      </c>
      <c r="L798">
        <v>2018</v>
      </c>
    </row>
    <row r="799" spans="1:12" x14ac:dyDescent="0.3">
      <c r="A799" s="94">
        <v>43298</v>
      </c>
      <c r="B799" t="s">
        <v>26</v>
      </c>
      <c r="C799" t="s">
        <v>153</v>
      </c>
      <c r="D799" t="s">
        <v>315</v>
      </c>
      <c r="E799" s="107">
        <v>40.19</v>
      </c>
      <c r="F799" s="107">
        <v>0</v>
      </c>
      <c r="G799" t="s">
        <v>161</v>
      </c>
      <c r="H799">
        <v>4</v>
      </c>
      <c r="I799" t="s">
        <v>698</v>
      </c>
      <c r="J799">
        <v>7</v>
      </c>
      <c r="K799" t="s">
        <v>729</v>
      </c>
      <c r="L799">
        <v>2018</v>
      </c>
    </row>
    <row r="800" spans="1:12" x14ac:dyDescent="0.3">
      <c r="A800" s="94">
        <v>43298</v>
      </c>
      <c r="B800" t="s">
        <v>26</v>
      </c>
      <c r="C800" t="s">
        <v>153</v>
      </c>
      <c r="D800" t="s">
        <v>315</v>
      </c>
      <c r="E800" s="107">
        <v>38.18</v>
      </c>
      <c r="F800" s="107">
        <v>0</v>
      </c>
      <c r="G800" t="s">
        <v>161</v>
      </c>
      <c r="H800">
        <v>27</v>
      </c>
      <c r="I800" t="s">
        <v>202</v>
      </c>
      <c r="J800">
        <v>7</v>
      </c>
      <c r="K800" t="s">
        <v>729</v>
      </c>
      <c r="L800">
        <v>2018</v>
      </c>
    </row>
    <row r="801" spans="1:12" x14ac:dyDescent="0.3">
      <c r="A801" s="94">
        <v>43298</v>
      </c>
      <c r="B801" t="s">
        <v>26</v>
      </c>
      <c r="C801" t="s">
        <v>153</v>
      </c>
      <c r="D801" t="s">
        <v>315</v>
      </c>
      <c r="E801" s="107">
        <v>28.75</v>
      </c>
      <c r="F801" s="107">
        <v>0</v>
      </c>
      <c r="G801" t="s">
        <v>161</v>
      </c>
      <c r="H801">
        <v>74</v>
      </c>
      <c r="I801" t="s">
        <v>704</v>
      </c>
      <c r="J801">
        <v>7</v>
      </c>
      <c r="K801" t="s">
        <v>729</v>
      </c>
      <c r="L801">
        <v>2018</v>
      </c>
    </row>
    <row r="802" spans="1:12" x14ac:dyDescent="0.3">
      <c r="A802" s="94">
        <v>43298</v>
      </c>
      <c r="B802" t="s">
        <v>26</v>
      </c>
      <c r="C802" t="s">
        <v>153</v>
      </c>
      <c r="D802" t="s">
        <v>315</v>
      </c>
      <c r="E802" s="107">
        <v>27.9</v>
      </c>
      <c r="F802" s="107">
        <v>0</v>
      </c>
      <c r="G802" t="s">
        <v>161</v>
      </c>
      <c r="H802">
        <v>102</v>
      </c>
      <c r="I802" t="s">
        <v>716</v>
      </c>
      <c r="J802">
        <v>7</v>
      </c>
      <c r="K802" t="s">
        <v>729</v>
      </c>
      <c r="L802">
        <v>2018</v>
      </c>
    </row>
    <row r="803" spans="1:12" x14ac:dyDescent="0.3">
      <c r="A803" s="94">
        <v>43298</v>
      </c>
      <c r="B803" t="s">
        <v>195</v>
      </c>
      <c r="C803" t="s">
        <v>176</v>
      </c>
      <c r="D803" t="s">
        <v>315</v>
      </c>
      <c r="E803" s="107">
        <v>76.98</v>
      </c>
      <c r="F803" s="107">
        <v>0</v>
      </c>
      <c r="G803" t="s">
        <v>44</v>
      </c>
      <c r="H803">
        <v>91</v>
      </c>
      <c r="I803" t="s">
        <v>192</v>
      </c>
      <c r="J803">
        <v>7</v>
      </c>
      <c r="K803" t="s">
        <v>729</v>
      </c>
      <c r="L803">
        <v>2018</v>
      </c>
    </row>
    <row r="804" spans="1:12" x14ac:dyDescent="0.3">
      <c r="A804" s="94">
        <v>43298</v>
      </c>
      <c r="B804" t="s">
        <v>181</v>
      </c>
      <c r="C804" t="s">
        <v>40</v>
      </c>
      <c r="D804" t="s">
        <v>315</v>
      </c>
      <c r="E804" s="107">
        <v>3.47</v>
      </c>
      <c r="F804" s="107">
        <v>0</v>
      </c>
      <c r="G804" t="s">
        <v>40</v>
      </c>
      <c r="H804">
        <v>91</v>
      </c>
      <c r="I804" t="s">
        <v>192</v>
      </c>
      <c r="J804">
        <v>7</v>
      </c>
      <c r="K804" t="s">
        <v>729</v>
      </c>
      <c r="L804">
        <v>2018</v>
      </c>
    </row>
    <row r="805" spans="1:12" x14ac:dyDescent="0.3">
      <c r="A805" s="94">
        <v>43298</v>
      </c>
      <c r="B805" t="s">
        <v>189</v>
      </c>
      <c r="C805" t="s">
        <v>174</v>
      </c>
      <c r="D805" t="s">
        <v>315</v>
      </c>
      <c r="E805" s="107">
        <v>700.28</v>
      </c>
      <c r="F805" s="107">
        <v>0</v>
      </c>
      <c r="G805" t="s">
        <v>40</v>
      </c>
      <c r="H805">
        <v>91</v>
      </c>
      <c r="I805" t="s">
        <v>192</v>
      </c>
      <c r="J805">
        <v>7</v>
      </c>
      <c r="K805" t="s">
        <v>729</v>
      </c>
      <c r="L805">
        <v>2018</v>
      </c>
    </row>
    <row r="806" spans="1:12" x14ac:dyDescent="0.3">
      <c r="A806" s="94">
        <v>43298</v>
      </c>
      <c r="B806" t="s">
        <v>189</v>
      </c>
      <c r="C806" t="s">
        <v>40</v>
      </c>
      <c r="D806" t="s">
        <v>315</v>
      </c>
      <c r="E806" s="107">
        <v>225.5</v>
      </c>
      <c r="F806" s="107">
        <v>0</v>
      </c>
      <c r="G806" t="s">
        <v>40</v>
      </c>
      <c r="H806">
        <v>91</v>
      </c>
      <c r="I806" t="s">
        <v>192</v>
      </c>
      <c r="J806">
        <v>7</v>
      </c>
      <c r="K806" t="s">
        <v>729</v>
      </c>
      <c r="L806">
        <v>2018</v>
      </c>
    </row>
    <row r="807" spans="1:12" x14ac:dyDescent="0.3">
      <c r="A807" s="94">
        <v>43298</v>
      </c>
      <c r="B807" t="s">
        <v>205</v>
      </c>
      <c r="C807" t="s">
        <v>174</v>
      </c>
      <c r="D807" t="s">
        <v>315</v>
      </c>
      <c r="E807" s="107">
        <v>41.4</v>
      </c>
      <c r="F807" s="107">
        <v>0</v>
      </c>
      <c r="G807" t="s">
        <v>40</v>
      </c>
      <c r="H807">
        <v>91</v>
      </c>
      <c r="I807" t="s">
        <v>192</v>
      </c>
      <c r="J807">
        <v>7</v>
      </c>
      <c r="K807" t="s">
        <v>729</v>
      </c>
      <c r="L807">
        <v>2018</v>
      </c>
    </row>
    <row r="808" spans="1:12" x14ac:dyDescent="0.3">
      <c r="A808" s="94">
        <v>43298</v>
      </c>
      <c r="B808" t="s">
        <v>26</v>
      </c>
      <c r="C808" t="s">
        <v>64</v>
      </c>
      <c r="D808" t="s">
        <v>104</v>
      </c>
      <c r="E808" s="107">
        <v>2.25</v>
      </c>
      <c r="F808" s="107">
        <v>0</v>
      </c>
      <c r="G808" t="s">
        <v>40</v>
      </c>
      <c r="H808">
        <v>70</v>
      </c>
      <c r="I808" t="s">
        <v>690</v>
      </c>
      <c r="J808">
        <v>7</v>
      </c>
      <c r="K808" t="s">
        <v>729</v>
      </c>
      <c r="L808">
        <v>2018</v>
      </c>
    </row>
    <row r="809" spans="1:12" x14ac:dyDescent="0.3">
      <c r="A809" s="94">
        <v>43298</v>
      </c>
      <c r="B809" t="s">
        <v>26</v>
      </c>
      <c r="C809" t="s">
        <v>64</v>
      </c>
      <c r="D809" t="s">
        <v>299</v>
      </c>
      <c r="E809" s="107">
        <v>3.7</v>
      </c>
      <c r="F809" s="107">
        <v>0</v>
      </c>
      <c r="G809" t="s">
        <v>40</v>
      </c>
      <c r="H809">
        <v>29</v>
      </c>
      <c r="I809" t="s">
        <v>689</v>
      </c>
      <c r="J809">
        <v>7</v>
      </c>
      <c r="K809" t="s">
        <v>729</v>
      </c>
      <c r="L809">
        <v>2018</v>
      </c>
    </row>
    <row r="810" spans="1:12" x14ac:dyDescent="0.3">
      <c r="A810" s="94">
        <v>43298</v>
      </c>
      <c r="B810" t="s">
        <v>26</v>
      </c>
      <c r="C810" t="s">
        <v>64</v>
      </c>
      <c r="D810" t="s">
        <v>316</v>
      </c>
      <c r="E810" s="107">
        <v>3.6</v>
      </c>
      <c r="F810" s="107">
        <v>0</v>
      </c>
      <c r="G810" t="s">
        <v>40</v>
      </c>
      <c r="H810">
        <v>21</v>
      </c>
      <c r="I810" t="s">
        <v>666</v>
      </c>
      <c r="J810">
        <v>7</v>
      </c>
      <c r="K810" t="s">
        <v>729</v>
      </c>
      <c r="L810">
        <v>2018</v>
      </c>
    </row>
    <row r="811" spans="1:12" x14ac:dyDescent="0.3">
      <c r="A811" s="94">
        <v>43299</v>
      </c>
      <c r="B811" t="s">
        <v>24</v>
      </c>
      <c r="C811" t="s">
        <v>61</v>
      </c>
      <c r="D811" t="s">
        <v>317</v>
      </c>
      <c r="E811" s="107">
        <v>24</v>
      </c>
      <c r="F811" s="107">
        <v>0</v>
      </c>
      <c r="G811" t="s">
        <v>221</v>
      </c>
      <c r="H811">
        <v>18</v>
      </c>
      <c r="I811" t="s">
        <v>675</v>
      </c>
      <c r="J811">
        <v>7</v>
      </c>
      <c r="K811" t="s">
        <v>729</v>
      </c>
      <c r="L811">
        <v>2018</v>
      </c>
    </row>
    <row r="812" spans="1:12" x14ac:dyDescent="0.3">
      <c r="A812" s="94">
        <v>43299</v>
      </c>
      <c r="B812" t="s">
        <v>24</v>
      </c>
      <c r="C812" t="s">
        <v>61</v>
      </c>
      <c r="D812" t="s">
        <v>317</v>
      </c>
      <c r="E812" s="107">
        <v>8</v>
      </c>
      <c r="F812" s="107">
        <v>0</v>
      </c>
      <c r="G812" t="s">
        <v>221</v>
      </c>
      <c r="H812">
        <v>5</v>
      </c>
      <c r="I812" t="s">
        <v>657</v>
      </c>
      <c r="J812">
        <v>7</v>
      </c>
      <c r="K812" t="s">
        <v>729</v>
      </c>
      <c r="L812">
        <v>2018</v>
      </c>
    </row>
    <row r="813" spans="1:12" x14ac:dyDescent="0.3">
      <c r="A813" s="94">
        <v>43299</v>
      </c>
      <c r="B813" t="s">
        <v>26</v>
      </c>
      <c r="C813" t="s">
        <v>161</v>
      </c>
      <c r="D813" t="s">
        <v>317</v>
      </c>
      <c r="E813" s="107">
        <v>18</v>
      </c>
      <c r="F813" s="107">
        <v>0</v>
      </c>
      <c r="G813" t="s">
        <v>161</v>
      </c>
      <c r="H813">
        <v>101</v>
      </c>
      <c r="I813" t="s">
        <v>699</v>
      </c>
      <c r="J813">
        <v>7</v>
      </c>
      <c r="K813" t="s">
        <v>729</v>
      </c>
      <c r="L813">
        <v>2018</v>
      </c>
    </row>
    <row r="814" spans="1:12" x14ac:dyDescent="0.3">
      <c r="A814" s="94">
        <v>43299</v>
      </c>
      <c r="B814" t="s">
        <v>26</v>
      </c>
      <c r="C814" t="s">
        <v>64</v>
      </c>
      <c r="D814" t="s">
        <v>318</v>
      </c>
      <c r="E814" s="107">
        <v>17.149999999999999</v>
      </c>
      <c r="F814" s="107">
        <v>0</v>
      </c>
      <c r="G814" t="s">
        <v>40</v>
      </c>
      <c r="H814">
        <v>97</v>
      </c>
      <c r="I814" t="s">
        <v>652</v>
      </c>
      <c r="J814">
        <v>7</v>
      </c>
      <c r="K814" t="s">
        <v>729</v>
      </c>
      <c r="L814">
        <v>2018</v>
      </c>
    </row>
    <row r="815" spans="1:12" x14ac:dyDescent="0.3">
      <c r="A815" s="94">
        <v>43299</v>
      </c>
      <c r="B815" t="s">
        <v>26</v>
      </c>
      <c r="C815" t="s">
        <v>64</v>
      </c>
      <c r="D815" t="s">
        <v>106</v>
      </c>
      <c r="E815" s="107">
        <v>1.8</v>
      </c>
      <c r="F815" s="107">
        <v>0</v>
      </c>
      <c r="G815" t="s">
        <v>40</v>
      </c>
      <c r="H815">
        <v>72</v>
      </c>
      <c r="I815" t="s">
        <v>713</v>
      </c>
      <c r="J815">
        <v>7</v>
      </c>
      <c r="K815" t="s">
        <v>729</v>
      </c>
      <c r="L815">
        <v>2018</v>
      </c>
    </row>
    <row r="816" spans="1:12" x14ac:dyDescent="0.3">
      <c r="A816" s="94">
        <v>43299</v>
      </c>
      <c r="B816" t="s">
        <v>26</v>
      </c>
      <c r="C816" t="s">
        <v>64</v>
      </c>
      <c r="D816" t="s">
        <v>107</v>
      </c>
      <c r="E816" s="107">
        <v>22.8</v>
      </c>
      <c r="F816" s="107">
        <v>0</v>
      </c>
      <c r="G816" t="s">
        <v>40</v>
      </c>
      <c r="H816">
        <v>40</v>
      </c>
      <c r="I816" t="s">
        <v>709</v>
      </c>
      <c r="J816">
        <v>7</v>
      </c>
      <c r="K816" t="s">
        <v>729</v>
      </c>
      <c r="L816">
        <v>2018</v>
      </c>
    </row>
    <row r="817" spans="1:12" x14ac:dyDescent="0.3">
      <c r="A817" s="94">
        <v>43299</v>
      </c>
      <c r="B817" t="s">
        <v>26</v>
      </c>
      <c r="C817" t="s">
        <v>64</v>
      </c>
      <c r="D817" t="s">
        <v>264</v>
      </c>
      <c r="E817" s="107">
        <v>2.1</v>
      </c>
      <c r="F817" s="107">
        <v>0</v>
      </c>
      <c r="G817" t="s">
        <v>40</v>
      </c>
      <c r="H817">
        <v>18</v>
      </c>
      <c r="I817" t="s">
        <v>675</v>
      </c>
      <c r="J817">
        <v>7</v>
      </c>
      <c r="K817" t="s">
        <v>729</v>
      </c>
      <c r="L817">
        <v>2018</v>
      </c>
    </row>
    <row r="818" spans="1:12" x14ac:dyDescent="0.3">
      <c r="A818" s="94">
        <v>43299</v>
      </c>
      <c r="B818" t="s">
        <v>26</v>
      </c>
      <c r="C818" t="s">
        <v>64</v>
      </c>
      <c r="D818" t="s">
        <v>274</v>
      </c>
      <c r="E818" s="107">
        <v>1.8</v>
      </c>
      <c r="F818" s="107">
        <v>0</v>
      </c>
      <c r="G818" t="s">
        <v>40</v>
      </c>
      <c r="H818">
        <v>17</v>
      </c>
      <c r="I818" t="s">
        <v>669</v>
      </c>
      <c r="J818">
        <v>7</v>
      </c>
      <c r="K818" t="s">
        <v>729</v>
      </c>
      <c r="L818">
        <v>2018</v>
      </c>
    </row>
    <row r="819" spans="1:12" x14ac:dyDescent="0.3">
      <c r="A819" s="94">
        <v>43300</v>
      </c>
      <c r="B819" t="s">
        <v>190</v>
      </c>
      <c r="C819" t="s">
        <v>61</v>
      </c>
      <c r="D819" t="s">
        <v>319</v>
      </c>
      <c r="E819" s="107">
        <v>88.9</v>
      </c>
      <c r="F819" s="107">
        <v>0</v>
      </c>
      <c r="G819" t="s">
        <v>221</v>
      </c>
      <c r="H819">
        <v>91</v>
      </c>
      <c r="I819" t="s">
        <v>192</v>
      </c>
      <c r="J819">
        <v>7</v>
      </c>
      <c r="K819" t="s">
        <v>729</v>
      </c>
      <c r="L819">
        <v>2018</v>
      </c>
    </row>
    <row r="820" spans="1:12" x14ac:dyDescent="0.3">
      <c r="A820" s="94">
        <v>43300</v>
      </c>
      <c r="B820" t="s">
        <v>25</v>
      </c>
      <c r="C820" t="s">
        <v>61</v>
      </c>
      <c r="D820" t="s">
        <v>319</v>
      </c>
      <c r="E820" s="107">
        <v>56</v>
      </c>
      <c r="F820" s="107">
        <v>0</v>
      </c>
      <c r="G820" t="s">
        <v>221</v>
      </c>
      <c r="H820">
        <v>26</v>
      </c>
      <c r="I820" t="s">
        <v>694</v>
      </c>
      <c r="J820">
        <v>7</v>
      </c>
      <c r="K820" t="s">
        <v>729</v>
      </c>
      <c r="L820">
        <v>2018</v>
      </c>
    </row>
    <row r="821" spans="1:12" x14ac:dyDescent="0.3">
      <c r="A821" s="94">
        <v>43300</v>
      </c>
      <c r="B821" t="s">
        <v>24</v>
      </c>
      <c r="C821" t="s">
        <v>61</v>
      </c>
      <c r="D821" t="s">
        <v>319</v>
      </c>
      <c r="E821" s="107">
        <v>72</v>
      </c>
      <c r="F821" s="107">
        <v>0</v>
      </c>
      <c r="G821" t="s">
        <v>221</v>
      </c>
      <c r="H821">
        <v>26</v>
      </c>
      <c r="I821" t="s">
        <v>694</v>
      </c>
      <c r="J821">
        <v>7</v>
      </c>
      <c r="K821" t="s">
        <v>729</v>
      </c>
      <c r="L821">
        <v>2018</v>
      </c>
    </row>
    <row r="822" spans="1:12" x14ac:dyDescent="0.3">
      <c r="A822" s="94">
        <v>43300</v>
      </c>
      <c r="B822" t="s">
        <v>199</v>
      </c>
      <c r="C822" t="s">
        <v>61</v>
      </c>
      <c r="D822" t="s">
        <v>319</v>
      </c>
      <c r="E822" s="107">
        <v>26.23</v>
      </c>
      <c r="F822" s="107">
        <v>0</v>
      </c>
      <c r="G822" t="s">
        <v>221</v>
      </c>
      <c r="H822">
        <v>91</v>
      </c>
      <c r="I822" t="s">
        <v>192</v>
      </c>
      <c r="J822">
        <v>7</v>
      </c>
      <c r="K822" t="s">
        <v>729</v>
      </c>
      <c r="L822">
        <v>2018</v>
      </c>
    </row>
    <row r="823" spans="1:12" x14ac:dyDescent="0.3">
      <c r="A823" s="94">
        <v>43300</v>
      </c>
      <c r="B823" t="s">
        <v>24</v>
      </c>
      <c r="C823" t="s">
        <v>220</v>
      </c>
      <c r="D823" t="s">
        <v>320</v>
      </c>
      <c r="E823" s="107">
        <v>21.79</v>
      </c>
      <c r="F823" s="107">
        <v>0</v>
      </c>
      <c r="G823" t="s">
        <v>39</v>
      </c>
      <c r="H823">
        <v>10</v>
      </c>
      <c r="I823" t="s">
        <v>695</v>
      </c>
      <c r="J823">
        <v>7</v>
      </c>
      <c r="K823" t="s">
        <v>729</v>
      </c>
      <c r="L823">
        <v>2018</v>
      </c>
    </row>
    <row r="824" spans="1:12" x14ac:dyDescent="0.3">
      <c r="A824" s="94">
        <v>43300</v>
      </c>
      <c r="B824" t="s">
        <v>197</v>
      </c>
      <c r="C824" t="s">
        <v>40</v>
      </c>
      <c r="D824" t="s">
        <v>319</v>
      </c>
      <c r="E824" s="107">
        <v>36.590000000000003</v>
      </c>
      <c r="F824" s="107">
        <v>0</v>
      </c>
      <c r="G824" t="s">
        <v>40</v>
      </c>
      <c r="H824">
        <v>91</v>
      </c>
      <c r="I824" t="s">
        <v>192</v>
      </c>
      <c r="J824">
        <v>7</v>
      </c>
      <c r="K824" t="s">
        <v>729</v>
      </c>
      <c r="L824">
        <v>2018</v>
      </c>
    </row>
    <row r="825" spans="1:12" x14ac:dyDescent="0.3">
      <c r="A825" s="94">
        <v>43300</v>
      </c>
      <c r="B825" t="s">
        <v>185</v>
      </c>
      <c r="C825" t="s">
        <v>40</v>
      </c>
      <c r="D825" t="s">
        <v>319</v>
      </c>
      <c r="E825" s="107">
        <v>121.68</v>
      </c>
      <c r="F825" s="107">
        <v>0</v>
      </c>
      <c r="G825" t="s">
        <v>40</v>
      </c>
      <c r="H825">
        <v>91</v>
      </c>
      <c r="I825" t="s">
        <v>192</v>
      </c>
      <c r="J825">
        <v>7</v>
      </c>
      <c r="K825" t="s">
        <v>729</v>
      </c>
      <c r="L825">
        <v>2018</v>
      </c>
    </row>
    <row r="826" spans="1:12" x14ac:dyDescent="0.3">
      <c r="A826" s="94">
        <v>43300</v>
      </c>
      <c r="B826" t="s">
        <v>26</v>
      </c>
      <c r="C826" t="s">
        <v>64</v>
      </c>
      <c r="D826" t="s">
        <v>131</v>
      </c>
      <c r="E826" s="107">
        <v>5</v>
      </c>
      <c r="F826" s="107">
        <v>0</v>
      </c>
      <c r="G826" t="s">
        <v>40</v>
      </c>
      <c r="H826">
        <v>39</v>
      </c>
      <c r="I826" t="s">
        <v>681</v>
      </c>
      <c r="J826">
        <v>7</v>
      </c>
      <c r="K826" t="s">
        <v>729</v>
      </c>
      <c r="L826">
        <v>2018</v>
      </c>
    </row>
    <row r="827" spans="1:12" x14ac:dyDescent="0.3">
      <c r="A827" s="94">
        <v>43300</v>
      </c>
      <c r="B827" t="s">
        <v>26</v>
      </c>
      <c r="C827" t="s">
        <v>64</v>
      </c>
      <c r="D827" t="s">
        <v>135</v>
      </c>
      <c r="E827" s="107">
        <v>2.4</v>
      </c>
      <c r="F827" s="107">
        <v>0</v>
      </c>
      <c r="G827" t="s">
        <v>40</v>
      </c>
      <c r="H827">
        <v>3</v>
      </c>
      <c r="I827" t="s">
        <v>658</v>
      </c>
      <c r="J827">
        <v>7</v>
      </c>
      <c r="K827" t="s">
        <v>729</v>
      </c>
      <c r="L827">
        <v>2018</v>
      </c>
    </row>
    <row r="828" spans="1:12" x14ac:dyDescent="0.3">
      <c r="A828" s="94">
        <v>43301</v>
      </c>
      <c r="B828" t="s">
        <v>190</v>
      </c>
      <c r="C828" t="s">
        <v>61</v>
      </c>
      <c r="D828" t="s">
        <v>321</v>
      </c>
      <c r="E828" s="107">
        <v>11.49</v>
      </c>
      <c r="F828" s="107">
        <v>0</v>
      </c>
      <c r="G828" t="s">
        <v>221</v>
      </c>
      <c r="H828">
        <v>91</v>
      </c>
      <c r="I828" t="s">
        <v>192</v>
      </c>
      <c r="J828">
        <v>7</v>
      </c>
      <c r="K828" t="s">
        <v>729</v>
      </c>
      <c r="L828">
        <v>2018</v>
      </c>
    </row>
    <row r="829" spans="1:12" x14ac:dyDescent="0.3">
      <c r="A829" s="94">
        <v>43301</v>
      </c>
      <c r="B829" t="s">
        <v>25</v>
      </c>
      <c r="C829" t="s">
        <v>61</v>
      </c>
      <c r="D829" t="s">
        <v>321</v>
      </c>
      <c r="E829" s="107">
        <v>8</v>
      </c>
      <c r="F829" s="107">
        <v>0</v>
      </c>
      <c r="G829" t="s">
        <v>221</v>
      </c>
      <c r="H829">
        <v>13</v>
      </c>
      <c r="I829" t="s">
        <v>660</v>
      </c>
      <c r="J829">
        <v>7</v>
      </c>
      <c r="K829" t="s">
        <v>729</v>
      </c>
      <c r="L829">
        <v>2018</v>
      </c>
    </row>
    <row r="830" spans="1:12" x14ac:dyDescent="0.3">
      <c r="A830" s="94">
        <v>43301</v>
      </c>
      <c r="B830" t="s">
        <v>182</v>
      </c>
      <c r="C830" t="s">
        <v>110</v>
      </c>
      <c r="D830" t="s">
        <v>321</v>
      </c>
      <c r="E830" s="107">
        <v>0</v>
      </c>
      <c r="F830" s="107">
        <v>5</v>
      </c>
      <c r="G830" t="s">
        <v>221</v>
      </c>
      <c r="H830">
        <v>91</v>
      </c>
      <c r="I830" t="s">
        <v>192</v>
      </c>
      <c r="J830">
        <v>7</v>
      </c>
      <c r="K830" t="s">
        <v>729</v>
      </c>
      <c r="L830">
        <v>2018</v>
      </c>
    </row>
    <row r="831" spans="1:12" x14ac:dyDescent="0.3">
      <c r="A831" s="94">
        <v>43301</v>
      </c>
      <c r="B831" t="s">
        <v>24</v>
      </c>
      <c r="C831" t="s">
        <v>221</v>
      </c>
      <c r="D831" t="s">
        <v>321</v>
      </c>
      <c r="E831" s="107">
        <v>8</v>
      </c>
      <c r="F831" s="107">
        <v>0</v>
      </c>
      <c r="G831" t="s">
        <v>221</v>
      </c>
      <c r="H831">
        <v>73</v>
      </c>
      <c r="I831" t="s">
        <v>654</v>
      </c>
      <c r="J831">
        <v>7</v>
      </c>
      <c r="K831" t="s">
        <v>729</v>
      </c>
      <c r="L831">
        <v>2018</v>
      </c>
    </row>
    <row r="832" spans="1:12" x14ac:dyDescent="0.3">
      <c r="A832" s="94">
        <v>43301</v>
      </c>
      <c r="B832" t="s">
        <v>24</v>
      </c>
      <c r="C832" t="s">
        <v>61</v>
      </c>
      <c r="D832" t="s">
        <v>321</v>
      </c>
      <c r="E832" s="107">
        <v>24</v>
      </c>
      <c r="F832" s="107">
        <v>0</v>
      </c>
      <c r="G832" t="s">
        <v>221</v>
      </c>
      <c r="H832">
        <v>51</v>
      </c>
      <c r="I832" t="s">
        <v>679</v>
      </c>
      <c r="J832">
        <v>7</v>
      </c>
      <c r="K832" t="s">
        <v>729</v>
      </c>
      <c r="L832">
        <v>2018</v>
      </c>
    </row>
    <row r="833" spans="1:12" x14ac:dyDescent="0.3">
      <c r="A833" s="94">
        <v>43301</v>
      </c>
      <c r="B833" t="s">
        <v>24</v>
      </c>
      <c r="C833" t="s">
        <v>61</v>
      </c>
      <c r="D833" t="s">
        <v>321</v>
      </c>
      <c r="E833" s="107">
        <v>16</v>
      </c>
      <c r="F833" s="107">
        <v>0</v>
      </c>
      <c r="G833" t="s">
        <v>221</v>
      </c>
      <c r="H833">
        <v>46</v>
      </c>
      <c r="I833" t="s">
        <v>653</v>
      </c>
      <c r="J833">
        <v>7</v>
      </c>
      <c r="K833" t="s">
        <v>729</v>
      </c>
      <c r="L833">
        <v>2018</v>
      </c>
    </row>
    <row r="834" spans="1:12" x14ac:dyDescent="0.3">
      <c r="A834" s="94">
        <v>43301</v>
      </c>
      <c r="B834" t="s">
        <v>24</v>
      </c>
      <c r="C834" t="s">
        <v>61</v>
      </c>
      <c r="D834" t="s">
        <v>321</v>
      </c>
      <c r="E834" s="107">
        <v>8</v>
      </c>
      <c r="F834" s="107">
        <v>0</v>
      </c>
      <c r="G834" t="s">
        <v>221</v>
      </c>
      <c r="H834">
        <v>49</v>
      </c>
      <c r="I834" t="s">
        <v>682</v>
      </c>
      <c r="J834">
        <v>7</v>
      </c>
      <c r="K834" t="s">
        <v>729</v>
      </c>
      <c r="L834">
        <v>2018</v>
      </c>
    </row>
    <row r="835" spans="1:12" x14ac:dyDescent="0.3">
      <c r="A835" s="94">
        <v>43301</v>
      </c>
      <c r="B835" t="s">
        <v>24</v>
      </c>
      <c r="C835" t="s">
        <v>61</v>
      </c>
      <c r="D835" t="s">
        <v>321</v>
      </c>
      <c r="E835" s="107"/>
      <c r="F835" s="107"/>
      <c r="G835" t="s">
        <v>221</v>
      </c>
      <c r="H835">
        <v>43</v>
      </c>
      <c r="I835" t="s">
        <v>678</v>
      </c>
      <c r="J835">
        <v>7</v>
      </c>
      <c r="K835" t="s">
        <v>729</v>
      </c>
      <c r="L835">
        <v>2018</v>
      </c>
    </row>
    <row r="836" spans="1:12" x14ac:dyDescent="0.3">
      <c r="A836" s="94">
        <v>43301</v>
      </c>
      <c r="B836" t="s">
        <v>24</v>
      </c>
      <c r="C836" t="s">
        <v>61</v>
      </c>
      <c r="D836" t="s">
        <v>321</v>
      </c>
      <c r="E836" s="107"/>
      <c r="F836" s="107"/>
      <c r="G836" t="s">
        <v>221</v>
      </c>
      <c r="H836">
        <v>44</v>
      </c>
      <c r="I836" t="s">
        <v>680</v>
      </c>
      <c r="J836">
        <v>7</v>
      </c>
      <c r="K836" t="s">
        <v>729</v>
      </c>
      <c r="L836">
        <v>2018</v>
      </c>
    </row>
    <row r="837" spans="1:12" x14ac:dyDescent="0.3">
      <c r="A837" s="94">
        <v>43301</v>
      </c>
      <c r="B837" t="s">
        <v>24</v>
      </c>
      <c r="C837" t="s">
        <v>61</v>
      </c>
      <c r="D837" t="s">
        <v>321</v>
      </c>
      <c r="E837" s="107"/>
      <c r="F837" s="107"/>
      <c r="G837" t="s">
        <v>221</v>
      </c>
      <c r="H837">
        <v>80</v>
      </c>
      <c r="I837" t="s">
        <v>672</v>
      </c>
      <c r="J837">
        <v>7</v>
      </c>
      <c r="K837" t="s">
        <v>729</v>
      </c>
      <c r="L837">
        <v>2018</v>
      </c>
    </row>
    <row r="838" spans="1:12" x14ac:dyDescent="0.3">
      <c r="A838" s="94">
        <v>43301</v>
      </c>
      <c r="B838" t="s">
        <v>24</v>
      </c>
      <c r="C838" t="s">
        <v>61</v>
      </c>
      <c r="D838" t="s">
        <v>321</v>
      </c>
      <c r="E838" s="107"/>
      <c r="F838" s="107"/>
      <c r="G838" t="s">
        <v>221</v>
      </c>
      <c r="H838">
        <v>18</v>
      </c>
      <c r="I838" t="s">
        <v>675</v>
      </c>
      <c r="J838">
        <v>7</v>
      </c>
      <c r="K838" t="s">
        <v>729</v>
      </c>
      <c r="L838">
        <v>2018</v>
      </c>
    </row>
    <row r="839" spans="1:12" x14ac:dyDescent="0.3">
      <c r="A839" s="94">
        <v>43301</v>
      </c>
      <c r="B839" t="s">
        <v>180</v>
      </c>
      <c r="C839" t="s">
        <v>161</v>
      </c>
      <c r="D839" t="s">
        <v>321</v>
      </c>
      <c r="E839" s="107">
        <v>281.54000000000002</v>
      </c>
      <c r="F839" s="107">
        <v>0</v>
      </c>
      <c r="G839" t="s">
        <v>161</v>
      </c>
      <c r="H839">
        <v>91</v>
      </c>
      <c r="I839" t="s">
        <v>192</v>
      </c>
      <c r="J839">
        <v>7</v>
      </c>
      <c r="K839" t="s">
        <v>729</v>
      </c>
      <c r="L839">
        <v>2018</v>
      </c>
    </row>
    <row r="840" spans="1:12" x14ac:dyDescent="0.3">
      <c r="A840" s="94">
        <v>43301</v>
      </c>
      <c r="B840" t="s">
        <v>182</v>
      </c>
      <c r="C840" t="s">
        <v>40</v>
      </c>
      <c r="D840" t="s">
        <v>321</v>
      </c>
      <c r="E840" s="107">
        <v>133</v>
      </c>
      <c r="F840" s="107">
        <v>0</v>
      </c>
      <c r="G840" t="s">
        <v>40</v>
      </c>
      <c r="H840">
        <v>91</v>
      </c>
      <c r="I840" t="s">
        <v>192</v>
      </c>
      <c r="J840">
        <v>7</v>
      </c>
      <c r="K840" t="s">
        <v>729</v>
      </c>
      <c r="L840">
        <v>2018</v>
      </c>
    </row>
    <row r="841" spans="1:12" x14ac:dyDescent="0.3">
      <c r="A841" s="94">
        <v>43301</v>
      </c>
      <c r="B841" t="s">
        <v>181</v>
      </c>
      <c r="C841" t="s">
        <v>40</v>
      </c>
      <c r="D841" t="s">
        <v>321</v>
      </c>
      <c r="E841" s="107">
        <v>33.770000000000003</v>
      </c>
      <c r="F841" s="107">
        <v>0</v>
      </c>
      <c r="G841" t="s">
        <v>40</v>
      </c>
      <c r="H841">
        <v>91</v>
      </c>
      <c r="I841" t="s">
        <v>192</v>
      </c>
      <c r="J841">
        <v>7</v>
      </c>
      <c r="K841" t="s">
        <v>729</v>
      </c>
      <c r="L841">
        <v>2018</v>
      </c>
    </row>
    <row r="842" spans="1:12" x14ac:dyDescent="0.3">
      <c r="A842" s="94">
        <v>43301</v>
      </c>
      <c r="B842" t="s">
        <v>178</v>
      </c>
      <c r="C842" t="s">
        <v>40</v>
      </c>
      <c r="D842" t="s">
        <v>321</v>
      </c>
      <c r="E842" s="107">
        <v>30</v>
      </c>
      <c r="F842" s="107">
        <v>0</v>
      </c>
      <c r="G842" t="s">
        <v>40</v>
      </c>
      <c r="H842">
        <v>91</v>
      </c>
      <c r="I842" t="s">
        <v>192</v>
      </c>
      <c r="J842">
        <v>7</v>
      </c>
      <c r="K842" t="s">
        <v>729</v>
      </c>
      <c r="L842">
        <v>2018</v>
      </c>
    </row>
    <row r="843" spans="1:12" x14ac:dyDescent="0.3">
      <c r="A843" s="94">
        <v>43301</v>
      </c>
      <c r="B843" t="s">
        <v>177</v>
      </c>
      <c r="C843" t="s">
        <v>40</v>
      </c>
      <c r="D843" t="s">
        <v>321</v>
      </c>
      <c r="E843" s="107">
        <v>5</v>
      </c>
      <c r="F843" s="107">
        <v>0</v>
      </c>
      <c r="G843" t="s">
        <v>40</v>
      </c>
      <c r="H843">
        <v>91</v>
      </c>
      <c r="I843" t="s">
        <v>192</v>
      </c>
      <c r="J843">
        <v>7</v>
      </c>
      <c r="K843" t="s">
        <v>729</v>
      </c>
      <c r="L843">
        <v>2018</v>
      </c>
    </row>
    <row r="844" spans="1:12" x14ac:dyDescent="0.3">
      <c r="A844" s="94">
        <v>43301</v>
      </c>
      <c r="B844" t="s">
        <v>26</v>
      </c>
      <c r="C844" t="s">
        <v>64</v>
      </c>
      <c r="D844" t="s">
        <v>99</v>
      </c>
      <c r="E844" s="107">
        <v>1.8</v>
      </c>
      <c r="F844" s="107">
        <v>0</v>
      </c>
      <c r="G844" t="s">
        <v>40</v>
      </c>
      <c r="H844">
        <v>71</v>
      </c>
      <c r="I844" t="s">
        <v>670</v>
      </c>
      <c r="J844">
        <v>7</v>
      </c>
      <c r="K844" t="s">
        <v>729</v>
      </c>
      <c r="L844">
        <v>2018</v>
      </c>
    </row>
    <row r="845" spans="1:12" x14ac:dyDescent="0.3">
      <c r="A845" s="94">
        <v>43301</v>
      </c>
      <c r="B845" t="s">
        <v>26</v>
      </c>
      <c r="C845" t="s">
        <v>64</v>
      </c>
      <c r="D845" t="s">
        <v>299</v>
      </c>
      <c r="E845" s="107">
        <v>3.7</v>
      </c>
      <c r="F845" s="107">
        <v>0</v>
      </c>
      <c r="G845" t="s">
        <v>40</v>
      </c>
      <c r="H845">
        <v>29</v>
      </c>
      <c r="I845" t="s">
        <v>689</v>
      </c>
      <c r="J845">
        <v>7</v>
      </c>
      <c r="K845" t="s">
        <v>729</v>
      </c>
      <c r="L845">
        <v>2018</v>
      </c>
    </row>
    <row r="846" spans="1:12" x14ac:dyDescent="0.3">
      <c r="A846" s="94">
        <v>43301</v>
      </c>
      <c r="B846" t="s">
        <v>26</v>
      </c>
      <c r="C846" t="s">
        <v>64</v>
      </c>
      <c r="D846" t="s">
        <v>120</v>
      </c>
      <c r="E846" s="107">
        <v>1.3</v>
      </c>
      <c r="F846" s="107">
        <v>0</v>
      </c>
      <c r="G846" t="s">
        <v>40</v>
      </c>
      <c r="H846">
        <v>28</v>
      </c>
      <c r="I846" t="s">
        <v>717</v>
      </c>
      <c r="J846">
        <v>7</v>
      </c>
      <c r="K846" t="s">
        <v>729</v>
      </c>
      <c r="L846">
        <v>2018</v>
      </c>
    </row>
    <row r="847" spans="1:12" x14ac:dyDescent="0.3">
      <c r="A847" s="94">
        <v>43301</v>
      </c>
      <c r="B847" t="s">
        <v>26</v>
      </c>
      <c r="C847" t="s">
        <v>64</v>
      </c>
      <c r="D847" t="s">
        <v>114</v>
      </c>
      <c r="E847" s="107">
        <v>7.35</v>
      </c>
      <c r="F847" s="107">
        <v>0</v>
      </c>
      <c r="G847" t="s">
        <v>40</v>
      </c>
      <c r="H847">
        <v>196</v>
      </c>
      <c r="I847" t="s">
        <v>702</v>
      </c>
      <c r="J847">
        <v>7</v>
      </c>
      <c r="K847" t="s">
        <v>729</v>
      </c>
      <c r="L847">
        <v>2018</v>
      </c>
    </row>
    <row r="848" spans="1:12" x14ac:dyDescent="0.3">
      <c r="A848" s="94">
        <v>43301</v>
      </c>
      <c r="B848" t="s">
        <v>26</v>
      </c>
      <c r="C848" t="s">
        <v>40</v>
      </c>
      <c r="D848" t="s">
        <v>321</v>
      </c>
      <c r="E848" s="107">
        <v>124</v>
      </c>
      <c r="F848" s="107">
        <v>0</v>
      </c>
      <c r="G848" t="s">
        <v>40</v>
      </c>
      <c r="H848">
        <v>37</v>
      </c>
      <c r="I848" t="s">
        <v>656</v>
      </c>
      <c r="J848">
        <v>7</v>
      </c>
      <c r="K848" t="s">
        <v>729</v>
      </c>
      <c r="L848">
        <v>2018</v>
      </c>
    </row>
    <row r="849" spans="1:12" x14ac:dyDescent="0.3">
      <c r="A849" s="94">
        <v>43302</v>
      </c>
      <c r="B849" t="s">
        <v>190</v>
      </c>
      <c r="C849" t="s">
        <v>61</v>
      </c>
      <c r="D849" t="s">
        <v>322</v>
      </c>
      <c r="E849" s="107">
        <v>118.93</v>
      </c>
      <c r="F849" s="107">
        <v>0</v>
      </c>
      <c r="G849" t="s">
        <v>221</v>
      </c>
      <c r="H849">
        <v>91</v>
      </c>
      <c r="I849" t="s">
        <v>192</v>
      </c>
      <c r="J849">
        <v>7</v>
      </c>
      <c r="K849" t="s">
        <v>729</v>
      </c>
      <c r="L849">
        <v>2018</v>
      </c>
    </row>
    <row r="850" spans="1:12" x14ac:dyDescent="0.3">
      <c r="A850" s="94">
        <v>43302</v>
      </c>
      <c r="B850" t="s">
        <v>25</v>
      </c>
      <c r="C850" t="s">
        <v>61</v>
      </c>
      <c r="D850" t="s">
        <v>322</v>
      </c>
      <c r="E850" s="107">
        <v>8</v>
      </c>
      <c r="F850" s="107">
        <v>0</v>
      </c>
      <c r="G850" t="s">
        <v>221</v>
      </c>
      <c r="H850">
        <v>97</v>
      </c>
      <c r="I850" t="s">
        <v>652</v>
      </c>
      <c r="J850">
        <v>7</v>
      </c>
      <c r="K850" t="s">
        <v>729</v>
      </c>
      <c r="L850">
        <v>2018</v>
      </c>
    </row>
    <row r="851" spans="1:12" x14ac:dyDescent="0.3">
      <c r="A851" s="94">
        <v>43302</v>
      </c>
      <c r="B851" t="s">
        <v>24</v>
      </c>
      <c r="C851" t="s">
        <v>61</v>
      </c>
      <c r="D851" t="s">
        <v>322</v>
      </c>
      <c r="E851" s="107">
        <v>40</v>
      </c>
      <c r="F851" s="107">
        <v>0</v>
      </c>
      <c r="G851" t="s">
        <v>221</v>
      </c>
      <c r="H851">
        <v>97</v>
      </c>
      <c r="I851" t="s">
        <v>652</v>
      </c>
      <c r="J851">
        <v>7</v>
      </c>
      <c r="K851" t="s">
        <v>729</v>
      </c>
      <c r="L851">
        <v>2018</v>
      </c>
    </row>
    <row r="852" spans="1:12" x14ac:dyDescent="0.3">
      <c r="A852" s="94">
        <v>43302</v>
      </c>
      <c r="B852" t="s">
        <v>24</v>
      </c>
      <c r="C852" t="s">
        <v>61</v>
      </c>
      <c r="D852" t="s">
        <v>322</v>
      </c>
      <c r="E852" s="107"/>
      <c r="F852" s="107"/>
      <c r="G852" t="s">
        <v>221</v>
      </c>
      <c r="H852">
        <v>5</v>
      </c>
      <c r="I852" t="s">
        <v>657</v>
      </c>
      <c r="J852">
        <v>7</v>
      </c>
      <c r="K852" t="s">
        <v>729</v>
      </c>
      <c r="L852">
        <v>2018</v>
      </c>
    </row>
    <row r="853" spans="1:12" x14ac:dyDescent="0.3">
      <c r="A853" s="94">
        <v>43302</v>
      </c>
      <c r="B853" t="s">
        <v>24</v>
      </c>
      <c r="C853" t="s">
        <v>61</v>
      </c>
      <c r="D853" t="s">
        <v>322</v>
      </c>
      <c r="E853" s="107">
        <v>32</v>
      </c>
      <c r="F853" s="107">
        <v>0</v>
      </c>
      <c r="G853" t="s">
        <v>221</v>
      </c>
      <c r="H853">
        <v>19</v>
      </c>
      <c r="I853" t="s">
        <v>651</v>
      </c>
      <c r="J853">
        <v>7</v>
      </c>
      <c r="K853" t="s">
        <v>729</v>
      </c>
      <c r="L853">
        <v>2018</v>
      </c>
    </row>
    <row r="854" spans="1:12" x14ac:dyDescent="0.3">
      <c r="A854" s="94">
        <v>43302</v>
      </c>
      <c r="B854" t="s">
        <v>24</v>
      </c>
      <c r="C854" t="s">
        <v>61</v>
      </c>
      <c r="D854" t="s">
        <v>322</v>
      </c>
      <c r="E854" s="107">
        <v>16</v>
      </c>
      <c r="F854" s="107">
        <v>0</v>
      </c>
      <c r="G854" t="s">
        <v>221</v>
      </c>
      <c r="H854">
        <v>13</v>
      </c>
      <c r="I854" t="s">
        <v>660</v>
      </c>
      <c r="J854">
        <v>7</v>
      </c>
      <c r="K854" t="s">
        <v>729</v>
      </c>
      <c r="L854">
        <v>2018</v>
      </c>
    </row>
    <row r="855" spans="1:12" x14ac:dyDescent="0.3">
      <c r="A855" s="94">
        <v>43302</v>
      </c>
      <c r="B855" t="s">
        <v>24</v>
      </c>
      <c r="C855" t="s">
        <v>61</v>
      </c>
      <c r="D855" t="s">
        <v>322</v>
      </c>
      <c r="E855" s="107">
        <v>8</v>
      </c>
      <c r="F855" s="107">
        <v>0</v>
      </c>
      <c r="G855" t="s">
        <v>221</v>
      </c>
      <c r="H855">
        <v>73</v>
      </c>
      <c r="I855" t="s">
        <v>654</v>
      </c>
      <c r="J855">
        <v>7</v>
      </c>
      <c r="K855" t="s">
        <v>729</v>
      </c>
      <c r="L855">
        <v>2018</v>
      </c>
    </row>
    <row r="856" spans="1:12" x14ac:dyDescent="0.3">
      <c r="A856" s="94">
        <v>43302</v>
      </c>
      <c r="B856" t="s">
        <v>24</v>
      </c>
      <c r="C856" t="s">
        <v>61</v>
      </c>
      <c r="D856" t="s">
        <v>322</v>
      </c>
      <c r="E856" s="107"/>
      <c r="F856" s="107"/>
      <c r="G856" t="s">
        <v>221</v>
      </c>
      <c r="H856">
        <v>39</v>
      </c>
      <c r="I856" t="s">
        <v>681</v>
      </c>
      <c r="J856">
        <v>7</v>
      </c>
      <c r="K856" t="s">
        <v>729</v>
      </c>
      <c r="L856">
        <v>2018</v>
      </c>
    </row>
    <row r="857" spans="1:12" x14ac:dyDescent="0.3">
      <c r="A857" s="94">
        <v>43302</v>
      </c>
      <c r="B857" t="s">
        <v>177</v>
      </c>
      <c r="C857" t="s">
        <v>61</v>
      </c>
      <c r="D857" t="s">
        <v>322</v>
      </c>
      <c r="E857" s="107">
        <v>24.65</v>
      </c>
      <c r="F857" s="107">
        <v>0</v>
      </c>
      <c r="G857" t="s">
        <v>221</v>
      </c>
      <c r="H857">
        <v>91</v>
      </c>
      <c r="I857" t="s">
        <v>192</v>
      </c>
      <c r="J857">
        <v>7</v>
      </c>
      <c r="K857" t="s">
        <v>729</v>
      </c>
      <c r="L857">
        <v>2018</v>
      </c>
    </row>
    <row r="858" spans="1:12" x14ac:dyDescent="0.3">
      <c r="A858" s="94">
        <v>43302</v>
      </c>
      <c r="B858" t="s">
        <v>177</v>
      </c>
      <c r="C858" t="s">
        <v>161</v>
      </c>
      <c r="D858" t="s">
        <v>322</v>
      </c>
      <c r="E858" s="107">
        <v>54.79</v>
      </c>
      <c r="F858" s="107">
        <v>0</v>
      </c>
      <c r="G858" t="s">
        <v>161</v>
      </c>
      <c r="H858">
        <v>91</v>
      </c>
      <c r="I858" t="s">
        <v>192</v>
      </c>
      <c r="J858">
        <v>7</v>
      </c>
      <c r="K858" t="s">
        <v>729</v>
      </c>
      <c r="L858">
        <v>2018</v>
      </c>
    </row>
    <row r="859" spans="1:12" x14ac:dyDescent="0.3">
      <c r="A859" s="94">
        <v>43302</v>
      </c>
      <c r="B859" t="s">
        <v>26</v>
      </c>
      <c r="C859" t="s">
        <v>161</v>
      </c>
      <c r="D859" t="s">
        <v>322</v>
      </c>
      <c r="E859" s="107">
        <v>149.5</v>
      </c>
      <c r="F859" s="107">
        <v>0</v>
      </c>
      <c r="G859" t="s">
        <v>161</v>
      </c>
      <c r="H859">
        <v>54</v>
      </c>
      <c r="I859" t="s">
        <v>711</v>
      </c>
      <c r="J859">
        <v>7</v>
      </c>
      <c r="K859" t="s">
        <v>729</v>
      </c>
      <c r="L859">
        <v>2018</v>
      </c>
    </row>
    <row r="860" spans="1:12" x14ac:dyDescent="0.3">
      <c r="A860" s="94">
        <v>43302</v>
      </c>
      <c r="B860" t="s">
        <v>196</v>
      </c>
      <c r="C860" t="s">
        <v>40</v>
      </c>
      <c r="D860" t="s">
        <v>322</v>
      </c>
      <c r="E860" s="107">
        <v>16.600000000000001</v>
      </c>
      <c r="F860" s="107">
        <v>0</v>
      </c>
      <c r="G860" t="s">
        <v>40</v>
      </c>
      <c r="H860">
        <v>91</v>
      </c>
      <c r="I860" t="s">
        <v>192</v>
      </c>
      <c r="J860">
        <v>7</v>
      </c>
      <c r="K860" t="s">
        <v>729</v>
      </c>
      <c r="L860">
        <v>2018</v>
      </c>
    </row>
    <row r="861" spans="1:12" x14ac:dyDescent="0.3">
      <c r="A861" s="94">
        <v>43302</v>
      </c>
      <c r="B861" t="s">
        <v>26</v>
      </c>
      <c r="C861" t="s">
        <v>64</v>
      </c>
      <c r="D861" t="s">
        <v>107</v>
      </c>
      <c r="E861" s="107">
        <v>16.5</v>
      </c>
      <c r="F861" s="107">
        <v>0</v>
      </c>
      <c r="G861" t="s">
        <v>40</v>
      </c>
      <c r="H861">
        <v>40</v>
      </c>
      <c r="I861" t="s">
        <v>709</v>
      </c>
      <c r="J861">
        <v>7</v>
      </c>
      <c r="K861" t="s">
        <v>729</v>
      </c>
      <c r="L861">
        <v>2018</v>
      </c>
    </row>
    <row r="862" spans="1:12" x14ac:dyDescent="0.3">
      <c r="A862" s="94">
        <v>43304</v>
      </c>
      <c r="B862" t="s">
        <v>24</v>
      </c>
      <c r="C862" t="s">
        <v>61</v>
      </c>
      <c r="D862" t="s">
        <v>323</v>
      </c>
      <c r="E862" s="107">
        <v>32</v>
      </c>
      <c r="F862" s="107">
        <v>0</v>
      </c>
      <c r="G862" t="s">
        <v>221</v>
      </c>
      <c r="H862">
        <v>13</v>
      </c>
      <c r="I862" t="s">
        <v>660</v>
      </c>
      <c r="J862">
        <v>7</v>
      </c>
      <c r="K862" t="s">
        <v>729</v>
      </c>
      <c r="L862">
        <v>2018</v>
      </c>
    </row>
    <row r="863" spans="1:12" x14ac:dyDescent="0.3">
      <c r="A863" s="94">
        <v>43304</v>
      </c>
      <c r="B863" t="s">
        <v>24</v>
      </c>
      <c r="C863" t="s">
        <v>61</v>
      </c>
      <c r="D863" t="s">
        <v>323</v>
      </c>
      <c r="E863" s="107">
        <v>24</v>
      </c>
      <c r="F863" s="107">
        <v>0</v>
      </c>
      <c r="G863" t="s">
        <v>221</v>
      </c>
      <c r="H863">
        <v>30</v>
      </c>
      <c r="I863" t="s">
        <v>685</v>
      </c>
      <c r="J863">
        <v>7</v>
      </c>
      <c r="K863" t="s">
        <v>729</v>
      </c>
      <c r="L863">
        <v>2018</v>
      </c>
    </row>
    <row r="864" spans="1:12" x14ac:dyDescent="0.3">
      <c r="A864" s="94">
        <v>43304</v>
      </c>
      <c r="B864" t="s">
        <v>24</v>
      </c>
      <c r="C864" t="s">
        <v>61</v>
      </c>
      <c r="D864" t="s">
        <v>323</v>
      </c>
      <c r="E864" s="107">
        <v>8</v>
      </c>
      <c r="F864" s="107">
        <v>0</v>
      </c>
      <c r="G864" t="s">
        <v>221</v>
      </c>
      <c r="H864">
        <v>22</v>
      </c>
      <c r="I864" t="s">
        <v>667</v>
      </c>
      <c r="J864">
        <v>7</v>
      </c>
      <c r="K864" t="s">
        <v>729</v>
      </c>
      <c r="L864">
        <v>2018</v>
      </c>
    </row>
    <row r="865" spans="1:12" x14ac:dyDescent="0.3">
      <c r="A865" s="94">
        <v>43304</v>
      </c>
      <c r="B865" t="s">
        <v>26</v>
      </c>
      <c r="C865" t="s">
        <v>61</v>
      </c>
      <c r="D865" t="s">
        <v>323</v>
      </c>
      <c r="E865" s="107">
        <v>8</v>
      </c>
      <c r="F865" s="107">
        <v>0</v>
      </c>
      <c r="G865" t="s">
        <v>221</v>
      </c>
      <c r="H865">
        <v>22</v>
      </c>
      <c r="I865" t="s">
        <v>667</v>
      </c>
      <c r="J865">
        <v>7</v>
      </c>
      <c r="K865" t="s">
        <v>729</v>
      </c>
      <c r="L865">
        <v>2018</v>
      </c>
    </row>
    <row r="866" spans="1:12" x14ac:dyDescent="0.3">
      <c r="A866" s="94">
        <v>43304</v>
      </c>
      <c r="B866" t="s">
        <v>183</v>
      </c>
      <c r="C866" t="s">
        <v>169</v>
      </c>
      <c r="D866" t="s">
        <v>323</v>
      </c>
      <c r="E866" s="107">
        <v>62.73</v>
      </c>
      <c r="F866" s="107">
        <v>0</v>
      </c>
      <c r="G866" t="s">
        <v>40</v>
      </c>
      <c r="H866">
        <v>91</v>
      </c>
      <c r="I866" t="s">
        <v>192</v>
      </c>
      <c r="J866">
        <v>7</v>
      </c>
      <c r="K866" t="s">
        <v>729</v>
      </c>
      <c r="L866">
        <v>2018</v>
      </c>
    </row>
    <row r="867" spans="1:12" x14ac:dyDescent="0.3">
      <c r="A867" s="94">
        <v>43304</v>
      </c>
      <c r="B867" t="s">
        <v>181</v>
      </c>
      <c r="C867" t="s">
        <v>40</v>
      </c>
      <c r="D867" t="s">
        <v>323</v>
      </c>
      <c r="E867" s="107">
        <v>27.7</v>
      </c>
      <c r="F867" s="107">
        <v>0</v>
      </c>
      <c r="G867" t="s">
        <v>40</v>
      </c>
      <c r="H867">
        <v>91</v>
      </c>
      <c r="I867" t="s">
        <v>192</v>
      </c>
      <c r="J867">
        <v>7</v>
      </c>
      <c r="K867" t="s">
        <v>729</v>
      </c>
      <c r="L867">
        <v>2018</v>
      </c>
    </row>
    <row r="868" spans="1:12" x14ac:dyDescent="0.3">
      <c r="A868" s="94">
        <v>43304</v>
      </c>
      <c r="B868" t="s">
        <v>199</v>
      </c>
      <c r="C868" t="s">
        <v>40</v>
      </c>
      <c r="D868" t="s">
        <v>323</v>
      </c>
      <c r="E868" s="107">
        <v>95</v>
      </c>
      <c r="F868" s="107">
        <v>0</v>
      </c>
      <c r="G868" t="s">
        <v>40</v>
      </c>
      <c r="H868">
        <v>91</v>
      </c>
      <c r="I868" t="s">
        <v>192</v>
      </c>
      <c r="J868">
        <v>7</v>
      </c>
      <c r="K868" t="s">
        <v>729</v>
      </c>
      <c r="L868">
        <v>2018</v>
      </c>
    </row>
    <row r="869" spans="1:12" x14ac:dyDescent="0.3">
      <c r="A869" s="94">
        <v>43304</v>
      </c>
      <c r="B869" t="s">
        <v>180</v>
      </c>
      <c r="C869" t="s">
        <v>40</v>
      </c>
      <c r="D869" t="s">
        <v>323</v>
      </c>
      <c r="E869" s="107">
        <v>370.5</v>
      </c>
      <c r="F869" s="107">
        <v>0</v>
      </c>
      <c r="G869" t="s">
        <v>40</v>
      </c>
      <c r="H869">
        <v>91</v>
      </c>
      <c r="I869" t="s">
        <v>192</v>
      </c>
      <c r="J869">
        <v>7</v>
      </c>
      <c r="K869" t="s">
        <v>729</v>
      </c>
      <c r="L869">
        <v>2018</v>
      </c>
    </row>
    <row r="870" spans="1:12" x14ac:dyDescent="0.3">
      <c r="A870" s="94">
        <v>43304</v>
      </c>
      <c r="B870" t="s">
        <v>194</v>
      </c>
      <c r="C870" t="s">
        <v>40</v>
      </c>
      <c r="D870" t="s">
        <v>323</v>
      </c>
      <c r="E870" s="107">
        <v>93.37</v>
      </c>
      <c r="F870" s="107">
        <v>0</v>
      </c>
      <c r="G870" t="s">
        <v>40</v>
      </c>
      <c r="H870">
        <v>91</v>
      </c>
      <c r="I870" t="s">
        <v>192</v>
      </c>
      <c r="J870">
        <v>7</v>
      </c>
      <c r="K870" t="s">
        <v>729</v>
      </c>
      <c r="L870">
        <v>2018</v>
      </c>
    </row>
    <row r="871" spans="1:12" x14ac:dyDescent="0.3">
      <c r="A871" s="94">
        <v>43304</v>
      </c>
      <c r="B871" t="s">
        <v>194</v>
      </c>
      <c r="C871" t="s">
        <v>169</v>
      </c>
      <c r="D871" t="s">
        <v>323</v>
      </c>
      <c r="E871" s="107">
        <v>403.6</v>
      </c>
      <c r="F871" s="107">
        <v>0</v>
      </c>
      <c r="G871" t="s">
        <v>40</v>
      </c>
      <c r="H871">
        <v>91</v>
      </c>
      <c r="I871" t="s">
        <v>192</v>
      </c>
      <c r="J871">
        <v>7</v>
      </c>
      <c r="K871" t="s">
        <v>729</v>
      </c>
      <c r="L871">
        <v>2018</v>
      </c>
    </row>
    <row r="872" spans="1:12" x14ac:dyDescent="0.3">
      <c r="A872" s="94">
        <v>43304</v>
      </c>
      <c r="B872" t="s">
        <v>26</v>
      </c>
      <c r="C872" t="s">
        <v>40</v>
      </c>
      <c r="D872" t="s">
        <v>323</v>
      </c>
      <c r="E872" s="107">
        <v>130</v>
      </c>
      <c r="F872" s="107">
        <v>0</v>
      </c>
      <c r="G872" t="s">
        <v>40</v>
      </c>
      <c r="H872">
        <v>98</v>
      </c>
      <c r="I872" t="s">
        <v>674</v>
      </c>
      <c r="J872">
        <v>7</v>
      </c>
      <c r="K872" t="s">
        <v>729</v>
      </c>
      <c r="L872">
        <v>2018</v>
      </c>
    </row>
    <row r="873" spans="1:12" x14ac:dyDescent="0.3">
      <c r="A873" s="94">
        <v>43305</v>
      </c>
      <c r="B873" t="s">
        <v>190</v>
      </c>
      <c r="C873" t="s">
        <v>61</v>
      </c>
      <c r="D873" t="s">
        <v>324</v>
      </c>
      <c r="E873" s="107">
        <v>44.97</v>
      </c>
      <c r="F873" s="107">
        <v>0</v>
      </c>
      <c r="G873" t="s">
        <v>221</v>
      </c>
      <c r="H873">
        <v>91</v>
      </c>
      <c r="I873" t="s">
        <v>192</v>
      </c>
      <c r="J873">
        <v>7</v>
      </c>
      <c r="K873" t="s">
        <v>729</v>
      </c>
      <c r="L873">
        <v>2018</v>
      </c>
    </row>
    <row r="874" spans="1:12" x14ac:dyDescent="0.3">
      <c r="A874" s="94">
        <v>43305</v>
      </c>
      <c r="B874" t="s">
        <v>189</v>
      </c>
      <c r="C874" t="s">
        <v>61</v>
      </c>
      <c r="D874" t="s">
        <v>324</v>
      </c>
      <c r="E874" s="107">
        <v>173.26</v>
      </c>
      <c r="F874" s="107">
        <v>0</v>
      </c>
      <c r="G874" t="s">
        <v>221</v>
      </c>
      <c r="H874">
        <v>91</v>
      </c>
      <c r="I874" t="s">
        <v>192</v>
      </c>
      <c r="J874">
        <v>7</v>
      </c>
      <c r="K874" t="s">
        <v>729</v>
      </c>
      <c r="L874">
        <v>2018</v>
      </c>
    </row>
    <row r="875" spans="1:12" x14ac:dyDescent="0.3">
      <c r="A875" s="94">
        <v>43305</v>
      </c>
      <c r="B875" t="s">
        <v>24</v>
      </c>
      <c r="C875" t="s">
        <v>61</v>
      </c>
      <c r="D875" t="s">
        <v>324</v>
      </c>
      <c r="E875" s="107">
        <v>16</v>
      </c>
      <c r="F875" s="107">
        <v>0</v>
      </c>
      <c r="G875" t="s">
        <v>221</v>
      </c>
      <c r="H875">
        <v>19</v>
      </c>
      <c r="I875" t="s">
        <v>651</v>
      </c>
      <c r="J875">
        <v>7</v>
      </c>
      <c r="K875" t="s">
        <v>729</v>
      </c>
      <c r="L875">
        <v>2018</v>
      </c>
    </row>
    <row r="876" spans="1:12" x14ac:dyDescent="0.3">
      <c r="A876" s="94">
        <v>43305</v>
      </c>
      <c r="B876" t="s">
        <v>24</v>
      </c>
      <c r="C876" t="s">
        <v>61</v>
      </c>
      <c r="D876" t="s">
        <v>324</v>
      </c>
      <c r="E876" s="107"/>
      <c r="F876" s="107"/>
      <c r="G876" t="s">
        <v>221</v>
      </c>
      <c r="H876">
        <v>44</v>
      </c>
      <c r="I876" t="s">
        <v>680</v>
      </c>
      <c r="J876">
        <v>7</v>
      </c>
      <c r="K876" t="s">
        <v>729</v>
      </c>
      <c r="L876">
        <v>2018</v>
      </c>
    </row>
    <row r="877" spans="1:12" x14ac:dyDescent="0.3">
      <c r="A877" s="94">
        <v>43305</v>
      </c>
      <c r="B877" t="s">
        <v>24</v>
      </c>
      <c r="C877" t="s">
        <v>61</v>
      </c>
      <c r="D877" t="s">
        <v>324</v>
      </c>
      <c r="E877" s="107">
        <v>8</v>
      </c>
      <c r="F877" s="107">
        <v>0</v>
      </c>
      <c r="G877" t="s">
        <v>221</v>
      </c>
      <c r="H877">
        <v>73</v>
      </c>
      <c r="I877" t="s">
        <v>654</v>
      </c>
      <c r="J877">
        <v>7</v>
      </c>
      <c r="K877" t="s">
        <v>729</v>
      </c>
      <c r="L877">
        <v>2018</v>
      </c>
    </row>
    <row r="878" spans="1:12" x14ac:dyDescent="0.3">
      <c r="A878" s="94">
        <v>43305</v>
      </c>
      <c r="B878" t="s">
        <v>186</v>
      </c>
      <c r="C878" t="s">
        <v>161</v>
      </c>
      <c r="D878" t="s">
        <v>324</v>
      </c>
      <c r="E878" s="107">
        <v>31.6</v>
      </c>
      <c r="F878" s="107">
        <v>0</v>
      </c>
      <c r="G878" t="s">
        <v>161</v>
      </c>
      <c r="H878">
        <v>91</v>
      </c>
      <c r="I878" t="s">
        <v>192</v>
      </c>
      <c r="J878">
        <v>7</v>
      </c>
      <c r="K878" t="s">
        <v>729</v>
      </c>
      <c r="L878">
        <v>2018</v>
      </c>
    </row>
    <row r="879" spans="1:12" x14ac:dyDescent="0.3">
      <c r="A879" s="94">
        <v>43305</v>
      </c>
      <c r="B879" t="s">
        <v>26</v>
      </c>
      <c r="C879" t="s">
        <v>153</v>
      </c>
      <c r="D879" t="s">
        <v>324</v>
      </c>
      <c r="E879" s="107">
        <v>134.71</v>
      </c>
      <c r="F879" s="107">
        <v>0</v>
      </c>
      <c r="G879" t="s">
        <v>161</v>
      </c>
      <c r="H879">
        <v>77</v>
      </c>
      <c r="I879" t="s">
        <v>710</v>
      </c>
      <c r="J879">
        <v>7</v>
      </c>
      <c r="K879" t="s">
        <v>729</v>
      </c>
      <c r="L879">
        <v>2018</v>
      </c>
    </row>
    <row r="880" spans="1:12" x14ac:dyDescent="0.3">
      <c r="A880" s="94">
        <v>43305</v>
      </c>
      <c r="B880" t="s">
        <v>26</v>
      </c>
      <c r="C880" t="s">
        <v>153</v>
      </c>
      <c r="D880" t="s">
        <v>324</v>
      </c>
      <c r="E880" s="107">
        <v>10.92</v>
      </c>
      <c r="F880" s="107">
        <v>0</v>
      </c>
      <c r="G880" t="s">
        <v>161</v>
      </c>
      <c r="H880">
        <v>47</v>
      </c>
      <c r="I880" t="s">
        <v>718</v>
      </c>
      <c r="J880">
        <v>7</v>
      </c>
      <c r="K880" t="s">
        <v>729</v>
      </c>
      <c r="L880">
        <v>2018</v>
      </c>
    </row>
    <row r="881" spans="1:12" x14ac:dyDescent="0.3">
      <c r="A881" s="94">
        <v>43305</v>
      </c>
      <c r="B881" t="s">
        <v>196</v>
      </c>
      <c r="C881" t="s">
        <v>40</v>
      </c>
      <c r="D881" t="s">
        <v>324</v>
      </c>
      <c r="E881" s="107">
        <v>22.05</v>
      </c>
      <c r="F881" s="107">
        <v>0</v>
      </c>
      <c r="G881" t="s">
        <v>40</v>
      </c>
      <c r="H881">
        <v>91</v>
      </c>
      <c r="I881" t="s">
        <v>192</v>
      </c>
      <c r="J881">
        <v>7</v>
      </c>
      <c r="K881" t="s">
        <v>729</v>
      </c>
      <c r="L881">
        <v>2018</v>
      </c>
    </row>
    <row r="882" spans="1:12" x14ac:dyDescent="0.3">
      <c r="A882" s="94">
        <v>43305</v>
      </c>
      <c r="B882" t="s">
        <v>24</v>
      </c>
      <c r="C882" t="s">
        <v>40</v>
      </c>
      <c r="D882" t="s">
        <v>324</v>
      </c>
      <c r="E882" s="107">
        <v>8</v>
      </c>
      <c r="F882" s="107">
        <v>0</v>
      </c>
      <c r="G882" t="s">
        <v>40</v>
      </c>
      <c r="H882">
        <v>73</v>
      </c>
      <c r="I882" t="s">
        <v>654</v>
      </c>
      <c r="J882">
        <v>7</v>
      </c>
      <c r="K882" t="s">
        <v>729</v>
      </c>
      <c r="L882">
        <v>2018</v>
      </c>
    </row>
    <row r="883" spans="1:12" x14ac:dyDescent="0.3">
      <c r="A883" s="94">
        <v>43305</v>
      </c>
      <c r="B883" t="s">
        <v>179</v>
      </c>
      <c r="C883" t="s">
        <v>40</v>
      </c>
      <c r="D883" t="s">
        <v>324</v>
      </c>
      <c r="E883" s="107">
        <v>256.27999999999997</v>
      </c>
      <c r="F883" s="107">
        <v>0</v>
      </c>
      <c r="G883" t="s">
        <v>40</v>
      </c>
      <c r="H883">
        <v>91</v>
      </c>
      <c r="I883" t="s">
        <v>192</v>
      </c>
      <c r="J883">
        <v>7</v>
      </c>
      <c r="K883" t="s">
        <v>729</v>
      </c>
      <c r="L883">
        <v>2018</v>
      </c>
    </row>
    <row r="884" spans="1:12" x14ac:dyDescent="0.3">
      <c r="A884" s="94">
        <v>43305</v>
      </c>
      <c r="B884" t="s">
        <v>26</v>
      </c>
      <c r="C884" t="s">
        <v>64</v>
      </c>
      <c r="D884" t="s">
        <v>280</v>
      </c>
      <c r="E884" s="107">
        <v>1.8</v>
      </c>
      <c r="F884" s="107">
        <v>0</v>
      </c>
      <c r="G884" t="s">
        <v>40</v>
      </c>
      <c r="H884">
        <v>89</v>
      </c>
      <c r="I884" t="s">
        <v>703</v>
      </c>
      <c r="J884">
        <v>7</v>
      </c>
      <c r="K884" t="s">
        <v>729</v>
      </c>
      <c r="L884">
        <v>2018</v>
      </c>
    </row>
    <row r="885" spans="1:12" x14ac:dyDescent="0.3">
      <c r="A885" s="94">
        <v>43305</v>
      </c>
      <c r="B885" t="s">
        <v>26</v>
      </c>
      <c r="C885" t="s">
        <v>64</v>
      </c>
      <c r="D885" t="s">
        <v>106</v>
      </c>
      <c r="E885" s="107">
        <v>1.8</v>
      </c>
      <c r="F885" s="107">
        <v>0</v>
      </c>
      <c r="G885" t="s">
        <v>40</v>
      </c>
      <c r="H885">
        <v>72</v>
      </c>
      <c r="I885" t="s">
        <v>713</v>
      </c>
      <c r="J885">
        <v>7</v>
      </c>
      <c r="K885" t="s">
        <v>729</v>
      </c>
      <c r="L885">
        <v>2018</v>
      </c>
    </row>
    <row r="886" spans="1:12" x14ac:dyDescent="0.3">
      <c r="A886" s="94">
        <v>43305</v>
      </c>
      <c r="B886" t="s">
        <v>26</v>
      </c>
      <c r="C886" t="s">
        <v>64</v>
      </c>
      <c r="D886" t="s">
        <v>130</v>
      </c>
      <c r="E886" s="107">
        <v>10.7</v>
      </c>
      <c r="F886" s="107">
        <v>0</v>
      </c>
      <c r="G886" t="s">
        <v>40</v>
      </c>
      <c r="H886">
        <v>101</v>
      </c>
      <c r="I886" t="s">
        <v>699</v>
      </c>
      <c r="J886">
        <v>7</v>
      </c>
      <c r="K886" t="s">
        <v>729</v>
      </c>
      <c r="L886">
        <v>2018</v>
      </c>
    </row>
    <row r="887" spans="1:12" x14ac:dyDescent="0.3">
      <c r="A887" s="94">
        <v>43306</v>
      </c>
      <c r="B887" t="s">
        <v>186</v>
      </c>
      <c r="C887" t="s">
        <v>61</v>
      </c>
      <c r="D887" t="s">
        <v>326</v>
      </c>
      <c r="E887" s="107">
        <v>32</v>
      </c>
      <c r="F887" s="107">
        <v>0</v>
      </c>
      <c r="G887" t="s">
        <v>221</v>
      </c>
      <c r="H887">
        <v>91</v>
      </c>
      <c r="I887" t="s">
        <v>192</v>
      </c>
      <c r="J887">
        <v>7</v>
      </c>
      <c r="K887" t="s">
        <v>729</v>
      </c>
      <c r="L887">
        <v>2018</v>
      </c>
    </row>
    <row r="888" spans="1:12" x14ac:dyDescent="0.3">
      <c r="A888" s="94">
        <v>43306</v>
      </c>
      <c r="B888" t="s">
        <v>24</v>
      </c>
      <c r="C888" t="s">
        <v>61</v>
      </c>
      <c r="D888" t="s">
        <v>326</v>
      </c>
      <c r="E888" s="107">
        <v>72</v>
      </c>
      <c r="F888" s="107">
        <v>0</v>
      </c>
      <c r="G888" t="s">
        <v>221</v>
      </c>
      <c r="H888">
        <v>19</v>
      </c>
      <c r="I888" t="s">
        <v>651</v>
      </c>
      <c r="J888">
        <v>7</v>
      </c>
      <c r="K888" t="s">
        <v>729</v>
      </c>
      <c r="L888">
        <v>2018</v>
      </c>
    </row>
    <row r="889" spans="1:12" x14ac:dyDescent="0.3">
      <c r="A889" s="94">
        <v>43306</v>
      </c>
      <c r="B889" t="s">
        <v>24</v>
      </c>
      <c r="C889" t="s">
        <v>61</v>
      </c>
      <c r="D889" t="s">
        <v>326</v>
      </c>
      <c r="E889" s="107">
        <v>24</v>
      </c>
      <c r="F889" s="107">
        <v>0</v>
      </c>
      <c r="G889" t="s">
        <v>221</v>
      </c>
      <c r="H889">
        <v>97</v>
      </c>
      <c r="I889" t="s">
        <v>652</v>
      </c>
      <c r="J889">
        <v>7</v>
      </c>
      <c r="K889" t="s">
        <v>729</v>
      </c>
      <c r="L889">
        <v>2018</v>
      </c>
    </row>
    <row r="890" spans="1:12" x14ac:dyDescent="0.3">
      <c r="A890" s="94">
        <v>43306</v>
      </c>
      <c r="B890" t="s">
        <v>24</v>
      </c>
      <c r="C890" t="s">
        <v>61</v>
      </c>
      <c r="D890" t="s">
        <v>326</v>
      </c>
      <c r="E890" s="107">
        <v>16</v>
      </c>
      <c r="F890" s="107">
        <v>0</v>
      </c>
      <c r="G890" t="s">
        <v>221</v>
      </c>
      <c r="H890">
        <v>39</v>
      </c>
      <c r="I890" t="s">
        <v>681</v>
      </c>
      <c r="J890">
        <v>7</v>
      </c>
      <c r="K890" t="s">
        <v>729</v>
      </c>
      <c r="L890">
        <v>2018</v>
      </c>
    </row>
    <row r="891" spans="1:12" x14ac:dyDescent="0.3">
      <c r="A891" s="94">
        <v>43306</v>
      </c>
      <c r="B891" t="s">
        <v>24</v>
      </c>
      <c r="C891" t="s">
        <v>61</v>
      </c>
      <c r="D891" t="s">
        <v>326</v>
      </c>
      <c r="E891" s="107"/>
      <c r="F891" s="107"/>
      <c r="G891" t="s">
        <v>221</v>
      </c>
      <c r="H891">
        <v>5</v>
      </c>
      <c r="I891" t="s">
        <v>657</v>
      </c>
      <c r="J891">
        <v>7</v>
      </c>
      <c r="K891" t="s">
        <v>729</v>
      </c>
      <c r="L891">
        <v>2018</v>
      </c>
    </row>
    <row r="892" spans="1:12" x14ac:dyDescent="0.3">
      <c r="A892" s="94">
        <v>43306</v>
      </c>
      <c r="B892" t="s">
        <v>198</v>
      </c>
      <c r="C892" t="s">
        <v>161</v>
      </c>
      <c r="D892" t="s">
        <v>326</v>
      </c>
      <c r="E892" s="107">
        <v>1719.06</v>
      </c>
      <c r="F892" s="107">
        <v>0</v>
      </c>
      <c r="G892" t="s">
        <v>161</v>
      </c>
      <c r="H892">
        <v>91</v>
      </c>
      <c r="I892" t="s">
        <v>192</v>
      </c>
      <c r="J892">
        <v>7</v>
      </c>
      <c r="K892" t="s">
        <v>729</v>
      </c>
      <c r="L892">
        <v>2018</v>
      </c>
    </row>
    <row r="893" spans="1:12" x14ac:dyDescent="0.3">
      <c r="A893" s="94">
        <v>43306</v>
      </c>
      <c r="B893" t="s">
        <v>25</v>
      </c>
      <c r="C893" t="s">
        <v>222</v>
      </c>
      <c r="D893" t="s">
        <v>325</v>
      </c>
      <c r="E893" s="107">
        <v>144.5</v>
      </c>
      <c r="F893" s="107">
        <v>0</v>
      </c>
      <c r="G893" t="s">
        <v>39</v>
      </c>
      <c r="H893">
        <v>30</v>
      </c>
      <c r="I893" t="s">
        <v>685</v>
      </c>
      <c r="J893">
        <v>7</v>
      </c>
      <c r="K893" t="s">
        <v>729</v>
      </c>
      <c r="L893">
        <v>2018</v>
      </c>
    </row>
    <row r="894" spans="1:12" x14ac:dyDescent="0.3">
      <c r="A894" s="94">
        <v>43306</v>
      </c>
      <c r="B894" t="s">
        <v>25</v>
      </c>
      <c r="C894" t="s">
        <v>222</v>
      </c>
      <c r="D894" t="s">
        <v>325</v>
      </c>
      <c r="E894" s="107">
        <v>92</v>
      </c>
      <c r="F894" s="107">
        <v>0</v>
      </c>
      <c r="G894" t="s">
        <v>39</v>
      </c>
      <c r="H894">
        <v>97</v>
      </c>
      <c r="I894" t="s">
        <v>652</v>
      </c>
      <c r="J894">
        <v>7</v>
      </c>
      <c r="K894" t="s">
        <v>729</v>
      </c>
      <c r="L894">
        <v>2018</v>
      </c>
    </row>
    <row r="895" spans="1:12" x14ac:dyDescent="0.3">
      <c r="A895" s="94">
        <v>43306</v>
      </c>
      <c r="B895" t="s">
        <v>25</v>
      </c>
      <c r="C895" t="s">
        <v>222</v>
      </c>
      <c r="D895" t="s">
        <v>325</v>
      </c>
      <c r="E895" s="107">
        <v>63.84</v>
      </c>
      <c r="F895" s="107">
        <v>0</v>
      </c>
      <c r="G895" t="s">
        <v>39</v>
      </c>
      <c r="H895">
        <v>38</v>
      </c>
      <c r="I895" t="s">
        <v>683</v>
      </c>
      <c r="J895">
        <v>7</v>
      </c>
      <c r="K895" t="s">
        <v>729</v>
      </c>
      <c r="L895">
        <v>2018</v>
      </c>
    </row>
    <row r="896" spans="1:12" x14ac:dyDescent="0.3">
      <c r="A896" s="94">
        <v>43306</v>
      </c>
      <c r="B896" t="s">
        <v>25</v>
      </c>
      <c r="C896" t="s">
        <v>222</v>
      </c>
      <c r="D896" t="s">
        <v>325</v>
      </c>
      <c r="E896" s="107">
        <v>49</v>
      </c>
      <c r="F896" s="107">
        <v>0</v>
      </c>
      <c r="G896" t="s">
        <v>39</v>
      </c>
      <c r="H896">
        <v>13</v>
      </c>
      <c r="I896" t="s">
        <v>660</v>
      </c>
      <c r="J896">
        <v>7</v>
      </c>
      <c r="K896" t="s">
        <v>729</v>
      </c>
      <c r="L896">
        <v>2018</v>
      </c>
    </row>
    <row r="897" spans="1:12" x14ac:dyDescent="0.3">
      <c r="A897" s="94">
        <v>43306</v>
      </c>
      <c r="B897" t="s">
        <v>25</v>
      </c>
      <c r="C897" t="s">
        <v>222</v>
      </c>
      <c r="D897" t="s">
        <v>325</v>
      </c>
      <c r="E897" s="107">
        <v>34.340000000000003</v>
      </c>
      <c r="F897" s="107">
        <v>0</v>
      </c>
      <c r="G897" t="s">
        <v>39</v>
      </c>
      <c r="H897">
        <v>34</v>
      </c>
      <c r="I897" t="s">
        <v>693</v>
      </c>
      <c r="J897">
        <v>7</v>
      </c>
      <c r="K897" t="s">
        <v>729</v>
      </c>
      <c r="L897">
        <v>2018</v>
      </c>
    </row>
    <row r="898" spans="1:12" x14ac:dyDescent="0.3">
      <c r="A898" s="94">
        <v>43306</v>
      </c>
      <c r="B898" t="s">
        <v>25</v>
      </c>
      <c r="C898" t="s">
        <v>222</v>
      </c>
      <c r="D898" t="s">
        <v>325</v>
      </c>
      <c r="E898" s="107">
        <v>30.26</v>
      </c>
      <c r="F898" s="107">
        <v>0</v>
      </c>
      <c r="G898" t="s">
        <v>39</v>
      </c>
      <c r="H898">
        <v>44</v>
      </c>
      <c r="I898" t="s">
        <v>680</v>
      </c>
      <c r="J898">
        <v>7</v>
      </c>
      <c r="K898" t="s">
        <v>729</v>
      </c>
      <c r="L898">
        <v>2018</v>
      </c>
    </row>
    <row r="899" spans="1:12" x14ac:dyDescent="0.3">
      <c r="A899" s="94">
        <v>43306</v>
      </c>
      <c r="B899" t="s">
        <v>25</v>
      </c>
      <c r="C899" t="s">
        <v>222</v>
      </c>
      <c r="D899" t="s">
        <v>325</v>
      </c>
      <c r="E899" s="107">
        <v>27.29</v>
      </c>
      <c r="F899" s="107">
        <v>0</v>
      </c>
      <c r="G899" t="s">
        <v>39</v>
      </c>
      <c r="H899">
        <v>29</v>
      </c>
      <c r="I899" t="s">
        <v>689</v>
      </c>
      <c r="J899">
        <v>7</v>
      </c>
      <c r="K899" t="s">
        <v>729</v>
      </c>
      <c r="L899">
        <v>2018</v>
      </c>
    </row>
    <row r="900" spans="1:12" x14ac:dyDescent="0.3">
      <c r="A900" s="94">
        <v>43306</v>
      </c>
      <c r="B900" t="s">
        <v>25</v>
      </c>
      <c r="C900" t="s">
        <v>222</v>
      </c>
      <c r="D900" t="s">
        <v>325</v>
      </c>
      <c r="E900" s="107">
        <v>26.11</v>
      </c>
      <c r="F900" s="107">
        <v>0</v>
      </c>
      <c r="G900" t="s">
        <v>39</v>
      </c>
      <c r="H900">
        <v>101</v>
      </c>
      <c r="I900" t="s">
        <v>699</v>
      </c>
      <c r="J900">
        <v>7</v>
      </c>
      <c r="K900" t="s">
        <v>729</v>
      </c>
      <c r="L900">
        <v>2018</v>
      </c>
    </row>
    <row r="901" spans="1:12" x14ac:dyDescent="0.3">
      <c r="A901" s="94">
        <v>43306</v>
      </c>
      <c r="B901" t="s">
        <v>25</v>
      </c>
      <c r="C901" t="s">
        <v>222</v>
      </c>
      <c r="D901" t="s">
        <v>325</v>
      </c>
      <c r="E901" s="107">
        <v>25.26</v>
      </c>
      <c r="F901" s="107">
        <v>0</v>
      </c>
      <c r="G901" t="s">
        <v>39</v>
      </c>
      <c r="H901">
        <v>46</v>
      </c>
      <c r="I901" t="s">
        <v>653</v>
      </c>
      <c r="J901">
        <v>7</v>
      </c>
      <c r="K901" t="s">
        <v>729</v>
      </c>
      <c r="L901">
        <v>2018</v>
      </c>
    </row>
    <row r="902" spans="1:12" x14ac:dyDescent="0.3">
      <c r="A902" s="94">
        <v>43306</v>
      </c>
      <c r="B902" t="s">
        <v>25</v>
      </c>
      <c r="C902" t="s">
        <v>222</v>
      </c>
      <c r="D902" t="s">
        <v>325</v>
      </c>
      <c r="E902" s="107">
        <v>17.649999999999999</v>
      </c>
      <c r="F902" s="107">
        <v>0</v>
      </c>
      <c r="G902" t="s">
        <v>39</v>
      </c>
      <c r="H902">
        <v>7</v>
      </c>
      <c r="I902" t="s">
        <v>677</v>
      </c>
      <c r="J902">
        <v>7</v>
      </c>
      <c r="K902" t="s">
        <v>729</v>
      </c>
      <c r="L902">
        <v>2018</v>
      </c>
    </row>
    <row r="903" spans="1:12" x14ac:dyDescent="0.3">
      <c r="A903" s="94">
        <v>43306</v>
      </c>
      <c r="B903" t="s">
        <v>25</v>
      </c>
      <c r="C903" t="s">
        <v>222</v>
      </c>
      <c r="D903" t="s">
        <v>325</v>
      </c>
      <c r="E903" s="107">
        <v>14.79</v>
      </c>
      <c r="F903" s="107">
        <v>0</v>
      </c>
      <c r="G903" t="s">
        <v>39</v>
      </c>
      <c r="H903">
        <v>18</v>
      </c>
      <c r="I903" t="s">
        <v>675</v>
      </c>
      <c r="J903">
        <v>7</v>
      </c>
      <c r="K903" t="s">
        <v>729</v>
      </c>
      <c r="L903">
        <v>2018</v>
      </c>
    </row>
    <row r="904" spans="1:12" x14ac:dyDescent="0.3">
      <c r="A904" s="94">
        <v>43306</v>
      </c>
      <c r="B904" t="s">
        <v>25</v>
      </c>
      <c r="C904" t="s">
        <v>222</v>
      </c>
      <c r="D904" t="s">
        <v>325</v>
      </c>
      <c r="E904" s="107">
        <v>14.38</v>
      </c>
      <c r="F904" s="107">
        <v>0</v>
      </c>
      <c r="G904" t="s">
        <v>39</v>
      </c>
      <c r="H904">
        <v>51</v>
      </c>
      <c r="I904" t="s">
        <v>679</v>
      </c>
      <c r="J904">
        <v>7</v>
      </c>
      <c r="K904" t="s">
        <v>729</v>
      </c>
      <c r="L904">
        <v>2018</v>
      </c>
    </row>
    <row r="905" spans="1:12" x14ac:dyDescent="0.3">
      <c r="A905" s="94">
        <v>43306</v>
      </c>
      <c r="B905" t="s">
        <v>25</v>
      </c>
      <c r="C905" t="s">
        <v>222</v>
      </c>
      <c r="D905" t="s">
        <v>325</v>
      </c>
      <c r="E905" s="107">
        <v>13.79</v>
      </c>
      <c r="F905" s="107">
        <v>0</v>
      </c>
      <c r="G905" t="s">
        <v>39</v>
      </c>
      <c r="H905">
        <v>9</v>
      </c>
      <c r="I905" t="s">
        <v>719</v>
      </c>
      <c r="J905">
        <v>7</v>
      </c>
      <c r="K905" t="s">
        <v>729</v>
      </c>
      <c r="L905">
        <v>2018</v>
      </c>
    </row>
    <row r="906" spans="1:12" x14ac:dyDescent="0.3">
      <c r="A906" s="94">
        <v>43306</v>
      </c>
      <c r="B906" t="s">
        <v>25</v>
      </c>
      <c r="C906" t="s">
        <v>222</v>
      </c>
      <c r="D906" t="s">
        <v>325</v>
      </c>
      <c r="E906" s="107">
        <v>6.31</v>
      </c>
      <c r="F906" s="107">
        <v>0</v>
      </c>
      <c r="G906" t="s">
        <v>39</v>
      </c>
      <c r="H906">
        <v>5</v>
      </c>
      <c r="I906" t="s">
        <v>657</v>
      </c>
      <c r="J906">
        <v>7</v>
      </c>
      <c r="K906" t="s">
        <v>729</v>
      </c>
      <c r="L906">
        <v>2018</v>
      </c>
    </row>
    <row r="907" spans="1:12" x14ac:dyDescent="0.3">
      <c r="A907" s="94">
        <v>43306</v>
      </c>
      <c r="B907" t="s">
        <v>183</v>
      </c>
      <c r="C907" t="s">
        <v>222</v>
      </c>
      <c r="D907" t="s">
        <v>325</v>
      </c>
      <c r="E907" s="107">
        <v>96.97</v>
      </c>
      <c r="F907" s="107">
        <v>0</v>
      </c>
      <c r="G907" t="s">
        <v>39</v>
      </c>
      <c r="H907">
        <v>91</v>
      </c>
      <c r="I907" t="s">
        <v>192</v>
      </c>
      <c r="J907">
        <v>7</v>
      </c>
      <c r="K907" t="s">
        <v>729</v>
      </c>
      <c r="L907">
        <v>2018</v>
      </c>
    </row>
    <row r="908" spans="1:12" x14ac:dyDescent="0.3">
      <c r="A908" s="94">
        <v>43306</v>
      </c>
      <c r="B908" t="s">
        <v>181</v>
      </c>
      <c r="C908" t="s">
        <v>222</v>
      </c>
      <c r="D908" t="s">
        <v>325</v>
      </c>
      <c r="E908" s="107">
        <v>1367.19</v>
      </c>
      <c r="F908" s="107">
        <v>0</v>
      </c>
      <c r="G908" t="s">
        <v>39</v>
      </c>
      <c r="H908">
        <v>91</v>
      </c>
      <c r="I908" t="s">
        <v>192</v>
      </c>
      <c r="J908">
        <v>7</v>
      </c>
      <c r="K908" t="s">
        <v>729</v>
      </c>
      <c r="L908">
        <v>2018</v>
      </c>
    </row>
    <row r="909" spans="1:12" x14ac:dyDescent="0.3">
      <c r="A909" s="94">
        <v>43306</v>
      </c>
      <c r="B909" t="s">
        <v>24</v>
      </c>
      <c r="C909" t="s">
        <v>222</v>
      </c>
      <c r="D909" t="s">
        <v>325</v>
      </c>
      <c r="E909" s="107">
        <v>1542.51</v>
      </c>
      <c r="F909" s="107">
        <v>0</v>
      </c>
      <c r="G909" t="s">
        <v>39</v>
      </c>
      <c r="H909">
        <v>19</v>
      </c>
      <c r="I909" t="s">
        <v>651</v>
      </c>
      <c r="J909">
        <v>7</v>
      </c>
      <c r="K909" t="s">
        <v>729</v>
      </c>
      <c r="L909">
        <v>2018</v>
      </c>
    </row>
    <row r="910" spans="1:12" x14ac:dyDescent="0.3">
      <c r="A910" s="94">
        <v>43306</v>
      </c>
      <c r="B910" t="s">
        <v>24</v>
      </c>
      <c r="C910" t="s">
        <v>222</v>
      </c>
      <c r="D910" t="s">
        <v>325</v>
      </c>
      <c r="E910" s="107">
        <v>978.46</v>
      </c>
      <c r="F910" s="107">
        <v>0</v>
      </c>
      <c r="G910" t="s">
        <v>39</v>
      </c>
      <c r="H910">
        <v>73</v>
      </c>
      <c r="I910" t="s">
        <v>654</v>
      </c>
      <c r="J910">
        <v>7</v>
      </c>
      <c r="K910" t="s">
        <v>729</v>
      </c>
      <c r="L910">
        <v>2018</v>
      </c>
    </row>
    <row r="911" spans="1:12" x14ac:dyDescent="0.3">
      <c r="A911" s="94">
        <v>43306</v>
      </c>
      <c r="B911" t="s">
        <v>24</v>
      </c>
      <c r="C911" t="s">
        <v>222</v>
      </c>
      <c r="D911" t="s">
        <v>325</v>
      </c>
      <c r="E911" s="107">
        <v>679.01</v>
      </c>
      <c r="F911" s="107">
        <v>0</v>
      </c>
      <c r="G911" t="s">
        <v>39</v>
      </c>
      <c r="H911">
        <v>5</v>
      </c>
      <c r="I911" t="s">
        <v>657</v>
      </c>
      <c r="J911">
        <v>7</v>
      </c>
      <c r="K911" t="s">
        <v>729</v>
      </c>
      <c r="L911">
        <v>2018</v>
      </c>
    </row>
    <row r="912" spans="1:12" x14ac:dyDescent="0.3">
      <c r="A912" s="94">
        <v>43306</v>
      </c>
      <c r="B912" t="s">
        <v>24</v>
      </c>
      <c r="C912" t="s">
        <v>222</v>
      </c>
      <c r="D912" t="s">
        <v>325</v>
      </c>
      <c r="E912" s="107">
        <v>649.70000000000005</v>
      </c>
      <c r="F912" s="107">
        <v>0</v>
      </c>
      <c r="G912" t="s">
        <v>39</v>
      </c>
      <c r="H912">
        <v>30</v>
      </c>
      <c r="I912" t="s">
        <v>685</v>
      </c>
      <c r="J912">
        <v>7</v>
      </c>
      <c r="K912" t="s">
        <v>729</v>
      </c>
      <c r="L912">
        <v>2018</v>
      </c>
    </row>
    <row r="913" spans="1:12" x14ac:dyDescent="0.3">
      <c r="A913" s="94">
        <v>43306</v>
      </c>
      <c r="B913" t="s">
        <v>24</v>
      </c>
      <c r="C913" t="s">
        <v>222</v>
      </c>
      <c r="D913" t="s">
        <v>325</v>
      </c>
      <c r="E913" s="107">
        <v>578.76</v>
      </c>
      <c r="F913" s="107">
        <v>0</v>
      </c>
      <c r="G913" t="s">
        <v>39</v>
      </c>
      <c r="H913">
        <v>97</v>
      </c>
      <c r="I913" t="s">
        <v>652</v>
      </c>
      <c r="J913">
        <v>7</v>
      </c>
      <c r="K913" t="s">
        <v>729</v>
      </c>
      <c r="L913">
        <v>2018</v>
      </c>
    </row>
    <row r="914" spans="1:12" x14ac:dyDescent="0.3">
      <c r="A914" s="94">
        <v>43306</v>
      </c>
      <c r="B914" t="s">
        <v>24</v>
      </c>
      <c r="C914" t="s">
        <v>222</v>
      </c>
      <c r="D914" t="s">
        <v>325</v>
      </c>
      <c r="E914" s="107">
        <v>548.05999999999995</v>
      </c>
      <c r="F914" s="107">
        <v>0</v>
      </c>
      <c r="G914" t="s">
        <v>39</v>
      </c>
      <c r="H914">
        <v>13</v>
      </c>
      <c r="I914" t="s">
        <v>660</v>
      </c>
      <c r="J914">
        <v>7</v>
      </c>
      <c r="K914" t="s">
        <v>729</v>
      </c>
      <c r="L914">
        <v>2018</v>
      </c>
    </row>
    <row r="915" spans="1:12" x14ac:dyDescent="0.3">
      <c r="A915" s="94">
        <v>43306</v>
      </c>
      <c r="B915" t="s">
        <v>24</v>
      </c>
      <c r="C915" t="s">
        <v>222</v>
      </c>
      <c r="D915" t="s">
        <v>325</v>
      </c>
      <c r="E915" s="107">
        <v>469.33</v>
      </c>
      <c r="F915" s="107">
        <v>0</v>
      </c>
      <c r="G915" t="s">
        <v>39</v>
      </c>
      <c r="H915">
        <v>23</v>
      </c>
      <c r="I915" t="s">
        <v>684</v>
      </c>
      <c r="J915">
        <v>7</v>
      </c>
      <c r="K915" t="s">
        <v>729</v>
      </c>
      <c r="L915">
        <v>2018</v>
      </c>
    </row>
    <row r="916" spans="1:12" x14ac:dyDescent="0.3">
      <c r="A916" s="94">
        <v>43306</v>
      </c>
      <c r="B916" t="s">
        <v>24</v>
      </c>
      <c r="C916" t="s">
        <v>222</v>
      </c>
      <c r="D916" t="s">
        <v>325</v>
      </c>
      <c r="E916" s="107">
        <v>418.53</v>
      </c>
      <c r="F916" s="107">
        <v>0</v>
      </c>
      <c r="G916" t="s">
        <v>39</v>
      </c>
      <c r="H916">
        <v>43</v>
      </c>
      <c r="I916" t="s">
        <v>678</v>
      </c>
      <c r="J916">
        <v>7</v>
      </c>
      <c r="K916" t="s">
        <v>729</v>
      </c>
      <c r="L916">
        <v>2018</v>
      </c>
    </row>
    <row r="917" spans="1:12" x14ac:dyDescent="0.3">
      <c r="A917" s="94">
        <v>43306</v>
      </c>
      <c r="B917" t="s">
        <v>24</v>
      </c>
      <c r="C917" t="s">
        <v>222</v>
      </c>
      <c r="D917" t="s">
        <v>325</v>
      </c>
      <c r="E917" s="107">
        <v>417.96</v>
      </c>
      <c r="F917" s="107">
        <v>0</v>
      </c>
      <c r="G917" t="s">
        <v>39</v>
      </c>
      <c r="H917">
        <v>34</v>
      </c>
      <c r="I917" t="s">
        <v>693</v>
      </c>
      <c r="J917">
        <v>7</v>
      </c>
      <c r="K917" t="s">
        <v>729</v>
      </c>
      <c r="L917">
        <v>2018</v>
      </c>
    </row>
    <row r="918" spans="1:12" x14ac:dyDescent="0.3">
      <c r="A918" s="94">
        <v>43306</v>
      </c>
      <c r="B918" t="s">
        <v>24</v>
      </c>
      <c r="C918" t="s">
        <v>222</v>
      </c>
      <c r="D918" t="s">
        <v>325</v>
      </c>
      <c r="E918" s="107">
        <v>339.08</v>
      </c>
      <c r="F918" s="107">
        <v>0</v>
      </c>
      <c r="G918" t="s">
        <v>39</v>
      </c>
      <c r="H918">
        <v>18</v>
      </c>
      <c r="I918" t="s">
        <v>675</v>
      </c>
      <c r="J918">
        <v>7</v>
      </c>
      <c r="K918" t="s">
        <v>729</v>
      </c>
      <c r="L918">
        <v>2018</v>
      </c>
    </row>
    <row r="919" spans="1:12" x14ac:dyDescent="0.3">
      <c r="A919" s="94">
        <v>43306</v>
      </c>
      <c r="B919" t="s">
        <v>24</v>
      </c>
      <c r="C919" t="s">
        <v>222</v>
      </c>
      <c r="D919" t="s">
        <v>325</v>
      </c>
      <c r="E919" s="107">
        <v>298.81</v>
      </c>
      <c r="F919" s="107">
        <v>0</v>
      </c>
      <c r="G919" t="s">
        <v>39</v>
      </c>
      <c r="H919">
        <v>26</v>
      </c>
      <c r="I919" t="s">
        <v>694</v>
      </c>
      <c r="J919">
        <v>7</v>
      </c>
      <c r="K919" t="s">
        <v>729</v>
      </c>
      <c r="L919">
        <v>2018</v>
      </c>
    </row>
    <row r="920" spans="1:12" x14ac:dyDescent="0.3">
      <c r="A920" s="94">
        <v>43306</v>
      </c>
      <c r="B920" t="s">
        <v>24</v>
      </c>
      <c r="C920" t="s">
        <v>222</v>
      </c>
      <c r="D920" t="s">
        <v>325</v>
      </c>
      <c r="E920" s="107">
        <v>288.79000000000002</v>
      </c>
      <c r="F920" s="107">
        <v>0</v>
      </c>
      <c r="G920" t="s">
        <v>39</v>
      </c>
      <c r="H920">
        <v>22</v>
      </c>
      <c r="I920" t="s">
        <v>667</v>
      </c>
      <c r="J920">
        <v>7</v>
      </c>
      <c r="K920" t="s">
        <v>729</v>
      </c>
      <c r="L920">
        <v>2018</v>
      </c>
    </row>
    <row r="921" spans="1:12" x14ac:dyDescent="0.3">
      <c r="A921" s="94">
        <v>43306</v>
      </c>
      <c r="B921" t="s">
        <v>24</v>
      </c>
      <c r="C921" t="s">
        <v>222</v>
      </c>
      <c r="D921" t="s">
        <v>325</v>
      </c>
      <c r="E921" s="107">
        <v>281.14</v>
      </c>
      <c r="F921" s="107">
        <v>0</v>
      </c>
      <c r="G921" t="s">
        <v>39</v>
      </c>
      <c r="H921">
        <v>10</v>
      </c>
      <c r="I921" t="s">
        <v>695</v>
      </c>
      <c r="J921">
        <v>7</v>
      </c>
      <c r="K921" t="s">
        <v>729</v>
      </c>
      <c r="L921">
        <v>2018</v>
      </c>
    </row>
    <row r="922" spans="1:12" x14ac:dyDescent="0.3">
      <c r="A922" s="94">
        <v>43306</v>
      </c>
      <c r="B922" t="s">
        <v>24</v>
      </c>
      <c r="C922" t="s">
        <v>222</v>
      </c>
      <c r="D922" t="s">
        <v>325</v>
      </c>
      <c r="E922" s="107">
        <v>252.54</v>
      </c>
      <c r="F922" s="107">
        <v>0</v>
      </c>
      <c r="G922" t="s">
        <v>39</v>
      </c>
      <c r="H922">
        <v>51</v>
      </c>
      <c r="I922" t="s">
        <v>679</v>
      </c>
      <c r="J922">
        <v>7</v>
      </c>
      <c r="K922" t="s">
        <v>729</v>
      </c>
      <c r="L922">
        <v>2018</v>
      </c>
    </row>
    <row r="923" spans="1:12" x14ac:dyDescent="0.3">
      <c r="A923" s="94">
        <v>43306</v>
      </c>
      <c r="B923" t="s">
        <v>24</v>
      </c>
      <c r="C923" t="s">
        <v>222</v>
      </c>
      <c r="D923" t="s">
        <v>325</v>
      </c>
      <c r="E923" s="107">
        <v>219.43</v>
      </c>
      <c r="F923" s="107">
        <v>0</v>
      </c>
      <c r="G923" t="s">
        <v>39</v>
      </c>
      <c r="H923">
        <v>46</v>
      </c>
      <c r="I923" t="s">
        <v>653</v>
      </c>
      <c r="J923">
        <v>7</v>
      </c>
      <c r="K923" t="s">
        <v>729</v>
      </c>
      <c r="L923">
        <v>2018</v>
      </c>
    </row>
    <row r="924" spans="1:12" x14ac:dyDescent="0.3">
      <c r="A924" s="94">
        <v>43306</v>
      </c>
      <c r="B924" t="s">
        <v>24</v>
      </c>
      <c r="C924" t="s">
        <v>222</v>
      </c>
      <c r="D924" t="s">
        <v>325</v>
      </c>
      <c r="E924" s="107">
        <v>217.67</v>
      </c>
      <c r="F924" s="107">
        <v>0</v>
      </c>
      <c r="G924" t="s">
        <v>39</v>
      </c>
      <c r="H924">
        <v>49</v>
      </c>
      <c r="I924" t="s">
        <v>682</v>
      </c>
      <c r="J924">
        <v>7</v>
      </c>
      <c r="K924" t="s">
        <v>729</v>
      </c>
      <c r="L924">
        <v>2018</v>
      </c>
    </row>
    <row r="925" spans="1:12" x14ac:dyDescent="0.3">
      <c r="A925" s="94">
        <v>43306</v>
      </c>
      <c r="B925" t="s">
        <v>24</v>
      </c>
      <c r="C925" t="s">
        <v>222</v>
      </c>
      <c r="D925" t="s">
        <v>325</v>
      </c>
      <c r="E925" s="107">
        <v>211.01</v>
      </c>
      <c r="F925" s="107">
        <v>0</v>
      </c>
      <c r="G925" t="s">
        <v>39</v>
      </c>
      <c r="H925">
        <v>38</v>
      </c>
      <c r="I925" t="s">
        <v>683</v>
      </c>
      <c r="J925">
        <v>7</v>
      </c>
      <c r="K925" t="s">
        <v>729</v>
      </c>
      <c r="L925">
        <v>2018</v>
      </c>
    </row>
    <row r="926" spans="1:12" x14ac:dyDescent="0.3">
      <c r="A926" s="94">
        <v>43306</v>
      </c>
      <c r="B926" t="s">
        <v>24</v>
      </c>
      <c r="C926" t="s">
        <v>222</v>
      </c>
      <c r="D926" t="s">
        <v>325</v>
      </c>
      <c r="E926" s="107">
        <v>195.78</v>
      </c>
      <c r="F926" s="107">
        <v>0</v>
      </c>
      <c r="G926" t="s">
        <v>39</v>
      </c>
      <c r="H926">
        <v>80</v>
      </c>
      <c r="I926" t="s">
        <v>672</v>
      </c>
      <c r="J926">
        <v>7</v>
      </c>
      <c r="K926" t="s">
        <v>729</v>
      </c>
      <c r="L926">
        <v>2018</v>
      </c>
    </row>
    <row r="927" spans="1:12" x14ac:dyDescent="0.3">
      <c r="A927" s="94">
        <v>43306</v>
      </c>
      <c r="B927" t="s">
        <v>24</v>
      </c>
      <c r="C927" t="s">
        <v>222</v>
      </c>
      <c r="D927" t="s">
        <v>325</v>
      </c>
      <c r="E927" s="107">
        <v>174.24</v>
      </c>
      <c r="F927" s="107">
        <v>0</v>
      </c>
      <c r="G927" t="s">
        <v>39</v>
      </c>
      <c r="H927">
        <v>44</v>
      </c>
      <c r="I927" t="s">
        <v>680</v>
      </c>
      <c r="J927">
        <v>7</v>
      </c>
      <c r="K927" t="s">
        <v>729</v>
      </c>
      <c r="L927">
        <v>2018</v>
      </c>
    </row>
    <row r="928" spans="1:12" x14ac:dyDescent="0.3">
      <c r="A928" s="94">
        <v>43306</v>
      </c>
      <c r="B928" t="s">
        <v>24</v>
      </c>
      <c r="C928" t="s">
        <v>222</v>
      </c>
      <c r="D928" t="s">
        <v>325</v>
      </c>
      <c r="E928" s="107">
        <v>161.36000000000001</v>
      </c>
      <c r="F928" s="107">
        <v>0</v>
      </c>
      <c r="G928" t="s">
        <v>39</v>
      </c>
      <c r="H928">
        <v>89</v>
      </c>
      <c r="I928" t="s">
        <v>703</v>
      </c>
      <c r="J928">
        <v>7</v>
      </c>
      <c r="K928" t="s">
        <v>729</v>
      </c>
      <c r="L928">
        <v>2018</v>
      </c>
    </row>
    <row r="929" spans="1:12" x14ac:dyDescent="0.3">
      <c r="A929" s="94">
        <v>43306</v>
      </c>
      <c r="B929" t="s">
        <v>24</v>
      </c>
      <c r="C929" t="s">
        <v>222</v>
      </c>
      <c r="D929" t="s">
        <v>325</v>
      </c>
      <c r="E929" s="107">
        <v>123.9</v>
      </c>
      <c r="F929" s="107">
        <v>0</v>
      </c>
      <c r="G929" t="s">
        <v>39</v>
      </c>
      <c r="H929">
        <v>39</v>
      </c>
      <c r="I929" t="s">
        <v>681</v>
      </c>
      <c r="J929">
        <v>7</v>
      </c>
      <c r="K929" t="s">
        <v>729</v>
      </c>
      <c r="L929">
        <v>2018</v>
      </c>
    </row>
    <row r="930" spans="1:12" x14ac:dyDescent="0.3">
      <c r="A930" s="94">
        <v>43306</v>
      </c>
      <c r="B930" t="s">
        <v>24</v>
      </c>
      <c r="C930" t="s">
        <v>222</v>
      </c>
      <c r="D930" t="s">
        <v>325</v>
      </c>
      <c r="E930" s="107">
        <v>48.91</v>
      </c>
      <c r="F930" s="107">
        <v>0</v>
      </c>
      <c r="G930" t="s">
        <v>39</v>
      </c>
      <c r="H930">
        <v>15</v>
      </c>
      <c r="I930" t="s">
        <v>661</v>
      </c>
      <c r="J930">
        <v>7</v>
      </c>
      <c r="K930" t="s">
        <v>729</v>
      </c>
      <c r="L930">
        <v>2018</v>
      </c>
    </row>
    <row r="931" spans="1:12" x14ac:dyDescent="0.3">
      <c r="A931" s="94">
        <v>43306</v>
      </c>
      <c r="B931" t="s">
        <v>24</v>
      </c>
      <c r="C931" t="s">
        <v>222</v>
      </c>
      <c r="D931" t="s">
        <v>325</v>
      </c>
      <c r="E931" s="107">
        <v>39.04</v>
      </c>
      <c r="F931" s="107">
        <v>0</v>
      </c>
      <c r="G931" t="s">
        <v>39</v>
      </c>
      <c r="H931">
        <v>162</v>
      </c>
      <c r="I931" t="s">
        <v>676</v>
      </c>
      <c r="J931">
        <v>7</v>
      </c>
      <c r="K931" t="s">
        <v>729</v>
      </c>
      <c r="L931">
        <v>2018</v>
      </c>
    </row>
    <row r="932" spans="1:12" x14ac:dyDescent="0.3">
      <c r="A932" s="94">
        <v>43306</v>
      </c>
      <c r="B932" t="s">
        <v>24</v>
      </c>
      <c r="C932" t="s">
        <v>222</v>
      </c>
      <c r="D932" t="s">
        <v>325</v>
      </c>
      <c r="E932" s="107">
        <v>38.840000000000003</v>
      </c>
      <c r="F932" s="107">
        <v>0</v>
      </c>
      <c r="G932" t="s">
        <v>39</v>
      </c>
      <c r="H932">
        <v>3</v>
      </c>
      <c r="I932" t="s">
        <v>658</v>
      </c>
      <c r="J932">
        <v>7</v>
      </c>
      <c r="K932" t="s">
        <v>729</v>
      </c>
      <c r="L932">
        <v>2018</v>
      </c>
    </row>
    <row r="933" spans="1:12" x14ac:dyDescent="0.3">
      <c r="A933" s="94">
        <v>43306</v>
      </c>
      <c r="B933" t="s">
        <v>24</v>
      </c>
      <c r="C933" t="s">
        <v>222</v>
      </c>
      <c r="D933" t="s">
        <v>325</v>
      </c>
      <c r="E933" s="107">
        <v>29.22</v>
      </c>
      <c r="F933" s="107">
        <v>0</v>
      </c>
      <c r="G933" t="s">
        <v>39</v>
      </c>
      <c r="H933">
        <v>35</v>
      </c>
      <c r="I933" t="s">
        <v>664</v>
      </c>
      <c r="J933">
        <v>7</v>
      </c>
      <c r="K933" t="s">
        <v>729</v>
      </c>
      <c r="L933">
        <v>2018</v>
      </c>
    </row>
    <row r="934" spans="1:12" x14ac:dyDescent="0.3">
      <c r="A934" s="94">
        <v>43306</v>
      </c>
      <c r="B934" t="s">
        <v>24</v>
      </c>
      <c r="C934" t="s">
        <v>222</v>
      </c>
      <c r="D934" t="s">
        <v>325</v>
      </c>
      <c r="E934" s="107">
        <v>14.73</v>
      </c>
      <c r="F934" s="107">
        <v>0</v>
      </c>
      <c r="G934" t="s">
        <v>39</v>
      </c>
      <c r="H934">
        <v>16</v>
      </c>
      <c r="I934" t="s">
        <v>708</v>
      </c>
      <c r="J934">
        <v>7</v>
      </c>
      <c r="K934" t="s">
        <v>729</v>
      </c>
      <c r="L934">
        <v>2018</v>
      </c>
    </row>
    <row r="935" spans="1:12" x14ac:dyDescent="0.3">
      <c r="A935" s="94">
        <v>43306</v>
      </c>
      <c r="B935" t="s">
        <v>24</v>
      </c>
      <c r="C935" t="s">
        <v>222</v>
      </c>
      <c r="D935" t="s">
        <v>325</v>
      </c>
      <c r="E935" s="107">
        <v>14.42</v>
      </c>
      <c r="F935" s="107">
        <v>0</v>
      </c>
      <c r="G935" t="s">
        <v>39</v>
      </c>
      <c r="H935">
        <v>68</v>
      </c>
      <c r="I935" t="s">
        <v>714</v>
      </c>
      <c r="J935">
        <v>7</v>
      </c>
      <c r="K935" t="s">
        <v>729</v>
      </c>
      <c r="L935">
        <v>2018</v>
      </c>
    </row>
    <row r="936" spans="1:12" x14ac:dyDescent="0.3">
      <c r="A936" s="94">
        <v>43306</v>
      </c>
      <c r="B936" t="s">
        <v>24</v>
      </c>
      <c r="C936" t="s">
        <v>222</v>
      </c>
      <c r="D936" t="s">
        <v>325</v>
      </c>
      <c r="E936" s="107">
        <v>13.57</v>
      </c>
      <c r="F936" s="107">
        <v>0</v>
      </c>
      <c r="G936" t="s">
        <v>39</v>
      </c>
      <c r="H936">
        <v>95</v>
      </c>
      <c r="I936" t="s">
        <v>692</v>
      </c>
      <c r="J936">
        <v>7</v>
      </c>
      <c r="K936" t="s">
        <v>729</v>
      </c>
      <c r="L936">
        <v>2018</v>
      </c>
    </row>
    <row r="937" spans="1:12" x14ac:dyDescent="0.3">
      <c r="A937" s="94">
        <v>43306</v>
      </c>
      <c r="B937" t="s">
        <v>177</v>
      </c>
      <c r="C937" t="s">
        <v>222</v>
      </c>
      <c r="D937" t="s">
        <v>325</v>
      </c>
      <c r="E937" s="107">
        <v>514.69000000000005</v>
      </c>
      <c r="F937" s="107">
        <v>0</v>
      </c>
      <c r="G937" t="s">
        <v>39</v>
      </c>
      <c r="H937">
        <v>91</v>
      </c>
      <c r="I937" t="s">
        <v>192</v>
      </c>
      <c r="J937">
        <v>7</v>
      </c>
      <c r="K937" t="s">
        <v>729</v>
      </c>
      <c r="L937">
        <v>2018</v>
      </c>
    </row>
    <row r="938" spans="1:12" x14ac:dyDescent="0.3">
      <c r="A938" s="94">
        <v>43306</v>
      </c>
      <c r="B938" t="s">
        <v>26</v>
      </c>
      <c r="C938" t="s">
        <v>222</v>
      </c>
      <c r="D938" t="s">
        <v>325</v>
      </c>
      <c r="E938" s="107">
        <v>86.75</v>
      </c>
      <c r="F938" s="107">
        <v>0</v>
      </c>
      <c r="G938" t="s">
        <v>39</v>
      </c>
      <c r="H938">
        <v>30</v>
      </c>
      <c r="I938" t="s">
        <v>685</v>
      </c>
      <c r="J938">
        <v>7</v>
      </c>
      <c r="K938" t="s">
        <v>729</v>
      </c>
      <c r="L938">
        <v>2018</v>
      </c>
    </row>
    <row r="939" spans="1:12" x14ac:dyDescent="0.3">
      <c r="A939" s="94">
        <v>43306</v>
      </c>
      <c r="B939" t="s">
        <v>26</v>
      </c>
      <c r="C939" t="s">
        <v>222</v>
      </c>
      <c r="D939" t="s">
        <v>325</v>
      </c>
      <c r="E939" s="107">
        <v>61.01</v>
      </c>
      <c r="F939" s="107">
        <v>0</v>
      </c>
      <c r="G939" t="s">
        <v>39</v>
      </c>
      <c r="H939">
        <v>73</v>
      </c>
      <c r="I939" t="s">
        <v>654</v>
      </c>
      <c r="J939">
        <v>7</v>
      </c>
      <c r="K939" t="s">
        <v>729</v>
      </c>
      <c r="L939">
        <v>2018</v>
      </c>
    </row>
    <row r="940" spans="1:12" x14ac:dyDescent="0.3">
      <c r="A940" s="94">
        <v>43306</v>
      </c>
      <c r="B940" t="s">
        <v>26</v>
      </c>
      <c r="C940" t="s">
        <v>222</v>
      </c>
      <c r="D940" t="s">
        <v>325</v>
      </c>
      <c r="E940" s="107">
        <v>52.41</v>
      </c>
      <c r="F940" s="107">
        <v>0</v>
      </c>
      <c r="G940" t="s">
        <v>39</v>
      </c>
      <c r="H940">
        <v>18</v>
      </c>
      <c r="I940" t="s">
        <v>675</v>
      </c>
      <c r="J940">
        <v>7</v>
      </c>
      <c r="K940" t="s">
        <v>729</v>
      </c>
      <c r="L940">
        <v>2018</v>
      </c>
    </row>
    <row r="941" spans="1:12" x14ac:dyDescent="0.3">
      <c r="A941" s="94">
        <v>43306</v>
      </c>
      <c r="B941" t="s">
        <v>26</v>
      </c>
      <c r="C941" t="s">
        <v>222</v>
      </c>
      <c r="D941" t="s">
        <v>325</v>
      </c>
      <c r="E941" s="107">
        <v>45.24</v>
      </c>
      <c r="F941" s="107">
        <v>0</v>
      </c>
      <c r="G941" t="s">
        <v>39</v>
      </c>
      <c r="H941">
        <v>5</v>
      </c>
      <c r="I941" t="s">
        <v>657</v>
      </c>
      <c r="J941">
        <v>7</v>
      </c>
      <c r="K941" t="s">
        <v>729</v>
      </c>
      <c r="L941">
        <v>2018</v>
      </c>
    </row>
    <row r="942" spans="1:12" x14ac:dyDescent="0.3">
      <c r="A942" s="94">
        <v>43306</v>
      </c>
      <c r="B942" t="s">
        <v>26</v>
      </c>
      <c r="C942" t="s">
        <v>222</v>
      </c>
      <c r="D942" t="s">
        <v>325</v>
      </c>
      <c r="E942" s="107">
        <v>38.729999999999997</v>
      </c>
      <c r="F942" s="107">
        <v>0</v>
      </c>
      <c r="G942" t="s">
        <v>39</v>
      </c>
      <c r="H942">
        <v>196</v>
      </c>
      <c r="I942" t="s">
        <v>702</v>
      </c>
      <c r="J942">
        <v>7</v>
      </c>
      <c r="K942" t="s">
        <v>729</v>
      </c>
      <c r="L942">
        <v>2018</v>
      </c>
    </row>
    <row r="943" spans="1:12" x14ac:dyDescent="0.3">
      <c r="A943" s="94">
        <v>43306</v>
      </c>
      <c r="B943" t="s">
        <v>26</v>
      </c>
      <c r="C943" t="s">
        <v>222</v>
      </c>
      <c r="D943" t="s">
        <v>325</v>
      </c>
      <c r="E943" s="107">
        <v>25.94</v>
      </c>
      <c r="F943" s="107">
        <v>0</v>
      </c>
      <c r="G943" t="s">
        <v>39</v>
      </c>
      <c r="H943">
        <v>97</v>
      </c>
      <c r="I943" t="s">
        <v>652</v>
      </c>
      <c r="J943">
        <v>7</v>
      </c>
      <c r="K943" t="s">
        <v>729</v>
      </c>
      <c r="L943">
        <v>2018</v>
      </c>
    </row>
    <row r="944" spans="1:12" x14ac:dyDescent="0.3">
      <c r="A944" s="94">
        <v>43306</v>
      </c>
      <c r="B944" t="s">
        <v>26</v>
      </c>
      <c r="C944" t="s">
        <v>222</v>
      </c>
      <c r="D944" t="s">
        <v>325</v>
      </c>
      <c r="E944" s="107">
        <v>15.09</v>
      </c>
      <c r="F944" s="107">
        <v>0</v>
      </c>
      <c r="G944" t="s">
        <v>39</v>
      </c>
      <c r="H944">
        <v>26</v>
      </c>
      <c r="I944" t="s">
        <v>694</v>
      </c>
      <c r="J944">
        <v>7</v>
      </c>
      <c r="K944" t="s">
        <v>729</v>
      </c>
      <c r="L944">
        <v>2018</v>
      </c>
    </row>
    <row r="945" spans="1:12" x14ac:dyDescent="0.3">
      <c r="A945" s="94">
        <v>43306</v>
      </c>
      <c r="B945" t="s">
        <v>25</v>
      </c>
      <c r="C945" t="s">
        <v>40</v>
      </c>
      <c r="D945" t="s">
        <v>326</v>
      </c>
      <c r="E945" s="107">
        <v>514.79999999999995</v>
      </c>
      <c r="F945" s="107">
        <v>0</v>
      </c>
      <c r="G945" t="s">
        <v>40</v>
      </c>
      <c r="H945">
        <v>73</v>
      </c>
      <c r="I945" t="s">
        <v>654</v>
      </c>
      <c r="J945">
        <v>7</v>
      </c>
      <c r="K945" t="s">
        <v>729</v>
      </c>
      <c r="L945">
        <v>2018</v>
      </c>
    </row>
    <row r="946" spans="1:12" x14ac:dyDescent="0.3">
      <c r="A946" s="94">
        <v>43306</v>
      </c>
      <c r="B946" t="s">
        <v>25</v>
      </c>
      <c r="C946" t="s">
        <v>40</v>
      </c>
      <c r="D946" t="s">
        <v>326</v>
      </c>
      <c r="E946" s="107">
        <v>182</v>
      </c>
      <c r="F946" s="107">
        <v>0</v>
      </c>
      <c r="G946" t="s">
        <v>40</v>
      </c>
      <c r="H946">
        <v>102</v>
      </c>
      <c r="I946" t="s">
        <v>716</v>
      </c>
      <c r="J946">
        <v>7</v>
      </c>
      <c r="K946" t="s">
        <v>729</v>
      </c>
      <c r="L946">
        <v>2018</v>
      </c>
    </row>
    <row r="947" spans="1:12" x14ac:dyDescent="0.3">
      <c r="A947" s="94">
        <v>43306</v>
      </c>
      <c r="B947" t="s">
        <v>25</v>
      </c>
      <c r="C947" t="s">
        <v>40</v>
      </c>
      <c r="D947" t="s">
        <v>326</v>
      </c>
      <c r="E947" s="107">
        <v>136.5</v>
      </c>
      <c r="F947" s="107">
        <v>0</v>
      </c>
      <c r="G947" t="s">
        <v>40</v>
      </c>
      <c r="H947">
        <v>37</v>
      </c>
      <c r="I947" t="s">
        <v>656</v>
      </c>
      <c r="J947">
        <v>7</v>
      </c>
      <c r="K947" t="s">
        <v>729</v>
      </c>
      <c r="L947">
        <v>2018</v>
      </c>
    </row>
    <row r="948" spans="1:12" x14ac:dyDescent="0.3">
      <c r="A948" s="94">
        <v>43306</v>
      </c>
      <c r="B948" t="s">
        <v>24</v>
      </c>
      <c r="C948" t="s">
        <v>40</v>
      </c>
      <c r="D948" t="s">
        <v>326</v>
      </c>
      <c r="E948" s="107">
        <v>234</v>
      </c>
      <c r="F948" s="107">
        <v>0</v>
      </c>
      <c r="G948" t="s">
        <v>40</v>
      </c>
      <c r="H948">
        <v>162</v>
      </c>
      <c r="I948" t="s">
        <v>676</v>
      </c>
      <c r="J948">
        <v>7</v>
      </c>
      <c r="K948" t="s">
        <v>729</v>
      </c>
      <c r="L948">
        <v>2018</v>
      </c>
    </row>
    <row r="949" spans="1:12" x14ac:dyDescent="0.3">
      <c r="A949" s="94">
        <v>43306</v>
      </c>
      <c r="B949" t="s">
        <v>194</v>
      </c>
      <c r="C949" t="s">
        <v>40</v>
      </c>
      <c r="D949" t="s">
        <v>326</v>
      </c>
      <c r="E949" s="107">
        <v>115.43</v>
      </c>
      <c r="F949" s="107">
        <v>0</v>
      </c>
      <c r="G949" t="s">
        <v>40</v>
      </c>
      <c r="H949">
        <v>91</v>
      </c>
      <c r="I949" t="s">
        <v>192</v>
      </c>
      <c r="J949">
        <v>7</v>
      </c>
      <c r="K949" t="s">
        <v>729</v>
      </c>
      <c r="L949">
        <v>2018</v>
      </c>
    </row>
    <row r="950" spans="1:12" x14ac:dyDescent="0.3">
      <c r="A950" s="94">
        <v>43306</v>
      </c>
      <c r="B950" t="s">
        <v>26</v>
      </c>
      <c r="C950" t="s">
        <v>64</v>
      </c>
      <c r="D950" t="s">
        <v>106</v>
      </c>
      <c r="E950" s="107">
        <v>2.4</v>
      </c>
      <c r="F950" s="107">
        <v>0</v>
      </c>
      <c r="G950" t="s">
        <v>40</v>
      </c>
      <c r="H950">
        <v>72</v>
      </c>
      <c r="I950" t="s">
        <v>713</v>
      </c>
      <c r="J950">
        <v>7</v>
      </c>
      <c r="K950" t="s">
        <v>729</v>
      </c>
      <c r="L950">
        <v>2018</v>
      </c>
    </row>
    <row r="951" spans="1:12" x14ac:dyDescent="0.3">
      <c r="A951" s="94">
        <v>43306</v>
      </c>
      <c r="B951" t="s">
        <v>26</v>
      </c>
      <c r="C951" t="s">
        <v>64</v>
      </c>
      <c r="D951" t="s">
        <v>73</v>
      </c>
      <c r="E951" s="107">
        <v>17.399999999999999</v>
      </c>
      <c r="F951" s="107">
        <v>0</v>
      </c>
      <c r="G951" t="s">
        <v>40</v>
      </c>
      <c r="H951">
        <v>38</v>
      </c>
      <c r="I951" t="s">
        <v>683</v>
      </c>
      <c r="J951">
        <v>7</v>
      </c>
      <c r="K951" t="s">
        <v>729</v>
      </c>
      <c r="L951">
        <v>2018</v>
      </c>
    </row>
    <row r="952" spans="1:12" x14ac:dyDescent="0.3">
      <c r="A952" s="94">
        <v>43306</v>
      </c>
      <c r="B952" t="s">
        <v>26</v>
      </c>
      <c r="C952" t="s">
        <v>64</v>
      </c>
      <c r="D952" t="s">
        <v>143</v>
      </c>
      <c r="E952" s="107">
        <v>19.5</v>
      </c>
      <c r="F952" s="107">
        <v>0</v>
      </c>
      <c r="G952" t="s">
        <v>40</v>
      </c>
      <c r="H952">
        <v>162</v>
      </c>
      <c r="I952" t="s">
        <v>676</v>
      </c>
      <c r="J952">
        <v>7</v>
      </c>
      <c r="K952" t="s">
        <v>729</v>
      </c>
      <c r="L952">
        <v>2018</v>
      </c>
    </row>
    <row r="953" spans="1:12" x14ac:dyDescent="0.3">
      <c r="A953" s="94">
        <v>43306</v>
      </c>
      <c r="B953" t="s">
        <v>26</v>
      </c>
      <c r="C953" t="s">
        <v>40</v>
      </c>
      <c r="D953" t="s">
        <v>326</v>
      </c>
      <c r="E953" s="107">
        <v>338</v>
      </c>
      <c r="F953" s="107">
        <v>0</v>
      </c>
      <c r="G953" t="s">
        <v>40</v>
      </c>
      <c r="H953">
        <v>164</v>
      </c>
      <c r="I953" t="s">
        <v>691</v>
      </c>
      <c r="J953">
        <v>7</v>
      </c>
      <c r="K953" t="s">
        <v>729</v>
      </c>
      <c r="L953">
        <v>2018</v>
      </c>
    </row>
    <row r="954" spans="1:12" x14ac:dyDescent="0.3">
      <c r="A954" s="94">
        <v>43307</v>
      </c>
      <c r="B954" t="s">
        <v>190</v>
      </c>
      <c r="C954" t="s">
        <v>110</v>
      </c>
      <c r="D954" t="s">
        <v>327</v>
      </c>
      <c r="E954" s="107">
        <v>555.41</v>
      </c>
      <c r="F954" s="107">
        <v>0</v>
      </c>
      <c r="G954" t="s">
        <v>221</v>
      </c>
      <c r="H954">
        <v>91</v>
      </c>
      <c r="I954" t="s">
        <v>192</v>
      </c>
      <c r="J954">
        <v>7</v>
      </c>
      <c r="K954" t="s">
        <v>729</v>
      </c>
      <c r="L954">
        <v>2018</v>
      </c>
    </row>
    <row r="955" spans="1:12" x14ac:dyDescent="0.3">
      <c r="A955" s="94">
        <v>43307</v>
      </c>
      <c r="B955" t="s">
        <v>25</v>
      </c>
      <c r="C955" t="s">
        <v>61</v>
      </c>
      <c r="D955" t="s">
        <v>327</v>
      </c>
      <c r="E955" s="107">
        <v>8</v>
      </c>
      <c r="F955" s="107">
        <v>0</v>
      </c>
      <c r="G955" t="s">
        <v>221</v>
      </c>
      <c r="H955">
        <v>68</v>
      </c>
      <c r="I955" t="s">
        <v>714</v>
      </c>
      <c r="J955">
        <v>7</v>
      </c>
      <c r="K955" t="s">
        <v>729</v>
      </c>
      <c r="L955">
        <v>2018</v>
      </c>
    </row>
    <row r="956" spans="1:12" x14ac:dyDescent="0.3">
      <c r="A956" s="94">
        <v>43307</v>
      </c>
      <c r="B956" t="s">
        <v>25</v>
      </c>
      <c r="C956" t="s">
        <v>61</v>
      </c>
      <c r="D956" t="s">
        <v>327</v>
      </c>
      <c r="E956" s="107"/>
      <c r="F956" s="107"/>
      <c r="G956" t="s">
        <v>221</v>
      </c>
      <c r="H956">
        <v>13</v>
      </c>
      <c r="I956" t="s">
        <v>660</v>
      </c>
      <c r="J956">
        <v>7</v>
      </c>
      <c r="K956" t="s">
        <v>729</v>
      </c>
      <c r="L956">
        <v>2018</v>
      </c>
    </row>
    <row r="957" spans="1:12" x14ac:dyDescent="0.3">
      <c r="A957" s="94">
        <v>43307</v>
      </c>
      <c r="B957" t="s">
        <v>24</v>
      </c>
      <c r="C957" t="s">
        <v>61</v>
      </c>
      <c r="D957" t="s">
        <v>327</v>
      </c>
      <c r="E957" s="107">
        <v>32</v>
      </c>
      <c r="F957" s="107">
        <v>0</v>
      </c>
      <c r="G957" t="s">
        <v>221</v>
      </c>
      <c r="H957">
        <v>13</v>
      </c>
      <c r="I957" t="s">
        <v>660</v>
      </c>
      <c r="J957">
        <v>7</v>
      </c>
      <c r="K957" t="s">
        <v>729</v>
      </c>
      <c r="L957">
        <v>2018</v>
      </c>
    </row>
    <row r="958" spans="1:12" x14ac:dyDescent="0.3">
      <c r="A958" s="94">
        <v>43307</v>
      </c>
      <c r="B958" t="s">
        <v>24</v>
      </c>
      <c r="C958" t="s">
        <v>61</v>
      </c>
      <c r="D958" t="s">
        <v>327</v>
      </c>
      <c r="E958" s="107">
        <v>24</v>
      </c>
      <c r="F958" s="107">
        <v>0</v>
      </c>
      <c r="G958" t="s">
        <v>221</v>
      </c>
      <c r="H958">
        <v>18</v>
      </c>
      <c r="I958" t="s">
        <v>675</v>
      </c>
      <c r="J958">
        <v>7</v>
      </c>
      <c r="K958" t="s">
        <v>729</v>
      </c>
      <c r="L958">
        <v>2018</v>
      </c>
    </row>
    <row r="959" spans="1:12" x14ac:dyDescent="0.3">
      <c r="A959" s="94">
        <v>43307</v>
      </c>
      <c r="B959" t="s">
        <v>24</v>
      </c>
      <c r="C959" t="s">
        <v>61</v>
      </c>
      <c r="D959" t="s">
        <v>327</v>
      </c>
      <c r="E959" s="107">
        <v>8</v>
      </c>
      <c r="F959" s="107">
        <v>0</v>
      </c>
      <c r="G959" t="s">
        <v>221</v>
      </c>
      <c r="H959">
        <v>19</v>
      </c>
      <c r="I959" t="s">
        <v>651</v>
      </c>
      <c r="J959">
        <v>7</v>
      </c>
      <c r="K959" t="s">
        <v>729</v>
      </c>
      <c r="L959">
        <v>2018</v>
      </c>
    </row>
    <row r="960" spans="1:12" x14ac:dyDescent="0.3">
      <c r="A960" s="94">
        <v>43307</v>
      </c>
      <c r="B960" t="s">
        <v>24</v>
      </c>
      <c r="C960" t="s">
        <v>223</v>
      </c>
      <c r="D960" t="s">
        <v>223</v>
      </c>
      <c r="E960" s="107">
        <v>32</v>
      </c>
      <c r="F960" s="107">
        <v>0</v>
      </c>
      <c r="G960" t="s">
        <v>221</v>
      </c>
      <c r="H960">
        <v>73</v>
      </c>
      <c r="I960" t="s">
        <v>654</v>
      </c>
      <c r="J960">
        <v>7</v>
      </c>
      <c r="K960" t="s">
        <v>729</v>
      </c>
      <c r="L960">
        <v>2018</v>
      </c>
    </row>
    <row r="961" spans="1:12" x14ac:dyDescent="0.3">
      <c r="A961" s="94">
        <v>43307</v>
      </c>
      <c r="B961" t="s">
        <v>179</v>
      </c>
      <c r="C961" t="s">
        <v>110</v>
      </c>
      <c r="D961" t="s">
        <v>327</v>
      </c>
      <c r="E961" s="107">
        <v>202.75</v>
      </c>
      <c r="F961" s="107">
        <v>0</v>
      </c>
      <c r="G961" t="s">
        <v>221</v>
      </c>
      <c r="H961">
        <v>91</v>
      </c>
      <c r="I961" t="s">
        <v>192</v>
      </c>
      <c r="J961">
        <v>7</v>
      </c>
      <c r="K961" t="s">
        <v>729</v>
      </c>
      <c r="L961">
        <v>2018</v>
      </c>
    </row>
    <row r="962" spans="1:12" x14ac:dyDescent="0.3">
      <c r="A962" s="94">
        <v>43307</v>
      </c>
      <c r="B962" t="s">
        <v>195</v>
      </c>
      <c r="C962" t="s">
        <v>110</v>
      </c>
      <c r="D962" t="s">
        <v>327</v>
      </c>
      <c r="E962" s="107">
        <v>376.61</v>
      </c>
      <c r="F962" s="107">
        <v>0</v>
      </c>
      <c r="G962" t="s">
        <v>221</v>
      </c>
      <c r="H962">
        <v>91</v>
      </c>
      <c r="I962" t="s">
        <v>192</v>
      </c>
      <c r="J962">
        <v>7</v>
      </c>
      <c r="K962" t="s">
        <v>729</v>
      </c>
      <c r="L962">
        <v>2018</v>
      </c>
    </row>
    <row r="963" spans="1:12" x14ac:dyDescent="0.3">
      <c r="A963" s="94">
        <v>43307</v>
      </c>
      <c r="B963" t="s">
        <v>177</v>
      </c>
      <c r="C963" t="s">
        <v>110</v>
      </c>
      <c r="D963" t="s">
        <v>327</v>
      </c>
      <c r="E963" s="107">
        <v>243.82</v>
      </c>
      <c r="F963" s="107">
        <v>0</v>
      </c>
      <c r="G963" t="s">
        <v>221</v>
      </c>
      <c r="H963">
        <v>91</v>
      </c>
      <c r="I963" t="s">
        <v>192</v>
      </c>
      <c r="J963">
        <v>7</v>
      </c>
      <c r="K963" t="s">
        <v>729</v>
      </c>
      <c r="L963">
        <v>2018</v>
      </c>
    </row>
    <row r="964" spans="1:12" x14ac:dyDescent="0.3">
      <c r="A964" s="94">
        <v>43307</v>
      </c>
      <c r="B964" t="s">
        <v>26</v>
      </c>
      <c r="C964" t="s">
        <v>110</v>
      </c>
      <c r="D964" t="s">
        <v>327</v>
      </c>
      <c r="E964" s="107">
        <v>80.66</v>
      </c>
      <c r="F964" s="107">
        <v>0</v>
      </c>
      <c r="G964" t="s">
        <v>221</v>
      </c>
      <c r="H964">
        <v>8</v>
      </c>
      <c r="I964" t="s">
        <v>687</v>
      </c>
      <c r="J964">
        <v>7</v>
      </c>
      <c r="K964" t="s">
        <v>729</v>
      </c>
      <c r="L964">
        <v>2018</v>
      </c>
    </row>
    <row r="965" spans="1:12" x14ac:dyDescent="0.3">
      <c r="A965" s="94">
        <v>43307</v>
      </c>
      <c r="B965" t="s">
        <v>190</v>
      </c>
      <c r="C965" t="s">
        <v>153</v>
      </c>
      <c r="D965" t="s">
        <v>327</v>
      </c>
      <c r="E965" s="107">
        <v>420.14</v>
      </c>
      <c r="F965" s="107">
        <v>0</v>
      </c>
      <c r="G965" t="s">
        <v>161</v>
      </c>
      <c r="H965">
        <v>91</v>
      </c>
      <c r="I965" t="s">
        <v>192</v>
      </c>
      <c r="J965">
        <v>7</v>
      </c>
      <c r="K965" t="s">
        <v>729</v>
      </c>
      <c r="L965">
        <v>2018</v>
      </c>
    </row>
    <row r="966" spans="1:12" x14ac:dyDescent="0.3">
      <c r="A966" s="94">
        <v>43307</v>
      </c>
      <c r="B966" t="s">
        <v>26</v>
      </c>
      <c r="C966" t="s">
        <v>153</v>
      </c>
      <c r="D966" t="s">
        <v>327</v>
      </c>
      <c r="E966" s="107">
        <v>88</v>
      </c>
      <c r="F966" s="107">
        <v>0</v>
      </c>
      <c r="G966" t="s">
        <v>161</v>
      </c>
      <c r="H966">
        <v>42</v>
      </c>
      <c r="I966" t="s">
        <v>720</v>
      </c>
      <c r="J966">
        <v>7</v>
      </c>
      <c r="K966" t="s">
        <v>729</v>
      </c>
      <c r="L966">
        <v>2018</v>
      </c>
    </row>
    <row r="967" spans="1:12" x14ac:dyDescent="0.3">
      <c r="A967" s="94">
        <v>43307</v>
      </c>
      <c r="B967" t="s">
        <v>26</v>
      </c>
      <c r="C967" t="s">
        <v>153</v>
      </c>
      <c r="D967" t="s">
        <v>327</v>
      </c>
      <c r="E967" s="107">
        <v>21.19</v>
      </c>
      <c r="F967" s="107">
        <v>0</v>
      </c>
      <c r="G967" t="s">
        <v>161</v>
      </c>
      <c r="H967">
        <v>103</v>
      </c>
      <c r="I967" t="s">
        <v>697</v>
      </c>
      <c r="J967">
        <v>7</v>
      </c>
      <c r="K967" t="s">
        <v>729</v>
      </c>
      <c r="L967">
        <v>2018</v>
      </c>
    </row>
    <row r="968" spans="1:12" x14ac:dyDescent="0.3">
      <c r="A968" s="94">
        <v>43307</v>
      </c>
      <c r="B968" t="s">
        <v>26</v>
      </c>
      <c r="C968" t="s">
        <v>153</v>
      </c>
      <c r="D968" t="s">
        <v>327</v>
      </c>
      <c r="E968" s="107">
        <v>20.54</v>
      </c>
      <c r="F968" s="107">
        <v>0</v>
      </c>
      <c r="G968" t="s">
        <v>161</v>
      </c>
      <c r="H968">
        <v>76</v>
      </c>
      <c r="I968" t="s">
        <v>663</v>
      </c>
      <c r="J968">
        <v>7</v>
      </c>
      <c r="K968" t="s">
        <v>729</v>
      </c>
      <c r="L968">
        <v>2018</v>
      </c>
    </row>
    <row r="969" spans="1:12" x14ac:dyDescent="0.3">
      <c r="A969" s="94">
        <v>43307</v>
      </c>
      <c r="B969" t="s">
        <v>26</v>
      </c>
      <c r="C969" t="s">
        <v>153</v>
      </c>
      <c r="D969" t="s">
        <v>327</v>
      </c>
      <c r="E969" s="107">
        <v>13.26</v>
      </c>
      <c r="F969" s="107">
        <v>0</v>
      </c>
      <c r="G969" t="s">
        <v>161</v>
      </c>
      <c r="H969">
        <v>70</v>
      </c>
      <c r="I969" t="s">
        <v>690</v>
      </c>
      <c r="J969">
        <v>7</v>
      </c>
      <c r="K969" t="s">
        <v>729</v>
      </c>
      <c r="L969">
        <v>2018</v>
      </c>
    </row>
    <row r="970" spans="1:12" x14ac:dyDescent="0.3">
      <c r="A970" s="94">
        <v>43307</v>
      </c>
      <c r="B970" t="s">
        <v>24</v>
      </c>
      <c r="C970" t="s">
        <v>220</v>
      </c>
      <c r="D970" t="s">
        <v>328</v>
      </c>
      <c r="E970" s="107">
        <v>46.95</v>
      </c>
      <c r="F970" s="107">
        <v>0</v>
      </c>
      <c r="G970" t="s">
        <v>39</v>
      </c>
      <c r="H970">
        <v>46</v>
      </c>
      <c r="I970" t="s">
        <v>653</v>
      </c>
      <c r="J970">
        <v>7</v>
      </c>
      <c r="K970" t="s">
        <v>729</v>
      </c>
      <c r="L970">
        <v>2018</v>
      </c>
    </row>
    <row r="971" spans="1:12" x14ac:dyDescent="0.3">
      <c r="A971" s="94">
        <v>43307</v>
      </c>
      <c r="B971" t="s">
        <v>179</v>
      </c>
      <c r="C971" t="s">
        <v>176</v>
      </c>
      <c r="D971" t="s">
        <v>327</v>
      </c>
      <c r="E971" s="107">
        <v>279.51</v>
      </c>
      <c r="F971" s="107">
        <v>0</v>
      </c>
      <c r="G971" t="s">
        <v>44</v>
      </c>
      <c r="H971">
        <v>91</v>
      </c>
      <c r="I971" t="s">
        <v>192</v>
      </c>
      <c r="J971">
        <v>7</v>
      </c>
      <c r="K971" t="s">
        <v>729</v>
      </c>
      <c r="L971">
        <v>2018</v>
      </c>
    </row>
    <row r="972" spans="1:12" x14ac:dyDescent="0.3">
      <c r="A972" s="94">
        <v>43307</v>
      </c>
      <c r="B972" t="s">
        <v>26</v>
      </c>
      <c r="C972" t="s">
        <v>176</v>
      </c>
      <c r="D972" t="s">
        <v>327</v>
      </c>
      <c r="E972" s="107">
        <v>25</v>
      </c>
      <c r="F972" s="107">
        <v>0</v>
      </c>
      <c r="G972" t="s">
        <v>44</v>
      </c>
      <c r="H972">
        <v>89</v>
      </c>
      <c r="I972" t="s">
        <v>703</v>
      </c>
      <c r="J972">
        <v>7</v>
      </c>
      <c r="K972" t="s">
        <v>729</v>
      </c>
      <c r="L972">
        <v>2018</v>
      </c>
    </row>
    <row r="973" spans="1:12" x14ac:dyDescent="0.3">
      <c r="A973" s="94">
        <v>43307</v>
      </c>
      <c r="B973" t="s">
        <v>199</v>
      </c>
      <c r="C973" t="s">
        <v>40</v>
      </c>
      <c r="D973" t="s">
        <v>327</v>
      </c>
      <c r="E973" s="107">
        <v>27</v>
      </c>
      <c r="F973" s="107">
        <v>0</v>
      </c>
      <c r="G973" t="s">
        <v>40</v>
      </c>
      <c r="H973">
        <v>91</v>
      </c>
      <c r="I973" t="s">
        <v>192</v>
      </c>
      <c r="J973">
        <v>7</v>
      </c>
      <c r="K973" t="s">
        <v>729</v>
      </c>
      <c r="L973">
        <v>2018</v>
      </c>
    </row>
    <row r="974" spans="1:12" x14ac:dyDescent="0.3">
      <c r="A974" s="94">
        <v>43307</v>
      </c>
      <c r="B974" t="s">
        <v>180</v>
      </c>
      <c r="C974" t="s">
        <v>40</v>
      </c>
      <c r="D974" t="s">
        <v>327</v>
      </c>
      <c r="E974" s="107">
        <v>39.200000000000003</v>
      </c>
      <c r="F974" s="107">
        <v>0</v>
      </c>
      <c r="G974" t="s">
        <v>40</v>
      </c>
      <c r="H974">
        <v>91</v>
      </c>
      <c r="I974" t="s">
        <v>192</v>
      </c>
      <c r="J974">
        <v>7</v>
      </c>
      <c r="K974" t="s">
        <v>729</v>
      </c>
      <c r="L974">
        <v>2018</v>
      </c>
    </row>
    <row r="975" spans="1:12" x14ac:dyDescent="0.3">
      <c r="A975" s="94">
        <v>43307</v>
      </c>
      <c r="B975" t="s">
        <v>26</v>
      </c>
      <c r="C975" t="s">
        <v>64</v>
      </c>
      <c r="D975" t="s">
        <v>129</v>
      </c>
      <c r="E975" s="107">
        <v>18.399999999999999</v>
      </c>
      <c r="F975" s="107">
        <v>0</v>
      </c>
      <c r="G975" t="s">
        <v>40</v>
      </c>
      <c r="H975">
        <v>5</v>
      </c>
      <c r="I975" t="s">
        <v>657</v>
      </c>
      <c r="J975">
        <v>7</v>
      </c>
      <c r="K975" t="s">
        <v>729</v>
      </c>
      <c r="L975">
        <v>2018</v>
      </c>
    </row>
    <row r="976" spans="1:12" x14ac:dyDescent="0.3">
      <c r="A976" s="94">
        <v>43307</v>
      </c>
      <c r="B976" t="s">
        <v>26</v>
      </c>
      <c r="C976" t="s">
        <v>64</v>
      </c>
      <c r="D976" t="s">
        <v>103</v>
      </c>
      <c r="E976" s="107">
        <v>6</v>
      </c>
      <c r="F976" s="107">
        <v>0</v>
      </c>
      <c r="G976" t="s">
        <v>40</v>
      </c>
      <c r="H976">
        <v>35</v>
      </c>
      <c r="I976" t="s">
        <v>664</v>
      </c>
      <c r="J976">
        <v>7</v>
      </c>
      <c r="K976" t="s">
        <v>729</v>
      </c>
      <c r="L976">
        <v>2018</v>
      </c>
    </row>
    <row r="977" spans="1:12" x14ac:dyDescent="0.3">
      <c r="A977" s="94">
        <v>43307</v>
      </c>
      <c r="B977" t="s">
        <v>26</v>
      </c>
      <c r="C977" t="s">
        <v>64</v>
      </c>
      <c r="D977" t="s">
        <v>141</v>
      </c>
      <c r="E977" s="107">
        <v>26</v>
      </c>
      <c r="F977" s="107">
        <v>0</v>
      </c>
      <c r="G977" t="s">
        <v>40</v>
      </c>
      <c r="H977">
        <v>33</v>
      </c>
      <c r="I977" t="s">
        <v>655</v>
      </c>
      <c r="J977">
        <v>7</v>
      </c>
      <c r="K977" t="s">
        <v>729</v>
      </c>
      <c r="L977">
        <v>2018</v>
      </c>
    </row>
    <row r="978" spans="1:12" x14ac:dyDescent="0.3">
      <c r="A978" s="94">
        <v>43307</v>
      </c>
      <c r="B978" t="s">
        <v>26</v>
      </c>
      <c r="C978" t="s">
        <v>40</v>
      </c>
      <c r="D978" t="s">
        <v>327</v>
      </c>
      <c r="E978" s="107">
        <v>34</v>
      </c>
      <c r="F978" s="107">
        <v>0</v>
      </c>
      <c r="G978" t="s">
        <v>40</v>
      </c>
      <c r="H978">
        <v>33</v>
      </c>
      <c r="I978" t="s">
        <v>655</v>
      </c>
      <c r="J978">
        <v>7</v>
      </c>
      <c r="K978" t="s">
        <v>729</v>
      </c>
      <c r="L978">
        <v>2018</v>
      </c>
    </row>
    <row r="979" spans="1:12" x14ac:dyDescent="0.3">
      <c r="A979" s="94">
        <v>43308</v>
      </c>
      <c r="B979" t="s">
        <v>190</v>
      </c>
      <c r="C979" t="s">
        <v>61</v>
      </c>
      <c r="D979" t="s">
        <v>329</v>
      </c>
      <c r="E979" s="107">
        <v>186.25</v>
      </c>
      <c r="F979" s="107">
        <v>0</v>
      </c>
      <c r="G979" t="s">
        <v>221</v>
      </c>
      <c r="H979">
        <v>91</v>
      </c>
      <c r="I979" t="s">
        <v>192</v>
      </c>
      <c r="J979">
        <v>7</v>
      </c>
      <c r="K979" t="s">
        <v>729</v>
      </c>
      <c r="L979">
        <v>2018</v>
      </c>
    </row>
    <row r="980" spans="1:12" x14ac:dyDescent="0.3">
      <c r="A980" s="94">
        <v>43308</v>
      </c>
      <c r="B980" t="s">
        <v>25</v>
      </c>
      <c r="C980" t="s">
        <v>61</v>
      </c>
      <c r="D980" t="s">
        <v>329</v>
      </c>
      <c r="E980" s="107">
        <v>8</v>
      </c>
      <c r="F980" s="107">
        <v>0</v>
      </c>
      <c r="G980" t="s">
        <v>221</v>
      </c>
      <c r="H980">
        <v>95</v>
      </c>
      <c r="I980" t="s">
        <v>692</v>
      </c>
      <c r="J980">
        <v>7</v>
      </c>
      <c r="K980" t="s">
        <v>729</v>
      </c>
      <c r="L980">
        <v>2018</v>
      </c>
    </row>
    <row r="981" spans="1:12" x14ac:dyDescent="0.3">
      <c r="A981" s="94">
        <v>43308</v>
      </c>
      <c r="B981" t="s">
        <v>25</v>
      </c>
      <c r="C981" t="s">
        <v>61</v>
      </c>
      <c r="D981" t="s">
        <v>329</v>
      </c>
      <c r="E981" s="107"/>
      <c r="F981" s="107"/>
      <c r="G981" t="s">
        <v>221</v>
      </c>
      <c r="H981">
        <v>51</v>
      </c>
      <c r="I981" t="s">
        <v>679</v>
      </c>
      <c r="J981">
        <v>7</v>
      </c>
      <c r="K981" t="s">
        <v>729</v>
      </c>
      <c r="L981">
        <v>2018</v>
      </c>
    </row>
    <row r="982" spans="1:12" x14ac:dyDescent="0.3">
      <c r="A982" s="94">
        <v>43308</v>
      </c>
      <c r="B982" t="s">
        <v>25</v>
      </c>
      <c r="C982" t="s">
        <v>61</v>
      </c>
      <c r="D982" t="s">
        <v>329</v>
      </c>
      <c r="E982" s="107"/>
      <c r="F982" s="107"/>
      <c r="G982" t="s">
        <v>221</v>
      </c>
      <c r="H982">
        <v>97</v>
      </c>
      <c r="I982" t="s">
        <v>652</v>
      </c>
      <c r="J982">
        <v>7</v>
      </c>
      <c r="K982" t="s">
        <v>729</v>
      </c>
      <c r="L982">
        <v>2018</v>
      </c>
    </row>
    <row r="983" spans="1:12" x14ac:dyDescent="0.3">
      <c r="A983" s="94">
        <v>43308</v>
      </c>
      <c r="B983" t="s">
        <v>182</v>
      </c>
      <c r="C983" t="s">
        <v>61</v>
      </c>
      <c r="D983" t="s">
        <v>329</v>
      </c>
      <c r="E983" s="107">
        <v>55</v>
      </c>
      <c r="F983" s="107">
        <v>0</v>
      </c>
      <c r="G983" t="s">
        <v>221</v>
      </c>
      <c r="H983">
        <v>91</v>
      </c>
      <c r="I983" t="s">
        <v>192</v>
      </c>
      <c r="J983">
        <v>7</v>
      </c>
      <c r="K983" t="s">
        <v>729</v>
      </c>
      <c r="L983">
        <v>2018</v>
      </c>
    </row>
    <row r="984" spans="1:12" x14ac:dyDescent="0.3">
      <c r="A984" s="94">
        <v>43308</v>
      </c>
      <c r="B984" t="s">
        <v>24</v>
      </c>
      <c r="C984" t="s">
        <v>61</v>
      </c>
      <c r="D984" t="s">
        <v>329</v>
      </c>
      <c r="E984" s="107">
        <v>24</v>
      </c>
      <c r="F984" s="107">
        <v>0</v>
      </c>
      <c r="G984" t="s">
        <v>221</v>
      </c>
      <c r="H984">
        <v>97</v>
      </c>
      <c r="I984" t="s">
        <v>652</v>
      </c>
      <c r="J984">
        <v>7</v>
      </c>
      <c r="K984" t="s">
        <v>729</v>
      </c>
      <c r="L984">
        <v>2018</v>
      </c>
    </row>
    <row r="985" spans="1:12" x14ac:dyDescent="0.3">
      <c r="A985" s="94">
        <v>43308</v>
      </c>
      <c r="B985" t="s">
        <v>24</v>
      </c>
      <c r="C985" t="s">
        <v>61</v>
      </c>
      <c r="D985" t="s">
        <v>329</v>
      </c>
      <c r="E985" s="107">
        <v>16</v>
      </c>
      <c r="F985" s="107">
        <v>0</v>
      </c>
      <c r="G985" t="s">
        <v>221</v>
      </c>
      <c r="H985">
        <v>95</v>
      </c>
      <c r="I985" t="s">
        <v>692</v>
      </c>
      <c r="J985">
        <v>7</v>
      </c>
      <c r="K985" t="s">
        <v>729</v>
      </c>
      <c r="L985">
        <v>2018</v>
      </c>
    </row>
    <row r="986" spans="1:12" x14ac:dyDescent="0.3">
      <c r="A986" s="94">
        <v>43308</v>
      </c>
      <c r="B986" t="s">
        <v>24</v>
      </c>
      <c r="C986" t="s">
        <v>61</v>
      </c>
      <c r="D986" t="s">
        <v>329</v>
      </c>
      <c r="E986" s="107">
        <v>8</v>
      </c>
      <c r="F986" s="107">
        <v>0</v>
      </c>
      <c r="G986" t="s">
        <v>221</v>
      </c>
      <c r="H986">
        <v>46</v>
      </c>
      <c r="I986" t="s">
        <v>653</v>
      </c>
      <c r="J986">
        <v>7</v>
      </c>
      <c r="K986" t="s">
        <v>729</v>
      </c>
      <c r="L986">
        <v>2018</v>
      </c>
    </row>
    <row r="987" spans="1:12" x14ac:dyDescent="0.3">
      <c r="A987" s="94">
        <v>43308</v>
      </c>
      <c r="B987" t="s">
        <v>190</v>
      </c>
      <c r="C987" t="s">
        <v>161</v>
      </c>
      <c r="D987" t="s">
        <v>329</v>
      </c>
      <c r="E987" s="107">
        <v>2.5</v>
      </c>
      <c r="F987" s="107">
        <v>0</v>
      </c>
      <c r="G987" t="s">
        <v>161</v>
      </c>
      <c r="H987">
        <v>91</v>
      </c>
      <c r="I987" t="s">
        <v>192</v>
      </c>
      <c r="J987">
        <v>7</v>
      </c>
      <c r="K987" t="s">
        <v>729</v>
      </c>
      <c r="L987">
        <v>2018</v>
      </c>
    </row>
    <row r="988" spans="1:12" x14ac:dyDescent="0.3">
      <c r="A988" s="94">
        <v>43308</v>
      </c>
      <c r="B988" t="s">
        <v>186</v>
      </c>
      <c r="C988" t="s">
        <v>161</v>
      </c>
      <c r="D988" t="s">
        <v>329</v>
      </c>
      <c r="E988" s="107">
        <v>61.5</v>
      </c>
      <c r="F988" s="107">
        <v>0</v>
      </c>
      <c r="G988" t="s">
        <v>161</v>
      </c>
      <c r="H988">
        <v>91</v>
      </c>
      <c r="I988" t="s">
        <v>192</v>
      </c>
      <c r="J988">
        <v>7</v>
      </c>
      <c r="K988" t="s">
        <v>729</v>
      </c>
      <c r="L988">
        <v>2018</v>
      </c>
    </row>
    <row r="989" spans="1:12" x14ac:dyDescent="0.3">
      <c r="A989" s="94">
        <v>43308</v>
      </c>
      <c r="B989" t="s">
        <v>201</v>
      </c>
      <c r="C989" t="s">
        <v>176</v>
      </c>
      <c r="D989" t="s">
        <v>329</v>
      </c>
      <c r="E989" s="107">
        <v>308.68</v>
      </c>
      <c r="F989" s="107">
        <v>0</v>
      </c>
      <c r="G989" t="s">
        <v>44</v>
      </c>
      <c r="H989">
        <v>91</v>
      </c>
      <c r="I989" t="s">
        <v>192</v>
      </c>
      <c r="J989">
        <v>7</v>
      </c>
      <c r="K989" t="s">
        <v>729</v>
      </c>
      <c r="L989">
        <v>2018</v>
      </c>
    </row>
    <row r="990" spans="1:12" x14ac:dyDescent="0.3">
      <c r="A990" s="94">
        <v>43308</v>
      </c>
      <c r="B990" t="s">
        <v>190</v>
      </c>
      <c r="C990" t="s">
        <v>173</v>
      </c>
      <c r="D990" t="s">
        <v>329</v>
      </c>
      <c r="E990" s="107">
        <v>24.95</v>
      </c>
      <c r="F990" s="107">
        <v>0</v>
      </c>
      <c r="G990" t="s">
        <v>44</v>
      </c>
      <c r="H990">
        <v>91</v>
      </c>
      <c r="I990" t="s">
        <v>192</v>
      </c>
      <c r="J990">
        <v>7</v>
      </c>
      <c r="K990" t="s">
        <v>729</v>
      </c>
      <c r="L990">
        <v>2018</v>
      </c>
    </row>
    <row r="991" spans="1:12" x14ac:dyDescent="0.3">
      <c r="A991" s="94">
        <v>43308</v>
      </c>
      <c r="B991" t="s">
        <v>191</v>
      </c>
      <c r="C991" t="s">
        <v>176</v>
      </c>
      <c r="D991" t="s">
        <v>329</v>
      </c>
      <c r="E991" s="107">
        <v>0</v>
      </c>
      <c r="F991" s="107">
        <v>308.68</v>
      </c>
      <c r="G991" t="s">
        <v>44</v>
      </c>
      <c r="H991">
        <v>91</v>
      </c>
      <c r="I991" t="s">
        <v>192</v>
      </c>
      <c r="J991">
        <v>7</v>
      </c>
      <c r="K991" t="s">
        <v>729</v>
      </c>
      <c r="L991">
        <v>2018</v>
      </c>
    </row>
    <row r="992" spans="1:12" x14ac:dyDescent="0.3">
      <c r="A992" s="94">
        <v>43308</v>
      </c>
      <c r="B992" t="s">
        <v>190</v>
      </c>
      <c r="C992" t="s">
        <v>40</v>
      </c>
      <c r="D992" t="s">
        <v>329</v>
      </c>
      <c r="E992" s="107">
        <v>15.73</v>
      </c>
      <c r="F992" s="107">
        <v>0</v>
      </c>
      <c r="G992" t="s">
        <v>40</v>
      </c>
      <c r="H992">
        <v>91</v>
      </c>
      <c r="I992" t="s">
        <v>192</v>
      </c>
      <c r="J992">
        <v>7</v>
      </c>
      <c r="K992" t="s">
        <v>729</v>
      </c>
      <c r="L992">
        <v>2018</v>
      </c>
    </row>
    <row r="993" spans="1:12" x14ac:dyDescent="0.3">
      <c r="A993" s="94">
        <v>43308</v>
      </c>
      <c r="B993" t="s">
        <v>181</v>
      </c>
      <c r="C993" t="s">
        <v>40</v>
      </c>
      <c r="D993" t="s">
        <v>329</v>
      </c>
      <c r="E993" s="107">
        <v>150.08000000000001</v>
      </c>
      <c r="F993" s="107">
        <v>0</v>
      </c>
      <c r="G993" t="s">
        <v>40</v>
      </c>
      <c r="H993">
        <v>91</v>
      </c>
      <c r="I993" t="s">
        <v>192</v>
      </c>
      <c r="J993">
        <v>7</v>
      </c>
      <c r="K993" t="s">
        <v>729</v>
      </c>
      <c r="L993">
        <v>2018</v>
      </c>
    </row>
    <row r="994" spans="1:12" x14ac:dyDescent="0.3">
      <c r="A994" s="94">
        <v>43308</v>
      </c>
      <c r="B994" t="s">
        <v>209</v>
      </c>
      <c r="C994" t="s">
        <v>40</v>
      </c>
      <c r="D994" t="s">
        <v>329</v>
      </c>
      <c r="E994" s="107">
        <v>689.98</v>
      </c>
      <c r="F994" s="107">
        <v>0</v>
      </c>
      <c r="G994" t="s">
        <v>40</v>
      </c>
      <c r="H994">
        <v>91</v>
      </c>
      <c r="I994" t="s">
        <v>192</v>
      </c>
      <c r="J994">
        <v>7</v>
      </c>
      <c r="K994" t="s">
        <v>729</v>
      </c>
      <c r="L994">
        <v>2018</v>
      </c>
    </row>
    <row r="995" spans="1:12" x14ac:dyDescent="0.3">
      <c r="A995" s="94">
        <v>43308</v>
      </c>
      <c r="B995" t="s">
        <v>194</v>
      </c>
      <c r="C995" t="s">
        <v>40</v>
      </c>
      <c r="D995" t="s">
        <v>329</v>
      </c>
      <c r="E995" s="107">
        <v>87.73</v>
      </c>
      <c r="F995" s="107">
        <v>0</v>
      </c>
      <c r="G995" t="s">
        <v>40</v>
      </c>
      <c r="H995">
        <v>91</v>
      </c>
      <c r="I995" t="s">
        <v>192</v>
      </c>
      <c r="J995">
        <v>7</v>
      </c>
      <c r="K995" t="s">
        <v>729</v>
      </c>
      <c r="L995">
        <v>2018</v>
      </c>
    </row>
    <row r="996" spans="1:12" x14ac:dyDescent="0.3">
      <c r="A996" s="94">
        <v>43308</v>
      </c>
      <c r="B996" t="s">
        <v>26</v>
      </c>
      <c r="C996" t="s">
        <v>64</v>
      </c>
      <c r="D996" t="s">
        <v>106</v>
      </c>
      <c r="E996" s="107">
        <v>1.8</v>
      </c>
      <c r="F996" s="107">
        <v>0</v>
      </c>
      <c r="G996" t="s">
        <v>40</v>
      </c>
      <c r="H996">
        <v>72</v>
      </c>
      <c r="I996" t="s">
        <v>713</v>
      </c>
      <c r="J996">
        <v>7</v>
      </c>
      <c r="K996" t="s">
        <v>729</v>
      </c>
      <c r="L996">
        <v>2018</v>
      </c>
    </row>
    <row r="997" spans="1:12" x14ac:dyDescent="0.3">
      <c r="A997" s="94">
        <v>43308</v>
      </c>
      <c r="B997" t="s">
        <v>26</v>
      </c>
      <c r="C997" t="s">
        <v>64</v>
      </c>
      <c r="D997" t="s">
        <v>73</v>
      </c>
      <c r="E997" s="107">
        <v>3</v>
      </c>
      <c r="F997" s="107">
        <v>0</v>
      </c>
      <c r="G997" t="s">
        <v>40</v>
      </c>
      <c r="H997">
        <v>38</v>
      </c>
      <c r="I997" t="s">
        <v>683</v>
      </c>
      <c r="J997">
        <v>7</v>
      </c>
      <c r="K997" t="s">
        <v>729</v>
      </c>
      <c r="L997">
        <v>2018</v>
      </c>
    </row>
    <row r="998" spans="1:12" x14ac:dyDescent="0.3">
      <c r="A998" s="94">
        <v>43308</v>
      </c>
      <c r="B998" t="s">
        <v>26</v>
      </c>
      <c r="C998" t="s">
        <v>64</v>
      </c>
      <c r="D998" t="s">
        <v>114</v>
      </c>
      <c r="E998" s="107">
        <v>1.8</v>
      </c>
      <c r="F998" s="107">
        <v>0</v>
      </c>
      <c r="G998" t="s">
        <v>40</v>
      </c>
      <c r="H998">
        <v>196</v>
      </c>
      <c r="I998" t="s">
        <v>702</v>
      </c>
      <c r="J998">
        <v>7</v>
      </c>
      <c r="K998" t="s">
        <v>729</v>
      </c>
      <c r="L998">
        <v>2018</v>
      </c>
    </row>
    <row r="999" spans="1:12" x14ac:dyDescent="0.3">
      <c r="A999" s="94">
        <v>43308</v>
      </c>
      <c r="B999" t="s">
        <v>26</v>
      </c>
      <c r="C999" t="s">
        <v>64</v>
      </c>
      <c r="D999" t="s">
        <v>116</v>
      </c>
      <c r="E999" s="107">
        <v>7</v>
      </c>
      <c r="F999" s="107">
        <v>0</v>
      </c>
      <c r="G999" t="s">
        <v>40</v>
      </c>
      <c r="H999">
        <v>19</v>
      </c>
      <c r="I999" t="s">
        <v>651</v>
      </c>
      <c r="J999">
        <v>7</v>
      </c>
      <c r="K999" t="s">
        <v>729</v>
      </c>
      <c r="L999">
        <v>2018</v>
      </c>
    </row>
    <row r="1000" spans="1:12" x14ac:dyDescent="0.3">
      <c r="A1000" s="94">
        <v>43308</v>
      </c>
      <c r="B1000" t="s">
        <v>26</v>
      </c>
      <c r="C1000" t="s">
        <v>64</v>
      </c>
      <c r="D1000" t="s">
        <v>264</v>
      </c>
      <c r="E1000" s="107">
        <v>2.9</v>
      </c>
      <c r="F1000" s="107">
        <v>0</v>
      </c>
      <c r="G1000" t="s">
        <v>40</v>
      </c>
      <c r="H1000">
        <v>18</v>
      </c>
      <c r="I1000" t="s">
        <v>675</v>
      </c>
      <c r="J1000">
        <v>7</v>
      </c>
      <c r="K1000" t="s">
        <v>729</v>
      </c>
      <c r="L1000">
        <v>2018</v>
      </c>
    </row>
    <row r="1001" spans="1:12" x14ac:dyDescent="0.3">
      <c r="A1001" s="94">
        <v>43309</v>
      </c>
      <c r="B1001" t="s">
        <v>25</v>
      </c>
      <c r="C1001" t="s">
        <v>61</v>
      </c>
      <c r="D1001" t="s">
        <v>330</v>
      </c>
      <c r="E1001" s="107">
        <v>8</v>
      </c>
      <c r="F1001" s="107">
        <v>0</v>
      </c>
      <c r="G1001" t="s">
        <v>221</v>
      </c>
      <c r="H1001">
        <v>89</v>
      </c>
      <c r="I1001" t="s">
        <v>703</v>
      </c>
      <c r="J1001">
        <v>7</v>
      </c>
      <c r="K1001" t="s">
        <v>729</v>
      </c>
      <c r="L1001">
        <v>2018</v>
      </c>
    </row>
    <row r="1002" spans="1:12" x14ac:dyDescent="0.3">
      <c r="A1002" s="94">
        <v>43309</v>
      </c>
      <c r="B1002" t="s">
        <v>24</v>
      </c>
      <c r="C1002" t="s">
        <v>61</v>
      </c>
      <c r="D1002" t="s">
        <v>330</v>
      </c>
      <c r="E1002" s="107">
        <v>16</v>
      </c>
      <c r="F1002" s="107">
        <v>0</v>
      </c>
      <c r="G1002" t="s">
        <v>221</v>
      </c>
      <c r="H1002">
        <v>39</v>
      </c>
      <c r="I1002" t="s">
        <v>681</v>
      </c>
      <c r="J1002">
        <v>7</v>
      </c>
      <c r="K1002" t="s">
        <v>729</v>
      </c>
      <c r="L1002">
        <v>2018</v>
      </c>
    </row>
    <row r="1003" spans="1:12" x14ac:dyDescent="0.3">
      <c r="A1003" s="94">
        <v>43309</v>
      </c>
      <c r="B1003" t="s">
        <v>24</v>
      </c>
      <c r="C1003" t="s">
        <v>61</v>
      </c>
      <c r="D1003" t="s">
        <v>330</v>
      </c>
      <c r="E1003" s="107">
        <v>8</v>
      </c>
      <c r="F1003" s="107">
        <v>0</v>
      </c>
      <c r="G1003" t="s">
        <v>221</v>
      </c>
      <c r="H1003">
        <v>46</v>
      </c>
      <c r="I1003" t="s">
        <v>653</v>
      </c>
      <c r="J1003">
        <v>7</v>
      </c>
      <c r="K1003" t="s">
        <v>729</v>
      </c>
      <c r="L1003">
        <v>2018</v>
      </c>
    </row>
    <row r="1004" spans="1:12" x14ac:dyDescent="0.3">
      <c r="A1004" s="94">
        <v>43309</v>
      </c>
      <c r="B1004" t="s">
        <v>178</v>
      </c>
      <c r="C1004" t="s">
        <v>40</v>
      </c>
      <c r="D1004" t="s">
        <v>330</v>
      </c>
      <c r="E1004" s="107">
        <v>5</v>
      </c>
      <c r="F1004" s="107">
        <v>0</v>
      </c>
      <c r="G1004" t="s">
        <v>40</v>
      </c>
      <c r="H1004">
        <v>91</v>
      </c>
      <c r="I1004" t="s">
        <v>192</v>
      </c>
      <c r="J1004">
        <v>7</v>
      </c>
      <c r="K1004" t="s">
        <v>729</v>
      </c>
      <c r="L1004">
        <v>2018</v>
      </c>
    </row>
    <row r="1005" spans="1:12" x14ac:dyDescent="0.3">
      <c r="A1005" s="94">
        <v>43309</v>
      </c>
      <c r="B1005" t="s">
        <v>26</v>
      </c>
      <c r="C1005" t="s">
        <v>64</v>
      </c>
      <c r="D1005" t="s">
        <v>274</v>
      </c>
      <c r="E1005" s="107">
        <v>9.1999999999999993</v>
      </c>
      <c r="F1005" s="107">
        <v>0</v>
      </c>
      <c r="G1005" t="s">
        <v>40</v>
      </c>
      <c r="H1005">
        <v>17</v>
      </c>
      <c r="I1005" t="s">
        <v>669</v>
      </c>
      <c r="J1005">
        <v>7</v>
      </c>
      <c r="K1005" t="s">
        <v>729</v>
      </c>
      <c r="L1005">
        <v>2018</v>
      </c>
    </row>
    <row r="1006" spans="1:12" x14ac:dyDescent="0.3">
      <c r="A1006" s="94">
        <v>43309</v>
      </c>
      <c r="B1006" t="s">
        <v>26</v>
      </c>
      <c r="C1006" t="s">
        <v>40</v>
      </c>
      <c r="D1006" t="s">
        <v>330</v>
      </c>
      <c r="E1006" s="107">
        <v>115</v>
      </c>
      <c r="F1006" s="107">
        <v>0</v>
      </c>
      <c r="G1006" t="s">
        <v>40</v>
      </c>
      <c r="H1006">
        <v>9</v>
      </c>
      <c r="I1006" t="s">
        <v>719</v>
      </c>
      <c r="J1006">
        <v>7</v>
      </c>
      <c r="K1006" t="s">
        <v>729</v>
      </c>
      <c r="L1006">
        <v>2018</v>
      </c>
    </row>
    <row r="1007" spans="1:12" x14ac:dyDescent="0.3">
      <c r="A1007" s="94">
        <v>43311</v>
      </c>
      <c r="B1007" t="s">
        <v>25</v>
      </c>
      <c r="C1007" t="s">
        <v>61</v>
      </c>
      <c r="D1007" t="s">
        <v>331</v>
      </c>
      <c r="E1007" s="107">
        <v>24</v>
      </c>
      <c r="F1007" s="107">
        <v>0</v>
      </c>
      <c r="G1007" t="s">
        <v>221</v>
      </c>
      <c r="H1007">
        <v>97</v>
      </c>
      <c r="I1007" t="s">
        <v>652</v>
      </c>
      <c r="J1007">
        <v>7</v>
      </c>
      <c r="K1007" t="s">
        <v>729</v>
      </c>
      <c r="L1007">
        <v>2018</v>
      </c>
    </row>
    <row r="1008" spans="1:12" x14ac:dyDescent="0.3">
      <c r="A1008" s="94">
        <v>43311</v>
      </c>
      <c r="B1008" t="s">
        <v>24</v>
      </c>
      <c r="C1008" t="s">
        <v>61</v>
      </c>
      <c r="D1008" t="s">
        <v>331</v>
      </c>
      <c r="E1008" s="107">
        <v>56</v>
      </c>
      <c r="F1008" s="107">
        <v>0</v>
      </c>
      <c r="G1008" t="s">
        <v>221</v>
      </c>
      <c r="H1008">
        <v>97</v>
      </c>
      <c r="I1008" t="s">
        <v>652</v>
      </c>
      <c r="J1008">
        <v>7</v>
      </c>
      <c r="K1008" t="s">
        <v>729</v>
      </c>
      <c r="L1008">
        <v>2018</v>
      </c>
    </row>
    <row r="1009" spans="1:12" x14ac:dyDescent="0.3">
      <c r="A1009" s="94">
        <v>43311</v>
      </c>
      <c r="B1009" t="s">
        <v>24</v>
      </c>
      <c r="C1009" t="s">
        <v>61</v>
      </c>
      <c r="D1009" t="s">
        <v>331</v>
      </c>
      <c r="E1009" s="107">
        <v>24</v>
      </c>
      <c r="F1009" s="107">
        <v>0</v>
      </c>
      <c r="G1009" t="s">
        <v>221</v>
      </c>
      <c r="H1009">
        <v>19</v>
      </c>
      <c r="I1009" t="s">
        <v>651</v>
      </c>
      <c r="J1009">
        <v>7</v>
      </c>
      <c r="K1009" t="s">
        <v>729</v>
      </c>
      <c r="L1009">
        <v>2018</v>
      </c>
    </row>
    <row r="1010" spans="1:12" x14ac:dyDescent="0.3">
      <c r="A1010" s="94">
        <v>43311</v>
      </c>
      <c r="B1010" t="s">
        <v>24</v>
      </c>
      <c r="C1010" t="s">
        <v>61</v>
      </c>
      <c r="D1010" t="s">
        <v>331</v>
      </c>
      <c r="E1010" s="107">
        <v>16</v>
      </c>
      <c r="F1010" s="107">
        <v>0</v>
      </c>
      <c r="G1010" t="s">
        <v>221</v>
      </c>
      <c r="H1010">
        <v>73</v>
      </c>
      <c r="I1010" t="s">
        <v>654</v>
      </c>
      <c r="J1010">
        <v>7</v>
      </c>
      <c r="K1010" t="s">
        <v>729</v>
      </c>
      <c r="L1010">
        <v>2018</v>
      </c>
    </row>
    <row r="1011" spans="1:12" x14ac:dyDescent="0.3">
      <c r="A1011" s="94">
        <v>43311</v>
      </c>
      <c r="B1011" t="s">
        <v>189</v>
      </c>
      <c r="C1011" t="s">
        <v>161</v>
      </c>
      <c r="D1011" t="s">
        <v>331</v>
      </c>
      <c r="E1011" s="107">
        <v>30</v>
      </c>
      <c r="F1011" s="107">
        <v>0</v>
      </c>
      <c r="G1011" t="s">
        <v>161</v>
      </c>
      <c r="H1011">
        <v>91</v>
      </c>
      <c r="I1011" t="s">
        <v>192</v>
      </c>
      <c r="J1011">
        <v>7</v>
      </c>
      <c r="K1011" t="s">
        <v>729</v>
      </c>
      <c r="L1011">
        <v>2018</v>
      </c>
    </row>
    <row r="1012" spans="1:12" x14ac:dyDescent="0.3">
      <c r="A1012" s="94">
        <v>43311</v>
      </c>
      <c r="B1012" t="s">
        <v>183</v>
      </c>
      <c r="C1012" t="s">
        <v>40</v>
      </c>
      <c r="D1012" t="s">
        <v>331</v>
      </c>
      <c r="E1012" s="107">
        <v>10</v>
      </c>
      <c r="F1012" s="107">
        <v>0</v>
      </c>
      <c r="G1012" t="s">
        <v>40</v>
      </c>
      <c r="H1012">
        <v>91</v>
      </c>
      <c r="I1012" t="s">
        <v>192</v>
      </c>
      <c r="J1012">
        <v>7</v>
      </c>
      <c r="K1012" t="s">
        <v>729</v>
      </c>
      <c r="L1012">
        <v>2018</v>
      </c>
    </row>
    <row r="1013" spans="1:12" x14ac:dyDescent="0.3">
      <c r="A1013" s="94">
        <v>43311</v>
      </c>
      <c r="B1013" t="s">
        <v>181</v>
      </c>
      <c r="C1013" t="s">
        <v>40</v>
      </c>
      <c r="D1013" t="s">
        <v>331</v>
      </c>
      <c r="E1013" s="107">
        <v>24</v>
      </c>
      <c r="F1013" s="107">
        <v>0</v>
      </c>
      <c r="G1013" t="s">
        <v>40</v>
      </c>
      <c r="H1013">
        <v>91</v>
      </c>
      <c r="I1013" t="s">
        <v>192</v>
      </c>
      <c r="J1013">
        <v>7</v>
      </c>
      <c r="K1013" t="s">
        <v>729</v>
      </c>
      <c r="L1013">
        <v>2018</v>
      </c>
    </row>
    <row r="1014" spans="1:12" x14ac:dyDescent="0.3">
      <c r="A1014" s="94">
        <v>43311</v>
      </c>
      <c r="B1014" t="s">
        <v>187</v>
      </c>
      <c r="C1014" t="s">
        <v>40</v>
      </c>
      <c r="D1014" t="s">
        <v>331</v>
      </c>
      <c r="E1014" s="107">
        <v>57</v>
      </c>
      <c r="F1014" s="107">
        <v>0</v>
      </c>
      <c r="G1014" t="s">
        <v>40</v>
      </c>
      <c r="H1014">
        <v>91</v>
      </c>
      <c r="I1014" t="s">
        <v>192</v>
      </c>
      <c r="J1014">
        <v>7</v>
      </c>
      <c r="K1014" t="s">
        <v>729</v>
      </c>
      <c r="L1014">
        <v>2018</v>
      </c>
    </row>
    <row r="1015" spans="1:12" x14ac:dyDescent="0.3">
      <c r="A1015" s="94">
        <v>43311</v>
      </c>
      <c r="B1015" t="s">
        <v>189</v>
      </c>
      <c r="C1015" t="s">
        <v>174</v>
      </c>
      <c r="D1015" t="s">
        <v>331</v>
      </c>
      <c r="E1015" s="107">
        <v>0</v>
      </c>
      <c r="F1015" s="107">
        <v>1127.92</v>
      </c>
      <c r="G1015" t="s">
        <v>40</v>
      </c>
      <c r="H1015">
        <v>91</v>
      </c>
      <c r="I1015" t="s">
        <v>192</v>
      </c>
      <c r="J1015">
        <v>7</v>
      </c>
      <c r="K1015" t="s">
        <v>729</v>
      </c>
      <c r="L1015">
        <v>2018</v>
      </c>
    </row>
    <row r="1016" spans="1:12" x14ac:dyDescent="0.3">
      <c r="A1016" s="94">
        <v>43311</v>
      </c>
      <c r="B1016" t="s">
        <v>191</v>
      </c>
      <c r="C1016" t="s">
        <v>174</v>
      </c>
      <c r="D1016" t="s">
        <v>331</v>
      </c>
      <c r="E1016" s="107">
        <v>0</v>
      </c>
      <c r="F1016" s="107">
        <v>1734.36</v>
      </c>
      <c r="G1016" t="s">
        <v>40</v>
      </c>
      <c r="H1016">
        <v>91</v>
      </c>
      <c r="I1016" t="s">
        <v>192</v>
      </c>
      <c r="J1016">
        <v>7</v>
      </c>
      <c r="K1016" t="s">
        <v>729</v>
      </c>
      <c r="L1016">
        <v>2018</v>
      </c>
    </row>
    <row r="1017" spans="1:12" x14ac:dyDescent="0.3">
      <c r="A1017" s="94">
        <v>43311</v>
      </c>
      <c r="B1017" t="s">
        <v>191</v>
      </c>
      <c r="C1017" t="s">
        <v>40</v>
      </c>
      <c r="D1017" t="s">
        <v>331</v>
      </c>
      <c r="E1017" s="107">
        <v>29.4</v>
      </c>
      <c r="F1017" s="107">
        <v>0</v>
      </c>
      <c r="G1017" t="s">
        <v>40</v>
      </c>
      <c r="H1017">
        <v>91</v>
      </c>
      <c r="I1017" t="s">
        <v>192</v>
      </c>
      <c r="J1017">
        <v>7</v>
      </c>
      <c r="K1017" t="s">
        <v>729</v>
      </c>
      <c r="L1017">
        <v>2018</v>
      </c>
    </row>
    <row r="1018" spans="1:12" x14ac:dyDescent="0.3">
      <c r="A1018" s="94">
        <v>43311</v>
      </c>
      <c r="B1018" t="s">
        <v>179</v>
      </c>
      <c r="C1018" t="s">
        <v>40</v>
      </c>
      <c r="D1018" t="s">
        <v>331</v>
      </c>
      <c r="E1018" s="107">
        <v>107</v>
      </c>
      <c r="F1018" s="107">
        <v>0</v>
      </c>
      <c r="G1018" t="s">
        <v>40</v>
      </c>
      <c r="H1018">
        <v>91</v>
      </c>
      <c r="I1018" t="s">
        <v>192</v>
      </c>
      <c r="J1018">
        <v>7</v>
      </c>
      <c r="K1018" t="s">
        <v>729</v>
      </c>
      <c r="L1018">
        <v>2018</v>
      </c>
    </row>
    <row r="1019" spans="1:12" x14ac:dyDescent="0.3">
      <c r="A1019" s="94">
        <v>43311</v>
      </c>
      <c r="B1019" t="s">
        <v>195</v>
      </c>
      <c r="C1019" t="s">
        <v>40</v>
      </c>
      <c r="D1019" t="s">
        <v>331</v>
      </c>
      <c r="E1019" s="107">
        <v>66</v>
      </c>
      <c r="F1019" s="107">
        <v>0</v>
      </c>
      <c r="G1019" t="s">
        <v>40</v>
      </c>
      <c r="H1019">
        <v>91</v>
      </c>
      <c r="I1019" t="s">
        <v>192</v>
      </c>
      <c r="J1019">
        <v>7</v>
      </c>
      <c r="K1019" t="s">
        <v>729</v>
      </c>
      <c r="L1019">
        <v>2018</v>
      </c>
    </row>
    <row r="1020" spans="1:12" x14ac:dyDescent="0.3">
      <c r="A1020" s="94">
        <v>43311</v>
      </c>
      <c r="B1020" t="s">
        <v>26</v>
      </c>
      <c r="C1020" t="s">
        <v>40</v>
      </c>
      <c r="D1020" t="s">
        <v>331</v>
      </c>
      <c r="E1020" s="107">
        <v>25</v>
      </c>
      <c r="F1020" s="107">
        <v>0</v>
      </c>
      <c r="G1020" t="s">
        <v>40</v>
      </c>
      <c r="H1020">
        <v>42</v>
      </c>
      <c r="I1020" t="s">
        <v>720</v>
      </c>
      <c r="J1020">
        <v>7</v>
      </c>
      <c r="K1020" t="s">
        <v>729</v>
      </c>
      <c r="L1020">
        <v>2018</v>
      </c>
    </row>
    <row r="1021" spans="1:12" x14ac:dyDescent="0.3">
      <c r="A1021" s="94">
        <v>43312</v>
      </c>
      <c r="B1021" t="s">
        <v>26</v>
      </c>
      <c r="C1021" t="s">
        <v>61</v>
      </c>
      <c r="D1021" t="s">
        <v>332</v>
      </c>
      <c r="E1021" s="107">
        <v>8</v>
      </c>
      <c r="F1021" s="107">
        <v>0</v>
      </c>
      <c r="G1021" t="s">
        <v>221</v>
      </c>
      <c r="H1021">
        <v>44</v>
      </c>
      <c r="I1021" t="s">
        <v>680</v>
      </c>
      <c r="J1021">
        <v>7</v>
      </c>
      <c r="K1021" t="s">
        <v>729</v>
      </c>
      <c r="L1021">
        <v>2018</v>
      </c>
    </row>
    <row r="1022" spans="1:12" x14ac:dyDescent="0.3">
      <c r="A1022" s="94">
        <v>43312</v>
      </c>
      <c r="B1022" t="s">
        <v>26</v>
      </c>
      <c r="C1022" t="s">
        <v>64</v>
      </c>
      <c r="D1022" t="s">
        <v>132</v>
      </c>
      <c r="E1022" s="107">
        <v>2.25</v>
      </c>
      <c r="F1022" s="107">
        <v>0</v>
      </c>
      <c r="G1022" t="s">
        <v>40</v>
      </c>
      <c r="H1022">
        <v>73</v>
      </c>
      <c r="I1022" t="s">
        <v>654</v>
      </c>
      <c r="J1022">
        <v>7</v>
      </c>
      <c r="K1022" t="s">
        <v>729</v>
      </c>
      <c r="L1022">
        <v>2018</v>
      </c>
    </row>
    <row r="1023" spans="1:12" x14ac:dyDescent="0.3">
      <c r="A1023" s="94">
        <v>43312</v>
      </c>
      <c r="B1023" t="s">
        <v>26</v>
      </c>
      <c r="C1023" t="s">
        <v>64</v>
      </c>
      <c r="D1023" t="s">
        <v>107</v>
      </c>
      <c r="E1023" s="107">
        <v>13</v>
      </c>
      <c r="F1023" s="107">
        <v>0</v>
      </c>
      <c r="G1023" t="s">
        <v>40</v>
      </c>
      <c r="H1023">
        <v>40</v>
      </c>
      <c r="I1023" t="s">
        <v>709</v>
      </c>
      <c r="J1023">
        <v>7</v>
      </c>
      <c r="K1023" t="s">
        <v>729</v>
      </c>
      <c r="L1023">
        <v>2018</v>
      </c>
    </row>
    <row r="1024" spans="1:12" x14ac:dyDescent="0.3">
      <c r="A1024" s="94">
        <v>43312</v>
      </c>
      <c r="B1024" t="s">
        <v>26</v>
      </c>
      <c r="C1024" t="s">
        <v>64</v>
      </c>
      <c r="D1024" t="s">
        <v>135</v>
      </c>
      <c r="E1024" s="107">
        <v>9.1999999999999993</v>
      </c>
      <c r="F1024" s="107">
        <v>0</v>
      </c>
      <c r="G1024" t="s">
        <v>40</v>
      </c>
      <c r="H1024">
        <v>3</v>
      </c>
      <c r="I1024" t="s">
        <v>658</v>
      </c>
      <c r="J1024">
        <v>7</v>
      </c>
      <c r="K1024" t="s">
        <v>729</v>
      </c>
      <c r="L1024">
        <v>2018</v>
      </c>
    </row>
    <row r="1025" spans="1:12" x14ac:dyDescent="0.3">
      <c r="A1025" s="94">
        <v>43313</v>
      </c>
      <c r="B1025" t="s">
        <v>181</v>
      </c>
      <c r="C1025" t="s">
        <v>61</v>
      </c>
      <c r="D1025" t="s">
        <v>170</v>
      </c>
      <c r="E1025" s="107">
        <v>5</v>
      </c>
      <c r="F1025" s="107">
        <v>0</v>
      </c>
      <c r="G1025" t="s">
        <v>221</v>
      </c>
      <c r="H1025">
        <v>91</v>
      </c>
      <c r="I1025" t="s">
        <v>192</v>
      </c>
      <c r="J1025">
        <v>8</v>
      </c>
      <c r="K1025" t="s">
        <v>730</v>
      </c>
      <c r="L1025">
        <v>2018</v>
      </c>
    </row>
    <row r="1026" spans="1:12" x14ac:dyDescent="0.3">
      <c r="A1026" s="94">
        <v>43313</v>
      </c>
      <c r="B1026" t="s">
        <v>26</v>
      </c>
      <c r="C1026" t="s">
        <v>110</v>
      </c>
      <c r="D1026" t="s">
        <v>170</v>
      </c>
      <c r="E1026" s="107">
        <v>104</v>
      </c>
      <c r="F1026" s="107">
        <v>0</v>
      </c>
      <c r="G1026" t="s">
        <v>221</v>
      </c>
      <c r="H1026">
        <v>69</v>
      </c>
      <c r="I1026" t="s">
        <v>668</v>
      </c>
      <c r="J1026">
        <v>8</v>
      </c>
      <c r="K1026" t="s">
        <v>730</v>
      </c>
      <c r="L1026">
        <v>2018</v>
      </c>
    </row>
    <row r="1027" spans="1:12" x14ac:dyDescent="0.3">
      <c r="A1027" s="94">
        <v>43313</v>
      </c>
      <c r="B1027" t="s">
        <v>182</v>
      </c>
      <c r="C1027" t="s">
        <v>169</v>
      </c>
      <c r="D1027" t="s">
        <v>170</v>
      </c>
      <c r="E1027" s="107">
        <v>1020</v>
      </c>
      <c r="F1027" s="107">
        <v>0</v>
      </c>
      <c r="G1027" t="s">
        <v>40</v>
      </c>
      <c r="H1027">
        <v>91</v>
      </c>
      <c r="I1027" t="s">
        <v>192</v>
      </c>
      <c r="J1027">
        <v>8</v>
      </c>
      <c r="K1027" t="s">
        <v>730</v>
      </c>
      <c r="L1027">
        <v>2018</v>
      </c>
    </row>
    <row r="1028" spans="1:12" x14ac:dyDescent="0.3">
      <c r="A1028" s="94">
        <v>43313</v>
      </c>
      <c r="B1028" t="s">
        <v>179</v>
      </c>
      <c r="C1028" t="s">
        <v>40</v>
      </c>
      <c r="D1028" t="s">
        <v>170</v>
      </c>
      <c r="E1028" s="107">
        <v>243.6</v>
      </c>
      <c r="F1028" s="107">
        <v>0</v>
      </c>
      <c r="G1028" t="s">
        <v>40</v>
      </c>
      <c r="H1028">
        <v>91</v>
      </c>
      <c r="I1028" t="s">
        <v>192</v>
      </c>
      <c r="J1028">
        <v>8</v>
      </c>
      <c r="K1028" t="s">
        <v>730</v>
      </c>
      <c r="L1028">
        <v>2018</v>
      </c>
    </row>
    <row r="1029" spans="1:12" x14ac:dyDescent="0.3">
      <c r="A1029" s="94">
        <v>43313</v>
      </c>
      <c r="B1029" t="s">
        <v>26</v>
      </c>
      <c r="C1029" t="s">
        <v>64</v>
      </c>
      <c r="D1029" t="s">
        <v>99</v>
      </c>
      <c r="E1029" s="107">
        <v>1500</v>
      </c>
      <c r="F1029" s="107">
        <v>0</v>
      </c>
      <c r="G1029" t="s">
        <v>40</v>
      </c>
      <c r="H1029">
        <v>71</v>
      </c>
      <c r="I1029" t="s">
        <v>670</v>
      </c>
      <c r="J1029">
        <v>8</v>
      </c>
      <c r="K1029" t="s">
        <v>730</v>
      </c>
      <c r="L1029">
        <v>2018</v>
      </c>
    </row>
    <row r="1030" spans="1:12" x14ac:dyDescent="0.3">
      <c r="A1030" s="94">
        <v>43313</v>
      </c>
      <c r="B1030" t="s">
        <v>26</v>
      </c>
      <c r="C1030" t="s">
        <v>64</v>
      </c>
      <c r="D1030" t="s">
        <v>139</v>
      </c>
      <c r="E1030" s="107">
        <v>3.7</v>
      </c>
      <c r="F1030" s="107">
        <v>0</v>
      </c>
      <c r="G1030" t="s">
        <v>40</v>
      </c>
      <c r="H1030">
        <v>51</v>
      </c>
      <c r="I1030" t="s">
        <v>679</v>
      </c>
      <c r="J1030">
        <v>8</v>
      </c>
      <c r="K1030" t="s">
        <v>730</v>
      </c>
      <c r="L1030">
        <v>2018</v>
      </c>
    </row>
    <row r="1031" spans="1:12" x14ac:dyDescent="0.3">
      <c r="A1031" s="94">
        <v>43313</v>
      </c>
      <c r="B1031" t="s">
        <v>26</v>
      </c>
      <c r="C1031" t="s">
        <v>64</v>
      </c>
      <c r="D1031" t="s">
        <v>141</v>
      </c>
      <c r="E1031" s="107">
        <v>26</v>
      </c>
      <c r="F1031" s="107">
        <v>0</v>
      </c>
      <c r="G1031" t="s">
        <v>40</v>
      </c>
      <c r="H1031">
        <v>33</v>
      </c>
      <c r="I1031" t="s">
        <v>655</v>
      </c>
      <c r="J1031">
        <v>8</v>
      </c>
      <c r="K1031" t="s">
        <v>730</v>
      </c>
      <c r="L1031">
        <v>2018</v>
      </c>
    </row>
    <row r="1032" spans="1:12" x14ac:dyDescent="0.3">
      <c r="A1032" s="94">
        <v>43313</v>
      </c>
      <c r="B1032" t="s">
        <v>26</v>
      </c>
      <c r="C1032" t="s">
        <v>64</v>
      </c>
      <c r="D1032" t="s">
        <v>143</v>
      </c>
      <c r="E1032" s="107">
        <v>4.5</v>
      </c>
      <c r="F1032" s="107">
        <v>0</v>
      </c>
      <c r="G1032" t="s">
        <v>40</v>
      </c>
      <c r="H1032">
        <v>162</v>
      </c>
      <c r="I1032" t="s">
        <v>676</v>
      </c>
      <c r="J1032">
        <v>8</v>
      </c>
      <c r="K1032" t="s">
        <v>730</v>
      </c>
      <c r="L1032">
        <v>2018</v>
      </c>
    </row>
    <row r="1033" spans="1:12" x14ac:dyDescent="0.3">
      <c r="A1033" s="94">
        <v>43313</v>
      </c>
      <c r="B1033" t="s">
        <v>26</v>
      </c>
      <c r="C1033" t="s">
        <v>64</v>
      </c>
      <c r="D1033" t="s">
        <v>119</v>
      </c>
      <c r="E1033" s="107">
        <v>2.4</v>
      </c>
      <c r="F1033" s="107">
        <v>0</v>
      </c>
      <c r="G1033" t="s">
        <v>40</v>
      </c>
      <c r="H1033">
        <v>13</v>
      </c>
      <c r="I1033" t="s">
        <v>660</v>
      </c>
      <c r="J1033">
        <v>8</v>
      </c>
      <c r="K1033" t="s">
        <v>730</v>
      </c>
      <c r="L1033">
        <v>2018</v>
      </c>
    </row>
    <row r="1034" spans="1:12" x14ac:dyDescent="0.3">
      <c r="A1034" s="94">
        <v>43314</v>
      </c>
      <c r="B1034" t="s">
        <v>193</v>
      </c>
      <c r="C1034" t="s">
        <v>61</v>
      </c>
      <c r="D1034" t="s">
        <v>164</v>
      </c>
      <c r="E1034" s="107">
        <v>5</v>
      </c>
      <c r="F1034" s="107">
        <v>0</v>
      </c>
      <c r="G1034" t="s">
        <v>221</v>
      </c>
      <c r="H1034">
        <v>91</v>
      </c>
      <c r="I1034" t="s">
        <v>192</v>
      </c>
      <c r="J1034">
        <v>8</v>
      </c>
      <c r="K1034" t="s">
        <v>730</v>
      </c>
      <c r="L1034">
        <v>2018</v>
      </c>
    </row>
    <row r="1035" spans="1:12" x14ac:dyDescent="0.3">
      <c r="A1035" s="94">
        <v>43314</v>
      </c>
      <c r="B1035" t="s">
        <v>181</v>
      </c>
      <c r="C1035" t="s">
        <v>61</v>
      </c>
      <c r="D1035" t="s">
        <v>164</v>
      </c>
      <c r="E1035" s="107">
        <v>10</v>
      </c>
      <c r="F1035" s="107">
        <v>0</v>
      </c>
      <c r="G1035" t="s">
        <v>221</v>
      </c>
      <c r="H1035">
        <v>91</v>
      </c>
      <c r="I1035" t="s">
        <v>192</v>
      </c>
      <c r="J1035">
        <v>8</v>
      </c>
      <c r="K1035" t="s">
        <v>730</v>
      </c>
      <c r="L1035">
        <v>2018</v>
      </c>
    </row>
    <row r="1036" spans="1:12" x14ac:dyDescent="0.3">
      <c r="A1036" s="94">
        <v>43314</v>
      </c>
      <c r="B1036" t="s">
        <v>24</v>
      </c>
      <c r="C1036" t="s">
        <v>61</v>
      </c>
      <c r="D1036" t="s">
        <v>164</v>
      </c>
      <c r="E1036" s="107">
        <v>56</v>
      </c>
      <c r="F1036" s="107">
        <v>0</v>
      </c>
      <c r="G1036" t="s">
        <v>221</v>
      </c>
      <c r="H1036">
        <v>97</v>
      </c>
      <c r="I1036" t="s">
        <v>652</v>
      </c>
      <c r="J1036">
        <v>8</v>
      </c>
      <c r="K1036" t="s">
        <v>730</v>
      </c>
      <c r="L1036">
        <v>2018</v>
      </c>
    </row>
    <row r="1037" spans="1:12" x14ac:dyDescent="0.3">
      <c r="A1037" s="94">
        <v>43314</v>
      </c>
      <c r="B1037" t="s">
        <v>24</v>
      </c>
      <c r="C1037" t="s">
        <v>61</v>
      </c>
      <c r="D1037" t="s">
        <v>164</v>
      </c>
      <c r="E1037" s="107">
        <v>24</v>
      </c>
      <c r="F1037" s="107">
        <v>0</v>
      </c>
      <c r="G1037" t="s">
        <v>221</v>
      </c>
      <c r="H1037">
        <v>19</v>
      </c>
      <c r="I1037" t="s">
        <v>651</v>
      </c>
      <c r="J1037">
        <v>8</v>
      </c>
      <c r="K1037" t="s">
        <v>730</v>
      </c>
      <c r="L1037">
        <v>2018</v>
      </c>
    </row>
    <row r="1038" spans="1:12" x14ac:dyDescent="0.3">
      <c r="A1038" s="94">
        <v>43314</v>
      </c>
      <c r="B1038" t="s">
        <v>24</v>
      </c>
      <c r="C1038" t="s">
        <v>61</v>
      </c>
      <c r="D1038" t="s">
        <v>164</v>
      </c>
      <c r="E1038" s="107"/>
      <c r="F1038" s="107"/>
      <c r="G1038" t="s">
        <v>221</v>
      </c>
      <c r="H1038">
        <v>39</v>
      </c>
      <c r="I1038" t="s">
        <v>681</v>
      </c>
      <c r="J1038">
        <v>8</v>
      </c>
      <c r="K1038" t="s">
        <v>730</v>
      </c>
      <c r="L1038">
        <v>2018</v>
      </c>
    </row>
    <row r="1039" spans="1:12" x14ac:dyDescent="0.3">
      <c r="A1039" s="94">
        <v>43314</v>
      </c>
      <c r="B1039" t="s">
        <v>24</v>
      </c>
      <c r="C1039" t="s">
        <v>61</v>
      </c>
      <c r="D1039" t="s">
        <v>164</v>
      </c>
      <c r="E1039" s="107">
        <v>16</v>
      </c>
      <c r="F1039" s="107">
        <v>0</v>
      </c>
      <c r="G1039" t="s">
        <v>221</v>
      </c>
      <c r="H1039">
        <v>13</v>
      </c>
      <c r="I1039" t="s">
        <v>660</v>
      </c>
      <c r="J1039">
        <v>8</v>
      </c>
      <c r="K1039" t="s">
        <v>730</v>
      </c>
      <c r="L1039">
        <v>2018</v>
      </c>
    </row>
    <row r="1040" spans="1:12" x14ac:dyDescent="0.3">
      <c r="A1040" s="94">
        <v>43314</v>
      </c>
      <c r="B1040" t="s">
        <v>24</v>
      </c>
      <c r="C1040" t="s">
        <v>61</v>
      </c>
      <c r="D1040" t="s">
        <v>164</v>
      </c>
      <c r="E1040" s="107">
        <v>8</v>
      </c>
      <c r="F1040" s="107">
        <v>0</v>
      </c>
      <c r="G1040" t="s">
        <v>221</v>
      </c>
      <c r="H1040">
        <v>44</v>
      </c>
      <c r="I1040" t="s">
        <v>680</v>
      </c>
      <c r="J1040">
        <v>8</v>
      </c>
      <c r="K1040" t="s">
        <v>730</v>
      </c>
      <c r="L1040">
        <v>2018</v>
      </c>
    </row>
    <row r="1041" spans="1:12" x14ac:dyDescent="0.3">
      <c r="A1041" s="94">
        <v>43314</v>
      </c>
      <c r="B1041" t="s">
        <v>205</v>
      </c>
      <c r="C1041" t="s">
        <v>61</v>
      </c>
      <c r="D1041" t="s">
        <v>164</v>
      </c>
      <c r="E1041" s="107">
        <v>15.76</v>
      </c>
      <c r="F1041" s="107">
        <v>0</v>
      </c>
      <c r="G1041" t="s">
        <v>221</v>
      </c>
      <c r="H1041">
        <v>91</v>
      </c>
      <c r="I1041" t="s">
        <v>192</v>
      </c>
      <c r="J1041">
        <v>8</v>
      </c>
      <c r="K1041" t="s">
        <v>730</v>
      </c>
      <c r="L1041">
        <v>2018</v>
      </c>
    </row>
    <row r="1042" spans="1:12" x14ac:dyDescent="0.3">
      <c r="A1042" s="94">
        <v>43314</v>
      </c>
      <c r="B1042" t="s">
        <v>182</v>
      </c>
      <c r="C1042" t="s">
        <v>40</v>
      </c>
      <c r="D1042" t="s">
        <v>164</v>
      </c>
      <c r="E1042" s="107">
        <v>37</v>
      </c>
      <c r="F1042" s="107">
        <v>0</v>
      </c>
      <c r="G1042" t="s">
        <v>40</v>
      </c>
      <c r="H1042">
        <v>91</v>
      </c>
      <c r="I1042" t="s">
        <v>192</v>
      </c>
      <c r="J1042">
        <v>8</v>
      </c>
      <c r="K1042" t="s">
        <v>730</v>
      </c>
      <c r="L1042">
        <v>2018</v>
      </c>
    </row>
    <row r="1043" spans="1:12" x14ac:dyDescent="0.3">
      <c r="A1043" s="94">
        <v>43314</v>
      </c>
      <c r="B1043" t="s">
        <v>193</v>
      </c>
      <c r="C1043" t="s">
        <v>40</v>
      </c>
      <c r="D1043" t="s">
        <v>164</v>
      </c>
      <c r="E1043" s="107">
        <v>6</v>
      </c>
      <c r="F1043" s="107">
        <v>0</v>
      </c>
      <c r="G1043" t="s">
        <v>40</v>
      </c>
      <c r="H1043">
        <v>91</v>
      </c>
      <c r="I1043" t="s">
        <v>192</v>
      </c>
      <c r="J1043">
        <v>8</v>
      </c>
      <c r="K1043" t="s">
        <v>730</v>
      </c>
      <c r="L1043">
        <v>2018</v>
      </c>
    </row>
    <row r="1044" spans="1:12" x14ac:dyDescent="0.3">
      <c r="A1044" s="94">
        <v>43314</v>
      </c>
      <c r="B1044" t="s">
        <v>181</v>
      </c>
      <c r="C1044" t="s">
        <v>169</v>
      </c>
      <c r="D1044" t="s">
        <v>164</v>
      </c>
      <c r="E1044" s="107">
        <v>2550</v>
      </c>
      <c r="F1044" s="107">
        <v>0</v>
      </c>
      <c r="G1044" t="s">
        <v>40</v>
      </c>
      <c r="H1044">
        <v>91</v>
      </c>
      <c r="I1044" t="s">
        <v>192</v>
      </c>
      <c r="J1044">
        <v>8</v>
      </c>
      <c r="K1044" t="s">
        <v>730</v>
      </c>
      <c r="L1044">
        <v>2018</v>
      </c>
    </row>
    <row r="1045" spans="1:12" x14ac:dyDescent="0.3">
      <c r="A1045" s="94">
        <v>43314</v>
      </c>
      <c r="B1045" t="s">
        <v>187</v>
      </c>
      <c r="C1045" t="s">
        <v>174</v>
      </c>
      <c r="D1045" t="s">
        <v>164</v>
      </c>
      <c r="E1045" s="107">
        <v>0</v>
      </c>
      <c r="F1045" s="107">
        <v>150</v>
      </c>
      <c r="G1045" t="s">
        <v>40</v>
      </c>
      <c r="H1045">
        <v>91</v>
      </c>
      <c r="I1045" t="s">
        <v>192</v>
      </c>
      <c r="J1045">
        <v>8</v>
      </c>
      <c r="K1045" t="s">
        <v>730</v>
      </c>
      <c r="L1045">
        <v>2018</v>
      </c>
    </row>
    <row r="1046" spans="1:12" x14ac:dyDescent="0.3">
      <c r="A1046" s="94">
        <v>43314</v>
      </c>
      <c r="B1046" t="s">
        <v>187</v>
      </c>
      <c r="C1046" t="s">
        <v>169</v>
      </c>
      <c r="D1046" t="s">
        <v>164</v>
      </c>
      <c r="E1046" s="107">
        <v>300</v>
      </c>
      <c r="F1046" s="107">
        <v>0</v>
      </c>
      <c r="G1046" t="s">
        <v>40</v>
      </c>
      <c r="H1046">
        <v>91</v>
      </c>
      <c r="I1046" t="s">
        <v>192</v>
      </c>
      <c r="J1046">
        <v>8</v>
      </c>
      <c r="K1046" t="s">
        <v>730</v>
      </c>
      <c r="L1046">
        <v>2018</v>
      </c>
    </row>
    <row r="1047" spans="1:12" x14ac:dyDescent="0.3">
      <c r="A1047" s="94">
        <v>43314</v>
      </c>
      <c r="B1047" t="s">
        <v>191</v>
      </c>
      <c r="C1047" t="s">
        <v>40</v>
      </c>
      <c r="D1047" t="s">
        <v>164</v>
      </c>
      <c r="E1047" s="107">
        <v>42.9</v>
      </c>
      <c r="F1047" s="107">
        <v>0</v>
      </c>
      <c r="G1047" t="s">
        <v>40</v>
      </c>
      <c r="H1047">
        <v>91</v>
      </c>
      <c r="I1047" t="s">
        <v>192</v>
      </c>
      <c r="J1047">
        <v>8</v>
      </c>
      <c r="K1047" t="s">
        <v>730</v>
      </c>
      <c r="L1047">
        <v>2018</v>
      </c>
    </row>
    <row r="1048" spans="1:12" x14ac:dyDescent="0.3">
      <c r="A1048" s="94">
        <v>43314</v>
      </c>
      <c r="B1048" t="s">
        <v>186</v>
      </c>
      <c r="C1048" t="s">
        <v>169</v>
      </c>
      <c r="D1048" t="s">
        <v>164</v>
      </c>
      <c r="E1048" s="107">
        <v>150</v>
      </c>
      <c r="F1048" s="107">
        <v>0</v>
      </c>
      <c r="G1048" t="s">
        <v>40</v>
      </c>
      <c r="H1048">
        <v>91</v>
      </c>
      <c r="I1048" t="s">
        <v>192</v>
      </c>
      <c r="J1048">
        <v>8</v>
      </c>
      <c r="K1048" t="s">
        <v>730</v>
      </c>
      <c r="L1048">
        <v>2018</v>
      </c>
    </row>
    <row r="1049" spans="1:12" x14ac:dyDescent="0.3">
      <c r="A1049" s="94">
        <v>43314</v>
      </c>
      <c r="B1049" t="s">
        <v>199</v>
      </c>
      <c r="C1049" t="s">
        <v>40</v>
      </c>
      <c r="D1049" t="s">
        <v>164</v>
      </c>
      <c r="E1049" s="107">
        <v>25</v>
      </c>
      <c r="F1049" s="107">
        <v>0</v>
      </c>
      <c r="G1049" t="s">
        <v>40</v>
      </c>
      <c r="H1049">
        <v>91</v>
      </c>
      <c r="I1049" t="s">
        <v>192</v>
      </c>
      <c r="J1049">
        <v>8</v>
      </c>
      <c r="K1049" t="s">
        <v>730</v>
      </c>
      <c r="L1049">
        <v>2018</v>
      </c>
    </row>
    <row r="1050" spans="1:12" x14ac:dyDescent="0.3">
      <c r="A1050" s="94">
        <v>43314</v>
      </c>
      <c r="B1050" t="s">
        <v>179</v>
      </c>
      <c r="C1050" t="s">
        <v>40</v>
      </c>
      <c r="D1050" t="s">
        <v>164</v>
      </c>
      <c r="E1050" s="107">
        <v>70.650000000000006</v>
      </c>
      <c r="F1050" s="107">
        <v>0</v>
      </c>
      <c r="G1050" t="s">
        <v>40</v>
      </c>
      <c r="H1050">
        <v>91</v>
      </c>
      <c r="I1050" t="s">
        <v>192</v>
      </c>
      <c r="J1050">
        <v>8</v>
      </c>
      <c r="K1050" t="s">
        <v>730</v>
      </c>
      <c r="L1050">
        <v>2018</v>
      </c>
    </row>
    <row r="1051" spans="1:12" x14ac:dyDescent="0.3">
      <c r="A1051" s="94">
        <v>43314</v>
      </c>
      <c r="B1051" t="s">
        <v>26</v>
      </c>
      <c r="C1051" t="s">
        <v>64</v>
      </c>
      <c r="D1051" t="s">
        <v>142</v>
      </c>
      <c r="E1051" s="107">
        <v>16</v>
      </c>
      <c r="F1051" s="107">
        <v>0</v>
      </c>
      <c r="G1051" t="s">
        <v>40</v>
      </c>
      <c r="H1051">
        <v>9</v>
      </c>
      <c r="I1051" t="s">
        <v>719</v>
      </c>
      <c r="J1051">
        <v>8</v>
      </c>
      <c r="K1051" t="s">
        <v>730</v>
      </c>
      <c r="L1051">
        <v>2018</v>
      </c>
    </row>
    <row r="1052" spans="1:12" x14ac:dyDescent="0.3">
      <c r="A1052" s="94">
        <v>43314</v>
      </c>
      <c r="B1052" t="s">
        <v>26</v>
      </c>
      <c r="C1052" t="s">
        <v>64</v>
      </c>
      <c r="D1052" t="s">
        <v>141</v>
      </c>
      <c r="E1052" s="107">
        <v>13</v>
      </c>
      <c r="F1052" s="107">
        <v>0</v>
      </c>
      <c r="G1052" t="s">
        <v>40</v>
      </c>
      <c r="H1052">
        <v>33</v>
      </c>
      <c r="I1052" t="s">
        <v>655</v>
      </c>
      <c r="J1052">
        <v>8</v>
      </c>
      <c r="K1052" t="s">
        <v>730</v>
      </c>
      <c r="L1052">
        <v>2018</v>
      </c>
    </row>
    <row r="1053" spans="1:12" x14ac:dyDescent="0.3">
      <c r="A1053" s="94">
        <v>43314</v>
      </c>
      <c r="B1053" t="s">
        <v>26</v>
      </c>
      <c r="C1053" t="s">
        <v>64</v>
      </c>
      <c r="D1053" t="s">
        <v>114</v>
      </c>
      <c r="E1053" s="107">
        <v>3.6</v>
      </c>
      <c r="F1053" s="107">
        <v>0</v>
      </c>
      <c r="G1053" t="s">
        <v>40</v>
      </c>
      <c r="H1053">
        <v>196</v>
      </c>
      <c r="I1053" t="s">
        <v>702</v>
      </c>
      <c r="J1053">
        <v>8</v>
      </c>
      <c r="K1053" t="s">
        <v>730</v>
      </c>
      <c r="L1053">
        <v>2018</v>
      </c>
    </row>
    <row r="1054" spans="1:12" x14ac:dyDescent="0.3">
      <c r="A1054" s="94">
        <v>43314</v>
      </c>
      <c r="B1054" t="s">
        <v>26</v>
      </c>
      <c r="C1054" t="s">
        <v>64</v>
      </c>
      <c r="D1054" t="s">
        <v>105</v>
      </c>
      <c r="E1054" s="107">
        <v>2.4</v>
      </c>
      <c r="F1054" s="107">
        <v>0</v>
      </c>
      <c r="G1054" t="s">
        <v>40</v>
      </c>
      <c r="H1054">
        <v>1</v>
      </c>
      <c r="I1054" t="s">
        <v>673</v>
      </c>
      <c r="J1054">
        <v>8</v>
      </c>
      <c r="K1054" t="s">
        <v>730</v>
      </c>
      <c r="L1054">
        <v>2018</v>
      </c>
    </row>
    <row r="1055" spans="1:12" x14ac:dyDescent="0.3">
      <c r="A1055" s="94">
        <v>43314</v>
      </c>
      <c r="B1055" t="s">
        <v>26</v>
      </c>
      <c r="C1055" t="s">
        <v>40</v>
      </c>
      <c r="D1055" t="s">
        <v>164</v>
      </c>
      <c r="E1055" s="107">
        <v>286</v>
      </c>
      <c r="F1055" s="107">
        <v>0</v>
      </c>
      <c r="G1055" t="s">
        <v>40</v>
      </c>
      <c r="H1055">
        <v>48</v>
      </c>
      <c r="I1055" t="s">
        <v>705</v>
      </c>
      <c r="J1055">
        <v>8</v>
      </c>
      <c r="K1055" t="s">
        <v>730</v>
      </c>
      <c r="L1055">
        <v>2018</v>
      </c>
    </row>
    <row r="1056" spans="1:12" x14ac:dyDescent="0.3">
      <c r="A1056" s="94">
        <v>43315</v>
      </c>
      <c r="B1056" t="s">
        <v>190</v>
      </c>
      <c r="C1056" t="s">
        <v>110</v>
      </c>
      <c r="D1056" t="s">
        <v>160</v>
      </c>
      <c r="E1056" s="107">
        <v>37.18</v>
      </c>
      <c r="F1056" s="107">
        <v>0</v>
      </c>
      <c r="G1056" t="s">
        <v>221</v>
      </c>
      <c r="H1056">
        <v>91</v>
      </c>
      <c r="I1056" t="s">
        <v>192</v>
      </c>
      <c r="J1056">
        <v>8</v>
      </c>
      <c r="K1056" t="s">
        <v>730</v>
      </c>
      <c r="L1056">
        <v>2018</v>
      </c>
    </row>
    <row r="1057" spans="1:12" x14ac:dyDescent="0.3">
      <c r="A1057" s="94">
        <v>43315</v>
      </c>
      <c r="B1057" t="s">
        <v>25</v>
      </c>
      <c r="C1057" t="s">
        <v>61</v>
      </c>
      <c r="D1057" t="s">
        <v>160</v>
      </c>
      <c r="E1057" s="107">
        <v>24</v>
      </c>
      <c r="F1057" s="107">
        <v>0</v>
      </c>
      <c r="G1057" t="s">
        <v>221</v>
      </c>
      <c r="H1057">
        <v>26</v>
      </c>
      <c r="I1057" t="s">
        <v>694</v>
      </c>
      <c r="J1057">
        <v>8</v>
      </c>
      <c r="K1057" t="s">
        <v>730</v>
      </c>
      <c r="L1057">
        <v>2018</v>
      </c>
    </row>
    <row r="1058" spans="1:12" x14ac:dyDescent="0.3">
      <c r="A1058" s="94">
        <v>43315</v>
      </c>
      <c r="B1058" t="s">
        <v>25</v>
      </c>
      <c r="C1058" t="s">
        <v>61</v>
      </c>
      <c r="D1058" t="s">
        <v>160</v>
      </c>
      <c r="E1058" s="107">
        <v>8</v>
      </c>
      <c r="F1058" s="107">
        <v>0</v>
      </c>
      <c r="G1058" t="s">
        <v>221</v>
      </c>
      <c r="H1058">
        <v>97</v>
      </c>
      <c r="I1058" t="s">
        <v>652</v>
      </c>
      <c r="J1058">
        <v>8</v>
      </c>
      <c r="K1058" t="s">
        <v>730</v>
      </c>
      <c r="L1058">
        <v>2018</v>
      </c>
    </row>
    <row r="1059" spans="1:12" x14ac:dyDescent="0.3">
      <c r="A1059" s="94">
        <v>43315</v>
      </c>
      <c r="B1059" t="s">
        <v>181</v>
      </c>
      <c r="C1059" t="s">
        <v>110</v>
      </c>
      <c r="D1059" t="s">
        <v>160</v>
      </c>
      <c r="E1059" s="107">
        <v>23.94</v>
      </c>
      <c r="F1059" s="107">
        <v>0</v>
      </c>
      <c r="G1059" t="s">
        <v>221</v>
      </c>
      <c r="H1059">
        <v>91</v>
      </c>
      <c r="I1059" t="s">
        <v>192</v>
      </c>
      <c r="J1059">
        <v>8</v>
      </c>
      <c r="K1059" t="s">
        <v>730</v>
      </c>
      <c r="L1059">
        <v>2018</v>
      </c>
    </row>
    <row r="1060" spans="1:12" x14ac:dyDescent="0.3">
      <c r="A1060" s="94">
        <v>43315</v>
      </c>
      <c r="B1060" t="s">
        <v>191</v>
      </c>
      <c r="C1060" t="s">
        <v>110</v>
      </c>
      <c r="D1060" t="s">
        <v>160</v>
      </c>
      <c r="E1060" s="107">
        <v>479.83</v>
      </c>
      <c r="F1060" s="107">
        <v>0</v>
      </c>
      <c r="G1060" t="s">
        <v>221</v>
      </c>
      <c r="H1060">
        <v>91</v>
      </c>
      <c r="I1060" t="s">
        <v>192</v>
      </c>
      <c r="J1060">
        <v>8</v>
      </c>
      <c r="K1060" t="s">
        <v>730</v>
      </c>
      <c r="L1060">
        <v>2018</v>
      </c>
    </row>
    <row r="1061" spans="1:12" x14ac:dyDescent="0.3">
      <c r="A1061" s="94">
        <v>43315</v>
      </c>
      <c r="B1061" t="s">
        <v>186</v>
      </c>
      <c r="C1061" t="s">
        <v>61</v>
      </c>
      <c r="D1061" t="s">
        <v>160</v>
      </c>
      <c r="E1061" s="107">
        <v>1073.46</v>
      </c>
      <c r="F1061" s="107">
        <v>0</v>
      </c>
      <c r="G1061" t="s">
        <v>221</v>
      </c>
      <c r="H1061">
        <v>91</v>
      </c>
      <c r="I1061" t="s">
        <v>192</v>
      </c>
      <c r="J1061">
        <v>8</v>
      </c>
      <c r="K1061" t="s">
        <v>730</v>
      </c>
      <c r="L1061">
        <v>2018</v>
      </c>
    </row>
    <row r="1062" spans="1:12" x14ac:dyDescent="0.3">
      <c r="A1062" s="94">
        <v>43315</v>
      </c>
      <c r="B1062" t="s">
        <v>186</v>
      </c>
      <c r="C1062" t="s">
        <v>110</v>
      </c>
      <c r="D1062" t="s">
        <v>160</v>
      </c>
      <c r="E1062" s="107">
        <v>47.85</v>
      </c>
      <c r="F1062" s="107">
        <v>0</v>
      </c>
      <c r="G1062" t="s">
        <v>221</v>
      </c>
      <c r="H1062">
        <v>91</v>
      </c>
      <c r="I1062" t="s">
        <v>192</v>
      </c>
      <c r="J1062">
        <v>8</v>
      </c>
      <c r="K1062" t="s">
        <v>730</v>
      </c>
      <c r="L1062">
        <v>2018</v>
      </c>
    </row>
    <row r="1063" spans="1:12" x14ac:dyDescent="0.3">
      <c r="A1063" s="94">
        <v>43315</v>
      </c>
      <c r="B1063" t="s">
        <v>24</v>
      </c>
      <c r="C1063" t="s">
        <v>61</v>
      </c>
      <c r="D1063" t="s">
        <v>160</v>
      </c>
      <c r="E1063" s="107">
        <v>80</v>
      </c>
      <c r="F1063" s="107">
        <v>0</v>
      </c>
      <c r="G1063" t="s">
        <v>221</v>
      </c>
      <c r="H1063">
        <v>73</v>
      </c>
      <c r="I1063" t="s">
        <v>654</v>
      </c>
      <c r="J1063">
        <v>8</v>
      </c>
      <c r="K1063" t="s">
        <v>730</v>
      </c>
      <c r="L1063">
        <v>2018</v>
      </c>
    </row>
    <row r="1064" spans="1:12" x14ac:dyDescent="0.3">
      <c r="A1064" s="94">
        <v>43315</v>
      </c>
      <c r="B1064" t="s">
        <v>24</v>
      </c>
      <c r="C1064" t="s">
        <v>61</v>
      </c>
      <c r="D1064" t="s">
        <v>160</v>
      </c>
      <c r="E1064" s="107"/>
      <c r="F1064" s="107"/>
      <c r="G1064" t="s">
        <v>221</v>
      </c>
      <c r="H1064">
        <v>26</v>
      </c>
      <c r="I1064" t="s">
        <v>694</v>
      </c>
      <c r="J1064">
        <v>8</v>
      </c>
      <c r="K1064" t="s">
        <v>730</v>
      </c>
      <c r="L1064">
        <v>2018</v>
      </c>
    </row>
    <row r="1065" spans="1:12" x14ac:dyDescent="0.3">
      <c r="A1065" s="94">
        <v>43315</v>
      </c>
      <c r="B1065" t="s">
        <v>24</v>
      </c>
      <c r="C1065" t="s">
        <v>61</v>
      </c>
      <c r="D1065" t="s">
        <v>160</v>
      </c>
      <c r="E1065" s="107">
        <v>72</v>
      </c>
      <c r="F1065" s="107">
        <v>0</v>
      </c>
      <c r="G1065" t="s">
        <v>221</v>
      </c>
      <c r="H1065">
        <v>19</v>
      </c>
      <c r="I1065" t="s">
        <v>651</v>
      </c>
      <c r="J1065">
        <v>8</v>
      </c>
      <c r="K1065" t="s">
        <v>730</v>
      </c>
      <c r="L1065">
        <v>2018</v>
      </c>
    </row>
    <row r="1066" spans="1:12" x14ac:dyDescent="0.3">
      <c r="A1066" s="94">
        <v>43315</v>
      </c>
      <c r="B1066" t="s">
        <v>24</v>
      </c>
      <c r="C1066" t="s">
        <v>61</v>
      </c>
      <c r="D1066" t="s">
        <v>160</v>
      </c>
      <c r="E1066" s="107">
        <v>32</v>
      </c>
      <c r="F1066" s="107">
        <v>0</v>
      </c>
      <c r="G1066" t="s">
        <v>221</v>
      </c>
      <c r="H1066">
        <v>18</v>
      </c>
      <c r="I1066" t="s">
        <v>675</v>
      </c>
      <c r="J1066">
        <v>8</v>
      </c>
      <c r="K1066" t="s">
        <v>730</v>
      </c>
      <c r="L1066">
        <v>2018</v>
      </c>
    </row>
    <row r="1067" spans="1:12" x14ac:dyDescent="0.3">
      <c r="A1067" s="94">
        <v>43315</v>
      </c>
      <c r="B1067" t="s">
        <v>24</v>
      </c>
      <c r="C1067" t="s">
        <v>61</v>
      </c>
      <c r="D1067" t="s">
        <v>160</v>
      </c>
      <c r="E1067" s="107">
        <v>8</v>
      </c>
      <c r="F1067" s="107">
        <v>0</v>
      </c>
      <c r="G1067" t="s">
        <v>221</v>
      </c>
      <c r="H1067">
        <v>97</v>
      </c>
      <c r="I1067" t="s">
        <v>652</v>
      </c>
      <c r="J1067">
        <v>8</v>
      </c>
      <c r="K1067" t="s">
        <v>730</v>
      </c>
      <c r="L1067">
        <v>2018</v>
      </c>
    </row>
    <row r="1068" spans="1:12" x14ac:dyDescent="0.3">
      <c r="A1068" s="94">
        <v>43315</v>
      </c>
      <c r="B1068" t="s">
        <v>179</v>
      </c>
      <c r="C1068" t="s">
        <v>110</v>
      </c>
      <c r="D1068" t="s">
        <v>160</v>
      </c>
      <c r="E1068" s="107">
        <v>20.75</v>
      </c>
      <c r="F1068" s="107">
        <v>0</v>
      </c>
      <c r="G1068" t="s">
        <v>221</v>
      </c>
      <c r="H1068">
        <v>91</v>
      </c>
      <c r="I1068" t="s">
        <v>192</v>
      </c>
      <c r="J1068">
        <v>8</v>
      </c>
      <c r="K1068" t="s">
        <v>730</v>
      </c>
      <c r="L1068">
        <v>2018</v>
      </c>
    </row>
    <row r="1069" spans="1:12" x14ac:dyDescent="0.3">
      <c r="A1069" s="94">
        <v>43315</v>
      </c>
      <c r="B1069" t="s">
        <v>195</v>
      </c>
      <c r="C1069" t="s">
        <v>110</v>
      </c>
      <c r="D1069" t="s">
        <v>160</v>
      </c>
      <c r="E1069" s="107">
        <v>33.549999999999997</v>
      </c>
      <c r="F1069" s="107">
        <v>0</v>
      </c>
      <c r="G1069" t="s">
        <v>221</v>
      </c>
      <c r="H1069">
        <v>91</v>
      </c>
      <c r="I1069" t="s">
        <v>192</v>
      </c>
      <c r="J1069">
        <v>8</v>
      </c>
      <c r="K1069" t="s">
        <v>730</v>
      </c>
      <c r="L1069">
        <v>2018</v>
      </c>
    </row>
    <row r="1070" spans="1:12" x14ac:dyDescent="0.3">
      <c r="A1070" s="94">
        <v>43315</v>
      </c>
      <c r="B1070" t="s">
        <v>26</v>
      </c>
      <c r="C1070" t="s">
        <v>110</v>
      </c>
      <c r="D1070" t="s">
        <v>160</v>
      </c>
      <c r="E1070" s="107">
        <v>27.48</v>
      </c>
      <c r="F1070" s="107">
        <v>0</v>
      </c>
      <c r="G1070" t="s">
        <v>221</v>
      </c>
      <c r="H1070">
        <v>125</v>
      </c>
      <c r="I1070" t="s">
        <v>671</v>
      </c>
      <c r="J1070">
        <v>8</v>
      </c>
      <c r="K1070" t="s">
        <v>730</v>
      </c>
      <c r="L1070">
        <v>2018</v>
      </c>
    </row>
    <row r="1071" spans="1:12" x14ac:dyDescent="0.3">
      <c r="A1071" s="94">
        <v>43315</v>
      </c>
      <c r="B1071" t="s">
        <v>190</v>
      </c>
      <c r="C1071" t="s">
        <v>153</v>
      </c>
      <c r="D1071" t="s">
        <v>160</v>
      </c>
      <c r="E1071" s="107">
        <v>2.14</v>
      </c>
      <c r="F1071" s="107">
        <v>0</v>
      </c>
      <c r="G1071" t="s">
        <v>161</v>
      </c>
      <c r="H1071">
        <v>91</v>
      </c>
      <c r="I1071" t="s">
        <v>192</v>
      </c>
      <c r="J1071">
        <v>8</v>
      </c>
      <c r="K1071" t="s">
        <v>730</v>
      </c>
      <c r="L1071">
        <v>2018</v>
      </c>
    </row>
    <row r="1072" spans="1:12" x14ac:dyDescent="0.3">
      <c r="A1072" s="94">
        <v>43315</v>
      </c>
      <c r="B1072" t="s">
        <v>186</v>
      </c>
      <c r="C1072" t="s">
        <v>153</v>
      </c>
      <c r="D1072" t="s">
        <v>160</v>
      </c>
      <c r="E1072" s="107">
        <v>42.69</v>
      </c>
      <c r="F1072" s="107">
        <v>0</v>
      </c>
      <c r="G1072" t="s">
        <v>161</v>
      </c>
      <c r="H1072">
        <v>91</v>
      </c>
      <c r="I1072" t="s">
        <v>192</v>
      </c>
      <c r="J1072">
        <v>8</v>
      </c>
      <c r="K1072" t="s">
        <v>730</v>
      </c>
      <c r="L1072">
        <v>2018</v>
      </c>
    </row>
    <row r="1073" spans="1:12" x14ac:dyDescent="0.3">
      <c r="A1073" s="94">
        <v>43315</v>
      </c>
      <c r="B1073" t="s">
        <v>26</v>
      </c>
      <c r="C1073" t="s">
        <v>153</v>
      </c>
      <c r="D1073" t="s">
        <v>160</v>
      </c>
      <c r="E1073" s="107">
        <v>90</v>
      </c>
      <c r="F1073" s="107">
        <v>0</v>
      </c>
      <c r="G1073" t="s">
        <v>161</v>
      </c>
      <c r="H1073">
        <v>9</v>
      </c>
      <c r="I1073" t="s">
        <v>719</v>
      </c>
      <c r="J1073">
        <v>8</v>
      </c>
      <c r="K1073" t="s">
        <v>730</v>
      </c>
      <c r="L1073">
        <v>2018</v>
      </c>
    </row>
    <row r="1074" spans="1:12" x14ac:dyDescent="0.3">
      <c r="A1074" s="94">
        <v>43315</v>
      </c>
      <c r="B1074" t="s">
        <v>26</v>
      </c>
      <c r="C1074" t="s">
        <v>153</v>
      </c>
      <c r="D1074" t="s">
        <v>160</v>
      </c>
      <c r="E1074" s="107">
        <v>85.12</v>
      </c>
      <c r="F1074" s="107">
        <v>0</v>
      </c>
      <c r="G1074" t="s">
        <v>161</v>
      </c>
      <c r="H1074">
        <v>27</v>
      </c>
      <c r="I1074" t="s">
        <v>202</v>
      </c>
      <c r="J1074">
        <v>8</v>
      </c>
      <c r="K1074" t="s">
        <v>730</v>
      </c>
      <c r="L1074">
        <v>2018</v>
      </c>
    </row>
    <row r="1075" spans="1:12" x14ac:dyDescent="0.3">
      <c r="A1075" s="94">
        <v>43315</v>
      </c>
      <c r="B1075" t="s">
        <v>26</v>
      </c>
      <c r="C1075" t="s">
        <v>153</v>
      </c>
      <c r="D1075" t="s">
        <v>160</v>
      </c>
      <c r="E1075" s="107">
        <v>81.2</v>
      </c>
      <c r="F1075" s="107">
        <v>0</v>
      </c>
      <c r="G1075" t="s">
        <v>161</v>
      </c>
      <c r="H1075">
        <v>78</v>
      </c>
      <c r="I1075" t="s">
        <v>659</v>
      </c>
      <c r="J1075">
        <v>8</v>
      </c>
      <c r="K1075" t="s">
        <v>730</v>
      </c>
      <c r="L1075">
        <v>2018</v>
      </c>
    </row>
    <row r="1076" spans="1:12" x14ac:dyDescent="0.3">
      <c r="A1076" s="94">
        <v>43315</v>
      </c>
      <c r="B1076" t="s">
        <v>26</v>
      </c>
      <c r="C1076" t="s">
        <v>153</v>
      </c>
      <c r="D1076" t="s">
        <v>160</v>
      </c>
      <c r="E1076" s="107">
        <v>45</v>
      </c>
      <c r="F1076" s="107">
        <v>0</v>
      </c>
      <c r="G1076" t="s">
        <v>161</v>
      </c>
      <c r="H1076">
        <v>70</v>
      </c>
      <c r="I1076" t="s">
        <v>690</v>
      </c>
      <c r="J1076">
        <v>8</v>
      </c>
      <c r="K1076" t="s">
        <v>730</v>
      </c>
      <c r="L1076">
        <v>2018</v>
      </c>
    </row>
    <row r="1077" spans="1:12" x14ac:dyDescent="0.3">
      <c r="A1077" s="94">
        <v>43315</v>
      </c>
      <c r="B1077" t="s">
        <v>26</v>
      </c>
      <c r="C1077" t="s">
        <v>153</v>
      </c>
      <c r="D1077" t="s">
        <v>160</v>
      </c>
      <c r="E1077" s="107">
        <v>40.86</v>
      </c>
      <c r="F1077" s="107">
        <v>0</v>
      </c>
      <c r="G1077" t="s">
        <v>161</v>
      </c>
      <c r="H1077">
        <v>98</v>
      </c>
      <c r="I1077" t="s">
        <v>674</v>
      </c>
      <c r="J1077">
        <v>8</v>
      </c>
      <c r="K1077" t="s">
        <v>730</v>
      </c>
      <c r="L1077">
        <v>2018</v>
      </c>
    </row>
    <row r="1078" spans="1:12" x14ac:dyDescent="0.3">
      <c r="A1078" s="94">
        <v>43315</v>
      </c>
      <c r="B1078" t="s">
        <v>181</v>
      </c>
      <c r="C1078" t="s">
        <v>124</v>
      </c>
      <c r="D1078" t="s">
        <v>333</v>
      </c>
      <c r="E1078" s="107">
        <v>7.84</v>
      </c>
      <c r="F1078" s="107">
        <v>0</v>
      </c>
      <c r="G1078" t="s">
        <v>39</v>
      </c>
      <c r="H1078">
        <v>91</v>
      </c>
      <c r="I1078" t="s">
        <v>192</v>
      </c>
      <c r="J1078">
        <v>8</v>
      </c>
      <c r="K1078" t="s">
        <v>730</v>
      </c>
      <c r="L1078">
        <v>2018</v>
      </c>
    </row>
    <row r="1079" spans="1:12" x14ac:dyDescent="0.3">
      <c r="A1079" s="94">
        <v>43315</v>
      </c>
      <c r="B1079" t="s">
        <v>181</v>
      </c>
      <c r="C1079" t="s">
        <v>176</v>
      </c>
      <c r="D1079" t="s">
        <v>160</v>
      </c>
      <c r="E1079" s="107">
        <v>26.25</v>
      </c>
      <c r="F1079" s="107">
        <v>0</v>
      </c>
      <c r="G1079" t="s">
        <v>44</v>
      </c>
      <c r="H1079">
        <v>91</v>
      </c>
      <c r="I1079" t="s">
        <v>192</v>
      </c>
      <c r="J1079">
        <v>8</v>
      </c>
      <c r="K1079" t="s">
        <v>730</v>
      </c>
      <c r="L1079">
        <v>2018</v>
      </c>
    </row>
    <row r="1080" spans="1:12" x14ac:dyDescent="0.3">
      <c r="A1080" s="94">
        <v>43315</v>
      </c>
      <c r="B1080" t="s">
        <v>26</v>
      </c>
      <c r="C1080" t="s">
        <v>176</v>
      </c>
      <c r="D1080" t="s">
        <v>160</v>
      </c>
      <c r="E1080" s="107">
        <v>5.99</v>
      </c>
      <c r="F1080" s="107">
        <v>0</v>
      </c>
      <c r="G1080" t="s">
        <v>44</v>
      </c>
      <c r="H1080">
        <v>98</v>
      </c>
      <c r="I1080" t="s">
        <v>674</v>
      </c>
      <c r="J1080">
        <v>8</v>
      </c>
      <c r="K1080" t="s">
        <v>730</v>
      </c>
      <c r="L1080">
        <v>2018</v>
      </c>
    </row>
    <row r="1081" spans="1:12" x14ac:dyDescent="0.3">
      <c r="A1081" s="94">
        <v>43315</v>
      </c>
      <c r="B1081" t="s">
        <v>195</v>
      </c>
      <c r="C1081" t="s">
        <v>174</v>
      </c>
      <c r="D1081" t="s">
        <v>160</v>
      </c>
      <c r="E1081" s="107">
        <v>20</v>
      </c>
      <c r="F1081" s="107">
        <v>0</v>
      </c>
      <c r="G1081" t="s">
        <v>40</v>
      </c>
      <c r="H1081">
        <v>91</v>
      </c>
      <c r="I1081" t="s">
        <v>192</v>
      </c>
      <c r="J1081">
        <v>8</v>
      </c>
      <c r="K1081" t="s">
        <v>730</v>
      </c>
      <c r="L1081">
        <v>2018</v>
      </c>
    </row>
    <row r="1082" spans="1:12" x14ac:dyDescent="0.3">
      <c r="A1082" s="94">
        <v>43315</v>
      </c>
      <c r="B1082" t="s">
        <v>26</v>
      </c>
      <c r="C1082" t="s">
        <v>64</v>
      </c>
      <c r="D1082" t="s">
        <v>106</v>
      </c>
      <c r="E1082" s="107">
        <v>1.8</v>
      </c>
      <c r="F1082" s="107">
        <v>0</v>
      </c>
      <c r="G1082" t="s">
        <v>40</v>
      </c>
      <c r="H1082">
        <v>72</v>
      </c>
      <c r="I1082" t="s">
        <v>713</v>
      </c>
      <c r="J1082">
        <v>8</v>
      </c>
      <c r="K1082" t="s">
        <v>730</v>
      </c>
      <c r="L1082">
        <v>2018</v>
      </c>
    </row>
    <row r="1083" spans="1:12" x14ac:dyDescent="0.3">
      <c r="A1083" s="94">
        <v>43315</v>
      </c>
      <c r="B1083" t="s">
        <v>26</v>
      </c>
      <c r="C1083" t="s">
        <v>64</v>
      </c>
      <c r="D1083" t="s">
        <v>140</v>
      </c>
      <c r="E1083" s="107">
        <v>22</v>
      </c>
      <c r="F1083" s="107">
        <v>0</v>
      </c>
      <c r="G1083" t="s">
        <v>40</v>
      </c>
      <c r="H1083">
        <v>48</v>
      </c>
      <c r="I1083" t="s">
        <v>705</v>
      </c>
      <c r="J1083">
        <v>8</v>
      </c>
      <c r="K1083" t="s">
        <v>730</v>
      </c>
      <c r="L1083">
        <v>2018</v>
      </c>
    </row>
    <row r="1084" spans="1:12" x14ac:dyDescent="0.3">
      <c r="A1084" s="94">
        <v>43316</v>
      </c>
      <c r="B1084" t="s">
        <v>26</v>
      </c>
      <c r="C1084" t="s">
        <v>64</v>
      </c>
      <c r="D1084" t="s">
        <v>140</v>
      </c>
      <c r="E1084" s="107">
        <v>22</v>
      </c>
      <c r="F1084" s="107">
        <v>0</v>
      </c>
      <c r="G1084" t="s">
        <v>40</v>
      </c>
      <c r="H1084">
        <v>48</v>
      </c>
      <c r="I1084" t="s">
        <v>705</v>
      </c>
      <c r="J1084">
        <v>8</v>
      </c>
      <c r="K1084" t="s">
        <v>730</v>
      </c>
      <c r="L1084">
        <v>2018</v>
      </c>
    </row>
    <row r="1085" spans="1:12" x14ac:dyDescent="0.3">
      <c r="A1085" s="94">
        <v>43316</v>
      </c>
      <c r="B1085" t="s">
        <v>26</v>
      </c>
      <c r="C1085" t="s">
        <v>64</v>
      </c>
      <c r="D1085" t="s">
        <v>107</v>
      </c>
      <c r="E1085" s="107">
        <v>42</v>
      </c>
      <c r="F1085" s="107">
        <v>0</v>
      </c>
      <c r="G1085" t="s">
        <v>40</v>
      </c>
      <c r="H1085">
        <v>40</v>
      </c>
      <c r="I1085" t="s">
        <v>709</v>
      </c>
      <c r="J1085">
        <v>8</v>
      </c>
      <c r="K1085" t="s">
        <v>730</v>
      </c>
      <c r="L1085">
        <v>2018</v>
      </c>
    </row>
    <row r="1086" spans="1:12" x14ac:dyDescent="0.3">
      <c r="A1086" s="94">
        <v>43316</v>
      </c>
      <c r="B1086" t="s">
        <v>26</v>
      </c>
      <c r="C1086" t="s">
        <v>64</v>
      </c>
      <c r="D1086" t="s">
        <v>103</v>
      </c>
      <c r="E1086" s="107">
        <v>25</v>
      </c>
      <c r="F1086" s="107">
        <v>0</v>
      </c>
      <c r="G1086" t="s">
        <v>40</v>
      </c>
      <c r="H1086">
        <v>35</v>
      </c>
      <c r="I1086" t="s">
        <v>664</v>
      </c>
      <c r="J1086">
        <v>8</v>
      </c>
      <c r="K1086" t="s">
        <v>730</v>
      </c>
      <c r="L1086">
        <v>2018</v>
      </c>
    </row>
    <row r="1087" spans="1:12" x14ac:dyDescent="0.3">
      <c r="A1087" s="94">
        <v>43318</v>
      </c>
      <c r="B1087" t="s">
        <v>25</v>
      </c>
      <c r="C1087" t="s">
        <v>61</v>
      </c>
      <c r="D1087" t="s">
        <v>171</v>
      </c>
      <c r="E1087" s="107">
        <v>8</v>
      </c>
      <c r="F1087" s="107">
        <v>0</v>
      </c>
      <c r="G1087" t="s">
        <v>221</v>
      </c>
      <c r="H1087">
        <v>10</v>
      </c>
      <c r="I1087" t="s">
        <v>695</v>
      </c>
      <c r="J1087">
        <v>8</v>
      </c>
      <c r="K1087" t="s">
        <v>730</v>
      </c>
      <c r="L1087">
        <v>2018</v>
      </c>
    </row>
    <row r="1088" spans="1:12" x14ac:dyDescent="0.3">
      <c r="A1088" s="94">
        <v>43318</v>
      </c>
      <c r="B1088" t="s">
        <v>24</v>
      </c>
      <c r="C1088" t="s">
        <v>61</v>
      </c>
      <c r="D1088" t="s">
        <v>171</v>
      </c>
      <c r="E1088" s="107">
        <v>48</v>
      </c>
      <c r="F1088" s="107">
        <v>0</v>
      </c>
      <c r="G1088" t="s">
        <v>221</v>
      </c>
      <c r="H1088">
        <v>44</v>
      </c>
      <c r="I1088" t="s">
        <v>680</v>
      </c>
      <c r="J1088">
        <v>8</v>
      </c>
      <c r="K1088" t="s">
        <v>730</v>
      </c>
      <c r="L1088">
        <v>2018</v>
      </c>
    </row>
    <row r="1089" spans="1:12" x14ac:dyDescent="0.3">
      <c r="A1089" s="94">
        <v>43318</v>
      </c>
      <c r="B1089" t="s">
        <v>24</v>
      </c>
      <c r="C1089" t="s">
        <v>61</v>
      </c>
      <c r="D1089" t="s">
        <v>171</v>
      </c>
      <c r="E1089" s="107">
        <v>32</v>
      </c>
      <c r="F1089" s="107">
        <v>0</v>
      </c>
      <c r="G1089" t="s">
        <v>221</v>
      </c>
      <c r="H1089">
        <v>39</v>
      </c>
      <c r="I1089" t="s">
        <v>681</v>
      </c>
      <c r="J1089">
        <v>8</v>
      </c>
      <c r="K1089" t="s">
        <v>730</v>
      </c>
      <c r="L1089">
        <v>2018</v>
      </c>
    </row>
    <row r="1090" spans="1:12" x14ac:dyDescent="0.3">
      <c r="A1090" s="94">
        <v>43318</v>
      </c>
      <c r="B1090" t="s">
        <v>24</v>
      </c>
      <c r="C1090" t="s">
        <v>61</v>
      </c>
      <c r="D1090" t="s">
        <v>171</v>
      </c>
      <c r="E1090" s="107">
        <v>24</v>
      </c>
      <c r="F1090" s="107">
        <v>0</v>
      </c>
      <c r="G1090" t="s">
        <v>221</v>
      </c>
      <c r="H1090">
        <v>30</v>
      </c>
      <c r="I1090" t="s">
        <v>685</v>
      </c>
      <c r="J1090">
        <v>8</v>
      </c>
      <c r="K1090" t="s">
        <v>730</v>
      </c>
      <c r="L1090">
        <v>2018</v>
      </c>
    </row>
    <row r="1091" spans="1:12" x14ac:dyDescent="0.3">
      <c r="A1091" s="94">
        <v>43318</v>
      </c>
      <c r="B1091" t="s">
        <v>24</v>
      </c>
      <c r="C1091" t="s">
        <v>61</v>
      </c>
      <c r="D1091" t="s">
        <v>171</v>
      </c>
      <c r="E1091" s="107"/>
      <c r="F1091" s="107"/>
      <c r="G1091" t="s">
        <v>221</v>
      </c>
      <c r="H1091">
        <v>97</v>
      </c>
      <c r="I1091" t="s">
        <v>652</v>
      </c>
      <c r="J1091">
        <v>8</v>
      </c>
      <c r="K1091" t="s">
        <v>730</v>
      </c>
      <c r="L1091">
        <v>2018</v>
      </c>
    </row>
    <row r="1092" spans="1:12" x14ac:dyDescent="0.3">
      <c r="A1092" s="94">
        <v>43318</v>
      </c>
      <c r="B1092" t="s">
        <v>24</v>
      </c>
      <c r="C1092" t="s">
        <v>61</v>
      </c>
      <c r="D1092" t="s">
        <v>171</v>
      </c>
      <c r="E1092" s="107">
        <v>16</v>
      </c>
      <c r="F1092" s="107">
        <v>0</v>
      </c>
      <c r="G1092" t="s">
        <v>221</v>
      </c>
      <c r="H1092">
        <v>13</v>
      </c>
      <c r="I1092" t="s">
        <v>660</v>
      </c>
      <c r="J1092">
        <v>8</v>
      </c>
      <c r="K1092" t="s">
        <v>730</v>
      </c>
      <c r="L1092">
        <v>2018</v>
      </c>
    </row>
    <row r="1093" spans="1:12" x14ac:dyDescent="0.3">
      <c r="A1093" s="94">
        <v>43318</v>
      </c>
      <c r="B1093" t="s">
        <v>24</v>
      </c>
      <c r="C1093" t="s">
        <v>61</v>
      </c>
      <c r="D1093" t="s">
        <v>171</v>
      </c>
      <c r="E1093" s="107">
        <v>8</v>
      </c>
      <c r="F1093" s="107">
        <v>0</v>
      </c>
      <c r="G1093" t="s">
        <v>221</v>
      </c>
      <c r="H1093">
        <v>43</v>
      </c>
      <c r="I1093" t="s">
        <v>678</v>
      </c>
      <c r="J1093">
        <v>8</v>
      </c>
      <c r="K1093" t="s">
        <v>730</v>
      </c>
      <c r="L1093">
        <v>2018</v>
      </c>
    </row>
    <row r="1094" spans="1:12" x14ac:dyDescent="0.3">
      <c r="A1094" s="94">
        <v>43318</v>
      </c>
      <c r="B1094" t="s">
        <v>24</v>
      </c>
      <c r="C1094" t="s">
        <v>61</v>
      </c>
      <c r="D1094" t="s">
        <v>171</v>
      </c>
      <c r="E1094" s="107"/>
      <c r="F1094" s="107"/>
      <c r="G1094" t="s">
        <v>221</v>
      </c>
      <c r="H1094">
        <v>18</v>
      </c>
      <c r="I1094" t="s">
        <v>675</v>
      </c>
      <c r="J1094">
        <v>8</v>
      </c>
      <c r="K1094" t="s">
        <v>730</v>
      </c>
      <c r="L1094">
        <v>2018</v>
      </c>
    </row>
    <row r="1095" spans="1:12" x14ac:dyDescent="0.3">
      <c r="A1095" s="94">
        <v>43318</v>
      </c>
      <c r="B1095" t="s">
        <v>191</v>
      </c>
      <c r="C1095" t="s">
        <v>161</v>
      </c>
      <c r="D1095" t="s">
        <v>171</v>
      </c>
      <c r="E1095" s="107">
        <v>578.27</v>
      </c>
      <c r="F1095" s="107">
        <v>0</v>
      </c>
      <c r="G1095" t="s">
        <v>161</v>
      </c>
      <c r="H1095">
        <v>91</v>
      </c>
      <c r="I1095" t="s">
        <v>192</v>
      </c>
      <c r="J1095">
        <v>8</v>
      </c>
      <c r="K1095" t="s">
        <v>730</v>
      </c>
      <c r="L1095">
        <v>2018</v>
      </c>
    </row>
    <row r="1096" spans="1:12" x14ac:dyDescent="0.3">
      <c r="A1096" s="94">
        <v>43318</v>
      </c>
      <c r="B1096" t="s">
        <v>26</v>
      </c>
      <c r="C1096" t="s">
        <v>64</v>
      </c>
      <c r="D1096" t="s">
        <v>137</v>
      </c>
      <c r="E1096" s="107">
        <v>18</v>
      </c>
      <c r="F1096" s="107">
        <v>0</v>
      </c>
      <c r="G1096" t="s">
        <v>40</v>
      </c>
      <c r="H1096">
        <v>53</v>
      </c>
      <c r="I1096" t="s">
        <v>707</v>
      </c>
      <c r="J1096">
        <v>8</v>
      </c>
      <c r="K1096" t="s">
        <v>730</v>
      </c>
      <c r="L1096">
        <v>2018</v>
      </c>
    </row>
    <row r="1097" spans="1:12" x14ac:dyDescent="0.3">
      <c r="A1097" s="94">
        <v>43318</v>
      </c>
      <c r="B1097" t="s">
        <v>26</v>
      </c>
      <c r="C1097" t="s">
        <v>64</v>
      </c>
      <c r="D1097" t="s">
        <v>139</v>
      </c>
      <c r="E1097" s="107">
        <v>3.15</v>
      </c>
      <c r="F1097" s="107">
        <v>0</v>
      </c>
      <c r="G1097" t="s">
        <v>40</v>
      </c>
      <c r="H1097">
        <v>51</v>
      </c>
      <c r="I1097" t="s">
        <v>679</v>
      </c>
      <c r="J1097">
        <v>8</v>
      </c>
      <c r="K1097" t="s">
        <v>730</v>
      </c>
      <c r="L1097">
        <v>2018</v>
      </c>
    </row>
    <row r="1098" spans="1:12" x14ac:dyDescent="0.3">
      <c r="A1098" s="94">
        <v>43318</v>
      </c>
      <c r="B1098" t="s">
        <v>26</v>
      </c>
      <c r="C1098" t="s">
        <v>64</v>
      </c>
      <c r="D1098" t="s">
        <v>129</v>
      </c>
      <c r="E1098" s="107">
        <v>9.1999999999999993</v>
      </c>
      <c r="F1098" s="107">
        <v>0</v>
      </c>
      <c r="G1098" t="s">
        <v>40</v>
      </c>
      <c r="H1098">
        <v>5</v>
      </c>
      <c r="I1098" t="s">
        <v>657</v>
      </c>
      <c r="J1098">
        <v>8</v>
      </c>
      <c r="K1098" t="s">
        <v>730</v>
      </c>
      <c r="L1098">
        <v>2018</v>
      </c>
    </row>
    <row r="1099" spans="1:12" x14ac:dyDescent="0.3">
      <c r="A1099" s="94">
        <v>43318</v>
      </c>
      <c r="B1099" t="s">
        <v>26</v>
      </c>
      <c r="C1099" t="s">
        <v>64</v>
      </c>
      <c r="D1099" t="s">
        <v>136</v>
      </c>
      <c r="E1099" s="107">
        <v>1.8</v>
      </c>
      <c r="F1099" s="107">
        <v>0</v>
      </c>
      <c r="G1099" t="s">
        <v>40</v>
      </c>
      <c r="H1099">
        <v>34</v>
      </c>
      <c r="I1099" t="s">
        <v>693</v>
      </c>
      <c r="J1099">
        <v>8</v>
      </c>
      <c r="K1099" t="s">
        <v>730</v>
      </c>
      <c r="L1099">
        <v>2018</v>
      </c>
    </row>
    <row r="1100" spans="1:12" x14ac:dyDescent="0.3">
      <c r="A1100" s="94">
        <v>43318</v>
      </c>
      <c r="B1100" t="s">
        <v>26</v>
      </c>
      <c r="C1100" t="s">
        <v>64</v>
      </c>
      <c r="D1100" t="s">
        <v>138</v>
      </c>
      <c r="E1100" s="107">
        <v>13</v>
      </c>
      <c r="F1100" s="107">
        <v>0</v>
      </c>
      <c r="G1100" t="s">
        <v>40</v>
      </c>
      <c r="H1100">
        <v>164</v>
      </c>
      <c r="I1100" t="s">
        <v>691</v>
      </c>
      <c r="J1100">
        <v>8</v>
      </c>
      <c r="K1100" t="s">
        <v>730</v>
      </c>
      <c r="L1100">
        <v>2018</v>
      </c>
    </row>
    <row r="1101" spans="1:12" x14ac:dyDescent="0.3">
      <c r="A1101" s="94">
        <v>43319</v>
      </c>
      <c r="B1101" t="s">
        <v>25</v>
      </c>
      <c r="C1101" t="s">
        <v>61</v>
      </c>
      <c r="D1101" t="s">
        <v>66</v>
      </c>
      <c r="E1101" s="107">
        <v>8</v>
      </c>
      <c r="F1101" s="107">
        <v>0</v>
      </c>
      <c r="G1101" t="s">
        <v>221</v>
      </c>
      <c r="H1101">
        <v>97</v>
      </c>
      <c r="I1101" t="s">
        <v>652</v>
      </c>
      <c r="J1101">
        <v>8</v>
      </c>
      <c r="K1101" t="s">
        <v>730</v>
      </c>
      <c r="L1101">
        <v>2018</v>
      </c>
    </row>
    <row r="1102" spans="1:12" x14ac:dyDescent="0.3">
      <c r="A1102" s="94">
        <v>43319</v>
      </c>
      <c r="B1102" t="s">
        <v>24</v>
      </c>
      <c r="C1102" t="s">
        <v>61</v>
      </c>
      <c r="D1102" t="s">
        <v>66</v>
      </c>
      <c r="E1102" s="107">
        <v>56</v>
      </c>
      <c r="F1102" s="107">
        <v>0</v>
      </c>
      <c r="G1102" t="s">
        <v>221</v>
      </c>
      <c r="H1102">
        <v>46</v>
      </c>
      <c r="I1102" t="s">
        <v>653</v>
      </c>
      <c r="J1102">
        <v>8</v>
      </c>
      <c r="K1102" t="s">
        <v>730</v>
      </c>
      <c r="L1102">
        <v>2018</v>
      </c>
    </row>
    <row r="1103" spans="1:12" x14ac:dyDescent="0.3">
      <c r="A1103" s="94">
        <v>43319</v>
      </c>
      <c r="B1103" t="s">
        <v>24</v>
      </c>
      <c r="C1103" t="s">
        <v>61</v>
      </c>
      <c r="D1103" t="s">
        <v>66</v>
      </c>
      <c r="E1103" s="107">
        <v>32</v>
      </c>
      <c r="F1103" s="107">
        <v>0</v>
      </c>
      <c r="G1103" t="s">
        <v>221</v>
      </c>
      <c r="H1103">
        <v>19</v>
      </c>
      <c r="I1103" t="s">
        <v>651</v>
      </c>
      <c r="J1103">
        <v>8</v>
      </c>
      <c r="K1103" t="s">
        <v>730</v>
      </c>
      <c r="L1103">
        <v>2018</v>
      </c>
    </row>
    <row r="1104" spans="1:12" x14ac:dyDescent="0.3">
      <c r="A1104" s="94">
        <v>43319</v>
      </c>
      <c r="B1104" t="s">
        <v>24</v>
      </c>
      <c r="C1104" t="s">
        <v>61</v>
      </c>
      <c r="D1104" t="s">
        <v>66</v>
      </c>
      <c r="E1104" s="107">
        <v>24</v>
      </c>
      <c r="F1104" s="107">
        <v>0</v>
      </c>
      <c r="G1104" t="s">
        <v>221</v>
      </c>
      <c r="H1104">
        <v>49</v>
      </c>
      <c r="I1104" t="s">
        <v>682</v>
      </c>
      <c r="J1104">
        <v>8</v>
      </c>
      <c r="K1104" t="s">
        <v>730</v>
      </c>
      <c r="L1104">
        <v>2018</v>
      </c>
    </row>
    <row r="1105" spans="1:12" x14ac:dyDescent="0.3">
      <c r="A1105" s="94">
        <v>43319</v>
      </c>
      <c r="B1105" t="s">
        <v>24</v>
      </c>
      <c r="C1105" t="s">
        <v>61</v>
      </c>
      <c r="D1105" t="s">
        <v>66</v>
      </c>
      <c r="E1105" s="107">
        <v>16</v>
      </c>
      <c r="F1105" s="107">
        <v>0</v>
      </c>
      <c r="G1105" t="s">
        <v>221</v>
      </c>
      <c r="H1105">
        <v>23</v>
      </c>
      <c r="I1105" t="s">
        <v>684</v>
      </c>
      <c r="J1105">
        <v>8</v>
      </c>
      <c r="K1105" t="s">
        <v>730</v>
      </c>
      <c r="L1105">
        <v>2018</v>
      </c>
    </row>
    <row r="1106" spans="1:12" x14ac:dyDescent="0.3">
      <c r="A1106" s="94">
        <v>43319</v>
      </c>
      <c r="B1106" t="s">
        <v>24</v>
      </c>
      <c r="C1106" t="s">
        <v>61</v>
      </c>
      <c r="D1106" t="s">
        <v>66</v>
      </c>
      <c r="E1106" s="107"/>
      <c r="F1106" s="107"/>
      <c r="G1106" t="s">
        <v>221</v>
      </c>
      <c r="H1106">
        <v>97</v>
      </c>
      <c r="I1106" t="s">
        <v>652</v>
      </c>
      <c r="J1106">
        <v>8</v>
      </c>
      <c r="K1106" t="s">
        <v>730</v>
      </c>
      <c r="L1106">
        <v>2018</v>
      </c>
    </row>
    <row r="1107" spans="1:12" x14ac:dyDescent="0.3">
      <c r="A1107" s="94">
        <v>43319</v>
      </c>
      <c r="B1107" t="s">
        <v>24</v>
      </c>
      <c r="C1107" t="s">
        <v>61</v>
      </c>
      <c r="D1107" t="s">
        <v>66</v>
      </c>
      <c r="E1107" s="107">
        <v>8</v>
      </c>
      <c r="F1107" s="107">
        <v>0</v>
      </c>
      <c r="G1107" t="s">
        <v>221</v>
      </c>
      <c r="H1107">
        <v>38</v>
      </c>
      <c r="I1107" t="s">
        <v>683</v>
      </c>
      <c r="J1107">
        <v>8</v>
      </c>
      <c r="K1107" t="s">
        <v>730</v>
      </c>
      <c r="L1107">
        <v>2018</v>
      </c>
    </row>
    <row r="1108" spans="1:12" x14ac:dyDescent="0.3">
      <c r="A1108" s="94">
        <v>43319</v>
      </c>
      <c r="B1108" t="s">
        <v>24</v>
      </c>
      <c r="C1108" t="s">
        <v>61</v>
      </c>
      <c r="D1108" t="s">
        <v>66</v>
      </c>
      <c r="E1108" s="107"/>
      <c r="F1108" s="107"/>
      <c r="G1108" t="s">
        <v>221</v>
      </c>
      <c r="H1108">
        <v>6</v>
      </c>
      <c r="I1108" t="s">
        <v>665</v>
      </c>
      <c r="J1108">
        <v>8</v>
      </c>
      <c r="K1108" t="s">
        <v>730</v>
      </c>
      <c r="L1108">
        <v>2018</v>
      </c>
    </row>
    <row r="1109" spans="1:12" x14ac:dyDescent="0.3">
      <c r="A1109" s="94">
        <v>43319</v>
      </c>
      <c r="B1109" t="s">
        <v>24</v>
      </c>
      <c r="C1109" t="s">
        <v>61</v>
      </c>
      <c r="D1109" t="s">
        <v>66</v>
      </c>
      <c r="E1109" s="107"/>
      <c r="F1109" s="107"/>
      <c r="G1109" t="s">
        <v>221</v>
      </c>
      <c r="H1109">
        <v>2</v>
      </c>
      <c r="I1109" t="s">
        <v>686</v>
      </c>
      <c r="J1109">
        <v>8</v>
      </c>
      <c r="K1109" t="s">
        <v>730</v>
      </c>
      <c r="L1109">
        <v>2018</v>
      </c>
    </row>
    <row r="1110" spans="1:12" x14ac:dyDescent="0.3">
      <c r="A1110" s="94">
        <v>43319</v>
      </c>
      <c r="B1110" t="s">
        <v>24</v>
      </c>
      <c r="C1110" t="s">
        <v>61</v>
      </c>
      <c r="D1110" t="s">
        <v>66</v>
      </c>
      <c r="E1110" s="107"/>
      <c r="F1110" s="107"/>
      <c r="G1110" t="s">
        <v>221</v>
      </c>
      <c r="H1110">
        <v>39</v>
      </c>
      <c r="I1110" t="s">
        <v>681</v>
      </c>
      <c r="J1110">
        <v>8</v>
      </c>
      <c r="K1110" t="s">
        <v>730</v>
      </c>
      <c r="L1110">
        <v>2018</v>
      </c>
    </row>
    <row r="1111" spans="1:12" x14ac:dyDescent="0.3">
      <c r="A1111" s="94">
        <v>43319</v>
      </c>
      <c r="B1111" t="s">
        <v>24</v>
      </c>
      <c r="C1111" t="s">
        <v>61</v>
      </c>
      <c r="D1111" t="s">
        <v>66</v>
      </c>
      <c r="E1111" s="107"/>
      <c r="F1111" s="107"/>
      <c r="G1111" t="s">
        <v>221</v>
      </c>
      <c r="H1111">
        <v>5</v>
      </c>
      <c r="I1111" t="s">
        <v>657</v>
      </c>
      <c r="J1111">
        <v>8</v>
      </c>
      <c r="K1111" t="s">
        <v>730</v>
      </c>
      <c r="L1111">
        <v>2018</v>
      </c>
    </row>
    <row r="1112" spans="1:12" x14ac:dyDescent="0.3">
      <c r="A1112" s="94">
        <v>43319</v>
      </c>
      <c r="B1112" t="s">
        <v>177</v>
      </c>
      <c r="C1112" t="s">
        <v>61</v>
      </c>
      <c r="D1112" t="s">
        <v>66</v>
      </c>
      <c r="E1112" s="107">
        <v>14.39</v>
      </c>
      <c r="F1112" s="107">
        <v>0</v>
      </c>
      <c r="G1112" t="s">
        <v>221</v>
      </c>
      <c r="H1112">
        <v>91</v>
      </c>
      <c r="I1112" t="s">
        <v>192</v>
      </c>
      <c r="J1112">
        <v>8</v>
      </c>
      <c r="K1112" t="s">
        <v>730</v>
      </c>
      <c r="L1112">
        <v>2018</v>
      </c>
    </row>
    <row r="1113" spans="1:12" x14ac:dyDescent="0.3">
      <c r="A1113" s="94">
        <v>43319</v>
      </c>
      <c r="B1113" t="s">
        <v>24</v>
      </c>
      <c r="C1113" t="s">
        <v>124</v>
      </c>
      <c r="D1113" t="s">
        <v>155</v>
      </c>
      <c r="E1113" s="107">
        <v>61.02</v>
      </c>
      <c r="F1113" s="107">
        <v>0</v>
      </c>
      <c r="G1113" t="s">
        <v>39</v>
      </c>
      <c r="H1113">
        <v>30</v>
      </c>
      <c r="I1113" t="s">
        <v>685</v>
      </c>
      <c r="J1113">
        <v>8</v>
      </c>
      <c r="K1113" t="s">
        <v>730</v>
      </c>
      <c r="L1113">
        <v>2018</v>
      </c>
    </row>
    <row r="1114" spans="1:12" x14ac:dyDescent="0.3">
      <c r="A1114" s="94">
        <v>43319</v>
      </c>
      <c r="B1114" t="s">
        <v>181</v>
      </c>
      <c r="C1114" t="s">
        <v>40</v>
      </c>
      <c r="D1114" t="s">
        <v>66</v>
      </c>
      <c r="E1114" s="107">
        <v>19.37</v>
      </c>
      <c r="F1114" s="107">
        <v>0</v>
      </c>
      <c r="G1114" t="s">
        <v>40</v>
      </c>
      <c r="H1114">
        <v>91</v>
      </c>
      <c r="I1114" t="s">
        <v>192</v>
      </c>
      <c r="J1114">
        <v>8</v>
      </c>
      <c r="K1114" t="s">
        <v>730</v>
      </c>
      <c r="L1114">
        <v>2018</v>
      </c>
    </row>
    <row r="1115" spans="1:12" x14ac:dyDescent="0.3">
      <c r="A1115" s="94">
        <v>43319</v>
      </c>
      <c r="B1115" t="s">
        <v>191</v>
      </c>
      <c r="C1115" t="s">
        <v>40</v>
      </c>
      <c r="D1115" t="s">
        <v>66</v>
      </c>
      <c r="E1115" s="107">
        <v>158.69</v>
      </c>
      <c r="F1115" s="107">
        <v>0</v>
      </c>
      <c r="G1115" t="s">
        <v>40</v>
      </c>
      <c r="H1115">
        <v>91</v>
      </c>
      <c r="I1115" t="s">
        <v>192</v>
      </c>
      <c r="J1115">
        <v>8</v>
      </c>
      <c r="K1115" t="s">
        <v>730</v>
      </c>
      <c r="L1115">
        <v>2018</v>
      </c>
    </row>
    <row r="1116" spans="1:12" x14ac:dyDescent="0.3">
      <c r="A1116" s="94">
        <v>43319</v>
      </c>
      <c r="B1116" t="s">
        <v>186</v>
      </c>
      <c r="C1116" t="s">
        <v>40</v>
      </c>
      <c r="D1116" t="s">
        <v>66</v>
      </c>
      <c r="E1116" s="107">
        <v>25</v>
      </c>
      <c r="F1116" s="107">
        <v>0</v>
      </c>
      <c r="G1116" t="s">
        <v>40</v>
      </c>
      <c r="H1116">
        <v>91</v>
      </c>
      <c r="I1116" t="s">
        <v>192</v>
      </c>
      <c r="J1116">
        <v>8</v>
      </c>
      <c r="K1116" t="s">
        <v>730</v>
      </c>
      <c r="L1116">
        <v>2018</v>
      </c>
    </row>
    <row r="1117" spans="1:12" x14ac:dyDescent="0.3">
      <c r="A1117" s="94">
        <v>43319</v>
      </c>
      <c r="B1117" t="s">
        <v>198</v>
      </c>
      <c r="C1117" t="s">
        <v>40</v>
      </c>
      <c r="D1117" t="s">
        <v>66</v>
      </c>
      <c r="E1117" s="107">
        <v>11.02</v>
      </c>
      <c r="F1117" s="107">
        <v>0</v>
      </c>
      <c r="G1117" t="s">
        <v>40</v>
      </c>
      <c r="H1117">
        <v>91</v>
      </c>
      <c r="I1117" t="s">
        <v>192</v>
      </c>
      <c r="J1117">
        <v>8</v>
      </c>
      <c r="K1117" t="s">
        <v>730</v>
      </c>
      <c r="L1117">
        <v>2018</v>
      </c>
    </row>
    <row r="1118" spans="1:12" x14ac:dyDescent="0.3">
      <c r="A1118" s="94">
        <v>43319</v>
      </c>
      <c r="B1118" t="s">
        <v>26</v>
      </c>
      <c r="C1118" t="s">
        <v>64</v>
      </c>
      <c r="D1118" t="s">
        <v>137</v>
      </c>
      <c r="E1118" s="107">
        <v>72</v>
      </c>
      <c r="F1118" s="107">
        <v>0</v>
      </c>
      <c r="G1118" t="s">
        <v>40</v>
      </c>
      <c r="H1118">
        <v>53</v>
      </c>
      <c r="I1118" t="s">
        <v>707</v>
      </c>
      <c r="J1118">
        <v>8</v>
      </c>
      <c r="K1118" t="s">
        <v>730</v>
      </c>
      <c r="L1118">
        <v>2018</v>
      </c>
    </row>
    <row r="1119" spans="1:12" x14ac:dyDescent="0.3">
      <c r="A1119" s="94">
        <v>43319</v>
      </c>
      <c r="B1119" t="s">
        <v>26</v>
      </c>
      <c r="C1119" t="s">
        <v>64</v>
      </c>
      <c r="D1119" t="s">
        <v>129</v>
      </c>
      <c r="E1119" s="107">
        <v>9.1999999999999993</v>
      </c>
      <c r="F1119" s="107">
        <v>0</v>
      </c>
      <c r="G1119" t="s">
        <v>40</v>
      </c>
      <c r="H1119">
        <v>5</v>
      </c>
      <c r="I1119" t="s">
        <v>657</v>
      </c>
      <c r="J1119">
        <v>8</v>
      </c>
      <c r="K1119" t="s">
        <v>730</v>
      </c>
      <c r="L1119">
        <v>2018</v>
      </c>
    </row>
    <row r="1120" spans="1:12" x14ac:dyDescent="0.3">
      <c r="A1120" s="94">
        <v>43319</v>
      </c>
      <c r="B1120" t="s">
        <v>26</v>
      </c>
      <c r="C1120" t="s">
        <v>64</v>
      </c>
      <c r="D1120" t="s">
        <v>136</v>
      </c>
      <c r="E1120" s="107">
        <v>11.3</v>
      </c>
      <c r="F1120" s="107">
        <v>0</v>
      </c>
      <c r="G1120" t="s">
        <v>40</v>
      </c>
      <c r="H1120">
        <v>34</v>
      </c>
      <c r="I1120" t="s">
        <v>693</v>
      </c>
      <c r="J1120">
        <v>8</v>
      </c>
      <c r="K1120" t="s">
        <v>730</v>
      </c>
      <c r="L1120">
        <v>2018</v>
      </c>
    </row>
    <row r="1121" spans="1:12" x14ac:dyDescent="0.3">
      <c r="A1121" s="94">
        <v>43319</v>
      </c>
      <c r="B1121" t="s">
        <v>26</v>
      </c>
      <c r="C1121" t="s">
        <v>64</v>
      </c>
      <c r="D1121" t="s">
        <v>135</v>
      </c>
      <c r="E1121" s="107">
        <v>9.1999999999999993</v>
      </c>
      <c r="F1121" s="107">
        <v>0</v>
      </c>
      <c r="G1121" t="s">
        <v>40</v>
      </c>
      <c r="H1121">
        <v>3</v>
      </c>
      <c r="I1121" t="s">
        <v>658</v>
      </c>
      <c r="J1121">
        <v>8</v>
      </c>
      <c r="K1121" t="s">
        <v>730</v>
      </c>
      <c r="L1121">
        <v>2018</v>
      </c>
    </row>
    <row r="1122" spans="1:12" x14ac:dyDescent="0.3">
      <c r="A1122" s="94">
        <v>43319</v>
      </c>
      <c r="B1122" t="s">
        <v>26</v>
      </c>
      <c r="C1122" t="s">
        <v>40</v>
      </c>
      <c r="D1122" t="s">
        <v>66</v>
      </c>
      <c r="E1122" s="107">
        <v>24.34</v>
      </c>
      <c r="F1122" s="107">
        <v>0</v>
      </c>
      <c r="G1122" t="s">
        <v>40</v>
      </c>
      <c r="H1122">
        <v>30</v>
      </c>
      <c r="I1122" t="s">
        <v>685</v>
      </c>
      <c r="J1122">
        <v>8</v>
      </c>
      <c r="K1122" t="s">
        <v>730</v>
      </c>
      <c r="L1122">
        <v>2018</v>
      </c>
    </row>
    <row r="1123" spans="1:12" x14ac:dyDescent="0.3">
      <c r="A1123" s="94">
        <v>43320</v>
      </c>
      <c r="B1123" t="s">
        <v>183</v>
      </c>
      <c r="C1123" t="s">
        <v>61</v>
      </c>
      <c r="D1123" t="s">
        <v>67</v>
      </c>
      <c r="E1123" s="107">
        <v>8.99</v>
      </c>
      <c r="F1123" s="107">
        <v>0</v>
      </c>
      <c r="G1123" t="s">
        <v>221</v>
      </c>
      <c r="H1123">
        <v>91</v>
      </c>
      <c r="I1123" t="s">
        <v>192</v>
      </c>
      <c r="J1123">
        <v>8</v>
      </c>
      <c r="K1123" t="s">
        <v>730</v>
      </c>
      <c r="L1123">
        <v>2018</v>
      </c>
    </row>
    <row r="1124" spans="1:12" x14ac:dyDescent="0.3">
      <c r="A1124" s="94">
        <v>43320</v>
      </c>
      <c r="B1124" t="s">
        <v>24</v>
      </c>
      <c r="C1124" t="s">
        <v>61</v>
      </c>
      <c r="D1124" t="s">
        <v>67</v>
      </c>
      <c r="E1124" s="107">
        <v>8</v>
      </c>
      <c r="F1124" s="107">
        <v>0</v>
      </c>
      <c r="G1124" t="s">
        <v>221</v>
      </c>
      <c r="H1124">
        <v>30</v>
      </c>
      <c r="I1124" t="s">
        <v>685</v>
      </c>
      <c r="J1124">
        <v>8</v>
      </c>
      <c r="K1124" t="s">
        <v>730</v>
      </c>
      <c r="L1124">
        <v>2018</v>
      </c>
    </row>
    <row r="1125" spans="1:12" x14ac:dyDescent="0.3">
      <c r="A1125" s="94">
        <v>43320</v>
      </c>
      <c r="B1125" t="s">
        <v>189</v>
      </c>
      <c r="C1125" t="s">
        <v>161</v>
      </c>
      <c r="D1125" t="s">
        <v>67</v>
      </c>
      <c r="E1125" s="107">
        <v>7696.4</v>
      </c>
      <c r="F1125" s="107">
        <v>0</v>
      </c>
      <c r="G1125" t="s">
        <v>161</v>
      </c>
      <c r="H1125">
        <v>91</v>
      </c>
      <c r="I1125" t="s">
        <v>192</v>
      </c>
      <c r="J1125">
        <v>8</v>
      </c>
      <c r="K1125" t="s">
        <v>730</v>
      </c>
      <c r="L1125">
        <v>2018</v>
      </c>
    </row>
    <row r="1126" spans="1:12" x14ac:dyDescent="0.3">
      <c r="A1126" s="94">
        <v>43320</v>
      </c>
      <c r="B1126" t="s">
        <v>26</v>
      </c>
      <c r="C1126" t="s">
        <v>161</v>
      </c>
      <c r="D1126" t="s">
        <v>67</v>
      </c>
      <c r="E1126" s="107">
        <v>34.549999999999997</v>
      </c>
      <c r="F1126" s="107">
        <v>0</v>
      </c>
      <c r="G1126" t="s">
        <v>161</v>
      </c>
      <c r="H1126">
        <v>101</v>
      </c>
      <c r="I1126" t="s">
        <v>699</v>
      </c>
      <c r="J1126">
        <v>8</v>
      </c>
      <c r="K1126" t="s">
        <v>730</v>
      </c>
      <c r="L1126">
        <v>2018</v>
      </c>
    </row>
    <row r="1127" spans="1:12" x14ac:dyDescent="0.3">
      <c r="A1127" s="94">
        <v>43320</v>
      </c>
      <c r="B1127" t="s">
        <v>183</v>
      </c>
      <c r="C1127" t="s">
        <v>40</v>
      </c>
      <c r="D1127" t="s">
        <v>67</v>
      </c>
      <c r="E1127" s="107">
        <v>30</v>
      </c>
      <c r="F1127" s="107">
        <v>0</v>
      </c>
      <c r="G1127" t="s">
        <v>40</v>
      </c>
      <c r="H1127">
        <v>91</v>
      </c>
      <c r="I1127" t="s">
        <v>192</v>
      </c>
      <c r="J1127">
        <v>8</v>
      </c>
      <c r="K1127" t="s">
        <v>730</v>
      </c>
      <c r="L1127">
        <v>2018</v>
      </c>
    </row>
    <row r="1128" spans="1:12" x14ac:dyDescent="0.3">
      <c r="A1128" s="94">
        <v>43320</v>
      </c>
      <c r="B1128" t="s">
        <v>181</v>
      </c>
      <c r="C1128" t="s">
        <v>40</v>
      </c>
      <c r="D1128" t="s">
        <v>67</v>
      </c>
      <c r="E1128" s="107">
        <v>17.61</v>
      </c>
      <c r="F1128" s="107">
        <v>0</v>
      </c>
      <c r="G1128" t="s">
        <v>40</v>
      </c>
      <c r="H1128">
        <v>91</v>
      </c>
      <c r="I1128" t="s">
        <v>192</v>
      </c>
      <c r="J1128">
        <v>8</v>
      </c>
      <c r="K1128" t="s">
        <v>730</v>
      </c>
      <c r="L1128">
        <v>2018</v>
      </c>
    </row>
    <row r="1129" spans="1:12" x14ac:dyDescent="0.3">
      <c r="A1129" s="94">
        <v>43320</v>
      </c>
      <c r="B1129" t="s">
        <v>187</v>
      </c>
      <c r="C1129" t="s">
        <v>40</v>
      </c>
      <c r="D1129" t="s">
        <v>67</v>
      </c>
      <c r="E1129" s="107">
        <v>126.96</v>
      </c>
      <c r="F1129" s="107">
        <v>0</v>
      </c>
      <c r="G1129" t="s">
        <v>40</v>
      </c>
      <c r="H1129">
        <v>91</v>
      </c>
      <c r="I1129" t="s">
        <v>192</v>
      </c>
      <c r="J1129">
        <v>8</v>
      </c>
      <c r="K1129" t="s">
        <v>730</v>
      </c>
      <c r="L1129">
        <v>2018</v>
      </c>
    </row>
    <row r="1130" spans="1:12" x14ac:dyDescent="0.3">
      <c r="A1130" s="94">
        <v>43320</v>
      </c>
      <c r="B1130" t="s">
        <v>24</v>
      </c>
      <c r="C1130" t="s">
        <v>40</v>
      </c>
      <c r="D1130" t="s">
        <v>67</v>
      </c>
      <c r="E1130" s="107">
        <v>147.9</v>
      </c>
      <c r="F1130" s="107">
        <v>0</v>
      </c>
      <c r="G1130" t="s">
        <v>40</v>
      </c>
      <c r="H1130">
        <v>38</v>
      </c>
      <c r="I1130" t="s">
        <v>683</v>
      </c>
      <c r="J1130">
        <v>8</v>
      </c>
      <c r="K1130" t="s">
        <v>730</v>
      </c>
      <c r="L1130">
        <v>2018</v>
      </c>
    </row>
    <row r="1131" spans="1:12" x14ac:dyDescent="0.3">
      <c r="A1131" s="94">
        <v>43320</v>
      </c>
      <c r="B1131" t="s">
        <v>199</v>
      </c>
      <c r="C1131" t="s">
        <v>40</v>
      </c>
      <c r="D1131" t="s">
        <v>67</v>
      </c>
      <c r="E1131" s="107">
        <v>202</v>
      </c>
      <c r="F1131" s="107">
        <v>0</v>
      </c>
      <c r="G1131" t="s">
        <v>40</v>
      </c>
      <c r="H1131">
        <v>91</v>
      </c>
      <c r="I1131" t="s">
        <v>192</v>
      </c>
      <c r="J1131">
        <v>8</v>
      </c>
      <c r="K1131" t="s">
        <v>730</v>
      </c>
      <c r="L1131">
        <v>2018</v>
      </c>
    </row>
    <row r="1132" spans="1:12" x14ac:dyDescent="0.3">
      <c r="A1132" s="94">
        <v>43320</v>
      </c>
      <c r="B1132" t="s">
        <v>179</v>
      </c>
      <c r="C1132" t="s">
        <v>40</v>
      </c>
      <c r="D1132" t="s">
        <v>67</v>
      </c>
      <c r="E1132" s="107">
        <v>138.18</v>
      </c>
      <c r="F1132" s="107">
        <v>0</v>
      </c>
      <c r="G1132" t="s">
        <v>40</v>
      </c>
      <c r="H1132">
        <v>91</v>
      </c>
      <c r="I1132" t="s">
        <v>192</v>
      </c>
      <c r="J1132">
        <v>8</v>
      </c>
      <c r="K1132" t="s">
        <v>730</v>
      </c>
      <c r="L1132">
        <v>2018</v>
      </c>
    </row>
    <row r="1133" spans="1:12" x14ac:dyDescent="0.3">
      <c r="A1133" s="94">
        <v>43320</v>
      </c>
      <c r="B1133" t="s">
        <v>195</v>
      </c>
      <c r="C1133" t="s">
        <v>40</v>
      </c>
      <c r="D1133" t="s">
        <v>67</v>
      </c>
      <c r="E1133" s="107">
        <v>66</v>
      </c>
      <c r="F1133" s="107">
        <v>0</v>
      </c>
      <c r="G1133" t="s">
        <v>40</v>
      </c>
      <c r="H1133">
        <v>91</v>
      </c>
      <c r="I1133" t="s">
        <v>192</v>
      </c>
      <c r="J1133">
        <v>8</v>
      </c>
      <c r="K1133" t="s">
        <v>730</v>
      </c>
      <c r="L1133">
        <v>2018</v>
      </c>
    </row>
    <row r="1134" spans="1:12" x14ac:dyDescent="0.3">
      <c r="A1134" s="94">
        <v>43320</v>
      </c>
      <c r="B1134" t="s">
        <v>185</v>
      </c>
      <c r="C1134" t="s">
        <v>40</v>
      </c>
      <c r="D1134" t="s">
        <v>67</v>
      </c>
      <c r="E1134" s="107">
        <v>122.01</v>
      </c>
      <c r="F1134" s="107">
        <v>0</v>
      </c>
      <c r="G1134" t="s">
        <v>40</v>
      </c>
      <c r="H1134">
        <v>91</v>
      </c>
      <c r="I1134" t="s">
        <v>192</v>
      </c>
      <c r="J1134">
        <v>8</v>
      </c>
      <c r="K1134" t="s">
        <v>730</v>
      </c>
      <c r="L1134">
        <v>2018</v>
      </c>
    </row>
    <row r="1135" spans="1:12" x14ac:dyDescent="0.3">
      <c r="A1135" s="94">
        <v>43320</v>
      </c>
      <c r="B1135" t="s">
        <v>26</v>
      </c>
      <c r="C1135" t="s">
        <v>64</v>
      </c>
      <c r="D1135" t="s">
        <v>134</v>
      </c>
      <c r="E1135" s="107">
        <v>2.1</v>
      </c>
      <c r="F1135" s="107">
        <v>0</v>
      </c>
      <c r="G1135" t="s">
        <v>40</v>
      </c>
      <c r="H1135">
        <v>8</v>
      </c>
      <c r="I1135" t="s">
        <v>687</v>
      </c>
      <c r="J1135">
        <v>8</v>
      </c>
      <c r="K1135" t="s">
        <v>730</v>
      </c>
      <c r="L1135">
        <v>2018</v>
      </c>
    </row>
    <row r="1136" spans="1:12" x14ac:dyDescent="0.3">
      <c r="A1136" s="94">
        <v>43320</v>
      </c>
      <c r="B1136" t="s">
        <v>26</v>
      </c>
      <c r="C1136" t="s">
        <v>64</v>
      </c>
      <c r="D1136" t="s">
        <v>126</v>
      </c>
      <c r="E1136" s="107">
        <v>7.35</v>
      </c>
      <c r="F1136" s="107">
        <v>0</v>
      </c>
      <c r="G1136" t="s">
        <v>40</v>
      </c>
      <c r="H1136">
        <v>74</v>
      </c>
      <c r="I1136" t="s">
        <v>704</v>
      </c>
      <c r="J1136">
        <v>8</v>
      </c>
      <c r="K1136" t="s">
        <v>730</v>
      </c>
      <c r="L1136">
        <v>2018</v>
      </c>
    </row>
    <row r="1137" spans="1:12" x14ac:dyDescent="0.3">
      <c r="A1137" s="94">
        <v>43320</v>
      </c>
      <c r="B1137" t="s">
        <v>26</v>
      </c>
      <c r="C1137" t="s">
        <v>64</v>
      </c>
      <c r="D1137" t="s">
        <v>118</v>
      </c>
      <c r="E1137" s="107">
        <v>14.7</v>
      </c>
      <c r="F1137" s="107">
        <v>0</v>
      </c>
      <c r="G1137" t="s">
        <v>40</v>
      </c>
      <c r="H1137">
        <v>7</v>
      </c>
      <c r="I1137" t="s">
        <v>677</v>
      </c>
      <c r="J1137">
        <v>8</v>
      </c>
      <c r="K1137" t="s">
        <v>730</v>
      </c>
      <c r="L1137">
        <v>2018</v>
      </c>
    </row>
    <row r="1138" spans="1:12" x14ac:dyDescent="0.3">
      <c r="A1138" s="94">
        <v>43320</v>
      </c>
      <c r="B1138" t="s">
        <v>26</v>
      </c>
      <c r="C1138" t="s">
        <v>64</v>
      </c>
      <c r="D1138" t="s">
        <v>133</v>
      </c>
      <c r="E1138" s="107">
        <v>9.5500000000000007</v>
      </c>
      <c r="F1138" s="107">
        <v>0</v>
      </c>
      <c r="G1138" t="s">
        <v>40</v>
      </c>
      <c r="H1138">
        <v>41</v>
      </c>
      <c r="I1138" t="s">
        <v>721</v>
      </c>
      <c r="J1138">
        <v>8</v>
      </c>
      <c r="K1138" t="s">
        <v>730</v>
      </c>
      <c r="L1138">
        <v>2018</v>
      </c>
    </row>
    <row r="1139" spans="1:12" x14ac:dyDescent="0.3">
      <c r="A1139" s="94">
        <v>43320</v>
      </c>
      <c r="B1139" t="s">
        <v>26</v>
      </c>
      <c r="C1139" t="s">
        <v>64</v>
      </c>
      <c r="D1139" t="s">
        <v>120</v>
      </c>
      <c r="E1139" s="107">
        <v>2.9</v>
      </c>
      <c r="F1139" s="107">
        <v>0</v>
      </c>
      <c r="G1139" t="s">
        <v>40</v>
      </c>
      <c r="H1139">
        <v>28</v>
      </c>
      <c r="I1139" t="s">
        <v>717</v>
      </c>
      <c r="J1139">
        <v>8</v>
      </c>
      <c r="K1139" t="s">
        <v>730</v>
      </c>
      <c r="L1139">
        <v>2018</v>
      </c>
    </row>
    <row r="1140" spans="1:12" x14ac:dyDescent="0.3">
      <c r="A1140" s="94">
        <v>43320</v>
      </c>
      <c r="B1140" t="s">
        <v>26</v>
      </c>
      <c r="C1140" t="s">
        <v>64</v>
      </c>
      <c r="D1140" t="s">
        <v>113</v>
      </c>
      <c r="E1140" s="107">
        <v>4.5</v>
      </c>
      <c r="F1140" s="107">
        <v>0</v>
      </c>
      <c r="G1140" t="s">
        <v>40</v>
      </c>
      <c r="H1140">
        <v>15</v>
      </c>
      <c r="I1140" t="s">
        <v>661</v>
      </c>
      <c r="J1140">
        <v>8</v>
      </c>
      <c r="K1140" t="s">
        <v>730</v>
      </c>
      <c r="L1140">
        <v>2018</v>
      </c>
    </row>
    <row r="1141" spans="1:12" x14ac:dyDescent="0.3">
      <c r="A1141" s="94">
        <v>43320</v>
      </c>
      <c r="B1141" t="s">
        <v>26</v>
      </c>
      <c r="C1141" t="s">
        <v>40</v>
      </c>
      <c r="D1141" t="s">
        <v>67</v>
      </c>
      <c r="E1141" s="107">
        <v>41.6</v>
      </c>
      <c r="F1141" s="107">
        <v>0</v>
      </c>
      <c r="G1141" t="s">
        <v>40</v>
      </c>
      <c r="H1141">
        <v>27</v>
      </c>
      <c r="I1141" t="s">
        <v>202</v>
      </c>
      <c r="J1141">
        <v>8</v>
      </c>
      <c r="K1141" t="s">
        <v>730</v>
      </c>
      <c r="L1141">
        <v>2018</v>
      </c>
    </row>
    <row r="1142" spans="1:12" x14ac:dyDescent="0.3">
      <c r="A1142" s="94">
        <v>43321</v>
      </c>
      <c r="B1142" t="s">
        <v>25</v>
      </c>
      <c r="C1142" t="s">
        <v>61</v>
      </c>
      <c r="D1142" t="s">
        <v>159</v>
      </c>
      <c r="E1142" s="107">
        <v>16</v>
      </c>
      <c r="F1142" s="107">
        <v>0</v>
      </c>
      <c r="G1142" t="s">
        <v>221</v>
      </c>
      <c r="H1142">
        <v>13</v>
      </c>
      <c r="I1142" t="s">
        <v>660</v>
      </c>
      <c r="J1142">
        <v>8</v>
      </c>
      <c r="K1142" t="s">
        <v>730</v>
      </c>
      <c r="L1142">
        <v>2018</v>
      </c>
    </row>
    <row r="1143" spans="1:12" x14ac:dyDescent="0.3">
      <c r="A1143" s="94">
        <v>43321</v>
      </c>
      <c r="B1143" t="s">
        <v>25</v>
      </c>
      <c r="C1143" t="s">
        <v>61</v>
      </c>
      <c r="D1143" t="s">
        <v>159</v>
      </c>
      <c r="E1143" s="107">
        <v>8</v>
      </c>
      <c r="F1143" s="107">
        <v>0</v>
      </c>
      <c r="G1143" t="s">
        <v>221</v>
      </c>
      <c r="H1143">
        <v>46</v>
      </c>
      <c r="I1143" t="s">
        <v>653</v>
      </c>
      <c r="J1143">
        <v>8</v>
      </c>
      <c r="K1143" t="s">
        <v>730</v>
      </c>
      <c r="L1143">
        <v>2018</v>
      </c>
    </row>
    <row r="1144" spans="1:12" x14ac:dyDescent="0.3">
      <c r="A1144" s="94">
        <v>43321</v>
      </c>
      <c r="B1144" t="s">
        <v>184</v>
      </c>
      <c r="C1144" t="s">
        <v>110</v>
      </c>
      <c r="D1144" t="s">
        <v>159</v>
      </c>
      <c r="E1144" s="107">
        <v>64.099999999999994</v>
      </c>
      <c r="F1144" s="107">
        <v>0</v>
      </c>
      <c r="G1144" t="s">
        <v>221</v>
      </c>
      <c r="H1144">
        <v>91</v>
      </c>
      <c r="I1144" t="s">
        <v>192</v>
      </c>
      <c r="J1144">
        <v>8</v>
      </c>
      <c r="K1144" t="s">
        <v>730</v>
      </c>
      <c r="L1144">
        <v>2018</v>
      </c>
    </row>
    <row r="1145" spans="1:12" x14ac:dyDescent="0.3">
      <c r="A1145" s="94">
        <v>43321</v>
      </c>
      <c r="B1145" t="s">
        <v>193</v>
      </c>
      <c r="C1145" t="s">
        <v>61</v>
      </c>
      <c r="D1145" t="s">
        <v>159</v>
      </c>
      <c r="E1145" s="107">
        <v>10</v>
      </c>
      <c r="F1145" s="107">
        <v>0</v>
      </c>
      <c r="G1145" t="s">
        <v>221</v>
      </c>
      <c r="H1145">
        <v>91</v>
      </c>
      <c r="I1145" t="s">
        <v>192</v>
      </c>
      <c r="J1145">
        <v>8</v>
      </c>
      <c r="K1145" t="s">
        <v>730</v>
      </c>
      <c r="L1145">
        <v>2018</v>
      </c>
    </row>
    <row r="1146" spans="1:12" x14ac:dyDescent="0.3">
      <c r="A1146" s="94">
        <v>43321</v>
      </c>
      <c r="B1146" t="s">
        <v>181</v>
      </c>
      <c r="C1146" t="s">
        <v>61</v>
      </c>
      <c r="D1146" t="s">
        <v>159</v>
      </c>
      <c r="E1146" s="107">
        <v>20</v>
      </c>
      <c r="F1146" s="107">
        <v>0</v>
      </c>
      <c r="G1146" t="s">
        <v>221</v>
      </c>
      <c r="H1146">
        <v>91</v>
      </c>
      <c r="I1146" t="s">
        <v>192</v>
      </c>
      <c r="J1146">
        <v>8</v>
      </c>
      <c r="K1146" t="s">
        <v>730</v>
      </c>
      <c r="L1146">
        <v>2018</v>
      </c>
    </row>
    <row r="1147" spans="1:12" x14ac:dyDescent="0.3">
      <c r="A1147" s="94">
        <v>43321</v>
      </c>
      <c r="B1147" t="s">
        <v>24</v>
      </c>
      <c r="C1147" t="s">
        <v>61</v>
      </c>
      <c r="D1147" t="s">
        <v>159</v>
      </c>
      <c r="E1147" s="107">
        <v>112</v>
      </c>
      <c r="F1147" s="107">
        <v>0</v>
      </c>
      <c r="G1147" t="s">
        <v>221</v>
      </c>
      <c r="H1147">
        <v>13</v>
      </c>
      <c r="I1147" t="s">
        <v>660</v>
      </c>
      <c r="J1147">
        <v>8</v>
      </c>
      <c r="K1147" t="s">
        <v>730</v>
      </c>
      <c r="L1147">
        <v>2018</v>
      </c>
    </row>
    <row r="1148" spans="1:12" x14ac:dyDescent="0.3">
      <c r="A1148" s="94">
        <v>43321</v>
      </c>
      <c r="B1148" t="s">
        <v>24</v>
      </c>
      <c r="C1148" t="s">
        <v>61</v>
      </c>
      <c r="D1148" t="s">
        <v>159</v>
      </c>
      <c r="E1148" s="107">
        <v>80</v>
      </c>
      <c r="F1148" s="107">
        <v>0</v>
      </c>
      <c r="G1148" t="s">
        <v>221</v>
      </c>
      <c r="H1148">
        <v>19</v>
      </c>
      <c r="I1148" t="s">
        <v>651</v>
      </c>
      <c r="J1148">
        <v>8</v>
      </c>
      <c r="K1148" t="s">
        <v>730</v>
      </c>
      <c r="L1148">
        <v>2018</v>
      </c>
    </row>
    <row r="1149" spans="1:12" x14ac:dyDescent="0.3">
      <c r="A1149" s="94">
        <v>43321</v>
      </c>
      <c r="B1149" t="s">
        <v>24</v>
      </c>
      <c r="C1149" t="s">
        <v>61</v>
      </c>
      <c r="D1149" t="s">
        <v>159</v>
      </c>
      <c r="E1149" s="107">
        <v>72</v>
      </c>
      <c r="F1149" s="107">
        <v>0</v>
      </c>
      <c r="G1149" t="s">
        <v>221</v>
      </c>
      <c r="H1149">
        <v>73</v>
      </c>
      <c r="I1149" t="s">
        <v>654</v>
      </c>
      <c r="J1149">
        <v>8</v>
      </c>
      <c r="K1149" t="s">
        <v>730</v>
      </c>
      <c r="L1149">
        <v>2018</v>
      </c>
    </row>
    <row r="1150" spans="1:12" x14ac:dyDescent="0.3">
      <c r="A1150" s="94">
        <v>43321</v>
      </c>
      <c r="B1150" t="s">
        <v>24</v>
      </c>
      <c r="C1150" t="s">
        <v>61</v>
      </c>
      <c r="D1150" t="s">
        <v>159</v>
      </c>
      <c r="E1150" s="107">
        <v>48</v>
      </c>
      <c r="F1150" s="107">
        <v>0</v>
      </c>
      <c r="G1150" t="s">
        <v>221</v>
      </c>
      <c r="H1150">
        <v>80</v>
      </c>
      <c r="I1150" t="s">
        <v>672</v>
      </c>
      <c r="J1150">
        <v>8</v>
      </c>
      <c r="K1150" t="s">
        <v>730</v>
      </c>
      <c r="L1150">
        <v>2018</v>
      </c>
    </row>
    <row r="1151" spans="1:12" x14ac:dyDescent="0.3">
      <c r="A1151" s="94">
        <v>43321</v>
      </c>
      <c r="B1151" t="s">
        <v>24</v>
      </c>
      <c r="C1151" t="s">
        <v>61</v>
      </c>
      <c r="D1151" t="s">
        <v>159</v>
      </c>
      <c r="E1151" s="107">
        <v>16</v>
      </c>
      <c r="F1151" s="107">
        <v>0</v>
      </c>
      <c r="G1151" t="s">
        <v>221</v>
      </c>
      <c r="H1151">
        <v>43</v>
      </c>
      <c r="I1151" t="s">
        <v>678</v>
      </c>
      <c r="J1151">
        <v>8</v>
      </c>
      <c r="K1151" t="s">
        <v>730</v>
      </c>
      <c r="L1151">
        <v>2018</v>
      </c>
    </row>
    <row r="1152" spans="1:12" x14ac:dyDescent="0.3">
      <c r="A1152" s="94">
        <v>43321</v>
      </c>
      <c r="B1152" t="s">
        <v>24</v>
      </c>
      <c r="C1152" t="s">
        <v>61</v>
      </c>
      <c r="D1152" t="s">
        <v>159</v>
      </c>
      <c r="E1152" s="107"/>
      <c r="F1152" s="107"/>
      <c r="G1152" t="s">
        <v>221</v>
      </c>
      <c r="H1152">
        <v>97</v>
      </c>
      <c r="I1152" t="s">
        <v>652</v>
      </c>
      <c r="J1152">
        <v>8</v>
      </c>
      <c r="K1152" t="s">
        <v>730</v>
      </c>
      <c r="L1152">
        <v>2018</v>
      </c>
    </row>
    <row r="1153" spans="1:12" x14ac:dyDescent="0.3">
      <c r="A1153" s="94">
        <v>43321</v>
      </c>
      <c r="B1153" t="s">
        <v>24</v>
      </c>
      <c r="C1153" t="s">
        <v>61</v>
      </c>
      <c r="D1153" t="s">
        <v>159</v>
      </c>
      <c r="E1153" s="107"/>
      <c r="F1153" s="107"/>
      <c r="G1153" t="s">
        <v>221</v>
      </c>
      <c r="H1153">
        <v>46</v>
      </c>
      <c r="I1153" t="s">
        <v>653</v>
      </c>
      <c r="J1153">
        <v>8</v>
      </c>
      <c r="K1153" t="s">
        <v>730</v>
      </c>
      <c r="L1153">
        <v>2018</v>
      </c>
    </row>
    <row r="1154" spans="1:12" x14ac:dyDescent="0.3">
      <c r="A1154" s="94">
        <v>43321</v>
      </c>
      <c r="B1154" t="s">
        <v>194</v>
      </c>
      <c r="C1154" t="s">
        <v>110</v>
      </c>
      <c r="D1154" t="s">
        <v>159</v>
      </c>
      <c r="E1154" s="107">
        <v>177.7</v>
      </c>
      <c r="F1154" s="107">
        <v>0</v>
      </c>
      <c r="G1154" t="s">
        <v>221</v>
      </c>
      <c r="H1154">
        <v>91</v>
      </c>
      <c r="I1154" t="s">
        <v>192</v>
      </c>
      <c r="J1154">
        <v>8</v>
      </c>
      <c r="K1154" t="s">
        <v>730</v>
      </c>
      <c r="L1154">
        <v>2018</v>
      </c>
    </row>
    <row r="1155" spans="1:12" x14ac:dyDescent="0.3">
      <c r="A1155" s="94">
        <v>43321</v>
      </c>
      <c r="B1155" t="s">
        <v>26</v>
      </c>
      <c r="C1155" t="s">
        <v>110</v>
      </c>
      <c r="D1155" t="s">
        <v>159</v>
      </c>
      <c r="E1155" s="107">
        <v>44.85</v>
      </c>
      <c r="F1155" s="107">
        <v>0</v>
      </c>
      <c r="G1155" t="s">
        <v>221</v>
      </c>
      <c r="H1155">
        <v>164</v>
      </c>
      <c r="I1155" t="s">
        <v>691</v>
      </c>
      <c r="J1155">
        <v>8</v>
      </c>
      <c r="K1155" t="s">
        <v>730</v>
      </c>
      <c r="L1155">
        <v>2018</v>
      </c>
    </row>
    <row r="1156" spans="1:12" x14ac:dyDescent="0.3">
      <c r="A1156" s="94">
        <v>43321</v>
      </c>
      <c r="B1156" t="s">
        <v>26</v>
      </c>
      <c r="C1156" t="s">
        <v>110</v>
      </c>
      <c r="D1156" t="s">
        <v>159</v>
      </c>
      <c r="E1156" s="107">
        <v>27.8</v>
      </c>
      <c r="F1156" s="107">
        <v>0</v>
      </c>
      <c r="G1156" t="s">
        <v>221</v>
      </c>
      <c r="H1156">
        <v>71</v>
      </c>
      <c r="I1156" t="s">
        <v>670</v>
      </c>
      <c r="J1156">
        <v>8</v>
      </c>
      <c r="K1156" t="s">
        <v>730</v>
      </c>
      <c r="L1156">
        <v>2018</v>
      </c>
    </row>
    <row r="1157" spans="1:12" x14ac:dyDescent="0.3">
      <c r="A1157" s="94">
        <v>43321</v>
      </c>
      <c r="B1157" t="s">
        <v>26</v>
      </c>
      <c r="C1157" t="s">
        <v>110</v>
      </c>
      <c r="D1157" t="s">
        <v>159</v>
      </c>
      <c r="E1157" s="107">
        <v>8.5</v>
      </c>
      <c r="F1157" s="107">
        <v>0</v>
      </c>
      <c r="G1157" t="s">
        <v>221</v>
      </c>
      <c r="H1157">
        <v>37</v>
      </c>
      <c r="I1157" t="s">
        <v>656</v>
      </c>
      <c r="J1157">
        <v>8</v>
      </c>
      <c r="K1157" t="s">
        <v>730</v>
      </c>
      <c r="L1157">
        <v>2018</v>
      </c>
    </row>
    <row r="1158" spans="1:12" x14ac:dyDescent="0.3">
      <c r="A1158" s="94">
        <v>43321</v>
      </c>
      <c r="B1158" t="s">
        <v>181</v>
      </c>
      <c r="C1158" t="s">
        <v>153</v>
      </c>
      <c r="D1158" t="s">
        <v>159</v>
      </c>
      <c r="E1158" s="107">
        <v>436.59</v>
      </c>
      <c r="F1158" s="107">
        <v>0</v>
      </c>
      <c r="G1158" t="s">
        <v>161</v>
      </c>
      <c r="H1158">
        <v>91</v>
      </c>
      <c r="I1158" t="s">
        <v>192</v>
      </c>
      <c r="J1158">
        <v>8</v>
      </c>
      <c r="K1158" t="s">
        <v>730</v>
      </c>
      <c r="L1158">
        <v>2018</v>
      </c>
    </row>
    <row r="1159" spans="1:12" x14ac:dyDescent="0.3">
      <c r="A1159" s="94">
        <v>43321</v>
      </c>
      <c r="B1159" t="s">
        <v>26</v>
      </c>
      <c r="C1159" t="s">
        <v>161</v>
      </c>
      <c r="D1159" t="s">
        <v>159</v>
      </c>
      <c r="E1159" s="107">
        <v>13.92</v>
      </c>
      <c r="F1159" s="107">
        <v>0</v>
      </c>
      <c r="G1159" t="s">
        <v>161</v>
      </c>
      <c r="H1159">
        <v>46</v>
      </c>
      <c r="I1159" t="s">
        <v>653</v>
      </c>
      <c r="J1159">
        <v>8</v>
      </c>
      <c r="K1159" t="s">
        <v>730</v>
      </c>
      <c r="L1159">
        <v>2018</v>
      </c>
    </row>
    <row r="1160" spans="1:12" x14ac:dyDescent="0.3">
      <c r="A1160" s="94">
        <v>43321</v>
      </c>
      <c r="B1160" t="s">
        <v>26</v>
      </c>
      <c r="C1160" t="s">
        <v>153</v>
      </c>
      <c r="D1160" t="s">
        <v>159</v>
      </c>
      <c r="E1160" s="107">
        <v>152.08000000000001</v>
      </c>
      <c r="F1160" s="107">
        <v>0</v>
      </c>
      <c r="G1160" t="s">
        <v>161</v>
      </c>
      <c r="H1160">
        <v>13</v>
      </c>
      <c r="I1160" t="s">
        <v>660</v>
      </c>
      <c r="J1160">
        <v>8</v>
      </c>
      <c r="K1160" t="s">
        <v>730</v>
      </c>
      <c r="L1160">
        <v>2018</v>
      </c>
    </row>
    <row r="1161" spans="1:12" x14ac:dyDescent="0.3">
      <c r="A1161" s="94">
        <v>43321</v>
      </c>
      <c r="B1161" t="s">
        <v>26</v>
      </c>
      <c r="C1161" t="s">
        <v>153</v>
      </c>
      <c r="D1161" t="s">
        <v>159</v>
      </c>
      <c r="E1161" s="107">
        <v>102.39</v>
      </c>
      <c r="F1161" s="107">
        <v>0</v>
      </c>
      <c r="G1161" t="s">
        <v>161</v>
      </c>
      <c r="H1161">
        <v>14</v>
      </c>
      <c r="I1161" t="s">
        <v>722</v>
      </c>
      <c r="J1161">
        <v>8</v>
      </c>
      <c r="K1161" t="s">
        <v>730</v>
      </c>
      <c r="L1161">
        <v>2018</v>
      </c>
    </row>
    <row r="1162" spans="1:12" x14ac:dyDescent="0.3">
      <c r="A1162" s="94">
        <v>43321</v>
      </c>
      <c r="B1162" t="s">
        <v>26</v>
      </c>
      <c r="C1162" t="s">
        <v>153</v>
      </c>
      <c r="D1162" t="s">
        <v>159</v>
      </c>
      <c r="E1162" s="107">
        <v>78.8</v>
      </c>
      <c r="F1162" s="107">
        <v>0</v>
      </c>
      <c r="G1162" t="s">
        <v>161</v>
      </c>
      <c r="H1162">
        <v>1</v>
      </c>
      <c r="I1162" t="s">
        <v>673</v>
      </c>
      <c r="J1162">
        <v>8</v>
      </c>
      <c r="K1162" t="s">
        <v>730</v>
      </c>
      <c r="L1162">
        <v>2018</v>
      </c>
    </row>
    <row r="1163" spans="1:12" x14ac:dyDescent="0.3">
      <c r="A1163" s="94">
        <v>43321</v>
      </c>
      <c r="B1163" t="s">
        <v>26</v>
      </c>
      <c r="C1163" t="s">
        <v>153</v>
      </c>
      <c r="D1163" t="s">
        <v>159</v>
      </c>
      <c r="E1163" s="107">
        <v>45.48</v>
      </c>
      <c r="F1163" s="107">
        <v>0</v>
      </c>
      <c r="G1163" t="s">
        <v>161</v>
      </c>
      <c r="H1163">
        <v>29</v>
      </c>
      <c r="I1163" t="s">
        <v>689</v>
      </c>
      <c r="J1163">
        <v>8</v>
      </c>
      <c r="K1163" t="s">
        <v>730</v>
      </c>
      <c r="L1163">
        <v>2018</v>
      </c>
    </row>
    <row r="1164" spans="1:12" x14ac:dyDescent="0.3">
      <c r="A1164" s="94">
        <v>43321</v>
      </c>
      <c r="B1164" t="s">
        <v>26</v>
      </c>
      <c r="C1164" t="s">
        <v>153</v>
      </c>
      <c r="D1164" t="s">
        <v>159</v>
      </c>
      <c r="E1164" s="107">
        <v>40.299999999999997</v>
      </c>
      <c r="F1164" s="107">
        <v>0</v>
      </c>
      <c r="G1164" t="s">
        <v>161</v>
      </c>
      <c r="H1164">
        <v>72</v>
      </c>
      <c r="I1164" t="s">
        <v>713</v>
      </c>
      <c r="J1164">
        <v>8</v>
      </c>
      <c r="K1164" t="s">
        <v>730</v>
      </c>
      <c r="L1164">
        <v>2018</v>
      </c>
    </row>
    <row r="1165" spans="1:12" x14ac:dyDescent="0.3">
      <c r="A1165" s="94">
        <v>43321</v>
      </c>
      <c r="B1165" t="s">
        <v>26</v>
      </c>
      <c r="C1165" t="s">
        <v>153</v>
      </c>
      <c r="D1165" t="s">
        <v>159</v>
      </c>
      <c r="E1165" s="107">
        <v>33</v>
      </c>
      <c r="F1165" s="107">
        <v>0</v>
      </c>
      <c r="G1165" t="s">
        <v>161</v>
      </c>
      <c r="H1165">
        <v>164</v>
      </c>
      <c r="I1165" t="s">
        <v>691</v>
      </c>
      <c r="J1165">
        <v>8</v>
      </c>
      <c r="K1165" t="s">
        <v>730</v>
      </c>
      <c r="L1165">
        <v>2018</v>
      </c>
    </row>
    <row r="1166" spans="1:12" x14ac:dyDescent="0.3">
      <c r="A1166" s="94">
        <v>43321</v>
      </c>
      <c r="B1166" t="s">
        <v>26</v>
      </c>
      <c r="C1166" t="s">
        <v>153</v>
      </c>
      <c r="D1166" t="s">
        <v>159</v>
      </c>
      <c r="E1166" s="107">
        <v>28.82</v>
      </c>
      <c r="F1166" s="107">
        <v>0</v>
      </c>
      <c r="G1166" t="s">
        <v>161</v>
      </c>
      <c r="H1166">
        <v>15</v>
      </c>
      <c r="I1166" t="s">
        <v>661</v>
      </c>
      <c r="J1166">
        <v>8</v>
      </c>
      <c r="K1166" t="s">
        <v>730</v>
      </c>
      <c r="L1166">
        <v>2018</v>
      </c>
    </row>
    <row r="1167" spans="1:12" x14ac:dyDescent="0.3">
      <c r="A1167" s="94">
        <v>43321</v>
      </c>
      <c r="B1167" t="s">
        <v>26</v>
      </c>
      <c r="C1167" t="s">
        <v>153</v>
      </c>
      <c r="D1167" t="s">
        <v>159</v>
      </c>
      <c r="E1167" s="107">
        <v>24.5</v>
      </c>
      <c r="F1167" s="107">
        <v>0</v>
      </c>
      <c r="G1167" t="s">
        <v>161</v>
      </c>
      <c r="H1167">
        <v>80</v>
      </c>
      <c r="I1167" t="s">
        <v>672</v>
      </c>
      <c r="J1167">
        <v>8</v>
      </c>
      <c r="K1167" t="s">
        <v>730</v>
      </c>
      <c r="L1167">
        <v>2018</v>
      </c>
    </row>
    <row r="1168" spans="1:12" x14ac:dyDescent="0.3">
      <c r="A1168" s="94">
        <v>43321</v>
      </c>
      <c r="B1168" t="s">
        <v>26</v>
      </c>
      <c r="C1168" t="s">
        <v>173</v>
      </c>
      <c r="D1168" t="s">
        <v>159</v>
      </c>
      <c r="E1168" s="107">
        <v>10.7</v>
      </c>
      <c r="F1168" s="107">
        <v>0</v>
      </c>
      <c r="G1168" t="s">
        <v>44</v>
      </c>
      <c r="H1168">
        <v>71</v>
      </c>
      <c r="I1168" t="s">
        <v>670</v>
      </c>
      <c r="J1168">
        <v>8</v>
      </c>
      <c r="K1168" t="s">
        <v>730</v>
      </c>
      <c r="L1168">
        <v>2018</v>
      </c>
    </row>
    <row r="1169" spans="1:12" x14ac:dyDescent="0.3">
      <c r="A1169" s="94">
        <v>43321</v>
      </c>
      <c r="B1169" t="s">
        <v>193</v>
      </c>
      <c r="C1169" t="s">
        <v>40</v>
      </c>
      <c r="D1169" t="s">
        <v>159</v>
      </c>
      <c r="E1169" s="107">
        <v>12</v>
      </c>
      <c r="F1169" s="107">
        <v>0</v>
      </c>
      <c r="G1169" t="s">
        <v>40</v>
      </c>
      <c r="H1169">
        <v>91</v>
      </c>
      <c r="I1169" t="s">
        <v>192</v>
      </c>
      <c r="J1169">
        <v>8</v>
      </c>
      <c r="K1169" t="s">
        <v>730</v>
      </c>
      <c r="L1169">
        <v>2018</v>
      </c>
    </row>
    <row r="1170" spans="1:12" x14ac:dyDescent="0.3">
      <c r="A1170" s="94">
        <v>43321</v>
      </c>
      <c r="B1170" t="s">
        <v>181</v>
      </c>
      <c r="C1170" t="s">
        <v>40</v>
      </c>
      <c r="D1170" t="s">
        <v>159</v>
      </c>
      <c r="E1170" s="107">
        <v>10</v>
      </c>
      <c r="F1170" s="107">
        <v>0</v>
      </c>
      <c r="G1170" t="s">
        <v>40</v>
      </c>
      <c r="H1170">
        <v>91</v>
      </c>
      <c r="I1170" t="s">
        <v>192</v>
      </c>
      <c r="J1170">
        <v>8</v>
      </c>
      <c r="K1170" t="s">
        <v>730</v>
      </c>
      <c r="L1170">
        <v>2018</v>
      </c>
    </row>
    <row r="1171" spans="1:12" x14ac:dyDescent="0.3">
      <c r="A1171" s="94">
        <v>43321</v>
      </c>
      <c r="B1171" t="s">
        <v>191</v>
      </c>
      <c r="C1171" t="s">
        <v>174</v>
      </c>
      <c r="D1171" t="s">
        <v>159</v>
      </c>
      <c r="E1171" s="107">
        <v>1400.56</v>
      </c>
      <c r="F1171" s="107">
        <v>0</v>
      </c>
      <c r="G1171" t="s">
        <v>40</v>
      </c>
      <c r="H1171">
        <v>91</v>
      </c>
      <c r="I1171" t="s">
        <v>192</v>
      </c>
      <c r="J1171">
        <v>8</v>
      </c>
      <c r="K1171" t="s">
        <v>730</v>
      </c>
      <c r="L1171">
        <v>2018</v>
      </c>
    </row>
    <row r="1172" spans="1:12" x14ac:dyDescent="0.3">
      <c r="A1172" s="94">
        <v>43321</v>
      </c>
      <c r="B1172" t="s">
        <v>186</v>
      </c>
      <c r="C1172" t="s">
        <v>169</v>
      </c>
      <c r="D1172" t="s">
        <v>159</v>
      </c>
      <c r="E1172" s="107">
        <v>1067.8800000000001</v>
      </c>
      <c r="F1172" s="107">
        <v>0</v>
      </c>
      <c r="G1172" t="s">
        <v>40</v>
      </c>
      <c r="H1172">
        <v>91</v>
      </c>
      <c r="I1172" t="s">
        <v>192</v>
      </c>
      <c r="J1172">
        <v>8</v>
      </c>
      <c r="K1172" t="s">
        <v>730</v>
      </c>
      <c r="L1172">
        <v>2018</v>
      </c>
    </row>
    <row r="1173" spans="1:12" x14ac:dyDescent="0.3">
      <c r="A1173" s="94">
        <v>43321</v>
      </c>
      <c r="B1173" t="s">
        <v>24</v>
      </c>
      <c r="C1173" t="s">
        <v>40</v>
      </c>
      <c r="D1173" t="s">
        <v>159</v>
      </c>
      <c r="E1173" s="107">
        <v>126</v>
      </c>
      <c r="F1173" s="107">
        <v>0</v>
      </c>
      <c r="G1173" t="s">
        <v>40</v>
      </c>
      <c r="H1173">
        <v>37</v>
      </c>
      <c r="I1173" t="s">
        <v>656</v>
      </c>
      <c r="J1173">
        <v>8</v>
      </c>
      <c r="K1173" t="s">
        <v>730</v>
      </c>
      <c r="L1173">
        <v>2018</v>
      </c>
    </row>
    <row r="1174" spans="1:12" x14ac:dyDescent="0.3">
      <c r="A1174" s="94">
        <v>43321</v>
      </c>
      <c r="B1174" t="s">
        <v>199</v>
      </c>
      <c r="C1174" t="s">
        <v>169</v>
      </c>
      <c r="D1174" t="s">
        <v>159</v>
      </c>
      <c r="E1174" s="107">
        <v>239</v>
      </c>
      <c r="F1174" s="107">
        <v>0</v>
      </c>
      <c r="G1174" t="s">
        <v>40</v>
      </c>
      <c r="H1174">
        <v>91</v>
      </c>
      <c r="I1174" t="s">
        <v>192</v>
      </c>
      <c r="J1174">
        <v>8</v>
      </c>
      <c r="K1174" t="s">
        <v>730</v>
      </c>
      <c r="L1174">
        <v>2018</v>
      </c>
    </row>
    <row r="1175" spans="1:12" x14ac:dyDescent="0.3">
      <c r="A1175" s="94">
        <v>43321</v>
      </c>
      <c r="B1175" t="s">
        <v>179</v>
      </c>
      <c r="C1175" t="s">
        <v>40</v>
      </c>
      <c r="D1175" t="s">
        <v>159</v>
      </c>
      <c r="E1175" s="107">
        <v>96.94</v>
      </c>
      <c r="F1175" s="107">
        <v>0</v>
      </c>
      <c r="G1175" t="s">
        <v>40</v>
      </c>
      <c r="H1175">
        <v>91</v>
      </c>
      <c r="I1175" t="s">
        <v>192</v>
      </c>
      <c r="J1175">
        <v>8</v>
      </c>
      <c r="K1175" t="s">
        <v>730</v>
      </c>
      <c r="L1175">
        <v>2018</v>
      </c>
    </row>
    <row r="1176" spans="1:12" x14ac:dyDescent="0.3">
      <c r="A1176" s="94">
        <v>43321</v>
      </c>
      <c r="B1176" t="s">
        <v>179</v>
      </c>
      <c r="C1176" t="s">
        <v>169</v>
      </c>
      <c r="D1176" t="s">
        <v>159</v>
      </c>
      <c r="E1176" s="107">
        <v>363.7</v>
      </c>
      <c r="F1176" s="107">
        <v>0</v>
      </c>
      <c r="G1176" t="s">
        <v>40</v>
      </c>
      <c r="H1176">
        <v>91</v>
      </c>
      <c r="I1176" t="s">
        <v>192</v>
      </c>
      <c r="J1176">
        <v>8</v>
      </c>
      <c r="K1176" t="s">
        <v>730</v>
      </c>
      <c r="L1176">
        <v>2018</v>
      </c>
    </row>
    <row r="1177" spans="1:12" x14ac:dyDescent="0.3">
      <c r="A1177" s="94">
        <v>43321</v>
      </c>
      <c r="B1177" t="s">
        <v>194</v>
      </c>
      <c r="C1177" t="s">
        <v>169</v>
      </c>
      <c r="D1177" t="s">
        <v>159</v>
      </c>
      <c r="E1177" s="107">
        <v>1027.55</v>
      </c>
      <c r="F1177" s="107">
        <v>0</v>
      </c>
      <c r="G1177" t="s">
        <v>40</v>
      </c>
      <c r="H1177">
        <v>91</v>
      </c>
      <c r="I1177" t="s">
        <v>192</v>
      </c>
      <c r="J1177">
        <v>8</v>
      </c>
      <c r="K1177" t="s">
        <v>730</v>
      </c>
      <c r="L1177">
        <v>2018</v>
      </c>
    </row>
    <row r="1178" spans="1:12" x14ac:dyDescent="0.3">
      <c r="A1178" s="94">
        <v>43321</v>
      </c>
      <c r="B1178" t="s">
        <v>204</v>
      </c>
      <c r="C1178" t="s">
        <v>169</v>
      </c>
      <c r="D1178" t="s">
        <v>159</v>
      </c>
      <c r="E1178" s="107">
        <v>200.5</v>
      </c>
      <c r="F1178" s="107">
        <v>0</v>
      </c>
      <c r="G1178" t="s">
        <v>40</v>
      </c>
      <c r="H1178">
        <v>91</v>
      </c>
      <c r="I1178" t="s">
        <v>192</v>
      </c>
      <c r="J1178">
        <v>8</v>
      </c>
      <c r="K1178" t="s">
        <v>730</v>
      </c>
      <c r="L1178">
        <v>2018</v>
      </c>
    </row>
    <row r="1179" spans="1:12" x14ac:dyDescent="0.3">
      <c r="A1179" s="94">
        <v>43321</v>
      </c>
      <c r="B1179" t="s">
        <v>178</v>
      </c>
      <c r="C1179" t="s">
        <v>40</v>
      </c>
      <c r="D1179" t="s">
        <v>159</v>
      </c>
      <c r="E1179" s="107">
        <v>10</v>
      </c>
      <c r="F1179" s="107">
        <v>0</v>
      </c>
      <c r="G1179" t="s">
        <v>40</v>
      </c>
      <c r="H1179">
        <v>91</v>
      </c>
      <c r="I1179" t="s">
        <v>192</v>
      </c>
      <c r="J1179">
        <v>8</v>
      </c>
      <c r="K1179" t="s">
        <v>730</v>
      </c>
      <c r="L1179">
        <v>2018</v>
      </c>
    </row>
    <row r="1180" spans="1:12" x14ac:dyDescent="0.3">
      <c r="A1180" s="94">
        <v>43321</v>
      </c>
      <c r="B1180" t="s">
        <v>178</v>
      </c>
      <c r="C1180" t="s">
        <v>169</v>
      </c>
      <c r="D1180" t="s">
        <v>159</v>
      </c>
      <c r="E1180" s="107">
        <v>185.5</v>
      </c>
      <c r="F1180" s="107">
        <v>0</v>
      </c>
      <c r="G1180" t="s">
        <v>40</v>
      </c>
      <c r="H1180">
        <v>91</v>
      </c>
      <c r="I1180" t="s">
        <v>192</v>
      </c>
      <c r="J1180">
        <v>8</v>
      </c>
      <c r="K1180" t="s">
        <v>730</v>
      </c>
      <c r="L1180">
        <v>2018</v>
      </c>
    </row>
    <row r="1181" spans="1:12" x14ac:dyDescent="0.3">
      <c r="A1181" s="94">
        <v>43321</v>
      </c>
      <c r="B1181" t="s">
        <v>26</v>
      </c>
      <c r="C1181" t="s">
        <v>64</v>
      </c>
      <c r="D1181" t="s">
        <v>132</v>
      </c>
      <c r="E1181" s="107">
        <v>9</v>
      </c>
      <c r="F1181" s="107">
        <v>0</v>
      </c>
      <c r="G1181" t="s">
        <v>40</v>
      </c>
      <c r="H1181">
        <v>73</v>
      </c>
      <c r="I1181" t="s">
        <v>654</v>
      </c>
      <c r="J1181">
        <v>8</v>
      </c>
      <c r="K1181" t="s">
        <v>730</v>
      </c>
      <c r="L1181">
        <v>2018</v>
      </c>
    </row>
    <row r="1182" spans="1:12" x14ac:dyDescent="0.3">
      <c r="A1182" s="94">
        <v>43321</v>
      </c>
      <c r="B1182" t="s">
        <v>26</v>
      </c>
      <c r="C1182" t="s">
        <v>64</v>
      </c>
      <c r="D1182" t="s">
        <v>131</v>
      </c>
      <c r="E1182" s="107">
        <v>4.5</v>
      </c>
      <c r="F1182" s="107">
        <v>0</v>
      </c>
      <c r="G1182" t="s">
        <v>40</v>
      </c>
      <c r="H1182">
        <v>39</v>
      </c>
      <c r="I1182" t="s">
        <v>681</v>
      </c>
      <c r="J1182">
        <v>8</v>
      </c>
      <c r="K1182" t="s">
        <v>730</v>
      </c>
      <c r="L1182">
        <v>2018</v>
      </c>
    </row>
    <row r="1183" spans="1:12" x14ac:dyDescent="0.3">
      <c r="A1183" s="94">
        <v>43321</v>
      </c>
      <c r="B1183" t="s">
        <v>26</v>
      </c>
      <c r="C1183" t="s">
        <v>64</v>
      </c>
      <c r="D1183" t="s">
        <v>122</v>
      </c>
      <c r="E1183" s="107">
        <v>7.4</v>
      </c>
      <c r="F1183" s="107">
        <v>0</v>
      </c>
      <c r="G1183" t="s">
        <v>40</v>
      </c>
      <c r="H1183">
        <v>23</v>
      </c>
      <c r="I1183" t="s">
        <v>684</v>
      </c>
      <c r="J1183">
        <v>8</v>
      </c>
      <c r="K1183" t="s">
        <v>730</v>
      </c>
      <c r="L1183">
        <v>2018</v>
      </c>
    </row>
    <row r="1184" spans="1:12" x14ac:dyDescent="0.3">
      <c r="A1184" s="94">
        <v>43321</v>
      </c>
      <c r="B1184" t="s">
        <v>26</v>
      </c>
      <c r="C1184" t="s">
        <v>64</v>
      </c>
      <c r="D1184" t="s">
        <v>130</v>
      </c>
      <c r="E1184" s="107">
        <v>12</v>
      </c>
      <c r="F1184" s="107">
        <v>0</v>
      </c>
      <c r="G1184" t="s">
        <v>40</v>
      </c>
      <c r="H1184">
        <v>101</v>
      </c>
      <c r="I1184" t="s">
        <v>699</v>
      </c>
      <c r="J1184">
        <v>8</v>
      </c>
      <c r="K1184" t="s">
        <v>730</v>
      </c>
      <c r="L1184">
        <v>2018</v>
      </c>
    </row>
    <row r="1185" spans="1:12" x14ac:dyDescent="0.3">
      <c r="A1185" s="94">
        <v>43321</v>
      </c>
      <c r="B1185" t="s">
        <v>26</v>
      </c>
      <c r="C1185" t="s">
        <v>169</v>
      </c>
      <c r="D1185" t="s">
        <v>159</v>
      </c>
      <c r="E1185" s="107">
        <v>176</v>
      </c>
      <c r="F1185" s="107">
        <v>0</v>
      </c>
      <c r="G1185" t="s">
        <v>40</v>
      </c>
      <c r="H1185">
        <v>30</v>
      </c>
      <c r="I1185" t="s">
        <v>685</v>
      </c>
      <c r="J1185">
        <v>8</v>
      </c>
      <c r="K1185" t="s">
        <v>730</v>
      </c>
      <c r="L1185">
        <v>2018</v>
      </c>
    </row>
    <row r="1186" spans="1:12" x14ac:dyDescent="0.3">
      <c r="A1186" s="94">
        <v>43322</v>
      </c>
      <c r="B1186" t="s">
        <v>24</v>
      </c>
      <c r="C1186" t="s">
        <v>61</v>
      </c>
      <c r="D1186" t="s">
        <v>154</v>
      </c>
      <c r="E1186" s="107">
        <v>24</v>
      </c>
      <c r="F1186" s="107">
        <v>0</v>
      </c>
      <c r="G1186" t="s">
        <v>221</v>
      </c>
      <c r="H1186">
        <v>97</v>
      </c>
      <c r="I1186" t="s">
        <v>652</v>
      </c>
      <c r="J1186">
        <v>8</v>
      </c>
      <c r="K1186" t="s">
        <v>730</v>
      </c>
      <c r="L1186">
        <v>2018</v>
      </c>
    </row>
    <row r="1187" spans="1:12" x14ac:dyDescent="0.3">
      <c r="A1187" s="94">
        <v>43322</v>
      </c>
      <c r="B1187" t="s">
        <v>26</v>
      </c>
      <c r="C1187" t="s">
        <v>61</v>
      </c>
      <c r="D1187" t="s">
        <v>154</v>
      </c>
      <c r="E1187" s="107">
        <v>29.98</v>
      </c>
      <c r="F1187" s="107">
        <v>0</v>
      </c>
      <c r="G1187" t="s">
        <v>221</v>
      </c>
      <c r="H1187">
        <v>157</v>
      </c>
      <c r="I1187" t="s">
        <v>715</v>
      </c>
      <c r="J1187">
        <v>8</v>
      </c>
      <c r="K1187" t="s">
        <v>730</v>
      </c>
      <c r="L1187">
        <v>2018</v>
      </c>
    </row>
    <row r="1188" spans="1:12" x14ac:dyDescent="0.3">
      <c r="A1188" s="94">
        <v>43322</v>
      </c>
      <c r="B1188" t="s">
        <v>26</v>
      </c>
      <c r="C1188" t="s">
        <v>61</v>
      </c>
      <c r="D1188" t="s">
        <v>154</v>
      </c>
      <c r="E1188" s="107">
        <v>8</v>
      </c>
      <c r="F1188" s="107">
        <v>0</v>
      </c>
      <c r="G1188" t="s">
        <v>221</v>
      </c>
      <c r="H1188">
        <v>2</v>
      </c>
      <c r="I1188" t="s">
        <v>686</v>
      </c>
      <c r="J1188">
        <v>8</v>
      </c>
      <c r="K1188" t="s">
        <v>730</v>
      </c>
      <c r="L1188">
        <v>2018</v>
      </c>
    </row>
    <row r="1189" spans="1:12" x14ac:dyDescent="0.3">
      <c r="A1189" s="94">
        <v>43322</v>
      </c>
      <c r="B1189" t="s">
        <v>190</v>
      </c>
      <c r="C1189" t="s">
        <v>62</v>
      </c>
      <c r="D1189" t="s">
        <v>68</v>
      </c>
      <c r="E1189" s="107">
        <v>549.17999999999995</v>
      </c>
      <c r="F1189" s="107">
        <v>0</v>
      </c>
      <c r="G1189" t="s">
        <v>39</v>
      </c>
      <c r="H1189">
        <v>91</v>
      </c>
      <c r="I1189" t="s">
        <v>192</v>
      </c>
      <c r="J1189">
        <v>8</v>
      </c>
      <c r="K1189" t="s">
        <v>730</v>
      </c>
      <c r="L1189">
        <v>2018</v>
      </c>
    </row>
    <row r="1190" spans="1:12" x14ac:dyDescent="0.3">
      <c r="A1190" s="94">
        <v>43322</v>
      </c>
      <c r="B1190" t="s">
        <v>25</v>
      </c>
      <c r="C1190" t="s">
        <v>62</v>
      </c>
      <c r="D1190" t="s">
        <v>68</v>
      </c>
      <c r="E1190" s="107">
        <v>169.99</v>
      </c>
      <c r="F1190" s="107">
        <v>0</v>
      </c>
      <c r="G1190" t="s">
        <v>39</v>
      </c>
      <c r="H1190">
        <v>51</v>
      </c>
      <c r="I1190" t="s">
        <v>679</v>
      </c>
      <c r="J1190">
        <v>8</v>
      </c>
      <c r="K1190" t="s">
        <v>730</v>
      </c>
      <c r="L1190">
        <v>2018</v>
      </c>
    </row>
    <row r="1191" spans="1:12" x14ac:dyDescent="0.3">
      <c r="A1191" s="94">
        <v>43322</v>
      </c>
      <c r="B1191" t="s">
        <v>25</v>
      </c>
      <c r="C1191" t="s">
        <v>62</v>
      </c>
      <c r="D1191" t="s">
        <v>68</v>
      </c>
      <c r="E1191" s="107">
        <v>121.69</v>
      </c>
      <c r="F1191" s="107">
        <v>0</v>
      </c>
      <c r="G1191" t="s">
        <v>39</v>
      </c>
      <c r="H1191">
        <v>13</v>
      </c>
      <c r="I1191" t="s">
        <v>660</v>
      </c>
      <c r="J1191">
        <v>8</v>
      </c>
      <c r="K1191" t="s">
        <v>730</v>
      </c>
      <c r="L1191">
        <v>2018</v>
      </c>
    </row>
    <row r="1192" spans="1:12" x14ac:dyDescent="0.3">
      <c r="A1192" s="94">
        <v>43322</v>
      </c>
      <c r="B1192" t="s">
        <v>25</v>
      </c>
      <c r="C1192" t="s">
        <v>62</v>
      </c>
      <c r="D1192" t="s">
        <v>68</v>
      </c>
      <c r="E1192" s="107">
        <v>88.67</v>
      </c>
      <c r="F1192" s="107">
        <v>0</v>
      </c>
      <c r="G1192" t="s">
        <v>39</v>
      </c>
      <c r="H1192">
        <v>26</v>
      </c>
      <c r="I1192" t="s">
        <v>694</v>
      </c>
      <c r="J1192">
        <v>8</v>
      </c>
      <c r="K1192" t="s">
        <v>730</v>
      </c>
      <c r="L1192">
        <v>2018</v>
      </c>
    </row>
    <row r="1193" spans="1:12" x14ac:dyDescent="0.3">
      <c r="A1193" s="94">
        <v>43322</v>
      </c>
      <c r="B1193" t="s">
        <v>25</v>
      </c>
      <c r="C1193" t="s">
        <v>62</v>
      </c>
      <c r="D1193" t="s">
        <v>68</v>
      </c>
      <c r="E1193" s="107">
        <v>86.35</v>
      </c>
      <c r="F1193" s="107">
        <v>0</v>
      </c>
      <c r="G1193" t="s">
        <v>39</v>
      </c>
      <c r="H1193">
        <v>162</v>
      </c>
      <c r="I1193" t="s">
        <v>676</v>
      </c>
      <c r="J1193">
        <v>8</v>
      </c>
      <c r="K1193" t="s">
        <v>730</v>
      </c>
      <c r="L1193">
        <v>2018</v>
      </c>
    </row>
    <row r="1194" spans="1:12" x14ac:dyDescent="0.3">
      <c r="A1194" s="94">
        <v>43322</v>
      </c>
      <c r="B1194" t="s">
        <v>25</v>
      </c>
      <c r="C1194" t="s">
        <v>62</v>
      </c>
      <c r="D1194" t="s">
        <v>68</v>
      </c>
      <c r="E1194" s="107">
        <v>57.73</v>
      </c>
      <c r="F1194" s="107">
        <v>0</v>
      </c>
      <c r="G1194" t="s">
        <v>39</v>
      </c>
      <c r="H1194">
        <v>10</v>
      </c>
      <c r="I1194" t="s">
        <v>695</v>
      </c>
      <c r="J1194">
        <v>8</v>
      </c>
      <c r="K1194" t="s">
        <v>730</v>
      </c>
      <c r="L1194">
        <v>2018</v>
      </c>
    </row>
    <row r="1195" spans="1:12" x14ac:dyDescent="0.3">
      <c r="A1195" s="94">
        <v>43322</v>
      </c>
      <c r="B1195" t="s">
        <v>25</v>
      </c>
      <c r="C1195" t="s">
        <v>62</v>
      </c>
      <c r="D1195" t="s">
        <v>68</v>
      </c>
      <c r="E1195" s="107">
        <v>52.73</v>
      </c>
      <c r="F1195" s="107">
        <v>0</v>
      </c>
      <c r="G1195" t="s">
        <v>39</v>
      </c>
      <c r="H1195">
        <v>8</v>
      </c>
      <c r="I1195" t="s">
        <v>687</v>
      </c>
      <c r="J1195">
        <v>8</v>
      </c>
      <c r="K1195" t="s">
        <v>730</v>
      </c>
      <c r="L1195">
        <v>2018</v>
      </c>
    </row>
    <row r="1196" spans="1:12" x14ac:dyDescent="0.3">
      <c r="A1196" s="94">
        <v>43322</v>
      </c>
      <c r="B1196" t="s">
        <v>25</v>
      </c>
      <c r="C1196" t="s">
        <v>62</v>
      </c>
      <c r="D1196" t="s">
        <v>68</v>
      </c>
      <c r="E1196" s="107">
        <v>49.79</v>
      </c>
      <c r="F1196" s="107">
        <v>0</v>
      </c>
      <c r="G1196" t="s">
        <v>39</v>
      </c>
      <c r="H1196">
        <v>97</v>
      </c>
      <c r="I1196" t="s">
        <v>652</v>
      </c>
      <c r="J1196">
        <v>8</v>
      </c>
      <c r="K1196" t="s">
        <v>730</v>
      </c>
      <c r="L1196">
        <v>2018</v>
      </c>
    </row>
    <row r="1197" spans="1:12" x14ac:dyDescent="0.3">
      <c r="A1197" s="94">
        <v>43322</v>
      </c>
      <c r="B1197" t="s">
        <v>25</v>
      </c>
      <c r="C1197" t="s">
        <v>62</v>
      </c>
      <c r="D1197" t="s">
        <v>68</v>
      </c>
      <c r="E1197" s="107">
        <v>45.75</v>
      </c>
      <c r="F1197" s="107">
        <v>0</v>
      </c>
      <c r="G1197" t="s">
        <v>39</v>
      </c>
      <c r="H1197">
        <v>70</v>
      </c>
      <c r="I1197" t="s">
        <v>690</v>
      </c>
      <c r="J1197">
        <v>8</v>
      </c>
      <c r="K1197" t="s">
        <v>730</v>
      </c>
      <c r="L1197">
        <v>2018</v>
      </c>
    </row>
    <row r="1198" spans="1:12" x14ac:dyDescent="0.3">
      <c r="A1198" s="94">
        <v>43322</v>
      </c>
      <c r="B1198" t="s">
        <v>25</v>
      </c>
      <c r="C1198" t="s">
        <v>62</v>
      </c>
      <c r="D1198" t="s">
        <v>68</v>
      </c>
      <c r="E1198" s="107">
        <v>39.61</v>
      </c>
      <c r="F1198" s="107">
        <v>0</v>
      </c>
      <c r="G1198" t="s">
        <v>39</v>
      </c>
      <c r="H1198">
        <v>29</v>
      </c>
      <c r="I1198" t="s">
        <v>689</v>
      </c>
      <c r="J1198">
        <v>8</v>
      </c>
      <c r="K1198" t="s">
        <v>730</v>
      </c>
      <c r="L1198">
        <v>2018</v>
      </c>
    </row>
    <row r="1199" spans="1:12" x14ac:dyDescent="0.3">
      <c r="A1199" s="94">
        <v>43322</v>
      </c>
      <c r="B1199" t="s">
        <v>25</v>
      </c>
      <c r="C1199" t="s">
        <v>62</v>
      </c>
      <c r="D1199" t="s">
        <v>68</v>
      </c>
      <c r="E1199" s="107">
        <v>33.15</v>
      </c>
      <c r="F1199" s="107">
        <v>0</v>
      </c>
      <c r="G1199" t="s">
        <v>39</v>
      </c>
      <c r="H1199">
        <v>44</v>
      </c>
      <c r="I1199" t="s">
        <v>680</v>
      </c>
      <c r="J1199">
        <v>8</v>
      </c>
      <c r="K1199" t="s">
        <v>730</v>
      </c>
      <c r="L1199">
        <v>2018</v>
      </c>
    </row>
    <row r="1200" spans="1:12" x14ac:dyDescent="0.3">
      <c r="A1200" s="94">
        <v>43322</v>
      </c>
      <c r="B1200" t="s">
        <v>25</v>
      </c>
      <c r="C1200" t="s">
        <v>62</v>
      </c>
      <c r="D1200" t="s">
        <v>68</v>
      </c>
      <c r="E1200" s="107">
        <v>31.75</v>
      </c>
      <c r="F1200" s="107">
        <v>0</v>
      </c>
      <c r="G1200" t="s">
        <v>39</v>
      </c>
      <c r="H1200">
        <v>73</v>
      </c>
      <c r="I1200" t="s">
        <v>654</v>
      </c>
      <c r="J1200">
        <v>8</v>
      </c>
      <c r="K1200" t="s">
        <v>730</v>
      </c>
      <c r="L1200">
        <v>2018</v>
      </c>
    </row>
    <row r="1201" spans="1:12" x14ac:dyDescent="0.3">
      <c r="A1201" s="94">
        <v>43322</v>
      </c>
      <c r="B1201" t="s">
        <v>25</v>
      </c>
      <c r="C1201" t="s">
        <v>62</v>
      </c>
      <c r="D1201" t="s">
        <v>68</v>
      </c>
      <c r="E1201" s="107">
        <v>30.87</v>
      </c>
      <c r="F1201" s="107">
        <v>0</v>
      </c>
      <c r="G1201" t="s">
        <v>39</v>
      </c>
      <c r="H1201">
        <v>49</v>
      </c>
      <c r="I1201" t="s">
        <v>682</v>
      </c>
      <c r="J1201">
        <v>8</v>
      </c>
      <c r="K1201" t="s">
        <v>730</v>
      </c>
      <c r="L1201">
        <v>2018</v>
      </c>
    </row>
    <row r="1202" spans="1:12" x14ac:dyDescent="0.3">
      <c r="A1202" s="94">
        <v>43322</v>
      </c>
      <c r="B1202" t="s">
        <v>25</v>
      </c>
      <c r="C1202" t="s">
        <v>62</v>
      </c>
      <c r="D1202" t="s">
        <v>68</v>
      </c>
      <c r="E1202" s="107">
        <v>30.27</v>
      </c>
      <c r="F1202" s="107">
        <v>0</v>
      </c>
      <c r="G1202" t="s">
        <v>39</v>
      </c>
      <c r="H1202">
        <v>95</v>
      </c>
      <c r="I1202" t="s">
        <v>692</v>
      </c>
      <c r="J1202">
        <v>8</v>
      </c>
      <c r="K1202" t="s">
        <v>730</v>
      </c>
      <c r="L1202">
        <v>2018</v>
      </c>
    </row>
    <row r="1203" spans="1:12" x14ac:dyDescent="0.3">
      <c r="A1203" s="94">
        <v>43322</v>
      </c>
      <c r="B1203" t="s">
        <v>25</v>
      </c>
      <c r="C1203" t="s">
        <v>62</v>
      </c>
      <c r="D1203" t="s">
        <v>68</v>
      </c>
      <c r="E1203" s="107">
        <v>28.78</v>
      </c>
      <c r="F1203" s="107">
        <v>0</v>
      </c>
      <c r="G1203" t="s">
        <v>39</v>
      </c>
      <c r="H1203">
        <v>43</v>
      </c>
      <c r="I1203" t="s">
        <v>678</v>
      </c>
      <c r="J1203">
        <v>8</v>
      </c>
      <c r="K1203" t="s">
        <v>730</v>
      </c>
      <c r="L1203">
        <v>2018</v>
      </c>
    </row>
    <row r="1204" spans="1:12" x14ac:dyDescent="0.3">
      <c r="A1204" s="94">
        <v>43322</v>
      </c>
      <c r="B1204" t="s">
        <v>25</v>
      </c>
      <c r="C1204" t="s">
        <v>62</v>
      </c>
      <c r="D1204" t="s">
        <v>68</v>
      </c>
      <c r="E1204" s="107">
        <v>28</v>
      </c>
      <c r="F1204" s="107">
        <v>0</v>
      </c>
      <c r="G1204" t="s">
        <v>39</v>
      </c>
      <c r="H1204">
        <v>22</v>
      </c>
      <c r="I1204" t="s">
        <v>667</v>
      </c>
      <c r="J1204">
        <v>8</v>
      </c>
      <c r="K1204" t="s">
        <v>730</v>
      </c>
      <c r="L1204">
        <v>2018</v>
      </c>
    </row>
    <row r="1205" spans="1:12" x14ac:dyDescent="0.3">
      <c r="A1205" s="94">
        <v>43322</v>
      </c>
      <c r="B1205" t="s">
        <v>25</v>
      </c>
      <c r="C1205" t="s">
        <v>62</v>
      </c>
      <c r="D1205" t="s">
        <v>68</v>
      </c>
      <c r="E1205" s="107">
        <v>22.58</v>
      </c>
      <c r="F1205" s="107">
        <v>0</v>
      </c>
      <c r="G1205" t="s">
        <v>39</v>
      </c>
      <c r="H1205">
        <v>38</v>
      </c>
      <c r="I1205" t="s">
        <v>683</v>
      </c>
      <c r="J1205">
        <v>8</v>
      </c>
      <c r="K1205" t="s">
        <v>730</v>
      </c>
      <c r="L1205">
        <v>2018</v>
      </c>
    </row>
    <row r="1206" spans="1:12" x14ac:dyDescent="0.3">
      <c r="A1206" s="94">
        <v>43322</v>
      </c>
      <c r="B1206" t="s">
        <v>25</v>
      </c>
      <c r="C1206" t="s">
        <v>62</v>
      </c>
      <c r="D1206" t="s">
        <v>68</v>
      </c>
      <c r="E1206" s="107">
        <v>17.829999999999998</v>
      </c>
      <c r="F1206" s="107">
        <v>0</v>
      </c>
      <c r="G1206" t="s">
        <v>39</v>
      </c>
      <c r="H1206">
        <v>34</v>
      </c>
      <c r="I1206" t="s">
        <v>693</v>
      </c>
      <c r="J1206">
        <v>8</v>
      </c>
      <c r="K1206" t="s">
        <v>730</v>
      </c>
      <c r="L1206">
        <v>2018</v>
      </c>
    </row>
    <row r="1207" spans="1:12" x14ac:dyDescent="0.3">
      <c r="A1207" s="94">
        <v>43322</v>
      </c>
      <c r="B1207" t="s">
        <v>25</v>
      </c>
      <c r="C1207" t="s">
        <v>62</v>
      </c>
      <c r="D1207" t="s">
        <v>68</v>
      </c>
      <c r="E1207" s="107">
        <v>13.33</v>
      </c>
      <c r="F1207" s="107">
        <v>0</v>
      </c>
      <c r="G1207" t="s">
        <v>39</v>
      </c>
      <c r="H1207">
        <v>23</v>
      </c>
      <c r="I1207" t="s">
        <v>684</v>
      </c>
      <c r="J1207">
        <v>8</v>
      </c>
      <c r="K1207" t="s">
        <v>730</v>
      </c>
      <c r="L1207">
        <v>2018</v>
      </c>
    </row>
    <row r="1208" spans="1:12" x14ac:dyDescent="0.3">
      <c r="A1208" s="94">
        <v>43322</v>
      </c>
      <c r="B1208" t="s">
        <v>25</v>
      </c>
      <c r="C1208" t="s">
        <v>62</v>
      </c>
      <c r="D1208" t="s">
        <v>68</v>
      </c>
      <c r="E1208" s="107">
        <v>12.88</v>
      </c>
      <c r="F1208" s="107">
        <v>0</v>
      </c>
      <c r="G1208" t="s">
        <v>39</v>
      </c>
      <c r="H1208">
        <v>80</v>
      </c>
      <c r="I1208" t="s">
        <v>672</v>
      </c>
      <c r="J1208">
        <v>8</v>
      </c>
      <c r="K1208" t="s">
        <v>730</v>
      </c>
      <c r="L1208">
        <v>2018</v>
      </c>
    </row>
    <row r="1209" spans="1:12" x14ac:dyDescent="0.3">
      <c r="A1209" s="94">
        <v>43322</v>
      </c>
      <c r="B1209" t="s">
        <v>193</v>
      </c>
      <c r="C1209" t="s">
        <v>62</v>
      </c>
      <c r="D1209" t="s">
        <v>68</v>
      </c>
      <c r="E1209" s="107">
        <v>64.55</v>
      </c>
      <c r="F1209" s="107">
        <v>0</v>
      </c>
      <c r="G1209" t="s">
        <v>39</v>
      </c>
      <c r="H1209">
        <v>91</v>
      </c>
      <c r="I1209" t="s">
        <v>192</v>
      </c>
      <c r="J1209">
        <v>8</v>
      </c>
      <c r="K1209" t="s">
        <v>730</v>
      </c>
      <c r="L1209">
        <v>2018</v>
      </c>
    </row>
    <row r="1210" spans="1:12" x14ac:dyDescent="0.3">
      <c r="A1210" s="94">
        <v>43322</v>
      </c>
      <c r="B1210" t="s">
        <v>181</v>
      </c>
      <c r="C1210" t="s">
        <v>62</v>
      </c>
      <c r="D1210" t="s">
        <v>68</v>
      </c>
      <c r="E1210" s="107">
        <v>3292.47</v>
      </c>
      <c r="F1210" s="107">
        <v>0</v>
      </c>
      <c r="G1210" t="s">
        <v>39</v>
      </c>
      <c r="H1210">
        <v>91</v>
      </c>
      <c r="I1210" t="s">
        <v>192</v>
      </c>
      <c r="J1210">
        <v>8</v>
      </c>
      <c r="K1210" t="s">
        <v>730</v>
      </c>
      <c r="L1210">
        <v>2018</v>
      </c>
    </row>
    <row r="1211" spans="1:12" x14ac:dyDescent="0.3">
      <c r="A1211" s="94">
        <v>43322</v>
      </c>
      <c r="B1211" t="s">
        <v>187</v>
      </c>
      <c r="C1211" t="s">
        <v>62</v>
      </c>
      <c r="D1211" t="s">
        <v>68</v>
      </c>
      <c r="E1211" s="107">
        <v>435.82</v>
      </c>
      <c r="F1211" s="107">
        <v>0</v>
      </c>
      <c r="G1211" t="s">
        <v>39</v>
      </c>
      <c r="H1211">
        <v>91</v>
      </c>
      <c r="I1211" t="s">
        <v>192</v>
      </c>
      <c r="J1211">
        <v>8</v>
      </c>
      <c r="K1211" t="s">
        <v>730</v>
      </c>
      <c r="L1211">
        <v>2018</v>
      </c>
    </row>
    <row r="1212" spans="1:12" x14ac:dyDescent="0.3">
      <c r="A1212" s="94">
        <v>43322</v>
      </c>
      <c r="B1212" t="s">
        <v>191</v>
      </c>
      <c r="C1212" t="s">
        <v>62</v>
      </c>
      <c r="D1212" t="s">
        <v>68</v>
      </c>
      <c r="E1212" s="107">
        <v>35.08</v>
      </c>
      <c r="F1212" s="107">
        <v>0</v>
      </c>
      <c r="G1212" t="s">
        <v>39</v>
      </c>
      <c r="H1212">
        <v>91</v>
      </c>
      <c r="I1212" t="s">
        <v>192</v>
      </c>
      <c r="J1212">
        <v>8</v>
      </c>
      <c r="K1212" t="s">
        <v>730</v>
      </c>
      <c r="L1212">
        <v>2018</v>
      </c>
    </row>
    <row r="1213" spans="1:12" x14ac:dyDescent="0.3">
      <c r="A1213" s="94">
        <v>43322</v>
      </c>
      <c r="B1213" t="s">
        <v>186</v>
      </c>
      <c r="C1213" t="s">
        <v>62</v>
      </c>
      <c r="D1213" t="s">
        <v>68</v>
      </c>
      <c r="E1213" s="107">
        <v>1356.16</v>
      </c>
      <c r="F1213" s="107">
        <v>0</v>
      </c>
      <c r="G1213" t="s">
        <v>39</v>
      </c>
      <c r="H1213">
        <v>91</v>
      </c>
      <c r="I1213" t="s">
        <v>192</v>
      </c>
      <c r="J1213">
        <v>8</v>
      </c>
      <c r="K1213" t="s">
        <v>730</v>
      </c>
      <c r="L1213">
        <v>2018</v>
      </c>
    </row>
    <row r="1214" spans="1:12" x14ac:dyDescent="0.3">
      <c r="A1214" s="94">
        <v>43322</v>
      </c>
      <c r="B1214" t="s">
        <v>24</v>
      </c>
      <c r="C1214" t="s">
        <v>62</v>
      </c>
      <c r="D1214" t="s">
        <v>68</v>
      </c>
      <c r="E1214" s="107">
        <v>1520.74</v>
      </c>
      <c r="F1214" s="107">
        <v>0</v>
      </c>
      <c r="G1214" t="s">
        <v>39</v>
      </c>
      <c r="H1214">
        <v>19</v>
      </c>
      <c r="I1214" t="s">
        <v>651</v>
      </c>
      <c r="J1214">
        <v>8</v>
      </c>
      <c r="K1214" t="s">
        <v>730</v>
      </c>
      <c r="L1214">
        <v>2018</v>
      </c>
    </row>
    <row r="1215" spans="1:12" x14ac:dyDescent="0.3">
      <c r="A1215" s="94">
        <v>43322</v>
      </c>
      <c r="B1215" t="s">
        <v>24</v>
      </c>
      <c r="C1215" t="s">
        <v>62</v>
      </c>
      <c r="D1215" t="s">
        <v>68</v>
      </c>
      <c r="E1215" s="107">
        <v>639.87</v>
      </c>
      <c r="F1215" s="107">
        <v>0</v>
      </c>
      <c r="G1215" t="s">
        <v>39</v>
      </c>
      <c r="H1215">
        <v>5</v>
      </c>
      <c r="I1215" t="s">
        <v>657</v>
      </c>
      <c r="J1215">
        <v>8</v>
      </c>
      <c r="K1215" t="s">
        <v>730</v>
      </c>
      <c r="L1215">
        <v>2018</v>
      </c>
    </row>
    <row r="1216" spans="1:12" x14ac:dyDescent="0.3">
      <c r="A1216" s="94">
        <v>43322</v>
      </c>
      <c r="B1216" t="s">
        <v>24</v>
      </c>
      <c r="C1216" t="s">
        <v>62</v>
      </c>
      <c r="D1216" t="s">
        <v>68</v>
      </c>
      <c r="E1216" s="107">
        <v>549.44000000000005</v>
      </c>
      <c r="F1216" s="107">
        <v>0</v>
      </c>
      <c r="G1216" t="s">
        <v>39</v>
      </c>
      <c r="H1216">
        <v>73</v>
      </c>
      <c r="I1216" t="s">
        <v>654</v>
      </c>
      <c r="J1216">
        <v>8</v>
      </c>
      <c r="K1216" t="s">
        <v>730</v>
      </c>
      <c r="L1216">
        <v>2018</v>
      </c>
    </row>
    <row r="1217" spans="1:12" x14ac:dyDescent="0.3">
      <c r="A1217" s="94">
        <v>43322</v>
      </c>
      <c r="B1217" t="s">
        <v>24</v>
      </c>
      <c r="C1217" t="s">
        <v>62</v>
      </c>
      <c r="D1217" t="s">
        <v>68</v>
      </c>
      <c r="E1217" s="107">
        <v>503.99</v>
      </c>
      <c r="F1217" s="107">
        <v>0</v>
      </c>
      <c r="G1217" t="s">
        <v>39</v>
      </c>
      <c r="H1217">
        <v>97</v>
      </c>
      <c r="I1217" t="s">
        <v>652</v>
      </c>
      <c r="J1217">
        <v>8</v>
      </c>
      <c r="K1217" t="s">
        <v>730</v>
      </c>
      <c r="L1217">
        <v>2018</v>
      </c>
    </row>
    <row r="1218" spans="1:12" x14ac:dyDescent="0.3">
      <c r="A1218" s="94">
        <v>43322</v>
      </c>
      <c r="B1218" t="s">
        <v>24</v>
      </c>
      <c r="C1218" t="s">
        <v>62</v>
      </c>
      <c r="D1218" t="s">
        <v>68</v>
      </c>
      <c r="E1218" s="107">
        <v>496.79</v>
      </c>
      <c r="F1218" s="107">
        <v>0</v>
      </c>
      <c r="G1218" t="s">
        <v>39</v>
      </c>
      <c r="H1218">
        <v>26</v>
      </c>
      <c r="I1218" t="s">
        <v>694</v>
      </c>
      <c r="J1218">
        <v>8</v>
      </c>
      <c r="K1218" t="s">
        <v>730</v>
      </c>
      <c r="L1218">
        <v>2018</v>
      </c>
    </row>
    <row r="1219" spans="1:12" x14ac:dyDescent="0.3">
      <c r="A1219" s="94">
        <v>43322</v>
      </c>
      <c r="B1219" t="s">
        <v>24</v>
      </c>
      <c r="C1219" t="s">
        <v>62</v>
      </c>
      <c r="D1219" t="s">
        <v>68</v>
      </c>
      <c r="E1219" s="107">
        <v>365.79</v>
      </c>
      <c r="F1219" s="107">
        <v>0</v>
      </c>
      <c r="G1219" t="s">
        <v>39</v>
      </c>
      <c r="H1219">
        <v>34</v>
      </c>
      <c r="I1219" t="s">
        <v>693</v>
      </c>
      <c r="J1219">
        <v>8</v>
      </c>
      <c r="K1219" t="s">
        <v>730</v>
      </c>
      <c r="L1219">
        <v>2018</v>
      </c>
    </row>
    <row r="1220" spans="1:12" x14ac:dyDescent="0.3">
      <c r="A1220" s="94">
        <v>43322</v>
      </c>
      <c r="B1220" t="s">
        <v>24</v>
      </c>
      <c r="C1220" t="s">
        <v>62</v>
      </c>
      <c r="D1220" t="s">
        <v>68</v>
      </c>
      <c r="E1220" s="107">
        <v>362.75</v>
      </c>
      <c r="F1220" s="107">
        <v>0</v>
      </c>
      <c r="G1220" t="s">
        <v>39</v>
      </c>
      <c r="H1220">
        <v>23</v>
      </c>
      <c r="I1220" t="s">
        <v>684</v>
      </c>
      <c r="J1220">
        <v>8</v>
      </c>
      <c r="K1220" t="s">
        <v>730</v>
      </c>
      <c r="L1220">
        <v>2018</v>
      </c>
    </row>
    <row r="1221" spans="1:12" x14ac:dyDescent="0.3">
      <c r="A1221" s="94">
        <v>43322</v>
      </c>
      <c r="B1221" t="s">
        <v>24</v>
      </c>
      <c r="C1221" t="s">
        <v>62</v>
      </c>
      <c r="D1221" t="s">
        <v>68</v>
      </c>
      <c r="E1221" s="107">
        <v>339.37</v>
      </c>
      <c r="F1221" s="107">
        <v>0</v>
      </c>
      <c r="G1221" t="s">
        <v>39</v>
      </c>
      <c r="H1221">
        <v>18</v>
      </c>
      <c r="I1221" t="s">
        <v>675</v>
      </c>
      <c r="J1221">
        <v>8</v>
      </c>
      <c r="K1221" t="s">
        <v>730</v>
      </c>
      <c r="L1221">
        <v>2018</v>
      </c>
    </row>
    <row r="1222" spans="1:12" x14ac:dyDescent="0.3">
      <c r="A1222" s="94">
        <v>43322</v>
      </c>
      <c r="B1222" t="s">
        <v>24</v>
      </c>
      <c r="C1222" t="s">
        <v>62</v>
      </c>
      <c r="D1222" t="s">
        <v>68</v>
      </c>
      <c r="E1222" s="107">
        <v>338.3</v>
      </c>
      <c r="F1222" s="107">
        <v>0</v>
      </c>
      <c r="G1222" t="s">
        <v>39</v>
      </c>
      <c r="H1222">
        <v>43</v>
      </c>
      <c r="I1222" t="s">
        <v>678</v>
      </c>
      <c r="J1222">
        <v>8</v>
      </c>
      <c r="K1222" t="s">
        <v>730</v>
      </c>
      <c r="L1222">
        <v>2018</v>
      </c>
    </row>
    <row r="1223" spans="1:12" x14ac:dyDescent="0.3">
      <c r="A1223" s="94">
        <v>43322</v>
      </c>
      <c r="B1223" t="s">
        <v>24</v>
      </c>
      <c r="C1223" t="s">
        <v>62</v>
      </c>
      <c r="D1223" t="s">
        <v>68</v>
      </c>
      <c r="E1223" s="107">
        <v>316.97000000000003</v>
      </c>
      <c r="F1223" s="107">
        <v>0</v>
      </c>
      <c r="G1223" t="s">
        <v>39</v>
      </c>
      <c r="H1223">
        <v>13</v>
      </c>
      <c r="I1223" t="s">
        <v>660</v>
      </c>
      <c r="J1223">
        <v>8</v>
      </c>
      <c r="K1223" t="s">
        <v>730</v>
      </c>
      <c r="L1223">
        <v>2018</v>
      </c>
    </row>
    <row r="1224" spans="1:12" x14ac:dyDescent="0.3">
      <c r="A1224" s="94">
        <v>43322</v>
      </c>
      <c r="B1224" t="s">
        <v>24</v>
      </c>
      <c r="C1224" t="s">
        <v>62</v>
      </c>
      <c r="D1224" t="s">
        <v>68</v>
      </c>
      <c r="E1224" s="107">
        <v>244</v>
      </c>
      <c r="F1224" s="107">
        <v>0</v>
      </c>
      <c r="G1224" t="s">
        <v>39</v>
      </c>
      <c r="H1224">
        <v>30</v>
      </c>
      <c r="I1224" t="s">
        <v>685</v>
      </c>
      <c r="J1224">
        <v>8</v>
      </c>
      <c r="K1224" t="s">
        <v>730</v>
      </c>
      <c r="L1224">
        <v>2018</v>
      </c>
    </row>
    <row r="1225" spans="1:12" x14ac:dyDescent="0.3">
      <c r="A1225" s="94">
        <v>43322</v>
      </c>
      <c r="B1225" t="s">
        <v>24</v>
      </c>
      <c r="C1225" t="s">
        <v>62</v>
      </c>
      <c r="D1225" t="s">
        <v>68</v>
      </c>
      <c r="E1225" s="107">
        <v>234.75</v>
      </c>
      <c r="F1225" s="107">
        <v>0</v>
      </c>
      <c r="G1225" t="s">
        <v>39</v>
      </c>
      <c r="H1225">
        <v>10</v>
      </c>
      <c r="I1225" t="s">
        <v>695</v>
      </c>
      <c r="J1225">
        <v>8</v>
      </c>
      <c r="K1225" t="s">
        <v>730</v>
      </c>
      <c r="L1225">
        <v>2018</v>
      </c>
    </row>
    <row r="1226" spans="1:12" x14ac:dyDescent="0.3">
      <c r="A1226" s="94">
        <v>43322</v>
      </c>
      <c r="B1226" t="s">
        <v>24</v>
      </c>
      <c r="C1226" t="s">
        <v>62</v>
      </c>
      <c r="D1226" t="s">
        <v>68</v>
      </c>
      <c r="E1226" s="107">
        <v>233.51</v>
      </c>
      <c r="F1226" s="107">
        <v>0</v>
      </c>
      <c r="G1226" t="s">
        <v>39</v>
      </c>
      <c r="H1226">
        <v>49</v>
      </c>
      <c r="I1226" t="s">
        <v>682</v>
      </c>
      <c r="J1226">
        <v>8</v>
      </c>
      <c r="K1226" t="s">
        <v>730</v>
      </c>
      <c r="L1226">
        <v>2018</v>
      </c>
    </row>
    <row r="1227" spans="1:12" x14ac:dyDescent="0.3">
      <c r="A1227" s="94">
        <v>43322</v>
      </c>
      <c r="B1227" t="s">
        <v>24</v>
      </c>
      <c r="C1227" t="s">
        <v>62</v>
      </c>
      <c r="D1227" t="s">
        <v>68</v>
      </c>
      <c r="E1227" s="107">
        <v>228.39</v>
      </c>
      <c r="F1227" s="107">
        <v>0</v>
      </c>
      <c r="G1227" t="s">
        <v>39</v>
      </c>
      <c r="H1227">
        <v>51</v>
      </c>
      <c r="I1227" t="s">
        <v>679</v>
      </c>
      <c r="J1227">
        <v>8</v>
      </c>
      <c r="K1227" t="s">
        <v>730</v>
      </c>
      <c r="L1227">
        <v>2018</v>
      </c>
    </row>
    <row r="1228" spans="1:12" x14ac:dyDescent="0.3">
      <c r="A1228" s="94">
        <v>43322</v>
      </c>
      <c r="B1228" t="s">
        <v>24</v>
      </c>
      <c r="C1228" t="s">
        <v>62</v>
      </c>
      <c r="D1228" t="s">
        <v>68</v>
      </c>
      <c r="E1228" s="107">
        <v>164.81</v>
      </c>
      <c r="F1228" s="107">
        <v>0</v>
      </c>
      <c r="G1228" t="s">
        <v>39</v>
      </c>
      <c r="H1228">
        <v>22</v>
      </c>
      <c r="I1228" t="s">
        <v>667</v>
      </c>
      <c r="J1228">
        <v>8</v>
      </c>
      <c r="K1228" t="s">
        <v>730</v>
      </c>
      <c r="L1228">
        <v>2018</v>
      </c>
    </row>
    <row r="1229" spans="1:12" x14ac:dyDescent="0.3">
      <c r="A1229" s="94">
        <v>43322</v>
      </c>
      <c r="B1229" t="s">
        <v>24</v>
      </c>
      <c r="C1229" t="s">
        <v>62</v>
      </c>
      <c r="D1229" t="s">
        <v>68</v>
      </c>
      <c r="E1229" s="107">
        <v>145.5</v>
      </c>
      <c r="F1229" s="107">
        <v>0</v>
      </c>
      <c r="G1229" t="s">
        <v>39</v>
      </c>
      <c r="H1229">
        <v>46</v>
      </c>
      <c r="I1229" t="s">
        <v>653</v>
      </c>
      <c r="J1229">
        <v>8</v>
      </c>
      <c r="K1229" t="s">
        <v>730</v>
      </c>
      <c r="L1229">
        <v>2018</v>
      </c>
    </row>
    <row r="1230" spans="1:12" x14ac:dyDescent="0.3">
      <c r="A1230" s="94">
        <v>43322</v>
      </c>
      <c r="B1230" t="s">
        <v>24</v>
      </c>
      <c r="C1230" t="s">
        <v>62</v>
      </c>
      <c r="D1230" t="s">
        <v>68</v>
      </c>
      <c r="E1230" s="107">
        <v>143.71</v>
      </c>
      <c r="F1230" s="107">
        <v>0</v>
      </c>
      <c r="G1230" t="s">
        <v>39</v>
      </c>
      <c r="H1230">
        <v>80</v>
      </c>
      <c r="I1230" t="s">
        <v>672</v>
      </c>
      <c r="J1230">
        <v>8</v>
      </c>
      <c r="K1230" t="s">
        <v>730</v>
      </c>
      <c r="L1230">
        <v>2018</v>
      </c>
    </row>
    <row r="1231" spans="1:12" x14ac:dyDescent="0.3">
      <c r="A1231" s="94">
        <v>43322</v>
      </c>
      <c r="B1231" t="s">
        <v>24</v>
      </c>
      <c r="C1231" t="s">
        <v>62</v>
      </c>
      <c r="D1231" t="s">
        <v>68</v>
      </c>
      <c r="E1231" s="107">
        <v>106.23</v>
      </c>
      <c r="F1231" s="107">
        <v>0</v>
      </c>
      <c r="G1231" t="s">
        <v>39</v>
      </c>
      <c r="H1231">
        <v>95</v>
      </c>
      <c r="I1231" t="s">
        <v>692</v>
      </c>
      <c r="J1231">
        <v>8</v>
      </c>
      <c r="K1231" t="s">
        <v>730</v>
      </c>
      <c r="L1231">
        <v>2018</v>
      </c>
    </row>
    <row r="1232" spans="1:12" x14ac:dyDescent="0.3">
      <c r="A1232" s="94">
        <v>43322</v>
      </c>
      <c r="B1232" t="s">
        <v>24</v>
      </c>
      <c r="C1232" t="s">
        <v>62</v>
      </c>
      <c r="D1232" t="s">
        <v>68</v>
      </c>
      <c r="E1232" s="107">
        <v>86.54</v>
      </c>
      <c r="F1232" s="107">
        <v>0</v>
      </c>
      <c r="G1232" t="s">
        <v>39</v>
      </c>
      <c r="H1232">
        <v>39</v>
      </c>
      <c r="I1232" t="s">
        <v>681</v>
      </c>
      <c r="J1232">
        <v>8</v>
      </c>
      <c r="K1232" t="s">
        <v>730</v>
      </c>
      <c r="L1232">
        <v>2018</v>
      </c>
    </row>
    <row r="1233" spans="1:12" x14ac:dyDescent="0.3">
      <c r="A1233" s="94">
        <v>43322</v>
      </c>
      <c r="B1233" t="s">
        <v>24</v>
      </c>
      <c r="C1233" t="s">
        <v>62</v>
      </c>
      <c r="D1233" t="s">
        <v>68</v>
      </c>
      <c r="E1233" s="107">
        <v>51.02</v>
      </c>
      <c r="F1233" s="107">
        <v>0</v>
      </c>
      <c r="G1233" t="s">
        <v>39</v>
      </c>
      <c r="H1233">
        <v>44</v>
      </c>
      <c r="I1233" t="s">
        <v>680</v>
      </c>
      <c r="J1233">
        <v>8</v>
      </c>
      <c r="K1233" t="s">
        <v>730</v>
      </c>
      <c r="L1233">
        <v>2018</v>
      </c>
    </row>
    <row r="1234" spans="1:12" x14ac:dyDescent="0.3">
      <c r="A1234" s="94">
        <v>43322</v>
      </c>
      <c r="B1234" t="s">
        <v>24</v>
      </c>
      <c r="C1234" t="s">
        <v>62</v>
      </c>
      <c r="D1234" t="s">
        <v>68</v>
      </c>
      <c r="E1234" s="107">
        <v>50.1</v>
      </c>
      <c r="F1234" s="107">
        <v>0</v>
      </c>
      <c r="G1234" t="s">
        <v>39</v>
      </c>
      <c r="H1234">
        <v>68</v>
      </c>
      <c r="I1234" t="s">
        <v>714</v>
      </c>
      <c r="J1234">
        <v>8</v>
      </c>
      <c r="K1234" t="s">
        <v>730</v>
      </c>
      <c r="L1234">
        <v>2018</v>
      </c>
    </row>
    <row r="1235" spans="1:12" x14ac:dyDescent="0.3">
      <c r="A1235" s="94">
        <v>43322</v>
      </c>
      <c r="B1235" t="s">
        <v>24</v>
      </c>
      <c r="C1235" t="s">
        <v>62</v>
      </c>
      <c r="D1235" t="s">
        <v>68</v>
      </c>
      <c r="E1235" s="107">
        <v>41.48</v>
      </c>
      <c r="F1235" s="107">
        <v>0</v>
      </c>
      <c r="G1235" t="s">
        <v>39</v>
      </c>
      <c r="H1235">
        <v>29</v>
      </c>
      <c r="I1235" t="s">
        <v>689</v>
      </c>
      <c r="J1235">
        <v>8</v>
      </c>
      <c r="K1235" t="s">
        <v>730</v>
      </c>
      <c r="L1235">
        <v>2018</v>
      </c>
    </row>
    <row r="1236" spans="1:12" x14ac:dyDescent="0.3">
      <c r="A1236" s="94">
        <v>43322</v>
      </c>
      <c r="B1236" t="s">
        <v>24</v>
      </c>
      <c r="C1236" t="s">
        <v>62</v>
      </c>
      <c r="D1236" t="s">
        <v>68</v>
      </c>
      <c r="E1236" s="107">
        <v>37.19</v>
      </c>
      <c r="F1236" s="107">
        <v>0</v>
      </c>
      <c r="G1236" t="s">
        <v>39</v>
      </c>
      <c r="H1236">
        <v>101</v>
      </c>
      <c r="I1236" t="s">
        <v>699</v>
      </c>
      <c r="J1236">
        <v>8</v>
      </c>
      <c r="K1236" t="s">
        <v>730</v>
      </c>
      <c r="L1236">
        <v>2018</v>
      </c>
    </row>
    <row r="1237" spans="1:12" x14ac:dyDescent="0.3">
      <c r="A1237" s="94">
        <v>43322</v>
      </c>
      <c r="B1237" t="s">
        <v>24</v>
      </c>
      <c r="C1237" t="s">
        <v>62</v>
      </c>
      <c r="D1237" t="s">
        <v>68</v>
      </c>
      <c r="E1237" s="107">
        <v>30.14</v>
      </c>
      <c r="F1237" s="107">
        <v>0</v>
      </c>
      <c r="G1237" t="s">
        <v>39</v>
      </c>
      <c r="H1237">
        <v>48</v>
      </c>
      <c r="I1237" t="s">
        <v>705</v>
      </c>
      <c r="J1237">
        <v>8</v>
      </c>
      <c r="K1237" t="s">
        <v>730</v>
      </c>
      <c r="L1237">
        <v>2018</v>
      </c>
    </row>
    <row r="1238" spans="1:12" x14ac:dyDescent="0.3">
      <c r="A1238" s="94">
        <v>43322</v>
      </c>
      <c r="B1238" t="s">
        <v>24</v>
      </c>
      <c r="C1238" t="s">
        <v>62</v>
      </c>
      <c r="D1238" t="s">
        <v>68</v>
      </c>
      <c r="E1238" s="107">
        <v>30.02</v>
      </c>
      <c r="F1238" s="107">
        <v>0</v>
      </c>
      <c r="G1238" t="s">
        <v>39</v>
      </c>
      <c r="H1238">
        <v>38</v>
      </c>
      <c r="I1238" t="s">
        <v>683</v>
      </c>
      <c r="J1238">
        <v>8</v>
      </c>
      <c r="K1238" t="s">
        <v>730</v>
      </c>
      <c r="L1238">
        <v>2018</v>
      </c>
    </row>
    <row r="1239" spans="1:12" x14ac:dyDescent="0.3">
      <c r="A1239" s="94">
        <v>43322</v>
      </c>
      <c r="B1239" t="s">
        <v>24</v>
      </c>
      <c r="C1239" t="s">
        <v>62</v>
      </c>
      <c r="D1239" t="s">
        <v>68</v>
      </c>
      <c r="E1239" s="107">
        <v>29.5</v>
      </c>
      <c r="F1239" s="107">
        <v>0</v>
      </c>
      <c r="G1239" t="s">
        <v>39</v>
      </c>
      <c r="H1239">
        <v>41</v>
      </c>
      <c r="I1239" t="s">
        <v>721</v>
      </c>
      <c r="J1239">
        <v>8</v>
      </c>
      <c r="K1239" t="s">
        <v>730</v>
      </c>
      <c r="L1239">
        <v>2018</v>
      </c>
    </row>
    <row r="1240" spans="1:12" x14ac:dyDescent="0.3">
      <c r="A1240" s="94">
        <v>43322</v>
      </c>
      <c r="B1240" t="s">
        <v>24</v>
      </c>
      <c r="C1240" t="s">
        <v>62</v>
      </c>
      <c r="D1240" t="s">
        <v>68</v>
      </c>
      <c r="E1240" s="107">
        <v>25.11</v>
      </c>
      <c r="F1240" s="107">
        <v>0</v>
      </c>
      <c r="G1240" t="s">
        <v>39</v>
      </c>
      <c r="H1240">
        <v>2</v>
      </c>
      <c r="I1240" t="s">
        <v>686</v>
      </c>
      <c r="J1240">
        <v>8</v>
      </c>
      <c r="K1240" t="s">
        <v>730</v>
      </c>
      <c r="L1240">
        <v>2018</v>
      </c>
    </row>
    <row r="1241" spans="1:12" x14ac:dyDescent="0.3">
      <c r="A1241" s="94">
        <v>43322</v>
      </c>
      <c r="B1241" t="s">
        <v>24</v>
      </c>
      <c r="C1241" t="s">
        <v>62</v>
      </c>
      <c r="D1241" t="s">
        <v>68</v>
      </c>
      <c r="E1241" s="107">
        <v>14.1</v>
      </c>
      <c r="F1241" s="107">
        <v>0</v>
      </c>
      <c r="G1241" t="s">
        <v>39</v>
      </c>
      <c r="H1241">
        <v>77</v>
      </c>
      <c r="I1241" t="s">
        <v>710</v>
      </c>
      <c r="J1241">
        <v>8</v>
      </c>
      <c r="K1241" t="s">
        <v>730</v>
      </c>
      <c r="L1241">
        <v>2018</v>
      </c>
    </row>
    <row r="1242" spans="1:12" x14ac:dyDescent="0.3">
      <c r="A1242" s="94">
        <v>43322</v>
      </c>
      <c r="B1242" t="s">
        <v>24</v>
      </c>
      <c r="C1242" t="s">
        <v>62</v>
      </c>
      <c r="D1242" t="s">
        <v>68</v>
      </c>
      <c r="E1242" s="107">
        <v>10.68</v>
      </c>
      <c r="F1242" s="107">
        <v>0</v>
      </c>
      <c r="G1242" t="s">
        <v>39</v>
      </c>
      <c r="H1242">
        <v>17</v>
      </c>
      <c r="I1242" t="s">
        <v>669</v>
      </c>
      <c r="J1242">
        <v>8</v>
      </c>
      <c r="K1242" t="s">
        <v>730</v>
      </c>
      <c r="L1242">
        <v>2018</v>
      </c>
    </row>
    <row r="1243" spans="1:12" x14ac:dyDescent="0.3">
      <c r="A1243" s="94">
        <v>43322</v>
      </c>
      <c r="B1243" t="s">
        <v>177</v>
      </c>
      <c r="C1243" t="s">
        <v>62</v>
      </c>
      <c r="D1243" t="s">
        <v>68</v>
      </c>
      <c r="E1243" s="107">
        <v>1091</v>
      </c>
      <c r="F1243" s="107">
        <v>0</v>
      </c>
      <c r="G1243" t="s">
        <v>39</v>
      </c>
      <c r="H1243">
        <v>91</v>
      </c>
      <c r="I1243" t="s">
        <v>192</v>
      </c>
      <c r="J1243">
        <v>8</v>
      </c>
      <c r="K1243" t="s">
        <v>730</v>
      </c>
      <c r="L1243">
        <v>2018</v>
      </c>
    </row>
    <row r="1244" spans="1:12" x14ac:dyDescent="0.3">
      <c r="A1244" s="94">
        <v>43322</v>
      </c>
      <c r="B1244" t="s">
        <v>26</v>
      </c>
      <c r="C1244" t="s">
        <v>62</v>
      </c>
      <c r="D1244" t="s">
        <v>68</v>
      </c>
      <c r="E1244" s="107">
        <v>92.26</v>
      </c>
      <c r="F1244" s="107">
        <v>0</v>
      </c>
      <c r="G1244" t="s">
        <v>39</v>
      </c>
      <c r="H1244">
        <v>13</v>
      </c>
      <c r="I1244" t="s">
        <v>660</v>
      </c>
      <c r="J1244">
        <v>8</v>
      </c>
      <c r="K1244" t="s">
        <v>730</v>
      </c>
      <c r="L1244">
        <v>2018</v>
      </c>
    </row>
    <row r="1245" spans="1:12" x14ac:dyDescent="0.3">
      <c r="A1245" s="94">
        <v>43322</v>
      </c>
      <c r="B1245" t="s">
        <v>26</v>
      </c>
      <c r="C1245" t="s">
        <v>62</v>
      </c>
      <c r="D1245" t="s">
        <v>68</v>
      </c>
      <c r="E1245" s="107">
        <v>68.88</v>
      </c>
      <c r="F1245" s="107">
        <v>0</v>
      </c>
      <c r="G1245" t="s">
        <v>39</v>
      </c>
      <c r="H1245">
        <v>35</v>
      </c>
      <c r="I1245" t="s">
        <v>664</v>
      </c>
      <c r="J1245">
        <v>8</v>
      </c>
      <c r="K1245" t="s">
        <v>730</v>
      </c>
      <c r="L1245">
        <v>2018</v>
      </c>
    </row>
    <row r="1246" spans="1:12" x14ac:dyDescent="0.3">
      <c r="A1246" s="94">
        <v>43322</v>
      </c>
      <c r="B1246" t="s">
        <v>26</v>
      </c>
      <c r="C1246" t="s">
        <v>62</v>
      </c>
      <c r="D1246" t="s">
        <v>68</v>
      </c>
      <c r="E1246" s="107">
        <v>62.37</v>
      </c>
      <c r="F1246" s="107">
        <v>0</v>
      </c>
      <c r="G1246" t="s">
        <v>39</v>
      </c>
      <c r="H1246">
        <v>51</v>
      </c>
      <c r="I1246" t="s">
        <v>679</v>
      </c>
      <c r="J1246">
        <v>8</v>
      </c>
      <c r="K1246" t="s">
        <v>730</v>
      </c>
      <c r="L1246">
        <v>2018</v>
      </c>
    </row>
    <row r="1247" spans="1:12" x14ac:dyDescent="0.3">
      <c r="A1247" s="94">
        <v>43322</v>
      </c>
      <c r="B1247" t="s">
        <v>26</v>
      </c>
      <c r="C1247" t="s">
        <v>62</v>
      </c>
      <c r="D1247" t="s">
        <v>68</v>
      </c>
      <c r="E1247" s="107">
        <v>51.1</v>
      </c>
      <c r="F1247" s="107">
        <v>0</v>
      </c>
      <c r="G1247" t="s">
        <v>39</v>
      </c>
      <c r="H1247">
        <v>44</v>
      </c>
      <c r="I1247" t="s">
        <v>680</v>
      </c>
      <c r="J1247">
        <v>8</v>
      </c>
      <c r="K1247" t="s">
        <v>730</v>
      </c>
      <c r="L1247">
        <v>2018</v>
      </c>
    </row>
    <row r="1248" spans="1:12" x14ac:dyDescent="0.3">
      <c r="A1248" s="94">
        <v>43322</v>
      </c>
      <c r="B1248" t="s">
        <v>26</v>
      </c>
      <c r="C1248" t="s">
        <v>62</v>
      </c>
      <c r="D1248" t="s">
        <v>68</v>
      </c>
      <c r="E1248" s="107">
        <v>45.54</v>
      </c>
      <c r="F1248" s="107">
        <v>0</v>
      </c>
      <c r="G1248" t="s">
        <v>39</v>
      </c>
      <c r="H1248">
        <v>73</v>
      </c>
      <c r="I1248" t="s">
        <v>654</v>
      </c>
      <c r="J1248">
        <v>8</v>
      </c>
      <c r="K1248" t="s">
        <v>730</v>
      </c>
      <c r="L1248">
        <v>2018</v>
      </c>
    </row>
    <row r="1249" spans="1:12" x14ac:dyDescent="0.3">
      <c r="A1249" s="94">
        <v>43322</v>
      </c>
      <c r="B1249" t="s">
        <v>26</v>
      </c>
      <c r="C1249" t="s">
        <v>62</v>
      </c>
      <c r="D1249" t="s">
        <v>68</v>
      </c>
      <c r="E1249" s="107">
        <v>43.34</v>
      </c>
      <c r="F1249" s="107">
        <v>0</v>
      </c>
      <c r="G1249" t="s">
        <v>39</v>
      </c>
      <c r="H1249">
        <v>74</v>
      </c>
      <c r="I1249" t="s">
        <v>704</v>
      </c>
      <c r="J1249">
        <v>8</v>
      </c>
      <c r="K1249" t="s">
        <v>730</v>
      </c>
      <c r="L1249">
        <v>2018</v>
      </c>
    </row>
    <row r="1250" spans="1:12" x14ac:dyDescent="0.3">
      <c r="A1250" s="94">
        <v>43322</v>
      </c>
      <c r="B1250" t="s">
        <v>26</v>
      </c>
      <c r="C1250" t="s">
        <v>62</v>
      </c>
      <c r="D1250" t="s">
        <v>68</v>
      </c>
      <c r="E1250" s="107">
        <v>33.58</v>
      </c>
      <c r="F1250" s="107">
        <v>0</v>
      </c>
      <c r="G1250" t="s">
        <v>39</v>
      </c>
      <c r="H1250">
        <v>26</v>
      </c>
      <c r="I1250" t="s">
        <v>694</v>
      </c>
      <c r="J1250">
        <v>8</v>
      </c>
      <c r="K1250" t="s">
        <v>730</v>
      </c>
      <c r="L1250">
        <v>2018</v>
      </c>
    </row>
    <row r="1251" spans="1:12" x14ac:dyDescent="0.3">
      <c r="A1251" s="94">
        <v>43322</v>
      </c>
      <c r="B1251" t="s">
        <v>201</v>
      </c>
      <c r="C1251" t="s">
        <v>40</v>
      </c>
      <c r="D1251" t="s">
        <v>154</v>
      </c>
      <c r="E1251" s="107">
        <v>10.25</v>
      </c>
      <c r="F1251" s="107">
        <v>0</v>
      </c>
      <c r="G1251" t="s">
        <v>40</v>
      </c>
      <c r="H1251">
        <v>91</v>
      </c>
      <c r="I1251" t="s">
        <v>192</v>
      </c>
      <c r="J1251">
        <v>8</v>
      </c>
      <c r="K1251" t="s">
        <v>730</v>
      </c>
      <c r="L1251">
        <v>2018</v>
      </c>
    </row>
    <row r="1252" spans="1:12" x14ac:dyDescent="0.3">
      <c r="A1252" s="94">
        <v>43322</v>
      </c>
      <c r="B1252" t="s">
        <v>197</v>
      </c>
      <c r="C1252" t="s">
        <v>40</v>
      </c>
      <c r="D1252" t="s">
        <v>154</v>
      </c>
      <c r="E1252" s="107">
        <v>7.2</v>
      </c>
      <c r="F1252" s="107">
        <v>0</v>
      </c>
      <c r="G1252" t="s">
        <v>40</v>
      </c>
      <c r="H1252">
        <v>91</v>
      </c>
      <c r="I1252" t="s">
        <v>192</v>
      </c>
      <c r="J1252">
        <v>8</v>
      </c>
      <c r="K1252" t="s">
        <v>730</v>
      </c>
      <c r="L1252">
        <v>2018</v>
      </c>
    </row>
    <row r="1253" spans="1:12" x14ac:dyDescent="0.3">
      <c r="A1253" s="94">
        <v>43322</v>
      </c>
      <c r="B1253" t="s">
        <v>182</v>
      </c>
      <c r="C1253" t="s">
        <v>169</v>
      </c>
      <c r="D1253" t="s">
        <v>154</v>
      </c>
      <c r="E1253" s="107">
        <v>108.4</v>
      </c>
      <c r="F1253" s="107">
        <v>0</v>
      </c>
      <c r="G1253" t="s">
        <v>40</v>
      </c>
      <c r="H1253">
        <v>91</v>
      </c>
      <c r="I1253" t="s">
        <v>192</v>
      </c>
      <c r="J1253">
        <v>8</v>
      </c>
      <c r="K1253" t="s">
        <v>730</v>
      </c>
      <c r="L1253">
        <v>2018</v>
      </c>
    </row>
    <row r="1254" spans="1:12" x14ac:dyDescent="0.3">
      <c r="A1254" s="94">
        <v>43322</v>
      </c>
      <c r="B1254" t="s">
        <v>181</v>
      </c>
      <c r="C1254" t="s">
        <v>40</v>
      </c>
      <c r="D1254" t="s">
        <v>154</v>
      </c>
      <c r="E1254" s="107">
        <v>15.46</v>
      </c>
      <c r="F1254" s="107">
        <v>0</v>
      </c>
      <c r="G1254" t="s">
        <v>40</v>
      </c>
      <c r="H1254">
        <v>91</v>
      </c>
      <c r="I1254" t="s">
        <v>192</v>
      </c>
      <c r="J1254">
        <v>8</v>
      </c>
      <c r="K1254" t="s">
        <v>730</v>
      </c>
      <c r="L1254">
        <v>2018</v>
      </c>
    </row>
    <row r="1255" spans="1:12" x14ac:dyDescent="0.3">
      <c r="A1255" s="94">
        <v>43322</v>
      </c>
      <c r="B1255" t="s">
        <v>185</v>
      </c>
      <c r="C1255" t="s">
        <v>40</v>
      </c>
      <c r="D1255" t="s">
        <v>154</v>
      </c>
      <c r="E1255" s="107">
        <v>93.15</v>
      </c>
      <c r="F1255" s="107">
        <v>0</v>
      </c>
      <c r="G1255" t="s">
        <v>40</v>
      </c>
      <c r="H1255">
        <v>91</v>
      </c>
      <c r="I1255" t="s">
        <v>192</v>
      </c>
      <c r="J1255">
        <v>8</v>
      </c>
      <c r="K1255" t="s">
        <v>730</v>
      </c>
      <c r="L1255">
        <v>2018</v>
      </c>
    </row>
    <row r="1256" spans="1:12" x14ac:dyDescent="0.3">
      <c r="A1256" s="94">
        <v>43322</v>
      </c>
      <c r="B1256" t="s">
        <v>26</v>
      </c>
      <c r="C1256" t="s">
        <v>64</v>
      </c>
      <c r="D1256" t="s">
        <v>129</v>
      </c>
      <c r="E1256" s="107">
        <v>1.8</v>
      </c>
      <c r="F1256" s="107">
        <v>0</v>
      </c>
      <c r="G1256" t="s">
        <v>40</v>
      </c>
      <c r="H1256">
        <v>5</v>
      </c>
      <c r="I1256" t="s">
        <v>657</v>
      </c>
      <c r="J1256">
        <v>8</v>
      </c>
      <c r="K1256" t="s">
        <v>730</v>
      </c>
      <c r="L1256">
        <v>2018</v>
      </c>
    </row>
    <row r="1257" spans="1:12" x14ac:dyDescent="0.3">
      <c r="A1257" s="94">
        <v>43322</v>
      </c>
      <c r="B1257" t="s">
        <v>26</v>
      </c>
      <c r="C1257" t="s">
        <v>40</v>
      </c>
      <c r="D1257" t="s">
        <v>154</v>
      </c>
      <c r="E1257" s="107">
        <v>91.5</v>
      </c>
      <c r="F1257" s="107">
        <v>0</v>
      </c>
      <c r="G1257" t="s">
        <v>40</v>
      </c>
      <c r="H1257">
        <v>53</v>
      </c>
      <c r="I1257" t="s">
        <v>707</v>
      </c>
      <c r="J1257">
        <v>8</v>
      </c>
      <c r="K1257" t="s">
        <v>730</v>
      </c>
      <c r="L1257">
        <v>2018</v>
      </c>
    </row>
    <row r="1258" spans="1:12" x14ac:dyDescent="0.3">
      <c r="A1258" s="94">
        <v>43322</v>
      </c>
      <c r="B1258" t="s">
        <v>26</v>
      </c>
      <c r="C1258" t="s">
        <v>40</v>
      </c>
      <c r="D1258" t="s">
        <v>154</v>
      </c>
      <c r="E1258" s="107">
        <v>70</v>
      </c>
      <c r="F1258" s="107">
        <v>0</v>
      </c>
      <c r="G1258" t="s">
        <v>40</v>
      </c>
      <c r="H1258">
        <v>157</v>
      </c>
      <c r="I1258" t="s">
        <v>715</v>
      </c>
      <c r="J1258">
        <v>8</v>
      </c>
      <c r="K1258" t="s">
        <v>730</v>
      </c>
      <c r="L1258">
        <v>2018</v>
      </c>
    </row>
    <row r="1259" spans="1:12" x14ac:dyDescent="0.3">
      <c r="A1259" s="94">
        <v>43323</v>
      </c>
      <c r="B1259" t="s">
        <v>182</v>
      </c>
      <c r="C1259" t="s">
        <v>40</v>
      </c>
      <c r="D1259" t="s">
        <v>334</v>
      </c>
      <c r="E1259" s="107">
        <v>24</v>
      </c>
      <c r="F1259" s="107">
        <v>0</v>
      </c>
      <c r="G1259" t="s">
        <v>40</v>
      </c>
      <c r="H1259">
        <v>91</v>
      </c>
      <c r="I1259" t="s">
        <v>192</v>
      </c>
      <c r="J1259">
        <v>8</v>
      </c>
      <c r="K1259" t="s">
        <v>730</v>
      </c>
      <c r="L1259">
        <v>2018</v>
      </c>
    </row>
    <row r="1260" spans="1:12" x14ac:dyDescent="0.3">
      <c r="A1260" s="94">
        <v>43323</v>
      </c>
      <c r="B1260" t="s">
        <v>187</v>
      </c>
      <c r="C1260" t="s">
        <v>40</v>
      </c>
      <c r="D1260" t="s">
        <v>334</v>
      </c>
      <c r="E1260" s="107">
        <v>52.8</v>
      </c>
      <c r="F1260" s="107">
        <v>0</v>
      </c>
      <c r="G1260" t="s">
        <v>40</v>
      </c>
      <c r="H1260">
        <v>91</v>
      </c>
      <c r="I1260" t="s">
        <v>192</v>
      </c>
      <c r="J1260">
        <v>8</v>
      </c>
      <c r="K1260" t="s">
        <v>730</v>
      </c>
      <c r="L1260">
        <v>2018</v>
      </c>
    </row>
    <row r="1261" spans="1:12" x14ac:dyDescent="0.3">
      <c r="A1261" s="94">
        <v>43323</v>
      </c>
      <c r="B1261" t="s">
        <v>180</v>
      </c>
      <c r="C1261" t="s">
        <v>40</v>
      </c>
      <c r="D1261" t="s">
        <v>334</v>
      </c>
      <c r="E1261" s="107">
        <v>62</v>
      </c>
      <c r="F1261" s="107">
        <v>0</v>
      </c>
      <c r="G1261" t="s">
        <v>40</v>
      </c>
      <c r="H1261">
        <v>91</v>
      </c>
      <c r="I1261" t="s">
        <v>192</v>
      </c>
      <c r="J1261">
        <v>8</v>
      </c>
      <c r="K1261" t="s">
        <v>730</v>
      </c>
      <c r="L1261">
        <v>2018</v>
      </c>
    </row>
    <row r="1262" spans="1:12" x14ac:dyDescent="0.3">
      <c r="A1262" s="94">
        <v>43323</v>
      </c>
      <c r="B1262" t="s">
        <v>26</v>
      </c>
      <c r="C1262" t="s">
        <v>64</v>
      </c>
      <c r="D1262" t="s">
        <v>128</v>
      </c>
      <c r="E1262" s="107">
        <v>10.25</v>
      </c>
      <c r="F1262" s="107">
        <v>0</v>
      </c>
      <c r="G1262" t="s">
        <v>40</v>
      </c>
      <c r="H1262">
        <v>10</v>
      </c>
      <c r="I1262" t="s">
        <v>695</v>
      </c>
      <c r="J1262">
        <v>8</v>
      </c>
      <c r="K1262" t="s">
        <v>730</v>
      </c>
      <c r="L1262">
        <v>2018</v>
      </c>
    </row>
    <row r="1263" spans="1:12" x14ac:dyDescent="0.3">
      <c r="A1263" s="94">
        <v>43325</v>
      </c>
      <c r="B1263" t="s">
        <v>190</v>
      </c>
      <c r="C1263" t="s">
        <v>61</v>
      </c>
      <c r="D1263" t="s">
        <v>69</v>
      </c>
      <c r="E1263" s="107">
        <v>59.73</v>
      </c>
      <c r="F1263" s="107">
        <v>0</v>
      </c>
      <c r="G1263" t="s">
        <v>221</v>
      </c>
      <c r="H1263">
        <v>91</v>
      </c>
      <c r="I1263" t="s">
        <v>192</v>
      </c>
      <c r="J1263">
        <v>8</v>
      </c>
      <c r="K1263" t="s">
        <v>730</v>
      </c>
      <c r="L1263">
        <v>2018</v>
      </c>
    </row>
    <row r="1264" spans="1:12" x14ac:dyDescent="0.3">
      <c r="A1264" s="94">
        <v>43325</v>
      </c>
      <c r="B1264" t="s">
        <v>25</v>
      </c>
      <c r="C1264" t="s">
        <v>61</v>
      </c>
      <c r="D1264" t="s">
        <v>69</v>
      </c>
      <c r="E1264" s="107">
        <v>8</v>
      </c>
      <c r="F1264" s="107">
        <v>0</v>
      </c>
      <c r="G1264" t="s">
        <v>221</v>
      </c>
      <c r="H1264">
        <v>73</v>
      </c>
      <c r="I1264" t="s">
        <v>654</v>
      </c>
      <c r="J1264">
        <v>8</v>
      </c>
      <c r="K1264" t="s">
        <v>730</v>
      </c>
      <c r="L1264">
        <v>2018</v>
      </c>
    </row>
    <row r="1265" spans="1:12" x14ac:dyDescent="0.3">
      <c r="A1265" s="94">
        <v>43325</v>
      </c>
      <c r="B1265" t="s">
        <v>25</v>
      </c>
      <c r="C1265" t="s">
        <v>61</v>
      </c>
      <c r="D1265" t="s">
        <v>69</v>
      </c>
      <c r="E1265" s="107"/>
      <c r="F1265" s="107"/>
      <c r="G1265" t="s">
        <v>221</v>
      </c>
      <c r="H1265">
        <v>39</v>
      </c>
      <c r="I1265" t="s">
        <v>681</v>
      </c>
      <c r="J1265">
        <v>8</v>
      </c>
      <c r="K1265" t="s">
        <v>730</v>
      </c>
      <c r="L1265">
        <v>2018</v>
      </c>
    </row>
    <row r="1266" spans="1:12" x14ac:dyDescent="0.3">
      <c r="A1266" s="94">
        <v>43325</v>
      </c>
      <c r="B1266" t="s">
        <v>24</v>
      </c>
      <c r="C1266" t="s">
        <v>61</v>
      </c>
      <c r="D1266" t="s">
        <v>69</v>
      </c>
      <c r="E1266" s="107">
        <v>32</v>
      </c>
      <c r="F1266" s="107">
        <v>0</v>
      </c>
      <c r="G1266" t="s">
        <v>221</v>
      </c>
      <c r="H1266">
        <v>19</v>
      </c>
      <c r="I1266" t="s">
        <v>651</v>
      </c>
      <c r="J1266">
        <v>8</v>
      </c>
      <c r="K1266" t="s">
        <v>730</v>
      </c>
      <c r="L1266">
        <v>2018</v>
      </c>
    </row>
    <row r="1267" spans="1:12" x14ac:dyDescent="0.3">
      <c r="A1267" s="94">
        <v>43325</v>
      </c>
      <c r="B1267" t="s">
        <v>24</v>
      </c>
      <c r="C1267" t="s">
        <v>61</v>
      </c>
      <c r="D1267" t="s">
        <v>69</v>
      </c>
      <c r="E1267" s="107">
        <v>16</v>
      </c>
      <c r="F1267" s="107">
        <v>0</v>
      </c>
      <c r="G1267" t="s">
        <v>221</v>
      </c>
      <c r="H1267">
        <v>13</v>
      </c>
      <c r="I1267" t="s">
        <v>660</v>
      </c>
      <c r="J1267">
        <v>8</v>
      </c>
      <c r="K1267" t="s">
        <v>730</v>
      </c>
      <c r="L1267">
        <v>2018</v>
      </c>
    </row>
    <row r="1268" spans="1:12" x14ac:dyDescent="0.3">
      <c r="A1268" s="94">
        <v>43325</v>
      </c>
      <c r="B1268" t="s">
        <v>24</v>
      </c>
      <c r="C1268" t="s">
        <v>61</v>
      </c>
      <c r="D1268" t="s">
        <v>69</v>
      </c>
      <c r="E1268" s="107">
        <v>8</v>
      </c>
      <c r="F1268" s="107">
        <v>0</v>
      </c>
      <c r="G1268" t="s">
        <v>221</v>
      </c>
      <c r="H1268">
        <v>38</v>
      </c>
      <c r="I1268" t="s">
        <v>683</v>
      </c>
      <c r="J1268">
        <v>8</v>
      </c>
      <c r="K1268" t="s">
        <v>730</v>
      </c>
      <c r="L1268">
        <v>2018</v>
      </c>
    </row>
    <row r="1269" spans="1:12" x14ac:dyDescent="0.3">
      <c r="A1269" s="94">
        <v>43325</v>
      </c>
      <c r="B1269" t="s">
        <v>24</v>
      </c>
      <c r="C1269" t="s">
        <v>61</v>
      </c>
      <c r="D1269" t="s">
        <v>69</v>
      </c>
      <c r="E1269" s="107"/>
      <c r="F1269" s="107"/>
      <c r="G1269" t="s">
        <v>221</v>
      </c>
      <c r="H1269">
        <v>49</v>
      </c>
      <c r="I1269" t="s">
        <v>682</v>
      </c>
      <c r="J1269">
        <v>8</v>
      </c>
      <c r="K1269" t="s">
        <v>730</v>
      </c>
      <c r="L1269">
        <v>2018</v>
      </c>
    </row>
    <row r="1270" spans="1:12" x14ac:dyDescent="0.3">
      <c r="A1270" s="94">
        <v>43325</v>
      </c>
      <c r="B1270" t="s">
        <v>199</v>
      </c>
      <c r="C1270" t="s">
        <v>61</v>
      </c>
      <c r="D1270" t="s">
        <v>69</v>
      </c>
      <c r="E1270" s="107">
        <v>816.22</v>
      </c>
      <c r="F1270" s="107">
        <v>0</v>
      </c>
      <c r="G1270" t="s">
        <v>221</v>
      </c>
      <c r="H1270">
        <v>91</v>
      </c>
      <c r="I1270" t="s">
        <v>192</v>
      </c>
      <c r="J1270">
        <v>8</v>
      </c>
      <c r="K1270" t="s">
        <v>730</v>
      </c>
      <c r="L1270">
        <v>2018</v>
      </c>
    </row>
    <row r="1271" spans="1:12" x14ac:dyDescent="0.3">
      <c r="A1271" s="94">
        <v>43325</v>
      </c>
      <c r="B1271" t="s">
        <v>187</v>
      </c>
      <c r="C1271" t="s">
        <v>40</v>
      </c>
      <c r="D1271" t="s">
        <v>69</v>
      </c>
      <c r="E1271" s="107">
        <v>64</v>
      </c>
      <c r="F1271" s="107">
        <v>0</v>
      </c>
      <c r="G1271" t="s">
        <v>40</v>
      </c>
      <c r="H1271">
        <v>91</v>
      </c>
      <c r="I1271" t="s">
        <v>192</v>
      </c>
      <c r="J1271">
        <v>8</v>
      </c>
      <c r="K1271" t="s">
        <v>730</v>
      </c>
      <c r="L1271">
        <v>2018</v>
      </c>
    </row>
    <row r="1272" spans="1:12" x14ac:dyDescent="0.3">
      <c r="A1272" s="94">
        <v>43325</v>
      </c>
      <c r="B1272" t="s">
        <v>199</v>
      </c>
      <c r="C1272" t="s">
        <v>40</v>
      </c>
      <c r="D1272" t="s">
        <v>69</v>
      </c>
      <c r="E1272" s="107">
        <v>227</v>
      </c>
      <c r="F1272" s="107">
        <v>0</v>
      </c>
      <c r="G1272" t="s">
        <v>40</v>
      </c>
      <c r="H1272">
        <v>91</v>
      </c>
      <c r="I1272" t="s">
        <v>192</v>
      </c>
      <c r="J1272">
        <v>8</v>
      </c>
      <c r="K1272" t="s">
        <v>730</v>
      </c>
      <c r="L1272">
        <v>2018</v>
      </c>
    </row>
    <row r="1273" spans="1:12" x14ac:dyDescent="0.3">
      <c r="A1273" s="94">
        <v>43325</v>
      </c>
      <c r="B1273" t="s">
        <v>180</v>
      </c>
      <c r="C1273" t="s">
        <v>40</v>
      </c>
      <c r="D1273" t="s">
        <v>69</v>
      </c>
      <c r="E1273" s="107">
        <v>22.58</v>
      </c>
      <c r="F1273" s="107">
        <v>0</v>
      </c>
      <c r="G1273" t="s">
        <v>40</v>
      </c>
      <c r="H1273">
        <v>91</v>
      </c>
      <c r="I1273" t="s">
        <v>192</v>
      </c>
      <c r="J1273">
        <v>8</v>
      </c>
      <c r="K1273" t="s">
        <v>730</v>
      </c>
      <c r="L1273">
        <v>2018</v>
      </c>
    </row>
    <row r="1274" spans="1:12" x14ac:dyDescent="0.3">
      <c r="A1274" s="94">
        <v>43325</v>
      </c>
      <c r="B1274" t="s">
        <v>185</v>
      </c>
      <c r="C1274" t="s">
        <v>40</v>
      </c>
      <c r="D1274" t="s">
        <v>69</v>
      </c>
      <c r="E1274" s="107">
        <v>158.59</v>
      </c>
      <c r="F1274" s="107">
        <v>0</v>
      </c>
      <c r="G1274" t="s">
        <v>40</v>
      </c>
      <c r="H1274">
        <v>91</v>
      </c>
      <c r="I1274" t="s">
        <v>192</v>
      </c>
      <c r="J1274">
        <v>8</v>
      </c>
      <c r="K1274" t="s">
        <v>730</v>
      </c>
      <c r="L1274">
        <v>2018</v>
      </c>
    </row>
    <row r="1275" spans="1:12" x14ac:dyDescent="0.3">
      <c r="A1275" s="94">
        <v>43325</v>
      </c>
      <c r="B1275" t="s">
        <v>26</v>
      </c>
      <c r="C1275" t="s">
        <v>64</v>
      </c>
      <c r="D1275" t="s">
        <v>108</v>
      </c>
      <c r="E1275" s="107">
        <v>1200</v>
      </c>
      <c r="F1275" s="107">
        <v>0</v>
      </c>
      <c r="G1275" t="s">
        <v>40</v>
      </c>
      <c r="H1275">
        <v>78</v>
      </c>
      <c r="I1275" t="s">
        <v>659</v>
      </c>
      <c r="J1275">
        <v>8</v>
      </c>
      <c r="K1275" t="s">
        <v>730</v>
      </c>
      <c r="L1275">
        <v>2018</v>
      </c>
    </row>
    <row r="1276" spans="1:12" x14ac:dyDescent="0.3">
      <c r="A1276" s="94">
        <v>43325</v>
      </c>
      <c r="B1276" t="s">
        <v>26</v>
      </c>
      <c r="C1276" t="s">
        <v>64</v>
      </c>
      <c r="D1276" t="s">
        <v>127</v>
      </c>
      <c r="E1276" s="107">
        <v>2.1</v>
      </c>
      <c r="F1276" s="107">
        <v>0</v>
      </c>
      <c r="G1276" t="s">
        <v>40</v>
      </c>
      <c r="H1276">
        <v>37</v>
      </c>
      <c r="I1276" t="s">
        <v>656</v>
      </c>
      <c r="J1276">
        <v>8</v>
      </c>
      <c r="K1276" t="s">
        <v>730</v>
      </c>
      <c r="L1276">
        <v>2018</v>
      </c>
    </row>
    <row r="1277" spans="1:12" x14ac:dyDescent="0.3">
      <c r="A1277" s="94">
        <v>43325</v>
      </c>
      <c r="B1277" t="s">
        <v>26</v>
      </c>
      <c r="C1277" t="s">
        <v>64</v>
      </c>
      <c r="D1277" t="s">
        <v>105</v>
      </c>
      <c r="E1277" s="107">
        <v>5.55</v>
      </c>
      <c r="F1277" s="107">
        <v>0</v>
      </c>
      <c r="G1277" t="s">
        <v>40</v>
      </c>
      <c r="H1277">
        <v>1</v>
      </c>
      <c r="I1277" t="s">
        <v>673</v>
      </c>
      <c r="J1277">
        <v>8</v>
      </c>
      <c r="K1277" t="s">
        <v>730</v>
      </c>
      <c r="L1277">
        <v>2018</v>
      </c>
    </row>
    <row r="1278" spans="1:12" x14ac:dyDescent="0.3">
      <c r="A1278" s="94">
        <v>43325</v>
      </c>
      <c r="B1278" t="s">
        <v>26</v>
      </c>
      <c r="C1278" t="s">
        <v>40</v>
      </c>
      <c r="D1278" t="s">
        <v>69</v>
      </c>
      <c r="E1278" s="107">
        <v>38</v>
      </c>
      <c r="F1278" s="107">
        <v>0</v>
      </c>
      <c r="G1278" t="s">
        <v>40</v>
      </c>
      <c r="H1278">
        <v>15</v>
      </c>
      <c r="I1278" t="s">
        <v>661</v>
      </c>
      <c r="J1278">
        <v>8</v>
      </c>
      <c r="K1278" t="s">
        <v>730</v>
      </c>
      <c r="L1278">
        <v>2018</v>
      </c>
    </row>
    <row r="1279" spans="1:12" x14ac:dyDescent="0.3">
      <c r="A1279" s="94">
        <v>43326</v>
      </c>
      <c r="B1279" t="s">
        <v>190</v>
      </c>
      <c r="C1279" t="s">
        <v>110</v>
      </c>
      <c r="D1279" t="s">
        <v>70</v>
      </c>
      <c r="E1279" s="107">
        <v>319.06</v>
      </c>
      <c r="F1279" s="107">
        <v>0</v>
      </c>
      <c r="G1279" t="s">
        <v>221</v>
      </c>
      <c r="H1279">
        <v>91</v>
      </c>
      <c r="I1279" t="s">
        <v>192</v>
      </c>
      <c r="J1279">
        <v>8</v>
      </c>
      <c r="K1279" t="s">
        <v>730</v>
      </c>
      <c r="L1279">
        <v>2018</v>
      </c>
    </row>
    <row r="1280" spans="1:12" x14ac:dyDescent="0.3">
      <c r="A1280" s="94">
        <v>43326</v>
      </c>
      <c r="B1280" t="s">
        <v>184</v>
      </c>
      <c r="C1280" t="s">
        <v>110</v>
      </c>
      <c r="D1280" t="s">
        <v>70</v>
      </c>
      <c r="E1280" s="107">
        <v>95</v>
      </c>
      <c r="F1280" s="107">
        <v>0</v>
      </c>
      <c r="G1280" t="s">
        <v>221</v>
      </c>
      <c r="H1280">
        <v>91</v>
      </c>
      <c r="I1280" t="s">
        <v>192</v>
      </c>
      <c r="J1280">
        <v>8</v>
      </c>
      <c r="K1280" t="s">
        <v>730</v>
      </c>
      <c r="L1280">
        <v>2018</v>
      </c>
    </row>
    <row r="1281" spans="1:12" x14ac:dyDescent="0.3">
      <c r="A1281" s="94">
        <v>43326</v>
      </c>
      <c r="B1281" t="s">
        <v>24</v>
      </c>
      <c r="C1281" t="s">
        <v>61</v>
      </c>
      <c r="D1281" t="s">
        <v>70</v>
      </c>
      <c r="E1281" s="107">
        <v>32</v>
      </c>
      <c r="F1281" s="107">
        <v>0</v>
      </c>
      <c r="G1281" t="s">
        <v>221</v>
      </c>
      <c r="H1281">
        <v>97</v>
      </c>
      <c r="I1281" t="s">
        <v>652</v>
      </c>
      <c r="J1281">
        <v>8</v>
      </c>
      <c r="K1281" t="s">
        <v>730</v>
      </c>
      <c r="L1281">
        <v>2018</v>
      </c>
    </row>
    <row r="1282" spans="1:12" x14ac:dyDescent="0.3">
      <c r="A1282" s="94">
        <v>43326</v>
      </c>
      <c r="B1282" t="s">
        <v>24</v>
      </c>
      <c r="C1282" t="s">
        <v>61</v>
      </c>
      <c r="D1282" t="s">
        <v>70</v>
      </c>
      <c r="E1282" s="107">
        <v>24</v>
      </c>
      <c r="F1282" s="107">
        <v>0</v>
      </c>
      <c r="G1282" t="s">
        <v>221</v>
      </c>
      <c r="H1282">
        <v>73</v>
      </c>
      <c r="I1282" t="s">
        <v>654</v>
      </c>
      <c r="J1282">
        <v>8</v>
      </c>
      <c r="K1282" t="s">
        <v>730</v>
      </c>
      <c r="L1282">
        <v>2018</v>
      </c>
    </row>
    <row r="1283" spans="1:12" x14ac:dyDescent="0.3">
      <c r="A1283" s="94">
        <v>43326</v>
      </c>
      <c r="B1283" t="s">
        <v>24</v>
      </c>
      <c r="C1283" t="s">
        <v>61</v>
      </c>
      <c r="D1283" t="s">
        <v>70</v>
      </c>
      <c r="E1283" s="107">
        <v>16</v>
      </c>
      <c r="F1283" s="107">
        <v>0</v>
      </c>
      <c r="G1283" t="s">
        <v>221</v>
      </c>
      <c r="H1283">
        <v>80</v>
      </c>
      <c r="I1283" t="s">
        <v>672</v>
      </c>
      <c r="J1283">
        <v>8</v>
      </c>
      <c r="K1283" t="s">
        <v>730</v>
      </c>
      <c r="L1283">
        <v>2018</v>
      </c>
    </row>
    <row r="1284" spans="1:12" x14ac:dyDescent="0.3">
      <c r="A1284" s="94">
        <v>43326</v>
      </c>
      <c r="B1284" t="s">
        <v>24</v>
      </c>
      <c r="C1284" t="s">
        <v>61</v>
      </c>
      <c r="D1284" t="s">
        <v>70</v>
      </c>
      <c r="E1284" s="107">
        <v>8</v>
      </c>
      <c r="F1284" s="107">
        <v>0</v>
      </c>
      <c r="G1284" t="s">
        <v>221</v>
      </c>
      <c r="H1284">
        <v>38</v>
      </c>
      <c r="I1284" t="s">
        <v>683</v>
      </c>
      <c r="J1284">
        <v>8</v>
      </c>
      <c r="K1284" t="s">
        <v>730</v>
      </c>
      <c r="L1284">
        <v>2018</v>
      </c>
    </row>
    <row r="1285" spans="1:12" x14ac:dyDescent="0.3">
      <c r="A1285" s="94">
        <v>43326</v>
      </c>
      <c r="B1285" t="s">
        <v>180</v>
      </c>
      <c r="C1285" t="s">
        <v>61</v>
      </c>
      <c r="D1285" t="s">
        <v>70</v>
      </c>
      <c r="E1285" s="107">
        <v>152</v>
      </c>
      <c r="F1285" s="107">
        <v>0</v>
      </c>
      <c r="G1285" t="s">
        <v>221</v>
      </c>
      <c r="H1285">
        <v>91</v>
      </c>
      <c r="I1285" t="s">
        <v>192</v>
      </c>
      <c r="J1285">
        <v>8</v>
      </c>
      <c r="K1285" t="s">
        <v>730</v>
      </c>
      <c r="L1285">
        <v>2018</v>
      </c>
    </row>
    <row r="1286" spans="1:12" x14ac:dyDescent="0.3">
      <c r="A1286" s="94">
        <v>43326</v>
      </c>
      <c r="B1286" t="s">
        <v>26</v>
      </c>
      <c r="C1286" t="s">
        <v>110</v>
      </c>
      <c r="D1286" t="s">
        <v>70</v>
      </c>
      <c r="E1286" s="107">
        <v>51.04</v>
      </c>
      <c r="F1286" s="107">
        <v>0</v>
      </c>
      <c r="G1286" t="s">
        <v>221</v>
      </c>
      <c r="H1286">
        <v>18</v>
      </c>
      <c r="I1286" t="s">
        <v>675</v>
      </c>
      <c r="J1286">
        <v>8</v>
      </c>
      <c r="K1286" t="s">
        <v>730</v>
      </c>
      <c r="L1286">
        <v>2018</v>
      </c>
    </row>
    <row r="1287" spans="1:12" x14ac:dyDescent="0.3">
      <c r="A1287" s="94">
        <v>43326</v>
      </c>
      <c r="B1287" t="s">
        <v>26</v>
      </c>
      <c r="C1287" t="s">
        <v>110</v>
      </c>
      <c r="D1287" t="s">
        <v>70</v>
      </c>
      <c r="E1287" s="107">
        <v>42.85</v>
      </c>
      <c r="F1287" s="107">
        <v>0</v>
      </c>
      <c r="G1287" t="s">
        <v>221</v>
      </c>
      <c r="H1287">
        <v>41</v>
      </c>
      <c r="I1287" t="s">
        <v>721</v>
      </c>
      <c r="J1287">
        <v>8</v>
      </c>
      <c r="K1287" t="s">
        <v>730</v>
      </c>
      <c r="L1287">
        <v>2018</v>
      </c>
    </row>
    <row r="1288" spans="1:12" x14ac:dyDescent="0.3">
      <c r="A1288" s="94">
        <v>43326</v>
      </c>
      <c r="B1288" t="s">
        <v>26</v>
      </c>
      <c r="C1288" t="s">
        <v>110</v>
      </c>
      <c r="D1288" t="s">
        <v>70</v>
      </c>
      <c r="E1288" s="107">
        <v>39.979999999999997</v>
      </c>
      <c r="F1288" s="107">
        <v>0</v>
      </c>
      <c r="G1288" t="s">
        <v>221</v>
      </c>
      <c r="H1288">
        <v>74</v>
      </c>
      <c r="I1288" t="s">
        <v>704</v>
      </c>
      <c r="J1288">
        <v>8</v>
      </c>
      <c r="K1288" t="s">
        <v>730</v>
      </c>
      <c r="L1288">
        <v>2018</v>
      </c>
    </row>
    <row r="1289" spans="1:12" x14ac:dyDescent="0.3">
      <c r="A1289" s="94">
        <v>43326</v>
      </c>
      <c r="B1289" t="s">
        <v>26</v>
      </c>
      <c r="C1289" t="s">
        <v>110</v>
      </c>
      <c r="D1289" t="s">
        <v>70</v>
      </c>
      <c r="E1289" s="107">
        <v>29.98</v>
      </c>
      <c r="F1289" s="107">
        <v>0</v>
      </c>
      <c r="G1289" t="s">
        <v>221</v>
      </c>
      <c r="H1289">
        <v>157</v>
      </c>
      <c r="I1289" t="s">
        <v>715</v>
      </c>
      <c r="J1289">
        <v>8</v>
      </c>
      <c r="K1289" t="s">
        <v>730</v>
      </c>
      <c r="L1289">
        <v>2018</v>
      </c>
    </row>
    <row r="1290" spans="1:12" x14ac:dyDescent="0.3">
      <c r="A1290" s="94">
        <v>43326</v>
      </c>
      <c r="B1290" t="s">
        <v>190</v>
      </c>
      <c r="C1290" t="s">
        <v>153</v>
      </c>
      <c r="D1290" t="s">
        <v>70</v>
      </c>
      <c r="E1290" s="107">
        <v>146.36000000000001</v>
      </c>
      <c r="F1290" s="107">
        <v>0</v>
      </c>
      <c r="G1290" t="s">
        <v>161</v>
      </c>
      <c r="H1290">
        <v>91</v>
      </c>
      <c r="I1290" t="s">
        <v>192</v>
      </c>
      <c r="J1290">
        <v>8</v>
      </c>
      <c r="K1290" t="s">
        <v>730</v>
      </c>
      <c r="L1290">
        <v>2018</v>
      </c>
    </row>
    <row r="1291" spans="1:12" x14ac:dyDescent="0.3">
      <c r="A1291" s="94">
        <v>43326</v>
      </c>
      <c r="B1291" t="s">
        <v>26</v>
      </c>
      <c r="C1291" t="s">
        <v>153</v>
      </c>
      <c r="D1291" t="s">
        <v>70</v>
      </c>
      <c r="E1291" s="107">
        <v>126.25</v>
      </c>
      <c r="F1291" s="107">
        <v>0</v>
      </c>
      <c r="G1291" t="s">
        <v>161</v>
      </c>
      <c r="H1291">
        <v>18</v>
      </c>
      <c r="I1291" t="s">
        <v>675</v>
      </c>
      <c r="J1291">
        <v>8</v>
      </c>
      <c r="K1291" t="s">
        <v>730</v>
      </c>
      <c r="L1291">
        <v>2018</v>
      </c>
    </row>
    <row r="1292" spans="1:12" x14ac:dyDescent="0.3">
      <c r="A1292" s="94">
        <v>43326</v>
      </c>
      <c r="B1292" t="s">
        <v>26</v>
      </c>
      <c r="C1292" t="s">
        <v>153</v>
      </c>
      <c r="D1292" t="s">
        <v>70</v>
      </c>
      <c r="E1292" s="107">
        <v>84.6</v>
      </c>
      <c r="F1292" s="107">
        <v>0</v>
      </c>
      <c r="G1292" t="s">
        <v>161</v>
      </c>
      <c r="H1292">
        <v>23</v>
      </c>
      <c r="I1292" t="s">
        <v>684</v>
      </c>
      <c r="J1292">
        <v>8</v>
      </c>
      <c r="K1292" t="s">
        <v>730</v>
      </c>
      <c r="L1292">
        <v>2018</v>
      </c>
    </row>
    <row r="1293" spans="1:12" x14ac:dyDescent="0.3">
      <c r="A1293" s="94">
        <v>43326</v>
      </c>
      <c r="B1293" t="s">
        <v>26</v>
      </c>
      <c r="C1293" t="s">
        <v>153</v>
      </c>
      <c r="D1293" t="s">
        <v>70</v>
      </c>
      <c r="E1293" s="107">
        <v>71.92</v>
      </c>
      <c r="F1293" s="107">
        <v>0</v>
      </c>
      <c r="G1293" t="s">
        <v>161</v>
      </c>
      <c r="H1293">
        <v>28</v>
      </c>
      <c r="I1293" t="s">
        <v>717</v>
      </c>
      <c r="J1293">
        <v>8</v>
      </c>
      <c r="K1293" t="s">
        <v>730</v>
      </c>
      <c r="L1293">
        <v>2018</v>
      </c>
    </row>
    <row r="1294" spans="1:12" x14ac:dyDescent="0.3">
      <c r="A1294" s="94">
        <v>43326</v>
      </c>
      <c r="B1294" t="s">
        <v>26</v>
      </c>
      <c r="C1294" t="s">
        <v>153</v>
      </c>
      <c r="D1294" t="s">
        <v>70</v>
      </c>
      <c r="E1294" s="107">
        <v>65.489999999999995</v>
      </c>
      <c r="F1294" s="107">
        <v>0</v>
      </c>
      <c r="G1294" t="s">
        <v>161</v>
      </c>
      <c r="H1294">
        <v>49</v>
      </c>
      <c r="I1294" t="s">
        <v>682</v>
      </c>
      <c r="J1294">
        <v>8</v>
      </c>
      <c r="K1294" t="s">
        <v>730</v>
      </c>
      <c r="L1294">
        <v>2018</v>
      </c>
    </row>
    <row r="1295" spans="1:12" x14ac:dyDescent="0.3">
      <c r="A1295" s="94">
        <v>43326</v>
      </c>
      <c r="B1295" t="s">
        <v>26</v>
      </c>
      <c r="C1295" t="s">
        <v>153</v>
      </c>
      <c r="D1295" t="s">
        <v>70</v>
      </c>
      <c r="E1295" s="107">
        <v>63.22</v>
      </c>
      <c r="F1295" s="107">
        <v>0</v>
      </c>
      <c r="G1295" t="s">
        <v>161</v>
      </c>
      <c r="H1295">
        <v>95</v>
      </c>
      <c r="I1295" t="s">
        <v>692</v>
      </c>
      <c r="J1295">
        <v>8</v>
      </c>
      <c r="K1295" t="s">
        <v>730</v>
      </c>
      <c r="L1295">
        <v>2018</v>
      </c>
    </row>
    <row r="1296" spans="1:12" x14ac:dyDescent="0.3">
      <c r="A1296" s="94">
        <v>43326</v>
      </c>
      <c r="B1296" t="s">
        <v>26</v>
      </c>
      <c r="C1296" t="s">
        <v>153</v>
      </c>
      <c r="D1296" t="s">
        <v>70</v>
      </c>
      <c r="E1296" s="107">
        <v>58.05</v>
      </c>
      <c r="F1296" s="107">
        <v>0</v>
      </c>
      <c r="G1296" t="s">
        <v>161</v>
      </c>
      <c r="H1296">
        <v>157</v>
      </c>
      <c r="I1296" t="s">
        <v>715</v>
      </c>
      <c r="J1296">
        <v>8</v>
      </c>
      <c r="K1296" t="s">
        <v>730</v>
      </c>
      <c r="L1296">
        <v>2018</v>
      </c>
    </row>
    <row r="1297" spans="1:12" x14ac:dyDescent="0.3">
      <c r="A1297" s="94">
        <v>43326</v>
      </c>
      <c r="B1297" t="s">
        <v>26</v>
      </c>
      <c r="C1297" t="s">
        <v>153</v>
      </c>
      <c r="D1297" t="s">
        <v>70</v>
      </c>
      <c r="E1297" s="107">
        <v>57.76</v>
      </c>
      <c r="F1297" s="107">
        <v>0</v>
      </c>
      <c r="G1297" t="s">
        <v>161</v>
      </c>
      <c r="H1297">
        <v>1</v>
      </c>
      <c r="I1297" t="s">
        <v>673</v>
      </c>
      <c r="J1297">
        <v>8</v>
      </c>
      <c r="K1297" t="s">
        <v>730</v>
      </c>
      <c r="L1297">
        <v>2018</v>
      </c>
    </row>
    <row r="1298" spans="1:12" x14ac:dyDescent="0.3">
      <c r="A1298" s="94">
        <v>43326</v>
      </c>
      <c r="B1298" t="s">
        <v>26</v>
      </c>
      <c r="C1298" t="s">
        <v>153</v>
      </c>
      <c r="D1298" t="s">
        <v>70</v>
      </c>
      <c r="E1298" s="107">
        <v>25</v>
      </c>
      <c r="F1298" s="107">
        <v>0</v>
      </c>
      <c r="G1298" t="s">
        <v>161</v>
      </c>
      <c r="H1298">
        <v>70</v>
      </c>
      <c r="I1298" t="s">
        <v>690</v>
      </c>
      <c r="J1298">
        <v>8</v>
      </c>
      <c r="K1298" t="s">
        <v>730</v>
      </c>
      <c r="L1298">
        <v>2018</v>
      </c>
    </row>
    <row r="1299" spans="1:12" x14ac:dyDescent="0.3">
      <c r="A1299" s="94">
        <v>43326</v>
      </c>
      <c r="B1299" t="s">
        <v>26</v>
      </c>
      <c r="C1299" t="s">
        <v>153</v>
      </c>
      <c r="D1299" t="s">
        <v>70</v>
      </c>
      <c r="E1299" s="107">
        <v>21.57</v>
      </c>
      <c r="F1299" s="107">
        <v>0</v>
      </c>
      <c r="G1299" t="s">
        <v>161</v>
      </c>
      <c r="H1299">
        <v>103</v>
      </c>
      <c r="I1299" t="s">
        <v>697</v>
      </c>
      <c r="J1299">
        <v>8</v>
      </c>
      <c r="K1299" t="s">
        <v>730</v>
      </c>
      <c r="L1299">
        <v>2018</v>
      </c>
    </row>
    <row r="1300" spans="1:12" x14ac:dyDescent="0.3">
      <c r="A1300" s="94">
        <v>43326</v>
      </c>
      <c r="B1300" t="s">
        <v>26</v>
      </c>
      <c r="C1300" t="s">
        <v>153</v>
      </c>
      <c r="D1300" t="s">
        <v>70</v>
      </c>
      <c r="E1300" s="107">
        <v>15.98</v>
      </c>
      <c r="F1300" s="107">
        <v>0</v>
      </c>
      <c r="G1300" t="s">
        <v>161</v>
      </c>
      <c r="H1300">
        <v>33</v>
      </c>
      <c r="I1300" t="s">
        <v>655</v>
      </c>
      <c r="J1300">
        <v>8</v>
      </c>
      <c r="K1300" t="s">
        <v>730</v>
      </c>
      <c r="L1300">
        <v>2018</v>
      </c>
    </row>
    <row r="1301" spans="1:12" x14ac:dyDescent="0.3">
      <c r="A1301" s="94">
        <v>43326</v>
      </c>
      <c r="B1301" t="s">
        <v>26</v>
      </c>
      <c r="C1301" t="s">
        <v>153</v>
      </c>
      <c r="D1301" t="s">
        <v>70</v>
      </c>
      <c r="E1301" s="107">
        <v>14.25</v>
      </c>
      <c r="F1301" s="107">
        <v>0</v>
      </c>
      <c r="G1301" t="s">
        <v>161</v>
      </c>
      <c r="H1301">
        <v>8</v>
      </c>
      <c r="I1301" t="s">
        <v>687</v>
      </c>
      <c r="J1301">
        <v>8</v>
      </c>
      <c r="K1301" t="s">
        <v>730</v>
      </c>
      <c r="L1301">
        <v>2018</v>
      </c>
    </row>
    <row r="1302" spans="1:12" x14ac:dyDescent="0.3">
      <c r="A1302" s="94">
        <v>43326</v>
      </c>
      <c r="B1302" t="s">
        <v>186</v>
      </c>
      <c r="C1302" t="s">
        <v>173</v>
      </c>
      <c r="D1302" t="s">
        <v>70</v>
      </c>
      <c r="E1302" s="107">
        <v>10360</v>
      </c>
      <c r="F1302" s="107">
        <v>0</v>
      </c>
      <c r="G1302" t="s">
        <v>44</v>
      </c>
      <c r="H1302">
        <v>91</v>
      </c>
      <c r="I1302" t="s">
        <v>192</v>
      </c>
      <c r="J1302">
        <v>8</v>
      </c>
      <c r="K1302" t="s">
        <v>730</v>
      </c>
      <c r="L1302">
        <v>2018</v>
      </c>
    </row>
    <row r="1303" spans="1:12" x14ac:dyDescent="0.3">
      <c r="A1303" s="94">
        <v>43326</v>
      </c>
      <c r="B1303" t="s">
        <v>202</v>
      </c>
      <c r="C1303" t="s">
        <v>174</v>
      </c>
      <c r="D1303" t="s">
        <v>70</v>
      </c>
      <c r="E1303" s="107">
        <v>98</v>
      </c>
      <c r="F1303" s="107">
        <v>0</v>
      </c>
      <c r="G1303" t="s">
        <v>40</v>
      </c>
      <c r="H1303">
        <v>91</v>
      </c>
      <c r="I1303" t="s">
        <v>192</v>
      </c>
      <c r="J1303">
        <v>8</v>
      </c>
      <c r="K1303" t="s">
        <v>730</v>
      </c>
      <c r="L1303">
        <v>2018</v>
      </c>
    </row>
    <row r="1304" spans="1:12" x14ac:dyDescent="0.3">
      <c r="A1304" s="94">
        <v>43326</v>
      </c>
      <c r="B1304" t="s">
        <v>201</v>
      </c>
      <c r="C1304" t="s">
        <v>174</v>
      </c>
      <c r="D1304" t="s">
        <v>70</v>
      </c>
      <c r="E1304" s="107">
        <v>549.04999999999995</v>
      </c>
      <c r="F1304" s="107">
        <v>0</v>
      </c>
      <c r="G1304" t="s">
        <v>40</v>
      </c>
      <c r="H1304">
        <v>91</v>
      </c>
      <c r="I1304" t="s">
        <v>192</v>
      </c>
      <c r="J1304">
        <v>8</v>
      </c>
      <c r="K1304" t="s">
        <v>730</v>
      </c>
      <c r="L1304">
        <v>2018</v>
      </c>
    </row>
    <row r="1305" spans="1:12" x14ac:dyDescent="0.3">
      <c r="A1305" s="94">
        <v>43326</v>
      </c>
      <c r="B1305" t="s">
        <v>190</v>
      </c>
      <c r="C1305" t="s">
        <v>174</v>
      </c>
      <c r="D1305" t="s">
        <v>70</v>
      </c>
      <c r="E1305" s="107">
        <v>677.55</v>
      </c>
      <c r="F1305" s="107">
        <v>0</v>
      </c>
      <c r="G1305" t="s">
        <v>40</v>
      </c>
      <c r="H1305">
        <v>91</v>
      </c>
      <c r="I1305" t="s">
        <v>192</v>
      </c>
      <c r="J1305">
        <v>8</v>
      </c>
      <c r="K1305" t="s">
        <v>730</v>
      </c>
      <c r="L1305">
        <v>2018</v>
      </c>
    </row>
    <row r="1306" spans="1:12" x14ac:dyDescent="0.3">
      <c r="A1306" s="94">
        <v>43326</v>
      </c>
      <c r="B1306" t="s">
        <v>187</v>
      </c>
      <c r="C1306" t="s">
        <v>169</v>
      </c>
      <c r="D1306" t="s">
        <v>70</v>
      </c>
      <c r="E1306" s="107">
        <v>851.9</v>
      </c>
      <c r="F1306" s="107">
        <v>0</v>
      </c>
      <c r="G1306" t="s">
        <v>40</v>
      </c>
      <c r="H1306">
        <v>91</v>
      </c>
      <c r="I1306" t="s">
        <v>192</v>
      </c>
      <c r="J1306">
        <v>8</v>
      </c>
      <c r="K1306" t="s">
        <v>730</v>
      </c>
      <c r="L1306">
        <v>2018</v>
      </c>
    </row>
    <row r="1307" spans="1:12" x14ac:dyDescent="0.3">
      <c r="A1307" s="94">
        <v>43326</v>
      </c>
      <c r="B1307" t="s">
        <v>199</v>
      </c>
      <c r="C1307" t="s">
        <v>174</v>
      </c>
      <c r="D1307" t="s">
        <v>70</v>
      </c>
      <c r="E1307" s="107">
        <v>94.65</v>
      </c>
      <c r="F1307" s="107">
        <v>0</v>
      </c>
      <c r="G1307" t="s">
        <v>40</v>
      </c>
      <c r="H1307">
        <v>91</v>
      </c>
      <c r="I1307" t="s">
        <v>192</v>
      </c>
      <c r="J1307">
        <v>8</v>
      </c>
      <c r="K1307" t="s">
        <v>730</v>
      </c>
      <c r="L1307">
        <v>2018</v>
      </c>
    </row>
    <row r="1308" spans="1:12" x14ac:dyDescent="0.3">
      <c r="A1308" s="94">
        <v>43326</v>
      </c>
      <c r="B1308" t="s">
        <v>180</v>
      </c>
      <c r="C1308" t="s">
        <v>40</v>
      </c>
      <c r="D1308" t="s">
        <v>70</v>
      </c>
      <c r="E1308" s="107">
        <v>15.65</v>
      </c>
      <c r="F1308" s="107">
        <v>0</v>
      </c>
      <c r="G1308" t="s">
        <v>40</v>
      </c>
      <c r="H1308">
        <v>91</v>
      </c>
      <c r="I1308" t="s">
        <v>192</v>
      </c>
      <c r="J1308">
        <v>8</v>
      </c>
      <c r="K1308" t="s">
        <v>730</v>
      </c>
      <c r="L1308">
        <v>2018</v>
      </c>
    </row>
    <row r="1309" spans="1:12" x14ac:dyDescent="0.3">
      <c r="A1309" s="94">
        <v>43326</v>
      </c>
      <c r="B1309" t="s">
        <v>179</v>
      </c>
      <c r="C1309" t="s">
        <v>40</v>
      </c>
      <c r="D1309" t="s">
        <v>70</v>
      </c>
      <c r="E1309" s="107">
        <v>50.75</v>
      </c>
      <c r="F1309" s="107">
        <v>0</v>
      </c>
      <c r="G1309" t="s">
        <v>40</v>
      </c>
      <c r="H1309">
        <v>91</v>
      </c>
      <c r="I1309" t="s">
        <v>192</v>
      </c>
      <c r="J1309">
        <v>8</v>
      </c>
      <c r="K1309" t="s">
        <v>730</v>
      </c>
      <c r="L1309">
        <v>2018</v>
      </c>
    </row>
    <row r="1310" spans="1:12" x14ac:dyDescent="0.3">
      <c r="A1310" s="94">
        <v>43326</v>
      </c>
      <c r="B1310" t="s">
        <v>178</v>
      </c>
      <c r="C1310" t="s">
        <v>174</v>
      </c>
      <c r="D1310" t="s">
        <v>70</v>
      </c>
      <c r="E1310" s="107">
        <v>232.15</v>
      </c>
      <c r="F1310" s="107">
        <v>0</v>
      </c>
      <c r="G1310" t="s">
        <v>40</v>
      </c>
      <c r="H1310">
        <v>91</v>
      </c>
      <c r="I1310" t="s">
        <v>192</v>
      </c>
      <c r="J1310">
        <v>8</v>
      </c>
      <c r="K1310" t="s">
        <v>730</v>
      </c>
      <c r="L1310">
        <v>2018</v>
      </c>
    </row>
    <row r="1311" spans="1:12" x14ac:dyDescent="0.3">
      <c r="A1311" s="94">
        <v>43326</v>
      </c>
      <c r="B1311" t="s">
        <v>177</v>
      </c>
      <c r="C1311" t="s">
        <v>174</v>
      </c>
      <c r="D1311" t="s">
        <v>70</v>
      </c>
      <c r="E1311" s="107">
        <v>814.45</v>
      </c>
      <c r="F1311" s="107">
        <v>0</v>
      </c>
      <c r="G1311" t="s">
        <v>40</v>
      </c>
      <c r="H1311">
        <v>91</v>
      </c>
      <c r="I1311" t="s">
        <v>192</v>
      </c>
      <c r="J1311">
        <v>8</v>
      </c>
      <c r="K1311" t="s">
        <v>730</v>
      </c>
      <c r="L1311">
        <v>2018</v>
      </c>
    </row>
    <row r="1312" spans="1:12" x14ac:dyDescent="0.3">
      <c r="A1312" s="94">
        <v>43326</v>
      </c>
      <c r="B1312" t="s">
        <v>26</v>
      </c>
      <c r="C1312" t="s">
        <v>64</v>
      </c>
      <c r="D1312" t="s">
        <v>126</v>
      </c>
      <c r="E1312" s="107">
        <v>2.25</v>
      </c>
      <c r="F1312" s="107">
        <v>0</v>
      </c>
      <c r="G1312" t="s">
        <v>40</v>
      </c>
      <c r="H1312">
        <v>74</v>
      </c>
      <c r="I1312" t="s">
        <v>704</v>
      </c>
      <c r="J1312">
        <v>8</v>
      </c>
      <c r="K1312" t="s">
        <v>730</v>
      </c>
      <c r="L1312">
        <v>2018</v>
      </c>
    </row>
    <row r="1313" spans="1:12" x14ac:dyDescent="0.3">
      <c r="A1313" s="94">
        <v>43326</v>
      </c>
      <c r="B1313" t="s">
        <v>26</v>
      </c>
      <c r="C1313" t="s">
        <v>64</v>
      </c>
      <c r="D1313" t="s">
        <v>107</v>
      </c>
      <c r="E1313" s="107">
        <v>3</v>
      </c>
      <c r="F1313" s="107">
        <v>0</v>
      </c>
      <c r="G1313" t="s">
        <v>40</v>
      </c>
      <c r="H1313">
        <v>40</v>
      </c>
      <c r="I1313" t="s">
        <v>709</v>
      </c>
      <c r="J1313">
        <v>8</v>
      </c>
      <c r="K1313" t="s">
        <v>730</v>
      </c>
      <c r="L1313">
        <v>2018</v>
      </c>
    </row>
    <row r="1314" spans="1:12" x14ac:dyDescent="0.3">
      <c r="A1314" s="94">
        <v>43326</v>
      </c>
      <c r="B1314" t="s">
        <v>26</v>
      </c>
      <c r="C1314" t="s">
        <v>40</v>
      </c>
      <c r="D1314" t="s">
        <v>70</v>
      </c>
      <c r="E1314" s="107">
        <v>9.5</v>
      </c>
      <c r="F1314" s="107">
        <v>0</v>
      </c>
      <c r="G1314" t="s">
        <v>40</v>
      </c>
      <c r="H1314">
        <v>125</v>
      </c>
      <c r="I1314" t="s">
        <v>671</v>
      </c>
      <c r="J1314">
        <v>8</v>
      </c>
      <c r="K1314" t="s">
        <v>730</v>
      </c>
      <c r="L1314">
        <v>2018</v>
      </c>
    </row>
    <row r="1315" spans="1:12" x14ac:dyDescent="0.3">
      <c r="A1315" s="94">
        <v>43327</v>
      </c>
      <c r="B1315" t="s">
        <v>24</v>
      </c>
      <c r="C1315" t="s">
        <v>61</v>
      </c>
      <c r="D1315" t="s">
        <v>175</v>
      </c>
      <c r="E1315" s="107">
        <v>16</v>
      </c>
      <c r="F1315" s="107">
        <v>0</v>
      </c>
      <c r="G1315" t="s">
        <v>221</v>
      </c>
      <c r="H1315">
        <v>39</v>
      </c>
      <c r="I1315" t="s">
        <v>681</v>
      </c>
      <c r="J1315">
        <v>8</v>
      </c>
      <c r="K1315" t="s">
        <v>730</v>
      </c>
      <c r="L1315">
        <v>2018</v>
      </c>
    </row>
    <row r="1316" spans="1:12" x14ac:dyDescent="0.3">
      <c r="A1316" s="94">
        <v>43327</v>
      </c>
      <c r="B1316" t="s">
        <v>199</v>
      </c>
      <c r="C1316" t="s">
        <v>61</v>
      </c>
      <c r="D1316" t="s">
        <v>175</v>
      </c>
      <c r="E1316" s="107">
        <v>42.94</v>
      </c>
      <c r="F1316" s="107">
        <v>0</v>
      </c>
      <c r="G1316" t="s">
        <v>221</v>
      </c>
      <c r="H1316">
        <v>91</v>
      </c>
      <c r="I1316" t="s">
        <v>192</v>
      </c>
      <c r="J1316">
        <v>8</v>
      </c>
      <c r="K1316" t="s">
        <v>730</v>
      </c>
      <c r="L1316">
        <v>2018</v>
      </c>
    </row>
    <row r="1317" spans="1:12" x14ac:dyDescent="0.3">
      <c r="A1317" s="94">
        <v>43327</v>
      </c>
      <c r="B1317" t="s">
        <v>177</v>
      </c>
      <c r="C1317" t="s">
        <v>61</v>
      </c>
      <c r="D1317" t="s">
        <v>175</v>
      </c>
      <c r="E1317" s="107">
        <v>46.03</v>
      </c>
      <c r="F1317" s="107">
        <v>0</v>
      </c>
      <c r="G1317" t="s">
        <v>221</v>
      </c>
      <c r="H1317">
        <v>91</v>
      </c>
      <c r="I1317" t="s">
        <v>192</v>
      </c>
      <c r="J1317">
        <v>8</v>
      </c>
      <c r="K1317" t="s">
        <v>730</v>
      </c>
      <c r="L1317">
        <v>2018</v>
      </c>
    </row>
    <row r="1318" spans="1:12" x14ac:dyDescent="0.3">
      <c r="A1318" s="94">
        <v>43327</v>
      </c>
      <c r="B1318" t="s">
        <v>181</v>
      </c>
      <c r="C1318" t="s">
        <v>161</v>
      </c>
      <c r="D1318" t="s">
        <v>175</v>
      </c>
      <c r="E1318" s="107">
        <v>40</v>
      </c>
      <c r="F1318" s="107">
        <v>0</v>
      </c>
      <c r="G1318" t="s">
        <v>161</v>
      </c>
      <c r="H1318">
        <v>91</v>
      </c>
      <c r="I1318" t="s">
        <v>192</v>
      </c>
      <c r="J1318">
        <v>8</v>
      </c>
      <c r="K1318" t="s">
        <v>730</v>
      </c>
      <c r="L1318">
        <v>2018</v>
      </c>
    </row>
    <row r="1319" spans="1:12" x14ac:dyDescent="0.3">
      <c r="A1319" s="94">
        <v>43327</v>
      </c>
      <c r="B1319" t="s">
        <v>177</v>
      </c>
      <c r="C1319" t="s">
        <v>161</v>
      </c>
      <c r="D1319" t="s">
        <v>175</v>
      </c>
      <c r="E1319" s="107">
        <v>100</v>
      </c>
      <c r="F1319" s="107">
        <v>0</v>
      </c>
      <c r="G1319" t="s">
        <v>161</v>
      </c>
      <c r="H1319">
        <v>91</v>
      </c>
      <c r="I1319" t="s">
        <v>192</v>
      </c>
      <c r="J1319">
        <v>8</v>
      </c>
      <c r="K1319" t="s">
        <v>730</v>
      </c>
      <c r="L1319">
        <v>2018</v>
      </c>
    </row>
    <row r="1320" spans="1:12" x14ac:dyDescent="0.3">
      <c r="A1320" s="94">
        <v>43327</v>
      </c>
      <c r="B1320" t="s">
        <v>25</v>
      </c>
      <c r="C1320" t="s">
        <v>124</v>
      </c>
      <c r="D1320" t="s">
        <v>125</v>
      </c>
      <c r="E1320" s="107">
        <v>15.81</v>
      </c>
      <c r="F1320" s="107">
        <v>0</v>
      </c>
      <c r="G1320" t="s">
        <v>39</v>
      </c>
      <c r="H1320">
        <v>23</v>
      </c>
      <c r="I1320" t="s">
        <v>684</v>
      </c>
      <c r="J1320">
        <v>8</v>
      </c>
      <c r="K1320" t="s">
        <v>730</v>
      </c>
      <c r="L1320">
        <v>2018</v>
      </c>
    </row>
    <row r="1321" spans="1:12" x14ac:dyDescent="0.3">
      <c r="A1321" s="94">
        <v>43327</v>
      </c>
      <c r="B1321" t="s">
        <v>24</v>
      </c>
      <c r="C1321" t="s">
        <v>124</v>
      </c>
      <c r="D1321" t="s">
        <v>125</v>
      </c>
      <c r="E1321" s="107">
        <v>79.02</v>
      </c>
      <c r="F1321" s="107">
        <v>0</v>
      </c>
      <c r="G1321" t="s">
        <v>39</v>
      </c>
      <c r="H1321">
        <v>43</v>
      </c>
      <c r="I1321" t="s">
        <v>678</v>
      </c>
      <c r="J1321">
        <v>8</v>
      </c>
      <c r="K1321" t="s">
        <v>730</v>
      </c>
      <c r="L1321">
        <v>2018</v>
      </c>
    </row>
    <row r="1322" spans="1:12" x14ac:dyDescent="0.3">
      <c r="A1322" s="94">
        <v>43327</v>
      </c>
      <c r="B1322" t="s">
        <v>199</v>
      </c>
      <c r="C1322" t="s">
        <v>40</v>
      </c>
      <c r="D1322" t="s">
        <v>175</v>
      </c>
      <c r="E1322" s="107">
        <v>3.34</v>
      </c>
      <c r="F1322" s="107">
        <v>0</v>
      </c>
      <c r="G1322" t="s">
        <v>40</v>
      </c>
      <c r="H1322">
        <v>91</v>
      </c>
      <c r="I1322" t="s">
        <v>192</v>
      </c>
      <c r="J1322">
        <v>8</v>
      </c>
      <c r="K1322" t="s">
        <v>730</v>
      </c>
      <c r="L1322">
        <v>2018</v>
      </c>
    </row>
    <row r="1323" spans="1:12" x14ac:dyDescent="0.3">
      <c r="A1323" s="94">
        <v>43327</v>
      </c>
      <c r="B1323" t="s">
        <v>26</v>
      </c>
      <c r="C1323" t="s">
        <v>64</v>
      </c>
      <c r="D1323" t="s">
        <v>123</v>
      </c>
      <c r="E1323" s="107">
        <v>7.35</v>
      </c>
      <c r="F1323" s="107">
        <v>0</v>
      </c>
      <c r="G1323" t="s">
        <v>40</v>
      </c>
      <c r="H1323">
        <v>43</v>
      </c>
      <c r="I1323" t="s">
        <v>678</v>
      </c>
      <c r="J1323">
        <v>8</v>
      </c>
      <c r="K1323" t="s">
        <v>730</v>
      </c>
      <c r="L1323">
        <v>2018</v>
      </c>
    </row>
    <row r="1324" spans="1:12" x14ac:dyDescent="0.3">
      <c r="A1324" s="94">
        <v>43327</v>
      </c>
      <c r="B1324" t="s">
        <v>26</v>
      </c>
      <c r="C1324" t="s">
        <v>64</v>
      </c>
      <c r="D1324" t="s">
        <v>122</v>
      </c>
      <c r="E1324" s="107">
        <v>3.7</v>
      </c>
      <c r="F1324" s="107">
        <v>0</v>
      </c>
      <c r="G1324" t="s">
        <v>40</v>
      </c>
      <c r="H1324">
        <v>23</v>
      </c>
      <c r="I1324" t="s">
        <v>684</v>
      </c>
      <c r="J1324">
        <v>8</v>
      </c>
      <c r="K1324" t="s">
        <v>730</v>
      </c>
      <c r="L1324">
        <v>2018</v>
      </c>
    </row>
    <row r="1325" spans="1:12" x14ac:dyDescent="0.3">
      <c r="A1325" s="94">
        <v>43328</v>
      </c>
      <c r="B1325" t="s">
        <v>25</v>
      </c>
      <c r="C1325" t="s">
        <v>61</v>
      </c>
      <c r="D1325" t="s">
        <v>158</v>
      </c>
      <c r="E1325" s="107">
        <v>8</v>
      </c>
      <c r="F1325" s="107">
        <v>0</v>
      </c>
      <c r="G1325" t="s">
        <v>221</v>
      </c>
      <c r="H1325">
        <v>43</v>
      </c>
      <c r="I1325" t="s">
        <v>678</v>
      </c>
      <c r="J1325">
        <v>8</v>
      </c>
      <c r="K1325" t="s">
        <v>730</v>
      </c>
      <c r="L1325">
        <v>2018</v>
      </c>
    </row>
    <row r="1326" spans="1:12" x14ac:dyDescent="0.3">
      <c r="A1326" s="94">
        <v>43328</v>
      </c>
      <c r="B1326" t="s">
        <v>25</v>
      </c>
      <c r="C1326" t="s">
        <v>61</v>
      </c>
      <c r="D1326" t="s">
        <v>158</v>
      </c>
      <c r="E1326" s="107"/>
      <c r="F1326" s="107"/>
      <c r="G1326" t="s">
        <v>221</v>
      </c>
      <c r="H1326">
        <v>5</v>
      </c>
      <c r="I1326" t="s">
        <v>657</v>
      </c>
      <c r="J1326">
        <v>8</v>
      </c>
      <c r="K1326" t="s">
        <v>730</v>
      </c>
      <c r="L1326">
        <v>2018</v>
      </c>
    </row>
    <row r="1327" spans="1:12" x14ac:dyDescent="0.3">
      <c r="A1327" s="94">
        <v>43328</v>
      </c>
      <c r="B1327" t="s">
        <v>206</v>
      </c>
      <c r="C1327" t="s">
        <v>61</v>
      </c>
      <c r="D1327" t="s">
        <v>158</v>
      </c>
      <c r="E1327" s="107">
        <v>280</v>
      </c>
      <c r="F1327" s="107">
        <v>0</v>
      </c>
      <c r="G1327" t="s">
        <v>221</v>
      </c>
      <c r="H1327">
        <v>91</v>
      </c>
      <c r="I1327" t="s">
        <v>192</v>
      </c>
      <c r="J1327">
        <v>8</v>
      </c>
      <c r="K1327" t="s">
        <v>730</v>
      </c>
      <c r="L1327">
        <v>2018</v>
      </c>
    </row>
    <row r="1328" spans="1:12" x14ac:dyDescent="0.3">
      <c r="A1328" s="94">
        <v>43328</v>
      </c>
      <c r="B1328" t="s">
        <v>24</v>
      </c>
      <c r="C1328" t="s">
        <v>61</v>
      </c>
      <c r="D1328" t="s">
        <v>158</v>
      </c>
      <c r="E1328" s="107">
        <v>64</v>
      </c>
      <c r="F1328" s="107">
        <v>0</v>
      </c>
      <c r="G1328" t="s">
        <v>221</v>
      </c>
      <c r="H1328">
        <v>19</v>
      </c>
      <c r="I1328" t="s">
        <v>651</v>
      </c>
      <c r="J1328">
        <v>8</v>
      </c>
      <c r="K1328" t="s">
        <v>730</v>
      </c>
      <c r="L1328">
        <v>2018</v>
      </c>
    </row>
    <row r="1329" spans="1:12" x14ac:dyDescent="0.3">
      <c r="A1329" s="94">
        <v>43328</v>
      </c>
      <c r="B1329" t="s">
        <v>24</v>
      </c>
      <c r="C1329" t="s">
        <v>61</v>
      </c>
      <c r="D1329" t="s">
        <v>158</v>
      </c>
      <c r="E1329" s="107">
        <v>8</v>
      </c>
      <c r="F1329" s="107">
        <v>0</v>
      </c>
      <c r="G1329" t="s">
        <v>221</v>
      </c>
      <c r="H1329">
        <v>39</v>
      </c>
      <c r="I1329" t="s">
        <v>681</v>
      </c>
      <c r="J1329">
        <v>8</v>
      </c>
      <c r="K1329" t="s">
        <v>730</v>
      </c>
      <c r="L1329">
        <v>2018</v>
      </c>
    </row>
    <row r="1330" spans="1:12" x14ac:dyDescent="0.3">
      <c r="A1330" s="94">
        <v>43328</v>
      </c>
      <c r="B1330" t="s">
        <v>26</v>
      </c>
      <c r="C1330" t="s">
        <v>61</v>
      </c>
      <c r="D1330" t="s">
        <v>158</v>
      </c>
      <c r="E1330" s="107">
        <v>8</v>
      </c>
      <c r="F1330" s="107">
        <v>0</v>
      </c>
      <c r="G1330" t="s">
        <v>221</v>
      </c>
      <c r="H1330">
        <v>44</v>
      </c>
      <c r="I1330" t="s">
        <v>680</v>
      </c>
      <c r="J1330">
        <v>8</v>
      </c>
      <c r="K1330" t="s">
        <v>730</v>
      </c>
      <c r="L1330">
        <v>2018</v>
      </c>
    </row>
    <row r="1331" spans="1:12" x14ac:dyDescent="0.3">
      <c r="A1331" s="94">
        <v>43328</v>
      </c>
      <c r="B1331" t="s">
        <v>26</v>
      </c>
      <c r="C1331" t="s">
        <v>110</v>
      </c>
      <c r="D1331" t="s">
        <v>158</v>
      </c>
      <c r="E1331" s="107">
        <v>112</v>
      </c>
      <c r="F1331" s="107">
        <v>0</v>
      </c>
      <c r="G1331" t="s">
        <v>221</v>
      </c>
      <c r="H1331">
        <v>69</v>
      </c>
      <c r="I1331" t="s">
        <v>668</v>
      </c>
      <c r="J1331">
        <v>8</v>
      </c>
      <c r="K1331" t="s">
        <v>730</v>
      </c>
      <c r="L1331">
        <v>2018</v>
      </c>
    </row>
    <row r="1332" spans="1:12" x14ac:dyDescent="0.3">
      <c r="A1332" s="94">
        <v>43328</v>
      </c>
      <c r="B1332" t="s">
        <v>179</v>
      </c>
      <c r="C1332" t="s">
        <v>161</v>
      </c>
      <c r="D1332" t="s">
        <v>158</v>
      </c>
      <c r="E1332" s="107">
        <v>156.84</v>
      </c>
      <c r="F1332" s="107">
        <v>0</v>
      </c>
      <c r="G1332" t="s">
        <v>161</v>
      </c>
      <c r="H1332">
        <v>91</v>
      </c>
      <c r="I1332" t="s">
        <v>192</v>
      </c>
      <c r="J1332">
        <v>8</v>
      </c>
      <c r="K1332" t="s">
        <v>730</v>
      </c>
      <c r="L1332">
        <v>2018</v>
      </c>
    </row>
    <row r="1333" spans="1:12" x14ac:dyDescent="0.3">
      <c r="A1333" s="94">
        <v>43328</v>
      </c>
      <c r="B1333" t="s">
        <v>26</v>
      </c>
      <c r="C1333" t="s">
        <v>161</v>
      </c>
      <c r="D1333" t="s">
        <v>158</v>
      </c>
      <c r="E1333" s="107">
        <v>47.57</v>
      </c>
      <c r="F1333" s="107">
        <v>0</v>
      </c>
      <c r="G1333" t="s">
        <v>161</v>
      </c>
      <c r="H1333">
        <v>89</v>
      </c>
      <c r="I1333" t="s">
        <v>703</v>
      </c>
      <c r="J1333">
        <v>8</v>
      </c>
      <c r="K1333" t="s">
        <v>730</v>
      </c>
      <c r="L1333">
        <v>2018</v>
      </c>
    </row>
    <row r="1334" spans="1:12" x14ac:dyDescent="0.3">
      <c r="A1334" s="94">
        <v>43328</v>
      </c>
      <c r="B1334" t="s">
        <v>25</v>
      </c>
      <c r="C1334" t="s">
        <v>40</v>
      </c>
      <c r="D1334" t="s">
        <v>158</v>
      </c>
      <c r="E1334" s="107">
        <v>338</v>
      </c>
      <c r="F1334" s="107">
        <v>0</v>
      </c>
      <c r="G1334" t="s">
        <v>40</v>
      </c>
      <c r="H1334">
        <v>33</v>
      </c>
      <c r="I1334" t="s">
        <v>655</v>
      </c>
      <c r="J1334">
        <v>8</v>
      </c>
      <c r="K1334" t="s">
        <v>730</v>
      </c>
      <c r="L1334">
        <v>2018</v>
      </c>
    </row>
    <row r="1335" spans="1:12" x14ac:dyDescent="0.3">
      <c r="A1335" s="94">
        <v>43328</v>
      </c>
      <c r="B1335" t="s">
        <v>25</v>
      </c>
      <c r="C1335" t="s">
        <v>40</v>
      </c>
      <c r="D1335" t="s">
        <v>158</v>
      </c>
      <c r="E1335" s="107">
        <v>190.4</v>
      </c>
      <c r="F1335" s="107">
        <v>0</v>
      </c>
      <c r="G1335" t="s">
        <v>40</v>
      </c>
      <c r="H1335">
        <v>54</v>
      </c>
      <c r="I1335" t="s">
        <v>711</v>
      </c>
      <c r="J1335">
        <v>8</v>
      </c>
      <c r="K1335" t="s">
        <v>730</v>
      </c>
      <c r="L1335">
        <v>2018</v>
      </c>
    </row>
    <row r="1336" spans="1:12" x14ac:dyDescent="0.3">
      <c r="A1336" s="94">
        <v>43328</v>
      </c>
      <c r="B1336" t="s">
        <v>25</v>
      </c>
      <c r="C1336" t="s">
        <v>40</v>
      </c>
      <c r="D1336" t="s">
        <v>158</v>
      </c>
      <c r="E1336" s="107">
        <v>182</v>
      </c>
      <c r="F1336" s="107">
        <v>0</v>
      </c>
      <c r="G1336" t="s">
        <v>40</v>
      </c>
      <c r="H1336">
        <v>40</v>
      </c>
      <c r="I1336" t="s">
        <v>709</v>
      </c>
      <c r="J1336">
        <v>8</v>
      </c>
      <c r="K1336" t="s">
        <v>730</v>
      </c>
      <c r="L1336">
        <v>2018</v>
      </c>
    </row>
    <row r="1337" spans="1:12" x14ac:dyDescent="0.3">
      <c r="A1337" s="94">
        <v>43328</v>
      </c>
      <c r="B1337" t="s">
        <v>25</v>
      </c>
      <c r="C1337" t="s">
        <v>40</v>
      </c>
      <c r="D1337" t="s">
        <v>158</v>
      </c>
      <c r="E1337" s="107">
        <v>136.5</v>
      </c>
      <c r="F1337" s="107">
        <v>0</v>
      </c>
      <c r="G1337" t="s">
        <v>40</v>
      </c>
      <c r="H1337">
        <v>53</v>
      </c>
      <c r="I1337" t="s">
        <v>707</v>
      </c>
      <c r="J1337">
        <v>8</v>
      </c>
      <c r="K1337" t="s">
        <v>730</v>
      </c>
      <c r="L1337">
        <v>2018</v>
      </c>
    </row>
    <row r="1338" spans="1:12" x14ac:dyDescent="0.3">
      <c r="A1338" s="94">
        <v>43328</v>
      </c>
      <c r="B1338" t="s">
        <v>181</v>
      </c>
      <c r="C1338" t="s">
        <v>40</v>
      </c>
      <c r="D1338" t="s">
        <v>158</v>
      </c>
      <c r="E1338" s="107">
        <v>5</v>
      </c>
      <c r="F1338" s="107">
        <v>0</v>
      </c>
      <c r="G1338" t="s">
        <v>40</v>
      </c>
      <c r="H1338">
        <v>91</v>
      </c>
      <c r="I1338" t="s">
        <v>192</v>
      </c>
      <c r="J1338">
        <v>8</v>
      </c>
      <c r="K1338" t="s">
        <v>730</v>
      </c>
      <c r="L1338">
        <v>2018</v>
      </c>
    </row>
    <row r="1339" spans="1:12" x14ac:dyDescent="0.3">
      <c r="A1339" s="94">
        <v>43328</v>
      </c>
      <c r="B1339" t="s">
        <v>24</v>
      </c>
      <c r="C1339" t="s">
        <v>40</v>
      </c>
      <c r="D1339" t="s">
        <v>158</v>
      </c>
      <c r="E1339" s="107">
        <v>312</v>
      </c>
      <c r="F1339" s="107">
        <v>0</v>
      </c>
      <c r="G1339" t="s">
        <v>40</v>
      </c>
      <c r="H1339">
        <v>33</v>
      </c>
      <c r="I1339" t="s">
        <v>655</v>
      </c>
      <c r="J1339">
        <v>8</v>
      </c>
      <c r="K1339" t="s">
        <v>730</v>
      </c>
      <c r="L1339">
        <v>2018</v>
      </c>
    </row>
    <row r="1340" spans="1:12" x14ac:dyDescent="0.3">
      <c r="A1340" s="94">
        <v>43328</v>
      </c>
      <c r="B1340" t="s">
        <v>179</v>
      </c>
      <c r="C1340" t="s">
        <v>40</v>
      </c>
      <c r="D1340" t="s">
        <v>158</v>
      </c>
      <c r="E1340" s="107">
        <v>68.22</v>
      </c>
      <c r="F1340" s="107">
        <v>0</v>
      </c>
      <c r="G1340" t="s">
        <v>40</v>
      </c>
      <c r="H1340">
        <v>91</v>
      </c>
      <c r="I1340" t="s">
        <v>192</v>
      </c>
      <c r="J1340">
        <v>8</v>
      </c>
      <c r="K1340" t="s">
        <v>730</v>
      </c>
      <c r="L1340">
        <v>2018</v>
      </c>
    </row>
    <row r="1341" spans="1:12" x14ac:dyDescent="0.3">
      <c r="A1341" s="94">
        <v>43328</v>
      </c>
      <c r="B1341" t="s">
        <v>26</v>
      </c>
      <c r="C1341" t="s">
        <v>64</v>
      </c>
      <c r="D1341" t="s">
        <v>120</v>
      </c>
      <c r="E1341" s="107">
        <v>1.45</v>
      </c>
      <c r="F1341" s="107">
        <v>0</v>
      </c>
      <c r="G1341" t="s">
        <v>40</v>
      </c>
      <c r="H1341">
        <v>28</v>
      </c>
      <c r="I1341" t="s">
        <v>717</v>
      </c>
      <c r="J1341">
        <v>8</v>
      </c>
      <c r="K1341" t="s">
        <v>730</v>
      </c>
      <c r="L1341">
        <v>2018</v>
      </c>
    </row>
    <row r="1342" spans="1:12" x14ac:dyDescent="0.3">
      <c r="A1342" s="94">
        <v>43328</v>
      </c>
      <c r="B1342" t="s">
        <v>26</v>
      </c>
      <c r="C1342" t="s">
        <v>64</v>
      </c>
      <c r="D1342" t="s">
        <v>121</v>
      </c>
      <c r="E1342" s="107">
        <v>4.5</v>
      </c>
      <c r="F1342" s="107">
        <v>0</v>
      </c>
      <c r="G1342" t="s">
        <v>40</v>
      </c>
      <c r="H1342">
        <v>125</v>
      </c>
      <c r="I1342" t="s">
        <v>671</v>
      </c>
      <c r="J1342">
        <v>8</v>
      </c>
      <c r="K1342" t="s">
        <v>730</v>
      </c>
      <c r="L1342">
        <v>2018</v>
      </c>
    </row>
    <row r="1343" spans="1:12" x14ac:dyDescent="0.3">
      <c r="A1343" s="94">
        <v>43329</v>
      </c>
      <c r="B1343" t="s">
        <v>25</v>
      </c>
      <c r="C1343" t="s">
        <v>61</v>
      </c>
      <c r="D1343" t="s">
        <v>167</v>
      </c>
      <c r="E1343" s="107">
        <v>8</v>
      </c>
      <c r="F1343" s="107">
        <v>0</v>
      </c>
      <c r="G1343" t="s">
        <v>221</v>
      </c>
      <c r="H1343">
        <v>46</v>
      </c>
      <c r="I1343" t="s">
        <v>653</v>
      </c>
      <c r="J1343">
        <v>8</v>
      </c>
      <c r="K1343" t="s">
        <v>730</v>
      </c>
      <c r="L1343">
        <v>2018</v>
      </c>
    </row>
    <row r="1344" spans="1:12" x14ac:dyDescent="0.3">
      <c r="A1344" s="94">
        <v>43329</v>
      </c>
      <c r="B1344" t="s">
        <v>24</v>
      </c>
      <c r="C1344" t="s">
        <v>61</v>
      </c>
      <c r="D1344" t="s">
        <v>167</v>
      </c>
      <c r="E1344" s="107">
        <v>80</v>
      </c>
      <c r="F1344" s="107">
        <v>0</v>
      </c>
      <c r="G1344" t="s">
        <v>221</v>
      </c>
      <c r="H1344">
        <v>19</v>
      </c>
      <c r="I1344" t="s">
        <v>651</v>
      </c>
      <c r="J1344">
        <v>8</v>
      </c>
      <c r="K1344" t="s">
        <v>730</v>
      </c>
      <c r="L1344">
        <v>2018</v>
      </c>
    </row>
    <row r="1345" spans="1:12" x14ac:dyDescent="0.3">
      <c r="A1345" s="94">
        <v>43329</v>
      </c>
      <c r="B1345" t="s">
        <v>24</v>
      </c>
      <c r="C1345" t="s">
        <v>61</v>
      </c>
      <c r="D1345" t="s">
        <v>167</v>
      </c>
      <c r="E1345" s="107">
        <v>48</v>
      </c>
      <c r="F1345" s="107">
        <v>0</v>
      </c>
      <c r="G1345" t="s">
        <v>221</v>
      </c>
      <c r="H1345">
        <v>46</v>
      </c>
      <c r="I1345" t="s">
        <v>653</v>
      </c>
      <c r="J1345">
        <v>8</v>
      </c>
      <c r="K1345" t="s">
        <v>730</v>
      </c>
      <c r="L1345">
        <v>2018</v>
      </c>
    </row>
    <row r="1346" spans="1:12" x14ac:dyDescent="0.3">
      <c r="A1346" s="94">
        <v>43329</v>
      </c>
      <c r="B1346" t="s">
        <v>24</v>
      </c>
      <c r="C1346" t="s">
        <v>61</v>
      </c>
      <c r="D1346" t="s">
        <v>167</v>
      </c>
      <c r="E1346" s="107">
        <v>24</v>
      </c>
      <c r="F1346" s="107">
        <v>0</v>
      </c>
      <c r="G1346" t="s">
        <v>221</v>
      </c>
      <c r="H1346">
        <v>13</v>
      </c>
      <c r="I1346" t="s">
        <v>660</v>
      </c>
      <c r="J1346">
        <v>8</v>
      </c>
      <c r="K1346" t="s">
        <v>730</v>
      </c>
      <c r="L1346">
        <v>2018</v>
      </c>
    </row>
    <row r="1347" spans="1:12" x14ac:dyDescent="0.3">
      <c r="A1347" s="94">
        <v>43329</v>
      </c>
      <c r="B1347" t="s">
        <v>24</v>
      </c>
      <c r="C1347" t="s">
        <v>61</v>
      </c>
      <c r="D1347" t="s">
        <v>167</v>
      </c>
      <c r="E1347" s="107">
        <v>16</v>
      </c>
      <c r="F1347" s="107">
        <v>0</v>
      </c>
      <c r="G1347" t="s">
        <v>221</v>
      </c>
      <c r="H1347">
        <v>76</v>
      </c>
      <c r="I1347" t="s">
        <v>663</v>
      </c>
      <c r="J1347">
        <v>8</v>
      </c>
      <c r="K1347" t="s">
        <v>730</v>
      </c>
      <c r="L1347">
        <v>2018</v>
      </c>
    </row>
    <row r="1348" spans="1:12" x14ac:dyDescent="0.3">
      <c r="A1348" s="94">
        <v>43329</v>
      </c>
      <c r="B1348" t="s">
        <v>24</v>
      </c>
      <c r="C1348" t="s">
        <v>61</v>
      </c>
      <c r="D1348" t="s">
        <v>167</v>
      </c>
      <c r="E1348" s="107"/>
      <c r="F1348" s="107"/>
      <c r="G1348" t="s">
        <v>221</v>
      </c>
      <c r="H1348">
        <v>73</v>
      </c>
      <c r="I1348" t="s">
        <v>654</v>
      </c>
      <c r="J1348">
        <v>8</v>
      </c>
      <c r="K1348" t="s">
        <v>730</v>
      </c>
      <c r="L1348">
        <v>2018</v>
      </c>
    </row>
    <row r="1349" spans="1:12" x14ac:dyDescent="0.3">
      <c r="A1349" s="94">
        <v>43329</v>
      </c>
      <c r="B1349" t="s">
        <v>24</v>
      </c>
      <c r="C1349" t="s">
        <v>61</v>
      </c>
      <c r="D1349" t="s">
        <v>167</v>
      </c>
      <c r="E1349" s="107"/>
      <c r="F1349" s="107"/>
      <c r="G1349" t="s">
        <v>221</v>
      </c>
      <c r="H1349">
        <v>44</v>
      </c>
      <c r="I1349" t="s">
        <v>680</v>
      </c>
      <c r="J1349">
        <v>8</v>
      </c>
      <c r="K1349" t="s">
        <v>730</v>
      </c>
      <c r="L1349">
        <v>2018</v>
      </c>
    </row>
    <row r="1350" spans="1:12" x14ac:dyDescent="0.3">
      <c r="A1350" s="94">
        <v>43329</v>
      </c>
      <c r="B1350" t="s">
        <v>24</v>
      </c>
      <c r="C1350" t="s">
        <v>61</v>
      </c>
      <c r="D1350" t="s">
        <v>167</v>
      </c>
      <c r="E1350" s="107"/>
      <c r="F1350" s="107"/>
      <c r="G1350" t="s">
        <v>221</v>
      </c>
      <c r="H1350">
        <v>18</v>
      </c>
      <c r="I1350" t="s">
        <v>675</v>
      </c>
      <c r="J1350">
        <v>8</v>
      </c>
      <c r="K1350" t="s">
        <v>730</v>
      </c>
      <c r="L1350">
        <v>2018</v>
      </c>
    </row>
    <row r="1351" spans="1:12" x14ac:dyDescent="0.3">
      <c r="A1351" s="94">
        <v>43329</v>
      </c>
      <c r="B1351" t="s">
        <v>24</v>
      </c>
      <c r="C1351" t="s">
        <v>61</v>
      </c>
      <c r="D1351" t="s">
        <v>167</v>
      </c>
      <c r="E1351" s="107">
        <v>8</v>
      </c>
      <c r="F1351" s="107">
        <v>0</v>
      </c>
      <c r="G1351" t="s">
        <v>221</v>
      </c>
      <c r="H1351">
        <v>97</v>
      </c>
      <c r="I1351" t="s">
        <v>652</v>
      </c>
      <c r="J1351">
        <v>8</v>
      </c>
      <c r="K1351" t="s">
        <v>730</v>
      </c>
      <c r="L1351">
        <v>2018</v>
      </c>
    </row>
    <row r="1352" spans="1:12" x14ac:dyDescent="0.3">
      <c r="A1352" s="94">
        <v>43329</v>
      </c>
      <c r="B1352" t="s">
        <v>26</v>
      </c>
      <c r="C1352" t="s">
        <v>110</v>
      </c>
      <c r="D1352" t="s">
        <v>167</v>
      </c>
      <c r="E1352" s="107">
        <v>48.07</v>
      </c>
      <c r="F1352" s="107">
        <v>0</v>
      </c>
      <c r="G1352" t="s">
        <v>221</v>
      </c>
      <c r="H1352">
        <v>15</v>
      </c>
      <c r="I1352" t="s">
        <v>661</v>
      </c>
      <c r="J1352">
        <v>8</v>
      </c>
      <c r="K1352" t="s">
        <v>730</v>
      </c>
      <c r="L1352">
        <v>2018</v>
      </c>
    </row>
    <row r="1353" spans="1:12" x14ac:dyDescent="0.3">
      <c r="A1353" s="94">
        <v>43329</v>
      </c>
      <c r="B1353" t="s">
        <v>26</v>
      </c>
      <c r="C1353" t="s">
        <v>110</v>
      </c>
      <c r="D1353" t="s">
        <v>167</v>
      </c>
      <c r="E1353" s="107">
        <v>33.76</v>
      </c>
      <c r="F1353" s="107">
        <v>0</v>
      </c>
      <c r="G1353" t="s">
        <v>221</v>
      </c>
      <c r="H1353">
        <v>125</v>
      </c>
      <c r="I1353" t="s">
        <v>671</v>
      </c>
      <c r="J1353">
        <v>8</v>
      </c>
      <c r="K1353" t="s">
        <v>730</v>
      </c>
      <c r="L1353">
        <v>2018</v>
      </c>
    </row>
    <row r="1354" spans="1:12" x14ac:dyDescent="0.3">
      <c r="A1354" s="94">
        <v>43329</v>
      </c>
      <c r="B1354" t="s">
        <v>26</v>
      </c>
      <c r="C1354" t="s">
        <v>110</v>
      </c>
      <c r="D1354" t="s">
        <v>167</v>
      </c>
      <c r="E1354" s="107">
        <v>27.47</v>
      </c>
      <c r="F1354" s="107">
        <v>0</v>
      </c>
      <c r="G1354" t="s">
        <v>221</v>
      </c>
      <c r="H1354">
        <v>46</v>
      </c>
      <c r="I1354" t="s">
        <v>653</v>
      </c>
      <c r="J1354">
        <v>8</v>
      </c>
      <c r="K1354" t="s">
        <v>730</v>
      </c>
      <c r="L1354">
        <v>2018</v>
      </c>
    </row>
    <row r="1355" spans="1:12" x14ac:dyDescent="0.3">
      <c r="A1355" s="94">
        <v>43329</v>
      </c>
      <c r="B1355" t="s">
        <v>26</v>
      </c>
      <c r="C1355" t="s">
        <v>110</v>
      </c>
      <c r="D1355" t="s">
        <v>167</v>
      </c>
      <c r="E1355" s="107">
        <v>14.45</v>
      </c>
      <c r="F1355" s="107">
        <v>0</v>
      </c>
      <c r="G1355" t="s">
        <v>221</v>
      </c>
      <c r="H1355">
        <v>76</v>
      </c>
      <c r="I1355" t="s">
        <v>663</v>
      </c>
      <c r="J1355">
        <v>8</v>
      </c>
      <c r="K1355" t="s">
        <v>730</v>
      </c>
      <c r="L1355">
        <v>2018</v>
      </c>
    </row>
    <row r="1356" spans="1:12" x14ac:dyDescent="0.3">
      <c r="A1356" s="94">
        <v>43329</v>
      </c>
      <c r="B1356" t="s">
        <v>26</v>
      </c>
      <c r="C1356" t="s">
        <v>110</v>
      </c>
      <c r="D1356" t="s">
        <v>167</v>
      </c>
      <c r="E1356" s="107">
        <v>13.99</v>
      </c>
      <c r="F1356" s="107">
        <v>0</v>
      </c>
      <c r="G1356" t="s">
        <v>221</v>
      </c>
      <c r="H1356">
        <v>162</v>
      </c>
      <c r="I1356" t="s">
        <v>676</v>
      </c>
      <c r="J1356">
        <v>8</v>
      </c>
      <c r="K1356" t="s">
        <v>730</v>
      </c>
      <c r="L1356">
        <v>2018</v>
      </c>
    </row>
    <row r="1357" spans="1:12" x14ac:dyDescent="0.3">
      <c r="A1357" s="94">
        <v>43329</v>
      </c>
      <c r="B1357" t="s">
        <v>26</v>
      </c>
      <c r="C1357" t="s">
        <v>161</v>
      </c>
      <c r="D1357" t="s">
        <v>167</v>
      </c>
      <c r="E1357" s="107">
        <v>30</v>
      </c>
      <c r="F1357" s="107">
        <v>0</v>
      </c>
      <c r="G1357" t="s">
        <v>161</v>
      </c>
      <c r="H1357">
        <v>95</v>
      </c>
      <c r="I1357" t="s">
        <v>692</v>
      </c>
      <c r="J1357">
        <v>8</v>
      </c>
      <c r="K1357" t="s">
        <v>730</v>
      </c>
      <c r="L1357">
        <v>2018</v>
      </c>
    </row>
    <row r="1358" spans="1:12" x14ac:dyDescent="0.3">
      <c r="A1358" s="94">
        <v>43329</v>
      </c>
      <c r="B1358" t="s">
        <v>26</v>
      </c>
      <c r="C1358" t="s">
        <v>153</v>
      </c>
      <c r="D1358" t="s">
        <v>167</v>
      </c>
      <c r="E1358" s="107">
        <v>91.99</v>
      </c>
      <c r="F1358" s="107">
        <v>0</v>
      </c>
      <c r="G1358" t="s">
        <v>161</v>
      </c>
      <c r="H1358">
        <v>125</v>
      </c>
      <c r="I1358" t="s">
        <v>671</v>
      </c>
      <c r="J1358">
        <v>8</v>
      </c>
      <c r="K1358" t="s">
        <v>730</v>
      </c>
      <c r="L1358">
        <v>2018</v>
      </c>
    </row>
    <row r="1359" spans="1:12" x14ac:dyDescent="0.3">
      <c r="A1359" s="94">
        <v>43329</v>
      </c>
      <c r="B1359" t="s">
        <v>26</v>
      </c>
      <c r="C1359" t="s">
        <v>153</v>
      </c>
      <c r="D1359" t="s">
        <v>167</v>
      </c>
      <c r="E1359" s="107">
        <v>49.46</v>
      </c>
      <c r="F1359" s="107">
        <v>0</v>
      </c>
      <c r="G1359" t="s">
        <v>161</v>
      </c>
      <c r="H1359">
        <v>17</v>
      </c>
      <c r="I1359" t="s">
        <v>669</v>
      </c>
      <c r="J1359">
        <v>8</v>
      </c>
      <c r="K1359" t="s">
        <v>730</v>
      </c>
      <c r="L1359">
        <v>2018</v>
      </c>
    </row>
    <row r="1360" spans="1:12" x14ac:dyDescent="0.3">
      <c r="A1360" s="94">
        <v>43329</v>
      </c>
      <c r="B1360" t="s">
        <v>26</v>
      </c>
      <c r="C1360" t="s">
        <v>153</v>
      </c>
      <c r="D1360" t="s">
        <v>167</v>
      </c>
      <c r="E1360" s="107">
        <v>29.77</v>
      </c>
      <c r="F1360" s="107">
        <v>0</v>
      </c>
      <c r="G1360" t="s">
        <v>161</v>
      </c>
      <c r="H1360">
        <v>46</v>
      </c>
      <c r="I1360" t="s">
        <v>653</v>
      </c>
      <c r="J1360">
        <v>8</v>
      </c>
      <c r="K1360" t="s">
        <v>730</v>
      </c>
      <c r="L1360">
        <v>2018</v>
      </c>
    </row>
    <row r="1361" spans="1:12" x14ac:dyDescent="0.3">
      <c r="A1361" s="94">
        <v>43329</v>
      </c>
      <c r="B1361" t="s">
        <v>182</v>
      </c>
      <c r="C1361" t="s">
        <v>169</v>
      </c>
      <c r="D1361" t="s">
        <v>167</v>
      </c>
      <c r="E1361" s="107">
        <v>114</v>
      </c>
      <c r="F1361" s="107">
        <v>0</v>
      </c>
      <c r="G1361" t="s">
        <v>40</v>
      </c>
      <c r="H1361">
        <v>91</v>
      </c>
      <c r="I1361" t="s">
        <v>192</v>
      </c>
      <c r="J1361">
        <v>8</v>
      </c>
      <c r="K1361" t="s">
        <v>730</v>
      </c>
      <c r="L1361">
        <v>2018</v>
      </c>
    </row>
    <row r="1362" spans="1:12" x14ac:dyDescent="0.3">
      <c r="A1362" s="94">
        <v>43329</v>
      </c>
      <c r="B1362" t="s">
        <v>181</v>
      </c>
      <c r="C1362" t="s">
        <v>40</v>
      </c>
      <c r="D1362" t="s">
        <v>167</v>
      </c>
      <c r="E1362" s="107">
        <v>27.7</v>
      </c>
      <c r="F1362" s="107">
        <v>0</v>
      </c>
      <c r="G1362" t="s">
        <v>40</v>
      </c>
      <c r="H1362">
        <v>91</v>
      </c>
      <c r="I1362" t="s">
        <v>192</v>
      </c>
      <c r="J1362">
        <v>8</v>
      </c>
      <c r="K1362" t="s">
        <v>730</v>
      </c>
      <c r="L1362">
        <v>2018</v>
      </c>
    </row>
    <row r="1363" spans="1:12" x14ac:dyDescent="0.3">
      <c r="A1363" s="94">
        <v>43329</v>
      </c>
      <c r="B1363" t="s">
        <v>186</v>
      </c>
      <c r="C1363" t="s">
        <v>174</v>
      </c>
      <c r="D1363" t="s">
        <v>167</v>
      </c>
      <c r="E1363" s="107">
        <v>409.83</v>
      </c>
      <c r="F1363" s="107">
        <v>0</v>
      </c>
      <c r="G1363" t="s">
        <v>40</v>
      </c>
      <c r="H1363">
        <v>91</v>
      </c>
      <c r="I1363" t="s">
        <v>192</v>
      </c>
      <c r="J1363">
        <v>8</v>
      </c>
      <c r="K1363" t="s">
        <v>730</v>
      </c>
      <c r="L1363">
        <v>2018</v>
      </c>
    </row>
    <row r="1364" spans="1:12" x14ac:dyDescent="0.3">
      <c r="A1364" s="94">
        <v>43329</v>
      </c>
      <c r="B1364" t="s">
        <v>185</v>
      </c>
      <c r="C1364" t="s">
        <v>40</v>
      </c>
      <c r="D1364" t="s">
        <v>167</v>
      </c>
      <c r="E1364" s="107">
        <v>46</v>
      </c>
      <c r="F1364" s="107">
        <v>0</v>
      </c>
      <c r="G1364" t="s">
        <v>40</v>
      </c>
      <c r="H1364">
        <v>91</v>
      </c>
      <c r="I1364" t="s">
        <v>192</v>
      </c>
      <c r="J1364">
        <v>8</v>
      </c>
      <c r="K1364" t="s">
        <v>730</v>
      </c>
      <c r="L1364">
        <v>2018</v>
      </c>
    </row>
    <row r="1365" spans="1:12" x14ac:dyDescent="0.3">
      <c r="A1365" s="94">
        <v>43329</v>
      </c>
      <c r="B1365" t="s">
        <v>26</v>
      </c>
      <c r="C1365" t="s">
        <v>174</v>
      </c>
      <c r="D1365" t="s">
        <v>167</v>
      </c>
      <c r="E1365" s="107">
        <v>136.61000000000001</v>
      </c>
      <c r="F1365" s="107">
        <v>0</v>
      </c>
      <c r="G1365" t="s">
        <v>40</v>
      </c>
      <c r="H1365">
        <v>48</v>
      </c>
      <c r="I1365" t="s">
        <v>705</v>
      </c>
      <c r="J1365">
        <v>8</v>
      </c>
      <c r="K1365" t="s">
        <v>730</v>
      </c>
      <c r="L1365">
        <v>2018</v>
      </c>
    </row>
    <row r="1366" spans="1:12" x14ac:dyDescent="0.3">
      <c r="A1366" s="94">
        <v>43329</v>
      </c>
      <c r="B1366" t="s">
        <v>26</v>
      </c>
      <c r="C1366" t="s">
        <v>64</v>
      </c>
      <c r="D1366" t="s">
        <v>104</v>
      </c>
      <c r="E1366" s="107">
        <v>2.4</v>
      </c>
      <c r="F1366" s="107">
        <v>0</v>
      </c>
      <c r="G1366" t="s">
        <v>40</v>
      </c>
      <c r="H1366">
        <v>70</v>
      </c>
      <c r="I1366" t="s">
        <v>690</v>
      </c>
      <c r="J1366">
        <v>8</v>
      </c>
      <c r="K1366" t="s">
        <v>730</v>
      </c>
      <c r="L1366">
        <v>2018</v>
      </c>
    </row>
    <row r="1367" spans="1:12" x14ac:dyDescent="0.3">
      <c r="A1367" s="94">
        <v>43329</v>
      </c>
      <c r="B1367" t="s">
        <v>26</v>
      </c>
      <c r="C1367" t="s">
        <v>64</v>
      </c>
      <c r="D1367" t="s">
        <v>98</v>
      </c>
      <c r="E1367" s="107">
        <v>2.4</v>
      </c>
      <c r="F1367" s="107">
        <v>0</v>
      </c>
      <c r="G1367" t="s">
        <v>40</v>
      </c>
      <c r="H1367">
        <v>4</v>
      </c>
      <c r="I1367" t="s">
        <v>698</v>
      </c>
      <c r="J1367">
        <v>8</v>
      </c>
      <c r="K1367" t="s">
        <v>730</v>
      </c>
      <c r="L1367">
        <v>2018</v>
      </c>
    </row>
    <row r="1368" spans="1:12" x14ac:dyDescent="0.3">
      <c r="A1368" s="94">
        <v>43329</v>
      </c>
      <c r="B1368" t="s">
        <v>26</v>
      </c>
      <c r="C1368" t="s">
        <v>40</v>
      </c>
      <c r="D1368" t="s">
        <v>167</v>
      </c>
      <c r="E1368" s="107">
        <v>26</v>
      </c>
      <c r="F1368" s="107">
        <v>0</v>
      </c>
      <c r="G1368" t="s">
        <v>40</v>
      </c>
      <c r="H1368">
        <v>33</v>
      </c>
      <c r="I1368" t="s">
        <v>655</v>
      </c>
      <c r="J1368">
        <v>8</v>
      </c>
      <c r="K1368" t="s">
        <v>730</v>
      </c>
      <c r="L1368">
        <v>2018</v>
      </c>
    </row>
    <row r="1369" spans="1:12" x14ac:dyDescent="0.3">
      <c r="A1369" s="94">
        <v>43329</v>
      </c>
      <c r="B1369" t="s">
        <v>26</v>
      </c>
      <c r="C1369" t="s">
        <v>40</v>
      </c>
      <c r="D1369" t="s">
        <v>167</v>
      </c>
      <c r="E1369" s="107">
        <v>12</v>
      </c>
      <c r="F1369" s="107">
        <v>0</v>
      </c>
      <c r="G1369" t="s">
        <v>40</v>
      </c>
      <c r="H1369">
        <v>34</v>
      </c>
      <c r="I1369" t="s">
        <v>693</v>
      </c>
      <c r="J1369">
        <v>8</v>
      </c>
      <c r="K1369" t="s">
        <v>730</v>
      </c>
      <c r="L1369">
        <v>2018</v>
      </c>
    </row>
    <row r="1370" spans="1:12" x14ac:dyDescent="0.3">
      <c r="A1370" s="94">
        <v>43329</v>
      </c>
      <c r="B1370" t="s">
        <v>26</v>
      </c>
      <c r="C1370" t="s">
        <v>40</v>
      </c>
      <c r="D1370" t="s">
        <v>167</v>
      </c>
      <c r="E1370" s="107"/>
      <c r="F1370" s="107"/>
      <c r="G1370" t="s">
        <v>40</v>
      </c>
      <c r="H1370">
        <v>46</v>
      </c>
      <c r="I1370" t="s">
        <v>653</v>
      </c>
      <c r="J1370">
        <v>8</v>
      </c>
      <c r="K1370" t="s">
        <v>730</v>
      </c>
      <c r="L1370">
        <v>2018</v>
      </c>
    </row>
    <row r="1371" spans="1:12" x14ac:dyDescent="0.3">
      <c r="A1371" s="94">
        <v>43330</v>
      </c>
      <c r="B1371" t="s">
        <v>186</v>
      </c>
      <c r="C1371" t="s">
        <v>40</v>
      </c>
      <c r="D1371" t="s">
        <v>335</v>
      </c>
      <c r="E1371" s="107">
        <v>38</v>
      </c>
      <c r="F1371" s="107">
        <v>0</v>
      </c>
      <c r="G1371" t="s">
        <v>40</v>
      </c>
      <c r="H1371">
        <v>91</v>
      </c>
      <c r="I1371" t="s">
        <v>192</v>
      </c>
      <c r="J1371">
        <v>8</v>
      </c>
      <c r="K1371" t="s">
        <v>730</v>
      </c>
      <c r="L1371">
        <v>2018</v>
      </c>
    </row>
    <row r="1372" spans="1:12" x14ac:dyDescent="0.3">
      <c r="A1372" s="94">
        <v>43330</v>
      </c>
      <c r="B1372" t="s">
        <v>26</v>
      </c>
      <c r="C1372" t="s">
        <v>64</v>
      </c>
      <c r="D1372" t="s">
        <v>96</v>
      </c>
      <c r="E1372" s="107">
        <v>27.4</v>
      </c>
      <c r="F1372" s="107">
        <v>0</v>
      </c>
      <c r="G1372" t="s">
        <v>40</v>
      </c>
      <c r="H1372">
        <v>22</v>
      </c>
      <c r="I1372" t="s">
        <v>667</v>
      </c>
      <c r="J1372">
        <v>8</v>
      </c>
      <c r="K1372" t="s">
        <v>730</v>
      </c>
      <c r="L1372">
        <v>2018</v>
      </c>
    </row>
    <row r="1373" spans="1:12" x14ac:dyDescent="0.3">
      <c r="A1373" s="94">
        <v>43332</v>
      </c>
      <c r="B1373" t="s">
        <v>25</v>
      </c>
      <c r="C1373" t="s">
        <v>61</v>
      </c>
      <c r="D1373" t="s">
        <v>162</v>
      </c>
      <c r="E1373" s="107">
        <v>24</v>
      </c>
      <c r="F1373" s="107">
        <v>0</v>
      </c>
      <c r="G1373" t="s">
        <v>221</v>
      </c>
      <c r="H1373">
        <v>10</v>
      </c>
      <c r="I1373" t="s">
        <v>695</v>
      </c>
      <c r="J1373">
        <v>8</v>
      </c>
      <c r="K1373" t="s">
        <v>730</v>
      </c>
      <c r="L1373">
        <v>2018</v>
      </c>
    </row>
    <row r="1374" spans="1:12" x14ac:dyDescent="0.3">
      <c r="A1374" s="94">
        <v>43332</v>
      </c>
      <c r="B1374" t="s">
        <v>24</v>
      </c>
      <c r="C1374" t="s">
        <v>61</v>
      </c>
      <c r="D1374" t="s">
        <v>162</v>
      </c>
      <c r="E1374" s="107">
        <v>112</v>
      </c>
      <c r="F1374" s="107">
        <v>0</v>
      </c>
      <c r="G1374" t="s">
        <v>221</v>
      </c>
      <c r="H1374">
        <v>97</v>
      </c>
      <c r="I1374" t="s">
        <v>652</v>
      </c>
      <c r="J1374">
        <v>8</v>
      </c>
      <c r="K1374" t="s">
        <v>730</v>
      </c>
      <c r="L1374">
        <v>2018</v>
      </c>
    </row>
    <row r="1375" spans="1:12" x14ac:dyDescent="0.3">
      <c r="A1375" s="94">
        <v>43332</v>
      </c>
      <c r="B1375" t="s">
        <v>24</v>
      </c>
      <c r="C1375" t="s">
        <v>61</v>
      </c>
      <c r="D1375" t="s">
        <v>162</v>
      </c>
      <c r="E1375" s="107">
        <v>48</v>
      </c>
      <c r="F1375" s="107">
        <v>0</v>
      </c>
      <c r="G1375" t="s">
        <v>221</v>
      </c>
      <c r="H1375">
        <v>18</v>
      </c>
      <c r="I1375" t="s">
        <v>675</v>
      </c>
      <c r="J1375">
        <v>8</v>
      </c>
      <c r="K1375" t="s">
        <v>730</v>
      </c>
      <c r="L1375">
        <v>2018</v>
      </c>
    </row>
    <row r="1376" spans="1:12" x14ac:dyDescent="0.3">
      <c r="A1376" s="94">
        <v>43332</v>
      </c>
      <c r="B1376" t="s">
        <v>24</v>
      </c>
      <c r="C1376" t="s">
        <v>61</v>
      </c>
      <c r="D1376" t="s">
        <v>162</v>
      </c>
      <c r="E1376" s="107">
        <v>40</v>
      </c>
      <c r="F1376" s="107">
        <v>0</v>
      </c>
      <c r="G1376" t="s">
        <v>221</v>
      </c>
      <c r="H1376">
        <v>73</v>
      </c>
      <c r="I1376" t="s">
        <v>654</v>
      </c>
      <c r="J1376">
        <v>8</v>
      </c>
      <c r="K1376" t="s">
        <v>730</v>
      </c>
      <c r="L1376">
        <v>2018</v>
      </c>
    </row>
    <row r="1377" spans="1:12" x14ac:dyDescent="0.3">
      <c r="A1377" s="94">
        <v>43332</v>
      </c>
      <c r="B1377" t="s">
        <v>24</v>
      </c>
      <c r="C1377" t="s">
        <v>61</v>
      </c>
      <c r="D1377" t="s">
        <v>162</v>
      </c>
      <c r="E1377" s="107">
        <v>32</v>
      </c>
      <c r="F1377" s="107">
        <v>0</v>
      </c>
      <c r="G1377" t="s">
        <v>221</v>
      </c>
      <c r="H1377">
        <v>46</v>
      </c>
      <c r="I1377" t="s">
        <v>653</v>
      </c>
      <c r="J1377">
        <v>8</v>
      </c>
      <c r="K1377" t="s">
        <v>730</v>
      </c>
      <c r="L1377">
        <v>2018</v>
      </c>
    </row>
    <row r="1378" spans="1:12" x14ac:dyDescent="0.3">
      <c r="A1378" s="94">
        <v>43332</v>
      </c>
      <c r="B1378" t="s">
        <v>24</v>
      </c>
      <c r="C1378" t="s">
        <v>61</v>
      </c>
      <c r="D1378" t="s">
        <v>162</v>
      </c>
      <c r="E1378" s="107">
        <v>16</v>
      </c>
      <c r="F1378" s="107">
        <v>0</v>
      </c>
      <c r="G1378" t="s">
        <v>221</v>
      </c>
      <c r="H1378">
        <v>13</v>
      </c>
      <c r="I1378" t="s">
        <v>660</v>
      </c>
      <c r="J1378">
        <v>8</v>
      </c>
      <c r="K1378" t="s">
        <v>730</v>
      </c>
      <c r="L1378">
        <v>2018</v>
      </c>
    </row>
    <row r="1379" spans="1:12" x14ac:dyDescent="0.3">
      <c r="A1379" s="94">
        <v>43332</v>
      </c>
      <c r="B1379" t="s">
        <v>26</v>
      </c>
      <c r="C1379" t="s">
        <v>161</v>
      </c>
      <c r="D1379" t="s">
        <v>162</v>
      </c>
      <c r="E1379" s="107">
        <v>202.5</v>
      </c>
      <c r="F1379" s="107">
        <v>0</v>
      </c>
      <c r="G1379" t="s">
        <v>161</v>
      </c>
      <c r="H1379">
        <v>3</v>
      </c>
      <c r="I1379" t="s">
        <v>658</v>
      </c>
      <c r="J1379">
        <v>8</v>
      </c>
      <c r="K1379" t="s">
        <v>730</v>
      </c>
      <c r="L1379">
        <v>2018</v>
      </c>
    </row>
    <row r="1380" spans="1:12" x14ac:dyDescent="0.3">
      <c r="A1380" s="94">
        <v>43332</v>
      </c>
      <c r="B1380" t="s">
        <v>197</v>
      </c>
      <c r="C1380" t="s">
        <v>173</v>
      </c>
      <c r="D1380" t="s">
        <v>162</v>
      </c>
      <c r="E1380" s="107">
        <v>48</v>
      </c>
      <c r="F1380" s="107">
        <v>0</v>
      </c>
      <c r="G1380" t="s">
        <v>44</v>
      </c>
      <c r="H1380">
        <v>91</v>
      </c>
      <c r="I1380" t="s">
        <v>192</v>
      </c>
      <c r="J1380">
        <v>8</v>
      </c>
      <c r="K1380" t="s">
        <v>730</v>
      </c>
      <c r="L1380">
        <v>2018</v>
      </c>
    </row>
    <row r="1381" spans="1:12" x14ac:dyDescent="0.3">
      <c r="A1381" s="94">
        <v>43332</v>
      </c>
      <c r="B1381" t="s">
        <v>194</v>
      </c>
      <c r="C1381" t="s">
        <v>40</v>
      </c>
      <c r="D1381" t="s">
        <v>162</v>
      </c>
      <c r="E1381" s="107">
        <v>48</v>
      </c>
      <c r="F1381" s="107">
        <v>0</v>
      </c>
      <c r="G1381" t="s">
        <v>40</v>
      </c>
      <c r="H1381">
        <v>91</v>
      </c>
      <c r="I1381" t="s">
        <v>192</v>
      </c>
      <c r="J1381">
        <v>8</v>
      </c>
      <c r="K1381" t="s">
        <v>730</v>
      </c>
      <c r="L1381">
        <v>2018</v>
      </c>
    </row>
    <row r="1382" spans="1:12" x14ac:dyDescent="0.3">
      <c r="A1382" s="94">
        <v>43332</v>
      </c>
      <c r="B1382" t="s">
        <v>26</v>
      </c>
      <c r="C1382" t="s">
        <v>64</v>
      </c>
      <c r="D1382" t="s">
        <v>107</v>
      </c>
      <c r="E1382" s="107">
        <v>14</v>
      </c>
      <c r="F1382" s="107">
        <v>0</v>
      </c>
      <c r="G1382" t="s">
        <v>40</v>
      </c>
      <c r="H1382">
        <v>40</v>
      </c>
      <c r="I1382" t="s">
        <v>709</v>
      </c>
      <c r="J1382">
        <v>8</v>
      </c>
      <c r="K1382" t="s">
        <v>730</v>
      </c>
      <c r="L1382">
        <v>2018</v>
      </c>
    </row>
    <row r="1383" spans="1:12" x14ac:dyDescent="0.3">
      <c r="A1383" s="94">
        <v>43332</v>
      </c>
      <c r="B1383" t="s">
        <v>26</v>
      </c>
      <c r="C1383" t="s">
        <v>64</v>
      </c>
      <c r="D1383" t="s">
        <v>120</v>
      </c>
      <c r="E1383" s="107">
        <v>6.4</v>
      </c>
      <c r="F1383" s="107">
        <v>0</v>
      </c>
      <c r="G1383" t="s">
        <v>40</v>
      </c>
      <c r="H1383">
        <v>28</v>
      </c>
      <c r="I1383" t="s">
        <v>717</v>
      </c>
      <c r="J1383">
        <v>8</v>
      </c>
      <c r="K1383" t="s">
        <v>730</v>
      </c>
      <c r="L1383">
        <v>2018</v>
      </c>
    </row>
    <row r="1384" spans="1:12" x14ac:dyDescent="0.3">
      <c r="A1384" s="94">
        <v>43332</v>
      </c>
      <c r="B1384" t="s">
        <v>26</v>
      </c>
      <c r="C1384" t="s">
        <v>64</v>
      </c>
      <c r="D1384" t="s">
        <v>102</v>
      </c>
      <c r="E1384" s="107">
        <v>1100</v>
      </c>
      <c r="F1384" s="107">
        <v>0</v>
      </c>
      <c r="G1384" t="s">
        <v>40</v>
      </c>
      <c r="H1384">
        <v>20</v>
      </c>
      <c r="I1384" t="s">
        <v>701</v>
      </c>
      <c r="J1384">
        <v>8</v>
      </c>
      <c r="K1384" t="s">
        <v>730</v>
      </c>
      <c r="L1384">
        <v>2018</v>
      </c>
    </row>
    <row r="1385" spans="1:12" x14ac:dyDescent="0.3">
      <c r="A1385" s="94">
        <v>43332</v>
      </c>
      <c r="B1385" t="s">
        <v>26</v>
      </c>
      <c r="C1385" t="s">
        <v>64</v>
      </c>
      <c r="D1385" t="s">
        <v>119</v>
      </c>
      <c r="E1385" s="107">
        <v>10.7</v>
      </c>
      <c r="F1385" s="107">
        <v>0</v>
      </c>
      <c r="G1385" t="s">
        <v>40</v>
      </c>
      <c r="H1385">
        <v>13</v>
      </c>
      <c r="I1385" t="s">
        <v>660</v>
      </c>
      <c r="J1385">
        <v>8</v>
      </c>
      <c r="K1385" t="s">
        <v>730</v>
      </c>
      <c r="L1385">
        <v>2018</v>
      </c>
    </row>
    <row r="1386" spans="1:12" x14ac:dyDescent="0.3">
      <c r="A1386" s="94">
        <v>43333</v>
      </c>
      <c r="B1386" t="s">
        <v>25</v>
      </c>
      <c r="C1386" t="s">
        <v>61</v>
      </c>
      <c r="D1386" t="s">
        <v>168</v>
      </c>
      <c r="E1386" s="107">
        <v>8</v>
      </c>
      <c r="F1386" s="107">
        <v>0</v>
      </c>
      <c r="G1386" t="s">
        <v>221</v>
      </c>
      <c r="H1386">
        <v>39</v>
      </c>
      <c r="I1386" t="s">
        <v>681</v>
      </c>
      <c r="J1386">
        <v>8</v>
      </c>
      <c r="K1386" t="s">
        <v>730</v>
      </c>
      <c r="L1386">
        <v>2018</v>
      </c>
    </row>
    <row r="1387" spans="1:12" x14ac:dyDescent="0.3">
      <c r="A1387" s="94">
        <v>43333</v>
      </c>
      <c r="B1387" t="s">
        <v>181</v>
      </c>
      <c r="C1387" t="s">
        <v>61</v>
      </c>
      <c r="D1387" t="s">
        <v>168</v>
      </c>
      <c r="E1387" s="107">
        <v>20</v>
      </c>
      <c r="F1387" s="107">
        <v>0</v>
      </c>
      <c r="G1387" t="s">
        <v>221</v>
      </c>
      <c r="H1387">
        <v>91</v>
      </c>
      <c r="I1387" t="s">
        <v>192</v>
      </c>
      <c r="J1387">
        <v>8</v>
      </c>
      <c r="K1387" t="s">
        <v>730</v>
      </c>
      <c r="L1387">
        <v>2018</v>
      </c>
    </row>
    <row r="1388" spans="1:12" x14ac:dyDescent="0.3">
      <c r="A1388" s="94">
        <v>43333</v>
      </c>
      <c r="B1388" t="s">
        <v>24</v>
      </c>
      <c r="C1388" t="s">
        <v>61</v>
      </c>
      <c r="D1388" t="s">
        <v>168</v>
      </c>
      <c r="E1388" s="107">
        <v>40</v>
      </c>
      <c r="F1388" s="107">
        <v>0</v>
      </c>
      <c r="G1388" t="s">
        <v>221</v>
      </c>
      <c r="H1388">
        <v>19</v>
      </c>
      <c r="I1388" t="s">
        <v>651</v>
      </c>
      <c r="J1388">
        <v>8</v>
      </c>
      <c r="K1388" t="s">
        <v>730</v>
      </c>
      <c r="L1388">
        <v>2018</v>
      </c>
    </row>
    <row r="1389" spans="1:12" x14ac:dyDescent="0.3">
      <c r="A1389" s="94">
        <v>43333</v>
      </c>
      <c r="B1389" t="s">
        <v>24</v>
      </c>
      <c r="C1389" t="s">
        <v>61</v>
      </c>
      <c r="D1389" t="s">
        <v>168</v>
      </c>
      <c r="E1389" s="107">
        <v>24</v>
      </c>
      <c r="F1389" s="107">
        <v>0</v>
      </c>
      <c r="G1389" t="s">
        <v>221</v>
      </c>
      <c r="H1389">
        <v>49</v>
      </c>
      <c r="I1389" t="s">
        <v>682</v>
      </c>
      <c r="J1389">
        <v>8</v>
      </c>
      <c r="K1389" t="s">
        <v>730</v>
      </c>
      <c r="L1389">
        <v>2018</v>
      </c>
    </row>
    <row r="1390" spans="1:12" x14ac:dyDescent="0.3">
      <c r="A1390" s="94">
        <v>43333</v>
      </c>
      <c r="B1390" t="s">
        <v>24</v>
      </c>
      <c r="C1390" t="s">
        <v>61</v>
      </c>
      <c r="D1390" t="s">
        <v>168</v>
      </c>
      <c r="E1390" s="107">
        <v>8</v>
      </c>
      <c r="F1390" s="107">
        <v>0</v>
      </c>
      <c r="G1390" t="s">
        <v>221</v>
      </c>
      <c r="H1390">
        <v>76</v>
      </c>
      <c r="I1390" t="s">
        <v>663</v>
      </c>
      <c r="J1390">
        <v>8</v>
      </c>
      <c r="K1390" t="s">
        <v>730</v>
      </c>
      <c r="L1390">
        <v>2018</v>
      </c>
    </row>
    <row r="1391" spans="1:12" x14ac:dyDescent="0.3">
      <c r="A1391" s="94">
        <v>43333</v>
      </c>
      <c r="B1391" t="s">
        <v>24</v>
      </c>
      <c r="C1391" t="s">
        <v>61</v>
      </c>
      <c r="D1391" t="s">
        <v>168</v>
      </c>
      <c r="E1391" s="107"/>
      <c r="F1391" s="107"/>
      <c r="G1391" t="s">
        <v>221</v>
      </c>
      <c r="H1391">
        <v>73</v>
      </c>
      <c r="I1391" t="s">
        <v>654</v>
      </c>
      <c r="J1391">
        <v>8</v>
      </c>
      <c r="K1391" t="s">
        <v>730</v>
      </c>
      <c r="L1391">
        <v>2018</v>
      </c>
    </row>
    <row r="1392" spans="1:12" x14ac:dyDescent="0.3">
      <c r="A1392" s="94">
        <v>43333</v>
      </c>
      <c r="B1392" t="s">
        <v>24</v>
      </c>
      <c r="C1392" t="s">
        <v>61</v>
      </c>
      <c r="D1392" t="s">
        <v>168</v>
      </c>
      <c r="E1392" s="107"/>
      <c r="F1392" s="107"/>
      <c r="G1392" t="s">
        <v>221</v>
      </c>
      <c r="H1392">
        <v>10</v>
      </c>
      <c r="I1392" t="s">
        <v>695</v>
      </c>
      <c r="J1392">
        <v>8</v>
      </c>
      <c r="K1392" t="s">
        <v>730</v>
      </c>
      <c r="L1392">
        <v>2018</v>
      </c>
    </row>
    <row r="1393" spans="1:12" x14ac:dyDescent="0.3">
      <c r="A1393" s="94">
        <v>43333</v>
      </c>
      <c r="B1393" t="s">
        <v>24</v>
      </c>
      <c r="C1393" t="s">
        <v>61</v>
      </c>
      <c r="D1393" t="s">
        <v>168</v>
      </c>
      <c r="E1393" s="107"/>
      <c r="F1393" s="107"/>
      <c r="G1393" t="s">
        <v>221</v>
      </c>
      <c r="H1393">
        <v>39</v>
      </c>
      <c r="I1393" t="s">
        <v>681</v>
      </c>
      <c r="J1393">
        <v>8</v>
      </c>
      <c r="K1393" t="s">
        <v>730</v>
      </c>
      <c r="L1393">
        <v>2018</v>
      </c>
    </row>
    <row r="1394" spans="1:12" x14ac:dyDescent="0.3">
      <c r="A1394" s="94">
        <v>43333</v>
      </c>
      <c r="B1394" t="s">
        <v>24</v>
      </c>
      <c r="C1394" t="s">
        <v>61</v>
      </c>
      <c r="D1394" t="s">
        <v>168</v>
      </c>
      <c r="E1394" s="107"/>
      <c r="F1394" s="107"/>
      <c r="G1394" t="s">
        <v>221</v>
      </c>
      <c r="H1394">
        <v>46</v>
      </c>
      <c r="I1394" t="s">
        <v>653</v>
      </c>
      <c r="J1394">
        <v>8</v>
      </c>
      <c r="K1394" t="s">
        <v>730</v>
      </c>
      <c r="L1394">
        <v>2018</v>
      </c>
    </row>
    <row r="1395" spans="1:12" x14ac:dyDescent="0.3">
      <c r="A1395" s="94">
        <v>43333</v>
      </c>
      <c r="B1395" t="s">
        <v>181</v>
      </c>
      <c r="C1395" t="s">
        <v>40</v>
      </c>
      <c r="D1395" t="s">
        <v>168</v>
      </c>
      <c r="E1395" s="107">
        <v>27.28</v>
      </c>
      <c r="F1395" s="107">
        <v>0</v>
      </c>
      <c r="G1395" t="s">
        <v>40</v>
      </c>
      <c r="H1395">
        <v>91</v>
      </c>
      <c r="I1395" t="s">
        <v>192</v>
      </c>
      <c r="J1395">
        <v>8</v>
      </c>
      <c r="K1395" t="s">
        <v>730</v>
      </c>
      <c r="L1395">
        <v>2018</v>
      </c>
    </row>
    <row r="1396" spans="1:12" x14ac:dyDescent="0.3">
      <c r="A1396" s="94">
        <v>43333</v>
      </c>
      <c r="B1396" t="s">
        <v>26</v>
      </c>
      <c r="C1396" t="s">
        <v>64</v>
      </c>
      <c r="D1396" t="s">
        <v>118</v>
      </c>
      <c r="E1396" s="107">
        <v>6.5</v>
      </c>
      <c r="F1396" s="107">
        <v>0</v>
      </c>
      <c r="G1396" t="s">
        <v>40</v>
      </c>
      <c r="H1396">
        <v>7</v>
      </c>
      <c r="I1396" t="s">
        <v>677</v>
      </c>
      <c r="J1396">
        <v>8</v>
      </c>
      <c r="K1396" t="s">
        <v>730</v>
      </c>
      <c r="L1396">
        <v>2018</v>
      </c>
    </row>
    <row r="1397" spans="1:12" x14ac:dyDescent="0.3">
      <c r="A1397" s="94">
        <v>43333</v>
      </c>
      <c r="B1397" t="s">
        <v>26</v>
      </c>
      <c r="C1397" t="s">
        <v>64</v>
      </c>
      <c r="D1397" t="s">
        <v>117</v>
      </c>
      <c r="E1397" s="107">
        <v>1500</v>
      </c>
      <c r="F1397" s="107">
        <v>0</v>
      </c>
      <c r="G1397" t="s">
        <v>40</v>
      </c>
      <c r="H1397">
        <v>27</v>
      </c>
      <c r="I1397" t="s">
        <v>202</v>
      </c>
      <c r="J1397">
        <v>8</v>
      </c>
      <c r="K1397" t="s">
        <v>730</v>
      </c>
      <c r="L1397">
        <v>2018</v>
      </c>
    </row>
    <row r="1398" spans="1:12" x14ac:dyDescent="0.3">
      <c r="A1398" s="94">
        <v>43333</v>
      </c>
      <c r="B1398" t="s">
        <v>26</v>
      </c>
      <c r="C1398" t="s">
        <v>64</v>
      </c>
      <c r="D1398" t="s">
        <v>116</v>
      </c>
      <c r="E1398" s="107">
        <v>5.55</v>
      </c>
      <c r="F1398" s="107">
        <v>0</v>
      </c>
      <c r="G1398" t="s">
        <v>40</v>
      </c>
      <c r="H1398">
        <v>19</v>
      </c>
      <c r="I1398" t="s">
        <v>651</v>
      </c>
      <c r="J1398">
        <v>8</v>
      </c>
      <c r="K1398" t="s">
        <v>730</v>
      </c>
      <c r="L1398">
        <v>2018</v>
      </c>
    </row>
    <row r="1399" spans="1:12" x14ac:dyDescent="0.3">
      <c r="A1399" s="94">
        <v>43333</v>
      </c>
      <c r="B1399" t="s">
        <v>26</v>
      </c>
      <c r="C1399" t="s">
        <v>64</v>
      </c>
      <c r="D1399" t="s">
        <v>115</v>
      </c>
      <c r="E1399" s="107">
        <v>1100</v>
      </c>
      <c r="F1399" s="107">
        <v>0</v>
      </c>
      <c r="G1399" t="s">
        <v>40</v>
      </c>
      <c r="H1399">
        <v>102</v>
      </c>
      <c r="I1399" t="s">
        <v>716</v>
      </c>
      <c r="J1399">
        <v>8</v>
      </c>
      <c r="K1399" t="s">
        <v>730</v>
      </c>
      <c r="L1399">
        <v>2018</v>
      </c>
    </row>
    <row r="1400" spans="1:12" x14ac:dyDescent="0.3">
      <c r="A1400" s="94">
        <v>43333</v>
      </c>
      <c r="B1400" t="s">
        <v>26</v>
      </c>
      <c r="C1400" t="s">
        <v>40</v>
      </c>
      <c r="D1400" t="s">
        <v>168</v>
      </c>
      <c r="E1400" s="107">
        <v>39</v>
      </c>
      <c r="F1400" s="107">
        <v>0</v>
      </c>
      <c r="G1400" t="s">
        <v>40</v>
      </c>
      <c r="H1400">
        <v>54</v>
      </c>
      <c r="I1400" t="s">
        <v>711</v>
      </c>
      <c r="J1400">
        <v>8</v>
      </c>
      <c r="K1400" t="s">
        <v>730</v>
      </c>
      <c r="L1400">
        <v>2018</v>
      </c>
    </row>
    <row r="1401" spans="1:12" x14ac:dyDescent="0.3">
      <c r="A1401" s="94">
        <v>43334</v>
      </c>
      <c r="B1401" t="s">
        <v>25</v>
      </c>
      <c r="C1401" t="s">
        <v>61</v>
      </c>
      <c r="D1401" t="s">
        <v>157</v>
      </c>
      <c r="E1401" s="107">
        <v>8</v>
      </c>
      <c r="F1401" s="107">
        <v>0</v>
      </c>
      <c r="G1401" t="s">
        <v>221</v>
      </c>
      <c r="H1401">
        <v>80</v>
      </c>
      <c r="I1401" t="s">
        <v>672</v>
      </c>
      <c r="J1401">
        <v>8</v>
      </c>
      <c r="K1401" t="s">
        <v>730</v>
      </c>
      <c r="L1401">
        <v>2018</v>
      </c>
    </row>
    <row r="1402" spans="1:12" x14ac:dyDescent="0.3">
      <c r="A1402" s="94">
        <v>43334</v>
      </c>
      <c r="B1402" t="s">
        <v>24</v>
      </c>
      <c r="C1402" t="s">
        <v>61</v>
      </c>
      <c r="D1402" t="s">
        <v>157</v>
      </c>
      <c r="E1402" s="107">
        <v>88</v>
      </c>
      <c r="F1402" s="107">
        <v>0</v>
      </c>
      <c r="G1402" t="s">
        <v>221</v>
      </c>
      <c r="H1402">
        <v>51</v>
      </c>
      <c r="I1402" t="s">
        <v>679</v>
      </c>
      <c r="J1402">
        <v>8</v>
      </c>
      <c r="K1402" t="s">
        <v>730</v>
      </c>
      <c r="L1402">
        <v>2018</v>
      </c>
    </row>
    <row r="1403" spans="1:12" x14ac:dyDescent="0.3">
      <c r="A1403" s="94">
        <v>43334</v>
      </c>
      <c r="B1403" t="s">
        <v>24</v>
      </c>
      <c r="C1403" t="s">
        <v>61</v>
      </c>
      <c r="D1403" t="s">
        <v>157</v>
      </c>
      <c r="E1403" s="107">
        <v>72</v>
      </c>
      <c r="F1403" s="107">
        <v>0</v>
      </c>
      <c r="G1403" t="s">
        <v>221</v>
      </c>
      <c r="H1403">
        <v>13</v>
      </c>
      <c r="I1403" t="s">
        <v>660</v>
      </c>
      <c r="J1403">
        <v>8</v>
      </c>
      <c r="K1403" t="s">
        <v>730</v>
      </c>
      <c r="L1403">
        <v>2018</v>
      </c>
    </row>
    <row r="1404" spans="1:12" x14ac:dyDescent="0.3">
      <c r="A1404" s="94">
        <v>43334</v>
      </c>
      <c r="B1404" t="s">
        <v>24</v>
      </c>
      <c r="C1404" t="s">
        <v>61</v>
      </c>
      <c r="D1404" t="s">
        <v>157</v>
      </c>
      <c r="E1404" s="107">
        <v>48</v>
      </c>
      <c r="F1404" s="107">
        <v>0</v>
      </c>
      <c r="G1404" t="s">
        <v>221</v>
      </c>
      <c r="H1404">
        <v>1</v>
      </c>
      <c r="I1404" t="s">
        <v>673</v>
      </c>
      <c r="J1404">
        <v>8</v>
      </c>
      <c r="K1404" t="s">
        <v>730</v>
      </c>
      <c r="L1404">
        <v>2018</v>
      </c>
    </row>
    <row r="1405" spans="1:12" x14ac:dyDescent="0.3">
      <c r="A1405" s="94">
        <v>43334</v>
      </c>
      <c r="B1405" t="s">
        <v>24</v>
      </c>
      <c r="C1405" t="s">
        <v>61</v>
      </c>
      <c r="D1405" t="s">
        <v>157</v>
      </c>
      <c r="E1405" s="107"/>
      <c r="F1405" s="107"/>
      <c r="G1405" t="s">
        <v>221</v>
      </c>
      <c r="H1405">
        <v>73</v>
      </c>
      <c r="I1405" t="s">
        <v>654</v>
      </c>
      <c r="J1405">
        <v>8</v>
      </c>
      <c r="K1405" t="s">
        <v>730</v>
      </c>
      <c r="L1405">
        <v>2018</v>
      </c>
    </row>
    <row r="1406" spans="1:12" x14ac:dyDescent="0.3">
      <c r="A1406" s="94">
        <v>43334</v>
      </c>
      <c r="B1406" t="s">
        <v>24</v>
      </c>
      <c r="C1406" t="s">
        <v>61</v>
      </c>
      <c r="D1406" t="s">
        <v>157</v>
      </c>
      <c r="E1406" s="107">
        <v>40</v>
      </c>
      <c r="F1406" s="107">
        <v>0</v>
      </c>
      <c r="G1406" t="s">
        <v>221</v>
      </c>
      <c r="H1406">
        <v>5</v>
      </c>
      <c r="I1406" t="s">
        <v>657</v>
      </c>
      <c r="J1406">
        <v>8</v>
      </c>
      <c r="K1406" t="s">
        <v>730</v>
      </c>
      <c r="L1406">
        <v>2018</v>
      </c>
    </row>
    <row r="1407" spans="1:12" x14ac:dyDescent="0.3">
      <c r="A1407" s="94">
        <v>43334</v>
      </c>
      <c r="B1407" t="s">
        <v>24</v>
      </c>
      <c r="C1407" t="s">
        <v>61</v>
      </c>
      <c r="D1407" t="s">
        <v>157</v>
      </c>
      <c r="E1407" s="107">
        <v>24</v>
      </c>
      <c r="F1407" s="107">
        <v>0</v>
      </c>
      <c r="G1407" t="s">
        <v>221</v>
      </c>
      <c r="H1407">
        <v>43</v>
      </c>
      <c r="I1407" t="s">
        <v>678</v>
      </c>
      <c r="J1407">
        <v>8</v>
      </c>
      <c r="K1407" t="s">
        <v>730</v>
      </c>
      <c r="L1407">
        <v>2018</v>
      </c>
    </row>
    <row r="1408" spans="1:12" x14ac:dyDescent="0.3">
      <c r="A1408" s="94">
        <v>43334</v>
      </c>
      <c r="B1408" t="s">
        <v>24</v>
      </c>
      <c r="C1408" t="s">
        <v>61</v>
      </c>
      <c r="D1408" t="s">
        <v>157</v>
      </c>
      <c r="E1408" s="107"/>
      <c r="F1408" s="107"/>
      <c r="G1408" t="s">
        <v>221</v>
      </c>
      <c r="H1408">
        <v>80</v>
      </c>
      <c r="I1408" t="s">
        <v>672</v>
      </c>
      <c r="J1408">
        <v>8</v>
      </c>
      <c r="K1408" t="s">
        <v>730</v>
      </c>
      <c r="L1408">
        <v>2018</v>
      </c>
    </row>
    <row r="1409" spans="1:12" x14ac:dyDescent="0.3">
      <c r="A1409" s="94">
        <v>43334</v>
      </c>
      <c r="B1409" t="s">
        <v>24</v>
      </c>
      <c r="C1409" t="s">
        <v>61</v>
      </c>
      <c r="D1409" t="s">
        <v>157</v>
      </c>
      <c r="E1409" s="107">
        <v>16</v>
      </c>
      <c r="F1409" s="107">
        <v>0</v>
      </c>
      <c r="G1409" t="s">
        <v>221</v>
      </c>
      <c r="H1409">
        <v>44</v>
      </c>
      <c r="I1409" t="s">
        <v>680</v>
      </c>
      <c r="J1409">
        <v>8</v>
      </c>
      <c r="K1409" t="s">
        <v>730</v>
      </c>
      <c r="L1409">
        <v>2018</v>
      </c>
    </row>
    <row r="1410" spans="1:12" x14ac:dyDescent="0.3">
      <c r="A1410" s="94">
        <v>43334</v>
      </c>
      <c r="B1410" t="s">
        <v>24</v>
      </c>
      <c r="C1410" t="s">
        <v>61</v>
      </c>
      <c r="D1410" t="s">
        <v>157</v>
      </c>
      <c r="E1410" s="107"/>
      <c r="F1410" s="107"/>
      <c r="G1410" t="s">
        <v>221</v>
      </c>
      <c r="H1410">
        <v>39</v>
      </c>
      <c r="I1410" t="s">
        <v>681</v>
      </c>
      <c r="J1410">
        <v>8</v>
      </c>
      <c r="K1410" t="s">
        <v>730</v>
      </c>
      <c r="L1410">
        <v>2018</v>
      </c>
    </row>
    <row r="1411" spans="1:12" x14ac:dyDescent="0.3">
      <c r="A1411" s="94">
        <v>43334</v>
      </c>
      <c r="B1411" t="s">
        <v>24</v>
      </c>
      <c r="C1411" t="s">
        <v>61</v>
      </c>
      <c r="D1411" t="s">
        <v>157</v>
      </c>
      <c r="E1411" s="107">
        <v>8</v>
      </c>
      <c r="F1411" s="107">
        <v>0</v>
      </c>
      <c r="G1411" t="s">
        <v>221</v>
      </c>
      <c r="H1411">
        <v>19</v>
      </c>
      <c r="I1411" t="s">
        <v>651</v>
      </c>
      <c r="J1411">
        <v>8</v>
      </c>
      <c r="K1411" t="s">
        <v>730</v>
      </c>
      <c r="L1411">
        <v>2018</v>
      </c>
    </row>
    <row r="1412" spans="1:12" x14ac:dyDescent="0.3">
      <c r="A1412" s="94">
        <v>43334</v>
      </c>
      <c r="B1412" t="s">
        <v>24</v>
      </c>
      <c r="C1412" t="s">
        <v>61</v>
      </c>
      <c r="D1412" t="s">
        <v>157</v>
      </c>
      <c r="E1412" s="107"/>
      <c r="F1412" s="107"/>
      <c r="G1412" t="s">
        <v>221</v>
      </c>
      <c r="H1412">
        <v>97</v>
      </c>
      <c r="I1412" t="s">
        <v>652</v>
      </c>
      <c r="J1412">
        <v>8</v>
      </c>
      <c r="K1412" t="s">
        <v>730</v>
      </c>
      <c r="L1412">
        <v>2018</v>
      </c>
    </row>
    <row r="1413" spans="1:12" x14ac:dyDescent="0.3">
      <c r="A1413" s="94">
        <v>43334</v>
      </c>
      <c r="B1413" t="s">
        <v>181</v>
      </c>
      <c r="C1413" t="s">
        <v>40</v>
      </c>
      <c r="D1413" t="s">
        <v>157</v>
      </c>
      <c r="E1413" s="107">
        <v>20.11</v>
      </c>
      <c r="F1413" s="107">
        <v>0</v>
      </c>
      <c r="G1413" t="s">
        <v>40</v>
      </c>
      <c r="H1413">
        <v>91</v>
      </c>
      <c r="I1413" t="s">
        <v>192</v>
      </c>
      <c r="J1413">
        <v>8</v>
      </c>
      <c r="K1413" t="s">
        <v>730</v>
      </c>
      <c r="L1413">
        <v>2018</v>
      </c>
    </row>
    <row r="1414" spans="1:12" x14ac:dyDescent="0.3">
      <c r="A1414" s="94">
        <v>43334</v>
      </c>
      <c r="B1414" t="s">
        <v>186</v>
      </c>
      <c r="C1414" t="s">
        <v>40</v>
      </c>
      <c r="D1414" t="s">
        <v>157</v>
      </c>
      <c r="E1414" s="107">
        <v>128</v>
      </c>
      <c r="F1414" s="107">
        <v>0</v>
      </c>
      <c r="G1414" t="s">
        <v>40</v>
      </c>
      <c r="H1414">
        <v>91</v>
      </c>
      <c r="I1414" t="s">
        <v>192</v>
      </c>
      <c r="J1414">
        <v>8</v>
      </c>
      <c r="K1414" t="s">
        <v>730</v>
      </c>
      <c r="L1414">
        <v>2018</v>
      </c>
    </row>
    <row r="1415" spans="1:12" x14ac:dyDescent="0.3">
      <c r="A1415" s="94">
        <v>43334</v>
      </c>
      <c r="B1415" t="s">
        <v>199</v>
      </c>
      <c r="C1415" t="s">
        <v>169</v>
      </c>
      <c r="D1415" t="s">
        <v>157</v>
      </c>
      <c r="E1415" s="107">
        <v>340</v>
      </c>
      <c r="F1415" s="107">
        <v>0</v>
      </c>
      <c r="G1415" t="s">
        <v>40</v>
      </c>
      <c r="H1415">
        <v>91</v>
      </c>
      <c r="I1415" t="s">
        <v>192</v>
      </c>
      <c r="J1415">
        <v>8</v>
      </c>
      <c r="K1415" t="s">
        <v>730</v>
      </c>
      <c r="L1415">
        <v>2018</v>
      </c>
    </row>
    <row r="1416" spans="1:12" x14ac:dyDescent="0.3">
      <c r="A1416" s="94">
        <v>43334</v>
      </c>
      <c r="B1416" t="s">
        <v>195</v>
      </c>
      <c r="C1416" t="s">
        <v>40</v>
      </c>
      <c r="D1416" t="s">
        <v>157</v>
      </c>
      <c r="E1416" s="107">
        <v>118.76</v>
      </c>
      <c r="F1416" s="107">
        <v>0</v>
      </c>
      <c r="G1416" t="s">
        <v>40</v>
      </c>
      <c r="H1416">
        <v>91</v>
      </c>
      <c r="I1416" t="s">
        <v>192</v>
      </c>
      <c r="J1416">
        <v>8</v>
      </c>
      <c r="K1416" t="s">
        <v>730</v>
      </c>
      <c r="L1416">
        <v>2018</v>
      </c>
    </row>
    <row r="1417" spans="1:12" x14ac:dyDescent="0.3">
      <c r="A1417" s="94">
        <v>43334</v>
      </c>
      <c r="B1417" t="s">
        <v>195</v>
      </c>
      <c r="C1417" t="s">
        <v>169</v>
      </c>
      <c r="D1417" t="s">
        <v>157</v>
      </c>
      <c r="E1417" s="107">
        <v>85</v>
      </c>
      <c r="F1417" s="107">
        <v>0</v>
      </c>
      <c r="G1417" t="s">
        <v>40</v>
      </c>
      <c r="H1417">
        <v>91</v>
      </c>
      <c r="I1417" t="s">
        <v>192</v>
      </c>
      <c r="J1417">
        <v>8</v>
      </c>
      <c r="K1417" t="s">
        <v>730</v>
      </c>
      <c r="L1417">
        <v>2018</v>
      </c>
    </row>
    <row r="1418" spans="1:12" x14ac:dyDescent="0.3">
      <c r="A1418" s="94">
        <v>43334</v>
      </c>
      <c r="B1418" t="s">
        <v>194</v>
      </c>
      <c r="C1418" t="s">
        <v>169</v>
      </c>
      <c r="D1418" t="s">
        <v>157</v>
      </c>
      <c r="E1418" s="107">
        <v>340</v>
      </c>
      <c r="F1418" s="107">
        <v>0</v>
      </c>
      <c r="G1418" t="s">
        <v>40</v>
      </c>
      <c r="H1418">
        <v>91</v>
      </c>
      <c r="I1418" t="s">
        <v>192</v>
      </c>
      <c r="J1418">
        <v>8</v>
      </c>
      <c r="K1418" t="s">
        <v>730</v>
      </c>
      <c r="L1418">
        <v>2018</v>
      </c>
    </row>
    <row r="1419" spans="1:12" x14ac:dyDescent="0.3">
      <c r="A1419" s="94">
        <v>43334</v>
      </c>
      <c r="B1419" t="s">
        <v>178</v>
      </c>
      <c r="C1419" t="s">
        <v>40</v>
      </c>
      <c r="D1419" t="s">
        <v>157</v>
      </c>
      <c r="E1419" s="107">
        <v>10</v>
      </c>
      <c r="F1419" s="107">
        <v>0</v>
      </c>
      <c r="G1419" t="s">
        <v>40</v>
      </c>
      <c r="H1419">
        <v>91</v>
      </c>
      <c r="I1419" t="s">
        <v>192</v>
      </c>
      <c r="J1419">
        <v>8</v>
      </c>
      <c r="K1419" t="s">
        <v>730</v>
      </c>
      <c r="L1419">
        <v>2018</v>
      </c>
    </row>
    <row r="1420" spans="1:12" x14ac:dyDescent="0.3">
      <c r="A1420" s="94">
        <v>43334</v>
      </c>
      <c r="B1420" t="s">
        <v>178</v>
      </c>
      <c r="C1420" t="s">
        <v>169</v>
      </c>
      <c r="D1420" t="s">
        <v>157</v>
      </c>
      <c r="E1420" s="107">
        <v>85</v>
      </c>
      <c r="F1420" s="107">
        <v>0</v>
      </c>
      <c r="G1420" t="s">
        <v>40</v>
      </c>
      <c r="H1420">
        <v>91</v>
      </c>
      <c r="I1420" t="s">
        <v>192</v>
      </c>
      <c r="J1420">
        <v>8</v>
      </c>
      <c r="K1420" t="s">
        <v>730</v>
      </c>
      <c r="L1420">
        <v>2018</v>
      </c>
    </row>
    <row r="1421" spans="1:12" x14ac:dyDescent="0.3">
      <c r="A1421" s="94">
        <v>43334</v>
      </c>
      <c r="B1421" t="s">
        <v>26</v>
      </c>
      <c r="C1421" t="s">
        <v>64</v>
      </c>
      <c r="D1421" t="s">
        <v>106</v>
      </c>
      <c r="E1421" s="107">
        <v>13.3</v>
      </c>
      <c r="F1421" s="107">
        <v>0</v>
      </c>
      <c r="G1421" t="s">
        <v>40</v>
      </c>
      <c r="H1421">
        <v>72</v>
      </c>
      <c r="I1421" t="s">
        <v>713</v>
      </c>
      <c r="J1421">
        <v>8</v>
      </c>
      <c r="K1421" t="s">
        <v>730</v>
      </c>
      <c r="L1421">
        <v>2018</v>
      </c>
    </row>
    <row r="1422" spans="1:12" x14ac:dyDescent="0.3">
      <c r="A1422" s="94">
        <v>43334</v>
      </c>
      <c r="B1422" t="s">
        <v>26</v>
      </c>
      <c r="C1422" t="s">
        <v>64</v>
      </c>
      <c r="D1422" t="s">
        <v>114</v>
      </c>
      <c r="E1422" s="107">
        <v>3.6</v>
      </c>
      <c r="F1422" s="107">
        <v>0</v>
      </c>
      <c r="G1422" t="s">
        <v>40</v>
      </c>
      <c r="H1422">
        <v>196</v>
      </c>
      <c r="I1422" t="s">
        <v>702</v>
      </c>
      <c r="J1422">
        <v>8</v>
      </c>
      <c r="K1422" t="s">
        <v>730</v>
      </c>
      <c r="L1422">
        <v>2018</v>
      </c>
    </row>
    <row r="1423" spans="1:12" x14ac:dyDescent="0.3">
      <c r="A1423" s="94">
        <v>43335</v>
      </c>
      <c r="B1423" t="s">
        <v>190</v>
      </c>
      <c r="C1423" t="s">
        <v>61</v>
      </c>
      <c r="D1423" t="s">
        <v>111</v>
      </c>
      <c r="E1423" s="107">
        <v>125.2</v>
      </c>
      <c r="F1423" s="107">
        <v>0</v>
      </c>
      <c r="G1423" t="s">
        <v>221</v>
      </c>
      <c r="H1423">
        <v>91</v>
      </c>
      <c r="I1423" t="s">
        <v>192</v>
      </c>
      <c r="J1423">
        <v>8</v>
      </c>
      <c r="K1423" t="s">
        <v>730</v>
      </c>
      <c r="L1423">
        <v>2018</v>
      </c>
    </row>
    <row r="1424" spans="1:12" x14ac:dyDescent="0.3">
      <c r="A1424" s="94">
        <v>43335</v>
      </c>
      <c r="B1424" t="s">
        <v>25</v>
      </c>
      <c r="C1424" t="s">
        <v>61</v>
      </c>
      <c r="D1424" t="s">
        <v>111</v>
      </c>
      <c r="E1424" s="107">
        <v>8</v>
      </c>
      <c r="F1424" s="107">
        <v>0</v>
      </c>
      <c r="G1424" t="s">
        <v>221</v>
      </c>
      <c r="H1424">
        <v>97</v>
      </c>
      <c r="I1424" t="s">
        <v>652</v>
      </c>
      <c r="J1424">
        <v>8</v>
      </c>
      <c r="K1424" t="s">
        <v>730</v>
      </c>
      <c r="L1424">
        <v>2018</v>
      </c>
    </row>
    <row r="1425" spans="1:12" x14ac:dyDescent="0.3">
      <c r="A1425" s="94">
        <v>43335</v>
      </c>
      <c r="B1425" t="s">
        <v>24</v>
      </c>
      <c r="C1425" t="s">
        <v>61</v>
      </c>
      <c r="D1425" t="s">
        <v>111</v>
      </c>
      <c r="E1425" s="107">
        <v>48</v>
      </c>
      <c r="F1425" s="107">
        <v>0</v>
      </c>
      <c r="G1425" t="s">
        <v>221</v>
      </c>
      <c r="H1425">
        <v>13</v>
      </c>
      <c r="I1425" t="s">
        <v>660</v>
      </c>
      <c r="J1425">
        <v>8</v>
      </c>
      <c r="K1425" t="s">
        <v>730</v>
      </c>
      <c r="L1425">
        <v>2018</v>
      </c>
    </row>
    <row r="1426" spans="1:12" x14ac:dyDescent="0.3">
      <c r="A1426" s="94">
        <v>43335</v>
      </c>
      <c r="B1426" t="s">
        <v>24</v>
      </c>
      <c r="C1426" t="s">
        <v>61</v>
      </c>
      <c r="D1426" t="s">
        <v>111</v>
      </c>
      <c r="E1426" s="107"/>
      <c r="F1426" s="107"/>
      <c r="G1426" t="s">
        <v>221</v>
      </c>
      <c r="H1426">
        <v>19</v>
      </c>
      <c r="I1426" t="s">
        <v>651</v>
      </c>
      <c r="J1426">
        <v>8</v>
      </c>
      <c r="K1426" t="s">
        <v>730</v>
      </c>
      <c r="L1426">
        <v>2018</v>
      </c>
    </row>
    <row r="1427" spans="1:12" x14ac:dyDescent="0.3">
      <c r="A1427" s="94">
        <v>43335</v>
      </c>
      <c r="B1427" t="s">
        <v>24</v>
      </c>
      <c r="C1427" t="s">
        <v>61</v>
      </c>
      <c r="D1427" t="s">
        <v>111</v>
      </c>
      <c r="E1427" s="107">
        <v>16</v>
      </c>
      <c r="F1427" s="107">
        <v>0</v>
      </c>
      <c r="G1427" t="s">
        <v>221</v>
      </c>
      <c r="H1427">
        <v>97</v>
      </c>
      <c r="I1427" t="s">
        <v>652</v>
      </c>
      <c r="J1427">
        <v>8</v>
      </c>
      <c r="K1427" t="s">
        <v>730</v>
      </c>
      <c r="L1427">
        <v>2018</v>
      </c>
    </row>
    <row r="1428" spans="1:12" x14ac:dyDescent="0.3">
      <c r="A1428" s="94">
        <v>43335</v>
      </c>
      <c r="B1428" t="s">
        <v>24</v>
      </c>
      <c r="C1428" t="s">
        <v>61</v>
      </c>
      <c r="D1428" t="s">
        <v>111</v>
      </c>
      <c r="E1428" s="107"/>
      <c r="F1428" s="107"/>
      <c r="G1428" t="s">
        <v>221</v>
      </c>
      <c r="H1428">
        <v>39</v>
      </c>
      <c r="I1428" t="s">
        <v>681</v>
      </c>
      <c r="J1428">
        <v>8</v>
      </c>
      <c r="K1428" t="s">
        <v>730</v>
      </c>
      <c r="L1428">
        <v>2018</v>
      </c>
    </row>
    <row r="1429" spans="1:12" x14ac:dyDescent="0.3">
      <c r="A1429" s="94">
        <v>43335</v>
      </c>
      <c r="B1429" t="s">
        <v>24</v>
      </c>
      <c r="C1429" t="s">
        <v>61</v>
      </c>
      <c r="D1429" t="s">
        <v>111</v>
      </c>
      <c r="E1429" s="107">
        <v>8</v>
      </c>
      <c r="F1429" s="107">
        <v>0</v>
      </c>
      <c r="G1429" t="s">
        <v>221</v>
      </c>
      <c r="H1429">
        <v>73</v>
      </c>
      <c r="I1429" t="s">
        <v>654</v>
      </c>
      <c r="J1429">
        <v>8</v>
      </c>
      <c r="K1429" t="s">
        <v>730</v>
      </c>
      <c r="L1429">
        <v>2018</v>
      </c>
    </row>
    <row r="1430" spans="1:12" x14ac:dyDescent="0.3">
      <c r="A1430" s="94">
        <v>43335</v>
      </c>
      <c r="B1430" t="s">
        <v>24</v>
      </c>
      <c r="C1430" t="s">
        <v>61</v>
      </c>
      <c r="D1430" t="s">
        <v>111</v>
      </c>
      <c r="E1430" s="107"/>
      <c r="F1430" s="107"/>
      <c r="G1430" t="s">
        <v>221</v>
      </c>
      <c r="H1430">
        <v>51</v>
      </c>
      <c r="I1430" t="s">
        <v>679</v>
      </c>
      <c r="J1430">
        <v>8</v>
      </c>
      <c r="K1430" t="s">
        <v>730</v>
      </c>
      <c r="L1430">
        <v>2018</v>
      </c>
    </row>
    <row r="1431" spans="1:12" x14ac:dyDescent="0.3">
      <c r="A1431" s="94">
        <v>43335</v>
      </c>
      <c r="B1431" t="s">
        <v>24</v>
      </c>
      <c r="C1431" t="s">
        <v>61</v>
      </c>
      <c r="D1431" t="s">
        <v>111</v>
      </c>
      <c r="E1431" s="107"/>
      <c r="F1431" s="107"/>
      <c r="G1431" t="s">
        <v>221</v>
      </c>
      <c r="H1431">
        <v>46</v>
      </c>
      <c r="I1431" t="s">
        <v>653</v>
      </c>
      <c r="J1431">
        <v>8</v>
      </c>
      <c r="K1431" t="s">
        <v>730</v>
      </c>
      <c r="L1431">
        <v>2018</v>
      </c>
    </row>
    <row r="1432" spans="1:12" x14ac:dyDescent="0.3">
      <c r="A1432" s="94">
        <v>43335</v>
      </c>
      <c r="B1432" t="s">
        <v>177</v>
      </c>
      <c r="C1432" t="s">
        <v>61</v>
      </c>
      <c r="D1432" t="s">
        <v>111</v>
      </c>
      <c r="E1432" s="107">
        <v>68.2</v>
      </c>
      <c r="F1432" s="107">
        <v>0</v>
      </c>
      <c r="G1432" t="s">
        <v>221</v>
      </c>
      <c r="H1432">
        <v>91</v>
      </c>
      <c r="I1432" t="s">
        <v>192</v>
      </c>
      <c r="J1432">
        <v>8</v>
      </c>
      <c r="K1432" t="s">
        <v>730</v>
      </c>
      <c r="L1432">
        <v>2018</v>
      </c>
    </row>
    <row r="1433" spans="1:12" x14ac:dyDescent="0.3">
      <c r="A1433" s="94">
        <v>43335</v>
      </c>
      <c r="B1433" t="s">
        <v>26</v>
      </c>
      <c r="C1433" t="s">
        <v>61</v>
      </c>
      <c r="D1433" t="s">
        <v>111</v>
      </c>
      <c r="E1433" s="107">
        <v>16</v>
      </c>
      <c r="F1433" s="107">
        <v>0</v>
      </c>
      <c r="G1433" t="s">
        <v>221</v>
      </c>
      <c r="H1433">
        <v>5</v>
      </c>
      <c r="I1433" t="s">
        <v>657</v>
      </c>
      <c r="J1433">
        <v>8</v>
      </c>
      <c r="K1433" t="s">
        <v>730</v>
      </c>
      <c r="L1433">
        <v>2018</v>
      </c>
    </row>
    <row r="1434" spans="1:12" x14ac:dyDescent="0.3">
      <c r="A1434" s="94">
        <v>43335</v>
      </c>
      <c r="B1434" t="s">
        <v>26</v>
      </c>
      <c r="C1434" t="s">
        <v>110</v>
      </c>
      <c r="D1434" t="s">
        <v>111</v>
      </c>
      <c r="E1434" s="107">
        <v>113</v>
      </c>
      <c r="F1434" s="107">
        <v>0</v>
      </c>
      <c r="G1434" t="s">
        <v>221</v>
      </c>
      <c r="H1434">
        <v>5</v>
      </c>
      <c r="I1434" t="s">
        <v>657</v>
      </c>
      <c r="J1434">
        <v>8</v>
      </c>
      <c r="K1434" t="s">
        <v>730</v>
      </c>
      <c r="L1434">
        <v>2018</v>
      </c>
    </row>
    <row r="1435" spans="1:12" x14ac:dyDescent="0.3">
      <c r="A1435" s="94">
        <v>43335</v>
      </c>
      <c r="B1435" t="s">
        <v>26</v>
      </c>
      <c r="C1435" t="s">
        <v>110</v>
      </c>
      <c r="D1435" t="s">
        <v>111</v>
      </c>
      <c r="E1435" s="107">
        <v>63.13</v>
      </c>
      <c r="F1435" s="107">
        <v>0</v>
      </c>
      <c r="G1435" t="s">
        <v>221</v>
      </c>
      <c r="H1435">
        <v>1</v>
      </c>
      <c r="I1435" t="s">
        <v>673</v>
      </c>
      <c r="J1435">
        <v>8</v>
      </c>
      <c r="K1435" t="s">
        <v>730</v>
      </c>
      <c r="L1435">
        <v>2018</v>
      </c>
    </row>
    <row r="1436" spans="1:12" x14ac:dyDescent="0.3">
      <c r="A1436" s="94">
        <v>43335</v>
      </c>
      <c r="B1436" t="s">
        <v>26</v>
      </c>
      <c r="C1436" t="s">
        <v>110</v>
      </c>
      <c r="D1436" t="s">
        <v>111</v>
      </c>
      <c r="E1436" s="107">
        <v>40.450000000000003</v>
      </c>
      <c r="F1436" s="107">
        <v>0</v>
      </c>
      <c r="G1436" t="s">
        <v>221</v>
      </c>
      <c r="H1436">
        <v>164</v>
      </c>
      <c r="I1436" t="s">
        <v>691</v>
      </c>
      <c r="J1436">
        <v>8</v>
      </c>
      <c r="K1436" t="s">
        <v>730</v>
      </c>
      <c r="L1436">
        <v>2018</v>
      </c>
    </row>
    <row r="1437" spans="1:12" x14ac:dyDescent="0.3">
      <c r="A1437" s="94">
        <v>43335</v>
      </c>
      <c r="B1437" t="s">
        <v>26</v>
      </c>
      <c r="C1437" t="s">
        <v>110</v>
      </c>
      <c r="D1437" t="s">
        <v>111</v>
      </c>
      <c r="E1437" s="107">
        <v>31.6</v>
      </c>
      <c r="F1437" s="107">
        <v>0</v>
      </c>
      <c r="G1437" t="s">
        <v>221</v>
      </c>
      <c r="H1437">
        <v>77</v>
      </c>
      <c r="I1437" t="s">
        <v>710</v>
      </c>
      <c r="J1437">
        <v>8</v>
      </c>
      <c r="K1437" t="s">
        <v>730</v>
      </c>
      <c r="L1437">
        <v>2018</v>
      </c>
    </row>
    <row r="1438" spans="1:12" x14ac:dyDescent="0.3">
      <c r="A1438" s="94">
        <v>43335</v>
      </c>
      <c r="B1438" t="s">
        <v>26</v>
      </c>
      <c r="C1438" t="s">
        <v>110</v>
      </c>
      <c r="D1438" t="s">
        <v>111</v>
      </c>
      <c r="E1438" s="107">
        <v>24.62</v>
      </c>
      <c r="F1438" s="107">
        <v>0</v>
      </c>
      <c r="G1438" t="s">
        <v>221</v>
      </c>
      <c r="H1438">
        <v>54</v>
      </c>
      <c r="I1438" t="s">
        <v>711</v>
      </c>
      <c r="J1438">
        <v>8</v>
      </c>
      <c r="K1438" t="s">
        <v>730</v>
      </c>
      <c r="L1438">
        <v>2018</v>
      </c>
    </row>
    <row r="1439" spans="1:12" x14ac:dyDescent="0.3">
      <c r="A1439" s="94">
        <v>43335</v>
      </c>
      <c r="B1439" t="s">
        <v>26</v>
      </c>
      <c r="C1439" t="s">
        <v>110</v>
      </c>
      <c r="D1439" t="s">
        <v>111</v>
      </c>
      <c r="E1439" s="107">
        <v>14.25</v>
      </c>
      <c r="F1439" s="107">
        <v>0</v>
      </c>
      <c r="G1439" t="s">
        <v>221</v>
      </c>
      <c r="H1439">
        <v>37</v>
      </c>
      <c r="I1439" t="s">
        <v>656</v>
      </c>
      <c r="J1439">
        <v>8</v>
      </c>
      <c r="K1439" t="s">
        <v>730</v>
      </c>
      <c r="L1439">
        <v>2018</v>
      </c>
    </row>
    <row r="1440" spans="1:12" x14ac:dyDescent="0.3">
      <c r="A1440" s="94">
        <v>43335</v>
      </c>
      <c r="B1440" t="s">
        <v>186</v>
      </c>
      <c r="C1440" t="s">
        <v>153</v>
      </c>
      <c r="D1440" t="s">
        <v>111</v>
      </c>
      <c r="E1440" s="107">
        <v>84</v>
      </c>
      <c r="F1440" s="107">
        <v>0</v>
      </c>
      <c r="G1440" t="s">
        <v>161</v>
      </c>
      <c r="H1440">
        <v>91</v>
      </c>
      <c r="I1440" t="s">
        <v>192</v>
      </c>
      <c r="J1440">
        <v>8</v>
      </c>
      <c r="K1440" t="s">
        <v>730</v>
      </c>
      <c r="L1440">
        <v>2018</v>
      </c>
    </row>
    <row r="1441" spans="1:12" x14ac:dyDescent="0.3">
      <c r="A1441" s="94">
        <v>43335</v>
      </c>
      <c r="B1441" t="s">
        <v>178</v>
      </c>
      <c r="C1441" t="s">
        <v>161</v>
      </c>
      <c r="D1441" t="s">
        <v>111</v>
      </c>
      <c r="E1441" s="107">
        <v>79.48</v>
      </c>
      <c r="F1441" s="107">
        <v>0</v>
      </c>
      <c r="G1441" t="s">
        <v>161</v>
      </c>
      <c r="H1441">
        <v>91</v>
      </c>
      <c r="I1441" t="s">
        <v>192</v>
      </c>
      <c r="J1441">
        <v>8</v>
      </c>
      <c r="K1441" t="s">
        <v>730</v>
      </c>
      <c r="L1441">
        <v>2018</v>
      </c>
    </row>
    <row r="1442" spans="1:12" x14ac:dyDescent="0.3">
      <c r="A1442" s="94">
        <v>43335</v>
      </c>
      <c r="B1442" t="s">
        <v>26</v>
      </c>
      <c r="C1442" t="s">
        <v>153</v>
      </c>
      <c r="D1442" t="s">
        <v>111</v>
      </c>
      <c r="E1442" s="107">
        <v>211</v>
      </c>
      <c r="F1442" s="107">
        <v>0</v>
      </c>
      <c r="G1442" t="s">
        <v>161</v>
      </c>
      <c r="H1442">
        <v>5</v>
      </c>
      <c r="I1442" t="s">
        <v>657</v>
      </c>
      <c r="J1442">
        <v>8</v>
      </c>
      <c r="K1442" t="s">
        <v>730</v>
      </c>
      <c r="L1442">
        <v>2018</v>
      </c>
    </row>
    <row r="1443" spans="1:12" x14ac:dyDescent="0.3">
      <c r="A1443" s="94">
        <v>43335</v>
      </c>
      <c r="B1443" t="s">
        <v>26</v>
      </c>
      <c r="C1443" t="s">
        <v>153</v>
      </c>
      <c r="D1443" t="s">
        <v>111</v>
      </c>
      <c r="E1443" s="107">
        <v>128.04</v>
      </c>
      <c r="F1443" s="107">
        <v>0</v>
      </c>
      <c r="G1443" t="s">
        <v>161</v>
      </c>
      <c r="H1443">
        <v>9</v>
      </c>
      <c r="I1443" t="s">
        <v>719</v>
      </c>
      <c r="J1443">
        <v>8</v>
      </c>
      <c r="K1443" t="s">
        <v>730</v>
      </c>
      <c r="L1443">
        <v>2018</v>
      </c>
    </row>
    <row r="1444" spans="1:12" x14ac:dyDescent="0.3">
      <c r="A1444" s="94">
        <v>43335</v>
      </c>
      <c r="B1444" t="s">
        <v>26</v>
      </c>
      <c r="C1444" t="s">
        <v>153</v>
      </c>
      <c r="D1444" t="s">
        <v>111</v>
      </c>
      <c r="E1444" s="107">
        <v>86.93</v>
      </c>
      <c r="F1444" s="107">
        <v>0</v>
      </c>
      <c r="G1444" t="s">
        <v>161</v>
      </c>
      <c r="H1444">
        <v>53</v>
      </c>
      <c r="I1444" t="s">
        <v>707</v>
      </c>
      <c r="J1444">
        <v>8</v>
      </c>
      <c r="K1444" t="s">
        <v>730</v>
      </c>
      <c r="L1444">
        <v>2018</v>
      </c>
    </row>
    <row r="1445" spans="1:12" x14ac:dyDescent="0.3">
      <c r="A1445" s="94">
        <v>43335</v>
      </c>
      <c r="B1445" t="s">
        <v>26</v>
      </c>
      <c r="C1445" t="s">
        <v>153</v>
      </c>
      <c r="D1445" t="s">
        <v>111</v>
      </c>
      <c r="E1445" s="107">
        <v>63.77</v>
      </c>
      <c r="F1445" s="107">
        <v>0</v>
      </c>
      <c r="G1445" t="s">
        <v>161</v>
      </c>
      <c r="H1445">
        <v>6</v>
      </c>
      <c r="I1445" t="s">
        <v>665</v>
      </c>
      <c r="J1445">
        <v>8</v>
      </c>
      <c r="K1445" t="s">
        <v>730</v>
      </c>
      <c r="L1445">
        <v>2018</v>
      </c>
    </row>
    <row r="1446" spans="1:12" x14ac:dyDescent="0.3">
      <c r="A1446" s="94">
        <v>43335</v>
      </c>
      <c r="B1446" t="s">
        <v>26</v>
      </c>
      <c r="C1446" t="s">
        <v>153</v>
      </c>
      <c r="D1446" t="s">
        <v>111</v>
      </c>
      <c r="E1446" s="107">
        <v>47</v>
      </c>
      <c r="F1446" s="107">
        <v>0</v>
      </c>
      <c r="G1446" t="s">
        <v>161</v>
      </c>
      <c r="H1446">
        <v>43</v>
      </c>
      <c r="I1446" t="s">
        <v>678</v>
      </c>
      <c r="J1446">
        <v>8</v>
      </c>
      <c r="K1446" t="s">
        <v>730</v>
      </c>
      <c r="L1446">
        <v>2018</v>
      </c>
    </row>
    <row r="1447" spans="1:12" x14ac:dyDescent="0.3">
      <c r="A1447" s="94">
        <v>43335</v>
      </c>
      <c r="B1447" t="s">
        <v>26</v>
      </c>
      <c r="C1447" t="s">
        <v>153</v>
      </c>
      <c r="D1447" t="s">
        <v>111</v>
      </c>
      <c r="E1447" s="107">
        <v>35.659999999999997</v>
      </c>
      <c r="F1447" s="107">
        <v>0</v>
      </c>
      <c r="G1447" t="s">
        <v>161</v>
      </c>
      <c r="H1447">
        <v>72</v>
      </c>
      <c r="I1447" t="s">
        <v>713</v>
      </c>
      <c r="J1447">
        <v>8</v>
      </c>
      <c r="K1447" t="s">
        <v>730</v>
      </c>
      <c r="L1447">
        <v>2018</v>
      </c>
    </row>
    <row r="1448" spans="1:12" x14ac:dyDescent="0.3">
      <c r="A1448" s="94">
        <v>43335</v>
      </c>
      <c r="B1448" t="s">
        <v>26</v>
      </c>
      <c r="C1448" t="s">
        <v>153</v>
      </c>
      <c r="D1448" t="s">
        <v>111</v>
      </c>
      <c r="E1448" s="107">
        <v>29.96</v>
      </c>
      <c r="F1448" s="107">
        <v>0</v>
      </c>
      <c r="G1448" t="s">
        <v>161</v>
      </c>
      <c r="H1448">
        <v>20</v>
      </c>
      <c r="I1448" t="s">
        <v>701</v>
      </c>
      <c r="J1448">
        <v>8</v>
      </c>
      <c r="K1448" t="s">
        <v>730</v>
      </c>
      <c r="L1448">
        <v>2018</v>
      </c>
    </row>
    <row r="1449" spans="1:12" x14ac:dyDescent="0.3">
      <c r="A1449" s="94">
        <v>43335</v>
      </c>
      <c r="B1449" t="s">
        <v>26</v>
      </c>
      <c r="C1449" t="s">
        <v>153</v>
      </c>
      <c r="D1449" t="s">
        <v>111</v>
      </c>
      <c r="E1449" s="107">
        <v>15.95</v>
      </c>
      <c r="F1449" s="107">
        <v>0</v>
      </c>
      <c r="G1449" t="s">
        <v>161</v>
      </c>
      <c r="H1449">
        <v>102</v>
      </c>
      <c r="I1449" t="s">
        <v>716</v>
      </c>
      <c r="J1449">
        <v>8</v>
      </c>
      <c r="K1449" t="s">
        <v>730</v>
      </c>
      <c r="L1449">
        <v>2018</v>
      </c>
    </row>
    <row r="1450" spans="1:12" x14ac:dyDescent="0.3">
      <c r="A1450" s="94">
        <v>43335</v>
      </c>
      <c r="B1450" t="s">
        <v>26</v>
      </c>
      <c r="C1450" t="s">
        <v>153</v>
      </c>
      <c r="D1450" t="s">
        <v>111</v>
      </c>
      <c r="E1450" s="107">
        <v>0.01</v>
      </c>
      <c r="F1450" s="107">
        <v>0</v>
      </c>
      <c r="G1450" t="s">
        <v>161</v>
      </c>
      <c r="H1450">
        <v>44</v>
      </c>
      <c r="I1450" t="s">
        <v>680</v>
      </c>
      <c r="J1450">
        <v>8</v>
      </c>
      <c r="K1450" t="s">
        <v>730</v>
      </c>
      <c r="L1450">
        <v>2018</v>
      </c>
    </row>
    <row r="1451" spans="1:12" x14ac:dyDescent="0.3">
      <c r="A1451" s="94">
        <v>43335</v>
      </c>
      <c r="B1451" t="s">
        <v>26</v>
      </c>
      <c r="C1451" t="s">
        <v>153</v>
      </c>
      <c r="D1451" t="s">
        <v>111</v>
      </c>
      <c r="E1451" s="107">
        <v>0</v>
      </c>
      <c r="F1451" s="107">
        <v>0.01</v>
      </c>
      <c r="G1451" t="s">
        <v>161</v>
      </c>
      <c r="H1451">
        <v>44</v>
      </c>
      <c r="I1451" t="s">
        <v>680</v>
      </c>
      <c r="J1451">
        <v>8</v>
      </c>
      <c r="K1451" t="s">
        <v>730</v>
      </c>
      <c r="L1451">
        <v>2018</v>
      </c>
    </row>
    <row r="1452" spans="1:12" x14ac:dyDescent="0.3">
      <c r="A1452" s="94">
        <v>43335</v>
      </c>
      <c r="B1452" t="s">
        <v>190</v>
      </c>
      <c r="C1452" t="s">
        <v>176</v>
      </c>
      <c r="D1452" t="s">
        <v>111</v>
      </c>
      <c r="E1452" s="107">
        <v>210</v>
      </c>
      <c r="F1452" s="107">
        <v>0</v>
      </c>
      <c r="G1452" t="s">
        <v>44</v>
      </c>
      <c r="H1452">
        <v>91</v>
      </c>
      <c r="I1452" t="s">
        <v>192</v>
      </c>
      <c r="J1452">
        <v>8</v>
      </c>
      <c r="K1452" t="s">
        <v>730</v>
      </c>
      <c r="L1452">
        <v>2018</v>
      </c>
    </row>
    <row r="1453" spans="1:12" x14ac:dyDescent="0.3">
      <c r="A1453" s="94">
        <v>43335</v>
      </c>
      <c r="B1453" t="s">
        <v>196</v>
      </c>
      <c r="C1453" t="s">
        <v>173</v>
      </c>
      <c r="D1453" t="s">
        <v>111</v>
      </c>
      <c r="E1453" s="107">
        <v>80</v>
      </c>
      <c r="F1453" s="107">
        <v>0</v>
      </c>
      <c r="G1453" t="s">
        <v>44</v>
      </c>
      <c r="H1453">
        <v>91</v>
      </c>
      <c r="I1453" t="s">
        <v>192</v>
      </c>
      <c r="J1453">
        <v>8</v>
      </c>
      <c r="K1453" t="s">
        <v>730</v>
      </c>
      <c r="L1453">
        <v>2018</v>
      </c>
    </row>
    <row r="1454" spans="1:12" x14ac:dyDescent="0.3">
      <c r="A1454" s="94">
        <v>43335</v>
      </c>
      <c r="B1454" t="s">
        <v>181</v>
      </c>
      <c r="C1454" t="s">
        <v>176</v>
      </c>
      <c r="D1454" t="s">
        <v>111</v>
      </c>
      <c r="E1454" s="107">
        <v>25</v>
      </c>
      <c r="F1454" s="107">
        <v>0</v>
      </c>
      <c r="G1454" t="s">
        <v>44</v>
      </c>
      <c r="H1454">
        <v>91</v>
      </c>
      <c r="I1454" t="s">
        <v>192</v>
      </c>
      <c r="J1454">
        <v>8</v>
      </c>
      <c r="K1454" t="s">
        <v>730</v>
      </c>
      <c r="L1454">
        <v>2018</v>
      </c>
    </row>
    <row r="1455" spans="1:12" x14ac:dyDescent="0.3">
      <c r="A1455" s="94">
        <v>43335</v>
      </c>
      <c r="B1455" t="s">
        <v>189</v>
      </c>
      <c r="C1455" t="s">
        <v>173</v>
      </c>
      <c r="D1455" t="s">
        <v>111</v>
      </c>
      <c r="E1455" s="107">
        <v>134.82</v>
      </c>
      <c r="F1455" s="107">
        <v>0</v>
      </c>
      <c r="G1455" t="s">
        <v>44</v>
      </c>
      <c r="H1455">
        <v>91</v>
      </c>
      <c r="I1455" t="s">
        <v>192</v>
      </c>
      <c r="J1455">
        <v>8</v>
      </c>
      <c r="K1455" t="s">
        <v>730</v>
      </c>
      <c r="L1455">
        <v>2018</v>
      </c>
    </row>
    <row r="1456" spans="1:12" x14ac:dyDescent="0.3">
      <c r="A1456" s="94">
        <v>43335</v>
      </c>
      <c r="B1456" t="s">
        <v>201</v>
      </c>
      <c r="C1456" t="s">
        <v>40</v>
      </c>
      <c r="D1456" t="s">
        <v>111</v>
      </c>
      <c r="E1456" s="107">
        <v>70.23</v>
      </c>
      <c r="F1456" s="107">
        <v>0</v>
      </c>
      <c r="G1456" t="s">
        <v>40</v>
      </c>
      <c r="H1456">
        <v>91</v>
      </c>
      <c r="I1456" t="s">
        <v>192</v>
      </c>
      <c r="J1456">
        <v>8</v>
      </c>
      <c r="K1456" t="s">
        <v>730</v>
      </c>
      <c r="L1456">
        <v>2018</v>
      </c>
    </row>
    <row r="1457" spans="1:12" x14ac:dyDescent="0.3">
      <c r="A1457" s="94">
        <v>43335</v>
      </c>
      <c r="B1457" t="s">
        <v>183</v>
      </c>
      <c r="C1457" t="s">
        <v>40</v>
      </c>
      <c r="D1457" t="s">
        <v>111</v>
      </c>
      <c r="E1457" s="107">
        <v>21.65</v>
      </c>
      <c r="F1457" s="107">
        <v>0</v>
      </c>
      <c r="G1457" t="s">
        <v>40</v>
      </c>
      <c r="H1457">
        <v>91</v>
      </c>
      <c r="I1457" t="s">
        <v>192</v>
      </c>
      <c r="J1457">
        <v>8</v>
      </c>
      <c r="K1457" t="s">
        <v>730</v>
      </c>
      <c r="L1457">
        <v>2018</v>
      </c>
    </row>
    <row r="1458" spans="1:12" x14ac:dyDescent="0.3">
      <c r="A1458" s="94">
        <v>43335</v>
      </c>
      <c r="B1458" t="s">
        <v>186</v>
      </c>
      <c r="C1458" t="s">
        <v>40</v>
      </c>
      <c r="D1458" t="s">
        <v>111</v>
      </c>
      <c r="E1458" s="107">
        <v>56</v>
      </c>
      <c r="F1458" s="107">
        <v>0</v>
      </c>
      <c r="G1458" t="s">
        <v>40</v>
      </c>
      <c r="H1458">
        <v>91</v>
      </c>
      <c r="I1458" t="s">
        <v>192</v>
      </c>
      <c r="J1458">
        <v>8</v>
      </c>
      <c r="K1458" t="s">
        <v>730</v>
      </c>
      <c r="L1458">
        <v>2018</v>
      </c>
    </row>
    <row r="1459" spans="1:12" x14ac:dyDescent="0.3">
      <c r="A1459" s="94">
        <v>43335</v>
      </c>
      <c r="B1459" t="s">
        <v>198</v>
      </c>
      <c r="C1459" t="s">
        <v>40</v>
      </c>
      <c r="D1459" t="s">
        <v>111</v>
      </c>
      <c r="E1459" s="107">
        <v>8.94</v>
      </c>
      <c r="F1459" s="107">
        <v>0</v>
      </c>
      <c r="G1459" t="s">
        <v>40</v>
      </c>
      <c r="H1459">
        <v>91</v>
      </c>
      <c r="I1459" t="s">
        <v>192</v>
      </c>
      <c r="J1459">
        <v>8</v>
      </c>
      <c r="K1459" t="s">
        <v>730</v>
      </c>
      <c r="L1459">
        <v>2018</v>
      </c>
    </row>
    <row r="1460" spans="1:12" x14ac:dyDescent="0.3">
      <c r="A1460" s="94">
        <v>43335</v>
      </c>
      <c r="B1460" t="s">
        <v>205</v>
      </c>
      <c r="C1460" t="s">
        <v>174</v>
      </c>
      <c r="D1460" t="s">
        <v>111</v>
      </c>
      <c r="E1460" s="107">
        <v>13.8</v>
      </c>
      <c r="F1460" s="107">
        <v>0</v>
      </c>
      <c r="G1460" t="s">
        <v>40</v>
      </c>
      <c r="H1460">
        <v>91</v>
      </c>
      <c r="I1460" t="s">
        <v>192</v>
      </c>
      <c r="J1460">
        <v>8</v>
      </c>
      <c r="K1460" t="s">
        <v>730</v>
      </c>
      <c r="L1460">
        <v>2018</v>
      </c>
    </row>
    <row r="1461" spans="1:12" x14ac:dyDescent="0.3">
      <c r="A1461" s="94">
        <v>43335</v>
      </c>
      <c r="B1461" t="s">
        <v>195</v>
      </c>
      <c r="C1461" t="s">
        <v>40</v>
      </c>
      <c r="D1461" t="s">
        <v>111</v>
      </c>
      <c r="E1461" s="107">
        <v>55</v>
      </c>
      <c r="F1461" s="107">
        <v>0</v>
      </c>
      <c r="G1461" t="s">
        <v>40</v>
      </c>
      <c r="H1461">
        <v>91</v>
      </c>
      <c r="I1461" t="s">
        <v>192</v>
      </c>
      <c r="J1461">
        <v>8</v>
      </c>
      <c r="K1461" t="s">
        <v>730</v>
      </c>
      <c r="L1461">
        <v>2018</v>
      </c>
    </row>
    <row r="1462" spans="1:12" x14ac:dyDescent="0.3">
      <c r="A1462" s="94">
        <v>43335</v>
      </c>
      <c r="B1462" t="s">
        <v>26</v>
      </c>
      <c r="C1462" t="s">
        <v>64</v>
      </c>
      <c r="D1462" t="s">
        <v>108</v>
      </c>
      <c r="E1462" s="107">
        <v>6.5</v>
      </c>
      <c r="F1462" s="107">
        <v>0</v>
      </c>
      <c r="G1462" t="s">
        <v>40</v>
      </c>
      <c r="H1462">
        <v>78</v>
      </c>
      <c r="I1462" t="s">
        <v>659</v>
      </c>
      <c r="J1462">
        <v>8</v>
      </c>
      <c r="K1462" t="s">
        <v>730</v>
      </c>
      <c r="L1462">
        <v>2018</v>
      </c>
    </row>
    <row r="1463" spans="1:12" x14ac:dyDescent="0.3">
      <c r="A1463" s="94">
        <v>43335</v>
      </c>
      <c r="B1463" t="s">
        <v>26</v>
      </c>
      <c r="C1463" t="s">
        <v>64</v>
      </c>
      <c r="D1463" t="s">
        <v>113</v>
      </c>
      <c r="E1463" s="107">
        <v>4.5</v>
      </c>
      <c r="F1463" s="107">
        <v>0</v>
      </c>
      <c r="G1463" t="s">
        <v>40</v>
      </c>
      <c r="H1463">
        <v>15</v>
      </c>
      <c r="I1463" t="s">
        <v>661</v>
      </c>
      <c r="J1463">
        <v>8</v>
      </c>
      <c r="K1463" t="s">
        <v>730</v>
      </c>
      <c r="L1463">
        <v>2018</v>
      </c>
    </row>
    <row r="1464" spans="1:12" x14ac:dyDescent="0.3">
      <c r="A1464" s="94">
        <v>43335</v>
      </c>
      <c r="B1464" t="s">
        <v>26</v>
      </c>
      <c r="C1464" t="s">
        <v>64</v>
      </c>
      <c r="D1464" t="s">
        <v>112</v>
      </c>
      <c r="E1464" s="107">
        <v>1.8</v>
      </c>
      <c r="F1464" s="107">
        <v>0</v>
      </c>
      <c r="G1464" t="s">
        <v>40</v>
      </c>
      <c r="H1464">
        <v>131</v>
      </c>
      <c r="I1464" t="s">
        <v>696</v>
      </c>
      <c r="J1464">
        <v>8</v>
      </c>
      <c r="K1464" t="s">
        <v>730</v>
      </c>
      <c r="L1464">
        <v>2018</v>
      </c>
    </row>
    <row r="1465" spans="1:12" x14ac:dyDescent="0.3">
      <c r="A1465" s="94">
        <v>43336</v>
      </c>
      <c r="B1465" t="s">
        <v>25</v>
      </c>
      <c r="C1465" t="s">
        <v>61</v>
      </c>
      <c r="D1465" t="s">
        <v>71</v>
      </c>
      <c r="E1465" s="107">
        <v>8</v>
      </c>
      <c r="F1465" s="107">
        <v>0</v>
      </c>
      <c r="G1465" t="s">
        <v>221</v>
      </c>
      <c r="H1465">
        <v>68</v>
      </c>
      <c r="I1465" t="s">
        <v>714</v>
      </c>
      <c r="J1465">
        <v>8</v>
      </c>
      <c r="K1465" t="s">
        <v>730</v>
      </c>
      <c r="L1465">
        <v>2018</v>
      </c>
    </row>
    <row r="1466" spans="1:12" x14ac:dyDescent="0.3">
      <c r="A1466" s="94">
        <v>43336</v>
      </c>
      <c r="B1466" t="s">
        <v>25</v>
      </c>
      <c r="C1466" t="s">
        <v>61</v>
      </c>
      <c r="D1466" t="s">
        <v>71</v>
      </c>
      <c r="E1466" s="107"/>
      <c r="F1466" s="107"/>
      <c r="G1466" t="s">
        <v>221</v>
      </c>
      <c r="H1466">
        <v>73</v>
      </c>
      <c r="I1466" t="s">
        <v>654</v>
      </c>
      <c r="J1466">
        <v>8</v>
      </c>
      <c r="K1466" t="s">
        <v>730</v>
      </c>
      <c r="L1466">
        <v>2018</v>
      </c>
    </row>
    <row r="1467" spans="1:12" x14ac:dyDescent="0.3">
      <c r="A1467" s="94">
        <v>43336</v>
      </c>
      <c r="B1467" t="s">
        <v>25</v>
      </c>
      <c r="C1467" t="s">
        <v>61</v>
      </c>
      <c r="D1467" t="s">
        <v>71</v>
      </c>
      <c r="E1467" s="107"/>
      <c r="F1467" s="107"/>
      <c r="G1467" t="s">
        <v>221</v>
      </c>
      <c r="H1467">
        <v>97</v>
      </c>
      <c r="I1467" t="s">
        <v>652</v>
      </c>
      <c r="J1467">
        <v>8</v>
      </c>
      <c r="K1467" t="s">
        <v>730</v>
      </c>
      <c r="L1467">
        <v>2018</v>
      </c>
    </row>
    <row r="1468" spans="1:12" x14ac:dyDescent="0.3">
      <c r="A1468" s="94">
        <v>43336</v>
      </c>
      <c r="B1468" t="s">
        <v>25</v>
      </c>
      <c r="C1468" t="s">
        <v>61</v>
      </c>
      <c r="D1468" t="s">
        <v>71</v>
      </c>
      <c r="E1468" s="107"/>
      <c r="F1468" s="107"/>
      <c r="G1468" t="s">
        <v>221</v>
      </c>
      <c r="H1468">
        <v>26</v>
      </c>
      <c r="I1468" t="s">
        <v>694</v>
      </c>
      <c r="J1468">
        <v>8</v>
      </c>
      <c r="K1468" t="s">
        <v>730</v>
      </c>
      <c r="L1468">
        <v>2018</v>
      </c>
    </row>
    <row r="1469" spans="1:12" x14ac:dyDescent="0.3">
      <c r="A1469" s="94">
        <v>43336</v>
      </c>
      <c r="B1469" t="s">
        <v>24</v>
      </c>
      <c r="C1469" t="s">
        <v>61</v>
      </c>
      <c r="D1469" t="s">
        <v>71</v>
      </c>
      <c r="E1469" s="107">
        <v>112</v>
      </c>
      <c r="F1469" s="107">
        <v>0</v>
      </c>
      <c r="G1469" t="s">
        <v>221</v>
      </c>
      <c r="H1469">
        <v>26</v>
      </c>
      <c r="I1469" t="s">
        <v>694</v>
      </c>
      <c r="J1469">
        <v>8</v>
      </c>
      <c r="K1469" t="s">
        <v>730</v>
      </c>
      <c r="L1469">
        <v>2018</v>
      </c>
    </row>
    <row r="1470" spans="1:12" x14ac:dyDescent="0.3">
      <c r="A1470" s="94">
        <v>43336</v>
      </c>
      <c r="B1470" t="s">
        <v>24</v>
      </c>
      <c r="C1470" t="s">
        <v>61</v>
      </c>
      <c r="D1470" t="s">
        <v>71</v>
      </c>
      <c r="E1470" s="107">
        <v>64</v>
      </c>
      <c r="F1470" s="107">
        <v>0</v>
      </c>
      <c r="G1470" t="s">
        <v>221</v>
      </c>
      <c r="H1470">
        <v>23</v>
      </c>
      <c r="I1470" t="s">
        <v>684</v>
      </c>
      <c r="J1470">
        <v>8</v>
      </c>
      <c r="K1470" t="s">
        <v>730</v>
      </c>
      <c r="L1470">
        <v>2018</v>
      </c>
    </row>
    <row r="1471" spans="1:12" x14ac:dyDescent="0.3">
      <c r="A1471" s="94">
        <v>43336</v>
      </c>
      <c r="B1471" t="s">
        <v>24</v>
      </c>
      <c r="C1471" t="s">
        <v>61</v>
      </c>
      <c r="D1471" t="s">
        <v>71</v>
      </c>
      <c r="E1471" s="107">
        <v>32</v>
      </c>
      <c r="F1471" s="107">
        <v>0</v>
      </c>
      <c r="G1471" t="s">
        <v>221</v>
      </c>
      <c r="H1471">
        <v>13</v>
      </c>
      <c r="I1471" t="s">
        <v>660</v>
      </c>
      <c r="J1471">
        <v>8</v>
      </c>
      <c r="K1471" t="s">
        <v>730</v>
      </c>
      <c r="L1471">
        <v>2018</v>
      </c>
    </row>
    <row r="1472" spans="1:12" x14ac:dyDescent="0.3">
      <c r="A1472" s="94">
        <v>43336</v>
      </c>
      <c r="B1472" t="s">
        <v>24</v>
      </c>
      <c r="C1472" t="s">
        <v>61</v>
      </c>
      <c r="D1472" t="s">
        <v>71</v>
      </c>
      <c r="E1472" s="107"/>
      <c r="F1472" s="107"/>
      <c r="G1472" t="s">
        <v>221</v>
      </c>
      <c r="H1472">
        <v>97</v>
      </c>
      <c r="I1472" t="s">
        <v>652</v>
      </c>
      <c r="J1472">
        <v>8</v>
      </c>
      <c r="K1472" t="s">
        <v>730</v>
      </c>
      <c r="L1472">
        <v>2018</v>
      </c>
    </row>
    <row r="1473" spans="1:12" x14ac:dyDescent="0.3">
      <c r="A1473" s="94">
        <v>43336</v>
      </c>
      <c r="B1473" t="s">
        <v>24</v>
      </c>
      <c r="C1473" t="s">
        <v>61</v>
      </c>
      <c r="D1473" t="s">
        <v>71</v>
      </c>
      <c r="E1473" s="107">
        <v>24</v>
      </c>
      <c r="F1473" s="107">
        <v>0</v>
      </c>
      <c r="G1473" t="s">
        <v>221</v>
      </c>
      <c r="H1473">
        <v>49</v>
      </c>
      <c r="I1473" t="s">
        <v>682</v>
      </c>
      <c r="J1473">
        <v>8</v>
      </c>
      <c r="K1473" t="s">
        <v>730</v>
      </c>
      <c r="L1473">
        <v>2018</v>
      </c>
    </row>
    <row r="1474" spans="1:12" x14ac:dyDescent="0.3">
      <c r="A1474" s="94">
        <v>43336</v>
      </c>
      <c r="B1474" t="s">
        <v>24</v>
      </c>
      <c r="C1474" t="s">
        <v>61</v>
      </c>
      <c r="D1474" t="s">
        <v>71</v>
      </c>
      <c r="E1474" s="107"/>
      <c r="F1474" s="107"/>
      <c r="G1474" t="s">
        <v>221</v>
      </c>
      <c r="H1474">
        <v>39</v>
      </c>
      <c r="I1474" t="s">
        <v>681</v>
      </c>
      <c r="J1474">
        <v>8</v>
      </c>
      <c r="K1474" t="s">
        <v>730</v>
      </c>
      <c r="L1474">
        <v>2018</v>
      </c>
    </row>
    <row r="1475" spans="1:12" x14ac:dyDescent="0.3">
      <c r="A1475" s="94">
        <v>43336</v>
      </c>
      <c r="B1475" t="s">
        <v>24</v>
      </c>
      <c r="C1475" t="s">
        <v>61</v>
      </c>
      <c r="D1475" t="s">
        <v>71</v>
      </c>
      <c r="E1475" s="107">
        <v>16</v>
      </c>
      <c r="F1475" s="107">
        <v>0</v>
      </c>
      <c r="G1475" t="s">
        <v>221</v>
      </c>
      <c r="H1475">
        <v>73</v>
      </c>
      <c r="I1475" t="s">
        <v>654</v>
      </c>
      <c r="J1475">
        <v>8</v>
      </c>
      <c r="K1475" t="s">
        <v>730</v>
      </c>
      <c r="L1475">
        <v>2018</v>
      </c>
    </row>
    <row r="1476" spans="1:12" x14ac:dyDescent="0.3">
      <c r="A1476" s="94">
        <v>43336</v>
      </c>
      <c r="B1476" t="s">
        <v>24</v>
      </c>
      <c r="C1476" t="s">
        <v>61</v>
      </c>
      <c r="D1476" t="s">
        <v>71</v>
      </c>
      <c r="E1476" s="107"/>
      <c r="F1476" s="107"/>
      <c r="G1476" t="s">
        <v>221</v>
      </c>
      <c r="H1476">
        <v>19</v>
      </c>
      <c r="I1476" t="s">
        <v>651</v>
      </c>
      <c r="J1476">
        <v>8</v>
      </c>
      <c r="K1476" t="s">
        <v>730</v>
      </c>
      <c r="L1476">
        <v>2018</v>
      </c>
    </row>
    <row r="1477" spans="1:12" x14ac:dyDescent="0.3">
      <c r="A1477" s="94">
        <v>43336</v>
      </c>
      <c r="B1477" t="s">
        <v>24</v>
      </c>
      <c r="C1477" t="s">
        <v>61</v>
      </c>
      <c r="D1477" t="s">
        <v>71</v>
      </c>
      <c r="E1477" s="107"/>
      <c r="F1477" s="107"/>
      <c r="G1477" t="s">
        <v>221</v>
      </c>
      <c r="H1477">
        <v>46</v>
      </c>
      <c r="I1477" t="s">
        <v>653</v>
      </c>
      <c r="J1477">
        <v>8</v>
      </c>
      <c r="K1477" t="s">
        <v>730</v>
      </c>
      <c r="L1477">
        <v>2018</v>
      </c>
    </row>
    <row r="1478" spans="1:12" x14ac:dyDescent="0.3">
      <c r="A1478" s="94">
        <v>43336</v>
      </c>
      <c r="B1478" t="s">
        <v>24</v>
      </c>
      <c r="C1478" t="s">
        <v>61</v>
      </c>
      <c r="D1478" t="s">
        <v>71</v>
      </c>
      <c r="E1478" s="107">
        <v>8</v>
      </c>
      <c r="F1478" s="107">
        <v>0</v>
      </c>
      <c r="G1478" t="s">
        <v>221</v>
      </c>
      <c r="H1478">
        <v>38</v>
      </c>
      <c r="I1478" t="s">
        <v>683</v>
      </c>
      <c r="J1478">
        <v>8</v>
      </c>
      <c r="K1478" t="s">
        <v>730</v>
      </c>
      <c r="L1478">
        <v>2018</v>
      </c>
    </row>
    <row r="1479" spans="1:12" x14ac:dyDescent="0.3">
      <c r="A1479" s="94">
        <v>43336</v>
      </c>
      <c r="B1479" t="s">
        <v>26</v>
      </c>
      <c r="C1479" t="s">
        <v>161</v>
      </c>
      <c r="D1479" t="s">
        <v>71</v>
      </c>
      <c r="E1479" s="107">
        <v>29.33</v>
      </c>
      <c r="F1479" s="107">
        <v>0</v>
      </c>
      <c r="G1479" t="s">
        <v>161</v>
      </c>
      <c r="H1479">
        <v>71</v>
      </c>
      <c r="I1479" t="s">
        <v>670</v>
      </c>
      <c r="J1479">
        <v>8</v>
      </c>
      <c r="K1479" t="s">
        <v>730</v>
      </c>
      <c r="L1479">
        <v>2018</v>
      </c>
    </row>
    <row r="1480" spans="1:12" x14ac:dyDescent="0.3">
      <c r="A1480" s="94">
        <v>43336</v>
      </c>
      <c r="B1480" t="s">
        <v>182</v>
      </c>
      <c r="C1480" t="s">
        <v>169</v>
      </c>
      <c r="D1480" t="s">
        <v>71</v>
      </c>
      <c r="E1480" s="107">
        <v>40</v>
      </c>
      <c r="F1480" s="107">
        <v>0</v>
      </c>
      <c r="G1480" t="s">
        <v>40</v>
      </c>
      <c r="H1480">
        <v>91</v>
      </c>
      <c r="I1480" t="s">
        <v>192</v>
      </c>
      <c r="J1480">
        <v>8</v>
      </c>
      <c r="K1480" t="s">
        <v>730</v>
      </c>
      <c r="L1480">
        <v>2018</v>
      </c>
    </row>
    <row r="1481" spans="1:12" x14ac:dyDescent="0.3">
      <c r="A1481" s="94">
        <v>43336</v>
      </c>
      <c r="B1481" t="s">
        <v>181</v>
      </c>
      <c r="C1481" t="s">
        <v>40</v>
      </c>
      <c r="D1481" t="s">
        <v>71</v>
      </c>
      <c r="E1481" s="107">
        <v>15.64</v>
      </c>
      <c r="F1481" s="107">
        <v>0</v>
      </c>
      <c r="G1481" t="s">
        <v>40</v>
      </c>
      <c r="H1481">
        <v>91</v>
      </c>
      <c r="I1481" t="s">
        <v>192</v>
      </c>
      <c r="J1481">
        <v>8</v>
      </c>
      <c r="K1481" t="s">
        <v>730</v>
      </c>
      <c r="L1481">
        <v>2018</v>
      </c>
    </row>
    <row r="1482" spans="1:12" x14ac:dyDescent="0.3">
      <c r="A1482" s="94">
        <v>43336</v>
      </c>
      <c r="B1482" t="s">
        <v>179</v>
      </c>
      <c r="C1482" t="s">
        <v>40</v>
      </c>
      <c r="D1482" t="s">
        <v>71</v>
      </c>
      <c r="E1482" s="107">
        <v>212.77</v>
      </c>
      <c r="F1482" s="107">
        <v>0</v>
      </c>
      <c r="G1482" t="s">
        <v>40</v>
      </c>
      <c r="H1482">
        <v>91</v>
      </c>
      <c r="I1482" t="s">
        <v>192</v>
      </c>
      <c r="J1482">
        <v>8</v>
      </c>
      <c r="K1482" t="s">
        <v>730</v>
      </c>
      <c r="L1482">
        <v>2018</v>
      </c>
    </row>
    <row r="1483" spans="1:12" x14ac:dyDescent="0.3">
      <c r="A1483" s="94">
        <v>43336</v>
      </c>
      <c r="B1483" t="s">
        <v>178</v>
      </c>
      <c r="C1483" t="s">
        <v>40</v>
      </c>
      <c r="D1483" t="s">
        <v>71</v>
      </c>
      <c r="E1483" s="107">
        <v>34.33</v>
      </c>
      <c r="F1483" s="107">
        <v>0</v>
      </c>
      <c r="G1483" t="s">
        <v>40</v>
      </c>
      <c r="H1483">
        <v>91</v>
      </c>
      <c r="I1483" t="s">
        <v>192</v>
      </c>
      <c r="J1483">
        <v>8</v>
      </c>
      <c r="K1483" t="s">
        <v>730</v>
      </c>
      <c r="L1483">
        <v>2018</v>
      </c>
    </row>
    <row r="1484" spans="1:12" x14ac:dyDescent="0.3">
      <c r="A1484" s="94">
        <v>43336</v>
      </c>
      <c r="B1484" t="s">
        <v>26</v>
      </c>
      <c r="C1484" t="s">
        <v>146</v>
      </c>
      <c r="D1484" t="s">
        <v>147</v>
      </c>
      <c r="E1484" s="107">
        <v>0</v>
      </c>
      <c r="F1484" s="107">
        <v>1200</v>
      </c>
      <c r="G1484" t="s">
        <v>40</v>
      </c>
      <c r="H1484">
        <v>78</v>
      </c>
      <c r="I1484" t="s">
        <v>659</v>
      </c>
      <c r="J1484">
        <v>8</v>
      </c>
      <c r="K1484" t="s">
        <v>730</v>
      </c>
      <c r="L1484">
        <v>2018</v>
      </c>
    </row>
    <row r="1485" spans="1:12" x14ac:dyDescent="0.3">
      <c r="A1485" s="94">
        <v>43336</v>
      </c>
      <c r="B1485" t="s">
        <v>26</v>
      </c>
      <c r="C1485" t="s">
        <v>148</v>
      </c>
      <c r="D1485" t="s">
        <v>149</v>
      </c>
      <c r="E1485" s="107">
        <v>0</v>
      </c>
      <c r="F1485" s="107">
        <v>1100</v>
      </c>
      <c r="G1485" t="s">
        <v>40</v>
      </c>
      <c r="H1485">
        <v>20</v>
      </c>
      <c r="I1485" t="s">
        <v>701</v>
      </c>
      <c r="J1485">
        <v>8</v>
      </c>
      <c r="K1485" t="s">
        <v>730</v>
      </c>
      <c r="L1485">
        <v>2018</v>
      </c>
    </row>
    <row r="1486" spans="1:12" x14ac:dyDescent="0.3">
      <c r="A1486" s="94">
        <v>43336</v>
      </c>
      <c r="B1486" t="s">
        <v>26</v>
      </c>
      <c r="C1486" t="s">
        <v>150</v>
      </c>
      <c r="D1486" t="s">
        <v>147</v>
      </c>
      <c r="E1486" s="107">
        <v>0</v>
      </c>
      <c r="F1486" s="107">
        <v>1500</v>
      </c>
      <c r="G1486" t="s">
        <v>40</v>
      </c>
      <c r="H1486">
        <v>27</v>
      </c>
      <c r="I1486" t="s">
        <v>202</v>
      </c>
      <c r="J1486">
        <v>8</v>
      </c>
      <c r="K1486" t="s">
        <v>730</v>
      </c>
      <c r="L1486">
        <v>2018</v>
      </c>
    </row>
    <row r="1487" spans="1:12" x14ac:dyDescent="0.3">
      <c r="A1487" s="94">
        <v>43336</v>
      </c>
      <c r="B1487" t="s">
        <v>26</v>
      </c>
      <c r="C1487" t="s">
        <v>151</v>
      </c>
      <c r="D1487" t="s">
        <v>149</v>
      </c>
      <c r="E1487" s="107">
        <v>0</v>
      </c>
      <c r="F1487" s="107">
        <v>1100</v>
      </c>
      <c r="G1487" t="s">
        <v>40</v>
      </c>
      <c r="H1487">
        <v>102</v>
      </c>
      <c r="I1487" t="s">
        <v>716</v>
      </c>
      <c r="J1487">
        <v>8</v>
      </c>
      <c r="K1487" t="s">
        <v>730</v>
      </c>
      <c r="L1487">
        <v>2018</v>
      </c>
    </row>
    <row r="1488" spans="1:12" x14ac:dyDescent="0.3">
      <c r="A1488" s="94">
        <v>43336</v>
      </c>
      <c r="B1488" t="s">
        <v>26</v>
      </c>
      <c r="C1488" t="s">
        <v>64</v>
      </c>
      <c r="D1488" t="s">
        <v>109</v>
      </c>
      <c r="E1488" s="107">
        <v>18.399999999999999</v>
      </c>
      <c r="F1488" s="107">
        <v>0</v>
      </c>
      <c r="G1488" t="s">
        <v>40</v>
      </c>
      <c r="H1488">
        <v>6</v>
      </c>
      <c r="I1488" t="s">
        <v>665</v>
      </c>
      <c r="J1488">
        <v>8</v>
      </c>
      <c r="K1488" t="s">
        <v>730</v>
      </c>
      <c r="L1488">
        <v>2018</v>
      </c>
    </row>
    <row r="1489" spans="1:12" x14ac:dyDescent="0.3">
      <c r="A1489" s="94">
        <v>43336</v>
      </c>
      <c r="B1489" t="s">
        <v>26</v>
      </c>
      <c r="C1489" t="s">
        <v>152</v>
      </c>
      <c r="D1489" t="s">
        <v>147</v>
      </c>
      <c r="E1489" s="107">
        <v>0</v>
      </c>
      <c r="F1489" s="107">
        <v>1500</v>
      </c>
      <c r="G1489" t="s">
        <v>40</v>
      </c>
      <c r="H1489">
        <v>71</v>
      </c>
      <c r="I1489" t="s">
        <v>670</v>
      </c>
      <c r="J1489">
        <v>8</v>
      </c>
      <c r="K1489" t="s">
        <v>730</v>
      </c>
      <c r="L1489">
        <v>2018</v>
      </c>
    </row>
    <row r="1490" spans="1:12" x14ac:dyDescent="0.3">
      <c r="A1490" s="94">
        <v>43336</v>
      </c>
      <c r="B1490" t="s">
        <v>26</v>
      </c>
      <c r="C1490" t="s">
        <v>40</v>
      </c>
      <c r="D1490" t="s">
        <v>71</v>
      </c>
      <c r="E1490" s="107">
        <v>167.26</v>
      </c>
      <c r="F1490" s="107">
        <v>0</v>
      </c>
      <c r="G1490" t="s">
        <v>40</v>
      </c>
      <c r="H1490">
        <v>91</v>
      </c>
      <c r="I1490" t="s">
        <v>192</v>
      </c>
      <c r="J1490">
        <v>8</v>
      </c>
      <c r="K1490" t="s">
        <v>730</v>
      </c>
      <c r="L1490">
        <v>2018</v>
      </c>
    </row>
    <row r="1491" spans="1:12" x14ac:dyDescent="0.3">
      <c r="A1491" s="94">
        <v>43336</v>
      </c>
      <c r="B1491" t="s">
        <v>26</v>
      </c>
      <c r="C1491" t="s">
        <v>40</v>
      </c>
      <c r="D1491" t="s">
        <v>71</v>
      </c>
      <c r="E1491" s="107">
        <v>12</v>
      </c>
      <c r="F1491" s="107">
        <v>0</v>
      </c>
      <c r="G1491" t="s">
        <v>40</v>
      </c>
      <c r="H1491">
        <v>99</v>
      </c>
      <c r="I1491" t="s">
        <v>706</v>
      </c>
      <c r="J1491">
        <v>8</v>
      </c>
      <c r="K1491" t="s">
        <v>730</v>
      </c>
      <c r="L1491">
        <v>2018</v>
      </c>
    </row>
    <row r="1492" spans="1:12" x14ac:dyDescent="0.3">
      <c r="A1492" s="94">
        <v>43337</v>
      </c>
      <c r="B1492" t="s">
        <v>26</v>
      </c>
      <c r="C1492" t="s">
        <v>110</v>
      </c>
      <c r="D1492" t="s">
        <v>163</v>
      </c>
      <c r="E1492" s="107">
        <v>104</v>
      </c>
      <c r="F1492" s="107">
        <v>0</v>
      </c>
      <c r="G1492" t="s">
        <v>221</v>
      </c>
      <c r="H1492">
        <v>8</v>
      </c>
      <c r="I1492" t="s">
        <v>687</v>
      </c>
      <c r="J1492">
        <v>8</v>
      </c>
      <c r="K1492" t="s">
        <v>730</v>
      </c>
      <c r="L1492">
        <v>2018</v>
      </c>
    </row>
    <row r="1493" spans="1:12" x14ac:dyDescent="0.3">
      <c r="A1493" s="94">
        <v>43337</v>
      </c>
      <c r="B1493" t="s">
        <v>190</v>
      </c>
      <c r="C1493" t="s">
        <v>63</v>
      </c>
      <c r="D1493" t="s">
        <v>72</v>
      </c>
      <c r="E1493" s="107">
        <v>488.12</v>
      </c>
      <c r="F1493" s="107">
        <v>0</v>
      </c>
      <c r="G1493" t="s">
        <v>39</v>
      </c>
      <c r="H1493">
        <v>91</v>
      </c>
      <c r="I1493" t="s">
        <v>192</v>
      </c>
      <c r="J1493">
        <v>8</v>
      </c>
      <c r="K1493" t="s">
        <v>730</v>
      </c>
      <c r="L1493">
        <v>2018</v>
      </c>
    </row>
    <row r="1494" spans="1:12" x14ac:dyDescent="0.3">
      <c r="A1494" s="94">
        <v>43337</v>
      </c>
      <c r="B1494" t="s">
        <v>25</v>
      </c>
      <c r="C1494" t="s">
        <v>63</v>
      </c>
      <c r="D1494" t="s">
        <v>72</v>
      </c>
      <c r="E1494" s="107">
        <v>77.28</v>
      </c>
      <c r="F1494" s="107">
        <v>0</v>
      </c>
      <c r="G1494" t="s">
        <v>39</v>
      </c>
      <c r="H1494">
        <v>72</v>
      </c>
      <c r="I1494" t="s">
        <v>713</v>
      </c>
      <c r="J1494">
        <v>8</v>
      </c>
      <c r="K1494" t="s">
        <v>730</v>
      </c>
      <c r="L1494">
        <v>2018</v>
      </c>
    </row>
    <row r="1495" spans="1:12" x14ac:dyDescent="0.3">
      <c r="A1495" s="94">
        <v>43337</v>
      </c>
      <c r="B1495" t="s">
        <v>25</v>
      </c>
      <c r="C1495" t="s">
        <v>63</v>
      </c>
      <c r="D1495" t="s">
        <v>72</v>
      </c>
      <c r="E1495" s="107">
        <v>55.37</v>
      </c>
      <c r="F1495" s="107">
        <v>0</v>
      </c>
      <c r="G1495" t="s">
        <v>39</v>
      </c>
      <c r="H1495">
        <v>1</v>
      </c>
      <c r="I1495" t="s">
        <v>673</v>
      </c>
      <c r="J1495">
        <v>8</v>
      </c>
      <c r="K1495" t="s">
        <v>730</v>
      </c>
      <c r="L1495">
        <v>2018</v>
      </c>
    </row>
    <row r="1496" spans="1:12" x14ac:dyDescent="0.3">
      <c r="A1496" s="94">
        <v>43337</v>
      </c>
      <c r="B1496" t="s">
        <v>25</v>
      </c>
      <c r="C1496" t="s">
        <v>63</v>
      </c>
      <c r="D1496" t="s">
        <v>72</v>
      </c>
      <c r="E1496" s="107">
        <v>52.49</v>
      </c>
      <c r="F1496" s="107">
        <v>0</v>
      </c>
      <c r="G1496" t="s">
        <v>39</v>
      </c>
      <c r="H1496">
        <v>26</v>
      </c>
      <c r="I1496" t="s">
        <v>694</v>
      </c>
      <c r="J1496">
        <v>8</v>
      </c>
      <c r="K1496" t="s">
        <v>730</v>
      </c>
      <c r="L1496">
        <v>2018</v>
      </c>
    </row>
    <row r="1497" spans="1:12" x14ac:dyDescent="0.3">
      <c r="A1497" s="94">
        <v>43337</v>
      </c>
      <c r="B1497" t="s">
        <v>25</v>
      </c>
      <c r="C1497" t="s">
        <v>63</v>
      </c>
      <c r="D1497" t="s">
        <v>72</v>
      </c>
      <c r="E1497" s="107">
        <v>49.7</v>
      </c>
      <c r="F1497" s="107">
        <v>0</v>
      </c>
      <c r="G1497" t="s">
        <v>39</v>
      </c>
      <c r="H1497">
        <v>13</v>
      </c>
      <c r="I1497" t="s">
        <v>660</v>
      </c>
      <c r="J1497">
        <v>8</v>
      </c>
      <c r="K1497" t="s">
        <v>730</v>
      </c>
      <c r="L1497">
        <v>2018</v>
      </c>
    </row>
    <row r="1498" spans="1:12" x14ac:dyDescent="0.3">
      <c r="A1498" s="94">
        <v>43337</v>
      </c>
      <c r="B1498" t="s">
        <v>25</v>
      </c>
      <c r="C1498" t="s">
        <v>63</v>
      </c>
      <c r="D1498" t="s">
        <v>72</v>
      </c>
      <c r="E1498" s="107">
        <v>43.81</v>
      </c>
      <c r="F1498" s="107">
        <v>0</v>
      </c>
      <c r="G1498" t="s">
        <v>39</v>
      </c>
      <c r="H1498">
        <v>10</v>
      </c>
      <c r="I1498" t="s">
        <v>695</v>
      </c>
      <c r="J1498">
        <v>8</v>
      </c>
      <c r="K1498" t="s">
        <v>730</v>
      </c>
      <c r="L1498">
        <v>2018</v>
      </c>
    </row>
    <row r="1499" spans="1:12" x14ac:dyDescent="0.3">
      <c r="A1499" s="94">
        <v>43337</v>
      </c>
      <c r="B1499" t="s">
        <v>25</v>
      </c>
      <c r="C1499" t="s">
        <v>63</v>
      </c>
      <c r="D1499" t="s">
        <v>72</v>
      </c>
      <c r="E1499" s="107">
        <v>30.92</v>
      </c>
      <c r="F1499" s="107">
        <v>0</v>
      </c>
      <c r="G1499" t="s">
        <v>39</v>
      </c>
      <c r="H1499">
        <v>5</v>
      </c>
      <c r="I1499" t="s">
        <v>657</v>
      </c>
      <c r="J1499">
        <v>8</v>
      </c>
      <c r="K1499" t="s">
        <v>730</v>
      </c>
      <c r="L1499">
        <v>2018</v>
      </c>
    </row>
    <row r="1500" spans="1:12" x14ac:dyDescent="0.3">
      <c r="A1500" s="94">
        <v>43337</v>
      </c>
      <c r="B1500" t="s">
        <v>25</v>
      </c>
      <c r="C1500" t="s">
        <v>63</v>
      </c>
      <c r="D1500" t="s">
        <v>72</v>
      </c>
      <c r="E1500" s="107">
        <v>29.35</v>
      </c>
      <c r="F1500" s="107">
        <v>0</v>
      </c>
      <c r="G1500" t="s">
        <v>39</v>
      </c>
      <c r="H1500">
        <v>95</v>
      </c>
      <c r="I1500" t="s">
        <v>692</v>
      </c>
      <c r="J1500">
        <v>8</v>
      </c>
      <c r="K1500" t="s">
        <v>730</v>
      </c>
      <c r="L1500">
        <v>2018</v>
      </c>
    </row>
    <row r="1501" spans="1:12" x14ac:dyDescent="0.3">
      <c r="A1501" s="94">
        <v>43337</v>
      </c>
      <c r="B1501" t="s">
        <v>25</v>
      </c>
      <c r="C1501" t="s">
        <v>63</v>
      </c>
      <c r="D1501" t="s">
        <v>72</v>
      </c>
      <c r="E1501" s="107">
        <v>28.06</v>
      </c>
      <c r="F1501" s="107">
        <v>0</v>
      </c>
      <c r="G1501" t="s">
        <v>39</v>
      </c>
      <c r="H1501">
        <v>89</v>
      </c>
      <c r="I1501" t="s">
        <v>703</v>
      </c>
      <c r="J1501">
        <v>8</v>
      </c>
      <c r="K1501" t="s">
        <v>730</v>
      </c>
      <c r="L1501">
        <v>2018</v>
      </c>
    </row>
    <row r="1502" spans="1:12" x14ac:dyDescent="0.3">
      <c r="A1502" s="94">
        <v>43337</v>
      </c>
      <c r="B1502" t="s">
        <v>25</v>
      </c>
      <c r="C1502" t="s">
        <v>63</v>
      </c>
      <c r="D1502" t="s">
        <v>72</v>
      </c>
      <c r="E1502" s="107">
        <v>24.92</v>
      </c>
      <c r="F1502" s="107">
        <v>0</v>
      </c>
      <c r="G1502" t="s">
        <v>39</v>
      </c>
      <c r="H1502">
        <v>32</v>
      </c>
      <c r="I1502" t="s">
        <v>688</v>
      </c>
      <c r="J1502">
        <v>8</v>
      </c>
      <c r="K1502" t="s">
        <v>730</v>
      </c>
      <c r="L1502">
        <v>2018</v>
      </c>
    </row>
    <row r="1503" spans="1:12" x14ac:dyDescent="0.3">
      <c r="A1503" s="94">
        <v>43337</v>
      </c>
      <c r="B1503" t="s">
        <v>25</v>
      </c>
      <c r="C1503" t="s">
        <v>63</v>
      </c>
      <c r="D1503" t="s">
        <v>72</v>
      </c>
      <c r="E1503" s="107">
        <v>15.39</v>
      </c>
      <c r="F1503" s="107">
        <v>0</v>
      </c>
      <c r="G1503" t="s">
        <v>39</v>
      </c>
      <c r="H1503">
        <v>97</v>
      </c>
      <c r="I1503" t="s">
        <v>652</v>
      </c>
      <c r="J1503">
        <v>8</v>
      </c>
      <c r="K1503" t="s">
        <v>730</v>
      </c>
      <c r="L1503">
        <v>2018</v>
      </c>
    </row>
    <row r="1504" spans="1:12" x14ac:dyDescent="0.3">
      <c r="A1504" s="94">
        <v>43337</v>
      </c>
      <c r="B1504" t="s">
        <v>25</v>
      </c>
      <c r="C1504" t="s">
        <v>63</v>
      </c>
      <c r="D1504" t="s">
        <v>72</v>
      </c>
      <c r="E1504" s="107">
        <v>13.86</v>
      </c>
      <c r="F1504" s="107">
        <v>0</v>
      </c>
      <c r="G1504" t="s">
        <v>39</v>
      </c>
      <c r="H1504">
        <v>46</v>
      </c>
      <c r="I1504" t="s">
        <v>653</v>
      </c>
      <c r="J1504">
        <v>8</v>
      </c>
      <c r="K1504" t="s">
        <v>730</v>
      </c>
      <c r="L1504">
        <v>2018</v>
      </c>
    </row>
    <row r="1505" spans="1:12" x14ac:dyDescent="0.3">
      <c r="A1505" s="94">
        <v>43337</v>
      </c>
      <c r="B1505" t="s">
        <v>193</v>
      </c>
      <c r="C1505" t="s">
        <v>63</v>
      </c>
      <c r="D1505" t="s">
        <v>72</v>
      </c>
      <c r="E1505" s="107">
        <v>120.7</v>
      </c>
      <c r="F1505" s="107">
        <v>0</v>
      </c>
      <c r="G1505" t="s">
        <v>39</v>
      </c>
      <c r="H1505">
        <v>91</v>
      </c>
      <c r="I1505" t="s">
        <v>192</v>
      </c>
      <c r="J1505">
        <v>8</v>
      </c>
      <c r="K1505" t="s">
        <v>730</v>
      </c>
      <c r="L1505">
        <v>2018</v>
      </c>
    </row>
    <row r="1506" spans="1:12" x14ac:dyDescent="0.3">
      <c r="A1506" s="94">
        <v>43337</v>
      </c>
      <c r="B1506" t="s">
        <v>181</v>
      </c>
      <c r="C1506" t="s">
        <v>63</v>
      </c>
      <c r="D1506" t="s">
        <v>72</v>
      </c>
      <c r="E1506" s="107">
        <v>3012.69</v>
      </c>
      <c r="F1506" s="107">
        <v>0</v>
      </c>
      <c r="G1506" t="s">
        <v>39</v>
      </c>
      <c r="H1506">
        <v>91</v>
      </c>
      <c r="I1506" t="s">
        <v>192</v>
      </c>
      <c r="J1506">
        <v>8</v>
      </c>
      <c r="K1506" t="s">
        <v>730</v>
      </c>
      <c r="L1506">
        <v>2018</v>
      </c>
    </row>
    <row r="1507" spans="1:12" x14ac:dyDescent="0.3">
      <c r="A1507" s="94">
        <v>43337</v>
      </c>
      <c r="B1507" t="s">
        <v>191</v>
      </c>
      <c r="C1507" t="s">
        <v>63</v>
      </c>
      <c r="D1507" t="s">
        <v>72</v>
      </c>
      <c r="E1507" s="107">
        <v>21.39</v>
      </c>
      <c r="F1507" s="107">
        <v>0</v>
      </c>
      <c r="G1507" t="s">
        <v>39</v>
      </c>
      <c r="H1507">
        <v>91</v>
      </c>
      <c r="I1507" t="s">
        <v>192</v>
      </c>
      <c r="J1507">
        <v>8</v>
      </c>
      <c r="K1507" t="s">
        <v>730</v>
      </c>
      <c r="L1507">
        <v>2018</v>
      </c>
    </row>
    <row r="1508" spans="1:12" x14ac:dyDescent="0.3">
      <c r="A1508" s="94">
        <v>43337</v>
      </c>
      <c r="B1508" t="s">
        <v>24</v>
      </c>
      <c r="C1508" t="s">
        <v>63</v>
      </c>
      <c r="D1508" t="s">
        <v>72</v>
      </c>
      <c r="E1508" s="107">
        <v>1473.5</v>
      </c>
      <c r="F1508" s="107">
        <v>0</v>
      </c>
      <c r="G1508" t="s">
        <v>39</v>
      </c>
      <c r="H1508">
        <v>26</v>
      </c>
      <c r="I1508" t="s">
        <v>694</v>
      </c>
      <c r="J1508">
        <v>8</v>
      </c>
      <c r="K1508" t="s">
        <v>730</v>
      </c>
      <c r="L1508">
        <v>2018</v>
      </c>
    </row>
    <row r="1509" spans="1:12" x14ac:dyDescent="0.3">
      <c r="A1509" s="94">
        <v>43337</v>
      </c>
      <c r="B1509" t="s">
        <v>24</v>
      </c>
      <c r="C1509" t="s">
        <v>63</v>
      </c>
      <c r="D1509" t="s">
        <v>72</v>
      </c>
      <c r="E1509" s="107">
        <v>1388.9</v>
      </c>
      <c r="F1509" s="107">
        <v>0</v>
      </c>
      <c r="G1509" t="s">
        <v>39</v>
      </c>
      <c r="H1509">
        <v>19</v>
      </c>
      <c r="I1509" t="s">
        <v>651</v>
      </c>
      <c r="J1509">
        <v>8</v>
      </c>
      <c r="K1509" t="s">
        <v>730</v>
      </c>
      <c r="L1509">
        <v>2018</v>
      </c>
    </row>
    <row r="1510" spans="1:12" x14ac:dyDescent="0.3">
      <c r="A1510" s="94">
        <v>43337</v>
      </c>
      <c r="B1510" t="s">
        <v>24</v>
      </c>
      <c r="C1510" t="s">
        <v>63</v>
      </c>
      <c r="D1510" t="s">
        <v>72</v>
      </c>
      <c r="E1510" s="107">
        <v>1066.53</v>
      </c>
      <c r="F1510" s="107">
        <v>0</v>
      </c>
      <c r="G1510" t="s">
        <v>39</v>
      </c>
      <c r="H1510">
        <v>73</v>
      </c>
      <c r="I1510" t="s">
        <v>654</v>
      </c>
      <c r="J1510">
        <v>8</v>
      </c>
      <c r="K1510" t="s">
        <v>730</v>
      </c>
      <c r="L1510">
        <v>2018</v>
      </c>
    </row>
    <row r="1511" spans="1:12" x14ac:dyDescent="0.3">
      <c r="A1511" s="94">
        <v>43337</v>
      </c>
      <c r="B1511" t="s">
        <v>24</v>
      </c>
      <c r="C1511" t="s">
        <v>63</v>
      </c>
      <c r="D1511" t="s">
        <v>72</v>
      </c>
      <c r="E1511" s="107">
        <v>938.84</v>
      </c>
      <c r="F1511" s="107">
        <v>0</v>
      </c>
      <c r="G1511" t="s">
        <v>39</v>
      </c>
      <c r="H1511">
        <v>5</v>
      </c>
      <c r="I1511" t="s">
        <v>657</v>
      </c>
      <c r="J1511">
        <v>8</v>
      </c>
      <c r="K1511" t="s">
        <v>730</v>
      </c>
      <c r="L1511">
        <v>2018</v>
      </c>
    </row>
    <row r="1512" spans="1:12" x14ac:dyDescent="0.3">
      <c r="A1512" s="94">
        <v>43337</v>
      </c>
      <c r="B1512" t="s">
        <v>24</v>
      </c>
      <c r="C1512" t="s">
        <v>63</v>
      </c>
      <c r="D1512" t="s">
        <v>72</v>
      </c>
      <c r="E1512" s="107">
        <v>867.93</v>
      </c>
      <c r="F1512" s="107">
        <v>0</v>
      </c>
      <c r="G1512" t="s">
        <v>39</v>
      </c>
      <c r="H1512">
        <v>13</v>
      </c>
      <c r="I1512" t="s">
        <v>660</v>
      </c>
      <c r="J1512">
        <v>8</v>
      </c>
      <c r="K1512" t="s">
        <v>730</v>
      </c>
      <c r="L1512">
        <v>2018</v>
      </c>
    </row>
    <row r="1513" spans="1:12" x14ac:dyDescent="0.3">
      <c r="A1513" s="94">
        <v>43337</v>
      </c>
      <c r="B1513" t="s">
        <v>24</v>
      </c>
      <c r="C1513" t="s">
        <v>63</v>
      </c>
      <c r="D1513" t="s">
        <v>72</v>
      </c>
      <c r="E1513" s="107">
        <v>661.6</v>
      </c>
      <c r="F1513" s="107">
        <v>0</v>
      </c>
      <c r="G1513" t="s">
        <v>39</v>
      </c>
      <c r="H1513">
        <v>97</v>
      </c>
      <c r="I1513" t="s">
        <v>652</v>
      </c>
      <c r="J1513">
        <v>8</v>
      </c>
      <c r="K1513" t="s">
        <v>730</v>
      </c>
      <c r="L1513">
        <v>2018</v>
      </c>
    </row>
    <row r="1514" spans="1:12" x14ac:dyDescent="0.3">
      <c r="A1514" s="94">
        <v>43337</v>
      </c>
      <c r="B1514" t="s">
        <v>24</v>
      </c>
      <c r="C1514" t="s">
        <v>63</v>
      </c>
      <c r="D1514" t="s">
        <v>72</v>
      </c>
      <c r="E1514" s="107">
        <v>471.52</v>
      </c>
      <c r="F1514" s="107">
        <v>0</v>
      </c>
      <c r="G1514" t="s">
        <v>39</v>
      </c>
      <c r="H1514">
        <v>23</v>
      </c>
      <c r="I1514" t="s">
        <v>684</v>
      </c>
      <c r="J1514">
        <v>8</v>
      </c>
      <c r="K1514" t="s">
        <v>730</v>
      </c>
      <c r="L1514">
        <v>2018</v>
      </c>
    </row>
    <row r="1515" spans="1:12" x14ac:dyDescent="0.3">
      <c r="A1515" s="94">
        <v>43337</v>
      </c>
      <c r="B1515" t="s">
        <v>24</v>
      </c>
      <c r="C1515" t="s">
        <v>63</v>
      </c>
      <c r="D1515" t="s">
        <v>72</v>
      </c>
      <c r="E1515" s="107">
        <v>465.27</v>
      </c>
      <c r="F1515" s="107">
        <v>0</v>
      </c>
      <c r="G1515" t="s">
        <v>39</v>
      </c>
      <c r="H1515">
        <v>30</v>
      </c>
      <c r="I1515" t="s">
        <v>685</v>
      </c>
      <c r="J1515">
        <v>8</v>
      </c>
      <c r="K1515" t="s">
        <v>730</v>
      </c>
      <c r="L1515">
        <v>2018</v>
      </c>
    </row>
    <row r="1516" spans="1:12" x14ac:dyDescent="0.3">
      <c r="A1516" s="94">
        <v>43337</v>
      </c>
      <c r="B1516" t="s">
        <v>24</v>
      </c>
      <c r="C1516" t="s">
        <v>63</v>
      </c>
      <c r="D1516" t="s">
        <v>72</v>
      </c>
      <c r="E1516" s="107">
        <v>451.51</v>
      </c>
      <c r="F1516" s="107">
        <v>0</v>
      </c>
      <c r="G1516" t="s">
        <v>39</v>
      </c>
      <c r="H1516">
        <v>34</v>
      </c>
      <c r="I1516" t="s">
        <v>693</v>
      </c>
      <c r="J1516">
        <v>8</v>
      </c>
      <c r="K1516" t="s">
        <v>730</v>
      </c>
      <c r="L1516">
        <v>2018</v>
      </c>
    </row>
    <row r="1517" spans="1:12" x14ac:dyDescent="0.3">
      <c r="A1517" s="94">
        <v>43337</v>
      </c>
      <c r="B1517" t="s">
        <v>24</v>
      </c>
      <c r="C1517" t="s">
        <v>63</v>
      </c>
      <c r="D1517" t="s">
        <v>72</v>
      </c>
      <c r="E1517" s="107">
        <v>403.79</v>
      </c>
      <c r="F1517" s="107">
        <v>0</v>
      </c>
      <c r="G1517" t="s">
        <v>39</v>
      </c>
      <c r="H1517">
        <v>18</v>
      </c>
      <c r="I1517" t="s">
        <v>675</v>
      </c>
      <c r="J1517">
        <v>8</v>
      </c>
      <c r="K1517" t="s">
        <v>730</v>
      </c>
      <c r="L1517">
        <v>2018</v>
      </c>
    </row>
    <row r="1518" spans="1:12" x14ac:dyDescent="0.3">
      <c r="A1518" s="94">
        <v>43337</v>
      </c>
      <c r="B1518" t="s">
        <v>24</v>
      </c>
      <c r="C1518" t="s">
        <v>63</v>
      </c>
      <c r="D1518" t="s">
        <v>72</v>
      </c>
      <c r="E1518" s="107">
        <v>327.9</v>
      </c>
      <c r="F1518" s="107">
        <v>0</v>
      </c>
      <c r="G1518" t="s">
        <v>39</v>
      </c>
      <c r="H1518">
        <v>22</v>
      </c>
      <c r="I1518" t="s">
        <v>667</v>
      </c>
      <c r="J1518">
        <v>8</v>
      </c>
      <c r="K1518" t="s">
        <v>730</v>
      </c>
      <c r="L1518">
        <v>2018</v>
      </c>
    </row>
    <row r="1519" spans="1:12" x14ac:dyDescent="0.3">
      <c r="A1519" s="94">
        <v>43337</v>
      </c>
      <c r="B1519" t="s">
        <v>24</v>
      </c>
      <c r="C1519" t="s">
        <v>63</v>
      </c>
      <c r="D1519" t="s">
        <v>72</v>
      </c>
      <c r="E1519" s="107">
        <v>323.60000000000002</v>
      </c>
      <c r="F1519" s="107">
        <v>0</v>
      </c>
      <c r="G1519" t="s">
        <v>39</v>
      </c>
      <c r="H1519">
        <v>39</v>
      </c>
      <c r="I1519" t="s">
        <v>681</v>
      </c>
      <c r="J1519">
        <v>8</v>
      </c>
      <c r="K1519" t="s">
        <v>730</v>
      </c>
      <c r="L1519">
        <v>2018</v>
      </c>
    </row>
    <row r="1520" spans="1:12" x14ac:dyDescent="0.3">
      <c r="A1520" s="94">
        <v>43337</v>
      </c>
      <c r="B1520" t="s">
        <v>24</v>
      </c>
      <c r="C1520" t="s">
        <v>63</v>
      </c>
      <c r="D1520" t="s">
        <v>72</v>
      </c>
      <c r="E1520" s="107">
        <v>306.07</v>
      </c>
      <c r="F1520" s="107">
        <v>0</v>
      </c>
      <c r="G1520" t="s">
        <v>39</v>
      </c>
      <c r="H1520">
        <v>51</v>
      </c>
      <c r="I1520" t="s">
        <v>679</v>
      </c>
      <c r="J1520">
        <v>8</v>
      </c>
      <c r="K1520" t="s">
        <v>730</v>
      </c>
      <c r="L1520">
        <v>2018</v>
      </c>
    </row>
    <row r="1521" spans="1:12" x14ac:dyDescent="0.3">
      <c r="A1521" s="94">
        <v>43337</v>
      </c>
      <c r="B1521" t="s">
        <v>24</v>
      </c>
      <c r="C1521" t="s">
        <v>63</v>
      </c>
      <c r="D1521" t="s">
        <v>72</v>
      </c>
      <c r="E1521" s="107">
        <v>301.62</v>
      </c>
      <c r="F1521" s="107">
        <v>0</v>
      </c>
      <c r="G1521" t="s">
        <v>39</v>
      </c>
      <c r="H1521">
        <v>44</v>
      </c>
      <c r="I1521" t="s">
        <v>680</v>
      </c>
      <c r="J1521">
        <v>8</v>
      </c>
      <c r="K1521" t="s">
        <v>730</v>
      </c>
      <c r="L1521">
        <v>2018</v>
      </c>
    </row>
    <row r="1522" spans="1:12" x14ac:dyDescent="0.3">
      <c r="A1522" s="94">
        <v>43337</v>
      </c>
      <c r="B1522" t="s">
        <v>24</v>
      </c>
      <c r="C1522" t="s">
        <v>63</v>
      </c>
      <c r="D1522" t="s">
        <v>72</v>
      </c>
      <c r="E1522" s="107">
        <v>281.75</v>
      </c>
      <c r="F1522" s="107">
        <v>0</v>
      </c>
      <c r="G1522" t="s">
        <v>39</v>
      </c>
      <c r="H1522">
        <v>10</v>
      </c>
      <c r="I1522" t="s">
        <v>695</v>
      </c>
      <c r="J1522">
        <v>8</v>
      </c>
      <c r="K1522" t="s">
        <v>730</v>
      </c>
      <c r="L1522">
        <v>2018</v>
      </c>
    </row>
    <row r="1523" spans="1:12" x14ac:dyDescent="0.3">
      <c r="A1523" s="94">
        <v>43337</v>
      </c>
      <c r="B1523" t="s">
        <v>24</v>
      </c>
      <c r="C1523" t="s">
        <v>63</v>
      </c>
      <c r="D1523" t="s">
        <v>72</v>
      </c>
      <c r="E1523" s="107">
        <v>281.07</v>
      </c>
      <c r="F1523" s="107">
        <v>0</v>
      </c>
      <c r="G1523" t="s">
        <v>39</v>
      </c>
      <c r="H1523">
        <v>80</v>
      </c>
      <c r="I1523" t="s">
        <v>672</v>
      </c>
      <c r="J1523">
        <v>8</v>
      </c>
      <c r="K1523" t="s">
        <v>730</v>
      </c>
      <c r="L1523">
        <v>2018</v>
      </c>
    </row>
    <row r="1524" spans="1:12" x14ac:dyDescent="0.3">
      <c r="A1524" s="94">
        <v>43337</v>
      </c>
      <c r="B1524" t="s">
        <v>24</v>
      </c>
      <c r="C1524" t="s">
        <v>63</v>
      </c>
      <c r="D1524" t="s">
        <v>72</v>
      </c>
      <c r="E1524" s="107">
        <v>246.81</v>
      </c>
      <c r="F1524" s="107">
        <v>0</v>
      </c>
      <c r="G1524" t="s">
        <v>39</v>
      </c>
      <c r="H1524">
        <v>46</v>
      </c>
      <c r="I1524" t="s">
        <v>653</v>
      </c>
      <c r="J1524">
        <v>8</v>
      </c>
      <c r="K1524" t="s">
        <v>730</v>
      </c>
      <c r="L1524">
        <v>2018</v>
      </c>
    </row>
    <row r="1525" spans="1:12" x14ac:dyDescent="0.3">
      <c r="A1525" s="94">
        <v>43337</v>
      </c>
      <c r="B1525" t="s">
        <v>24</v>
      </c>
      <c r="C1525" t="s">
        <v>63</v>
      </c>
      <c r="D1525" t="s">
        <v>72</v>
      </c>
      <c r="E1525" s="107">
        <v>235.92</v>
      </c>
      <c r="F1525" s="107">
        <v>0</v>
      </c>
      <c r="G1525" t="s">
        <v>39</v>
      </c>
      <c r="H1525">
        <v>43</v>
      </c>
      <c r="I1525" t="s">
        <v>678</v>
      </c>
      <c r="J1525">
        <v>8</v>
      </c>
      <c r="K1525" t="s">
        <v>730</v>
      </c>
      <c r="L1525">
        <v>2018</v>
      </c>
    </row>
    <row r="1526" spans="1:12" x14ac:dyDescent="0.3">
      <c r="A1526" s="94">
        <v>43337</v>
      </c>
      <c r="B1526" t="s">
        <v>24</v>
      </c>
      <c r="C1526" t="s">
        <v>63</v>
      </c>
      <c r="D1526" t="s">
        <v>72</v>
      </c>
      <c r="E1526" s="107">
        <v>172.65</v>
      </c>
      <c r="F1526" s="107">
        <v>0</v>
      </c>
      <c r="G1526" t="s">
        <v>39</v>
      </c>
      <c r="H1526">
        <v>49</v>
      </c>
      <c r="I1526" t="s">
        <v>682</v>
      </c>
      <c r="J1526">
        <v>8</v>
      </c>
      <c r="K1526" t="s">
        <v>730</v>
      </c>
      <c r="L1526">
        <v>2018</v>
      </c>
    </row>
    <row r="1527" spans="1:12" x14ac:dyDescent="0.3">
      <c r="A1527" s="94">
        <v>43337</v>
      </c>
      <c r="B1527" t="s">
        <v>24</v>
      </c>
      <c r="C1527" t="s">
        <v>63</v>
      </c>
      <c r="D1527" t="s">
        <v>72</v>
      </c>
      <c r="E1527" s="107">
        <v>119.59</v>
      </c>
      <c r="F1527" s="107">
        <v>0</v>
      </c>
      <c r="G1527" t="s">
        <v>39</v>
      </c>
      <c r="H1527">
        <v>162</v>
      </c>
      <c r="I1527" t="s">
        <v>676</v>
      </c>
      <c r="J1527">
        <v>8</v>
      </c>
      <c r="K1527" t="s">
        <v>730</v>
      </c>
      <c r="L1527">
        <v>2018</v>
      </c>
    </row>
    <row r="1528" spans="1:12" x14ac:dyDescent="0.3">
      <c r="A1528" s="94">
        <v>43337</v>
      </c>
      <c r="B1528" t="s">
        <v>24</v>
      </c>
      <c r="C1528" t="s">
        <v>63</v>
      </c>
      <c r="D1528" t="s">
        <v>72</v>
      </c>
      <c r="E1528" s="107">
        <v>83.43</v>
      </c>
      <c r="F1528" s="107">
        <v>0</v>
      </c>
      <c r="G1528" t="s">
        <v>39</v>
      </c>
      <c r="H1528">
        <v>38</v>
      </c>
      <c r="I1528" t="s">
        <v>683</v>
      </c>
      <c r="J1528">
        <v>8</v>
      </c>
      <c r="K1528" t="s">
        <v>730</v>
      </c>
      <c r="L1528">
        <v>2018</v>
      </c>
    </row>
    <row r="1529" spans="1:12" x14ac:dyDescent="0.3">
      <c r="A1529" s="94">
        <v>43337</v>
      </c>
      <c r="B1529" t="s">
        <v>24</v>
      </c>
      <c r="C1529" t="s">
        <v>63</v>
      </c>
      <c r="D1529" t="s">
        <v>72</v>
      </c>
      <c r="E1529" s="107">
        <v>80.37</v>
      </c>
      <c r="F1529" s="107">
        <v>0</v>
      </c>
      <c r="G1529" t="s">
        <v>39</v>
      </c>
      <c r="H1529">
        <v>29</v>
      </c>
      <c r="I1529" t="s">
        <v>689</v>
      </c>
      <c r="J1529">
        <v>8</v>
      </c>
      <c r="K1529" t="s">
        <v>730</v>
      </c>
      <c r="L1529">
        <v>2018</v>
      </c>
    </row>
    <row r="1530" spans="1:12" x14ac:dyDescent="0.3">
      <c r="A1530" s="94">
        <v>43337</v>
      </c>
      <c r="B1530" t="s">
        <v>24</v>
      </c>
      <c r="C1530" t="s">
        <v>63</v>
      </c>
      <c r="D1530" t="s">
        <v>72</v>
      </c>
      <c r="E1530" s="107">
        <v>60.69</v>
      </c>
      <c r="F1530" s="107">
        <v>0</v>
      </c>
      <c r="G1530" t="s">
        <v>39</v>
      </c>
      <c r="H1530">
        <v>3</v>
      </c>
      <c r="I1530" t="s">
        <v>658</v>
      </c>
      <c r="J1530">
        <v>8</v>
      </c>
      <c r="K1530" t="s">
        <v>730</v>
      </c>
      <c r="L1530">
        <v>2018</v>
      </c>
    </row>
    <row r="1531" spans="1:12" x14ac:dyDescent="0.3">
      <c r="A1531" s="94">
        <v>43337</v>
      </c>
      <c r="B1531" t="s">
        <v>24</v>
      </c>
      <c r="C1531" t="s">
        <v>63</v>
      </c>
      <c r="D1531" t="s">
        <v>72</v>
      </c>
      <c r="E1531" s="107">
        <v>53.95</v>
      </c>
      <c r="F1531" s="107">
        <v>0</v>
      </c>
      <c r="G1531" t="s">
        <v>39</v>
      </c>
      <c r="H1531">
        <v>95</v>
      </c>
      <c r="I1531" t="s">
        <v>692</v>
      </c>
      <c r="J1531">
        <v>8</v>
      </c>
      <c r="K1531" t="s">
        <v>730</v>
      </c>
      <c r="L1531">
        <v>2018</v>
      </c>
    </row>
    <row r="1532" spans="1:12" x14ac:dyDescent="0.3">
      <c r="A1532" s="94">
        <v>43337</v>
      </c>
      <c r="B1532" t="s">
        <v>24</v>
      </c>
      <c r="C1532" t="s">
        <v>63</v>
      </c>
      <c r="D1532" t="s">
        <v>72</v>
      </c>
      <c r="E1532" s="107">
        <v>51.73</v>
      </c>
      <c r="F1532" s="107">
        <v>0</v>
      </c>
      <c r="G1532" t="s">
        <v>39</v>
      </c>
      <c r="H1532">
        <v>41</v>
      </c>
      <c r="I1532" t="s">
        <v>721</v>
      </c>
      <c r="J1532">
        <v>8</v>
      </c>
      <c r="K1532" t="s">
        <v>730</v>
      </c>
      <c r="L1532">
        <v>2018</v>
      </c>
    </row>
    <row r="1533" spans="1:12" x14ac:dyDescent="0.3">
      <c r="A1533" s="94">
        <v>43337</v>
      </c>
      <c r="B1533" t="s">
        <v>24</v>
      </c>
      <c r="C1533" t="s">
        <v>63</v>
      </c>
      <c r="D1533" t="s">
        <v>72</v>
      </c>
      <c r="E1533" s="107">
        <v>51.17</v>
      </c>
      <c r="F1533" s="107">
        <v>0</v>
      </c>
      <c r="G1533" t="s">
        <v>39</v>
      </c>
      <c r="H1533">
        <v>77</v>
      </c>
      <c r="I1533" t="s">
        <v>710</v>
      </c>
      <c r="J1533">
        <v>8</v>
      </c>
      <c r="K1533" t="s">
        <v>730</v>
      </c>
      <c r="L1533">
        <v>2018</v>
      </c>
    </row>
    <row r="1534" spans="1:12" x14ac:dyDescent="0.3">
      <c r="A1534" s="94">
        <v>43337</v>
      </c>
      <c r="B1534" t="s">
        <v>24</v>
      </c>
      <c r="C1534" t="s">
        <v>63</v>
      </c>
      <c r="D1534" t="s">
        <v>72</v>
      </c>
      <c r="E1534" s="107">
        <v>45.75</v>
      </c>
      <c r="F1534" s="107">
        <v>0</v>
      </c>
      <c r="G1534" t="s">
        <v>39</v>
      </c>
      <c r="H1534">
        <v>48</v>
      </c>
      <c r="I1534" t="s">
        <v>705</v>
      </c>
      <c r="J1534">
        <v>8</v>
      </c>
      <c r="K1534" t="s">
        <v>730</v>
      </c>
      <c r="L1534">
        <v>2018</v>
      </c>
    </row>
    <row r="1535" spans="1:12" x14ac:dyDescent="0.3">
      <c r="A1535" s="94">
        <v>43337</v>
      </c>
      <c r="B1535" t="s">
        <v>24</v>
      </c>
      <c r="C1535" t="s">
        <v>63</v>
      </c>
      <c r="D1535" t="s">
        <v>72</v>
      </c>
      <c r="E1535" s="107">
        <v>45.5</v>
      </c>
      <c r="F1535" s="107">
        <v>0</v>
      </c>
      <c r="G1535" t="s">
        <v>39</v>
      </c>
      <c r="H1535">
        <v>68</v>
      </c>
      <c r="I1535" t="s">
        <v>714</v>
      </c>
      <c r="J1535">
        <v>8</v>
      </c>
      <c r="K1535" t="s">
        <v>730</v>
      </c>
      <c r="L1535">
        <v>2018</v>
      </c>
    </row>
    <row r="1536" spans="1:12" x14ac:dyDescent="0.3">
      <c r="A1536" s="94">
        <v>43337</v>
      </c>
      <c r="B1536" t="s">
        <v>24</v>
      </c>
      <c r="C1536" t="s">
        <v>63</v>
      </c>
      <c r="D1536" t="s">
        <v>72</v>
      </c>
      <c r="E1536" s="107">
        <v>25.14</v>
      </c>
      <c r="F1536" s="107">
        <v>0</v>
      </c>
      <c r="G1536" t="s">
        <v>39</v>
      </c>
      <c r="H1536">
        <v>6</v>
      </c>
      <c r="I1536" t="s">
        <v>665</v>
      </c>
      <c r="J1536">
        <v>8</v>
      </c>
      <c r="K1536" t="s">
        <v>730</v>
      </c>
      <c r="L1536">
        <v>2018</v>
      </c>
    </row>
    <row r="1537" spans="1:12" x14ac:dyDescent="0.3">
      <c r="A1537" s="94">
        <v>43337</v>
      </c>
      <c r="B1537" t="s">
        <v>24</v>
      </c>
      <c r="C1537" t="s">
        <v>63</v>
      </c>
      <c r="D1537" t="s">
        <v>72</v>
      </c>
      <c r="E1537" s="107">
        <v>24.85</v>
      </c>
      <c r="F1537" s="107">
        <v>0</v>
      </c>
      <c r="G1537" t="s">
        <v>39</v>
      </c>
      <c r="H1537">
        <v>17</v>
      </c>
      <c r="I1537" t="s">
        <v>669</v>
      </c>
      <c r="J1537">
        <v>8</v>
      </c>
      <c r="K1537" t="s">
        <v>730</v>
      </c>
      <c r="L1537">
        <v>2018</v>
      </c>
    </row>
    <row r="1538" spans="1:12" x14ac:dyDescent="0.3">
      <c r="A1538" s="94">
        <v>43337</v>
      </c>
      <c r="B1538" t="s">
        <v>24</v>
      </c>
      <c r="C1538" t="s">
        <v>63</v>
      </c>
      <c r="D1538" t="s">
        <v>72</v>
      </c>
      <c r="E1538" s="107">
        <v>12.79</v>
      </c>
      <c r="F1538" s="107">
        <v>0</v>
      </c>
      <c r="G1538" t="s">
        <v>39</v>
      </c>
      <c r="H1538">
        <v>2</v>
      </c>
      <c r="I1538" t="s">
        <v>686</v>
      </c>
      <c r="J1538">
        <v>8</v>
      </c>
      <c r="K1538" t="s">
        <v>730</v>
      </c>
      <c r="L1538">
        <v>2018</v>
      </c>
    </row>
    <row r="1539" spans="1:12" x14ac:dyDescent="0.3">
      <c r="A1539" s="94">
        <v>43337</v>
      </c>
      <c r="B1539" t="s">
        <v>24</v>
      </c>
      <c r="C1539" t="s">
        <v>63</v>
      </c>
      <c r="D1539" t="s">
        <v>72</v>
      </c>
      <c r="E1539" s="107">
        <v>12.65</v>
      </c>
      <c r="F1539" s="107">
        <v>0</v>
      </c>
      <c r="G1539" t="s">
        <v>39</v>
      </c>
      <c r="H1539">
        <v>101</v>
      </c>
      <c r="I1539" t="s">
        <v>699</v>
      </c>
      <c r="J1539">
        <v>8</v>
      </c>
      <c r="K1539" t="s">
        <v>730</v>
      </c>
      <c r="L1539">
        <v>2018</v>
      </c>
    </row>
    <row r="1540" spans="1:12" x14ac:dyDescent="0.3">
      <c r="A1540" s="94">
        <v>43337</v>
      </c>
      <c r="B1540" t="s">
        <v>24</v>
      </c>
      <c r="C1540" t="s">
        <v>63</v>
      </c>
      <c r="D1540" t="s">
        <v>72</v>
      </c>
      <c r="E1540" s="107">
        <v>9.59</v>
      </c>
      <c r="F1540" s="107">
        <v>0</v>
      </c>
      <c r="G1540" t="s">
        <v>39</v>
      </c>
      <c r="H1540">
        <v>71</v>
      </c>
      <c r="I1540" t="s">
        <v>670</v>
      </c>
      <c r="J1540">
        <v>8</v>
      </c>
      <c r="K1540" t="s">
        <v>730</v>
      </c>
      <c r="L1540">
        <v>2018</v>
      </c>
    </row>
    <row r="1541" spans="1:12" x14ac:dyDescent="0.3">
      <c r="A1541" s="94">
        <v>43337</v>
      </c>
      <c r="B1541" t="s">
        <v>24</v>
      </c>
      <c r="C1541" t="s">
        <v>63</v>
      </c>
      <c r="D1541" t="s">
        <v>72</v>
      </c>
      <c r="E1541" s="107">
        <v>6.66</v>
      </c>
      <c r="F1541" s="107">
        <v>0</v>
      </c>
      <c r="G1541" t="s">
        <v>39</v>
      </c>
      <c r="H1541">
        <v>9</v>
      </c>
      <c r="I1541" t="s">
        <v>719</v>
      </c>
      <c r="J1541">
        <v>8</v>
      </c>
      <c r="K1541" t="s">
        <v>730</v>
      </c>
      <c r="L1541">
        <v>2018</v>
      </c>
    </row>
    <row r="1542" spans="1:12" x14ac:dyDescent="0.3">
      <c r="A1542" s="94">
        <v>43337</v>
      </c>
      <c r="B1542" t="s">
        <v>178</v>
      </c>
      <c r="C1542" t="s">
        <v>63</v>
      </c>
      <c r="D1542" t="s">
        <v>72</v>
      </c>
      <c r="E1542" s="107">
        <v>14.22</v>
      </c>
      <c r="F1542" s="107">
        <v>0</v>
      </c>
      <c r="G1542" t="s">
        <v>39</v>
      </c>
      <c r="H1542">
        <v>91</v>
      </c>
      <c r="I1542" t="s">
        <v>192</v>
      </c>
      <c r="J1542">
        <v>8</v>
      </c>
      <c r="K1542" t="s">
        <v>730</v>
      </c>
      <c r="L1542">
        <v>2018</v>
      </c>
    </row>
    <row r="1543" spans="1:12" x14ac:dyDescent="0.3">
      <c r="A1543" s="94">
        <v>43337</v>
      </c>
      <c r="B1543" t="s">
        <v>177</v>
      </c>
      <c r="C1543" t="s">
        <v>63</v>
      </c>
      <c r="D1543" t="s">
        <v>72</v>
      </c>
      <c r="E1543" s="107">
        <v>343.02</v>
      </c>
      <c r="F1543" s="107">
        <v>0</v>
      </c>
      <c r="G1543" t="s">
        <v>39</v>
      </c>
      <c r="H1543">
        <v>91</v>
      </c>
      <c r="I1543" t="s">
        <v>192</v>
      </c>
      <c r="J1543">
        <v>8</v>
      </c>
      <c r="K1543" t="s">
        <v>730</v>
      </c>
      <c r="L1543">
        <v>2018</v>
      </c>
    </row>
    <row r="1544" spans="1:12" x14ac:dyDescent="0.3">
      <c r="A1544" s="94">
        <v>43337</v>
      </c>
      <c r="B1544" t="s">
        <v>26</v>
      </c>
      <c r="C1544" t="s">
        <v>63</v>
      </c>
      <c r="D1544" t="s">
        <v>72</v>
      </c>
      <c r="E1544" s="107">
        <v>73.349999999999994</v>
      </c>
      <c r="F1544" s="107">
        <v>0</v>
      </c>
      <c r="G1544" t="s">
        <v>39</v>
      </c>
      <c r="H1544">
        <v>2</v>
      </c>
      <c r="I1544" t="s">
        <v>686</v>
      </c>
      <c r="J1544">
        <v>8</v>
      </c>
      <c r="K1544" t="s">
        <v>730</v>
      </c>
      <c r="L1544">
        <v>2018</v>
      </c>
    </row>
    <row r="1545" spans="1:12" x14ac:dyDescent="0.3">
      <c r="A1545" s="94">
        <v>43337</v>
      </c>
      <c r="B1545" t="s">
        <v>26</v>
      </c>
      <c r="C1545" t="s">
        <v>63</v>
      </c>
      <c r="D1545" t="s">
        <v>72</v>
      </c>
      <c r="E1545" s="107">
        <v>49.82</v>
      </c>
      <c r="F1545" s="107">
        <v>0</v>
      </c>
      <c r="G1545" t="s">
        <v>39</v>
      </c>
      <c r="H1545">
        <v>6</v>
      </c>
      <c r="I1545" t="s">
        <v>665</v>
      </c>
      <c r="J1545">
        <v>8</v>
      </c>
      <c r="K1545" t="s">
        <v>730</v>
      </c>
      <c r="L1545">
        <v>2018</v>
      </c>
    </row>
    <row r="1546" spans="1:12" x14ac:dyDescent="0.3">
      <c r="A1546" s="94">
        <v>43337</v>
      </c>
      <c r="B1546" t="s">
        <v>26</v>
      </c>
      <c r="C1546" t="s">
        <v>63</v>
      </c>
      <c r="D1546" t="s">
        <v>72</v>
      </c>
      <c r="E1546" s="107">
        <v>34.42</v>
      </c>
      <c r="F1546" s="107">
        <v>0</v>
      </c>
      <c r="G1546" t="s">
        <v>39</v>
      </c>
      <c r="H1546">
        <v>26</v>
      </c>
      <c r="I1546" t="s">
        <v>694</v>
      </c>
      <c r="J1546">
        <v>8</v>
      </c>
      <c r="K1546" t="s">
        <v>730</v>
      </c>
      <c r="L1546">
        <v>2018</v>
      </c>
    </row>
    <row r="1547" spans="1:12" x14ac:dyDescent="0.3">
      <c r="A1547" s="94">
        <v>43337</v>
      </c>
      <c r="B1547" t="s">
        <v>26</v>
      </c>
      <c r="C1547" t="s">
        <v>63</v>
      </c>
      <c r="D1547" t="s">
        <v>72</v>
      </c>
      <c r="E1547" s="107">
        <v>28.22</v>
      </c>
      <c r="F1547" s="107">
        <v>0</v>
      </c>
      <c r="G1547" t="s">
        <v>39</v>
      </c>
      <c r="H1547">
        <v>44</v>
      </c>
      <c r="I1547" t="s">
        <v>680</v>
      </c>
      <c r="J1547">
        <v>8</v>
      </c>
      <c r="K1547" t="s">
        <v>730</v>
      </c>
      <c r="L1547">
        <v>2018</v>
      </c>
    </row>
    <row r="1548" spans="1:12" x14ac:dyDescent="0.3">
      <c r="A1548" s="94">
        <v>43337</v>
      </c>
      <c r="B1548" t="s">
        <v>26</v>
      </c>
      <c r="C1548" t="s">
        <v>64</v>
      </c>
      <c r="D1548" t="s">
        <v>108</v>
      </c>
      <c r="E1548" s="107">
        <v>14.55</v>
      </c>
      <c r="F1548" s="107">
        <v>0</v>
      </c>
      <c r="G1548" t="s">
        <v>40</v>
      </c>
      <c r="H1548">
        <v>78</v>
      </c>
      <c r="I1548" t="s">
        <v>659</v>
      </c>
      <c r="J1548">
        <v>8</v>
      </c>
      <c r="K1548" t="s">
        <v>730</v>
      </c>
      <c r="L1548">
        <v>2018</v>
      </c>
    </row>
    <row r="1549" spans="1:12" x14ac:dyDescent="0.3">
      <c r="A1549" s="94">
        <v>43337</v>
      </c>
      <c r="B1549" t="s">
        <v>26</v>
      </c>
      <c r="C1549" t="s">
        <v>64</v>
      </c>
      <c r="D1549" t="s">
        <v>107</v>
      </c>
      <c r="E1549" s="107">
        <v>14</v>
      </c>
      <c r="F1549" s="107">
        <v>0</v>
      </c>
      <c r="G1549" t="s">
        <v>40</v>
      </c>
      <c r="H1549">
        <v>40</v>
      </c>
      <c r="I1549" t="s">
        <v>709</v>
      </c>
      <c r="J1549">
        <v>8</v>
      </c>
      <c r="K1549" t="s">
        <v>730</v>
      </c>
      <c r="L1549">
        <v>2018</v>
      </c>
    </row>
    <row r="1550" spans="1:12" x14ac:dyDescent="0.3">
      <c r="A1550" s="94">
        <v>43339</v>
      </c>
      <c r="B1550" t="s">
        <v>25</v>
      </c>
      <c r="C1550" t="s">
        <v>61</v>
      </c>
      <c r="D1550" t="s">
        <v>172</v>
      </c>
      <c r="E1550" s="107">
        <v>8</v>
      </c>
      <c r="F1550" s="107">
        <v>0</v>
      </c>
      <c r="G1550" t="s">
        <v>221</v>
      </c>
      <c r="H1550">
        <v>73</v>
      </c>
      <c r="I1550" t="s">
        <v>654</v>
      </c>
      <c r="J1550">
        <v>8</v>
      </c>
      <c r="K1550" t="s">
        <v>730</v>
      </c>
      <c r="L1550">
        <v>2018</v>
      </c>
    </row>
    <row r="1551" spans="1:12" x14ac:dyDescent="0.3">
      <c r="A1551" s="94">
        <v>43339</v>
      </c>
      <c r="B1551" t="s">
        <v>24</v>
      </c>
      <c r="C1551" t="s">
        <v>61</v>
      </c>
      <c r="D1551" t="s">
        <v>172</v>
      </c>
      <c r="E1551" s="107">
        <v>16</v>
      </c>
      <c r="F1551" s="107">
        <v>0</v>
      </c>
      <c r="G1551" t="s">
        <v>221</v>
      </c>
      <c r="H1551">
        <v>73</v>
      </c>
      <c r="I1551" t="s">
        <v>654</v>
      </c>
      <c r="J1551">
        <v>8</v>
      </c>
      <c r="K1551" t="s">
        <v>730</v>
      </c>
      <c r="L1551">
        <v>2018</v>
      </c>
    </row>
    <row r="1552" spans="1:12" x14ac:dyDescent="0.3">
      <c r="A1552" s="94">
        <v>43339</v>
      </c>
      <c r="B1552" t="s">
        <v>24</v>
      </c>
      <c r="C1552" t="s">
        <v>61</v>
      </c>
      <c r="D1552" t="s">
        <v>172</v>
      </c>
      <c r="E1552" s="107">
        <v>8</v>
      </c>
      <c r="F1552" s="107">
        <v>0</v>
      </c>
      <c r="G1552" t="s">
        <v>221</v>
      </c>
      <c r="H1552">
        <v>13</v>
      </c>
      <c r="I1552" t="s">
        <v>660</v>
      </c>
      <c r="J1552">
        <v>8</v>
      </c>
      <c r="K1552" t="s">
        <v>730</v>
      </c>
      <c r="L1552">
        <v>2018</v>
      </c>
    </row>
    <row r="1553" spans="1:12" x14ac:dyDescent="0.3">
      <c r="A1553" s="94">
        <v>43339</v>
      </c>
      <c r="B1553" t="s">
        <v>24</v>
      </c>
      <c r="C1553" t="s">
        <v>61</v>
      </c>
      <c r="D1553" t="s">
        <v>172</v>
      </c>
      <c r="E1553" s="107"/>
      <c r="F1553" s="107"/>
      <c r="G1553" t="s">
        <v>221</v>
      </c>
      <c r="H1553">
        <v>19</v>
      </c>
      <c r="I1553" t="s">
        <v>651</v>
      </c>
      <c r="J1553">
        <v>8</v>
      </c>
      <c r="K1553" t="s">
        <v>730</v>
      </c>
      <c r="L1553">
        <v>2018</v>
      </c>
    </row>
    <row r="1554" spans="1:12" x14ac:dyDescent="0.3">
      <c r="A1554" s="94">
        <v>43339</v>
      </c>
      <c r="B1554" t="s">
        <v>24</v>
      </c>
      <c r="C1554" t="s">
        <v>61</v>
      </c>
      <c r="D1554" t="s">
        <v>172</v>
      </c>
      <c r="E1554" s="107"/>
      <c r="F1554" s="107"/>
      <c r="G1554" t="s">
        <v>221</v>
      </c>
      <c r="H1554">
        <v>72</v>
      </c>
      <c r="I1554" t="s">
        <v>713</v>
      </c>
      <c r="J1554">
        <v>8</v>
      </c>
      <c r="K1554" t="s">
        <v>730</v>
      </c>
      <c r="L1554">
        <v>2018</v>
      </c>
    </row>
    <row r="1555" spans="1:12" x14ac:dyDescent="0.3">
      <c r="A1555" s="94">
        <v>43339</v>
      </c>
      <c r="B1555" t="s">
        <v>177</v>
      </c>
      <c r="C1555" t="s">
        <v>61</v>
      </c>
      <c r="D1555" t="s">
        <v>172</v>
      </c>
      <c r="E1555" s="107">
        <v>35.909999999999997</v>
      </c>
      <c r="F1555" s="107">
        <v>0</v>
      </c>
      <c r="G1555" t="s">
        <v>221</v>
      </c>
      <c r="H1555">
        <v>91</v>
      </c>
      <c r="I1555" t="s">
        <v>192</v>
      </c>
      <c r="J1555">
        <v>8</v>
      </c>
      <c r="K1555" t="s">
        <v>730</v>
      </c>
      <c r="L1555">
        <v>2018</v>
      </c>
    </row>
    <row r="1556" spans="1:12" x14ac:dyDescent="0.3">
      <c r="A1556" s="94">
        <v>43339</v>
      </c>
      <c r="B1556" t="s">
        <v>177</v>
      </c>
      <c r="C1556" t="s">
        <v>161</v>
      </c>
      <c r="D1556" t="s">
        <v>172</v>
      </c>
      <c r="E1556" s="107">
        <v>41.08</v>
      </c>
      <c r="F1556" s="107">
        <v>0</v>
      </c>
      <c r="G1556" t="s">
        <v>161</v>
      </c>
      <c r="H1556">
        <v>91</v>
      </c>
      <c r="I1556" t="s">
        <v>192</v>
      </c>
      <c r="J1556">
        <v>8</v>
      </c>
      <c r="K1556" t="s">
        <v>730</v>
      </c>
      <c r="L1556">
        <v>2018</v>
      </c>
    </row>
    <row r="1557" spans="1:12" x14ac:dyDescent="0.3">
      <c r="A1557" s="94">
        <v>43339</v>
      </c>
      <c r="B1557" t="s">
        <v>26</v>
      </c>
      <c r="C1557" t="s">
        <v>161</v>
      </c>
      <c r="D1557" t="s">
        <v>172</v>
      </c>
      <c r="E1557" s="107">
        <v>16.82</v>
      </c>
      <c r="F1557" s="107">
        <v>0</v>
      </c>
      <c r="G1557" t="s">
        <v>161</v>
      </c>
      <c r="H1557">
        <v>53</v>
      </c>
      <c r="I1557" t="s">
        <v>707</v>
      </c>
      <c r="J1557">
        <v>8</v>
      </c>
      <c r="K1557" t="s">
        <v>730</v>
      </c>
      <c r="L1557">
        <v>2018</v>
      </c>
    </row>
    <row r="1558" spans="1:12" x14ac:dyDescent="0.3">
      <c r="A1558" s="94">
        <v>43339</v>
      </c>
      <c r="B1558" t="s">
        <v>24</v>
      </c>
      <c r="C1558" t="s">
        <v>144</v>
      </c>
      <c r="D1558" t="s">
        <v>145</v>
      </c>
      <c r="E1558" s="107">
        <v>0</v>
      </c>
      <c r="F1558" s="107">
        <v>6.85</v>
      </c>
      <c r="G1558" t="s">
        <v>40</v>
      </c>
      <c r="H1558">
        <v>131</v>
      </c>
      <c r="I1558" t="s">
        <v>696</v>
      </c>
      <c r="J1558">
        <v>8</v>
      </c>
      <c r="K1558" t="s">
        <v>730</v>
      </c>
      <c r="L1558">
        <v>2018</v>
      </c>
    </row>
    <row r="1559" spans="1:12" x14ac:dyDescent="0.3">
      <c r="A1559" s="94">
        <v>43339</v>
      </c>
      <c r="B1559" t="s">
        <v>26</v>
      </c>
      <c r="C1559" t="s">
        <v>64</v>
      </c>
      <c r="D1559" t="s">
        <v>106</v>
      </c>
      <c r="E1559" s="107">
        <v>2.4</v>
      </c>
      <c r="F1559" s="107">
        <v>0</v>
      </c>
      <c r="G1559" t="s">
        <v>40</v>
      </c>
      <c r="H1559">
        <v>72</v>
      </c>
      <c r="I1559" t="s">
        <v>713</v>
      </c>
      <c r="J1559">
        <v>8</v>
      </c>
      <c r="K1559" t="s">
        <v>730</v>
      </c>
      <c r="L1559">
        <v>2018</v>
      </c>
    </row>
    <row r="1560" spans="1:12" x14ac:dyDescent="0.3">
      <c r="A1560" s="94">
        <v>43339</v>
      </c>
      <c r="B1560" t="s">
        <v>26</v>
      </c>
      <c r="C1560" t="s">
        <v>64</v>
      </c>
      <c r="D1560" t="s">
        <v>73</v>
      </c>
      <c r="E1560" s="107">
        <v>17.399999999999999</v>
      </c>
      <c r="F1560" s="107">
        <v>0</v>
      </c>
      <c r="G1560" t="s">
        <v>40</v>
      </c>
      <c r="H1560">
        <v>38</v>
      </c>
      <c r="I1560" t="s">
        <v>683</v>
      </c>
      <c r="J1560">
        <v>8</v>
      </c>
      <c r="K1560" t="s">
        <v>730</v>
      </c>
      <c r="L1560">
        <v>2018</v>
      </c>
    </row>
    <row r="1561" spans="1:12" x14ac:dyDescent="0.3">
      <c r="A1561" s="94">
        <v>43339</v>
      </c>
      <c r="B1561" t="s">
        <v>26</v>
      </c>
      <c r="C1561" t="s">
        <v>64</v>
      </c>
      <c r="D1561" t="s">
        <v>105</v>
      </c>
      <c r="E1561" s="107">
        <v>2.4</v>
      </c>
      <c r="F1561" s="107">
        <v>0</v>
      </c>
      <c r="G1561" t="s">
        <v>40</v>
      </c>
      <c r="H1561">
        <v>1</v>
      </c>
      <c r="I1561" t="s">
        <v>673</v>
      </c>
      <c r="J1561">
        <v>8</v>
      </c>
      <c r="K1561" t="s">
        <v>730</v>
      </c>
      <c r="L1561">
        <v>2018</v>
      </c>
    </row>
    <row r="1562" spans="1:12" x14ac:dyDescent="0.3">
      <c r="A1562" s="94">
        <v>43340</v>
      </c>
      <c r="B1562" t="s">
        <v>25</v>
      </c>
      <c r="C1562" t="s">
        <v>61</v>
      </c>
      <c r="D1562" t="s">
        <v>166</v>
      </c>
      <c r="E1562" s="107">
        <v>8</v>
      </c>
      <c r="F1562" s="107">
        <v>0</v>
      </c>
      <c r="G1562" t="s">
        <v>221</v>
      </c>
      <c r="H1562">
        <v>43</v>
      </c>
      <c r="I1562" t="s">
        <v>678</v>
      </c>
      <c r="J1562">
        <v>8</v>
      </c>
      <c r="K1562" t="s">
        <v>730</v>
      </c>
      <c r="L1562">
        <v>2018</v>
      </c>
    </row>
    <row r="1563" spans="1:12" x14ac:dyDescent="0.3">
      <c r="A1563" s="94">
        <v>43340</v>
      </c>
      <c r="B1563" t="s">
        <v>24</v>
      </c>
      <c r="C1563" t="s">
        <v>61</v>
      </c>
      <c r="D1563" t="s">
        <v>166</v>
      </c>
      <c r="E1563" s="107">
        <v>32</v>
      </c>
      <c r="F1563" s="107">
        <v>0</v>
      </c>
      <c r="G1563" t="s">
        <v>221</v>
      </c>
      <c r="H1563">
        <v>13</v>
      </c>
      <c r="I1563" t="s">
        <v>660</v>
      </c>
      <c r="J1563">
        <v>8</v>
      </c>
      <c r="K1563" t="s">
        <v>730</v>
      </c>
      <c r="L1563">
        <v>2018</v>
      </c>
    </row>
    <row r="1564" spans="1:12" x14ac:dyDescent="0.3">
      <c r="A1564" s="94">
        <v>43340</v>
      </c>
      <c r="B1564" t="s">
        <v>24</v>
      </c>
      <c r="C1564" t="s">
        <v>61</v>
      </c>
      <c r="D1564" t="s">
        <v>166</v>
      </c>
      <c r="E1564" s="107">
        <v>16</v>
      </c>
      <c r="F1564" s="107">
        <v>0</v>
      </c>
      <c r="G1564" t="s">
        <v>221</v>
      </c>
      <c r="H1564">
        <v>95</v>
      </c>
      <c r="I1564" t="s">
        <v>692</v>
      </c>
      <c r="J1564">
        <v>8</v>
      </c>
      <c r="K1564" t="s">
        <v>730</v>
      </c>
      <c r="L1564">
        <v>2018</v>
      </c>
    </row>
    <row r="1565" spans="1:12" x14ac:dyDescent="0.3">
      <c r="A1565" s="94">
        <v>43340</v>
      </c>
      <c r="B1565" t="s">
        <v>24</v>
      </c>
      <c r="C1565" t="s">
        <v>61</v>
      </c>
      <c r="D1565" t="s">
        <v>166</v>
      </c>
      <c r="E1565" s="107"/>
      <c r="F1565" s="107"/>
      <c r="G1565" t="s">
        <v>221</v>
      </c>
      <c r="H1565">
        <v>97</v>
      </c>
      <c r="I1565" t="s">
        <v>652</v>
      </c>
      <c r="J1565">
        <v>8</v>
      </c>
      <c r="K1565" t="s">
        <v>730</v>
      </c>
      <c r="L1565">
        <v>2018</v>
      </c>
    </row>
    <row r="1566" spans="1:12" x14ac:dyDescent="0.3">
      <c r="A1566" s="94">
        <v>43340</v>
      </c>
      <c r="B1566" t="s">
        <v>24</v>
      </c>
      <c r="C1566" t="s">
        <v>61</v>
      </c>
      <c r="D1566" t="s">
        <v>166</v>
      </c>
      <c r="E1566" s="107">
        <v>8</v>
      </c>
      <c r="F1566" s="107">
        <v>0</v>
      </c>
      <c r="G1566" t="s">
        <v>221</v>
      </c>
      <c r="H1566">
        <v>44</v>
      </c>
      <c r="I1566" t="s">
        <v>680</v>
      </c>
      <c r="J1566">
        <v>8</v>
      </c>
      <c r="K1566" t="s">
        <v>730</v>
      </c>
      <c r="L1566">
        <v>2018</v>
      </c>
    </row>
    <row r="1567" spans="1:12" x14ac:dyDescent="0.3">
      <c r="A1567" s="94">
        <v>43340</v>
      </c>
      <c r="B1567" t="s">
        <v>179</v>
      </c>
      <c r="C1567" t="s">
        <v>61</v>
      </c>
      <c r="D1567" t="s">
        <v>166</v>
      </c>
      <c r="E1567" s="107">
        <v>132.62</v>
      </c>
      <c r="F1567" s="107">
        <v>0</v>
      </c>
      <c r="G1567" t="s">
        <v>221</v>
      </c>
      <c r="H1567">
        <v>91</v>
      </c>
      <c r="I1567" t="s">
        <v>192</v>
      </c>
      <c r="J1567">
        <v>8</v>
      </c>
      <c r="K1567" t="s">
        <v>730</v>
      </c>
      <c r="L1567">
        <v>2018</v>
      </c>
    </row>
    <row r="1568" spans="1:12" x14ac:dyDescent="0.3">
      <c r="A1568" s="94">
        <v>43340</v>
      </c>
      <c r="B1568" t="s">
        <v>177</v>
      </c>
      <c r="C1568" t="s">
        <v>61</v>
      </c>
      <c r="D1568" t="s">
        <v>166</v>
      </c>
      <c r="E1568" s="107">
        <v>68.2</v>
      </c>
      <c r="F1568" s="107">
        <v>0</v>
      </c>
      <c r="G1568" t="s">
        <v>221</v>
      </c>
      <c r="H1568">
        <v>91</v>
      </c>
      <c r="I1568" t="s">
        <v>192</v>
      </c>
      <c r="J1568">
        <v>8</v>
      </c>
      <c r="K1568" t="s">
        <v>730</v>
      </c>
      <c r="L1568">
        <v>2018</v>
      </c>
    </row>
    <row r="1569" spans="1:12" x14ac:dyDescent="0.3">
      <c r="A1569" s="94">
        <v>43340</v>
      </c>
      <c r="B1569" t="s">
        <v>181</v>
      </c>
      <c r="C1569" t="s">
        <v>40</v>
      </c>
      <c r="D1569" t="s">
        <v>166</v>
      </c>
      <c r="E1569" s="107">
        <v>39.700000000000003</v>
      </c>
      <c r="F1569" s="107">
        <v>0</v>
      </c>
      <c r="G1569" t="s">
        <v>40</v>
      </c>
      <c r="H1569">
        <v>91</v>
      </c>
      <c r="I1569" t="s">
        <v>192</v>
      </c>
      <c r="J1569">
        <v>8</v>
      </c>
      <c r="K1569" t="s">
        <v>730</v>
      </c>
      <c r="L1569">
        <v>2018</v>
      </c>
    </row>
    <row r="1570" spans="1:12" x14ac:dyDescent="0.3">
      <c r="A1570" s="94">
        <v>43340</v>
      </c>
      <c r="B1570" t="s">
        <v>179</v>
      </c>
      <c r="C1570" t="s">
        <v>40</v>
      </c>
      <c r="D1570" t="s">
        <v>166</v>
      </c>
      <c r="E1570" s="107">
        <v>711.35</v>
      </c>
      <c r="F1570" s="107">
        <v>0</v>
      </c>
      <c r="G1570" t="s">
        <v>40</v>
      </c>
      <c r="H1570">
        <v>91</v>
      </c>
      <c r="I1570" t="s">
        <v>192</v>
      </c>
      <c r="J1570">
        <v>8</v>
      </c>
      <c r="K1570" t="s">
        <v>730</v>
      </c>
      <c r="L1570">
        <v>2018</v>
      </c>
    </row>
    <row r="1571" spans="1:12" x14ac:dyDescent="0.3">
      <c r="A1571" s="94">
        <v>43340</v>
      </c>
      <c r="B1571" t="s">
        <v>26</v>
      </c>
      <c r="C1571" t="s">
        <v>174</v>
      </c>
      <c r="D1571" t="s">
        <v>166</v>
      </c>
      <c r="E1571" s="107">
        <v>0</v>
      </c>
      <c r="F1571" s="107">
        <v>22</v>
      </c>
      <c r="G1571" t="s">
        <v>40</v>
      </c>
      <c r="H1571">
        <v>48</v>
      </c>
      <c r="I1571" t="s">
        <v>705</v>
      </c>
      <c r="J1571">
        <v>8</v>
      </c>
      <c r="K1571" t="s">
        <v>730</v>
      </c>
      <c r="L1571">
        <v>2018</v>
      </c>
    </row>
    <row r="1572" spans="1:12" x14ac:dyDescent="0.3">
      <c r="A1572" s="94">
        <v>43340</v>
      </c>
      <c r="B1572" t="s">
        <v>26</v>
      </c>
      <c r="C1572" t="s">
        <v>64</v>
      </c>
      <c r="D1572" t="s">
        <v>99</v>
      </c>
      <c r="E1572" s="107">
        <v>1.5</v>
      </c>
      <c r="F1572" s="107">
        <v>0</v>
      </c>
      <c r="G1572" t="s">
        <v>40</v>
      </c>
      <c r="H1572">
        <v>71</v>
      </c>
      <c r="I1572" t="s">
        <v>670</v>
      </c>
      <c r="J1572">
        <v>8</v>
      </c>
      <c r="K1572" t="s">
        <v>730</v>
      </c>
      <c r="L1572">
        <v>2018</v>
      </c>
    </row>
    <row r="1573" spans="1:12" x14ac:dyDescent="0.3">
      <c r="A1573" s="94">
        <v>43340</v>
      </c>
      <c r="B1573" t="s">
        <v>26</v>
      </c>
      <c r="C1573" t="s">
        <v>64</v>
      </c>
      <c r="D1573" t="s">
        <v>104</v>
      </c>
      <c r="E1573" s="107">
        <v>1.8</v>
      </c>
      <c r="F1573" s="107">
        <v>0</v>
      </c>
      <c r="G1573" t="s">
        <v>40</v>
      </c>
      <c r="H1573">
        <v>70</v>
      </c>
      <c r="I1573" t="s">
        <v>690</v>
      </c>
      <c r="J1573">
        <v>8</v>
      </c>
      <c r="K1573" t="s">
        <v>730</v>
      </c>
      <c r="L1573">
        <v>2018</v>
      </c>
    </row>
    <row r="1574" spans="1:12" x14ac:dyDescent="0.3">
      <c r="A1574" s="94">
        <v>43340</v>
      </c>
      <c r="B1574" t="s">
        <v>26</v>
      </c>
      <c r="C1574" t="s">
        <v>64</v>
      </c>
      <c r="D1574" t="s">
        <v>103</v>
      </c>
      <c r="E1574" s="107">
        <v>15</v>
      </c>
      <c r="F1574" s="107">
        <v>0</v>
      </c>
      <c r="G1574" t="s">
        <v>40</v>
      </c>
      <c r="H1574">
        <v>35</v>
      </c>
      <c r="I1574" t="s">
        <v>664</v>
      </c>
      <c r="J1574">
        <v>8</v>
      </c>
      <c r="K1574" t="s">
        <v>730</v>
      </c>
      <c r="L1574">
        <v>2018</v>
      </c>
    </row>
    <row r="1575" spans="1:12" x14ac:dyDescent="0.3">
      <c r="A1575" s="94">
        <v>43340</v>
      </c>
      <c r="B1575" t="s">
        <v>26</v>
      </c>
      <c r="C1575" t="s">
        <v>64</v>
      </c>
      <c r="D1575" t="s">
        <v>102</v>
      </c>
      <c r="E1575" s="107">
        <v>11.5</v>
      </c>
      <c r="F1575" s="107">
        <v>0</v>
      </c>
      <c r="G1575" t="s">
        <v>40</v>
      </c>
      <c r="H1575">
        <v>20</v>
      </c>
      <c r="I1575" t="s">
        <v>701</v>
      </c>
      <c r="J1575">
        <v>8</v>
      </c>
      <c r="K1575" t="s">
        <v>730</v>
      </c>
      <c r="L1575">
        <v>2018</v>
      </c>
    </row>
    <row r="1576" spans="1:12" x14ac:dyDescent="0.3">
      <c r="A1576" s="94">
        <v>43341</v>
      </c>
      <c r="B1576" t="s">
        <v>25</v>
      </c>
      <c r="C1576" t="s">
        <v>61</v>
      </c>
      <c r="D1576" t="s">
        <v>165</v>
      </c>
      <c r="E1576" s="107">
        <v>8</v>
      </c>
      <c r="F1576" s="107">
        <v>0</v>
      </c>
      <c r="G1576" t="s">
        <v>221</v>
      </c>
      <c r="H1576">
        <v>46</v>
      </c>
      <c r="I1576" t="s">
        <v>653</v>
      </c>
      <c r="J1576">
        <v>8</v>
      </c>
      <c r="K1576" t="s">
        <v>730</v>
      </c>
      <c r="L1576">
        <v>2018</v>
      </c>
    </row>
    <row r="1577" spans="1:12" x14ac:dyDescent="0.3">
      <c r="A1577" s="94">
        <v>43341</v>
      </c>
      <c r="B1577" t="s">
        <v>24</v>
      </c>
      <c r="C1577" t="s">
        <v>61</v>
      </c>
      <c r="D1577" t="s">
        <v>165</v>
      </c>
      <c r="E1577" s="107">
        <v>8</v>
      </c>
      <c r="F1577" s="107">
        <v>0</v>
      </c>
      <c r="G1577" t="s">
        <v>221</v>
      </c>
      <c r="H1577">
        <v>97</v>
      </c>
      <c r="I1577" t="s">
        <v>652</v>
      </c>
      <c r="J1577">
        <v>8</v>
      </c>
      <c r="K1577" t="s">
        <v>730</v>
      </c>
      <c r="L1577">
        <v>2018</v>
      </c>
    </row>
    <row r="1578" spans="1:12" x14ac:dyDescent="0.3">
      <c r="A1578" s="94">
        <v>43341</v>
      </c>
      <c r="B1578" t="s">
        <v>24</v>
      </c>
      <c r="C1578" t="s">
        <v>61</v>
      </c>
      <c r="D1578" t="s">
        <v>165</v>
      </c>
      <c r="E1578" s="107"/>
      <c r="F1578" s="107"/>
      <c r="G1578" t="s">
        <v>221</v>
      </c>
      <c r="H1578">
        <v>80</v>
      </c>
      <c r="I1578" t="s">
        <v>672</v>
      </c>
      <c r="J1578">
        <v>8</v>
      </c>
      <c r="K1578" t="s">
        <v>730</v>
      </c>
      <c r="L1578">
        <v>2018</v>
      </c>
    </row>
    <row r="1579" spans="1:12" x14ac:dyDescent="0.3">
      <c r="A1579" s="94">
        <v>43341</v>
      </c>
      <c r="B1579" t="s">
        <v>199</v>
      </c>
      <c r="C1579" t="s">
        <v>61</v>
      </c>
      <c r="D1579" t="s">
        <v>165</v>
      </c>
      <c r="E1579" s="107">
        <v>9.4499999999999993</v>
      </c>
      <c r="F1579" s="107">
        <v>0</v>
      </c>
      <c r="G1579" t="s">
        <v>221</v>
      </c>
      <c r="H1579">
        <v>91</v>
      </c>
      <c r="I1579" t="s">
        <v>192</v>
      </c>
      <c r="J1579">
        <v>8</v>
      </c>
      <c r="K1579" t="s">
        <v>730</v>
      </c>
      <c r="L1579">
        <v>2018</v>
      </c>
    </row>
    <row r="1580" spans="1:12" x14ac:dyDescent="0.3">
      <c r="A1580" s="94">
        <v>43341</v>
      </c>
      <c r="B1580" t="s">
        <v>186</v>
      </c>
      <c r="C1580" t="s">
        <v>161</v>
      </c>
      <c r="D1580" t="s">
        <v>165</v>
      </c>
      <c r="E1580" s="107">
        <v>37</v>
      </c>
      <c r="F1580" s="107">
        <v>0</v>
      </c>
      <c r="G1580" t="s">
        <v>161</v>
      </c>
      <c r="H1580">
        <v>91</v>
      </c>
      <c r="I1580" t="s">
        <v>192</v>
      </c>
      <c r="J1580">
        <v>8</v>
      </c>
      <c r="K1580" t="s">
        <v>730</v>
      </c>
      <c r="L1580">
        <v>2018</v>
      </c>
    </row>
    <row r="1581" spans="1:12" x14ac:dyDescent="0.3">
      <c r="A1581" s="94">
        <v>43341</v>
      </c>
      <c r="B1581" t="s">
        <v>26</v>
      </c>
      <c r="C1581" t="s">
        <v>161</v>
      </c>
      <c r="D1581" t="s">
        <v>165</v>
      </c>
      <c r="E1581" s="107">
        <v>169.85</v>
      </c>
      <c r="F1581" s="107">
        <v>0</v>
      </c>
      <c r="G1581" t="s">
        <v>161</v>
      </c>
      <c r="H1581">
        <v>26</v>
      </c>
      <c r="I1581" t="s">
        <v>694</v>
      </c>
      <c r="J1581">
        <v>8</v>
      </c>
      <c r="K1581" t="s">
        <v>730</v>
      </c>
      <c r="L1581">
        <v>2018</v>
      </c>
    </row>
    <row r="1582" spans="1:12" x14ac:dyDescent="0.3">
      <c r="A1582" s="94">
        <v>43341</v>
      </c>
      <c r="B1582" t="s">
        <v>26</v>
      </c>
      <c r="C1582" t="s">
        <v>153</v>
      </c>
      <c r="D1582" t="s">
        <v>165</v>
      </c>
      <c r="E1582" s="107">
        <v>52.89</v>
      </c>
      <c r="F1582" s="107">
        <v>0</v>
      </c>
      <c r="G1582" t="s">
        <v>161</v>
      </c>
      <c r="H1582">
        <v>44</v>
      </c>
      <c r="I1582" t="s">
        <v>680</v>
      </c>
      <c r="J1582">
        <v>8</v>
      </c>
      <c r="K1582" t="s">
        <v>730</v>
      </c>
      <c r="L1582">
        <v>2018</v>
      </c>
    </row>
    <row r="1583" spans="1:12" x14ac:dyDescent="0.3">
      <c r="A1583" s="94">
        <v>43341</v>
      </c>
      <c r="B1583" t="s">
        <v>197</v>
      </c>
      <c r="C1583" t="s">
        <v>40</v>
      </c>
      <c r="D1583" t="s">
        <v>165</v>
      </c>
      <c r="E1583" s="107">
        <v>25.68</v>
      </c>
      <c r="F1583" s="107">
        <v>0</v>
      </c>
      <c r="G1583" t="s">
        <v>40</v>
      </c>
      <c r="H1583">
        <v>91</v>
      </c>
      <c r="I1583" t="s">
        <v>192</v>
      </c>
      <c r="J1583">
        <v>8</v>
      </c>
      <c r="K1583" t="s">
        <v>730</v>
      </c>
      <c r="L1583">
        <v>2018</v>
      </c>
    </row>
    <row r="1584" spans="1:12" x14ac:dyDescent="0.3">
      <c r="A1584" s="94">
        <v>43341</v>
      </c>
      <c r="B1584" t="s">
        <v>191</v>
      </c>
      <c r="C1584" t="s">
        <v>40</v>
      </c>
      <c r="D1584" t="s">
        <v>165</v>
      </c>
      <c r="E1584" s="107">
        <v>23.4</v>
      </c>
      <c r="F1584" s="107">
        <v>0</v>
      </c>
      <c r="G1584" t="s">
        <v>40</v>
      </c>
      <c r="H1584">
        <v>91</v>
      </c>
      <c r="I1584" t="s">
        <v>192</v>
      </c>
      <c r="J1584">
        <v>8</v>
      </c>
      <c r="K1584" t="s">
        <v>730</v>
      </c>
      <c r="L1584">
        <v>2018</v>
      </c>
    </row>
    <row r="1585" spans="1:12" x14ac:dyDescent="0.3">
      <c r="A1585" s="94">
        <v>43341</v>
      </c>
      <c r="B1585" t="s">
        <v>24</v>
      </c>
      <c r="C1585" t="s">
        <v>100</v>
      </c>
      <c r="D1585" t="s">
        <v>101</v>
      </c>
      <c r="E1585" s="107">
        <v>6.85</v>
      </c>
      <c r="F1585" s="107">
        <v>0</v>
      </c>
      <c r="G1585" t="s">
        <v>40</v>
      </c>
      <c r="H1585">
        <v>131</v>
      </c>
      <c r="I1585" t="s">
        <v>696</v>
      </c>
      <c r="J1585">
        <v>8</v>
      </c>
      <c r="K1585" t="s">
        <v>730</v>
      </c>
      <c r="L1585">
        <v>2018</v>
      </c>
    </row>
    <row r="1586" spans="1:12" x14ac:dyDescent="0.3">
      <c r="A1586" s="94">
        <v>43341</v>
      </c>
      <c r="B1586" t="s">
        <v>24</v>
      </c>
      <c r="C1586" t="s">
        <v>156</v>
      </c>
      <c r="D1586" t="s">
        <v>101</v>
      </c>
      <c r="E1586" s="107">
        <v>6.85</v>
      </c>
      <c r="F1586" s="107">
        <v>0</v>
      </c>
      <c r="G1586" t="s">
        <v>40</v>
      </c>
      <c r="H1586">
        <v>131</v>
      </c>
      <c r="I1586" t="s">
        <v>696</v>
      </c>
      <c r="J1586">
        <v>8</v>
      </c>
      <c r="K1586" t="s">
        <v>730</v>
      </c>
      <c r="L1586">
        <v>2018</v>
      </c>
    </row>
    <row r="1587" spans="1:12" x14ac:dyDescent="0.3">
      <c r="A1587" s="94">
        <v>43341</v>
      </c>
      <c r="B1587" t="s">
        <v>26</v>
      </c>
      <c r="C1587" t="s">
        <v>64</v>
      </c>
      <c r="D1587" t="s">
        <v>99</v>
      </c>
      <c r="E1587" s="107">
        <v>1.5</v>
      </c>
      <c r="F1587" s="107">
        <v>0</v>
      </c>
      <c r="G1587" t="s">
        <v>40</v>
      </c>
      <c r="H1587">
        <v>71</v>
      </c>
      <c r="I1587" t="s">
        <v>670</v>
      </c>
      <c r="J1587">
        <v>8</v>
      </c>
      <c r="K1587" t="s">
        <v>730</v>
      </c>
      <c r="L1587">
        <v>2018</v>
      </c>
    </row>
    <row r="1588" spans="1:12" x14ac:dyDescent="0.3">
      <c r="A1588" s="94">
        <v>43341</v>
      </c>
      <c r="B1588" t="s">
        <v>26</v>
      </c>
      <c r="C1588" t="s">
        <v>64</v>
      </c>
      <c r="D1588" t="s">
        <v>98</v>
      </c>
      <c r="E1588" s="107">
        <v>1.8</v>
      </c>
      <c r="F1588" s="107">
        <v>0</v>
      </c>
      <c r="G1588" t="s">
        <v>40</v>
      </c>
      <c r="H1588">
        <v>4</v>
      </c>
      <c r="I1588" t="s">
        <v>698</v>
      </c>
      <c r="J1588">
        <v>8</v>
      </c>
      <c r="K1588" t="s">
        <v>730</v>
      </c>
      <c r="L1588">
        <v>2018</v>
      </c>
    </row>
    <row r="1589" spans="1:12" x14ac:dyDescent="0.3">
      <c r="A1589" s="94">
        <v>43341</v>
      </c>
      <c r="B1589" t="s">
        <v>26</v>
      </c>
      <c r="C1589" t="s">
        <v>64</v>
      </c>
      <c r="D1589" t="s">
        <v>97</v>
      </c>
      <c r="E1589" s="107">
        <v>9.5500000000000007</v>
      </c>
      <c r="F1589" s="107">
        <v>0</v>
      </c>
      <c r="G1589" t="s">
        <v>40</v>
      </c>
      <c r="H1589">
        <v>32</v>
      </c>
      <c r="I1589" t="s">
        <v>688</v>
      </c>
      <c r="J1589">
        <v>8</v>
      </c>
      <c r="K1589" t="s">
        <v>730</v>
      </c>
      <c r="L1589">
        <v>2018</v>
      </c>
    </row>
    <row r="1590" spans="1:12" x14ac:dyDescent="0.3">
      <c r="A1590" s="94">
        <v>43342</v>
      </c>
      <c r="B1590" t="s">
        <v>190</v>
      </c>
      <c r="C1590" t="s">
        <v>61</v>
      </c>
      <c r="D1590" t="s">
        <v>336</v>
      </c>
      <c r="E1590" s="107">
        <v>23.89</v>
      </c>
      <c r="F1590" s="107">
        <v>0</v>
      </c>
      <c r="G1590" t="s">
        <v>221</v>
      </c>
      <c r="H1590">
        <v>91</v>
      </c>
      <c r="I1590" t="s">
        <v>192</v>
      </c>
      <c r="J1590">
        <v>8</v>
      </c>
      <c r="K1590" t="s">
        <v>730</v>
      </c>
      <c r="L1590">
        <v>2018</v>
      </c>
    </row>
    <row r="1591" spans="1:12" x14ac:dyDescent="0.3">
      <c r="A1591" s="94">
        <v>43342</v>
      </c>
      <c r="B1591" t="s">
        <v>196</v>
      </c>
      <c r="C1591" t="s">
        <v>40</v>
      </c>
      <c r="D1591" t="s">
        <v>336</v>
      </c>
      <c r="E1591" s="107">
        <v>69.400000000000006</v>
      </c>
      <c r="F1591" s="107">
        <v>0</v>
      </c>
      <c r="G1591" t="s">
        <v>40</v>
      </c>
      <c r="H1591">
        <v>91</v>
      </c>
      <c r="I1591" t="s">
        <v>192</v>
      </c>
      <c r="J1591">
        <v>8</v>
      </c>
      <c r="K1591" t="s">
        <v>730</v>
      </c>
      <c r="L1591">
        <v>2018</v>
      </c>
    </row>
    <row r="1592" spans="1:12" x14ac:dyDescent="0.3">
      <c r="A1592" s="94">
        <v>43342</v>
      </c>
      <c r="B1592" t="s">
        <v>198</v>
      </c>
      <c r="C1592" t="s">
        <v>40</v>
      </c>
      <c r="D1592" t="s">
        <v>336</v>
      </c>
      <c r="E1592" s="107">
        <v>10</v>
      </c>
      <c r="F1592" s="107">
        <v>0</v>
      </c>
      <c r="G1592" t="s">
        <v>40</v>
      </c>
      <c r="H1592">
        <v>91</v>
      </c>
      <c r="I1592" t="s">
        <v>192</v>
      </c>
      <c r="J1592">
        <v>8</v>
      </c>
      <c r="K1592" t="s">
        <v>730</v>
      </c>
      <c r="L1592">
        <v>2018</v>
      </c>
    </row>
    <row r="1593" spans="1:12" x14ac:dyDescent="0.3">
      <c r="A1593" s="94">
        <v>43342</v>
      </c>
      <c r="B1593" t="s">
        <v>26</v>
      </c>
      <c r="C1593" t="s">
        <v>64</v>
      </c>
      <c r="D1593" t="s">
        <v>96</v>
      </c>
      <c r="E1593" s="107">
        <v>8.6999999999999993</v>
      </c>
      <c r="F1593" s="107">
        <v>0</v>
      </c>
      <c r="G1593" t="s">
        <v>40</v>
      </c>
      <c r="H1593">
        <v>22</v>
      </c>
      <c r="I1593" t="s">
        <v>667</v>
      </c>
      <c r="J1593">
        <v>8</v>
      </c>
      <c r="K1593" t="s">
        <v>730</v>
      </c>
      <c r="L1593">
        <v>2018</v>
      </c>
    </row>
    <row r="1594" spans="1:12" x14ac:dyDescent="0.3">
      <c r="A1594" s="94">
        <v>43343</v>
      </c>
      <c r="B1594" t="s">
        <v>190</v>
      </c>
      <c r="C1594" t="s">
        <v>61</v>
      </c>
      <c r="D1594" t="s">
        <v>337</v>
      </c>
      <c r="E1594" s="107">
        <v>18.079999999999998</v>
      </c>
      <c r="F1594" s="107">
        <v>0</v>
      </c>
      <c r="G1594" t="s">
        <v>221</v>
      </c>
      <c r="H1594">
        <v>91</v>
      </c>
      <c r="I1594" t="s">
        <v>192</v>
      </c>
      <c r="J1594">
        <v>8</v>
      </c>
      <c r="K1594" t="s">
        <v>730</v>
      </c>
      <c r="L1594">
        <v>2018</v>
      </c>
    </row>
    <row r="1595" spans="1:12" x14ac:dyDescent="0.3">
      <c r="A1595" s="94">
        <v>43343</v>
      </c>
      <c r="B1595" t="s">
        <v>25</v>
      </c>
      <c r="C1595" t="s">
        <v>61</v>
      </c>
      <c r="D1595" t="s">
        <v>337</v>
      </c>
      <c r="E1595" s="107">
        <v>8</v>
      </c>
      <c r="F1595" s="107">
        <v>0</v>
      </c>
      <c r="G1595" t="s">
        <v>221</v>
      </c>
      <c r="H1595">
        <v>43</v>
      </c>
      <c r="I1595" t="s">
        <v>678</v>
      </c>
      <c r="J1595">
        <v>8</v>
      </c>
      <c r="K1595" t="s">
        <v>730</v>
      </c>
      <c r="L1595">
        <v>2018</v>
      </c>
    </row>
    <row r="1596" spans="1:12" x14ac:dyDescent="0.3">
      <c r="A1596" s="94">
        <v>43343</v>
      </c>
      <c r="B1596" t="s">
        <v>25</v>
      </c>
      <c r="C1596" t="s">
        <v>61</v>
      </c>
      <c r="D1596" t="s">
        <v>337</v>
      </c>
      <c r="E1596" s="107"/>
      <c r="F1596" s="107"/>
      <c r="G1596" t="s">
        <v>221</v>
      </c>
      <c r="H1596">
        <v>39</v>
      </c>
      <c r="I1596" t="s">
        <v>681</v>
      </c>
      <c r="J1596">
        <v>8</v>
      </c>
      <c r="K1596" t="s">
        <v>730</v>
      </c>
      <c r="L1596">
        <v>2018</v>
      </c>
    </row>
    <row r="1597" spans="1:12" x14ac:dyDescent="0.3">
      <c r="A1597" s="94">
        <v>43343</v>
      </c>
      <c r="B1597" t="s">
        <v>24</v>
      </c>
      <c r="C1597" t="s">
        <v>61</v>
      </c>
      <c r="D1597" t="s">
        <v>337</v>
      </c>
      <c r="E1597" s="107">
        <v>16</v>
      </c>
      <c r="F1597" s="107">
        <v>0</v>
      </c>
      <c r="G1597" t="s">
        <v>221</v>
      </c>
      <c r="H1597">
        <v>19</v>
      </c>
      <c r="I1597" t="s">
        <v>651</v>
      </c>
      <c r="J1597">
        <v>8</v>
      </c>
      <c r="K1597" t="s">
        <v>730</v>
      </c>
      <c r="L1597">
        <v>2018</v>
      </c>
    </row>
    <row r="1598" spans="1:12" x14ac:dyDescent="0.3">
      <c r="A1598" s="94">
        <v>43343</v>
      </c>
      <c r="B1598" t="s">
        <v>24</v>
      </c>
      <c r="C1598" t="s">
        <v>61</v>
      </c>
      <c r="D1598" t="s">
        <v>337</v>
      </c>
      <c r="E1598" s="107"/>
      <c r="F1598" s="107"/>
      <c r="G1598" t="s">
        <v>221</v>
      </c>
      <c r="H1598">
        <v>97</v>
      </c>
      <c r="I1598" t="s">
        <v>652</v>
      </c>
      <c r="J1598">
        <v>8</v>
      </c>
      <c r="K1598" t="s">
        <v>730</v>
      </c>
      <c r="L1598">
        <v>2018</v>
      </c>
    </row>
    <row r="1599" spans="1:12" x14ac:dyDescent="0.3">
      <c r="A1599" s="94">
        <v>43343</v>
      </c>
      <c r="B1599" t="s">
        <v>193</v>
      </c>
      <c r="C1599" t="s">
        <v>161</v>
      </c>
      <c r="D1599" t="s">
        <v>337</v>
      </c>
      <c r="E1599" s="107">
        <v>237.6</v>
      </c>
      <c r="F1599" s="107">
        <v>0</v>
      </c>
      <c r="G1599" t="s">
        <v>161</v>
      </c>
      <c r="H1599">
        <v>91</v>
      </c>
      <c r="I1599" t="s">
        <v>192</v>
      </c>
      <c r="J1599">
        <v>8</v>
      </c>
      <c r="K1599" t="s">
        <v>730</v>
      </c>
      <c r="L1599">
        <v>2018</v>
      </c>
    </row>
    <row r="1600" spans="1:12" x14ac:dyDescent="0.3">
      <c r="A1600" s="94">
        <v>43343</v>
      </c>
      <c r="B1600" t="s">
        <v>193</v>
      </c>
      <c r="C1600" t="s">
        <v>40</v>
      </c>
      <c r="D1600" t="s">
        <v>337</v>
      </c>
      <c r="E1600" s="107">
        <v>35.299999999999997</v>
      </c>
      <c r="F1600" s="107">
        <v>0</v>
      </c>
      <c r="G1600" t="s">
        <v>40</v>
      </c>
      <c r="H1600">
        <v>91</v>
      </c>
      <c r="I1600" t="s">
        <v>192</v>
      </c>
      <c r="J1600">
        <v>8</v>
      </c>
      <c r="K1600" t="s">
        <v>730</v>
      </c>
      <c r="L1600">
        <v>2018</v>
      </c>
    </row>
    <row r="1601" spans="1:12" x14ac:dyDescent="0.3">
      <c r="A1601" s="94">
        <v>43343</v>
      </c>
      <c r="B1601" t="s">
        <v>185</v>
      </c>
      <c r="C1601" t="s">
        <v>40</v>
      </c>
      <c r="D1601" t="s">
        <v>337</v>
      </c>
      <c r="E1601" s="107">
        <v>83.01</v>
      </c>
      <c r="F1601" s="107">
        <v>0</v>
      </c>
      <c r="G1601" t="s">
        <v>40</v>
      </c>
      <c r="H1601">
        <v>91</v>
      </c>
      <c r="I1601" t="s">
        <v>192</v>
      </c>
      <c r="J1601">
        <v>8</v>
      </c>
      <c r="K1601" t="s">
        <v>730</v>
      </c>
      <c r="L1601">
        <v>2018</v>
      </c>
    </row>
    <row r="1602" spans="1:12" x14ac:dyDescent="0.3">
      <c r="A1602" s="94">
        <v>43343</v>
      </c>
      <c r="B1602" t="s">
        <v>26</v>
      </c>
      <c r="C1602" t="s">
        <v>64</v>
      </c>
      <c r="D1602" t="s">
        <v>132</v>
      </c>
      <c r="E1602" s="107">
        <v>9</v>
      </c>
      <c r="F1602" s="107">
        <v>0</v>
      </c>
      <c r="G1602" t="s">
        <v>40</v>
      </c>
      <c r="H1602">
        <v>73</v>
      </c>
      <c r="I1602" t="s">
        <v>654</v>
      </c>
      <c r="J1602">
        <v>8</v>
      </c>
      <c r="K1602" t="s">
        <v>730</v>
      </c>
      <c r="L1602">
        <v>2018</v>
      </c>
    </row>
    <row r="1603" spans="1:12" x14ac:dyDescent="0.3">
      <c r="A1603" s="94">
        <v>43343</v>
      </c>
      <c r="B1603" t="s">
        <v>26</v>
      </c>
      <c r="C1603" t="s">
        <v>64</v>
      </c>
      <c r="D1603" t="s">
        <v>133</v>
      </c>
      <c r="E1603" s="107">
        <v>14.55</v>
      </c>
      <c r="F1603" s="107">
        <v>0</v>
      </c>
      <c r="G1603" t="s">
        <v>40</v>
      </c>
      <c r="H1603">
        <v>41</v>
      </c>
      <c r="I1603" t="s">
        <v>721</v>
      </c>
      <c r="J1603">
        <v>8</v>
      </c>
      <c r="K1603" t="s">
        <v>730</v>
      </c>
      <c r="L1603">
        <v>2018</v>
      </c>
    </row>
    <row r="1604" spans="1:12" x14ac:dyDescent="0.3">
      <c r="A1604" s="94">
        <v>43343</v>
      </c>
      <c r="B1604" t="s">
        <v>26</v>
      </c>
      <c r="C1604" t="s">
        <v>64</v>
      </c>
      <c r="D1604" t="s">
        <v>73</v>
      </c>
      <c r="E1604" s="107">
        <v>1.8</v>
      </c>
      <c r="F1604" s="107">
        <v>0</v>
      </c>
      <c r="G1604" t="s">
        <v>40</v>
      </c>
      <c r="H1604">
        <v>38</v>
      </c>
      <c r="I1604" t="s">
        <v>683</v>
      </c>
      <c r="J1604">
        <v>8</v>
      </c>
      <c r="K1604" t="s">
        <v>730</v>
      </c>
      <c r="L1604">
        <v>2018</v>
      </c>
    </row>
    <row r="1605" spans="1:12" x14ac:dyDescent="0.3">
      <c r="A1605" s="94">
        <v>43343</v>
      </c>
      <c r="B1605" t="s">
        <v>26</v>
      </c>
      <c r="C1605" t="s">
        <v>64</v>
      </c>
      <c r="D1605" t="s">
        <v>143</v>
      </c>
      <c r="E1605" s="107">
        <v>4.5</v>
      </c>
      <c r="F1605" s="107">
        <v>0</v>
      </c>
      <c r="G1605" t="s">
        <v>40</v>
      </c>
      <c r="H1605">
        <v>162</v>
      </c>
      <c r="I1605" t="s">
        <v>676</v>
      </c>
      <c r="J1605">
        <v>8</v>
      </c>
      <c r="K1605" t="s">
        <v>730</v>
      </c>
      <c r="L1605">
        <v>2018</v>
      </c>
    </row>
    <row r="1606" spans="1:12" x14ac:dyDescent="0.3">
      <c r="A1606" s="94">
        <v>43344</v>
      </c>
      <c r="B1606" t="s">
        <v>26</v>
      </c>
      <c r="C1606" t="s">
        <v>110</v>
      </c>
      <c r="D1606" t="s">
        <v>338</v>
      </c>
      <c r="E1606" s="107">
        <v>104</v>
      </c>
      <c r="F1606" s="107">
        <v>0</v>
      </c>
      <c r="G1606" t="s">
        <v>221</v>
      </c>
      <c r="H1606">
        <v>69</v>
      </c>
      <c r="I1606" t="s">
        <v>668</v>
      </c>
      <c r="J1606">
        <v>9</v>
      </c>
      <c r="K1606" t="s">
        <v>731</v>
      </c>
      <c r="L1606">
        <v>2018</v>
      </c>
    </row>
    <row r="1607" spans="1:12" x14ac:dyDescent="0.3">
      <c r="A1607" s="94">
        <v>43344</v>
      </c>
      <c r="B1607" t="s">
        <v>182</v>
      </c>
      <c r="C1607" t="s">
        <v>40</v>
      </c>
      <c r="D1607" t="s">
        <v>338</v>
      </c>
      <c r="E1607" s="107">
        <v>50</v>
      </c>
      <c r="F1607" s="107">
        <v>0</v>
      </c>
      <c r="G1607" t="s">
        <v>40</v>
      </c>
      <c r="H1607">
        <v>91</v>
      </c>
      <c r="I1607" t="s">
        <v>192</v>
      </c>
      <c r="J1607">
        <v>9</v>
      </c>
      <c r="K1607" t="s">
        <v>731</v>
      </c>
      <c r="L1607">
        <v>2018</v>
      </c>
    </row>
    <row r="1608" spans="1:12" x14ac:dyDescent="0.3">
      <c r="A1608" s="94">
        <v>43344</v>
      </c>
      <c r="B1608" t="s">
        <v>186</v>
      </c>
      <c r="C1608" t="s">
        <v>169</v>
      </c>
      <c r="D1608" t="s">
        <v>338</v>
      </c>
      <c r="E1608" s="107">
        <v>1197.1400000000001</v>
      </c>
      <c r="F1608" s="107">
        <v>0</v>
      </c>
      <c r="G1608" t="s">
        <v>40</v>
      </c>
      <c r="H1608">
        <v>91</v>
      </c>
      <c r="I1608" t="s">
        <v>192</v>
      </c>
      <c r="J1608">
        <v>9</v>
      </c>
      <c r="K1608" t="s">
        <v>731</v>
      </c>
      <c r="L1608">
        <v>2018</v>
      </c>
    </row>
    <row r="1609" spans="1:12" x14ac:dyDescent="0.3">
      <c r="A1609" s="94">
        <v>43344</v>
      </c>
      <c r="B1609" t="s">
        <v>199</v>
      </c>
      <c r="C1609" t="s">
        <v>169</v>
      </c>
      <c r="D1609" t="s">
        <v>338</v>
      </c>
      <c r="E1609" s="107">
        <v>513.05999999999995</v>
      </c>
      <c r="F1609" s="107">
        <v>0</v>
      </c>
      <c r="G1609" t="s">
        <v>40</v>
      </c>
      <c r="H1609">
        <v>91</v>
      </c>
      <c r="I1609" t="s">
        <v>192</v>
      </c>
      <c r="J1609">
        <v>9</v>
      </c>
      <c r="K1609" t="s">
        <v>731</v>
      </c>
      <c r="L1609">
        <v>2018</v>
      </c>
    </row>
    <row r="1610" spans="1:12" x14ac:dyDescent="0.3">
      <c r="A1610" s="94">
        <v>43344</v>
      </c>
      <c r="B1610" t="s">
        <v>26</v>
      </c>
      <c r="C1610" t="s">
        <v>64</v>
      </c>
      <c r="D1610" t="s">
        <v>113</v>
      </c>
      <c r="E1610" s="107">
        <v>9</v>
      </c>
      <c r="F1610" s="107">
        <v>0</v>
      </c>
      <c r="G1610" t="s">
        <v>40</v>
      </c>
      <c r="H1610">
        <v>15</v>
      </c>
      <c r="I1610" t="s">
        <v>661</v>
      </c>
      <c r="J1610">
        <v>9</v>
      </c>
      <c r="K1610" t="s">
        <v>731</v>
      </c>
      <c r="L1610">
        <v>2018</v>
      </c>
    </row>
    <row r="1611" spans="1:12" x14ac:dyDescent="0.3">
      <c r="A1611" s="94">
        <v>43344</v>
      </c>
      <c r="B1611" t="s">
        <v>26</v>
      </c>
      <c r="C1611" t="s">
        <v>40</v>
      </c>
      <c r="D1611" t="s">
        <v>338</v>
      </c>
      <c r="E1611" s="107">
        <v>234</v>
      </c>
      <c r="F1611" s="107">
        <v>0</v>
      </c>
      <c r="G1611" t="s">
        <v>40</v>
      </c>
      <c r="H1611">
        <v>37</v>
      </c>
      <c r="I1611" t="s">
        <v>656</v>
      </c>
      <c r="J1611">
        <v>9</v>
      </c>
      <c r="K1611" t="s">
        <v>731</v>
      </c>
      <c r="L1611">
        <v>2018</v>
      </c>
    </row>
    <row r="1612" spans="1:12" x14ac:dyDescent="0.3">
      <c r="A1612" s="94">
        <v>43344</v>
      </c>
      <c r="B1612" t="s">
        <v>26</v>
      </c>
      <c r="C1612" t="s">
        <v>40</v>
      </c>
      <c r="D1612" t="s">
        <v>338</v>
      </c>
      <c r="E1612" s="107">
        <v>176.8</v>
      </c>
      <c r="F1612" s="107">
        <v>0</v>
      </c>
      <c r="G1612" t="s">
        <v>40</v>
      </c>
      <c r="H1612">
        <v>54</v>
      </c>
      <c r="I1612" t="s">
        <v>711</v>
      </c>
      <c r="J1612">
        <v>9</v>
      </c>
      <c r="K1612" t="s">
        <v>731</v>
      </c>
      <c r="L1612">
        <v>2018</v>
      </c>
    </row>
    <row r="1613" spans="1:12" x14ac:dyDescent="0.3">
      <c r="A1613" s="94">
        <v>43344</v>
      </c>
      <c r="B1613" t="s">
        <v>26</v>
      </c>
      <c r="C1613" t="s">
        <v>40</v>
      </c>
      <c r="D1613" t="s">
        <v>338</v>
      </c>
      <c r="E1613" s="107">
        <v>154</v>
      </c>
      <c r="F1613" s="107">
        <v>0</v>
      </c>
      <c r="G1613" t="s">
        <v>40</v>
      </c>
      <c r="H1613">
        <v>40</v>
      </c>
      <c r="I1613" t="s">
        <v>709</v>
      </c>
      <c r="J1613">
        <v>9</v>
      </c>
      <c r="K1613" t="s">
        <v>731</v>
      </c>
      <c r="L1613">
        <v>2018</v>
      </c>
    </row>
    <row r="1614" spans="1:12" x14ac:dyDescent="0.3">
      <c r="A1614" s="94">
        <v>43344</v>
      </c>
      <c r="B1614" t="s">
        <v>26</v>
      </c>
      <c r="C1614" t="s">
        <v>40</v>
      </c>
      <c r="D1614" t="s">
        <v>338</v>
      </c>
      <c r="E1614" s="107">
        <v>149.5</v>
      </c>
      <c r="F1614" s="107">
        <v>0</v>
      </c>
      <c r="G1614" t="s">
        <v>40</v>
      </c>
      <c r="H1614">
        <v>53</v>
      </c>
      <c r="I1614" t="s">
        <v>707</v>
      </c>
      <c r="J1614">
        <v>9</v>
      </c>
      <c r="K1614" t="s">
        <v>731</v>
      </c>
      <c r="L1614">
        <v>2018</v>
      </c>
    </row>
    <row r="1615" spans="1:12" x14ac:dyDescent="0.3">
      <c r="A1615" s="94">
        <v>43346</v>
      </c>
      <c r="B1615" t="s">
        <v>25</v>
      </c>
      <c r="C1615" t="s">
        <v>61</v>
      </c>
      <c r="D1615" t="s">
        <v>339</v>
      </c>
      <c r="E1615" s="107">
        <v>8</v>
      </c>
      <c r="F1615" s="107">
        <v>0</v>
      </c>
      <c r="G1615" t="s">
        <v>221</v>
      </c>
      <c r="H1615">
        <v>73</v>
      </c>
      <c r="I1615" t="s">
        <v>654</v>
      </c>
      <c r="J1615">
        <v>9</v>
      </c>
      <c r="K1615" t="s">
        <v>731</v>
      </c>
      <c r="L1615">
        <v>2018</v>
      </c>
    </row>
    <row r="1616" spans="1:12" x14ac:dyDescent="0.3">
      <c r="A1616" s="94">
        <v>43346</v>
      </c>
      <c r="B1616" t="s">
        <v>25</v>
      </c>
      <c r="C1616" t="s">
        <v>61</v>
      </c>
      <c r="D1616" t="s">
        <v>339</v>
      </c>
      <c r="E1616" s="107"/>
      <c r="F1616" s="107"/>
      <c r="G1616" t="s">
        <v>221</v>
      </c>
      <c r="H1616">
        <v>46</v>
      </c>
      <c r="I1616" t="s">
        <v>653</v>
      </c>
      <c r="J1616">
        <v>9</v>
      </c>
      <c r="K1616" t="s">
        <v>731</v>
      </c>
      <c r="L1616">
        <v>2018</v>
      </c>
    </row>
    <row r="1617" spans="1:12" x14ac:dyDescent="0.3">
      <c r="A1617" s="94">
        <v>43346</v>
      </c>
      <c r="B1617" t="s">
        <v>184</v>
      </c>
      <c r="C1617" t="s">
        <v>110</v>
      </c>
      <c r="D1617" t="s">
        <v>339</v>
      </c>
      <c r="E1617" s="107">
        <v>49.5</v>
      </c>
      <c r="F1617" s="107">
        <v>0</v>
      </c>
      <c r="G1617" t="s">
        <v>221</v>
      </c>
      <c r="H1617">
        <v>91</v>
      </c>
      <c r="I1617" t="s">
        <v>192</v>
      </c>
      <c r="J1617">
        <v>9</v>
      </c>
      <c r="K1617" t="s">
        <v>731</v>
      </c>
      <c r="L1617">
        <v>2018</v>
      </c>
    </row>
    <row r="1618" spans="1:12" x14ac:dyDescent="0.3">
      <c r="A1618" s="94">
        <v>43346</v>
      </c>
      <c r="B1618" t="s">
        <v>24</v>
      </c>
      <c r="C1618" t="s">
        <v>61</v>
      </c>
      <c r="D1618" t="s">
        <v>339</v>
      </c>
      <c r="E1618" s="107">
        <v>24</v>
      </c>
      <c r="F1618" s="107">
        <v>0</v>
      </c>
      <c r="G1618" t="s">
        <v>221</v>
      </c>
      <c r="H1618">
        <v>13</v>
      </c>
      <c r="I1618" t="s">
        <v>660</v>
      </c>
      <c r="J1618">
        <v>9</v>
      </c>
      <c r="K1618" t="s">
        <v>731</v>
      </c>
      <c r="L1618">
        <v>2018</v>
      </c>
    </row>
    <row r="1619" spans="1:12" x14ac:dyDescent="0.3">
      <c r="A1619" s="94">
        <v>43346</v>
      </c>
      <c r="B1619" t="s">
        <v>24</v>
      </c>
      <c r="C1619" t="s">
        <v>61</v>
      </c>
      <c r="D1619" t="s">
        <v>339</v>
      </c>
      <c r="E1619" s="107">
        <v>8</v>
      </c>
      <c r="F1619" s="107">
        <v>0</v>
      </c>
      <c r="G1619" t="s">
        <v>221</v>
      </c>
      <c r="H1619">
        <v>73</v>
      </c>
      <c r="I1619" t="s">
        <v>654</v>
      </c>
      <c r="J1619">
        <v>9</v>
      </c>
      <c r="K1619" t="s">
        <v>731</v>
      </c>
      <c r="L1619">
        <v>2018</v>
      </c>
    </row>
    <row r="1620" spans="1:12" x14ac:dyDescent="0.3">
      <c r="A1620" s="94">
        <v>43346</v>
      </c>
      <c r="B1620" t="s">
        <v>24</v>
      </c>
      <c r="C1620" t="s">
        <v>61</v>
      </c>
      <c r="D1620" t="s">
        <v>339</v>
      </c>
      <c r="E1620" s="107"/>
      <c r="F1620" s="107"/>
      <c r="G1620" t="s">
        <v>221</v>
      </c>
      <c r="H1620">
        <v>46</v>
      </c>
      <c r="I1620" t="s">
        <v>653</v>
      </c>
      <c r="J1620">
        <v>9</v>
      </c>
      <c r="K1620" t="s">
        <v>731</v>
      </c>
      <c r="L1620">
        <v>2018</v>
      </c>
    </row>
    <row r="1621" spans="1:12" x14ac:dyDescent="0.3">
      <c r="A1621" s="94">
        <v>43346</v>
      </c>
      <c r="B1621" t="s">
        <v>194</v>
      </c>
      <c r="C1621" t="s">
        <v>110</v>
      </c>
      <c r="D1621" t="s">
        <v>339</v>
      </c>
      <c r="E1621" s="107">
        <v>86.3</v>
      </c>
      <c r="F1621" s="107">
        <v>0</v>
      </c>
      <c r="G1621" t="s">
        <v>221</v>
      </c>
      <c r="H1621">
        <v>91</v>
      </c>
      <c r="I1621" t="s">
        <v>192</v>
      </c>
      <c r="J1621">
        <v>9</v>
      </c>
      <c r="K1621" t="s">
        <v>731</v>
      </c>
      <c r="L1621">
        <v>2018</v>
      </c>
    </row>
    <row r="1622" spans="1:12" x14ac:dyDescent="0.3">
      <c r="A1622" s="94">
        <v>43346</v>
      </c>
      <c r="B1622" t="s">
        <v>177</v>
      </c>
      <c r="C1622" t="s">
        <v>110</v>
      </c>
      <c r="D1622" t="s">
        <v>339</v>
      </c>
      <c r="E1622" s="107">
        <v>204.83</v>
      </c>
      <c r="F1622" s="107">
        <v>0</v>
      </c>
      <c r="G1622" t="s">
        <v>221</v>
      </c>
      <c r="H1622">
        <v>91</v>
      </c>
      <c r="I1622" t="s">
        <v>192</v>
      </c>
      <c r="J1622">
        <v>9</v>
      </c>
      <c r="K1622" t="s">
        <v>731</v>
      </c>
      <c r="L1622">
        <v>2018</v>
      </c>
    </row>
    <row r="1623" spans="1:12" x14ac:dyDescent="0.3">
      <c r="A1623" s="94">
        <v>43346</v>
      </c>
      <c r="B1623" t="s">
        <v>26</v>
      </c>
      <c r="C1623" t="s">
        <v>110</v>
      </c>
      <c r="D1623" t="s">
        <v>339</v>
      </c>
      <c r="E1623" s="107">
        <v>76.75</v>
      </c>
      <c r="F1623" s="107">
        <v>0</v>
      </c>
      <c r="G1623" t="s">
        <v>221</v>
      </c>
      <c r="H1623">
        <v>73</v>
      </c>
      <c r="I1623" t="s">
        <v>654</v>
      </c>
      <c r="J1623">
        <v>9</v>
      </c>
      <c r="K1623" t="s">
        <v>731</v>
      </c>
      <c r="L1623">
        <v>2018</v>
      </c>
    </row>
    <row r="1624" spans="1:12" x14ac:dyDescent="0.3">
      <c r="A1624" s="94">
        <v>43346</v>
      </c>
      <c r="B1624" t="s">
        <v>26</v>
      </c>
      <c r="C1624" t="s">
        <v>110</v>
      </c>
      <c r="D1624" t="s">
        <v>339</v>
      </c>
      <c r="E1624" s="107">
        <v>21.29</v>
      </c>
      <c r="F1624" s="107">
        <v>0</v>
      </c>
      <c r="G1624" t="s">
        <v>221</v>
      </c>
      <c r="H1624">
        <v>32</v>
      </c>
      <c r="I1624" t="s">
        <v>688</v>
      </c>
      <c r="J1624">
        <v>9</v>
      </c>
      <c r="K1624" t="s">
        <v>731</v>
      </c>
      <c r="L1624">
        <v>2018</v>
      </c>
    </row>
    <row r="1625" spans="1:12" x14ac:dyDescent="0.3">
      <c r="A1625" s="94">
        <v>43346</v>
      </c>
      <c r="B1625" t="s">
        <v>26</v>
      </c>
      <c r="C1625" t="s">
        <v>110</v>
      </c>
      <c r="D1625" t="s">
        <v>339</v>
      </c>
      <c r="E1625" s="107">
        <v>7.7</v>
      </c>
      <c r="F1625" s="107">
        <v>0</v>
      </c>
      <c r="G1625" t="s">
        <v>221</v>
      </c>
      <c r="H1625">
        <v>162</v>
      </c>
      <c r="I1625" t="s">
        <v>676</v>
      </c>
      <c r="J1625">
        <v>9</v>
      </c>
      <c r="K1625" t="s">
        <v>731</v>
      </c>
      <c r="L1625">
        <v>2018</v>
      </c>
    </row>
    <row r="1626" spans="1:12" x14ac:dyDescent="0.3">
      <c r="A1626" s="94">
        <v>43346</v>
      </c>
      <c r="B1626" t="s">
        <v>186</v>
      </c>
      <c r="C1626" t="s">
        <v>153</v>
      </c>
      <c r="D1626" t="s">
        <v>339</v>
      </c>
      <c r="E1626" s="107">
        <v>64.849999999999994</v>
      </c>
      <c r="F1626" s="107">
        <v>0</v>
      </c>
      <c r="G1626" t="s">
        <v>161</v>
      </c>
      <c r="H1626">
        <v>91</v>
      </c>
      <c r="I1626" t="s">
        <v>192</v>
      </c>
      <c r="J1626">
        <v>9</v>
      </c>
      <c r="K1626" t="s">
        <v>731</v>
      </c>
      <c r="L1626">
        <v>2018</v>
      </c>
    </row>
    <row r="1627" spans="1:12" x14ac:dyDescent="0.3">
      <c r="A1627" s="94">
        <v>43346</v>
      </c>
      <c r="B1627" t="s">
        <v>26</v>
      </c>
      <c r="C1627" t="s">
        <v>153</v>
      </c>
      <c r="D1627" t="s">
        <v>339</v>
      </c>
      <c r="E1627" s="107">
        <v>124.78</v>
      </c>
      <c r="F1627" s="107">
        <v>0</v>
      </c>
      <c r="G1627" t="s">
        <v>161</v>
      </c>
      <c r="H1627">
        <v>73</v>
      </c>
      <c r="I1627" t="s">
        <v>654</v>
      </c>
      <c r="J1627">
        <v>9</v>
      </c>
      <c r="K1627" t="s">
        <v>731</v>
      </c>
      <c r="L1627">
        <v>2018</v>
      </c>
    </row>
    <row r="1628" spans="1:12" x14ac:dyDescent="0.3">
      <c r="A1628" s="94">
        <v>43346</v>
      </c>
      <c r="B1628" t="s">
        <v>26</v>
      </c>
      <c r="C1628" t="s">
        <v>153</v>
      </c>
      <c r="D1628" t="s">
        <v>339</v>
      </c>
      <c r="E1628" s="107">
        <v>82.16</v>
      </c>
      <c r="F1628" s="107">
        <v>0</v>
      </c>
      <c r="G1628" t="s">
        <v>161</v>
      </c>
      <c r="H1628">
        <v>80</v>
      </c>
      <c r="I1628" t="s">
        <v>672</v>
      </c>
      <c r="J1628">
        <v>9</v>
      </c>
      <c r="K1628" t="s">
        <v>731</v>
      </c>
      <c r="L1628">
        <v>2018</v>
      </c>
    </row>
    <row r="1629" spans="1:12" x14ac:dyDescent="0.3">
      <c r="A1629" s="94">
        <v>43346</v>
      </c>
      <c r="B1629" t="s">
        <v>26</v>
      </c>
      <c r="C1629" t="s">
        <v>153</v>
      </c>
      <c r="D1629" t="s">
        <v>339</v>
      </c>
      <c r="E1629" s="107">
        <v>71</v>
      </c>
      <c r="F1629" s="107">
        <v>0</v>
      </c>
      <c r="G1629" t="s">
        <v>161</v>
      </c>
      <c r="H1629">
        <v>40</v>
      </c>
      <c r="I1629" t="s">
        <v>709</v>
      </c>
      <c r="J1629">
        <v>9</v>
      </c>
      <c r="K1629" t="s">
        <v>731</v>
      </c>
      <c r="L1629">
        <v>2018</v>
      </c>
    </row>
    <row r="1630" spans="1:12" x14ac:dyDescent="0.3">
      <c r="A1630" s="94">
        <v>43346</v>
      </c>
      <c r="B1630" t="s">
        <v>26</v>
      </c>
      <c r="C1630" t="s">
        <v>153</v>
      </c>
      <c r="D1630" t="s">
        <v>339</v>
      </c>
      <c r="E1630" s="107">
        <v>60</v>
      </c>
      <c r="F1630" s="107">
        <v>0</v>
      </c>
      <c r="G1630" t="s">
        <v>161</v>
      </c>
      <c r="H1630">
        <v>7</v>
      </c>
      <c r="I1630" t="s">
        <v>677</v>
      </c>
      <c r="J1630">
        <v>9</v>
      </c>
      <c r="K1630" t="s">
        <v>731</v>
      </c>
      <c r="L1630">
        <v>2018</v>
      </c>
    </row>
    <row r="1631" spans="1:12" x14ac:dyDescent="0.3">
      <c r="A1631" s="94">
        <v>43346</v>
      </c>
      <c r="B1631" t="s">
        <v>26</v>
      </c>
      <c r="C1631" t="s">
        <v>153</v>
      </c>
      <c r="D1631" t="s">
        <v>339</v>
      </c>
      <c r="E1631" s="107">
        <v>45.62</v>
      </c>
      <c r="F1631" s="107">
        <v>0</v>
      </c>
      <c r="G1631" t="s">
        <v>161</v>
      </c>
      <c r="H1631">
        <v>4</v>
      </c>
      <c r="I1631" t="s">
        <v>698</v>
      </c>
      <c r="J1631">
        <v>9</v>
      </c>
      <c r="K1631" t="s">
        <v>731</v>
      </c>
      <c r="L1631">
        <v>2018</v>
      </c>
    </row>
    <row r="1632" spans="1:12" x14ac:dyDescent="0.3">
      <c r="A1632" s="94">
        <v>43346</v>
      </c>
      <c r="B1632" t="s">
        <v>26</v>
      </c>
      <c r="C1632" t="s">
        <v>153</v>
      </c>
      <c r="D1632" t="s">
        <v>339</v>
      </c>
      <c r="E1632" s="107">
        <v>42.34</v>
      </c>
      <c r="F1632" s="107">
        <v>0</v>
      </c>
      <c r="G1632" t="s">
        <v>161</v>
      </c>
      <c r="H1632">
        <v>89</v>
      </c>
      <c r="I1632" t="s">
        <v>703</v>
      </c>
      <c r="J1632">
        <v>9</v>
      </c>
      <c r="K1632" t="s">
        <v>731</v>
      </c>
      <c r="L1632">
        <v>2018</v>
      </c>
    </row>
    <row r="1633" spans="1:12" x14ac:dyDescent="0.3">
      <c r="A1633" s="94">
        <v>43346</v>
      </c>
      <c r="B1633" t="s">
        <v>26</v>
      </c>
      <c r="C1633" t="s">
        <v>153</v>
      </c>
      <c r="D1633" t="s">
        <v>339</v>
      </c>
      <c r="E1633" s="107">
        <v>38.32</v>
      </c>
      <c r="F1633" s="107">
        <v>0</v>
      </c>
      <c r="G1633" t="s">
        <v>161</v>
      </c>
      <c r="H1633">
        <v>32</v>
      </c>
      <c r="I1633" t="s">
        <v>688</v>
      </c>
      <c r="J1633">
        <v>9</v>
      </c>
      <c r="K1633" t="s">
        <v>731</v>
      </c>
      <c r="L1633">
        <v>2018</v>
      </c>
    </row>
    <row r="1634" spans="1:12" x14ac:dyDescent="0.3">
      <c r="A1634" s="94">
        <v>43346</v>
      </c>
      <c r="B1634" t="s">
        <v>26</v>
      </c>
      <c r="C1634" t="s">
        <v>153</v>
      </c>
      <c r="D1634" t="s">
        <v>339</v>
      </c>
      <c r="E1634" s="107">
        <v>29.17</v>
      </c>
      <c r="F1634" s="107">
        <v>0</v>
      </c>
      <c r="G1634" t="s">
        <v>161</v>
      </c>
      <c r="H1634">
        <v>78</v>
      </c>
      <c r="I1634" t="s">
        <v>659</v>
      </c>
      <c r="J1634">
        <v>9</v>
      </c>
      <c r="K1634" t="s">
        <v>731</v>
      </c>
      <c r="L1634">
        <v>2018</v>
      </c>
    </row>
    <row r="1635" spans="1:12" x14ac:dyDescent="0.3">
      <c r="A1635" s="94">
        <v>43346</v>
      </c>
      <c r="B1635" t="s">
        <v>26</v>
      </c>
      <c r="C1635" t="s">
        <v>153</v>
      </c>
      <c r="D1635" t="s">
        <v>339</v>
      </c>
      <c r="E1635" s="107">
        <v>28</v>
      </c>
      <c r="F1635" s="107">
        <v>0</v>
      </c>
      <c r="G1635" t="s">
        <v>161</v>
      </c>
      <c r="H1635">
        <v>46</v>
      </c>
      <c r="I1635" t="s">
        <v>653</v>
      </c>
      <c r="J1635">
        <v>9</v>
      </c>
      <c r="K1635" t="s">
        <v>731</v>
      </c>
      <c r="L1635">
        <v>2018</v>
      </c>
    </row>
    <row r="1636" spans="1:12" x14ac:dyDescent="0.3">
      <c r="A1636" s="94">
        <v>43346</v>
      </c>
      <c r="B1636" t="s">
        <v>26</v>
      </c>
      <c r="C1636" t="s">
        <v>153</v>
      </c>
      <c r="D1636" t="s">
        <v>339</v>
      </c>
      <c r="E1636" s="107">
        <v>26.1</v>
      </c>
      <c r="F1636" s="107">
        <v>0</v>
      </c>
      <c r="G1636" t="s">
        <v>161</v>
      </c>
      <c r="H1636">
        <v>13</v>
      </c>
      <c r="I1636" t="s">
        <v>660</v>
      </c>
      <c r="J1636">
        <v>9</v>
      </c>
      <c r="K1636" t="s">
        <v>731</v>
      </c>
      <c r="L1636">
        <v>2018</v>
      </c>
    </row>
    <row r="1637" spans="1:12" x14ac:dyDescent="0.3">
      <c r="A1637" s="94">
        <v>43346</v>
      </c>
      <c r="B1637" t="s">
        <v>26</v>
      </c>
      <c r="C1637" t="s">
        <v>153</v>
      </c>
      <c r="D1637" t="s">
        <v>339</v>
      </c>
      <c r="E1637" s="107">
        <v>7.89</v>
      </c>
      <c r="F1637" s="107">
        <v>0</v>
      </c>
      <c r="G1637" t="s">
        <v>161</v>
      </c>
      <c r="H1637">
        <v>42</v>
      </c>
      <c r="I1637" t="s">
        <v>720</v>
      </c>
      <c r="J1637">
        <v>9</v>
      </c>
      <c r="K1637" t="s">
        <v>731</v>
      </c>
      <c r="L1637">
        <v>2018</v>
      </c>
    </row>
    <row r="1638" spans="1:12" x14ac:dyDescent="0.3">
      <c r="A1638" s="94">
        <v>43346</v>
      </c>
      <c r="B1638" t="s">
        <v>179</v>
      </c>
      <c r="C1638" t="s">
        <v>174</v>
      </c>
      <c r="D1638" t="s">
        <v>339</v>
      </c>
      <c r="E1638" s="107">
        <v>67.48</v>
      </c>
      <c r="F1638" s="107">
        <v>0</v>
      </c>
      <c r="G1638" t="s">
        <v>40</v>
      </c>
      <c r="H1638">
        <v>91</v>
      </c>
      <c r="I1638" t="s">
        <v>192</v>
      </c>
      <c r="J1638">
        <v>9</v>
      </c>
      <c r="K1638" t="s">
        <v>731</v>
      </c>
      <c r="L1638">
        <v>2018</v>
      </c>
    </row>
    <row r="1639" spans="1:12" x14ac:dyDescent="0.3">
      <c r="A1639" s="94">
        <v>43346</v>
      </c>
      <c r="B1639" t="s">
        <v>179</v>
      </c>
      <c r="C1639" t="s">
        <v>40</v>
      </c>
      <c r="D1639" t="s">
        <v>339</v>
      </c>
      <c r="E1639" s="107">
        <v>192.67</v>
      </c>
      <c r="F1639" s="107">
        <v>0</v>
      </c>
      <c r="G1639" t="s">
        <v>40</v>
      </c>
      <c r="H1639">
        <v>91</v>
      </c>
      <c r="I1639" t="s">
        <v>192</v>
      </c>
      <c r="J1639">
        <v>9</v>
      </c>
      <c r="K1639" t="s">
        <v>731</v>
      </c>
      <c r="L1639">
        <v>2018</v>
      </c>
    </row>
    <row r="1640" spans="1:12" x14ac:dyDescent="0.3">
      <c r="A1640" s="94">
        <v>43346</v>
      </c>
      <c r="B1640" t="s">
        <v>195</v>
      </c>
      <c r="C1640" t="s">
        <v>174</v>
      </c>
      <c r="D1640" t="s">
        <v>339</v>
      </c>
      <c r="E1640" s="107">
        <v>131.15</v>
      </c>
      <c r="F1640" s="107">
        <v>0</v>
      </c>
      <c r="G1640" t="s">
        <v>40</v>
      </c>
      <c r="H1640">
        <v>91</v>
      </c>
      <c r="I1640" t="s">
        <v>192</v>
      </c>
      <c r="J1640">
        <v>9</v>
      </c>
      <c r="K1640" t="s">
        <v>731</v>
      </c>
      <c r="L1640">
        <v>2018</v>
      </c>
    </row>
    <row r="1641" spans="1:12" x14ac:dyDescent="0.3">
      <c r="A1641" s="94">
        <v>43346</v>
      </c>
      <c r="B1641" t="s">
        <v>185</v>
      </c>
      <c r="C1641" t="s">
        <v>40</v>
      </c>
      <c r="D1641" t="s">
        <v>339</v>
      </c>
      <c r="E1641" s="107">
        <v>80.5</v>
      </c>
      <c r="F1641" s="107">
        <v>0</v>
      </c>
      <c r="G1641" t="s">
        <v>40</v>
      </c>
      <c r="H1641">
        <v>91</v>
      </c>
      <c r="I1641" t="s">
        <v>192</v>
      </c>
      <c r="J1641">
        <v>9</v>
      </c>
      <c r="K1641" t="s">
        <v>731</v>
      </c>
      <c r="L1641">
        <v>2018</v>
      </c>
    </row>
    <row r="1642" spans="1:12" x14ac:dyDescent="0.3">
      <c r="A1642" s="94">
        <v>43346</v>
      </c>
      <c r="B1642" t="s">
        <v>26</v>
      </c>
      <c r="C1642" t="s">
        <v>64</v>
      </c>
      <c r="D1642" t="s">
        <v>142</v>
      </c>
      <c r="E1642" s="107">
        <v>35.200000000000003</v>
      </c>
      <c r="F1642" s="107">
        <v>0</v>
      </c>
      <c r="G1642" t="s">
        <v>40</v>
      </c>
      <c r="H1642">
        <v>9</v>
      </c>
      <c r="I1642" t="s">
        <v>719</v>
      </c>
      <c r="J1642">
        <v>9</v>
      </c>
      <c r="K1642" t="s">
        <v>731</v>
      </c>
      <c r="L1642">
        <v>2018</v>
      </c>
    </row>
    <row r="1643" spans="1:12" x14ac:dyDescent="0.3">
      <c r="A1643" s="94">
        <v>43346</v>
      </c>
      <c r="B1643" t="s">
        <v>26</v>
      </c>
      <c r="C1643" t="s">
        <v>64</v>
      </c>
      <c r="D1643" t="s">
        <v>121</v>
      </c>
      <c r="E1643" s="107">
        <v>25</v>
      </c>
      <c r="F1643" s="107">
        <v>0</v>
      </c>
      <c r="G1643" t="s">
        <v>40</v>
      </c>
      <c r="H1643">
        <v>125</v>
      </c>
      <c r="I1643" t="s">
        <v>671</v>
      </c>
      <c r="J1643">
        <v>9</v>
      </c>
      <c r="K1643" t="s">
        <v>731</v>
      </c>
      <c r="L1643">
        <v>2018</v>
      </c>
    </row>
    <row r="1644" spans="1:12" x14ac:dyDescent="0.3">
      <c r="A1644" s="94">
        <v>43347</v>
      </c>
      <c r="B1644" t="s">
        <v>182</v>
      </c>
      <c r="C1644" t="s">
        <v>40</v>
      </c>
      <c r="D1644" t="s">
        <v>340</v>
      </c>
      <c r="E1644" s="107">
        <v>49.6</v>
      </c>
      <c r="F1644" s="107">
        <v>0</v>
      </c>
      <c r="G1644" t="s">
        <v>40</v>
      </c>
      <c r="H1644">
        <v>91</v>
      </c>
      <c r="I1644" t="s">
        <v>192</v>
      </c>
      <c r="J1644">
        <v>9</v>
      </c>
      <c r="K1644" t="s">
        <v>731</v>
      </c>
      <c r="L1644">
        <v>2018</v>
      </c>
    </row>
    <row r="1645" spans="1:12" x14ac:dyDescent="0.3">
      <c r="A1645" s="94">
        <v>43347</v>
      </c>
      <c r="B1645" t="s">
        <v>182</v>
      </c>
      <c r="C1645" t="s">
        <v>169</v>
      </c>
      <c r="D1645" t="s">
        <v>340</v>
      </c>
      <c r="E1645" s="107">
        <v>2166</v>
      </c>
      <c r="F1645" s="107">
        <v>0</v>
      </c>
      <c r="G1645" t="s">
        <v>40</v>
      </c>
      <c r="H1645">
        <v>91</v>
      </c>
      <c r="I1645" t="s">
        <v>192</v>
      </c>
      <c r="J1645">
        <v>9</v>
      </c>
      <c r="K1645" t="s">
        <v>731</v>
      </c>
      <c r="L1645">
        <v>2018</v>
      </c>
    </row>
    <row r="1646" spans="1:12" x14ac:dyDescent="0.3">
      <c r="A1646" s="94">
        <v>43347</v>
      </c>
      <c r="B1646" t="s">
        <v>181</v>
      </c>
      <c r="C1646" t="s">
        <v>169</v>
      </c>
      <c r="D1646" t="s">
        <v>340</v>
      </c>
      <c r="E1646" s="107">
        <v>2400</v>
      </c>
      <c r="F1646" s="107">
        <v>0</v>
      </c>
      <c r="G1646" t="s">
        <v>40</v>
      </c>
      <c r="H1646">
        <v>91</v>
      </c>
      <c r="I1646" t="s">
        <v>192</v>
      </c>
      <c r="J1646">
        <v>9</v>
      </c>
      <c r="K1646" t="s">
        <v>731</v>
      </c>
      <c r="L1646">
        <v>2018</v>
      </c>
    </row>
    <row r="1647" spans="1:12" x14ac:dyDescent="0.3">
      <c r="A1647" s="94">
        <v>43347</v>
      </c>
      <c r="B1647" t="s">
        <v>187</v>
      </c>
      <c r="C1647" t="s">
        <v>169</v>
      </c>
      <c r="D1647" t="s">
        <v>340</v>
      </c>
      <c r="E1647" s="107">
        <v>300</v>
      </c>
      <c r="F1647" s="107">
        <v>0</v>
      </c>
      <c r="G1647" t="s">
        <v>40</v>
      </c>
      <c r="H1647">
        <v>91</v>
      </c>
      <c r="I1647" t="s">
        <v>192</v>
      </c>
      <c r="J1647">
        <v>9</v>
      </c>
      <c r="K1647" t="s">
        <v>731</v>
      </c>
      <c r="L1647">
        <v>2018</v>
      </c>
    </row>
    <row r="1648" spans="1:12" x14ac:dyDescent="0.3">
      <c r="A1648" s="94">
        <v>43347</v>
      </c>
      <c r="B1648" t="s">
        <v>186</v>
      </c>
      <c r="C1648" t="s">
        <v>169</v>
      </c>
      <c r="D1648" t="s">
        <v>340</v>
      </c>
      <c r="E1648" s="107">
        <v>150</v>
      </c>
      <c r="F1648" s="107">
        <v>0</v>
      </c>
      <c r="G1648" t="s">
        <v>40</v>
      </c>
      <c r="H1648">
        <v>91</v>
      </c>
      <c r="I1648" t="s">
        <v>192</v>
      </c>
      <c r="J1648">
        <v>9</v>
      </c>
      <c r="K1648" t="s">
        <v>731</v>
      </c>
      <c r="L1648">
        <v>2018</v>
      </c>
    </row>
    <row r="1649" spans="1:12" x14ac:dyDescent="0.3">
      <c r="A1649" s="94">
        <v>43347</v>
      </c>
      <c r="B1649" t="s">
        <v>26</v>
      </c>
      <c r="C1649" t="s">
        <v>40</v>
      </c>
      <c r="D1649" t="s">
        <v>340</v>
      </c>
      <c r="E1649" s="107">
        <v>286</v>
      </c>
      <c r="F1649" s="107">
        <v>0</v>
      </c>
      <c r="G1649" t="s">
        <v>40</v>
      </c>
      <c r="H1649">
        <v>48</v>
      </c>
      <c r="I1649" t="s">
        <v>705</v>
      </c>
      <c r="J1649">
        <v>9</v>
      </c>
      <c r="K1649" t="s">
        <v>731</v>
      </c>
      <c r="L1649">
        <v>2018</v>
      </c>
    </row>
    <row r="1650" spans="1:12" x14ac:dyDescent="0.3">
      <c r="A1650" s="94">
        <v>43348</v>
      </c>
      <c r="B1650" t="s">
        <v>25</v>
      </c>
      <c r="C1650" t="s">
        <v>61</v>
      </c>
      <c r="D1650" t="s">
        <v>341</v>
      </c>
      <c r="E1650" s="107">
        <v>16</v>
      </c>
      <c r="F1650" s="107">
        <v>0</v>
      </c>
      <c r="G1650" t="s">
        <v>221</v>
      </c>
      <c r="H1650">
        <v>73</v>
      </c>
      <c r="I1650" t="s">
        <v>654</v>
      </c>
      <c r="J1650">
        <v>9</v>
      </c>
      <c r="K1650" t="s">
        <v>731</v>
      </c>
      <c r="L1650">
        <v>2018</v>
      </c>
    </row>
    <row r="1651" spans="1:12" x14ac:dyDescent="0.3">
      <c r="A1651" s="94">
        <v>43348</v>
      </c>
      <c r="B1651" t="s">
        <v>181</v>
      </c>
      <c r="C1651" t="s">
        <v>61</v>
      </c>
      <c r="D1651" t="s">
        <v>341</v>
      </c>
      <c r="E1651" s="107">
        <v>10</v>
      </c>
      <c r="F1651" s="107">
        <v>0</v>
      </c>
      <c r="G1651" t="s">
        <v>221</v>
      </c>
      <c r="H1651">
        <v>91</v>
      </c>
      <c r="I1651" t="s">
        <v>192</v>
      </c>
      <c r="J1651">
        <v>9</v>
      </c>
      <c r="K1651" t="s">
        <v>731</v>
      </c>
      <c r="L1651">
        <v>2018</v>
      </c>
    </row>
    <row r="1652" spans="1:12" x14ac:dyDescent="0.3">
      <c r="A1652" s="94">
        <v>43348</v>
      </c>
      <c r="B1652" t="s">
        <v>24</v>
      </c>
      <c r="C1652" t="s">
        <v>61</v>
      </c>
      <c r="D1652" t="s">
        <v>341</v>
      </c>
      <c r="E1652" s="107">
        <v>64</v>
      </c>
      <c r="F1652" s="107">
        <v>0</v>
      </c>
      <c r="G1652" t="s">
        <v>221</v>
      </c>
      <c r="H1652">
        <v>97</v>
      </c>
      <c r="I1652" t="s">
        <v>652</v>
      </c>
      <c r="J1652">
        <v>9</v>
      </c>
      <c r="K1652" t="s">
        <v>731</v>
      </c>
      <c r="L1652">
        <v>2018</v>
      </c>
    </row>
    <row r="1653" spans="1:12" x14ac:dyDescent="0.3">
      <c r="A1653" s="94">
        <v>43348</v>
      </c>
      <c r="B1653" t="s">
        <v>24</v>
      </c>
      <c r="C1653" t="s">
        <v>61</v>
      </c>
      <c r="D1653" t="s">
        <v>341</v>
      </c>
      <c r="E1653" s="107">
        <v>56</v>
      </c>
      <c r="F1653" s="107">
        <v>0</v>
      </c>
      <c r="G1653" t="s">
        <v>221</v>
      </c>
      <c r="H1653">
        <v>19</v>
      </c>
      <c r="I1653" t="s">
        <v>651</v>
      </c>
      <c r="J1653">
        <v>9</v>
      </c>
      <c r="K1653" t="s">
        <v>731</v>
      </c>
      <c r="L1653">
        <v>2018</v>
      </c>
    </row>
    <row r="1654" spans="1:12" x14ac:dyDescent="0.3">
      <c r="A1654" s="94">
        <v>43348</v>
      </c>
      <c r="B1654" t="s">
        <v>24</v>
      </c>
      <c r="C1654" t="s">
        <v>61</v>
      </c>
      <c r="D1654" t="s">
        <v>341</v>
      </c>
      <c r="E1654" s="107">
        <v>48</v>
      </c>
      <c r="F1654" s="107">
        <v>0</v>
      </c>
      <c r="G1654" t="s">
        <v>221</v>
      </c>
      <c r="H1654">
        <v>73</v>
      </c>
      <c r="I1654" t="s">
        <v>654</v>
      </c>
      <c r="J1654">
        <v>9</v>
      </c>
      <c r="K1654" t="s">
        <v>731</v>
      </c>
      <c r="L1654">
        <v>2018</v>
      </c>
    </row>
    <row r="1655" spans="1:12" x14ac:dyDescent="0.3">
      <c r="A1655" s="94">
        <v>43348</v>
      </c>
      <c r="B1655" t="s">
        <v>24</v>
      </c>
      <c r="C1655" t="s">
        <v>61</v>
      </c>
      <c r="D1655" t="s">
        <v>341</v>
      </c>
      <c r="E1655" s="107">
        <v>40</v>
      </c>
      <c r="F1655" s="107">
        <v>0</v>
      </c>
      <c r="G1655" t="s">
        <v>221</v>
      </c>
      <c r="H1655">
        <v>13</v>
      </c>
      <c r="I1655" t="s">
        <v>660</v>
      </c>
      <c r="J1655">
        <v>9</v>
      </c>
      <c r="K1655" t="s">
        <v>731</v>
      </c>
      <c r="L1655">
        <v>2018</v>
      </c>
    </row>
    <row r="1656" spans="1:12" x14ac:dyDescent="0.3">
      <c r="A1656" s="94">
        <v>43348</v>
      </c>
      <c r="B1656" t="s">
        <v>24</v>
      </c>
      <c r="C1656" t="s">
        <v>61</v>
      </c>
      <c r="D1656" t="s">
        <v>341</v>
      </c>
      <c r="E1656" s="107">
        <v>32</v>
      </c>
      <c r="F1656" s="107">
        <v>0</v>
      </c>
      <c r="G1656" t="s">
        <v>221</v>
      </c>
      <c r="H1656">
        <v>39</v>
      </c>
      <c r="I1656" t="s">
        <v>681</v>
      </c>
      <c r="J1656">
        <v>9</v>
      </c>
      <c r="K1656" t="s">
        <v>731</v>
      </c>
      <c r="L1656">
        <v>2018</v>
      </c>
    </row>
    <row r="1657" spans="1:12" x14ac:dyDescent="0.3">
      <c r="A1657" s="94">
        <v>43348</v>
      </c>
      <c r="B1657" t="s">
        <v>24</v>
      </c>
      <c r="C1657" t="s">
        <v>61</v>
      </c>
      <c r="D1657" t="s">
        <v>341</v>
      </c>
      <c r="E1657" s="107">
        <v>24</v>
      </c>
      <c r="F1657" s="107">
        <v>0</v>
      </c>
      <c r="G1657" t="s">
        <v>221</v>
      </c>
      <c r="H1657">
        <v>46</v>
      </c>
      <c r="I1657" t="s">
        <v>653</v>
      </c>
      <c r="J1657">
        <v>9</v>
      </c>
      <c r="K1657" t="s">
        <v>731</v>
      </c>
      <c r="L1657">
        <v>2018</v>
      </c>
    </row>
    <row r="1658" spans="1:12" x14ac:dyDescent="0.3">
      <c r="A1658" s="94">
        <v>43348</v>
      </c>
      <c r="B1658" t="s">
        <v>24</v>
      </c>
      <c r="C1658" t="s">
        <v>61</v>
      </c>
      <c r="D1658" t="s">
        <v>341</v>
      </c>
      <c r="E1658" s="107">
        <v>16</v>
      </c>
      <c r="F1658" s="107">
        <v>0</v>
      </c>
      <c r="G1658" t="s">
        <v>221</v>
      </c>
      <c r="H1658">
        <v>76</v>
      </c>
      <c r="I1658" t="s">
        <v>663</v>
      </c>
      <c r="J1658">
        <v>9</v>
      </c>
      <c r="K1658" t="s">
        <v>731</v>
      </c>
      <c r="L1658">
        <v>2018</v>
      </c>
    </row>
    <row r="1659" spans="1:12" x14ac:dyDescent="0.3">
      <c r="A1659" s="94">
        <v>43348</v>
      </c>
      <c r="B1659" t="s">
        <v>24</v>
      </c>
      <c r="C1659" t="s">
        <v>61</v>
      </c>
      <c r="D1659" t="s">
        <v>341</v>
      </c>
      <c r="E1659" s="107">
        <v>8</v>
      </c>
      <c r="F1659" s="107">
        <v>0</v>
      </c>
      <c r="G1659" t="s">
        <v>221</v>
      </c>
      <c r="H1659">
        <v>43</v>
      </c>
      <c r="I1659" t="s">
        <v>678</v>
      </c>
      <c r="J1659">
        <v>9</v>
      </c>
      <c r="K1659" t="s">
        <v>731</v>
      </c>
      <c r="L1659">
        <v>2018</v>
      </c>
    </row>
    <row r="1660" spans="1:12" x14ac:dyDescent="0.3">
      <c r="A1660" s="94">
        <v>43348</v>
      </c>
      <c r="B1660" t="s">
        <v>181</v>
      </c>
      <c r="C1660" t="s">
        <v>161</v>
      </c>
      <c r="D1660" t="s">
        <v>341</v>
      </c>
      <c r="E1660" s="107">
        <v>22</v>
      </c>
      <c r="F1660" s="107">
        <v>0</v>
      </c>
      <c r="G1660" t="s">
        <v>161</v>
      </c>
      <c r="H1660">
        <v>91</v>
      </c>
      <c r="I1660" t="s">
        <v>192</v>
      </c>
      <c r="J1660">
        <v>9</v>
      </c>
      <c r="K1660" t="s">
        <v>731</v>
      </c>
      <c r="L1660">
        <v>2018</v>
      </c>
    </row>
    <row r="1661" spans="1:12" x14ac:dyDescent="0.3">
      <c r="A1661" s="94">
        <v>43348</v>
      </c>
      <c r="B1661" t="s">
        <v>26</v>
      </c>
      <c r="C1661" t="s">
        <v>161</v>
      </c>
      <c r="D1661" t="s">
        <v>341</v>
      </c>
      <c r="E1661" s="107">
        <v>41.71</v>
      </c>
      <c r="F1661" s="107">
        <v>0</v>
      </c>
      <c r="G1661" t="s">
        <v>161</v>
      </c>
      <c r="H1661">
        <v>79</v>
      </c>
      <c r="I1661" t="s">
        <v>723</v>
      </c>
      <c r="J1661">
        <v>9</v>
      </c>
      <c r="K1661" t="s">
        <v>731</v>
      </c>
      <c r="L1661">
        <v>2018</v>
      </c>
    </row>
    <row r="1662" spans="1:12" x14ac:dyDescent="0.3">
      <c r="A1662" s="94">
        <v>43348</v>
      </c>
      <c r="B1662" t="s">
        <v>196</v>
      </c>
      <c r="C1662" t="s">
        <v>40</v>
      </c>
      <c r="D1662" t="s">
        <v>341</v>
      </c>
      <c r="E1662" s="107">
        <v>6.12</v>
      </c>
      <c r="F1662" s="107">
        <v>0</v>
      </c>
      <c r="G1662" t="s">
        <v>40</v>
      </c>
      <c r="H1662">
        <v>91</v>
      </c>
      <c r="I1662" t="s">
        <v>192</v>
      </c>
      <c r="J1662">
        <v>9</v>
      </c>
      <c r="K1662" t="s">
        <v>731</v>
      </c>
      <c r="L1662">
        <v>2018</v>
      </c>
    </row>
    <row r="1663" spans="1:12" x14ac:dyDescent="0.3">
      <c r="A1663" s="94">
        <v>43348</v>
      </c>
      <c r="B1663" t="s">
        <v>181</v>
      </c>
      <c r="C1663" t="s">
        <v>40</v>
      </c>
      <c r="D1663" t="s">
        <v>341</v>
      </c>
      <c r="E1663" s="107">
        <v>10.07</v>
      </c>
      <c r="F1663" s="107">
        <v>0</v>
      </c>
      <c r="G1663" t="s">
        <v>40</v>
      </c>
      <c r="H1663">
        <v>91</v>
      </c>
      <c r="I1663" t="s">
        <v>192</v>
      </c>
      <c r="J1663">
        <v>9</v>
      </c>
      <c r="K1663" t="s">
        <v>731</v>
      </c>
      <c r="L1663">
        <v>2018</v>
      </c>
    </row>
    <row r="1664" spans="1:12" x14ac:dyDescent="0.3">
      <c r="A1664" s="94">
        <v>43348</v>
      </c>
      <c r="B1664" t="s">
        <v>186</v>
      </c>
      <c r="C1664" t="s">
        <v>40</v>
      </c>
      <c r="D1664" t="s">
        <v>341</v>
      </c>
      <c r="E1664" s="107">
        <v>49</v>
      </c>
      <c r="F1664" s="107">
        <v>0</v>
      </c>
      <c r="G1664" t="s">
        <v>40</v>
      </c>
      <c r="H1664">
        <v>91</v>
      </c>
      <c r="I1664" t="s">
        <v>192</v>
      </c>
      <c r="J1664">
        <v>9</v>
      </c>
      <c r="K1664" t="s">
        <v>731</v>
      </c>
      <c r="L1664">
        <v>2018</v>
      </c>
    </row>
    <row r="1665" spans="1:12" x14ac:dyDescent="0.3">
      <c r="A1665" s="94">
        <v>43348</v>
      </c>
      <c r="B1665" t="s">
        <v>179</v>
      </c>
      <c r="C1665" t="s">
        <v>40</v>
      </c>
      <c r="D1665" t="s">
        <v>341</v>
      </c>
      <c r="E1665" s="107">
        <v>37</v>
      </c>
      <c r="F1665" s="107">
        <v>0</v>
      </c>
      <c r="G1665" t="s">
        <v>40</v>
      </c>
      <c r="H1665">
        <v>91</v>
      </c>
      <c r="I1665" t="s">
        <v>192</v>
      </c>
      <c r="J1665">
        <v>9</v>
      </c>
      <c r="K1665" t="s">
        <v>731</v>
      </c>
      <c r="L1665">
        <v>2018</v>
      </c>
    </row>
    <row r="1666" spans="1:12" x14ac:dyDescent="0.3">
      <c r="A1666" s="94">
        <v>43348</v>
      </c>
      <c r="B1666" t="s">
        <v>195</v>
      </c>
      <c r="C1666" t="s">
        <v>40</v>
      </c>
      <c r="D1666" t="s">
        <v>341</v>
      </c>
      <c r="E1666" s="107">
        <v>20</v>
      </c>
      <c r="F1666" s="107">
        <v>0</v>
      </c>
      <c r="G1666" t="s">
        <v>40</v>
      </c>
      <c r="H1666">
        <v>91</v>
      </c>
      <c r="I1666" t="s">
        <v>192</v>
      </c>
      <c r="J1666">
        <v>9</v>
      </c>
      <c r="K1666" t="s">
        <v>731</v>
      </c>
      <c r="L1666">
        <v>2018</v>
      </c>
    </row>
    <row r="1667" spans="1:12" x14ac:dyDescent="0.3">
      <c r="A1667" s="94">
        <v>43348</v>
      </c>
      <c r="B1667" t="s">
        <v>185</v>
      </c>
      <c r="C1667" t="s">
        <v>40</v>
      </c>
      <c r="D1667" t="s">
        <v>341</v>
      </c>
      <c r="E1667" s="107">
        <v>159.38999999999999</v>
      </c>
      <c r="F1667" s="107">
        <v>0</v>
      </c>
      <c r="G1667" t="s">
        <v>40</v>
      </c>
      <c r="H1667">
        <v>91</v>
      </c>
      <c r="I1667" t="s">
        <v>192</v>
      </c>
      <c r="J1667">
        <v>9</v>
      </c>
      <c r="K1667" t="s">
        <v>731</v>
      </c>
      <c r="L1667">
        <v>2018</v>
      </c>
    </row>
    <row r="1668" spans="1:12" x14ac:dyDescent="0.3">
      <c r="A1668" s="94">
        <v>43348</v>
      </c>
      <c r="B1668" t="s">
        <v>194</v>
      </c>
      <c r="C1668" t="s">
        <v>40</v>
      </c>
      <c r="D1668" t="s">
        <v>341</v>
      </c>
      <c r="E1668" s="107">
        <v>46</v>
      </c>
      <c r="F1668" s="107">
        <v>0</v>
      </c>
      <c r="G1668" t="s">
        <v>40</v>
      </c>
      <c r="H1668">
        <v>91</v>
      </c>
      <c r="I1668" t="s">
        <v>192</v>
      </c>
      <c r="J1668">
        <v>9</v>
      </c>
      <c r="K1668" t="s">
        <v>731</v>
      </c>
      <c r="L1668">
        <v>2018</v>
      </c>
    </row>
    <row r="1669" spans="1:12" x14ac:dyDescent="0.3">
      <c r="A1669" s="94">
        <v>43348</v>
      </c>
      <c r="B1669" t="s">
        <v>26</v>
      </c>
      <c r="C1669" t="s">
        <v>64</v>
      </c>
      <c r="D1669" t="s">
        <v>113</v>
      </c>
      <c r="E1669" s="107">
        <v>2.25</v>
      </c>
      <c r="F1669" s="107">
        <v>0</v>
      </c>
      <c r="G1669" t="s">
        <v>40</v>
      </c>
      <c r="H1669">
        <v>15</v>
      </c>
      <c r="I1669" t="s">
        <v>661</v>
      </c>
      <c r="J1669">
        <v>9</v>
      </c>
      <c r="K1669" t="s">
        <v>731</v>
      </c>
      <c r="L1669">
        <v>2018</v>
      </c>
    </row>
    <row r="1670" spans="1:12" x14ac:dyDescent="0.3">
      <c r="A1670" s="94">
        <v>43349</v>
      </c>
      <c r="B1670" t="s">
        <v>190</v>
      </c>
      <c r="C1670" t="s">
        <v>110</v>
      </c>
      <c r="D1670" t="s">
        <v>342</v>
      </c>
      <c r="E1670" s="107">
        <v>453.48</v>
      </c>
      <c r="F1670" s="107">
        <v>0</v>
      </c>
      <c r="G1670" t="s">
        <v>221</v>
      </c>
      <c r="H1670">
        <v>91</v>
      </c>
      <c r="I1670" t="s">
        <v>192</v>
      </c>
      <c r="J1670">
        <v>9</v>
      </c>
      <c r="K1670" t="s">
        <v>731</v>
      </c>
      <c r="L1670">
        <v>2018</v>
      </c>
    </row>
    <row r="1671" spans="1:12" x14ac:dyDescent="0.3">
      <c r="A1671" s="94">
        <v>43349</v>
      </c>
      <c r="B1671" t="s">
        <v>210</v>
      </c>
      <c r="C1671" t="s">
        <v>110</v>
      </c>
      <c r="D1671" t="s">
        <v>342</v>
      </c>
      <c r="E1671" s="107">
        <v>163.9</v>
      </c>
      <c r="F1671" s="107">
        <v>0</v>
      </c>
      <c r="G1671" t="s">
        <v>221</v>
      </c>
      <c r="H1671">
        <v>91</v>
      </c>
      <c r="I1671" t="s">
        <v>192</v>
      </c>
      <c r="J1671">
        <v>9</v>
      </c>
      <c r="K1671" t="s">
        <v>731</v>
      </c>
      <c r="L1671">
        <v>2018</v>
      </c>
    </row>
    <row r="1672" spans="1:12" x14ac:dyDescent="0.3">
      <c r="A1672" s="94">
        <v>43349</v>
      </c>
      <c r="B1672" t="s">
        <v>198</v>
      </c>
      <c r="C1672" t="s">
        <v>61</v>
      </c>
      <c r="D1672" t="s">
        <v>342</v>
      </c>
      <c r="E1672" s="107">
        <v>62.42</v>
      </c>
      <c r="F1672" s="107">
        <v>0</v>
      </c>
      <c r="G1672" t="s">
        <v>221</v>
      </c>
      <c r="H1672">
        <v>91</v>
      </c>
      <c r="I1672" t="s">
        <v>192</v>
      </c>
      <c r="J1672">
        <v>9</v>
      </c>
      <c r="K1672" t="s">
        <v>731</v>
      </c>
      <c r="L1672">
        <v>2018</v>
      </c>
    </row>
    <row r="1673" spans="1:12" x14ac:dyDescent="0.3">
      <c r="A1673" s="94">
        <v>43349</v>
      </c>
      <c r="B1673" t="s">
        <v>24</v>
      </c>
      <c r="C1673" t="s">
        <v>61</v>
      </c>
      <c r="D1673" t="s">
        <v>342</v>
      </c>
      <c r="E1673" s="107">
        <v>88</v>
      </c>
      <c r="F1673" s="107">
        <v>0</v>
      </c>
      <c r="G1673" t="s">
        <v>221</v>
      </c>
      <c r="H1673">
        <v>26</v>
      </c>
      <c r="I1673" t="s">
        <v>694</v>
      </c>
      <c r="J1673">
        <v>9</v>
      </c>
      <c r="K1673" t="s">
        <v>731</v>
      </c>
      <c r="L1673">
        <v>2018</v>
      </c>
    </row>
    <row r="1674" spans="1:12" x14ac:dyDescent="0.3">
      <c r="A1674" s="94">
        <v>43349</v>
      </c>
      <c r="B1674" t="s">
        <v>24</v>
      </c>
      <c r="C1674" t="s">
        <v>61</v>
      </c>
      <c r="D1674" t="s">
        <v>342</v>
      </c>
      <c r="E1674" s="107">
        <v>64</v>
      </c>
      <c r="F1674" s="107">
        <v>0</v>
      </c>
      <c r="G1674" t="s">
        <v>221</v>
      </c>
      <c r="H1674">
        <v>23</v>
      </c>
      <c r="I1674" t="s">
        <v>684</v>
      </c>
      <c r="J1674">
        <v>9</v>
      </c>
      <c r="K1674" t="s">
        <v>731</v>
      </c>
      <c r="L1674">
        <v>2018</v>
      </c>
    </row>
    <row r="1675" spans="1:12" x14ac:dyDescent="0.3">
      <c r="A1675" s="94">
        <v>43349</v>
      </c>
      <c r="B1675" t="s">
        <v>24</v>
      </c>
      <c r="C1675" t="s">
        <v>61</v>
      </c>
      <c r="D1675" t="s">
        <v>342</v>
      </c>
      <c r="E1675" s="107">
        <v>40</v>
      </c>
      <c r="F1675" s="107">
        <v>0</v>
      </c>
      <c r="G1675" t="s">
        <v>221</v>
      </c>
      <c r="H1675">
        <v>13</v>
      </c>
      <c r="I1675" t="s">
        <v>660</v>
      </c>
      <c r="J1675">
        <v>9</v>
      </c>
      <c r="K1675" t="s">
        <v>731</v>
      </c>
      <c r="L1675">
        <v>2018</v>
      </c>
    </row>
    <row r="1676" spans="1:12" x14ac:dyDescent="0.3">
      <c r="A1676" s="94">
        <v>43349</v>
      </c>
      <c r="B1676" t="s">
        <v>24</v>
      </c>
      <c r="C1676" t="s">
        <v>61</v>
      </c>
      <c r="D1676" t="s">
        <v>342</v>
      </c>
      <c r="E1676" s="107">
        <v>32</v>
      </c>
      <c r="F1676" s="107">
        <v>0</v>
      </c>
      <c r="G1676" t="s">
        <v>221</v>
      </c>
      <c r="H1676">
        <v>39</v>
      </c>
      <c r="I1676" t="s">
        <v>681</v>
      </c>
      <c r="J1676">
        <v>9</v>
      </c>
      <c r="K1676" t="s">
        <v>731</v>
      </c>
      <c r="L1676">
        <v>2018</v>
      </c>
    </row>
    <row r="1677" spans="1:12" x14ac:dyDescent="0.3">
      <c r="A1677" s="94">
        <v>43349</v>
      </c>
      <c r="B1677" t="s">
        <v>24</v>
      </c>
      <c r="C1677" t="s">
        <v>61</v>
      </c>
      <c r="D1677" t="s">
        <v>342</v>
      </c>
      <c r="E1677" s="107">
        <v>24</v>
      </c>
      <c r="F1677" s="107">
        <v>0</v>
      </c>
      <c r="G1677" t="s">
        <v>221</v>
      </c>
      <c r="H1677">
        <v>51</v>
      </c>
      <c r="I1677" t="s">
        <v>679</v>
      </c>
      <c r="J1677">
        <v>9</v>
      </c>
      <c r="K1677" t="s">
        <v>731</v>
      </c>
      <c r="L1677">
        <v>2018</v>
      </c>
    </row>
    <row r="1678" spans="1:12" x14ac:dyDescent="0.3">
      <c r="A1678" s="94">
        <v>43349</v>
      </c>
      <c r="B1678" t="s">
        <v>190</v>
      </c>
      <c r="C1678" t="s">
        <v>153</v>
      </c>
      <c r="D1678" t="s">
        <v>342</v>
      </c>
      <c r="E1678" s="107">
        <v>8.57</v>
      </c>
      <c r="F1678" s="107">
        <v>0</v>
      </c>
      <c r="G1678" t="s">
        <v>161</v>
      </c>
      <c r="H1678">
        <v>91</v>
      </c>
      <c r="I1678" t="s">
        <v>192</v>
      </c>
      <c r="J1678">
        <v>9</v>
      </c>
      <c r="K1678" t="s">
        <v>731</v>
      </c>
      <c r="L1678">
        <v>2018</v>
      </c>
    </row>
    <row r="1679" spans="1:12" x14ac:dyDescent="0.3">
      <c r="A1679" s="94">
        <v>43349</v>
      </c>
      <c r="B1679" t="s">
        <v>183</v>
      </c>
      <c r="C1679" t="s">
        <v>161</v>
      </c>
      <c r="D1679" t="s">
        <v>342</v>
      </c>
      <c r="E1679" s="107">
        <v>253.24</v>
      </c>
      <c r="F1679" s="107">
        <v>0</v>
      </c>
      <c r="G1679" t="s">
        <v>161</v>
      </c>
      <c r="H1679">
        <v>91</v>
      </c>
      <c r="I1679" t="s">
        <v>192</v>
      </c>
      <c r="J1679">
        <v>9</v>
      </c>
      <c r="K1679" t="s">
        <v>731</v>
      </c>
      <c r="L1679">
        <v>2018</v>
      </c>
    </row>
    <row r="1680" spans="1:12" x14ac:dyDescent="0.3">
      <c r="A1680" s="94">
        <v>43349</v>
      </c>
      <c r="B1680" t="s">
        <v>181</v>
      </c>
      <c r="C1680" t="s">
        <v>161</v>
      </c>
      <c r="D1680" t="s">
        <v>342</v>
      </c>
      <c r="E1680" s="107">
        <v>128</v>
      </c>
      <c r="F1680" s="107">
        <v>0</v>
      </c>
      <c r="G1680" t="s">
        <v>161</v>
      </c>
      <c r="H1680">
        <v>91</v>
      </c>
      <c r="I1680" t="s">
        <v>192</v>
      </c>
      <c r="J1680">
        <v>9</v>
      </c>
      <c r="K1680" t="s">
        <v>731</v>
      </c>
      <c r="L1680">
        <v>2018</v>
      </c>
    </row>
    <row r="1681" spans="1:12" x14ac:dyDescent="0.3">
      <c r="A1681" s="94">
        <v>43349</v>
      </c>
      <c r="B1681" t="s">
        <v>186</v>
      </c>
      <c r="C1681" t="s">
        <v>153</v>
      </c>
      <c r="D1681" t="s">
        <v>342</v>
      </c>
      <c r="E1681" s="107">
        <v>25.68</v>
      </c>
      <c r="F1681" s="107">
        <v>0</v>
      </c>
      <c r="G1681" t="s">
        <v>161</v>
      </c>
      <c r="H1681">
        <v>91</v>
      </c>
      <c r="I1681" t="s">
        <v>192</v>
      </c>
      <c r="J1681">
        <v>9</v>
      </c>
      <c r="K1681" t="s">
        <v>731</v>
      </c>
      <c r="L1681">
        <v>2018</v>
      </c>
    </row>
    <row r="1682" spans="1:12" x14ac:dyDescent="0.3">
      <c r="A1682" s="94">
        <v>43349</v>
      </c>
      <c r="B1682" t="s">
        <v>26</v>
      </c>
      <c r="C1682" t="s">
        <v>153</v>
      </c>
      <c r="D1682" t="s">
        <v>342</v>
      </c>
      <c r="E1682" s="107">
        <v>88.75</v>
      </c>
      <c r="F1682" s="107">
        <v>0</v>
      </c>
      <c r="G1682" t="s">
        <v>161</v>
      </c>
      <c r="H1682">
        <v>34</v>
      </c>
      <c r="I1682" t="s">
        <v>693</v>
      </c>
      <c r="J1682">
        <v>9</v>
      </c>
      <c r="K1682" t="s">
        <v>731</v>
      </c>
      <c r="L1682">
        <v>2018</v>
      </c>
    </row>
    <row r="1683" spans="1:12" x14ac:dyDescent="0.3">
      <c r="A1683" s="94">
        <v>43349</v>
      </c>
      <c r="B1683" t="s">
        <v>26</v>
      </c>
      <c r="C1683" t="s">
        <v>153</v>
      </c>
      <c r="D1683" t="s">
        <v>342</v>
      </c>
      <c r="E1683" s="107">
        <v>75.099999999999994</v>
      </c>
      <c r="F1683" s="107">
        <v>0</v>
      </c>
      <c r="G1683" t="s">
        <v>161</v>
      </c>
      <c r="H1683">
        <v>77</v>
      </c>
      <c r="I1683" t="s">
        <v>710</v>
      </c>
      <c r="J1683">
        <v>9</v>
      </c>
      <c r="K1683" t="s">
        <v>731</v>
      </c>
      <c r="L1683">
        <v>2018</v>
      </c>
    </row>
    <row r="1684" spans="1:12" x14ac:dyDescent="0.3">
      <c r="A1684" s="94">
        <v>43349</v>
      </c>
      <c r="B1684" t="s">
        <v>26</v>
      </c>
      <c r="C1684" t="s">
        <v>153</v>
      </c>
      <c r="D1684" t="s">
        <v>342</v>
      </c>
      <c r="E1684" s="107">
        <v>48.5</v>
      </c>
      <c r="F1684" s="107">
        <v>0</v>
      </c>
      <c r="G1684" t="s">
        <v>161</v>
      </c>
      <c r="H1684">
        <v>43</v>
      </c>
      <c r="I1684" t="s">
        <v>678</v>
      </c>
      <c r="J1684">
        <v>9</v>
      </c>
      <c r="K1684" t="s">
        <v>731</v>
      </c>
      <c r="L1684">
        <v>2018</v>
      </c>
    </row>
    <row r="1685" spans="1:12" x14ac:dyDescent="0.3">
      <c r="A1685" s="94">
        <v>43349</v>
      </c>
      <c r="B1685" t="s">
        <v>26</v>
      </c>
      <c r="C1685" t="s">
        <v>153</v>
      </c>
      <c r="D1685" t="s">
        <v>342</v>
      </c>
      <c r="E1685" s="107">
        <v>34.049999999999997</v>
      </c>
      <c r="F1685" s="107">
        <v>0</v>
      </c>
      <c r="G1685" t="s">
        <v>161</v>
      </c>
      <c r="H1685">
        <v>49</v>
      </c>
      <c r="I1685" t="s">
        <v>682</v>
      </c>
      <c r="J1685">
        <v>9</v>
      </c>
      <c r="K1685" t="s">
        <v>731</v>
      </c>
      <c r="L1685">
        <v>2018</v>
      </c>
    </row>
    <row r="1686" spans="1:12" x14ac:dyDescent="0.3">
      <c r="A1686" s="94">
        <v>43349</v>
      </c>
      <c r="B1686" t="s">
        <v>184</v>
      </c>
      <c r="C1686" t="s">
        <v>40</v>
      </c>
      <c r="D1686" t="s">
        <v>342</v>
      </c>
      <c r="E1686" s="107">
        <v>50.75</v>
      </c>
      <c r="F1686" s="107">
        <v>0</v>
      </c>
      <c r="G1686" t="s">
        <v>40</v>
      </c>
      <c r="H1686">
        <v>91</v>
      </c>
      <c r="I1686" t="s">
        <v>192</v>
      </c>
      <c r="J1686">
        <v>9</v>
      </c>
      <c r="K1686" t="s">
        <v>731</v>
      </c>
      <c r="L1686">
        <v>2018</v>
      </c>
    </row>
    <row r="1687" spans="1:12" x14ac:dyDescent="0.3">
      <c r="A1687" s="94">
        <v>43349</v>
      </c>
      <c r="B1687" t="s">
        <v>182</v>
      </c>
      <c r="C1687" t="s">
        <v>174</v>
      </c>
      <c r="D1687" t="s">
        <v>342</v>
      </c>
      <c r="E1687" s="107">
        <v>0</v>
      </c>
      <c r="F1687" s="107">
        <v>24</v>
      </c>
      <c r="G1687" t="s">
        <v>40</v>
      </c>
      <c r="H1687">
        <v>91</v>
      </c>
      <c r="I1687" t="s">
        <v>192</v>
      </c>
      <c r="J1687">
        <v>9</v>
      </c>
      <c r="K1687" t="s">
        <v>731</v>
      </c>
      <c r="L1687">
        <v>2018</v>
      </c>
    </row>
    <row r="1688" spans="1:12" x14ac:dyDescent="0.3">
      <c r="A1688" s="94">
        <v>43349</v>
      </c>
      <c r="B1688" t="s">
        <v>182</v>
      </c>
      <c r="C1688" t="s">
        <v>40</v>
      </c>
      <c r="D1688" t="s">
        <v>342</v>
      </c>
      <c r="E1688" s="107">
        <v>67.599999999999994</v>
      </c>
      <c r="F1688" s="107">
        <v>0</v>
      </c>
      <c r="G1688" t="s">
        <v>40</v>
      </c>
      <c r="H1688">
        <v>91</v>
      </c>
      <c r="I1688" t="s">
        <v>192</v>
      </c>
      <c r="J1688">
        <v>9</v>
      </c>
      <c r="K1688" t="s">
        <v>731</v>
      </c>
      <c r="L1688">
        <v>2018</v>
      </c>
    </row>
    <row r="1689" spans="1:12" x14ac:dyDescent="0.3">
      <c r="A1689" s="94">
        <v>43349</v>
      </c>
      <c r="B1689" t="s">
        <v>189</v>
      </c>
      <c r="C1689" t="s">
        <v>40</v>
      </c>
      <c r="D1689" t="s">
        <v>342</v>
      </c>
      <c r="E1689" s="107">
        <v>57.9</v>
      </c>
      <c r="F1689" s="107">
        <v>0</v>
      </c>
      <c r="G1689" t="s">
        <v>40</v>
      </c>
      <c r="H1689">
        <v>91</v>
      </c>
      <c r="I1689" t="s">
        <v>192</v>
      </c>
      <c r="J1689">
        <v>9</v>
      </c>
      <c r="K1689" t="s">
        <v>731</v>
      </c>
      <c r="L1689">
        <v>2018</v>
      </c>
    </row>
    <row r="1690" spans="1:12" x14ac:dyDescent="0.3">
      <c r="A1690" s="94">
        <v>43349</v>
      </c>
      <c r="B1690" t="s">
        <v>178</v>
      </c>
      <c r="C1690" t="s">
        <v>40</v>
      </c>
      <c r="D1690" t="s">
        <v>342</v>
      </c>
      <c r="E1690" s="107">
        <v>1.57</v>
      </c>
      <c r="F1690" s="107">
        <v>0</v>
      </c>
      <c r="G1690" t="s">
        <v>40</v>
      </c>
      <c r="H1690">
        <v>91</v>
      </c>
      <c r="I1690" t="s">
        <v>192</v>
      </c>
      <c r="J1690">
        <v>9</v>
      </c>
      <c r="K1690" t="s">
        <v>731</v>
      </c>
      <c r="L1690">
        <v>2018</v>
      </c>
    </row>
    <row r="1691" spans="1:12" x14ac:dyDescent="0.3">
      <c r="A1691" s="94">
        <v>43350</v>
      </c>
      <c r="B1691" t="s">
        <v>181</v>
      </c>
      <c r="C1691" t="s">
        <v>61</v>
      </c>
      <c r="D1691" t="s">
        <v>343</v>
      </c>
      <c r="E1691" s="107">
        <v>5</v>
      </c>
      <c r="F1691" s="107">
        <v>0</v>
      </c>
      <c r="G1691" t="s">
        <v>221</v>
      </c>
      <c r="H1691">
        <v>91</v>
      </c>
      <c r="I1691" t="s">
        <v>192</v>
      </c>
      <c r="J1691">
        <v>9</v>
      </c>
      <c r="K1691" t="s">
        <v>731</v>
      </c>
      <c r="L1691">
        <v>2018</v>
      </c>
    </row>
    <row r="1692" spans="1:12" x14ac:dyDescent="0.3">
      <c r="A1692" s="94">
        <v>43350</v>
      </c>
      <c r="B1692" t="s">
        <v>24</v>
      </c>
      <c r="C1692" t="s">
        <v>61</v>
      </c>
      <c r="D1692" t="s">
        <v>343</v>
      </c>
      <c r="E1692" s="107">
        <v>56</v>
      </c>
      <c r="F1692" s="107">
        <v>0</v>
      </c>
      <c r="G1692" t="s">
        <v>221</v>
      </c>
      <c r="H1692">
        <v>30</v>
      </c>
      <c r="I1692" t="s">
        <v>685</v>
      </c>
      <c r="J1692">
        <v>9</v>
      </c>
      <c r="K1692" t="s">
        <v>731</v>
      </c>
      <c r="L1692">
        <v>2018</v>
      </c>
    </row>
    <row r="1693" spans="1:12" x14ac:dyDescent="0.3">
      <c r="A1693" s="94">
        <v>43350</v>
      </c>
      <c r="B1693" t="s">
        <v>24</v>
      </c>
      <c r="C1693" t="s">
        <v>61</v>
      </c>
      <c r="D1693" t="s">
        <v>343</v>
      </c>
      <c r="E1693" s="107">
        <v>48</v>
      </c>
      <c r="F1693" s="107">
        <v>0</v>
      </c>
      <c r="G1693" t="s">
        <v>221</v>
      </c>
      <c r="H1693">
        <v>73</v>
      </c>
      <c r="I1693" t="s">
        <v>654</v>
      </c>
      <c r="J1693">
        <v>9</v>
      </c>
      <c r="K1693" t="s">
        <v>731</v>
      </c>
      <c r="L1693">
        <v>2018</v>
      </c>
    </row>
    <row r="1694" spans="1:12" x14ac:dyDescent="0.3">
      <c r="A1694" s="94">
        <v>43350</v>
      </c>
      <c r="B1694" t="s">
        <v>24</v>
      </c>
      <c r="C1694" t="s">
        <v>61</v>
      </c>
      <c r="D1694" t="s">
        <v>343</v>
      </c>
      <c r="E1694" s="107"/>
      <c r="F1694" s="107"/>
      <c r="G1694" t="s">
        <v>221</v>
      </c>
      <c r="H1694">
        <v>5</v>
      </c>
      <c r="I1694" t="s">
        <v>657</v>
      </c>
      <c r="J1694">
        <v>9</v>
      </c>
      <c r="K1694" t="s">
        <v>731</v>
      </c>
      <c r="L1694">
        <v>2018</v>
      </c>
    </row>
    <row r="1695" spans="1:12" x14ac:dyDescent="0.3">
      <c r="A1695" s="94">
        <v>43350</v>
      </c>
      <c r="B1695" t="s">
        <v>24</v>
      </c>
      <c r="C1695" t="s">
        <v>61</v>
      </c>
      <c r="D1695" t="s">
        <v>343</v>
      </c>
      <c r="E1695" s="107">
        <v>32</v>
      </c>
      <c r="F1695" s="107">
        <v>0</v>
      </c>
      <c r="G1695" t="s">
        <v>221</v>
      </c>
      <c r="H1695">
        <v>44</v>
      </c>
      <c r="I1695" t="s">
        <v>680</v>
      </c>
      <c r="J1695">
        <v>9</v>
      </c>
      <c r="K1695" t="s">
        <v>731</v>
      </c>
      <c r="L1695">
        <v>2018</v>
      </c>
    </row>
    <row r="1696" spans="1:12" x14ac:dyDescent="0.3">
      <c r="A1696" s="94">
        <v>43350</v>
      </c>
      <c r="B1696" t="s">
        <v>24</v>
      </c>
      <c r="C1696" t="s">
        <v>61</v>
      </c>
      <c r="D1696" t="s">
        <v>343</v>
      </c>
      <c r="E1696" s="107"/>
      <c r="F1696" s="107"/>
      <c r="G1696" t="s">
        <v>221</v>
      </c>
      <c r="H1696">
        <v>97</v>
      </c>
      <c r="I1696" t="s">
        <v>652</v>
      </c>
      <c r="J1696">
        <v>9</v>
      </c>
      <c r="K1696" t="s">
        <v>731</v>
      </c>
      <c r="L1696">
        <v>2018</v>
      </c>
    </row>
    <row r="1697" spans="1:12" x14ac:dyDescent="0.3">
      <c r="A1697" s="94">
        <v>43350</v>
      </c>
      <c r="B1697" t="s">
        <v>24</v>
      </c>
      <c r="C1697" t="s">
        <v>61</v>
      </c>
      <c r="D1697" t="s">
        <v>343</v>
      </c>
      <c r="E1697" s="107">
        <v>24</v>
      </c>
      <c r="F1697" s="107">
        <v>0</v>
      </c>
      <c r="G1697" t="s">
        <v>221</v>
      </c>
      <c r="H1697">
        <v>10</v>
      </c>
      <c r="I1697" t="s">
        <v>695</v>
      </c>
      <c r="J1697">
        <v>9</v>
      </c>
      <c r="K1697" t="s">
        <v>731</v>
      </c>
      <c r="L1697">
        <v>2018</v>
      </c>
    </row>
    <row r="1698" spans="1:12" x14ac:dyDescent="0.3">
      <c r="A1698" s="94">
        <v>43350</v>
      </c>
      <c r="B1698" t="s">
        <v>24</v>
      </c>
      <c r="C1698" t="s">
        <v>61</v>
      </c>
      <c r="D1698" t="s">
        <v>343</v>
      </c>
      <c r="E1698" s="107">
        <v>16</v>
      </c>
      <c r="F1698" s="107">
        <v>0</v>
      </c>
      <c r="G1698" t="s">
        <v>221</v>
      </c>
      <c r="H1698">
        <v>95</v>
      </c>
      <c r="I1698" t="s">
        <v>692</v>
      </c>
      <c r="J1698">
        <v>9</v>
      </c>
      <c r="K1698" t="s">
        <v>731</v>
      </c>
      <c r="L1698">
        <v>2018</v>
      </c>
    </row>
    <row r="1699" spans="1:12" x14ac:dyDescent="0.3">
      <c r="A1699" s="94">
        <v>43350</v>
      </c>
      <c r="B1699" t="s">
        <v>24</v>
      </c>
      <c r="C1699" t="s">
        <v>61</v>
      </c>
      <c r="D1699" t="s">
        <v>343</v>
      </c>
      <c r="E1699" s="107"/>
      <c r="F1699" s="107"/>
      <c r="G1699" t="s">
        <v>221</v>
      </c>
      <c r="H1699">
        <v>13</v>
      </c>
      <c r="I1699" t="s">
        <v>660</v>
      </c>
      <c r="J1699">
        <v>9</v>
      </c>
      <c r="K1699" t="s">
        <v>731</v>
      </c>
      <c r="L1699">
        <v>2018</v>
      </c>
    </row>
    <row r="1700" spans="1:12" x14ac:dyDescent="0.3">
      <c r="A1700" s="94">
        <v>43350</v>
      </c>
      <c r="B1700" t="s">
        <v>24</v>
      </c>
      <c r="C1700" t="s">
        <v>61</v>
      </c>
      <c r="D1700" t="s">
        <v>343</v>
      </c>
      <c r="E1700" s="107">
        <v>8</v>
      </c>
      <c r="F1700" s="107">
        <v>0</v>
      </c>
      <c r="G1700" t="s">
        <v>221</v>
      </c>
      <c r="H1700">
        <v>49</v>
      </c>
      <c r="I1700" t="s">
        <v>682</v>
      </c>
      <c r="J1700">
        <v>9</v>
      </c>
      <c r="K1700" t="s">
        <v>731</v>
      </c>
      <c r="L1700">
        <v>2018</v>
      </c>
    </row>
    <row r="1701" spans="1:12" x14ac:dyDescent="0.3">
      <c r="A1701" s="94">
        <v>43350</v>
      </c>
      <c r="B1701" t="s">
        <v>24</v>
      </c>
      <c r="C1701" t="s">
        <v>61</v>
      </c>
      <c r="D1701" t="s">
        <v>343</v>
      </c>
      <c r="E1701" s="107"/>
      <c r="F1701" s="107"/>
      <c r="G1701" t="s">
        <v>221</v>
      </c>
      <c r="H1701">
        <v>22</v>
      </c>
      <c r="I1701" t="s">
        <v>667</v>
      </c>
      <c r="J1701">
        <v>9</v>
      </c>
      <c r="K1701" t="s">
        <v>731</v>
      </c>
      <c r="L1701">
        <v>2018</v>
      </c>
    </row>
    <row r="1702" spans="1:12" x14ac:dyDescent="0.3">
      <c r="A1702" s="94">
        <v>43350</v>
      </c>
      <c r="B1702" t="s">
        <v>24</v>
      </c>
      <c r="C1702" t="s">
        <v>61</v>
      </c>
      <c r="D1702" t="s">
        <v>343</v>
      </c>
      <c r="E1702" s="107"/>
      <c r="F1702" s="107"/>
      <c r="G1702" t="s">
        <v>221</v>
      </c>
      <c r="H1702">
        <v>19</v>
      </c>
      <c r="I1702" t="s">
        <v>651</v>
      </c>
      <c r="J1702">
        <v>9</v>
      </c>
      <c r="K1702" t="s">
        <v>731</v>
      </c>
      <c r="L1702">
        <v>2018</v>
      </c>
    </row>
    <row r="1703" spans="1:12" x14ac:dyDescent="0.3">
      <c r="A1703" s="94">
        <v>43350</v>
      </c>
      <c r="B1703" t="s">
        <v>199</v>
      </c>
      <c r="C1703" t="s">
        <v>61</v>
      </c>
      <c r="D1703" t="s">
        <v>343</v>
      </c>
      <c r="E1703" s="107">
        <v>53.82</v>
      </c>
      <c r="F1703" s="107">
        <v>0</v>
      </c>
      <c r="G1703" t="s">
        <v>221</v>
      </c>
      <c r="H1703">
        <v>91</v>
      </c>
      <c r="I1703" t="s">
        <v>192</v>
      </c>
      <c r="J1703">
        <v>9</v>
      </c>
      <c r="K1703" t="s">
        <v>731</v>
      </c>
      <c r="L1703">
        <v>2018</v>
      </c>
    </row>
    <row r="1704" spans="1:12" x14ac:dyDescent="0.3">
      <c r="A1704" s="94">
        <v>43350</v>
      </c>
      <c r="B1704" t="s">
        <v>26</v>
      </c>
      <c r="C1704" t="s">
        <v>61</v>
      </c>
      <c r="D1704" t="s">
        <v>343</v>
      </c>
      <c r="E1704" s="107">
        <v>8</v>
      </c>
      <c r="F1704" s="107">
        <v>0</v>
      </c>
      <c r="G1704" t="s">
        <v>221</v>
      </c>
      <c r="H1704">
        <v>72</v>
      </c>
      <c r="I1704" t="s">
        <v>713</v>
      </c>
      <c r="J1704">
        <v>9</v>
      </c>
      <c r="K1704" t="s">
        <v>731</v>
      </c>
      <c r="L1704">
        <v>2018</v>
      </c>
    </row>
    <row r="1705" spans="1:12" x14ac:dyDescent="0.3">
      <c r="A1705" s="94">
        <v>43350</v>
      </c>
      <c r="B1705" t="s">
        <v>200</v>
      </c>
      <c r="C1705" t="s">
        <v>161</v>
      </c>
      <c r="D1705" t="s">
        <v>343</v>
      </c>
      <c r="E1705" s="107">
        <v>1287</v>
      </c>
      <c r="F1705" s="107">
        <v>0</v>
      </c>
      <c r="G1705" t="s">
        <v>161</v>
      </c>
      <c r="H1705">
        <v>91</v>
      </c>
      <c r="I1705" t="s">
        <v>192</v>
      </c>
      <c r="J1705">
        <v>9</v>
      </c>
      <c r="K1705" t="s">
        <v>731</v>
      </c>
      <c r="L1705">
        <v>2018</v>
      </c>
    </row>
    <row r="1706" spans="1:12" x14ac:dyDescent="0.3">
      <c r="A1706" s="94">
        <v>43350</v>
      </c>
      <c r="B1706" t="s">
        <v>178</v>
      </c>
      <c r="C1706" t="s">
        <v>161</v>
      </c>
      <c r="D1706" t="s">
        <v>343</v>
      </c>
      <c r="E1706" s="107">
        <v>25.95</v>
      </c>
      <c r="F1706" s="107">
        <v>0</v>
      </c>
      <c r="G1706" t="s">
        <v>161</v>
      </c>
      <c r="H1706">
        <v>91</v>
      </c>
      <c r="I1706" t="s">
        <v>192</v>
      </c>
      <c r="J1706">
        <v>9</v>
      </c>
      <c r="K1706" t="s">
        <v>731</v>
      </c>
      <c r="L1706">
        <v>2018</v>
      </c>
    </row>
    <row r="1707" spans="1:12" x14ac:dyDescent="0.3">
      <c r="A1707" s="94">
        <v>43350</v>
      </c>
      <c r="B1707" t="s">
        <v>177</v>
      </c>
      <c r="C1707" t="s">
        <v>161</v>
      </c>
      <c r="D1707" t="s">
        <v>343</v>
      </c>
      <c r="E1707" s="107">
        <v>54.2</v>
      </c>
      <c r="F1707" s="107">
        <v>0</v>
      </c>
      <c r="G1707" t="s">
        <v>161</v>
      </c>
      <c r="H1707">
        <v>91</v>
      </c>
      <c r="I1707" t="s">
        <v>192</v>
      </c>
      <c r="J1707">
        <v>9</v>
      </c>
      <c r="K1707" t="s">
        <v>731</v>
      </c>
      <c r="L1707">
        <v>2018</v>
      </c>
    </row>
    <row r="1708" spans="1:12" x14ac:dyDescent="0.3">
      <c r="A1708" s="94">
        <v>43350</v>
      </c>
      <c r="B1708" t="s">
        <v>26</v>
      </c>
      <c r="C1708" t="s">
        <v>161</v>
      </c>
      <c r="D1708" t="s">
        <v>343</v>
      </c>
      <c r="E1708" s="107">
        <v>39.99</v>
      </c>
      <c r="F1708" s="107">
        <v>0</v>
      </c>
      <c r="G1708" t="s">
        <v>161</v>
      </c>
      <c r="H1708">
        <v>101</v>
      </c>
      <c r="I1708" t="s">
        <v>699</v>
      </c>
      <c r="J1708">
        <v>9</v>
      </c>
      <c r="K1708" t="s">
        <v>731</v>
      </c>
      <c r="L1708">
        <v>2018</v>
      </c>
    </row>
    <row r="1709" spans="1:12" x14ac:dyDescent="0.3">
      <c r="A1709" s="94">
        <v>43350</v>
      </c>
      <c r="B1709" t="s">
        <v>182</v>
      </c>
      <c r="C1709" t="s">
        <v>40</v>
      </c>
      <c r="D1709" t="s">
        <v>343</v>
      </c>
      <c r="E1709" s="107">
        <v>16</v>
      </c>
      <c r="F1709" s="107">
        <v>0</v>
      </c>
      <c r="G1709" t="s">
        <v>40</v>
      </c>
      <c r="H1709">
        <v>91</v>
      </c>
      <c r="I1709" t="s">
        <v>192</v>
      </c>
      <c r="J1709">
        <v>9</v>
      </c>
      <c r="K1709" t="s">
        <v>731</v>
      </c>
      <c r="L1709">
        <v>2018</v>
      </c>
    </row>
    <row r="1710" spans="1:12" x14ac:dyDescent="0.3">
      <c r="A1710" s="94">
        <v>43350</v>
      </c>
      <c r="B1710" t="s">
        <v>181</v>
      </c>
      <c r="C1710" t="s">
        <v>40</v>
      </c>
      <c r="D1710" t="s">
        <v>343</v>
      </c>
      <c r="E1710" s="107">
        <v>177.5</v>
      </c>
      <c r="F1710" s="107">
        <v>0</v>
      </c>
      <c r="G1710" t="s">
        <v>40</v>
      </c>
      <c r="H1710">
        <v>91</v>
      </c>
      <c r="I1710" t="s">
        <v>192</v>
      </c>
      <c r="J1710">
        <v>9</v>
      </c>
      <c r="K1710" t="s">
        <v>731</v>
      </c>
      <c r="L1710">
        <v>2018</v>
      </c>
    </row>
    <row r="1711" spans="1:12" x14ac:dyDescent="0.3">
      <c r="A1711" s="94">
        <v>43350</v>
      </c>
      <c r="B1711" t="s">
        <v>186</v>
      </c>
      <c r="C1711" t="s">
        <v>40</v>
      </c>
      <c r="D1711" t="s">
        <v>343</v>
      </c>
      <c r="E1711" s="107">
        <v>76</v>
      </c>
      <c r="F1711" s="107">
        <v>0</v>
      </c>
      <c r="G1711" t="s">
        <v>40</v>
      </c>
      <c r="H1711">
        <v>91</v>
      </c>
      <c r="I1711" t="s">
        <v>192</v>
      </c>
      <c r="J1711">
        <v>9</v>
      </c>
      <c r="K1711" t="s">
        <v>731</v>
      </c>
      <c r="L1711">
        <v>2018</v>
      </c>
    </row>
    <row r="1712" spans="1:12" x14ac:dyDescent="0.3">
      <c r="A1712" s="94">
        <v>43350</v>
      </c>
      <c r="B1712" t="s">
        <v>24</v>
      </c>
      <c r="C1712" t="s">
        <v>40</v>
      </c>
      <c r="D1712" t="s">
        <v>343</v>
      </c>
      <c r="E1712" s="107">
        <v>165.3</v>
      </c>
      <c r="F1712" s="107">
        <v>0</v>
      </c>
      <c r="G1712" t="s">
        <v>40</v>
      </c>
      <c r="H1712">
        <v>38</v>
      </c>
      <c r="I1712" t="s">
        <v>683</v>
      </c>
      <c r="J1712">
        <v>9</v>
      </c>
      <c r="K1712" t="s">
        <v>731</v>
      </c>
      <c r="L1712">
        <v>2018</v>
      </c>
    </row>
    <row r="1713" spans="1:12" x14ac:dyDescent="0.3">
      <c r="A1713" s="94">
        <v>43350</v>
      </c>
      <c r="B1713" t="s">
        <v>194</v>
      </c>
      <c r="C1713" t="s">
        <v>169</v>
      </c>
      <c r="D1713" t="s">
        <v>343</v>
      </c>
      <c r="E1713" s="107">
        <v>340</v>
      </c>
      <c r="F1713" s="107">
        <v>0</v>
      </c>
      <c r="G1713" t="s">
        <v>40</v>
      </c>
      <c r="H1713">
        <v>91</v>
      </c>
      <c r="I1713" t="s">
        <v>192</v>
      </c>
      <c r="J1713">
        <v>9</v>
      </c>
      <c r="K1713" t="s">
        <v>731</v>
      </c>
      <c r="L1713">
        <v>2018</v>
      </c>
    </row>
    <row r="1714" spans="1:12" x14ac:dyDescent="0.3">
      <c r="A1714" s="94">
        <v>43350</v>
      </c>
      <c r="B1714" t="s">
        <v>178</v>
      </c>
      <c r="C1714" t="s">
        <v>40</v>
      </c>
      <c r="D1714" t="s">
        <v>343</v>
      </c>
      <c r="E1714" s="107">
        <v>24.6</v>
      </c>
      <c r="F1714" s="107">
        <v>0</v>
      </c>
      <c r="G1714" t="s">
        <v>40</v>
      </c>
      <c r="H1714">
        <v>91</v>
      </c>
      <c r="I1714" t="s">
        <v>192</v>
      </c>
      <c r="J1714">
        <v>9</v>
      </c>
      <c r="K1714" t="s">
        <v>731</v>
      </c>
      <c r="L1714">
        <v>2018</v>
      </c>
    </row>
    <row r="1715" spans="1:12" x14ac:dyDescent="0.3">
      <c r="A1715" s="94">
        <v>43350</v>
      </c>
      <c r="B1715" t="s">
        <v>26</v>
      </c>
      <c r="C1715" t="s">
        <v>64</v>
      </c>
      <c r="D1715" t="s">
        <v>139</v>
      </c>
      <c r="E1715" s="107">
        <v>3.15</v>
      </c>
      <c r="F1715" s="107">
        <v>0</v>
      </c>
      <c r="G1715" t="s">
        <v>40</v>
      </c>
      <c r="H1715">
        <v>51</v>
      </c>
      <c r="I1715" t="s">
        <v>679</v>
      </c>
      <c r="J1715">
        <v>9</v>
      </c>
      <c r="K1715" t="s">
        <v>731</v>
      </c>
      <c r="L1715">
        <v>2018</v>
      </c>
    </row>
    <row r="1716" spans="1:12" x14ac:dyDescent="0.3">
      <c r="A1716" s="94">
        <v>43350</v>
      </c>
      <c r="B1716" t="s">
        <v>26</v>
      </c>
      <c r="C1716" t="s">
        <v>64</v>
      </c>
      <c r="D1716" t="s">
        <v>121</v>
      </c>
      <c r="E1716" s="107">
        <v>4.5</v>
      </c>
      <c r="F1716" s="107">
        <v>0</v>
      </c>
      <c r="G1716" t="s">
        <v>40</v>
      </c>
      <c r="H1716">
        <v>125</v>
      </c>
      <c r="I1716" t="s">
        <v>671</v>
      </c>
      <c r="J1716">
        <v>9</v>
      </c>
      <c r="K1716" t="s">
        <v>731</v>
      </c>
      <c r="L1716">
        <v>2018</v>
      </c>
    </row>
    <row r="1717" spans="1:12" x14ac:dyDescent="0.3">
      <c r="A1717" s="94">
        <v>43351</v>
      </c>
      <c r="B1717" t="s">
        <v>181</v>
      </c>
      <c r="C1717" t="s">
        <v>61</v>
      </c>
      <c r="D1717" t="s">
        <v>344</v>
      </c>
      <c r="E1717" s="107">
        <v>15</v>
      </c>
      <c r="F1717" s="107">
        <v>0</v>
      </c>
      <c r="G1717" t="s">
        <v>221</v>
      </c>
      <c r="H1717">
        <v>91</v>
      </c>
      <c r="I1717" t="s">
        <v>192</v>
      </c>
      <c r="J1717">
        <v>9</v>
      </c>
      <c r="K1717" t="s">
        <v>731</v>
      </c>
      <c r="L1717">
        <v>2018</v>
      </c>
    </row>
    <row r="1718" spans="1:12" x14ac:dyDescent="0.3">
      <c r="A1718" s="94">
        <v>43351</v>
      </c>
      <c r="B1718" t="s">
        <v>24</v>
      </c>
      <c r="C1718" t="s">
        <v>61</v>
      </c>
      <c r="D1718" t="s">
        <v>344</v>
      </c>
      <c r="E1718" s="107">
        <v>16</v>
      </c>
      <c r="F1718" s="107">
        <v>0</v>
      </c>
      <c r="G1718" t="s">
        <v>221</v>
      </c>
      <c r="H1718">
        <v>49</v>
      </c>
      <c r="I1718" t="s">
        <v>682</v>
      </c>
      <c r="J1718">
        <v>9</v>
      </c>
      <c r="K1718" t="s">
        <v>731</v>
      </c>
      <c r="L1718">
        <v>2018</v>
      </c>
    </row>
    <row r="1719" spans="1:12" x14ac:dyDescent="0.3">
      <c r="A1719" s="94">
        <v>43351</v>
      </c>
      <c r="B1719" t="s">
        <v>24</v>
      </c>
      <c r="C1719" t="s">
        <v>61</v>
      </c>
      <c r="D1719" t="s">
        <v>344</v>
      </c>
      <c r="E1719" s="107"/>
      <c r="F1719" s="107"/>
      <c r="G1719" t="s">
        <v>221</v>
      </c>
      <c r="H1719">
        <v>97</v>
      </c>
      <c r="I1719" t="s">
        <v>652</v>
      </c>
      <c r="J1719">
        <v>9</v>
      </c>
      <c r="K1719" t="s">
        <v>731</v>
      </c>
      <c r="L1719">
        <v>2018</v>
      </c>
    </row>
    <row r="1720" spans="1:12" x14ac:dyDescent="0.3">
      <c r="A1720" s="94">
        <v>43351</v>
      </c>
      <c r="B1720" t="s">
        <v>24</v>
      </c>
      <c r="C1720" t="s">
        <v>61</v>
      </c>
      <c r="D1720" t="s">
        <v>344</v>
      </c>
      <c r="E1720" s="107">
        <v>8</v>
      </c>
      <c r="F1720" s="107">
        <v>0</v>
      </c>
      <c r="G1720" t="s">
        <v>221</v>
      </c>
      <c r="H1720">
        <v>30</v>
      </c>
      <c r="I1720" t="s">
        <v>685</v>
      </c>
      <c r="J1720">
        <v>9</v>
      </c>
      <c r="K1720" t="s">
        <v>731</v>
      </c>
      <c r="L1720">
        <v>2018</v>
      </c>
    </row>
    <row r="1721" spans="1:12" x14ac:dyDescent="0.3">
      <c r="A1721" s="94">
        <v>43351</v>
      </c>
      <c r="B1721" t="s">
        <v>24</v>
      </c>
      <c r="C1721" t="s">
        <v>61</v>
      </c>
      <c r="D1721" t="s">
        <v>344</v>
      </c>
      <c r="E1721" s="107"/>
      <c r="F1721" s="107"/>
      <c r="G1721" t="s">
        <v>221</v>
      </c>
      <c r="H1721">
        <v>46</v>
      </c>
      <c r="I1721" t="s">
        <v>653</v>
      </c>
      <c r="J1721">
        <v>9</v>
      </c>
      <c r="K1721" t="s">
        <v>731</v>
      </c>
      <c r="L1721">
        <v>2018</v>
      </c>
    </row>
    <row r="1722" spans="1:12" x14ac:dyDescent="0.3">
      <c r="A1722" s="94">
        <v>43351</v>
      </c>
      <c r="B1722" t="s">
        <v>177</v>
      </c>
      <c r="C1722" t="s">
        <v>61</v>
      </c>
      <c r="D1722" t="s">
        <v>344</v>
      </c>
      <c r="E1722" s="107">
        <v>32.729999999999997</v>
      </c>
      <c r="F1722" s="107">
        <v>0</v>
      </c>
      <c r="G1722" t="s">
        <v>221</v>
      </c>
      <c r="H1722">
        <v>91</v>
      </c>
      <c r="I1722" t="s">
        <v>192</v>
      </c>
      <c r="J1722">
        <v>9</v>
      </c>
      <c r="K1722" t="s">
        <v>731</v>
      </c>
      <c r="L1722">
        <v>2018</v>
      </c>
    </row>
    <row r="1723" spans="1:12" x14ac:dyDescent="0.3">
      <c r="A1723" s="94">
        <v>43351</v>
      </c>
      <c r="B1723" t="s">
        <v>197</v>
      </c>
      <c r="C1723" t="s">
        <v>161</v>
      </c>
      <c r="D1723" t="s">
        <v>344</v>
      </c>
      <c r="E1723" s="107">
        <v>29.4</v>
      </c>
      <c r="F1723" s="107">
        <v>0</v>
      </c>
      <c r="G1723" t="s">
        <v>161</v>
      </c>
      <c r="H1723">
        <v>91</v>
      </c>
      <c r="I1723" t="s">
        <v>192</v>
      </c>
      <c r="J1723">
        <v>9</v>
      </c>
      <c r="K1723" t="s">
        <v>731</v>
      </c>
      <c r="L1723">
        <v>2018</v>
      </c>
    </row>
    <row r="1724" spans="1:12" x14ac:dyDescent="0.3">
      <c r="A1724" s="94">
        <v>43351</v>
      </c>
      <c r="B1724" t="s">
        <v>181</v>
      </c>
      <c r="C1724" t="s">
        <v>161</v>
      </c>
      <c r="D1724" t="s">
        <v>344</v>
      </c>
      <c r="E1724" s="107">
        <v>64.55</v>
      </c>
      <c r="F1724" s="107">
        <v>0</v>
      </c>
      <c r="G1724" t="s">
        <v>161</v>
      </c>
      <c r="H1724">
        <v>91</v>
      </c>
      <c r="I1724" t="s">
        <v>192</v>
      </c>
      <c r="J1724">
        <v>9</v>
      </c>
      <c r="K1724" t="s">
        <v>731</v>
      </c>
      <c r="L1724">
        <v>2018</v>
      </c>
    </row>
    <row r="1725" spans="1:12" x14ac:dyDescent="0.3">
      <c r="A1725" s="94">
        <v>43351</v>
      </c>
      <c r="B1725" t="s">
        <v>177</v>
      </c>
      <c r="C1725" t="s">
        <v>161</v>
      </c>
      <c r="D1725" t="s">
        <v>344</v>
      </c>
      <c r="E1725" s="107">
        <v>81.099999999999994</v>
      </c>
      <c r="F1725" s="107">
        <v>0</v>
      </c>
      <c r="G1725" t="s">
        <v>161</v>
      </c>
      <c r="H1725">
        <v>91</v>
      </c>
      <c r="I1725" t="s">
        <v>192</v>
      </c>
      <c r="J1725">
        <v>9</v>
      </c>
      <c r="K1725" t="s">
        <v>731</v>
      </c>
      <c r="L1725">
        <v>2018</v>
      </c>
    </row>
    <row r="1726" spans="1:12" x14ac:dyDescent="0.3">
      <c r="A1726" s="94">
        <v>43351</v>
      </c>
      <c r="B1726" t="s">
        <v>26</v>
      </c>
      <c r="C1726" t="s">
        <v>161</v>
      </c>
      <c r="D1726" t="s">
        <v>344</v>
      </c>
      <c r="E1726" s="107">
        <v>47</v>
      </c>
      <c r="F1726" s="107">
        <v>0</v>
      </c>
      <c r="G1726" t="s">
        <v>161</v>
      </c>
      <c r="H1726">
        <v>49</v>
      </c>
      <c r="I1726" t="s">
        <v>682</v>
      </c>
      <c r="J1726">
        <v>9</v>
      </c>
      <c r="K1726" t="s">
        <v>731</v>
      </c>
      <c r="L1726">
        <v>2018</v>
      </c>
    </row>
    <row r="1727" spans="1:12" x14ac:dyDescent="0.3">
      <c r="A1727" s="94">
        <v>43351</v>
      </c>
      <c r="B1727" t="s">
        <v>181</v>
      </c>
      <c r="C1727" t="s">
        <v>40</v>
      </c>
      <c r="D1727" t="s">
        <v>344</v>
      </c>
      <c r="E1727" s="107">
        <v>38.08</v>
      </c>
      <c r="F1727" s="107">
        <v>0</v>
      </c>
      <c r="G1727" t="s">
        <v>40</v>
      </c>
      <c r="H1727">
        <v>91</v>
      </c>
      <c r="I1727" t="s">
        <v>192</v>
      </c>
      <c r="J1727">
        <v>9</v>
      </c>
      <c r="K1727" t="s">
        <v>731</v>
      </c>
      <c r="L1727">
        <v>2018</v>
      </c>
    </row>
    <row r="1728" spans="1:12" x14ac:dyDescent="0.3">
      <c r="A1728" s="94">
        <v>43351</v>
      </c>
      <c r="B1728" t="s">
        <v>191</v>
      </c>
      <c r="C1728" t="s">
        <v>40</v>
      </c>
      <c r="D1728" t="s">
        <v>344</v>
      </c>
      <c r="E1728" s="107">
        <v>36.15</v>
      </c>
      <c r="F1728" s="107">
        <v>0</v>
      </c>
      <c r="G1728" t="s">
        <v>40</v>
      </c>
      <c r="H1728">
        <v>91</v>
      </c>
      <c r="I1728" t="s">
        <v>192</v>
      </c>
      <c r="J1728">
        <v>9</v>
      </c>
      <c r="K1728" t="s">
        <v>731</v>
      </c>
      <c r="L1728">
        <v>2018</v>
      </c>
    </row>
    <row r="1729" spans="1:12" x14ac:dyDescent="0.3">
      <c r="A1729" s="94">
        <v>43351</v>
      </c>
      <c r="B1729" t="s">
        <v>195</v>
      </c>
      <c r="C1729" t="s">
        <v>40</v>
      </c>
      <c r="D1729" t="s">
        <v>344</v>
      </c>
      <c r="E1729" s="107">
        <v>146.56</v>
      </c>
      <c r="F1729" s="107">
        <v>0</v>
      </c>
      <c r="G1729" t="s">
        <v>40</v>
      </c>
      <c r="H1729">
        <v>91</v>
      </c>
      <c r="I1729" t="s">
        <v>192</v>
      </c>
      <c r="J1729">
        <v>9</v>
      </c>
      <c r="K1729" t="s">
        <v>731</v>
      </c>
      <c r="L1729">
        <v>2018</v>
      </c>
    </row>
    <row r="1730" spans="1:12" x14ac:dyDescent="0.3">
      <c r="A1730" s="94">
        <v>43353</v>
      </c>
      <c r="B1730" t="s">
        <v>24</v>
      </c>
      <c r="C1730" t="s">
        <v>61</v>
      </c>
      <c r="D1730" t="s">
        <v>346</v>
      </c>
      <c r="E1730" s="107">
        <v>32</v>
      </c>
      <c r="F1730" s="107">
        <v>0</v>
      </c>
      <c r="G1730" t="s">
        <v>221</v>
      </c>
      <c r="H1730">
        <v>97</v>
      </c>
      <c r="I1730" t="s">
        <v>652</v>
      </c>
      <c r="J1730">
        <v>9</v>
      </c>
      <c r="K1730" t="s">
        <v>731</v>
      </c>
      <c r="L1730">
        <v>2018</v>
      </c>
    </row>
    <row r="1731" spans="1:12" x14ac:dyDescent="0.3">
      <c r="A1731" s="94">
        <v>43353</v>
      </c>
      <c r="B1731" t="s">
        <v>24</v>
      </c>
      <c r="C1731" t="s">
        <v>61</v>
      </c>
      <c r="D1731" t="s">
        <v>346</v>
      </c>
      <c r="E1731" s="107">
        <v>8</v>
      </c>
      <c r="F1731" s="107">
        <v>0</v>
      </c>
      <c r="G1731" t="s">
        <v>221</v>
      </c>
      <c r="H1731">
        <v>49</v>
      </c>
      <c r="I1731" t="s">
        <v>682</v>
      </c>
      <c r="J1731">
        <v>9</v>
      </c>
      <c r="K1731" t="s">
        <v>731</v>
      </c>
      <c r="L1731">
        <v>2018</v>
      </c>
    </row>
    <row r="1732" spans="1:12" x14ac:dyDescent="0.3">
      <c r="A1732" s="94">
        <v>43353</v>
      </c>
      <c r="B1732" t="s">
        <v>24</v>
      </c>
      <c r="C1732" t="s">
        <v>61</v>
      </c>
      <c r="D1732" t="s">
        <v>346</v>
      </c>
      <c r="E1732" s="107"/>
      <c r="F1732" s="107"/>
      <c r="G1732" t="s">
        <v>221</v>
      </c>
      <c r="H1732">
        <v>19</v>
      </c>
      <c r="I1732" t="s">
        <v>651</v>
      </c>
      <c r="J1732">
        <v>9</v>
      </c>
      <c r="K1732" t="s">
        <v>731</v>
      </c>
      <c r="L1732">
        <v>2018</v>
      </c>
    </row>
    <row r="1733" spans="1:12" x14ac:dyDescent="0.3">
      <c r="A1733" s="94">
        <v>43353</v>
      </c>
      <c r="B1733" t="s">
        <v>24</v>
      </c>
      <c r="C1733" t="s">
        <v>61</v>
      </c>
      <c r="D1733" t="s">
        <v>346</v>
      </c>
      <c r="E1733" s="107"/>
      <c r="F1733" s="107"/>
      <c r="G1733" t="s">
        <v>221</v>
      </c>
      <c r="H1733">
        <v>51</v>
      </c>
      <c r="I1733" t="s">
        <v>679</v>
      </c>
      <c r="J1733">
        <v>9</v>
      </c>
      <c r="K1733" t="s">
        <v>731</v>
      </c>
      <c r="L1733">
        <v>2018</v>
      </c>
    </row>
    <row r="1734" spans="1:12" x14ac:dyDescent="0.3">
      <c r="A1734" s="94">
        <v>43353</v>
      </c>
      <c r="B1734" t="s">
        <v>24</v>
      </c>
      <c r="C1734" t="s">
        <v>61</v>
      </c>
      <c r="D1734" t="s">
        <v>346</v>
      </c>
      <c r="E1734" s="107"/>
      <c r="F1734" s="107"/>
      <c r="G1734" t="s">
        <v>221</v>
      </c>
      <c r="H1734">
        <v>46</v>
      </c>
      <c r="I1734" t="s">
        <v>653</v>
      </c>
      <c r="J1734">
        <v>9</v>
      </c>
      <c r="K1734" t="s">
        <v>731</v>
      </c>
      <c r="L1734">
        <v>2018</v>
      </c>
    </row>
    <row r="1735" spans="1:12" x14ac:dyDescent="0.3">
      <c r="A1735" s="94">
        <v>43353</v>
      </c>
      <c r="B1735" t="s">
        <v>201</v>
      </c>
      <c r="C1735" t="s">
        <v>224</v>
      </c>
      <c r="D1735" t="s">
        <v>345</v>
      </c>
      <c r="E1735" s="107">
        <v>447.54</v>
      </c>
      <c r="F1735" s="107">
        <v>0</v>
      </c>
      <c r="G1735" t="s">
        <v>39</v>
      </c>
      <c r="H1735">
        <v>91</v>
      </c>
      <c r="I1735" t="s">
        <v>192</v>
      </c>
      <c r="J1735">
        <v>9</v>
      </c>
      <c r="K1735" t="s">
        <v>731</v>
      </c>
      <c r="L1735">
        <v>2018</v>
      </c>
    </row>
    <row r="1736" spans="1:12" x14ac:dyDescent="0.3">
      <c r="A1736" s="94">
        <v>43353</v>
      </c>
      <c r="B1736" t="s">
        <v>190</v>
      </c>
      <c r="C1736" t="s">
        <v>224</v>
      </c>
      <c r="D1736" t="s">
        <v>345</v>
      </c>
      <c r="E1736" s="107">
        <v>76.7</v>
      </c>
      <c r="F1736" s="107">
        <v>0</v>
      </c>
      <c r="G1736" t="s">
        <v>39</v>
      </c>
      <c r="H1736">
        <v>91</v>
      </c>
      <c r="I1736" t="s">
        <v>192</v>
      </c>
      <c r="J1736">
        <v>9</v>
      </c>
      <c r="K1736" t="s">
        <v>731</v>
      </c>
      <c r="L1736">
        <v>2018</v>
      </c>
    </row>
    <row r="1737" spans="1:12" x14ac:dyDescent="0.3">
      <c r="A1737" s="94">
        <v>43353</v>
      </c>
      <c r="B1737" t="s">
        <v>25</v>
      </c>
      <c r="C1737" t="s">
        <v>224</v>
      </c>
      <c r="D1737" t="s">
        <v>345</v>
      </c>
      <c r="E1737" s="107">
        <v>88.76</v>
      </c>
      <c r="F1737" s="107">
        <v>0</v>
      </c>
      <c r="G1737" t="s">
        <v>39</v>
      </c>
      <c r="H1737">
        <v>10</v>
      </c>
      <c r="I1737" t="s">
        <v>695</v>
      </c>
      <c r="J1737">
        <v>9</v>
      </c>
      <c r="K1737" t="s">
        <v>731</v>
      </c>
      <c r="L1737">
        <v>2018</v>
      </c>
    </row>
    <row r="1738" spans="1:12" x14ac:dyDescent="0.3">
      <c r="A1738" s="94">
        <v>43353</v>
      </c>
      <c r="B1738" t="s">
        <v>25</v>
      </c>
      <c r="C1738" t="s">
        <v>224</v>
      </c>
      <c r="D1738" t="s">
        <v>345</v>
      </c>
      <c r="E1738" s="107">
        <v>59.19</v>
      </c>
      <c r="F1738" s="107">
        <v>0</v>
      </c>
      <c r="G1738" t="s">
        <v>39</v>
      </c>
      <c r="H1738">
        <v>43</v>
      </c>
      <c r="I1738" t="s">
        <v>678</v>
      </c>
      <c r="J1738">
        <v>9</v>
      </c>
      <c r="K1738" t="s">
        <v>731</v>
      </c>
      <c r="L1738">
        <v>2018</v>
      </c>
    </row>
    <row r="1739" spans="1:12" x14ac:dyDescent="0.3">
      <c r="A1739" s="94">
        <v>43353</v>
      </c>
      <c r="B1739" t="s">
        <v>25</v>
      </c>
      <c r="C1739" t="s">
        <v>224</v>
      </c>
      <c r="D1739" t="s">
        <v>345</v>
      </c>
      <c r="E1739" s="107">
        <v>58.52</v>
      </c>
      <c r="F1739" s="107">
        <v>0</v>
      </c>
      <c r="G1739" t="s">
        <v>39</v>
      </c>
      <c r="H1739">
        <v>46</v>
      </c>
      <c r="I1739" t="s">
        <v>653</v>
      </c>
      <c r="J1739">
        <v>9</v>
      </c>
      <c r="K1739" t="s">
        <v>731</v>
      </c>
      <c r="L1739">
        <v>2018</v>
      </c>
    </row>
    <row r="1740" spans="1:12" x14ac:dyDescent="0.3">
      <c r="A1740" s="94">
        <v>43353</v>
      </c>
      <c r="B1740" t="s">
        <v>25</v>
      </c>
      <c r="C1740" t="s">
        <v>224</v>
      </c>
      <c r="D1740" t="s">
        <v>345</v>
      </c>
      <c r="E1740" s="107">
        <v>58.09</v>
      </c>
      <c r="F1740" s="107">
        <v>0</v>
      </c>
      <c r="G1740" t="s">
        <v>39</v>
      </c>
      <c r="H1740">
        <v>5</v>
      </c>
      <c r="I1740" t="s">
        <v>657</v>
      </c>
      <c r="J1740">
        <v>9</v>
      </c>
      <c r="K1740" t="s">
        <v>731</v>
      </c>
      <c r="L1740">
        <v>2018</v>
      </c>
    </row>
    <row r="1741" spans="1:12" x14ac:dyDescent="0.3">
      <c r="A1741" s="94">
        <v>43353</v>
      </c>
      <c r="B1741" t="s">
        <v>25</v>
      </c>
      <c r="C1741" t="s">
        <v>224</v>
      </c>
      <c r="D1741" t="s">
        <v>345</v>
      </c>
      <c r="E1741" s="107">
        <v>44.34</v>
      </c>
      <c r="F1741" s="107">
        <v>0</v>
      </c>
      <c r="G1741" t="s">
        <v>39</v>
      </c>
      <c r="H1741">
        <v>23</v>
      </c>
      <c r="I1741" t="s">
        <v>684</v>
      </c>
      <c r="J1741">
        <v>9</v>
      </c>
      <c r="K1741" t="s">
        <v>731</v>
      </c>
      <c r="L1741">
        <v>2018</v>
      </c>
    </row>
    <row r="1742" spans="1:12" x14ac:dyDescent="0.3">
      <c r="A1742" s="94">
        <v>43353</v>
      </c>
      <c r="B1742" t="s">
        <v>25</v>
      </c>
      <c r="C1742" t="s">
        <v>224</v>
      </c>
      <c r="D1742" t="s">
        <v>345</v>
      </c>
      <c r="E1742" s="107">
        <v>31.05</v>
      </c>
      <c r="F1742" s="107">
        <v>0</v>
      </c>
      <c r="G1742" t="s">
        <v>39</v>
      </c>
      <c r="H1742">
        <v>39</v>
      </c>
      <c r="I1742" t="s">
        <v>681</v>
      </c>
      <c r="J1742">
        <v>9</v>
      </c>
      <c r="K1742" t="s">
        <v>731</v>
      </c>
      <c r="L1742">
        <v>2018</v>
      </c>
    </row>
    <row r="1743" spans="1:12" x14ac:dyDescent="0.3">
      <c r="A1743" s="94">
        <v>43353</v>
      </c>
      <c r="B1743" t="s">
        <v>25</v>
      </c>
      <c r="C1743" t="s">
        <v>224</v>
      </c>
      <c r="D1743" t="s">
        <v>345</v>
      </c>
      <c r="E1743" s="107">
        <v>30.17</v>
      </c>
      <c r="F1743" s="107">
        <v>0</v>
      </c>
      <c r="G1743" t="s">
        <v>39</v>
      </c>
      <c r="H1743">
        <v>34</v>
      </c>
      <c r="I1743" t="s">
        <v>693</v>
      </c>
      <c r="J1743">
        <v>9</v>
      </c>
      <c r="K1743" t="s">
        <v>731</v>
      </c>
      <c r="L1743">
        <v>2018</v>
      </c>
    </row>
    <row r="1744" spans="1:12" x14ac:dyDescent="0.3">
      <c r="A1744" s="94">
        <v>43353</v>
      </c>
      <c r="B1744" t="s">
        <v>25</v>
      </c>
      <c r="C1744" t="s">
        <v>224</v>
      </c>
      <c r="D1744" t="s">
        <v>345</v>
      </c>
      <c r="E1744" s="107">
        <v>29.04</v>
      </c>
      <c r="F1744" s="107">
        <v>0</v>
      </c>
      <c r="G1744" t="s">
        <v>39</v>
      </c>
      <c r="H1744">
        <v>97</v>
      </c>
      <c r="I1744" t="s">
        <v>652</v>
      </c>
      <c r="J1744">
        <v>9</v>
      </c>
      <c r="K1744" t="s">
        <v>731</v>
      </c>
      <c r="L1744">
        <v>2018</v>
      </c>
    </row>
    <row r="1745" spans="1:12" x14ac:dyDescent="0.3">
      <c r="A1745" s="94">
        <v>43353</v>
      </c>
      <c r="B1745" t="s">
        <v>25</v>
      </c>
      <c r="C1745" t="s">
        <v>224</v>
      </c>
      <c r="D1745" t="s">
        <v>345</v>
      </c>
      <c r="E1745" s="107">
        <v>27.07</v>
      </c>
      <c r="F1745" s="107">
        <v>0</v>
      </c>
      <c r="G1745" t="s">
        <v>39</v>
      </c>
      <c r="H1745">
        <v>51</v>
      </c>
      <c r="I1745" t="s">
        <v>679</v>
      </c>
      <c r="J1745">
        <v>9</v>
      </c>
      <c r="K1745" t="s">
        <v>731</v>
      </c>
      <c r="L1745">
        <v>2018</v>
      </c>
    </row>
    <row r="1746" spans="1:12" x14ac:dyDescent="0.3">
      <c r="A1746" s="94">
        <v>43353</v>
      </c>
      <c r="B1746" t="s">
        <v>25</v>
      </c>
      <c r="C1746" t="s">
        <v>224</v>
      </c>
      <c r="D1746" t="s">
        <v>345</v>
      </c>
      <c r="E1746" s="107">
        <v>26.26</v>
      </c>
      <c r="F1746" s="107">
        <v>0</v>
      </c>
      <c r="G1746" t="s">
        <v>39</v>
      </c>
      <c r="H1746">
        <v>72</v>
      </c>
      <c r="I1746" t="s">
        <v>713</v>
      </c>
      <c r="J1746">
        <v>9</v>
      </c>
      <c r="K1746" t="s">
        <v>731</v>
      </c>
      <c r="L1746">
        <v>2018</v>
      </c>
    </row>
    <row r="1747" spans="1:12" x14ac:dyDescent="0.3">
      <c r="A1747" s="94">
        <v>43353</v>
      </c>
      <c r="B1747" t="s">
        <v>25</v>
      </c>
      <c r="C1747" t="s">
        <v>224</v>
      </c>
      <c r="D1747" t="s">
        <v>345</v>
      </c>
      <c r="E1747" s="107">
        <v>23.46</v>
      </c>
      <c r="F1747" s="107">
        <v>0</v>
      </c>
      <c r="G1747" t="s">
        <v>39</v>
      </c>
      <c r="H1747">
        <v>19</v>
      </c>
      <c r="I1747" t="s">
        <v>651</v>
      </c>
      <c r="J1747">
        <v>9</v>
      </c>
      <c r="K1747" t="s">
        <v>731</v>
      </c>
      <c r="L1747">
        <v>2018</v>
      </c>
    </row>
    <row r="1748" spans="1:12" x14ac:dyDescent="0.3">
      <c r="A1748" s="94">
        <v>43353</v>
      </c>
      <c r="B1748" t="s">
        <v>25</v>
      </c>
      <c r="C1748" t="s">
        <v>224</v>
      </c>
      <c r="D1748" t="s">
        <v>345</v>
      </c>
      <c r="E1748" s="107">
        <v>23.27</v>
      </c>
      <c r="F1748" s="107">
        <v>0</v>
      </c>
      <c r="G1748" t="s">
        <v>39</v>
      </c>
      <c r="H1748">
        <v>22</v>
      </c>
      <c r="I1748" t="s">
        <v>667</v>
      </c>
      <c r="J1748">
        <v>9</v>
      </c>
      <c r="K1748" t="s">
        <v>731</v>
      </c>
      <c r="L1748">
        <v>2018</v>
      </c>
    </row>
    <row r="1749" spans="1:12" x14ac:dyDescent="0.3">
      <c r="A1749" s="94">
        <v>43353</v>
      </c>
      <c r="B1749" t="s">
        <v>25</v>
      </c>
      <c r="C1749" t="s">
        <v>224</v>
      </c>
      <c r="D1749" t="s">
        <v>345</v>
      </c>
      <c r="E1749" s="107">
        <v>19.079999999999998</v>
      </c>
      <c r="F1749" s="107">
        <v>0</v>
      </c>
      <c r="G1749" t="s">
        <v>39</v>
      </c>
      <c r="H1749">
        <v>9</v>
      </c>
      <c r="I1749" t="s">
        <v>719</v>
      </c>
      <c r="J1749">
        <v>9</v>
      </c>
      <c r="K1749" t="s">
        <v>731</v>
      </c>
      <c r="L1749">
        <v>2018</v>
      </c>
    </row>
    <row r="1750" spans="1:12" x14ac:dyDescent="0.3">
      <c r="A1750" s="94">
        <v>43353</v>
      </c>
      <c r="B1750" t="s">
        <v>25</v>
      </c>
      <c r="C1750" t="s">
        <v>224</v>
      </c>
      <c r="D1750" t="s">
        <v>345</v>
      </c>
      <c r="E1750" s="107">
        <v>14.23</v>
      </c>
      <c r="F1750" s="107">
        <v>0</v>
      </c>
      <c r="G1750" t="s">
        <v>39</v>
      </c>
      <c r="H1750">
        <v>35</v>
      </c>
      <c r="I1750" t="s">
        <v>664</v>
      </c>
      <c r="J1750">
        <v>9</v>
      </c>
      <c r="K1750" t="s">
        <v>731</v>
      </c>
      <c r="L1750">
        <v>2018</v>
      </c>
    </row>
    <row r="1751" spans="1:12" x14ac:dyDescent="0.3">
      <c r="A1751" s="94">
        <v>43353</v>
      </c>
      <c r="B1751" t="s">
        <v>183</v>
      </c>
      <c r="C1751" t="s">
        <v>224</v>
      </c>
      <c r="D1751" t="s">
        <v>345</v>
      </c>
      <c r="E1751" s="107">
        <v>74.11</v>
      </c>
      <c r="F1751" s="107">
        <v>0</v>
      </c>
      <c r="G1751" t="s">
        <v>39</v>
      </c>
      <c r="H1751">
        <v>91</v>
      </c>
      <c r="I1751" t="s">
        <v>192</v>
      </c>
      <c r="J1751">
        <v>9</v>
      </c>
      <c r="K1751" t="s">
        <v>731</v>
      </c>
      <c r="L1751">
        <v>2018</v>
      </c>
    </row>
    <row r="1752" spans="1:12" x14ac:dyDescent="0.3">
      <c r="A1752" s="94">
        <v>43353</v>
      </c>
      <c r="B1752" t="s">
        <v>193</v>
      </c>
      <c r="C1752" t="s">
        <v>224</v>
      </c>
      <c r="D1752" t="s">
        <v>345</v>
      </c>
      <c r="E1752" s="107">
        <v>257.27999999999997</v>
      </c>
      <c r="F1752" s="107">
        <v>0</v>
      </c>
      <c r="G1752" t="s">
        <v>39</v>
      </c>
      <c r="H1752">
        <v>91</v>
      </c>
      <c r="I1752" t="s">
        <v>192</v>
      </c>
      <c r="J1752">
        <v>9</v>
      </c>
      <c r="K1752" t="s">
        <v>731</v>
      </c>
      <c r="L1752">
        <v>2018</v>
      </c>
    </row>
    <row r="1753" spans="1:12" x14ac:dyDescent="0.3">
      <c r="A1753" s="94">
        <v>43353</v>
      </c>
      <c r="B1753" t="s">
        <v>181</v>
      </c>
      <c r="C1753" t="s">
        <v>224</v>
      </c>
      <c r="D1753" t="s">
        <v>345</v>
      </c>
      <c r="E1753" s="107">
        <v>8498.83</v>
      </c>
      <c r="F1753" s="107">
        <v>0</v>
      </c>
      <c r="G1753" t="s">
        <v>39</v>
      </c>
      <c r="H1753">
        <v>91</v>
      </c>
      <c r="I1753" t="s">
        <v>192</v>
      </c>
      <c r="J1753">
        <v>9</v>
      </c>
      <c r="K1753" t="s">
        <v>731</v>
      </c>
      <c r="L1753">
        <v>2018</v>
      </c>
    </row>
    <row r="1754" spans="1:12" x14ac:dyDescent="0.3">
      <c r="A1754" s="94">
        <v>43353</v>
      </c>
      <c r="B1754" t="s">
        <v>187</v>
      </c>
      <c r="C1754" t="s">
        <v>224</v>
      </c>
      <c r="D1754" t="s">
        <v>345</v>
      </c>
      <c r="E1754" s="107">
        <v>610.65</v>
      </c>
      <c r="F1754" s="107">
        <v>0</v>
      </c>
      <c r="G1754" t="s">
        <v>39</v>
      </c>
      <c r="H1754">
        <v>91</v>
      </c>
      <c r="I1754" t="s">
        <v>192</v>
      </c>
      <c r="J1754">
        <v>9</v>
      </c>
      <c r="K1754" t="s">
        <v>731</v>
      </c>
      <c r="L1754">
        <v>2018</v>
      </c>
    </row>
    <row r="1755" spans="1:12" x14ac:dyDescent="0.3">
      <c r="A1755" s="94">
        <v>43353</v>
      </c>
      <c r="B1755" t="s">
        <v>189</v>
      </c>
      <c r="C1755" t="s">
        <v>224</v>
      </c>
      <c r="D1755" t="s">
        <v>345</v>
      </c>
      <c r="E1755" s="107">
        <v>535.44000000000005</v>
      </c>
      <c r="F1755" s="107">
        <v>0</v>
      </c>
      <c r="G1755" t="s">
        <v>39</v>
      </c>
      <c r="H1755">
        <v>91</v>
      </c>
      <c r="I1755" t="s">
        <v>192</v>
      </c>
      <c r="J1755">
        <v>9</v>
      </c>
      <c r="K1755" t="s">
        <v>731</v>
      </c>
      <c r="L1755">
        <v>2018</v>
      </c>
    </row>
    <row r="1756" spans="1:12" x14ac:dyDescent="0.3">
      <c r="A1756" s="94">
        <v>43353</v>
      </c>
      <c r="B1756" t="s">
        <v>191</v>
      </c>
      <c r="C1756" t="s">
        <v>224</v>
      </c>
      <c r="D1756" t="s">
        <v>345</v>
      </c>
      <c r="E1756" s="107">
        <v>31.19</v>
      </c>
      <c r="F1756" s="107">
        <v>0</v>
      </c>
      <c r="G1756" t="s">
        <v>39</v>
      </c>
      <c r="H1756">
        <v>91</v>
      </c>
      <c r="I1756" t="s">
        <v>192</v>
      </c>
      <c r="J1756">
        <v>9</v>
      </c>
      <c r="K1756" t="s">
        <v>731</v>
      </c>
      <c r="L1756">
        <v>2018</v>
      </c>
    </row>
    <row r="1757" spans="1:12" x14ac:dyDescent="0.3">
      <c r="A1757" s="94">
        <v>43353</v>
      </c>
      <c r="B1757" t="s">
        <v>186</v>
      </c>
      <c r="C1757" t="s">
        <v>224</v>
      </c>
      <c r="D1757" t="s">
        <v>345</v>
      </c>
      <c r="E1757" s="107">
        <v>278.75</v>
      </c>
      <c r="F1757" s="107">
        <v>0</v>
      </c>
      <c r="G1757" t="s">
        <v>39</v>
      </c>
      <c r="H1757">
        <v>91</v>
      </c>
      <c r="I1757" t="s">
        <v>192</v>
      </c>
      <c r="J1757">
        <v>9</v>
      </c>
      <c r="K1757" t="s">
        <v>731</v>
      </c>
      <c r="L1757">
        <v>2018</v>
      </c>
    </row>
    <row r="1758" spans="1:12" x14ac:dyDescent="0.3">
      <c r="A1758" s="94">
        <v>43353</v>
      </c>
      <c r="B1758" t="s">
        <v>24</v>
      </c>
      <c r="C1758" t="s">
        <v>224</v>
      </c>
      <c r="D1758" t="s">
        <v>345</v>
      </c>
      <c r="E1758" s="107">
        <v>1534.32</v>
      </c>
      <c r="F1758" s="107">
        <v>0</v>
      </c>
      <c r="G1758" t="s">
        <v>39</v>
      </c>
      <c r="H1758">
        <v>19</v>
      </c>
      <c r="I1758" t="s">
        <v>651</v>
      </c>
      <c r="J1758">
        <v>9</v>
      </c>
      <c r="K1758" t="s">
        <v>731</v>
      </c>
      <c r="L1758">
        <v>2018</v>
      </c>
    </row>
    <row r="1759" spans="1:12" x14ac:dyDescent="0.3">
      <c r="A1759" s="94">
        <v>43353</v>
      </c>
      <c r="B1759" t="s">
        <v>24</v>
      </c>
      <c r="C1759" t="s">
        <v>224</v>
      </c>
      <c r="D1759" t="s">
        <v>345</v>
      </c>
      <c r="E1759" s="107">
        <v>952.83</v>
      </c>
      <c r="F1759" s="107">
        <v>0</v>
      </c>
      <c r="G1759" t="s">
        <v>39</v>
      </c>
      <c r="H1759">
        <v>73</v>
      </c>
      <c r="I1759" t="s">
        <v>654</v>
      </c>
      <c r="J1759">
        <v>9</v>
      </c>
      <c r="K1759" t="s">
        <v>731</v>
      </c>
      <c r="L1759">
        <v>2018</v>
      </c>
    </row>
    <row r="1760" spans="1:12" x14ac:dyDescent="0.3">
      <c r="A1760" s="94">
        <v>43353</v>
      </c>
      <c r="B1760" t="s">
        <v>24</v>
      </c>
      <c r="C1760" t="s">
        <v>224</v>
      </c>
      <c r="D1760" t="s">
        <v>345</v>
      </c>
      <c r="E1760" s="107">
        <v>882.86</v>
      </c>
      <c r="F1760" s="107">
        <v>0</v>
      </c>
      <c r="G1760" t="s">
        <v>39</v>
      </c>
      <c r="H1760">
        <v>23</v>
      </c>
      <c r="I1760" t="s">
        <v>684</v>
      </c>
      <c r="J1760">
        <v>9</v>
      </c>
      <c r="K1760" t="s">
        <v>731</v>
      </c>
      <c r="L1760">
        <v>2018</v>
      </c>
    </row>
    <row r="1761" spans="1:12" x14ac:dyDescent="0.3">
      <c r="A1761" s="94">
        <v>43353</v>
      </c>
      <c r="B1761" t="s">
        <v>24</v>
      </c>
      <c r="C1761" t="s">
        <v>224</v>
      </c>
      <c r="D1761" t="s">
        <v>345</v>
      </c>
      <c r="E1761" s="107">
        <v>821.4</v>
      </c>
      <c r="F1761" s="107">
        <v>0</v>
      </c>
      <c r="G1761" t="s">
        <v>39</v>
      </c>
      <c r="H1761">
        <v>13</v>
      </c>
      <c r="I1761" t="s">
        <v>660</v>
      </c>
      <c r="J1761">
        <v>9</v>
      </c>
      <c r="K1761" t="s">
        <v>731</v>
      </c>
      <c r="L1761">
        <v>2018</v>
      </c>
    </row>
    <row r="1762" spans="1:12" x14ac:dyDescent="0.3">
      <c r="A1762" s="94">
        <v>43353</v>
      </c>
      <c r="B1762" t="s">
        <v>24</v>
      </c>
      <c r="C1762" t="s">
        <v>224</v>
      </c>
      <c r="D1762" t="s">
        <v>345</v>
      </c>
      <c r="E1762" s="107">
        <v>751.63</v>
      </c>
      <c r="F1762" s="107">
        <v>0</v>
      </c>
      <c r="G1762" t="s">
        <v>39</v>
      </c>
      <c r="H1762">
        <v>5</v>
      </c>
      <c r="I1762" t="s">
        <v>657</v>
      </c>
      <c r="J1762">
        <v>9</v>
      </c>
      <c r="K1762" t="s">
        <v>731</v>
      </c>
      <c r="L1762">
        <v>2018</v>
      </c>
    </row>
    <row r="1763" spans="1:12" x14ac:dyDescent="0.3">
      <c r="A1763" s="94">
        <v>43353</v>
      </c>
      <c r="B1763" t="s">
        <v>24</v>
      </c>
      <c r="C1763" t="s">
        <v>224</v>
      </c>
      <c r="D1763" t="s">
        <v>345</v>
      </c>
      <c r="E1763" s="107">
        <v>620.96</v>
      </c>
      <c r="F1763" s="107">
        <v>0</v>
      </c>
      <c r="G1763" t="s">
        <v>39</v>
      </c>
      <c r="H1763">
        <v>22</v>
      </c>
      <c r="I1763" t="s">
        <v>667</v>
      </c>
      <c r="J1763">
        <v>9</v>
      </c>
      <c r="K1763" t="s">
        <v>731</v>
      </c>
      <c r="L1763">
        <v>2018</v>
      </c>
    </row>
    <row r="1764" spans="1:12" x14ac:dyDescent="0.3">
      <c r="A1764" s="94">
        <v>43353</v>
      </c>
      <c r="B1764" t="s">
        <v>24</v>
      </c>
      <c r="C1764" t="s">
        <v>224</v>
      </c>
      <c r="D1764" t="s">
        <v>345</v>
      </c>
      <c r="E1764" s="107">
        <v>602.92999999999995</v>
      </c>
      <c r="F1764" s="107">
        <v>0</v>
      </c>
      <c r="G1764" t="s">
        <v>39</v>
      </c>
      <c r="H1764">
        <v>97</v>
      </c>
      <c r="I1764" t="s">
        <v>652</v>
      </c>
      <c r="J1764">
        <v>9</v>
      </c>
      <c r="K1764" t="s">
        <v>731</v>
      </c>
      <c r="L1764">
        <v>2018</v>
      </c>
    </row>
    <row r="1765" spans="1:12" x14ac:dyDescent="0.3">
      <c r="A1765" s="94">
        <v>43353</v>
      </c>
      <c r="B1765" t="s">
        <v>24</v>
      </c>
      <c r="C1765" t="s">
        <v>224</v>
      </c>
      <c r="D1765" t="s">
        <v>345</v>
      </c>
      <c r="E1765" s="107">
        <v>540.01</v>
      </c>
      <c r="F1765" s="107">
        <v>0</v>
      </c>
      <c r="G1765" t="s">
        <v>39</v>
      </c>
      <c r="H1765">
        <v>34</v>
      </c>
      <c r="I1765" t="s">
        <v>693</v>
      </c>
      <c r="J1765">
        <v>9</v>
      </c>
      <c r="K1765" t="s">
        <v>731</v>
      </c>
      <c r="L1765">
        <v>2018</v>
      </c>
    </row>
    <row r="1766" spans="1:12" x14ac:dyDescent="0.3">
      <c r="A1766" s="94">
        <v>43353</v>
      </c>
      <c r="B1766" t="s">
        <v>24</v>
      </c>
      <c r="C1766" t="s">
        <v>224</v>
      </c>
      <c r="D1766" t="s">
        <v>345</v>
      </c>
      <c r="E1766" s="107">
        <v>516.44000000000005</v>
      </c>
      <c r="F1766" s="107">
        <v>0</v>
      </c>
      <c r="G1766" t="s">
        <v>39</v>
      </c>
      <c r="H1766">
        <v>43</v>
      </c>
      <c r="I1766" t="s">
        <v>678</v>
      </c>
      <c r="J1766">
        <v>9</v>
      </c>
      <c r="K1766" t="s">
        <v>731</v>
      </c>
      <c r="L1766">
        <v>2018</v>
      </c>
    </row>
    <row r="1767" spans="1:12" x14ac:dyDescent="0.3">
      <c r="A1767" s="94">
        <v>43353</v>
      </c>
      <c r="B1767" t="s">
        <v>24</v>
      </c>
      <c r="C1767" t="s">
        <v>224</v>
      </c>
      <c r="D1767" t="s">
        <v>345</v>
      </c>
      <c r="E1767" s="107">
        <v>492.88</v>
      </c>
      <c r="F1767" s="107">
        <v>0</v>
      </c>
      <c r="G1767" t="s">
        <v>39</v>
      </c>
      <c r="H1767">
        <v>30</v>
      </c>
      <c r="I1767" t="s">
        <v>685</v>
      </c>
      <c r="J1767">
        <v>9</v>
      </c>
      <c r="K1767" t="s">
        <v>731</v>
      </c>
      <c r="L1767">
        <v>2018</v>
      </c>
    </row>
    <row r="1768" spans="1:12" x14ac:dyDescent="0.3">
      <c r="A1768" s="94">
        <v>43353</v>
      </c>
      <c r="B1768" t="s">
        <v>24</v>
      </c>
      <c r="C1768" t="s">
        <v>224</v>
      </c>
      <c r="D1768" t="s">
        <v>345</v>
      </c>
      <c r="E1768" s="107">
        <v>446.09</v>
      </c>
      <c r="F1768" s="107">
        <v>0</v>
      </c>
      <c r="G1768" t="s">
        <v>39</v>
      </c>
      <c r="H1768">
        <v>26</v>
      </c>
      <c r="I1768" t="s">
        <v>694</v>
      </c>
      <c r="J1768">
        <v>9</v>
      </c>
      <c r="K1768" t="s">
        <v>731</v>
      </c>
      <c r="L1768">
        <v>2018</v>
      </c>
    </row>
    <row r="1769" spans="1:12" x14ac:dyDescent="0.3">
      <c r="A1769" s="94">
        <v>43353</v>
      </c>
      <c r="B1769" t="s">
        <v>24</v>
      </c>
      <c r="C1769" t="s">
        <v>224</v>
      </c>
      <c r="D1769" t="s">
        <v>345</v>
      </c>
      <c r="E1769" s="107">
        <v>389.07</v>
      </c>
      <c r="F1769" s="107">
        <v>0</v>
      </c>
      <c r="G1769" t="s">
        <v>39</v>
      </c>
      <c r="H1769">
        <v>46</v>
      </c>
      <c r="I1769" t="s">
        <v>653</v>
      </c>
      <c r="J1769">
        <v>9</v>
      </c>
      <c r="K1769" t="s">
        <v>731</v>
      </c>
      <c r="L1769">
        <v>2018</v>
      </c>
    </row>
    <row r="1770" spans="1:12" x14ac:dyDescent="0.3">
      <c r="A1770" s="94">
        <v>43353</v>
      </c>
      <c r="B1770" t="s">
        <v>24</v>
      </c>
      <c r="C1770" t="s">
        <v>224</v>
      </c>
      <c r="D1770" t="s">
        <v>345</v>
      </c>
      <c r="E1770" s="107">
        <v>337.57</v>
      </c>
      <c r="F1770" s="107">
        <v>0</v>
      </c>
      <c r="G1770" t="s">
        <v>39</v>
      </c>
      <c r="H1770">
        <v>10</v>
      </c>
      <c r="I1770" t="s">
        <v>695</v>
      </c>
      <c r="J1770">
        <v>9</v>
      </c>
      <c r="K1770" t="s">
        <v>731</v>
      </c>
      <c r="L1770">
        <v>2018</v>
      </c>
    </row>
    <row r="1771" spans="1:12" x14ac:dyDescent="0.3">
      <c r="A1771" s="94">
        <v>43353</v>
      </c>
      <c r="B1771" t="s">
        <v>24</v>
      </c>
      <c r="C1771" t="s">
        <v>224</v>
      </c>
      <c r="D1771" t="s">
        <v>345</v>
      </c>
      <c r="E1771" s="107">
        <v>262.12</v>
      </c>
      <c r="F1771" s="107">
        <v>0</v>
      </c>
      <c r="G1771" t="s">
        <v>39</v>
      </c>
      <c r="H1771">
        <v>51</v>
      </c>
      <c r="I1771" t="s">
        <v>679</v>
      </c>
      <c r="J1771">
        <v>9</v>
      </c>
      <c r="K1771" t="s">
        <v>731</v>
      </c>
      <c r="L1771">
        <v>2018</v>
      </c>
    </row>
    <row r="1772" spans="1:12" x14ac:dyDescent="0.3">
      <c r="A1772" s="94">
        <v>43353</v>
      </c>
      <c r="B1772" t="s">
        <v>24</v>
      </c>
      <c r="C1772" t="s">
        <v>224</v>
      </c>
      <c r="D1772" t="s">
        <v>345</v>
      </c>
      <c r="E1772" s="107">
        <v>224.35</v>
      </c>
      <c r="F1772" s="107">
        <v>0</v>
      </c>
      <c r="G1772" t="s">
        <v>39</v>
      </c>
      <c r="H1772">
        <v>18</v>
      </c>
      <c r="I1772" t="s">
        <v>675</v>
      </c>
      <c r="J1772">
        <v>9</v>
      </c>
      <c r="K1772" t="s">
        <v>731</v>
      </c>
      <c r="L1772">
        <v>2018</v>
      </c>
    </row>
    <row r="1773" spans="1:12" x14ac:dyDescent="0.3">
      <c r="A1773" s="94">
        <v>43353</v>
      </c>
      <c r="B1773" t="s">
        <v>24</v>
      </c>
      <c r="C1773" t="s">
        <v>224</v>
      </c>
      <c r="D1773" t="s">
        <v>345</v>
      </c>
      <c r="E1773" s="107">
        <v>188.36</v>
      </c>
      <c r="F1773" s="107">
        <v>0</v>
      </c>
      <c r="G1773" t="s">
        <v>39</v>
      </c>
      <c r="H1773">
        <v>80</v>
      </c>
      <c r="I1773" t="s">
        <v>672</v>
      </c>
      <c r="J1773">
        <v>9</v>
      </c>
      <c r="K1773" t="s">
        <v>731</v>
      </c>
      <c r="L1773">
        <v>2018</v>
      </c>
    </row>
    <row r="1774" spans="1:12" x14ac:dyDescent="0.3">
      <c r="A1774" s="94">
        <v>43353</v>
      </c>
      <c r="B1774" t="s">
        <v>24</v>
      </c>
      <c r="C1774" t="s">
        <v>224</v>
      </c>
      <c r="D1774" t="s">
        <v>345</v>
      </c>
      <c r="E1774" s="107">
        <v>158.68</v>
      </c>
      <c r="F1774" s="107">
        <v>0</v>
      </c>
      <c r="G1774" t="s">
        <v>39</v>
      </c>
      <c r="H1774">
        <v>49</v>
      </c>
      <c r="I1774" t="s">
        <v>682</v>
      </c>
      <c r="J1774">
        <v>9</v>
      </c>
      <c r="K1774" t="s">
        <v>731</v>
      </c>
      <c r="L1774">
        <v>2018</v>
      </c>
    </row>
    <row r="1775" spans="1:12" x14ac:dyDescent="0.3">
      <c r="A1775" s="94">
        <v>43353</v>
      </c>
      <c r="B1775" t="s">
        <v>24</v>
      </c>
      <c r="C1775" t="s">
        <v>224</v>
      </c>
      <c r="D1775" t="s">
        <v>345</v>
      </c>
      <c r="E1775" s="107">
        <v>128.56</v>
      </c>
      <c r="F1775" s="107">
        <v>0</v>
      </c>
      <c r="G1775" t="s">
        <v>39</v>
      </c>
      <c r="H1775">
        <v>39</v>
      </c>
      <c r="I1775" t="s">
        <v>681</v>
      </c>
      <c r="J1775">
        <v>9</v>
      </c>
      <c r="K1775" t="s">
        <v>731</v>
      </c>
      <c r="L1775">
        <v>2018</v>
      </c>
    </row>
    <row r="1776" spans="1:12" x14ac:dyDescent="0.3">
      <c r="A1776" s="94">
        <v>43353</v>
      </c>
      <c r="B1776" t="s">
        <v>24</v>
      </c>
      <c r="C1776" t="s">
        <v>224</v>
      </c>
      <c r="D1776" t="s">
        <v>345</v>
      </c>
      <c r="E1776" s="107">
        <v>110.13</v>
      </c>
      <c r="F1776" s="107">
        <v>0</v>
      </c>
      <c r="G1776" t="s">
        <v>39</v>
      </c>
      <c r="H1776">
        <v>44</v>
      </c>
      <c r="I1776" t="s">
        <v>680</v>
      </c>
      <c r="J1776">
        <v>9</v>
      </c>
      <c r="K1776" t="s">
        <v>731</v>
      </c>
      <c r="L1776">
        <v>2018</v>
      </c>
    </row>
    <row r="1777" spans="1:12" x14ac:dyDescent="0.3">
      <c r="A1777" s="94">
        <v>43353</v>
      </c>
      <c r="B1777" t="s">
        <v>24</v>
      </c>
      <c r="C1777" t="s">
        <v>224</v>
      </c>
      <c r="D1777" t="s">
        <v>345</v>
      </c>
      <c r="E1777" s="107">
        <v>100.66</v>
      </c>
      <c r="F1777" s="107">
        <v>0</v>
      </c>
      <c r="G1777" t="s">
        <v>39</v>
      </c>
      <c r="H1777">
        <v>38</v>
      </c>
      <c r="I1777" t="s">
        <v>683</v>
      </c>
      <c r="J1777">
        <v>9</v>
      </c>
      <c r="K1777" t="s">
        <v>731</v>
      </c>
      <c r="L1777">
        <v>2018</v>
      </c>
    </row>
    <row r="1778" spans="1:12" x14ac:dyDescent="0.3">
      <c r="A1778" s="94">
        <v>43353</v>
      </c>
      <c r="B1778" t="s">
        <v>24</v>
      </c>
      <c r="C1778" t="s">
        <v>224</v>
      </c>
      <c r="D1778" t="s">
        <v>345</v>
      </c>
      <c r="E1778" s="107">
        <v>69.489999999999995</v>
      </c>
      <c r="F1778" s="107">
        <v>0</v>
      </c>
      <c r="G1778" t="s">
        <v>39</v>
      </c>
      <c r="H1778">
        <v>95</v>
      </c>
      <c r="I1778" t="s">
        <v>692</v>
      </c>
      <c r="J1778">
        <v>9</v>
      </c>
      <c r="K1778" t="s">
        <v>731</v>
      </c>
      <c r="L1778">
        <v>2018</v>
      </c>
    </row>
    <row r="1779" spans="1:12" x14ac:dyDescent="0.3">
      <c r="A1779" s="94">
        <v>43353</v>
      </c>
      <c r="B1779" t="s">
        <v>24</v>
      </c>
      <c r="C1779" t="s">
        <v>224</v>
      </c>
      <c r="D1779" t="s">
        <v>345</v>
      </c>
      <c r="E1779" s="107">
        <v>55.5</v>
      </c>
      <c r="F1779" s="107">
        <v>0</v>
      </c>
      <c r="G1779" t="s">
        <v>39</v>
      </c>
      <c r="H1779">
        <v>15</v>
      </c>
      <c r="I1779" t="s">
        <v>661</v>
      </c>
      <c r="J1779">
        <v>9</v>
      </c>
      <c r="K1779" t="s">
        <v>731</v>
      </c>
      <c r="L1779">
        <v>2018</v>
      </c>
    </row>
    <row r="1780" spans="1:12" x14ac:dyDescent="0.3">
      <c r="A1780" s="94">
        <v>43353</v>
      </c>
      <c r="B1780" t="s">
        <v>24</v>
      </c>
      <c r="C1780" t="s">
        <v>224</v>
      </c>
      <c r="D1780" t="s">
        <v>345</v>
      </c>
      <c r="E1780" s="107">
        <v>53.14</v>
      </c>
      <c r="F1780" s="107">
        <v>0</v>
      </c>
      <c r="G1780" t="s">
        <v>39</v>
      </c>
      <c r="H1780">
        <v>68</v>
      </c>
      <c r="I1780" t="s">
        <v>714</v>
      </c>
      <c r="J1780">
        <v>9</v>
      </c>
      <c r="K1780" t="s">
        <v>731</v>
      </c>
      <c r="L1780">
        <v>2018</v>
      </c>
    </row>
    <row r="1781" spans="1:12" x14ac:dyDescent="0.3">
      <c r="A1781" s="94">
        <v>43353</v>
      </c>
      <c r="B1781" t="s">
        <v>24</v>
      </c>
      <c r="C1781" t="s">
        <v>224</v>
      </c>
      <c r="D1781" t="s">
        <v>345</v>
      </c>
      <c r="E1781" s="107">
        <v>35.549999999999997</v>
      </c>
      <c r="F1781" s="107">
        <v>0</v>
      </c>
      <c r="G1781" t="s">
        <v>39</v>
      </c>
      <c r="H1781">
        <v>21</v>
      </c>
      <c r="I1781" t="s">
        <v>666</v>
      </c>
      <c r="J1781">
        <v>9</v>
      </c>
      <c r="K1781" t="s">
        <v>731</v>
      </c>
      <c r="L1781">
        <v>2018</v>
      </c>
    </row>
    <row r="1782" spans="1:12" x14ac:dyDescent="0.3">
      <c r="A1782" s="94">
        <v>43353</v>
      </c>
      <c r="B1782" t="s">
        <v>24</v>
      </c>
      <c r="C1782" t="s">
        <v>224</v>
      </c>
      <c r="D1782" t="s">
        <v>345</v>
      </c>
      <c r="E1782" s="107">
        <v>33.85</v>
      </c>
      <c r="F1782" s="107">
        <v>0</v>
      </c>
      <c r="G1782" t="s">
        <v>39</v>
      </c>
      <c r="H1782">
        <v>70</v>
      </c>
      <c r="I1782" t="s">
        <v>690</v>
      </c>
      <c r="J1782">
        <v>9</v>
      </c>
      <c r="K1782" t="s">
        <v>731</v>
      </c>
      <c r="L1782">
        <v>2018</v>
      </c>
    </row>
    <row r="1783" spans="1:12" x14ac:dyDescent="0.3">
      <c r="A1783" s="94">
        <v>43353</v>
      </c>
      <c r="B1783" t="s">
        <v>24</v>
      </c>
      <c r="C1783" t="s">
        <v>224</v>
      </c>
      <c r="D1783" t="s">
        <v>345</v>
      </c>
      <c r="E1783" s="107">
        <v>26.47</v>
      </c>
      <c r="F1783" s="107">
        <v>0</v>
      </c>
      <c r="G1783" t="s">
        <v>39</v>
      </c>
      <c r="H1783">
        <v>164</v>
      </c>
      <c r="I1783" t="s">
        <v>691</v>
      </c>
      <c r="J1783">
        <v>9</v>
      </c>
      <c r="K1783" t="s">
        <v>731</v>
      </c>
      <c r="L1783">
        <v>2018</v>
      </c>
    </row>
    <row r="1784" spans="1:12" x14ac:dyDescent="0.3">
      <c r="A1784" s="94">
        <v>43353</v>
      </c>
      <c r="B1784" t="s">
        <v>24</v>
      </c>
      <c r="C1784" t="s">
        <v>224</v>
      </c>
      <c r="D1784" t="s">
        <v>345</v>
      </c>
      <c r="E1784" s="107">
        <v>19.489999999999998</v>
      </c>
      <c r="F1784" s="107">
        <v>0</v>
      </c>
      <c r="G1784" t="s">
        <v>39</v>
      </c>
      <c r="H1784">
        <v>157</v>
      </c>
      <c r="I1784" t="s">
        <v>715</v>
      </c>
      <c r="J1784">
        <v>9</v>
      </c>
      <c r="K1784" t="s">
        <v>731</v>
      </c>
      <c r="L1784">
        <v>2018</v>
      </c>
    </row>
    <row r="1785" spans="1:12" x14ac:dyDescent="0.3">
      <c r="A1785" s="94">
        <v>43353</v>
      </c>
      <c r="B1785" t="s">
        <v>178</v>
      </c>
      <c r="C1785" t="s">
        <v>224</v>
      </c>
      <c r="D1785" t="s">
        <v>345</v>
      </c>
      <c r="E1785" s="107">
        <v>86.85</v>
      </c>
      <c r="F1785" s="107">
        <v>0</v>
      </c>
      <c r="G1785" t="s">
        <v>39</v>
      </c>
      <c r="H1785">
        <v>91</v>
      </c>
      <c r="I1785" t="s">
        <v>192</v>
      </c>
      <c r="J1785">
        <v>9</v>
      </c>
      <c r="K1785" t="s">
        <v>731</v>
      </c>
      <c r="L1785">
        <v>2018</v>
      </c>
    </row>
    <row r="1786" spans="1:12" x14ac:dyDescent="0.3">
      <c r="A1786" s="94">
        <v>43353</v>
      </c>
      <c r="B1786" t="s">
        <v>177</v>
      </c>
      <c r="C1786" t="s">
        <v>224</v>
      </c>
      <c r="D1786" t="s">
        <v>345</v>
      </c>
      <c r="E1786" s="107">
        <v>344.36</v>
      </c>
      <c r="F1786" s="107">
        <v>0</v>
      </c>
      <c r="G1786" t="s">
        <v>39</v>
      </c>
      <c r="H1786">
        <v>91</v>
      </c>
      <c r="I1786" t="s">
        <v>192</v>
      </c>
      <c r="J1786">
        <v>9</v>
      </c>
      <c r="K1786" t="s">
        <v>731</v>
      </c>
      <c r="L1786">
        <v>2018</v>
      </c>
    </row>
    <row r="1787" spans="1:12" x14ac:dyDescent="0.3">
      <c r="A1787" s="94">
        <v>43353</v>
      </c>
      <c r="B1787" t="s">
        <v>26</v>
      </c>
      <c r="C1787" t="s">
        <v>224</v>
      </c>
      <c r="D1787" t="s">
        <v>345</v>
      </c>
      <c r="E1787" s="107">
        <v>268.72000000000003</v>
      </c>
      <c r="F1787" s="107">
        <v>0</v>
      </c>
      <c r="G1787" t="s">
        <v>39</v>
      </c>
      <c r="H1787">
        <v>5</v>
      </c>
      <c r="I1787" t="s">
        <v>657</v>
      </c>
      <c r="J1787">
        <v>9</v>
      </c>
      <c r="K1787" t="s">
        <v>731</v>
      </c>
      <c r="L1787">
        <v>2018</v>
      </c>
    </row>
    <row r="1788" spans="1:12" x14ac:dyDescent="0.3">
      <c r="A1788" s="94">
        <v>43353</v>
      </c>
      <c r="B1788" t="s">
        <v>26</v>
      </c>
      <c r="C1788" t="s">
        <v>224</v>
      </c>
      <c r="D1788" t="s">
        <v>345</v>
      </c>
      <c r="E1788" s="107">
        <v>37.04</v>
      </c>
      <c r="F1788" s="107">
        <v>0</v>
      </c>
      <c r="G1788" t="s">
        <v>39</v>
      </c>
      <c r="H1788">
        <v>44</v>
      </c>
      <c r="I1788" t="s">
        <v>680</v>
      </c>
      <c r="J1788">
        <v>9</v>
      </c>
      <c r="K1788" t="s">
        <v>731</v>
      </c>
      <c r="L1788">
        <v>2018</v>
      </c>
    </row>
    <row r="1789" spans="1:12" x14ac:dyDescent="0.3">
      <c r="A1789" s="94">
        <v>43353</v>
      </c>
      <c r="B1789" t="s">
        <v>26</v>
      </c>
      <c r="C1789" t="s">
        <v>224</v>
      </c>
      <c r="D1789" t="s">
        <v>345</v>
      </c>
      <c r="E1789" s="107">
        <v>34.28</v>
      </c>
      <c r="F1789" s="107">
        <v>0</v>
      </c>
      <c r="G1789" t="s">
        <v>39</v>
      </c>
      <c r="H1789">
        <v>30</v>
      </c>
      <c r="I1789" t="s">
        <v>685</v>
      </c>
      <c r="J1789">
        <v>9</v>
      </c>
      <c r="K1789" t="s">
        <v>731</v>
      </c>
      <c r="L1789">
        <v>2018</v>
      </c>
    </row>
    <row r="1790" spans="1:12" x14ac:dyDescent="0.3">
      <c r="A1790" s="94">
        <v>43353</v>
      </c>
      <c r="B1790" t="s">
        <v>26</v>
      </c>
      <c r="C1790" t="s">
        <v>224</v>
      </c>
      <c r="D1790" t="s">
        <v>345</v>
      </c>
      <c r="E1790" s="107">
        <v>26.81</v>
      </c>
      <c r="F1790" s="107">
        <v>0</v>
      </c>
      <c r="G1790" t="s">
        <v>39</v>
      </c>
      <c r="H1790">
        <v>34</v>
      </c>
      <c r="I1790" t="s">
        <v>693</v>
      </c>
      <c r="J1790">
        <v>9</v>
      </c>
      <c r="K1790" t="s">
        <v>731</v>
      </c>
      <c r="L1790">
        <v>2018</v>
      </c>
    </row>
    <row r="1791" spans="1:12" x14ac:dyDescent="0.3">
      <c r="A1791" s="94">
        <v>43353</v>
      </c>
      <c r="B1791" t="s">
        <v>26</v>
      </c>
      <c r="C1791" t="s">
        <v>224</v>
      </c>
      <c r="D1791" t="s">
        <v>345</v>
      </c>
      <c r="E1791" s="107">
        <v>21.04</v>
      </c>
      <c r="F1791" s="107">
        <v>0</v>
      </c>
      <c r="G1791" t="s">
        <v>39</v>
      </c>
      <c r="H1791">
        <v>26</v>
      </c>
      <c r="I1791" t="s">
        <v>694</v>
      </c>
      <c r="J1791">
        <v>9</v>
      </c>
      <c r="K1791" t="s">
        <v>731</v>
      </c>
      <c r="L1791">
        <v>2018</v>
      </c>
    </row>
    <row r="1792" spans="1:12" x14ac:dyDescent="0.3">
      <c r="A1792" s="94">
        <v>43353</v>
      </c>
      <c r="B1792" t="s">
        <v>26</v>
      </c>
      <c r="C1792" t="s">
        <v>224</v>
      </c>
      <c r="D1792" t="s">
        <v>345</v>
      </c>
      <c r="E1792" s="107">
        <v>17.34</v>
      </c>
      <c r="F1792" s="107">
        <v>0</v>
      </c>
      <c r="G1792" t="s">
        <v>39</v>
      </c>
      <c r="H1792">
        <v>73</v>
      </c>
      <c r="I1792" t="s">
        <v>654</v>
      </c>
      <c r="J1792">
        <v>9</v>
      </c>
      <c r="K1792" t="s">
        <v>731</v>
      </c>
      <c r="L1792">
        <v>2018</v>
      </c>
    </row>
    <row r="1793" spans="1:12" x14ac:dyDescent="0.3">
      <c r="A1793" s="94">
        <v>43353</v>
      </c>
      <c r="B1793" t="s">
        <v>26</v>
      </c>
      <c r="C1793" t="s">
        <v>64</v>
      </c>
      <c r="D1793" t="s">
        <v>109</v>
      </c>
      <c r="E1793" s="107">
        <v>2.25</v>
      </c>
      <c r="F1793" s="107">
        <v>0</v>
      </c>
      <c r="G1793" t="s">
        <v>40</v>
      </c>
      <c r="H1793">
        <v>6</v>
      </c>
      <c r="I1793" t="s">
        <v>665</v>
      </c>
      <c r="J1793">
        <v>9</v>
      </c>
      <c r="K1793" t="s">
        <v>731</v>
      </c>
      <c r="L1793">
        <v>2018</v>
      </c>
    </row>
    <row r="1794" spans="1:12" x14ac:dyDescent="0.3">
      <c r="A1794" s="94">
        <v>43354</v>
      </c>
      <c r="B1794" t="s">
        <v>190</v>
      </c>
      <c r="C1794" t="s">
        <v>110</v>
      </c>
      <c r="D1794" t="s">
        <v>347</v>
      </c>
      <c r="E1794" s="107">
        <v>17.2</v>
      </c>
      <c r="F1794" s="107">
        <v>0</v>
      </c>
      <c r="G1794" t="s">
        <v>221</v>
      </c>
      <c r="H1794">
        <v>91</v>
      </c>
      <c r="I1794" t="s">
        <v>192</v>
      </c>
      <c r="J1794">
        <v>9</v>
      </c>
      <c r="K1794" t="s">
        <v>731</v>
      </c>
      <c r="L1794">
        <v>2018</v>
      </c>
    </row>
    <row r="1795" spans="1:12" x14ac:dyDescent="0.3">
      <c r="A1795" s="94">
        <v>43354</v>
      </c>
      <c r="B1795" t="s">
        <v>181</v>
      </c>
      <c r="C1795" t="s">
        <v>61</v>
      </c>
      <c r="D1795" t="s">
        <v>347</v>
      </c>
      <c r="E1795" s="107">
        <v>24</v>
      </c>
      <c r="F1795" s="107">
        <v>0</v>
      </c>
      <c r="G1795" t="s">
        <v>221</v>
      </c>
      <c r="H1795">
        <v>91</v>
      </c>
      <c r="I1795" t="s">
        <v>192</v>
      </c>
      <c r="J1795">
        <v>9</v>
      </c>
      <c r="K1795" t="s">
        <v>731</v>
      </c>
      <c r="L1795">
        <v>2018</v>
      </c>
    </row>
    <row r="1796" spans="1:12" x14ac:dyDescent="0.3">
      <c r="A1796" s="94">
        <v>43354</v>
      </c>
      <c r="B1796" t="s">
        <v>191</v>
      </c>
      <c r="C1796" t="s">
        <v>110</v>
      </c>
      <c r="D1796" t="s">
        <v>347</v>
      </c>
      <c r="E1796" s="107">
        <v>23.99</v>
      </c>
      <c r="F1796" s="107">
        <v>0</v>
      </c>
      <c r="G1796" t="s">
        <v>221</v>
      </c>
      <c r="H1796">
        <v>91</v>
      </c>
      <c r="I1796" t="s">
        <v>192</v>
      </c>
      <c r="J1796">
        <v>9</v>
      </c>
      <c r="K1796" t="s">
        <v>731</v>
      </c>
      <c r="L1796">
        <v>2018</v>
      </c>
    </row>
    <row r="1797" spans="1:12" x14ac:dyDescent="0.3">
      <c r="A1797" s="94">
        <v>43354</v>
      </c>
      <c r="B1797" t="s">
        <v>24</v>
      </c>
      <c r="C1797" t="s">
        <v>61</v>
      </c>
      <c r="D1797" t="s">
        <v>347</v>
      </c>
      <c r="E1797" s="107">
        <v>24</v>
      </c>
      <c r="F1797" s="107">
        <v>0</v>
      </c>
      <c r="G1797" t="s">
        <v>221</v>
      </c>
      <c r="H1797">
        <v>73</v>
      </c>
      <c r="I1797" t="s">
        <v>654</v>
      </c>
      <c r="J1797">
        <v>9</v>
      </c>
      <c r="K1797" t="s">
        <v>731</v>
      </c>
      <c r="L1797">
        <v>2018</v>
      </c>
    </row>
    <row r="1798" spans="1:12" x14ac:dyDescent="0.3">
      <c r="A1798" s="94">
        <v>43354</v>
      </c>
      <c r="B1798" t="s">
        <v>24</v>
      </c>
      <c r="C1798" t="s">
        <v>61</v>
      </c>
      <c r="D1798" t="s">
        <v>347</v>
      </c>
      <c r="E1798" s="107"/>
      <c r="F1798" s="107"/>
      <c r="G1798" t="s">
        <v>221</v>
      </c>
      <c r="H1798">
        <v>23</v>
      </c>
      <c r="I1798" t="s">
        <v>684</v>
      </c>
      <c r="J1798">
        <v>9</v>
      </c>
      <c r="K1798" t="s">
        <v>731</v>
      </c>
      <c r="L1798">
        <v>2018</v>
      </c>
    </row>
    <row r="1799" spans="1:12" x14ac:dyDescent="0.3">
      <c r="A1799" s="94">
        <v>43354</v>
      </c>
      <c r="B1799" t="s">
        <v>24</v>
      </c>
      <c r="C1799" t="s">
        <v>61</v>
      </c>
      <c r="D1799" t="s">
        <v>347</v>
      </c>
      <c r="E1799" s="107">
        <v>16</v>
      </c>
      <c r="F1799" s="107">
        <v>0</v>
      </c>
      <c r="G1799" t="s">
        <v>221</v>
      </c>
      <c r="H1799">
        <v>97</v>
      </c>
      <c r="I1799" t="s">
        <v>652</v>
      </c>
      <c r="J1799">
        <v>9</v>
      </c>
      <c r="K1799" t="s">
        <v>731</v>
      </c>
      <c r="L1799">
        <v>2018</v>
      </c>
    </row>
    <row r="1800" spans="1:12" x14ac:dyDescent="0.3">
      <c r="A1800" s="94">
        <v>43354</v>
      </c>
      <c r="B1800" t="s">
        <v>195</v>
      </c>
      <c r="C1800" t="s">
        <v>61</v>
      </c>
      <c r="D1800" t="s">
        <v>347</v>
      </c>
      <c r="E1800" s="107">
        <v>10.46</v>
      </c>
      <c r="F1800" s="107">
        <v>0</v>
      </c>
      <c r="G1800" t="s">
        <v>221</v>
      </c>
      <c r="H1800">
        <v>91</v>
      </c>
      <c r="I1800" t="s">
        <v>192</v>
      </c>
      <c r="J1800">
        <v>9</v>
      </c>
      <c r="K1800" t="s">
        <v>731</v>
      </c>
      <c r="L1800">
        <v>2018</v>
      </c>
    </row>
    <row r="1801" spans="1:12" x14ac:dyDescent="0.3">
      <c r="A1801" s="94">
        <v>43354</v>
      </c>
      <c r="B1801" t="s">
        <v>195</v>
      </c>
      <c r="C1801" t="s">
        <v>110</v>
      </c>
      <c r="D1801" t="s">
        <v>347</v>
      </c>
      <c r="E1801" s="107">
        <v>195.56</v>
      </c>
      <c r="F1801" s="107">
        <v>0</v>
      </c>
      <c r="G1801" t="s">
        <v>221</v>
      </c>
      <c r="H1801">
        <v>91</v>
      </c>
      <c r="I1801" t="s">
        <v>192</v>
      </c>
      <c r="J1801">
        <v>9</v>
      </c>
      <c r="K1801" t="s">
        <v>731</v>
      </c>
      <c r="L1801">
        <v>2018</v>
      </c>
    </row>
    <row r="1802" spans="1:12" x14ac:dyDescent="0.3">
      <c r="A1802" s="94">
        <v>43354</v>
      </c>
      <c r="B1802" t="s">
        <v>194</v>
      </c>
      <c r="C1802" t="s">
        <v>110</v>
      </c>
      <c r="D1802" t="s">
        <v>347</v>
      </c>
      <c r="E1802" s="107">
        <v>112</v>
      </c>
      <c r="F1802" s="107">
        <v>0</v>
      </c>
      <c r="G1802" t="s">
        <v>221</v>
      </c>
      <c r="H1802">
        <v>91</v>
      </c>
      <c r="I1802" t="s">
        <v>192</v>
      </c>
      <c r="J1802">
        <v>9</v>
      </c>
      <c r="K1802" t="s">
        <v>731</v>
      </c>
      <c r="L1802">
        <v>2018</v>
      </c>
    </row>
    <row r="1803" spans="1:12" x14ac:dyDescent="0.3">
      <c r="A1803" s="94">
        <v>43354</v>
      </c>
      <c r="B1803" t="s">
        <v>26</v>
      </c>
      <c r="C1803" t="s">
        <v>110</v>
      </c>
      <c r="D1803" t="s">
        <v>347</v>
      </c>
      <c r="E1803" s="107">
        <v>161.53</v>
      </c>
      <c r="F1803" s="107">
        <v>0</v>
      </c>
      <c r="G1803" t="s">
        <v>221</v>
      </c>
      <c r="H1803">
        <v>39</v>
      </c>
      <c r="I1803" t="s">
        <v>681</v>
      </c>
      <c r="J1803">
        <v>9</v>
      </c>
      <c r="K1803" t="s">
        <v>731</v>
      </c>
      <c r="L1803">
        <v>2018</v>
      </c>
    </row>
    <row r="1804" spans="1:12" x14ac:dyDescent="0.3">
      <c r="A1804" s="94">
        <v>43354</v>
      </c>
      <c r="B1804" t="s">
        <v>26</v>
      </c>
      <c r="C1804" t="s">
        <v>110</v>
      </c>
      <c r="D1804" t="s">
        <v>347</v>
      </c>
      <c r="E1804" s="107">
        <v>25.39</v>
      </c>
      <c r="F1804" s="107">
        <v>0</v>
      </c>
      <c r="G1804" t="s">
        <v>221</v>
      </c>
      <c r="H1804">
        <v>164</v>
      </c>
      <c r="I1804" t="s">
        <v>691</v>
      </c>
      <c r="J1804">
        <v>9</v>
      </c>
      <c r="K1804" t="s">
        <v>731</v>
      </c>
      <c r="L1804">
        <v>2018</v>
      </c>
    </row>
    <row r="1805" spans="1:12" x14ac:dyDescent="0.3">
      <c r="A1805" s="94">
        <v>43354</v>
      </c>
      <c r="B1805" t="s">
        <v>26</v>
      </c>
      <c r="C1805" t="s">
        <v>110</v>
      </c>
      <c r="D1805" t="s">
        <v>347</v>
      </c>
      <c r="E1805" s="107">
        <v>17.98</v>
      </c>
      <c r="F1805" s="107">
        <v>0</v>
      </c>
      <c r="G1805" t="s">
        <v>221</v>
      </c>
      <c r="H1805">
        <v>33</v>
      </c>
      <c r="I1805" t="s">
        <v>655</v>
      </c>
      <c r="J1805">
        <v>9</v>
      </c>
      <c r="K1805" t="s">
        <v>731</v>
      </c>
      <c r="L1805">
        <v>2018</v>
      </c>
    </row>
    <row r="1806" spans="1:12" x14ac:dyDescent="0.3">
      <c r="A1806" s="94">
        <v>43354</v>
      </c>
      <c r="B1806" t="s">
        <v>189</v>
      </c>
      <c r="C1806" t="s">
        <v>161</v>
      </c>
      <c r="D1806" t="s">
        <v>347</v>
      </c>
      <c r="E1806" s="107">
        <v>35</v>
      </c>
      <c r="F1806" s="107">
        <v>0</v>
      </c>
      <c r="G1806" t="s">
        <v>161</v>
      </c>
      <c r="H1806">
        <v>91</v>
      </c>
      <c r="I1806" t="s">
        <v>192</v>
      </c>
      <c r="J1806">
        <v>9</v>
      </c>
      <c r="K1806" t="s">
        <v>731</v>
      </c>
      <c r="L1806">
        <v>2018</v>
      </c>
    </row>
    <row r="1807" spans="1:12" x14ac:dyDescent="0.3">
      <c r="A1807" s="94">
        <v>43354</v>
      </c>
      <c r="B1807" t="s">
        <v>26</v>
      </c>
      <c r="C1807" t="s">
        <v>153</v>
      </c>
      <c r="D1807" t="s">
        <v>347</v>
      </c>
      <c r="E1807" s="107">
        <v>197.14</v>
      </c>
      <c r="F1807" s="107">
        <v>0</v>
      </c>
      <c r="G1807" t="s">
        <v>161</v>
      </c>
      <c r="H1807">
        <v>10</v>
      </c>
      <c r="I1807" t="s">
        <v>695</v>
      </c>
      <c r="J1807">
        <v>9</v>
      </c>
      <c r="K1807" t="s">
        <v>731</v>
      </c>
      <c r="L1807">
        <v>2018</v>
      </c>
    </row>
    <row r="1808" spans="1:12" x14ac:dyDescent="0.3">
      <c r="A1808" s="94">
        <v>43354</v>
      </c>
      <c r="B1808" t="s">
        <v>26</v>
      </c>
      <c r="C1808" t="s">
        <v>153</v>
      </c>
      <c r="D1808" t="s">
        <v>347</v>
      </c>
      <c r="E1808" s="107">
        <v>176.12</v>
      </c>
      <c r="F1808" s="107">
        <v>0</v>
      </c>
      <c r="G1808" t="s">
        <v>161</v>
      </c>
      <c r="H1808">
        <v>97</v>
      </c>
      <c r="I1808" t="s">
        <v>652</v>
      </c>
      <c r="J1808">
        <v>9</v>
      </c>
      <c r="K1808" t="s">
        <v>731</v>
      </c>
      <c r="L1808">
        <v>2018</v>
      </c>
    </row>
    <row r="1809" spans="1:12" x14ac:dyDescent="0.3">
      <c r="A1809" s="94">
        <v>43354</v>
      </c>
      <c r="B1809" t="s">
        <v>26</v>
      </c>
      <c r="C1809" t="s">
        <v>153</v>
      </c>
      <c r="D1809" t="s">
        <v>347</v>
      </c>
      <c r="E1809" s="107">
        <v>155.51</v>
      </c>
      <c r="F1809" s="107">
        <v>0</v>
      </c>
      <c r="G1809" t="s">
        <v>161</v>
      </c>
      <c r="H1809">
        <v>157</v>
      </c>
      <c r="I1809" t="s">
        <v>715</v>
      </c>
      <c r="J1809">
        <v>9</v>
      </c>
      <c r="K1809" t="s">
        <v>731</v>
      </c>
      <c r="L1809">
        <v>2018</v>
      </c>
    </row>
    <row r="1810" spans="1:12" x14ac:dyDescent="0.3">
      <c r="A1810" s="94">
        <v>43354</v>
      </c>
      <c r="B1810" t="s">
        <v>26</v>
      </c>
      <c r="C1810" t="s">
        <v>153</v>
      </c>
      <c r="D1810" t="s">
        <v>347</v>
      </c>
      <c r="E1810" s="107">
        <v>144.53</v>
      </c>
      <c r="F1810" s="107">
        <v>0</v>
      </c>
      <c r="G1810" t="s">
        <v>161</v>
      </c>
      <c r="H1810">
        <v>76</v>
      </c>
      <c r="I1810" t="s">
        <v>663</v>
      </c>
      <c r="J1810">
        <v>9</v>
      </c>
      <c r="K1810" t="s">
        <v>731</v>
      </c>
      <c r="L1810">
        <v>2018</v>
      </c>
    </row>
    <row r="1811" spans="1:12" x14ac:dyDescent="0.3">
      <c r="A1811" s="94">
        <v>43354</v>
      </c>
      <c r="B1811" t="s">
        <v>26</v>
      </c>
      <c r="C1811" t="s">
        <v>153</v>
      </c>
      <c r="D1811" t="s">
        <v>347</v>
      </c>
      <c r="E1811" s="107">
        <v>91.71</v>
      </c>
      <c r="F1811" s="107">
        <v>0</v>
      </c>
      <c r="G1811" t="s">
        <v>161</v>
      </c>
      <c r="H1811">
        <v>95</v>
      </c>
      <c r="I1811" t="s">
        <v>692</v>
      </c>
      <c r="J1811">
        <v>9</v>
      </c>
      <c r="K1811" t="s">
        <v>731</v>
      </c>
      <c r="L1811">
        <v>2018</v>
      </c>
    </row>
    <row r="1812" spans="1:12" x14ac:dyDescent="0.3">
      <c r="A1812" s="94">
        <v>43354</v>
      </c>
      <c r="B1812" t="s">
        <v>26</v>
      </c>
      <c r="C1812" t="s">
        <v>153</v>
      </c>
      <c r="D1812" t="s">
        <v>347</v>
      </c>
      <c r="E1812" s="107">
        <v>89.33</v>
      </c>
      <c r="F1812" s="107">
        <v>0</v>
      </c>
      <c r="G1812" t="s">
        <v>161</v>
      </c>
      <c r="H1812">
        <v>13</v>
      </c>
      <c r="I1812" t="s">
        <v>660</v>
      </c>
      <c r="J1812">
        <v>9</v>
      </c>
      <c r="K1812" t="s">
        <v>731</v>
      </c>
      <c r="L1812">
        <v>2018</v>
      </c>
    </row>
    <row r="1813" spans="1:12" x14ac:dyDescent="0.3">
      <c r="A1813" s="94">
        <v>43354</v>
      </c>
      <c r="B1813" t="s">
        <v>26</v>
      </c>
      <c r="C1813" t="s">
        <v>153</v>
      </c>
      <c r="D1813" t="s">
        <v>347</v>
      </c>
      <c r="E1813" s="107">
        <v>75.599999999999994</v>
      </c>
      <c r="F1813" s="107">
        <v>0</v>
      </c>
      <c r="G1813" t="s">
        <v>161</v>
      </c>
      <c r="H1813">
        <v>23</v>
      </c>
      <c r="I1813" t="s">
        <v>684</v>
      </c>
      <c r="J1813">
        <v>9</v>
      </c>
      <c r="K1813" t="s">
        <v>731</v>
      </c>
      <c r="L1813">
        <v>2018</v>
      </c>
    </row>
    <row r="1814" spans="1:12" x14ac:dyDescent="0.3">
      <c r="A1814" s="94">
        <v>43354</v>
      </c>
      <c r="B1814" t="s">
        <v>26</v>
      </c>
      <c r="C1814" t="s">
        <v>153</v>
      </c>
      <c r="D1814" t="s">
        <v>347</v>
      </c>
      <c r="E1814" s="107">
        <v>54.04</v>
      </c>
      <c r="F1814" s="107">
        <v>0</v>
      </c>
      <c r="G1814" t="s">
        <v>161</v>
      </c>
      <c r="H1814">
        <v>46</v>
      </c>
      <c r="I1814" t="s">
        <v>653</v>
      </c>
      <c r="J1814">
        <v>9</v>
      </c>
      <c r="K1814" t="s">
        <v>731</v>
      </c>
      <c r="L1814">
        <v>2018</v>
      </c>
    </row>
    <row r="1815" spans="1:12" x14ac:dyDescent="0.3">
      <c r="A1815" s="94">
        <v>43354</v>
      </c>
      <c r="B1815" t="s">
        <v>26</v>
      </c>
      <c r="C1815" t="s">
        <v>153</v>
      </c>
      <c r="D1815" t="s">
        <v>347</v>
      </c>
      <c r="E1815" s="107">
        <v>51.8</v>
      </c>
      <c r="F1815" s="107">
        <v>0</v>
      </c>
      <c r="G1815" t="s">
        <v>161</v>
      </c>
      <c r="H1815">
        <v>80</v>
      </c>
      <c r="I1815" t="s">
        <v>672</v>
      </c>
      <c r="J1815">
        <v>9</v>
      </c>
      <c r="K1815" t="s">
        <v>731</v>
      </c>
      <c r="L1815">
        <v>2018</v>
      </c>
    </row>
    <row r="1816" spans="1:12" x14ac:dyDescent="0.3">
      <c r="A1816" s="94">
        <v>43354</v>
      </c>
      <c r="B1816" t="s">
        <v>26</v>
      </c>
      <c r="C1816" t="s">
        <v>153</v>
      </c>
      <c r="D1816" t="s">
        <v>347</v>
      </c>
      <c r="E1816" s="107">
        <v>39</v>
      </c>
      <c r="F1816" s="107">
        <v>0</v>
      </c>
      <c r="G1816" t="s">
        <v>161</v>
      </c>
      <c r="H1816">
        <v>42</v>
      </c>
      <c r="I1816" t="s">
        <v>720</v>
      </c>
      <c r="J1816">
        <v>9</v>
      </c>
      <c r="K1816" t="s">
        <v>731</v>
      </c>
      <c r="L1816">
        <v>2018</v>
      </c>
    </row>
    <row r="1817" spans="1:12" x14ac:dyDescent="0.3">
      <c r="A1817" s="94">
        <v>43354</v>
      </c>
      <c r="B1817" t="s">
        <v>26</v>
      </c>
      <c r="C1817" t="s">
        <v>153</v>
      </c>
      <c r="D1817" t="s">
        <v>347</v>
      </c>
      <c r="E1817" s="107">
        <v>29.74</v>
      </c>
      <c r="F1817" s="107">
        <v>0</v>
      </c>
      <c r="G1817" t="s">
        <v>161</v>
      </c>
      <c r="H1817">
        <v>47</v>
      </c>
      <c r="I1817" t="s">
        <v>718</v>
      </c>
      <c r="J1817">
        <v>9</v>
      </c>
      <c r="K1817" t="s">
        <v>731</v>
      </c>
      <c r="L1817">
        <v>2018</v>
      </c>
    </row>
    <row r="1818" spans="1:12" x14ac:dyDescent="0.3">
      <c r="A1818" s="94">
        <v>43354</v>
      </c>
      <c r="B1818" t="s">
        <v>26</v>
      </c>
      <c r="C1818" t="s">
        <v>153</v>
      </c>
      <c r="D1818" t="s">
        <v>347</v>
      </c>
      <c r="E1818" s="107">
        <v>22.75</v>
      </c>
      <c r="F1818" s="107">
        <v>0</v>
      </c>
      <c r="G1818" t="s">
        <v>161</v>
      </c>
      <c r="H1818">
        <v>41</v>
      </c>
      <c r="I1818" t="s">
        <v>721</v>
      </c>
      <c r="J1818">
        <v>9</v>
      </c>
      <c r="K1818" t="s">
        <v>731</v>
      </c>
      <c r="L1818">
        <v>2018</v>
      </c>
    </row>
    <row r="1819" spans="1:12" x14ac:dyDescent="0.3">
      <c r="A1819" s="94">
        <v>43354</v>
      </c>
      <c r="B1819" t="s">
        <v>26</v>
      </c>
      <c r="C1819" t="s">
        <v>153</v>
      </c>
      <c r="D1819" t="s">
        <v>347</v>
      </c>
      <c r="E1819" s="107">
        <v>20.94</v>
      </c>
      <c r="F1819" s="107">
        <v>0</v>
      </c>
      <c r="G1819" t="s">
        <v>161</v>
      </c>
      <c r="H1819">
        <v>33</v>
      </c>
      <c r="I1819" t="s">
        <v>655</v>
      </c>
      <c r="J1819">
        <v>9</v>
      </c>
      <c r="K1819" t="s">
        <v>731</v>
      </c>
      <c r="L1819">
        <v>2018</v>
      </c>
    </row>
    <row r="1820" spans="1:12" x14ac:dyDescent="0.3">
      <c r="A1820" s="94">
        <v>43354</v>
      </c>
      <c r="B1820" t="s">
        <v>26</v>
      </c>
      <c r="C1820" t="s">
        <v>153</v>
      </c>
      <c r="D1820" t="s">
        <v>347</v>
      </c>
      <c r="E1820" s="107">
        <v>5.89</v>
      </c>
      <c r="F1820" s="107">
        <v>0</v>
      </c>
      <c r="G1820" t="s">
        <v>161</v>
      </c>
      <c r="H1820">
        <v>26</v>
      </c>
      <c r="I1820" t="s">
        <v>694</v>
      </c>
      <c r="J1820">
        <v>9</v>
      </c>
      <c r="K1820" t="s">
        <v>731</v>
      </c>
      <c r="L1820">
        <v>2018</v>
      </c>
    </row>
    <row r="1821" spans="1:12" x14ac:dyDescent="0.3">
      <c r="A1821" s="94">
        <v>43354</v>
      </c>
      <c r="B1821" t="s">
        <v>181</v>
      </c>
      <c r="C1821" t="s">
        <v>176</v>
      </c>
      <c r="D1821" t="s">
        <v>347</v>
      </c>
      <c r="E1821" s="107">
        <v>50</v>
      </c>
      <c r="F1821" s="107">
        <v>0</v>
      </c>
      <c r="G1821" t="s">
        <v>44</v>
      </c>
      <c r="H1821">
        <v>91</v>
      </c>
      <c r="I1821" t="s">
        <v>192</v>
      </c>
      <c r="J1821">
        <v>9</v>
      </c>
      <c r="K1821" t="s">
        <v>731</v>
      </c>
      <c r="L1821">
        <v>2018</v>
      </c>
    </row>
    <row r="1822" spans="1:12" x14ac:dyDescent="0.3">
      <c r="A1822" s="94">
        <v>43354</v>
      </c>
      <c r="B1822" t="s">
        <v>191</v>
      </c>
      <c r="C1822" t="s">
        <v>176</v>
      </c>
      <c r="D1822" t="s">
        <v>347</v>
      </c>
      <c r="E1822" s="107">
        <v>254.35</v>
      </c>
      <c r="F1822" s="107">
        <v>0</v>
      </c>
      <c r="G1822" t="s">
        <v>44</v>
      </c>
      <c r="H1822">
        <v>91</v>
      </c>
      <c r="I1822" t="s">
        <v>192</v>
      </c>
      <c r="J1822">
        <v>9</v>
      </c>
      <c r="K1822" t="s">
        <v>731</v>
      </c>
      <c r="L1822">
        <v>2018</v>
      </c>
    </row>
    <row r="1823" spans="1:12" x14ac:dyDescent="0.3">
      <c r="A1823" s="94">
        <v>43354</v>
      </c>
      <c r="B1823" t="s">
        <v>26</v>
      </c>
      <c r="C1823" t="s">
        <v>176</v>
      </c>
      <c r="D1823" t="s">
        <v>347</v>
      </c>
      <c r="E1823" s="107">
        <v>49.98</v>
      </c>
      <c r="F1823" s="107">
        <v>0</v>
      </c>
      <c r="G1823" t="s">
        <v>44</v>
      </c>
      <c r="H1823">
        <v>72</v>
      </c>
      <c r="I1823" t="s">
        <v>713</v>
      </c>
      <c r="J1823">
        <v>9</v>
      </c>
      <c r="K1823" t="s">
        <v>731</v>
      </c>
      <c r="L1823">
        <v>2018</v>
      </c>
    </row>
    <row r="1824" spans="1:12" x14ac:dyDescent="0.3">
      <c r="A1824" s="94">
        <v>43354</v>
      </c>
      <c r="B1824" t="s">
        <v>182</v>
      </c>
      <c r="C1824" t="s">
        <v>40</v>
      </c>
      <c r="D1824" t="s">
        <v>347</v>
      </c>
      <c r="E1824" s="107">
        <v>43.2</v>
      </c>
      <c r="F1824" s="107">
        <v>0</v>
      </c>
      <c r="G1824" t="s">
        <v>40</v>
      </c>
      <c r="H1824">
        <v>91</v>
      </c>
      <c r="I1824" t="s">
        <v>192</v>
      </c>
      <c r="J1824">
        <v>9</v>
      </c>
      <c r="K1824" t="s">
        <v>731</v>
      </c>
      <c r="L1824">
        <v>2018</v>
      </c>
    </row>
    <row r="1825" spans="1:12" x14ac:dyDescent="0.3">
      <c r="A1825" s="94">
        <v>43354</v>
      </c>
      <c r="B1825" t="s">
        <v>181</v>
      </c>
      <c r="C1825" t="s">
        <v>40</v>
      </c>
      <c r="D1825" t="s">
        <v>347</v>
      </c>
      <c r="E1825" s="107">
        <v>4.2</v>
      </c>
      <c r="F1825" s="107">
        <v>0</v>
      </c>
      <c r="G1825" t="s">
        <v>40</v>
      </c>
      <c r="H1825">
        <v>91</v>
      </c>
      <c r="I1825" t="s">
        <v>192</v>
      </c>
      <c r="J1825">
        <v>9</v>
      </c>
      <c r="K1825" t="s">
        <v>731</v>
      </c>
      <c r="L1825">
        <v>2018</v>
      </c>
    </row>
    <row r="1826" spans="1:12" x14ac:dyDescent="0.3">
      <c r="A1826" s="94">
        <v>43354</v>
      </c>
      <c r="B1826" t="s">
        <v>191</v>
      </c>
      <c r="C1826" t="s">
        <v>40</v>
      </c>
      <c r="D1826" t="s">
        <v>347</v>
      </c>
      <c r="E1826" s="107">
        <v>48.3</v>
      </c>
      <c r="F1826" s="107">
        <v>0</v>
      </c>
      <c r="G1826" t="s">
        <v>40</v>
      </c>
      <c r="H1826">
        <v>91</v>
      </c>
      <c r="I1826" t="s">
        <v>192</v>
      </c>
      <c r="J1826">
        <v>9</v>
      </c>
      <c r="K1826" t="s">
        <v>731</v>
      </c>
      <c r="L1826">
        <v>2018</v>
      </c>
    </row>
    <row r="1827" spans="1:12" x14ac:dyDescent="0.3">
      <c r="A1827" s="94">
        <v>43354</v>
      </c>
      <c r="B1827" t="s">
        <v>186</v>
      </c>
      <c r="C1827" t="s">
        <v>40</v>
      </c>
      <c r="D1827" t="s">
        <v>347</v>
      </c>
      <c r="E1827" s="107">
        <v>10</v>
      </c>
      <c r="F1827" s="107">
        <v>0</v>
      </c>
      <c r="G1827" t="s">
        <v>40</v>
      </c>
      <c r="H1827">
        <v>91</v>
      </c>
      <c r="I1827" t="s">
        <v>192</v>
      </c>
      <c r="J1827">
        <v>9</v>
      </c>
      <c r="K1827" t="s">
        <v>731</v>
      </c>
      <c r="L1827">
        <v>2018</v>
      </c>
    </row>
    <row r="1828" spans="1:12" x14ac:dyDescent="0.3">
      <c r="A1828" s="94">
        <v>43354</v>
      </c>
      <c r="B1828" t="s">
        <v>198</v>
      </c>
      <c r="C1828" t="s">
        <v>169</v>
      </c>
      <c r="D1828" t="s">
        <v>347</v>
      </c>
      <c r="E1828" s="107">
        <v>200.5</v>
      </c>
      <c r="F1828" s="107">
        <v>0</v>
      </c>
      <c r="G1828" t="s">
        <v>40</v>
      </c>
      <c r="H1828">
        <v>91</v>
      </c>
      <c r="I1828" t="s">
        <v>192</v>
      </c>
      <c r="J1828">
        <v>9</v>
      </c>
      <c r="K1828" t="s">
        <v>731</v>
      </c>
      <c r="L1828">
        <v>2018</v>
      </c>
    </row>
    <row r="1829" spans="1:12" x14ac:dyDescent="0.3">
      <c r="A1829" s="94">
        <v>43354</v>
      </c>
      <c r="B1829" t="s">
        <v>24</v>
      </c>
      <c r="C1829" t="s">
        <v>40</v>
      </c>
      <c r="D1829" t="s">
        <v>347</v>
      </c>
      <c r="E1829" s="107">
        <v>130</v>
      </c>
      <c r="F1829" s="107">
        <v>0</v>
      </c>
      <c r="G1829" t="s">
        <v>40</v>
      </c>
      <c r="H1829">
        <v>33</v>
      </c>
      <c r="I1829" t="s">
        <v>655</v>
      </c>
      <c r="J1829">
        <v>9</v>
      </c>
      <c r="K1829" t="s">
        <v>731</v>
      </c>
      <c r="L1829">
        <v>2018</v>
      </c>
    </row>
    <row r="1830" spans="1:12" x14ac:dyDescent="0.3">
      <c r="A1830" s="94">
        <v>43354</v>
      </c>
      <c r="B1830" t="s">
        <v>195</v>
      </c>
      <c r="C1830" t="s">
        <v>174</v>
      </c>
      <c r="D1830" t="s">
        <v>347</v>
      </c>
      <c r="E1830" s="107">
        <v>211.95</v>
      </c>
      <c r="F1830" s="107">
        <v>0</v>
      </c>
      <c r="G1830" t="s">
        <v>40</v>
      </c>
      <c r="H1830">
        <v>91</v>
      </c>
      <c r="I1830" t="s">
        <v>192</v>
      </c>
      <c r="J1830">
        <v>9</v>
      </c>
      <c r="K1830" t="s">
        <v>731</v>
      </c>
      <c r="L1830">
        <v>2018</v>
      </c>
    </row>
    <row r="1831" spans="1:12" x14ac:dyDescent="0.3">
      <c r="A1831" s="94">
        <v>43354</v>
      </c>
      <c r="B1831" t="s">
        <v>194</v>
      </c>
      <c r="C1831" t="s">
        <v>169</v>
      </c>
      <c r="D1831" t="s">
        <v>347</v>
      </c>
      <c r="E1831" s="107">
        <v>321.10000000000002</v>
      </c>
      <c r="F1831" s="107">
        <v>0</v>
      </c>
      <c r="G1831" t="s">
        <v>40</v>
      </c>
      <c r="H1831">
        <v>91</v>
      </c>
      <c r="I1831" t="s">
        <v>192</v>
      </c>
      <c r="J1831">
        <v>9</v>
      </c>
      <c r="K1831" t="s">
        <v>731</v>
      </c>
      <c r="L1831">
        <v>2018</v>
      </c>
    </row>
    <row r="1832" spans="1:12" x14ac:dyDescent="0.3">
      <c r="A1832" s="94">
        <v>43354</v>
      </c>
      <c r="B1832" t="s">
        <v>178</v>
      </c>
      <c r="C1832" t="s">
        <v>40</v>
      </c>
      <c r="D1832" t="s">
        <v>347</v>
      </c>
      <c r="E1832" s="107">
        <v>12.45</v>
      </c>
      <c r="F1832" s="107">
        <v>0</v>
      </c>
      <c r="G1832" t="s">
        <v>40</v>
      </c>
      <c r="H1832">
        <v>91</v>
      </c>
      <c r="I1832" t="s">
        <v>192</v>
      </c>
      <c r="J1832">
        <v>9</v>
      </c>
      <c r="K1832" t="s">
        <v>731</v>
      </c>
      <c r="L1832">
        <v>2018</v>
      </c>
    </row>
    <row r="1833" spans="1:12" x14ac:dyDescent="0.3">
      <c r="A1833" s="94">
        <v>43354</v>
      </c>
      <c r="B1833" t="s">
        <v>26</v>
      </c>
      <c r="C1833" t="s">
        <v>64</v>
      </c>
      <c r="D1833" t="s">
        <v>129</v>
      </c>
      <c r="E1833" s="107">
        <v>1.8</v>
      </c>
      <c r="F1833" s="107">
        <v>0</v>
      </c>
      <c r="G1833" t="s">
        <v>40</v>
      </c>
      <c r="H1833">
        <v>5</v>
      </c>
      <c r="I1833" t="s">
        <v>657</v>
      </c>
      <c r="J1833">
        <v>9</v>
      </c>
      <c r="K1833" t="s">
        <v>731</v>
      </c>
      <c r="L1833">
        <v>2018</v>
      </c>
    </row>
    <row r="1834" spans="1:12" x14ac:dyDescent="0.3">
      <c r="A1834" s="94">
        <v>43354</v>
      </c>
      <c r="B1834" t="s">
        <v>26</v>
      </c>
      <c r="C1834" t="s">
        <v>64</v>
      </c>
      <c r="D1834" t="s">
        <v>123</v>
      </c>
      <c r="E1834" s="107">
        <v>7.35</v>
      </c>
      <c r="F1834" s="107">
        <v>0</v>
      </c>
      <c r="G1834" t="s">
        <v>40</v>
      </c>
      <c r="H1834">
        <v>43</v>
      </c>
      <c r="I1834" t="s">
        <v>678</v>
      </c>
      <c r="J1834">
        <v>9</v>
      </c>
      <c r="K1834" t="s">
        <v>731</v>
      </c>
      <c r="L1834">
        <v>2018</v>
      </c>
    </row>
    <row r="1835" spans="1:12" x14ac:dyDescent="0.3">
      <c r="A1835" s="94">
        <v>43355</v>
      </c>
      <c r="B1835" t="s">
        <v>25</v>
      </c>
      <c r="C1835" t="s">
        <v>61</v>
      </c>
      <c r="D1835" t="s">
        <v>348</v>
      </c>
      <c r="E1835" s="107">
        <v>8</v>
      </c>
      <c r="F1835" s="107">
        <v>0</v>
      </c>
      <c r="G1835" t="s">
        <v>221</v>
      </c>
      <c r="H1835">
        <v>68</v>
      </c>
      <c r="I1835" t="s">
        <v>714</v>
      </c>
      <c r="J1835">
        <v>9</v>
      </c>
      <c r="K1835" t="s">
        <v>731</v>
      </c>
      <c r="L1835">
        <v>2018</v>
      </c>
    </row>
    <row r="1836" spans="1:12" x14ac:dyDescent="0.3">
      <c r="A1836" s="94">
        <v>43355</v>
      </c>
      <c r="B1836" t="s">
        <v>25</v>
      </c>
      <c r="C1836" t="s">
        <v>61</v>
      </c>
      <c r="D1836" t="s">
        <v>348</v>
      </c>
      <c r="E1836" s="107"/>
      <c r="F1836" s="107"/>
      <c r="G1836" t="s">
        <v>221</v>
      </c>
      <c r="H1836">
        <v>43</v>
      </c>
      <c r="I1836" t="s">
        <v>678</v>
      </c>
      <c r="J1836">
        <v>9</v>
      </c>
      <c r="K1836" t="s">
        <v>731</v>
      </c>
      <c r="L1836">
        <v>2018</v>
      </c>
    </row>
    <row r="1837" spans="1:12" x14ac:dyDescent="0.3">
      <c r="A1837" s="94">
        <v>43355</v>
      </c>
      <c r="B1837" t="s">
        <v>24</v>
      </c>
      <c r="C1837" t="s">
        <v>61</v>
      </c>
      <c r="D1837" t="s">
        <v>348</v>
      </c>
      <c r="E1837" s="107">
        <v>40</v>
      </c>
      <c r="F1837" s="107">
        <v>0</v>
      </c>
      <c r="G1837" t="s">
        <v>221</v>
      </c>
      <c r="H1837">
        <v>19</v>
      </c>
      <c r="I1837" t="s">
        <v>651</v>
      </c>
      <c r="J1837">
        <v>9</v>
      </c>
      <c r="K1837" t="s">
        <v>731</v>
      </c>
      <c r="L1837">
        <v>2018</v>
      </c>
    </row>
    <row r="1838" spans="1:12" x14ac:dyDescent="0.3">
      <c r="A1838" s="94">
        <v>43355</v>
      </c>
      <c r="B1838" t="s">
        <v>24</v>
      </c>
      <c r="C1838" t="s">
        <v>61</v>
      </c>
      <c r="D1838" t="s">
        <v>348</v>
      </c>
      <c r="E1838" s="107">
        <v>8</v>
      </c>
      <c r="F1838" s="107">
        <v>0</v>
      </c>
      <c r="G1838" t="s">
        <v>221</v>
      </c>
      <c r="H1838">
        <v>49</v>
      </c>
      <c r="I1838" t="s">
        <v>682</v>
      </c>
      <c r="J1838">
        <v>9</v>
      </c>
      <c r="K1838" t="s">
        <v>731</v>
      </c>
      <c r="L1838">
        <v>2018</v>
      </c>
    </row>
    <row r="1839" spans="1:12" x14ac:dyDescent="0.3">
      <c r="A1839" s="94">
        <v>43355</v>
      </c>
      <c r="B1839" t="s">
        <v>24</v>
      </c>
      <c r="C1839" t="s">
        <v>61</v>
      </c>
      <c r="D1839" t="s">
        <v>348</v>
      </c>
      <c r="E1839" s="107"/>
      <c r="F1839" s="107"/>
      <c r="G1839" t="s">
        <v>221</v>
      </c>
      <c r="H1839">
        <v>44</v>
      </c>
      <c r="I1839" t="s">
        <v>680</v>
      </c>
      <c r="J1839">
        <v>9</v>
      </c>
      <c r="K1839" t="s">
        <v>731</v>
      </c>
      <c r="L1839">
        <v>2018</v>
      </c>
    </row>
    <row r="1840" spans="1:12" x14ac:dyDescent="0.3">
      <c r="A1840" s="94">
        <v>43355</v>
      </c>
      <c r="B1840" t="s">
        <v>24</v>
      </c>
      <c r="C1840" t="s">
        <v>61</v>
      </c>
      <c r="D1840" t="s">
        <v>348</v>
      </c>
      <c r="E1840" s="107"/>
      <c r="F1840" s="107"/>
      <c r="G1840" t="s">
        <v>221</v>
      </c>
      <c r="H1840">
        <v>39</v>
      </c>
      <c r="I1840" t="s">
        <v>681</v>
      </c>
      <c r="J1840">
        <v>9</v>
      </c>
      <c r="K1840" t="s">
        <v>731</v>
      </c>
      <c r="L1840">
        <v>2018</v>
      </c>
    </row>
    <row r="1841" spans="1:12" x14ac:dyDescent="0.3">
      <c r="A1841" s="94">
        <v>43355</v>
      </c>
      <c r="B1841" t="s">
        <v>178</v>
      </c>
      <c r="C1841" t="s">
        <v>61</v>
      </c>
      <c r="D1841" t="s">
        <v>348</v>
      </c>
      <c r="E1841" s="107">
        <v>59.97</v>
      </c>
      <c r="F1841" s="107">
        <v>0</v>
      </c>
      <c r="G1841" t="s">
        <v>221</v>
      </c>
      <c r="H1841">
        <v>91</v>
      </c>
      <c r="I1841" t="s">
        <v>192</v>
      </c>
      <c r="J1841">
        <v>9</v>
      </c>
      <c r="K1841" t="s">
        <v>731</v>
      </c>
      <c r="L1841">
        <v>2018</v>
      </c>
    </row>
    <row r="1842" spans="1:12" x14ac:dyDescent="0.3">
      <c r="A1842" s="94">
        <v>43355</v>
      </c>
      <c r="B1842" t="s">
        <v>178</v>
      </c>
      <c r="C1842" t="s">
        <v>161</v>
      </c>
      <c r="D1842" t="s">
        <v>348</v>
      </c>
      <c r="E1842" s="107">
        <v>25.95</v>
      </c>
      <c r="F1842" s="107">
        <v>0</v>
      </c>
      <c r="G1842" t="s">
        <v>161</v>
      </c>
      <c r="H1842">
        <v>91</v>
      </c>
      <c r="I1842" t="s">
        <v>192</v>
      </c>
      <c r="J1842">
        <v>9</v>
      </c>
      <c r="K1842" t="s">
        <v>731</v>
      </c>
      <c r="L1842">
        <v>2018</v>
      </c>
    </row>
    <row r="1843" spans="1:12" x14ac:dyDescent="0.3">
      <c r="A1843" s="94">
        <v>43355</v>
      </c>
      <c r="B1843" t="s">
        <v>26</v>
      </c>
      <c r="C1843" t="s">
        <v>64</v>
      </c>
      <c r="D1843" t="s">
        <v>134</v>
      </c>
      <c r="E1843" s="107">
        <v>3.7</v>
      </c>
      <c r="F1843" s="107">
        <v>0</v>
      </c>
      <c r="G1843" t="s">
        <v>40</v>
      </c>
      <c r="H1843">
        <v>8</v>
      </c>
      <c r="I1843" t="s">
        <v>687</v>
      </c>
      <c r="J1843">
        <v>9</v>
      </c>
      <c r="K1843" t="s">
        <v>731</v>
      </c>
      <c r="L1843">
        <v>2018</v>
      </c>
    </row>
    <row r="1844" spans="1:12" x14ac:dyDescent="0.3">
      <c r="A1844" s="94">
        <v>43355</v>
      </c>
      <c r="B1844" t="s">
        <v>26</v>
      </c>
      <c r="C1844" t="s">
        <v>64</v>
      </c>
      <c r="D1844" t="s">
        <v>103</v>
      </c>
      <c r="E1844" s="107">
        <v>25</v>
      </c>
      <c r="F1844" s="107">
        <v>0</v>
      </c>
      <c r="G1844" t="s">
        <v>40</v>
      </c>
      <c r="H1844">
        <v>35</v>
      </c>
      <c r="I1844" t="s">
        <v>664</v>
      </c>
      <c r="J1844">
        <v>9</v>
      </c>
      <c r="K1844" t="s">
        <v>731</v>
      </c>
      <c r="L1844">
        <v>2018</v>
      </c>
    </row>
    <row r="1845" spans="1:12" x14ac:dyDescent="0.3">
      <c r="A1845" s="94">
        <v>43355</v>
      </c>
      <c r="B1845" t="s">
        <v>26</v>
      </c>
      <c r="C1845" t="s">
        <v>64</v>
      </c>
      <c r="D1845" t="s">
        <v>105</v>
      </c>
      <c r="E1845" s="107">
        <v>6</v>
      </c>
      <c r="F1845" s="107">
        <v>0</v>
      </c>
      <c r="G1845" t="s">
        <v>40</v>
      </c>
      <c r="H1845">
        <v>1</v>
      </c>
      <c r="I1845" t="s">
        <v>673</v>
      </c>
      <c r="J1845">
        <v>9</v>
      </c>
      <c r="K1845" t="s">
        <v>731</v>
      </c>
      <c r="L1845">
        <v>2018</v>
      </c>
    </row>
    <row r="1846" spans="1:12" x14ac:dyDescent="0.3">
      <c r="A1846" s="94">
        <v>43356</v>
      </c>
      <c r="B1846" t="s">
        <v>201</v>
      </c>
      <c r="C1846" t="s">
        <v>161</v>
      </c>
      <c r="D1846" t="s">
        <v>349</v>
      </c>
      <c r="E1846" s="107">
        <v>99.47</v>
      </c>
      <c r="F1846" s="107">
        <v>0</v>
      </c>
      <c r="G1846" t="s">
        <v>161</v>
      </c>
      <c r="H1846">
        <v>91</v>
      </c>
      <c r="I1846" t="s">
        <v>192</v>
      </c>
      <c r="J1846">
        <v>9</v>
      </c>
      <c r="K1846" t="s">
        <v>731</v>
      </c>
      <c r="L1846">
        <v>2018</v>
      </c>
    </row>
    <row r="1847" spans="1:12" x14ac:dyDescent="0.3">
      <c r="A1847" s="94">
        <v>43356</v>
      </c>
      <c r="B1847" t="s">
        <v>25</v>
      </c>
      <c r="C1847" t="s">
        <v>40</v>
      </c>
      <c r="D1847" t="s">
        <v>349</v>
      </c>
      <c r="E1847" s="107">
        <v>168</v>
      </c>
      <c r="F1847" s="107">
        <v>0</v>
      </c>
      <c r="G1847" t="s">
        <v>40</v>
      </c>
      <c r="H1847">
        <v>40</v>
      </c>
      <c r="I1847" t="s">
        <v>709</v>
      </c>
      <c r="J1847">
        <v>9</v>
      </c>
      <c r="K1847" t="s">
        <v>731</v>
      </c>
      <c r="L1847">
        <v>2018</v>
      </c>
    </row>
    <row r="1848" spans="1:12" x14ac:dyDescent="0.3">
      <c r="A1848" s="94">
        <v>43356</v>
      </c>
      <c r="B1848" t="s">
        <v>25</v>
      </c>
      <c r="C1848" t="s">
        <v>40</v>
      </c>
      <c r="D1848" t="s">
        <v>349</v>
      </c>
      <c r="E1848" s="107">
        <v>163.19999999999999</v>
      </c>
      <c r="F1848" s="107">
        <v>0</v>
      </c>
      <c r="G1848" t="s">
        <v>40</v>
      </c>
      <c r="H1848">
        <v>54</v>
      </c>
      <c r="I1848" t="s">
        <v>711</v>
      </c>
      <c r="J1848">
        <v>9</v>
      </c>
      <c r="K1848" t="s">
        <v>731</v>
      </c>
      <c r="L1848">
        <v>2018</v>
      </c>
    </row>
    <row r="1849" spans="1:12" x14ac:dyDescent="0.3">
      <c r="A1849" s="94">
        <v>43356</v>
      </c>
      <c r="B1849" t="s">
        <v>24</v>
      </c>
      <c r="C1849" t="s">
        <v>40</v>
      </c>
      <c r="D1849" t="s">
        <v>349</v>
      </c>
      <c r="E1849" s="107">
        <v>216</v>
      </c>
      <c r="F1849" s="107">
        <v>0</v>
      </c>
      <c r="G1849" t="s">
        <v>40</v>
      </c>
      <c r="H1849">
        <v>37</v>
      </c>
      <c r="I1849" t="s">
        <v>656</v>
      </c>
      <c r="J1849">
        <v>9</v>
      </c>
      <c r="K1849" t="s">
        <v>731</v>
      </c>
      <c r="L1849">
        <v>2018</v>
      </c>
    </row>
    <row r="1850" spans="1:12" x14ac:dyDescent="0.3">
      <c r="A1850" s="94">
        <v>43356</v>
      </c>
      <c r="B1850" t="s">
        <v>24</v>
      </c>
      <c r="C1850" t="s">
        <v>40</v>
      </c>
      <c r="D1850" t="s">
        <v>349</v>
      </c>
      <c r="E1850" s="107">
        <v>130</v>
      </c>
      <c r="F1850" s="107">
        <v>0</v>
      </c>
      <c r="G1850" t="s">
        <v>40</v>
      </c>
      <c r="H1850">
        <v>33</v>
      </c>
      <c r="I1850" t="s">
        <v>655</v>
      </c>
      <c r="J1850">
        <v>9</v>
      </c>
      <c r="K1850" t="s">
        <v>731</v>
      </c>
      <c r="L1850">
        <v>2018</v>
      </c>
    </row>
    <row r="1851" spans="1:12" x14ac:dyDescent="0.3">
      <c r="A1851" s="94">
        <v>43356</v>
      </c>
      <c r="B1851" t="s">
        <v>26</v>
      </c>
      <c r="C1851" t="s">
        <v>64</v>
      </c>
      <c r="D1851" t="s">
        <v>134</v>
      </c>
      <c r="E1851" s="107">
        <v>3.7</v>
      </c>
      <c r="F1851" s="107">
        <v>0</v>
      </c>
      <c r="G1851" t="s">
        <v>40</v>
      </c>
      <c r="H1851">
        <v>8</v>
      </c>
      <c r="I1851" t="s">
        <v>687</v>
      </c>
      <c r="J1851">
        <v>9</v>
      </c>
      <c r="K1851" t="s">
        <v>731</v>
      </c>
      <c r="L1851">
        <v>2018</v>
      </c>
    </row>
    <row r="1852" spans="1:12" x14ac:dyDescent="0.3">
      <c r="A1852" s="94">
        <v>43357</v>
      </c>
      <c r="B1852" t="s">
        <v>25</v>
      </c>
      <c r="C1852" t="s">
        <v>61</v>
      </c>
      <c r="D1852" t="s">
        <v>350</v>
      </c>
      <c r="E1852" s="107">
        <v>16</v>
      </c>
      <c r="F1852" s="107">
        <v>0</v>
      </c>
      <c r="G1852" t="s">
        <v>221</v>
      </c>
      <c r="H1852">
        <v>73</v>
      </c>
      <c r="I1852" t="s">
        <v>654</v>
      </c>
      <c r="J1852">
        <v>9</v>
      </c>
      <c r="K1852" t="s">
        <v>731</v>
      </c>
      <c r="L1852">
        <v>2018</v>
      </c>
    </row>
    <row r="1853" spans="1:12" x14ac:dyDescent="0.3">
      <c r="A1853" s="94">
        <v>43357</v>
      </c>
      <c r="B1853" t="s">
        <v>25</v>
      </c>
      <c r="C1853" t="s">
        <v>61</v>
      </c>
      <c r="D1853" t="s">
        <v>350</v>
      </c>
      <c r="E1853" s="107">
        <v>8</v>
      </c>
      <c r="F1853" s="107">
        <v>0</v>
      </c>
      <c r="G1853" t="s">
        <v>221</v>
      </c>
      <c r="H1853">
        <v>46</v>
      </c>
      <c r="I1853" t="s">
        <v>653</v>
      </c>
      <c r="J1853">
        <v>9</v>
      </c>
      <c r="K1853" t="s">
        <v>731</v>
      </c>
      <c r="L1853">
        <v>2018</v>
      </c>
    </row>
    <row r="1854" spans="1:12" x14ac:dyDescent="0.3">
      <c r="A1854" s="94">
        <v>43357</v>
      </c>
      <c r="B1854" t="s">
        <v>24</v>
      </c>
      <c r="C1854" t="s">
        <v>61</v>
      </c>
      <c r="D1854" t="s">
        <v>350</v>
      </c>
      <c r="E1854" s="107">
        <v>32</v>
      </c>
      <c r="F1854" s="107">
        <v>0</v>
      </c>
      <c r="G1854" t="s">
        <v>221</v>
      </c>
      <c r="H1854">
        <v>97</v>
      </c>
      <c r="I1854" t="s">
        <v>652</v>
      </c>
      <c r="J1854">
        <v>9</v>
      </c>
      <c r="K1854" t="s">
        <v>731</v>
      </c>
      <c r="L1854">
        <v>2018</v>
      </c>
    </row>
    <row r="1855" spans="1:12" x14ac:dyDescent="0.3">
      <c r="A1855" s="94">
        <v>43357</v>
      </c>
      <c r="B1855" t="s">
        <v>24</v>
      </c>
      <c r="C1855" t="s">
        <v>61</v>
      </c>
      <c r="D1855" t="s">
        <v>350</v>
      </c>
      <c r="E1855" s="107">
        <v>8</v>
      </c>
      <c r="F1855" s="107">
        <v>0</v>
      </c>
      <c r="G1855" t="s">
        <v>221</v>
      </c>
      <c r="H1855">
        <v>5</v>
      </c>
      <c r="I1855" t="s">
        <v>657</v>
      </c>
      <c r="J1855">
        <v>9</v>
      </c>
      <c r="K1855" t="s">
        <v>731</v>
      </c>
      <c r="L1855">
        <v>2018</v>
      </c>
    </row>
    <row r="1856" spans="1:12" x14ac:dyDescent="0.3">
      <c r="A1856" s="94">
        <v>43357</v>
      </c>
      <c r="B1856" t="s">
        <v>180</v>
      </c>
      <c r="C1856" t="s">
        <v>110</v>
      </c>
      <c r="D1856" t="s">
        <v>350</v>
      </c>
      <c r="E1856" s="107">
        <v>226.21</v>
      </c>
      <c r="F1856" s="107">
        <v>0</v>
      </c>
      <c r="G1856" t="s">
        <v>221</v>
      </c>
      <c r="H1856">
        <v>91</v>
      </c>
      <c r="I1856" t="s">
        <v>192</v>
      </c>
      <c r="J1856">
        <v>9</v>
      </c>
      <c r="K1856" t="s">
        <v>731</v>
      </c>
      <c r="L1856">
        <v>2018</v>
      </c>
    </row>
    <row r="1857" spans="1:12" x14ac:dyDescent="0.3">
      <c r="A1857" s="94">
        <v>43357</v>
      </c>
      <c r="B1857" t="s">
        <v>195</v>
      </c>
      <c r="C1857" t="s">
        <v>110</v>
      </c>
      <c r="D1857" t="s">
        <v>350</v>
      </c>
      <c r="E1857" s="107">
        <v>154.13</v>
      </c>
      <c r="F1857" s="107">
        <v>0</v>
      </c>
      <c r="G1857" t="s">
        <v>221</v>
      </c>
      <c r="H1857">
        <v>91</v>
      </c>
      <c r="I1857" t="s">
        <v>192</v>
      </c>
      <c r="J1857">
        <v>9</v>
      </c>
      <c r="K1857" t="s">
        <v>731</v>
      </c>
      <c r="L1857">
        <v>2018</v>
      </c>
    </row>
    <row r="1858" spans="1:12" x14ac:dyDescent="0.3">
      <c r="A1858" s="94">
        <v>43357</v>
      </c>
      <c r="B1858" t="s">
        <v>180</v>
      </c>
      <c r="C1858" t="s">
        <v>153</v>
      </c>
      <c r="D1858" t="s">
        <v>350</v>
      </c>
      <c r="E1858" s="107">
        <v>129</v>
      </c>
      <c r="F1858" s="107">
        <v>0</v>
      </c>
      <c r="G1858" t="s">
        <v>161</v>
      </c>
      <c r="H1858">
        <v>91</v>
      </c>
      <c r="I1858" t="s">
        <v>192</v>
      </c>
      <c r="J1858">
        <v>9</v>
      </c>
      <c r="K1858" t="s">
        <v>731</v>
      </c>
      <c r="L1858">
        <v>2018</v>
      </c>
    </row>
    <row r="1859" spans="1:12" x14ac:dyDescent="0.3">
      <c r="A1859" s="94">
        <v>43357</v>
      </c>
      <c r="B1859" t="s">
        <v>26</v>
      </c>
      <c r="C1859" t="s">
        <v>153</v>
      </c>
      <c r="D1859" t="s">
        <v>350</v>
      </c>
      <c r="E1859" s="107">
        <v>48.01</v>
      </c>
      <c r="F1859" s="107">
        <v>0</v>
      </c>
      <c r="G1859" t="s">
        <v>161</v>
      </c>
      <c r="H1859">
        <v>69</v>
      </c>
      <c r="I1859" t="s">
        <v>668</v>
      </c>
      <c r="J1859">
        <v>9</v>
      </c>
      <c r="K1859" t="s">
        <v>731</v>
      </c>
      <c r="L1859">
        <v>2018</v>
      </c>
    </row>
    <row r="1860" spans="1:12" x14ac:dyDescent="0.3">
      <c r="A1860" s="94">
        <v>43357</v>
      </c>
      <c r="B1860" t="s">
        <v>26</v>
      </c>
      <c r="C1860" t="s">
        <v>153</v>
      </c>
      <c r="D1860" t="s">
        <v>350</v>
      </c>
      <c r="E1860" s="107">
        <v>16.149999999999999</v>
      </c>
      <c r="F1860" s="107">
        <v>0</v>
      </c>
      <c r="G1860" t="s">
        <v>161</v>
      </c>
      <c r="H1860">
        <v>8</v>
      </c>
      <c r="I1860" t="s">
        <v>687</v>
      </c>
      <c r="J1860">
        <v>9</v>
      </c>
      <c r="K1860" t="s">
        <v>731</v>
      </c>
      <c r="L1860">
        <v>2018</v>
      </c>
    </row>
    <row r="1861" spans="1:12" x14ac:dyDescent="0.3">
      <c r="A1861" s="94">
        <v>43357</v>
      </c>
      <c r="B1861" t="s">
        <v>193</v>
      </c>
      <c r="C1861" t="s">
        <v>176</v>
      </c>
      <c r="D1861" t="s">
        <v>350</v>
      </c>
      <c r="E1861" s="107">
        <v>41.71</v>
      </c>
      <c r="F1861" s="107">
        <v>0</v>
      </c>
      <c r="G1861" t="s">
        <v>44</v>
      </c>
      <c r="H1861">
        <v>91</v>
      </c>
      <c r="I1861" t="s">
        <v>192</v>
      </c>
      <c r="J1861">
        <v>9</v>
      </c>
      <c r="K1861" t="s">
        <v>731</v>
      </c>
      <c r="L1861">
        <v>2018</v>
      </c>
    </row>
    <row r="1862" spans="1:12" x14ac:dyDescent="0.3">
      <c r="A1862" s="94">
        <v>43357</v>
      </c>
      <c r="B1862" t="s">
        <v>181</v>
      </c>
      <c r="C1862" t="s">
        <v>176</v>
      </c>
      <c r="D1862" t="s">
        <v>350</v>
      </c>
      <c r="E1862" s="107">
        <v>100</v>
      </c>
      <c r="F1862" s="107">
        <v>0</v>
      </c>
      <c r="G1862" t="s">
        <v>44</v>
      </c>
      <c r="H1862">
        <v>91</v>
      </c>
      <c r="I1862" t="s">
        <v>192</v>
      </c>
      <c r="J1862">
        <v>9</v>
      </c>
      <c r="K1862" t="s">
        <v>731</v>
      </c>
      <c r="L1862">
        <v>2018</v>
      </c>
    </row>
    <row r="1863" spans="1:12" x14ac:dyDescent="0.3">
      <c r="A1863" s="94">
        <v>43357</v>
      </c>
      <c r="B1863" t="s">
        <v>186</v>
      </c>
      <c r="C1863" t="s">
        <v>173</v>
      </c>
      <c r="D1863" t="s">
        <v>350</v>
      </c>
      <c r="E1863" s="107">
        <v>75.94</v>
      </c>
      <c r="F1863" s="107">
        <v>0</v>
      </c>
      <c r="G1863" t="s">
        <v>44</v>
      </c>
      <c r="H1863">
        <v>91</v>
      </c>
      <c r="I1863" t="s">
        <v>192</v>
      </c>
      <c r="J1863">
        <v>9</v>
      </c>
      <c r="K1863" t="s">
        <v>731</v>
      </c>
      <c r="L1863">
        <v>2018</v>
      </c>
    </row>
    <row r="1864" spans="1:12" x14ac:dyDescent="0.3">
      <c r="A1864" s="94">
        <v>43357</v>
      </c>
      <c r="B1864" t="s">
        <v>183</v>
      </c>
      <c r="C1864" t="s">
        <v>40</v>
      </c>
      <c r="D1864" t="s">
        <v>350</v>
      </c>
      <c r="E1864" s="107">
        <v>10</v>
      </c>
      <c r="F1864" s="107">
        <v>0</v>
      </c>
      <c r="G1864" t="s">
        <v>40</v>
      </c>
      <c r="H1864">
        <v>91</v>
      </c>
      <c r="I1864" t="s">
        <v>192</v>
      </c>
      <c r="J1864">
        <v>9</v>
      </c>
      <c r="K1864" t="s">
        <v>731</v>
      </c>
      <c r="L1864">
        <v>2018</v>
      </c>
    </row>
    <row r="1865" spans="1:12" x14ac:dyDescent="0.3">
      <c r="A1865" s="94">
        <v>43357</v>
      </c>
      <c r="B1865" t="s">
        <v>182</v>
      </c>
      <c r="C1865" t="s">
        <v>174</v>
      </c>
      <c r="D1865" t="s">
        <v>350</v>
      </c>
      <c r="E1865" s="107">
        <v>0</v>
      </c>
      <c r="F1865" s="107">
        <v>32</v>
      </c>
      <c r="G1865" t="s">
        <v>40</v>
      </c>
      <c r="H1865">
        <v>91</v>
      </c>
      <c r="I1865" t="s">
        <v>192</v>
      </c>
      <c r="J1865">
        <v>9</v>
      </c>
      <c r="K1865" t="s">
        <v>731</v>
      </c>
      <c r="L1865">
        <v>2018</v>
      </c>
    </row>
    <row r="1866" spans="1:12" x14ac:dyDescent="0.3">
      <c r="A1866" s="94">
        <v>43357</v>
      </c>
      <c r="B1866" t="s">
        <v>182</v>
      </c>
      <c r="C1866" t="s">
        <v>169</v>
      </c>
      <c r="D1866" t="s">
        <v>350</v>
      </c>
      <c r="E1866" s="107">
        <v>101.6</v>
      </c>
      <c r="F1866" s="107">
        <v>0</v>
      </c>
      <c r="G1866" t="s">
        <v>40</v>
      </c>
      <c r="H1866">
        <v>91</v>
      </c>
      <c r="I1866" t="s">
        <v>192</v>
      </c>
      <c r="J1866">
        <v>9</v>
      </c>
      <c r="K1866" t="s">
        <v>731</v>
      </c>
      <c r="L1866">
        <v>2018</v>
      </c>
    </row>
    <row r="1867" spans="1:12" x14ac:dyDescent="0.3">
      <c r="A1867" s="94">
        <v>43357</v>
      </c>
      <c r="B1867" t="s">
        <v>181</v>
      </c>
      <c r="C1867" t="s">
        <v>40</v>
      </c>
      <c r="D1867" t="s">
        <v>350</v>
      </c>
      <c r="E1867" s="107">
        <v>10.85</v>
      </c>
      <c r="F1867" s="107">
        <v>0</v>
      </c>
      <c r="G1867" t="s">
        <v>40</v>
      </c>
      <c r="H1867">
        <v>91</v>
      </c>
      <c r="I1867" t="s">
        <v>192</v>
      </c>
      <c r="J1867">
        <v>9</v>
      </c>
      <c r="K1867" t="s">
        <v>731</v>
      </c>
      <c r="L1867">
        <v>2018</v>
      </c>
    </row>
    <row r="1868" spans="1:12" x14ac:dyDescent="0.3">
      <c r="A1868" s="94">
        <v>43357</v>
      </c>
      <c r="B1868" t="s">
        <v>191</v>
      </c>
      <c r="C1868" t="s">
        <v>40</v>
      </c>
      <c r="D1868" t="s">
        <v>350</v>
      </c>
      <c r="E1868" s="107">
        <v>29.6</v>
      </c>
      <c r="F1868" s="107">
        <v>0</v>
      </c>
      <c r="G1868" t="s">
        <v>40</v>
      </c>
      <c r="H1868">
        <v>91</v>
      </c>
      <c r="I1868" t="s">
        <v>192</v>
      </c>
      <c r="J1868">
        <v>9</v>
      </c>
      <c r="K1868" t="s">
        <v>731</v>
      </c>
      <c r="L1868">
        <v>2018</v>
      </c>
    </row>
    <row r="1869" spans="1:12" x14ac:dyDescent="0.3">
      <c r="A1869" s="94">
        <v>43357</v>
      </c>
      <c r="B1869" t="s">
        <v>195</v>
      </c>
      <c r="C1869" t="s">
        <v>174</v>
      </c>
      <c r="D1869" t="s">
        <v>350</v>
      </c>
      <c r="E1869" s="107">
        <v>40</v>
      </c>
      <c r="F1869" s="107">
        <v>0</v>
      </c>
      <c r="G1869" t="s">
        <v>40</v>
      </c>
      <c r="H1869">
        <v>91</v>
      </c>
      <c r="I1869" t="s">
        <v>192</v>
      </c>
      <c r="J1869">
        <v>9</v>
      </c>
      <c r="K1869" t="s">
        <v>731</v>
      </c>
      <c r="L1869">
        <v>2018</v>
      </c>
    </row>
    <row r="1870" spans="1:12" x14ac:dyDescent="0.3">
      <c r="A1870" s="94">
        <v>43357</v>
      </c>
      <c r="B1870" t="s">
        <v>194</v>
      </c>
      <c r="C1870" t="s">
        <v>40</v>
      </c>
      <c r="D1870" t="s">
        <v>350</v>
      </c>
      <c r="E1870" s="107">
        <v>45.59</v>
      </c>
      <c r="F1870" s="107">
        <v>0</v>
      </c>
      <c r="G1870" t="s">
        <v>40</v>
      </c>
      <c r="H1870">
        <v>91</v>
      </c>
      <c r="I1870" t="s">
        <v>192</v>
      </c>
      <c r="J1870">
        <v>9</v>
      </c>
      <c r="K1870" t="s">
        <v>731</v>
      </c>
      <c r="L1870">
        <v>2018</v>
      </c>
    </row>
    <row r="1871" spans="1:12" x14ac:dyDescent="0.3">
      <c r="A1871" s="94">
        <v>43357</v>
      </c>
      <c r="B1871" t="s">
        <v>26</v>
      </c>
      <c r="C1871" t="s">
        <v>64</v>
      </c>
      <c r="D1871" t="s">
        <v>102</v>
      </c>
      <c r="E1871" s="107">
        <v>2.4</v>
      </c>
      <c r="F1871" s="107">
        <v>0</v>
      </c>
      <c r="G1871" t="s">
        <v>40</v>
      </c>
      <c r="H1871">
        <v>20</v>
      </c>
      <c r="I1871" t="s">
        <v>701</v>
      </c>
      <c r="J1871">
        <v>9</v>
      </c>
      <c r="K1871" t="s">
        <v>731</v>
      </c>
      <c r="L1871">
        <v>2018</v>
      </c>
    </row>
    <row r="1872" spans="1:12" x14ac:dyDescent="0.3">
      <c r="A1872" s="94">
        <v>43357</v>
      </c>
      <c r="B1872" t="s">
        <v>26</v>
      </c>
      <c r="C1872" t="s">
        <v>64</v>
      </c>
      <c r="D1872" t="s">
        <v>274</v>
      </c>
      <c r="E1872" s="107">
        <v>2.25</v>
      </c>
      <c r="F1872" s="107">
        <v>0</v>
      </c>
      <c r="G1872" t="s">
        <v>40</v>
      </c>
      <c r="H1872">
        <v>17</v>
      </c>
      <c r="I1872" t="s">
        <v>669</v>
      </c>
      <c r="J1872">
        <v>9</v>
      </c>
      <c r="K1872" t="s">
        <v>731</v>
      </c>
      <c r="L1872">
        <v>2018</v>
      </c>
    </row>
    <row r="1873" spans="1:12" x14ac:dyDescent="0.3">
      <c r="A1873" s="94">
        <v>43357</v>
      </c>
      <c r="B1873" t="s">
        <v>26</v>
      </c>
      <c r="C1873" t="s">
        <v>64</v>
      </c>
      <c r="D1873" t="s">
        <v>121</v>
      </c>
      <c r="E1873" s="107">
        <v>9.75</v>
      </c>
      <c r="F1873" s="107">
        <v>0</v>
      </c>
      <c r="G1873" t="s">
        <v>40</v>
      </c>
      <c r="H1873">
        <v>125</v>
      </c>
      <c r="I1873" t="s">
        <v>671</v>
      </c>
      <c r="J1873">
        <v>9</v>
      </c>
      <c r="K1873" t="s">
        <v>731</v>
      </c>
      <c r="L1873">
        <v>2018</v>
      </c>
    </row>
    <row r="1874" spans="1:12" x14ac:dyDescent="0.3">
      <c r="A1874" s="94">
        <v>43360</v>
      </c>
      <c r="B1874" t="s">
        <v>25</v>
      </c>
      <c r="C1874" t="s">
        <v>61</v>
      </c>
      <c r="D1874" t="s">
        <v>351</v>
      </c>
      <c r="E1874" s="107">
        <v>8</v>
      </c>
      <c r="F1874" s="107">
        <v>0</v>
      </c>
      <c r="G1874" t="s">
        <v>221</v>
      </c>
      <c r="H1874">
        <v>95</v>
      </c>
      <c r="I1874" t="s">
        <v>692</v>
      </c>
      <c r="J1874">
        <v>9</v>
      </c>
      <c r="K1874" t="s">
        <v>731</v>
      </c>
      <c r="L1874">
        <v>2018</v>
      </c>
    </row>
    <row r="1875" spans="1:12" x14ac:dyDescent="0.3">
      <c r="A1875" s="94">
        <v>43360</v>
      </c>
      <c r="B1875" t="s">
        <v>25</v>
      </c>
      <c r="C1875" t="s">
        <v>61</v>
      </c>
      <c r="D1875" t="s">
        <v>351</v>
      </c>
      <c r="E1875" s="107"/>
      <c r="F1875" s="107"/>
      <c r="G1875" t="s">
        <v>221</v>
      </c>
      <c r="H1875">
        <v>13</v>
      </c>
      <c r="I1875" t="s">
        <v>660</v>
      </c>
      <c r="J1875">
        <v>9</v>
      </c>
      <c r="K1875" t="s">
        <v>731</v>
      </c>
      <c r="L1875">
        <v>2018</v>
      </c>
    </row>
    <row r="1876" spans="1:12" x14ac:dyDescent="0.3">
      <c r="A1876" s="94">
        <v>43360</v>
      </c>
      <c r="B1876" t="s">
        <v>25</v>
      </c>
      <c r="C1876" t="s">
        <v>61</v>
      </c>
      <c r="D1876" t="s">
        <v>351</v>
      </c>
      <c r="E1876" s="107"/>
      <c r="F1876" s="107"/>
      <c r="G1876" t="s">
        <v>221</v>
      </c>
      <c r="H1876">
        <v>23</v>
      </c>
      <c r="I1876" t="s">
        <v>684</v>
      </c>
      <c r="J1876">
        <v>9</v>
      </c>
      <c r="K1876" t="s">
        <v>731</v>
      </c>
      <c r="L1876">
        <v>2018</v>
      </c>
    </row>
    <row r="1877" spans="1:12" x14ac:dyDescent="0.3">
      <c r="A1877" s="94">
        <v>43360</v>
      </c>
      <c r="B1877" t="s">
        <v>188</v>
      </c>
      <c r="C1877" t="s">
        <v>61</v>
      </c>
      <c r="D1877" t="s">
        <v>351</v>
      </c>
      <c r="E1877" s="107">
        <v>12</v>
      </c>
      <c r="F1877" s="107">
        <v>0</v>
      </c>
      <c r="G1877" t="s">
        <v>221</v>
      </c>
      <c r="H1877">
        <v>91</v>
      </c>
      <c r="I1877" t="s">
        <v>192</v>
      </c>
      <c r="J1877">
        <v>9</v>
      </c>
      <c r="K1877" t="s">
        <v>731</v>
      </c>
      <c r="L1877">
        <v>2018</v>
      </c>
    </row>
    <row r="1878" spans="1:12" x14ac:dyDescent="0.3">
      <c r="A1878" s="94">
        <v>43360</v>
      </c>
      <c r="B1878" t="s">
        <v>186</v>
      </c>
      <c r="C1878" t="s">
        <v>61</v>
      </c>
      <c r="D1878" t="s">
        <v>351</v>
      </c>
      <c r="E1878" s="107">
        <v>40.340000000000003</v>
      </c>
      <c r="F1878" s="107">
        <v>0</v>
      </c>
      <c r="G1878" t="s">
        <v>221</v>
      </c>
      <c r="H1878">
        <v>91</v>
      </c>
      <c r="I1878" t="s">
        <v>192</v>
      </c>
      <c r="J1878">
        <v>9</v>
      </c>
      <c r="K1878" t="s">
        <v>731</v>
      </c>
      <c r="L1878">
        <v>2018</v>
      </c>
    </row>
    <row r="1879" spans="1:12" x14ac:dyDescent="0.3">
      <c r="A1879" s="94">
        <v>43360</v>
      </c>
      <c r="B1879" t="s">
        <v>24</v>
      </c>
      <c r="C1879" t="s">
        <v>61</v>
      </c>
      <c r="D1879" t="s">
        <v>351</v>
      </c>
      <c r="E1879" s="107">
        <v>56</v>
      </c>
      <c r="F1879" s="107">
        <v>0</v>
      </c>
      <c r="G1879" t="s">
        <v>221</v>
      </c>
      <c r="H1879">
        <v>19</v>
      </c>
      <c r="I1879" t="s">
        <v>651</v>
      </c>
      <c r="J1879">
        <v>9</v>
      </c>
      <c r="K1879" t="s">
        <v>731</v>
      </c>
      <c r="L1879">
        <v>2018</v>
      </c>
    </row>
    <row r="1880" spans="1:12" x14ac:dyDescent="0.3">
      <c r="A1880" s="94">
        <v>43360</v>
      </c>
      <c r="B1880" t="s">
        <v>24</v>
      </c>
      <c r="C1880" t="s">
        <v>61</v>
      </c>
      <c r="D1880" t="s">
        <v>351</v>
      </c>
      <c r="E1880" s="107">
        <v>32</v>
      </c>
      <c r="F1880" s="107">
        <v>0</v>
      </c>
      <c r="G1880" t="s">
        <v>221</v>
      </c>
      <c r="H1880">
        <v>18</v>
      </c>
      <c r="I1880" t="s">
        <v>675</v>
      </c>
      <c r="J1880">
        <v>9</v>
      </c>
      <c r="K1880" t="s">
        <v>731</v>
      </c>
      <c r="L1880">
        <v>2018</v>
      </c>
    </row>
    <row r="1881" spans="1:12" x14ac:dyDescent="0.3">
      <c r="A1881" s="94">
        <v>43360</v>
      </c>
      <c r="B1881" t="s">
        <v>24</v>
      </c>
      <c r="C1881" t="s">
        <v>61</v>
      </c>
      <c r="D1881" t="s">
        <v>351</v>
      </c>
      <c r="E1881" s="107">
        <v>24</v>
      </c>
      <c r="F1881" s="107">
        <v>0</v>
      </c>
      <c r="G1881" t="s">
        <v>221</v>
      </c>
      <c r="H1881">
        <v>13</v>
      </c>
      <c r="I1881" t="s">
        <v>660</v>
      </c>
      <c r="J1881">
        <v>9</v>
      </c>
      <c r="K1881" t="s">
        <v>731</v>
      </c>
      <c r="L1881">
        <v>2018</v>
      </c>
    </row>
    <row r="1882" spans="1:12" x14ac:dyDescent="0.3">
      <c r="A1882" s="94">
        <v>43360</v>
      </c>
      <c r="B1882" t="s">
        <v>24</v>
      </c>
      <c r="C1882" t="s">
        <v>61</v>
      </c>
      <c r="D1882" t="s">
        <v>351</v>
      </c>
      <c r="E1882" s="107"/>
      <c r="F1882" s="107"/>
      <c r="G1882" t="s">
        <v>221</v>
      </c>
      <c r="H1882">
        <v>46</v>
      </c>
      <c r="I1882" t="s">
        <v>653</v>
      </c>
      <c r="J1882">
        <v>9</v>
      </c>
      <c r="K1882" t="s">
        <v>731</v>
      </c>
      <c r="L1882">
        <v>2018</v>
      </c>
    </row>
    <row r="1883" spans="1:12" x14ac:dyDescent="0.3">
      <c r="A1883" s="94">
        <v>43360</v>
      </c>
      <c r="B1883" t="s">
        <v>24</v>
      </c>
      <c r="C1883" t="s">
        <v>61</v>
      </c>
      <c r="D1883" t="s">
        <v>351</v>
      </c>
      <c r="E1883" s="107">
        <v>8</v>
      </c>
      <c r="F1883" s="107">
        <v>0</v>
      </c>
      <c r="G1883" t="s">
        <v>221</v>
      </c>
      <c r="H1883">
        <v>80</v>
      </c>
      <c r="I1883" t="s">
        <v>672</v>
      </c>
      <c r="J1883">
        <v>9</v>
      </c>
      <c r="K1883" t="s">
        <v>731</v>
      </c>
      <c r="L1883">
        <v>2018</v>
      </c>
    </row>
    <row r="1884" spans="1:12" x14ac:dyDescent="0.3">
      <c r="A1884" s="94">
        <v>43360</v>
      </c>
      <c r="B1884" t="s">
        <v>26</v>
      </c>
      <c r="C1884" t="s">
        <v>110</v>
      </c>
      <c r="D1884" t="s">
        <v>351</v>
      </c>
      <c r="E1884" s="107">
        <v>96</v>
      </c>
      <c r="F1884" s="107">
        <v>0</v>
      </c>
      <c r="G1884" t="s">
        <v>221</v>
      </c>
      <c r="H1884">
        <v>69</v>
      </c>
      <c r="I1884" t="s">
        <v>668</v>
      </c>
      <c r="J1884">
        <v>9</v>
      </c>
      <c r="K1884" t="s">
        <v>731</v>
      </c>
      <c r="L1884">
        <v>2018</v>
      </c>
    </row>
    <row r="1885" spans="1:12" x14ac:dyDescent="0.3">
      <c r="A1885" s="94">
        <v>43360</v>
      </c>
      <c r="B1885" t="s">
        <v>26</v>
      </c>
      <c r="C1885" t="s">
        <v>161</v>
      </c>
      <c r="D1885" t="s">
        <v>351</v>
      </c>
      <c r="E1885" s="107">
        <v>88.43</v>
      </c>
      <c r="F1885" s="107">
        <v>0</v>
      </c>
      <c r="G1885" t="s">
        <v>161</v>
      </c>
      <c r="H1885">
        <v>2</v>
      </c>
      <c r="I1885" t="s">
        <v>686</v>
      </c>
      <c r="J1885">
        <v>9</v>
      </c>
      <c r="K1885" t="s">
        <v>731</v>
      </c>
      <c r="L1885">
        <v>2018</v>
      </c>
    </row>
    <row r="1886" spans="1:12" x14ac:dyDescent="0.3">
      <c r="A1886" s="94">
        <v>43360</v>
      </c>
      <c r="B1886" t="s">
        <v>181</v>
      </c>
      <c r="C1886" t="s">
        <v>40</v>
      </c>
      <c r="D1886" t="s">
        <v>351</v>
      </c>
      <c r="E1886" s="107">
        <v>29.83</v>
      </c>
      <c r="F1886" s="107">
        <v>0</v>
      </c>
      <c r="G1886" t="s">
        <v>40</v>
      </c>
      <c r="H1886">
        <v>91</v>
      </c>
      <c r="I1886" t="s">
        <v>192</v>
      </c>
      <c r="J1886">
        <v>9</v>
      </c>
      <c r="K1886" t="s">
        <v>731</v>
      </c>
      <c r="L1886">
        <v>2018</v>
      </c>
    </row>
    <row r="1887" spans="1:12" x14ac:dyDescent="0.3">
      <c r="A1887" s="94">
        <v>43360</v>
      </c>
      <c r="B1887" t="s">
        <v>188</v>
      </c>
      <c r="C1887" t="s">
        <v>40</v>
      </c>
      <c r="D1887" t="s">
        <v>351</v>
      </c>
      <c r="E1887" s="107">
        <v>10</v>
      </c>
      <c r="F1887" s="107">
        <v>0</v>
      </c>
      <c r="G1887" t="s">
        <v>40</v>
      </c>
      <c r="H1887">
        <v>91</v>
      </c>
      <c r="I1887" t="s">
        <v>192</v>
      </c>
      <c r="J1887">
        <v>9</v>
      </c>
      <c r="K1887" t="s">
        <v>731</v>
      </c>
      <c r="L1887">
        <v>2018</v>
      </c>
    </row>
    <row r="1888" spans="1:12" x14ac:dyDescent="0.3">
      <c r="A1888" s="94">
        <v>43360</v>
      </c>
      <c r="B1888" t="s">
        <v>185</v>
      </c>
      <c r="C1888" t="s">
        <v>40</v>
      </c>
      <c r="D1888" t="s">
        <v>351</v>
      </c>
      <c r="E1888" s="107">
        <v>82.01</v>
      </c>
      <c r="F1888" s="107">
        <v>0</v>
      </c>
      <c r="G1888" t="s">
        <v>40</v>
      </c>
      <c r="H1888">
        <v>91</v>
      </c>
      <c r="I1888" t="s">
        <v>192</v>
      </c>
      <c r="J1888">
        <v>9</v>
      </c>
      <c r="K1888" t="s">
        <v>731</v>
      </c>
      <c r="L1888">
        <v>2018</v>
      </c>
    </row>
    <row r="1889" spans="1:12" x14ac:dyDescent="0.3">
      <c r="A1889" s="94">
        <v>43360</v>
      </c>
      <c r="B1889" t="s">
        <v>194</v>
      </c>
      <c r="C1889" t="s">
        <v>40</v>
      </c>
      <c r="D1889" t="s">
        <v>351</v>
      </c>
      <c r="E1889" s="107">
        <v>102.36</v>
      </c>
      <c r="F1889" s="107">
        <v>0</v>
      </c>
      <c r="G1889" t="s">
        <v>40</v>
      </c>
      <c r="H1889">
        <v>91</v>
      </c>
      <c r="I1889" t="s">
        <v>192</v>
      </c>
      <c r="J1889">
        <v>9</v>
      </c>
      <c r="K1889" t="s">
        <v>731</v>
      </c>
      <c r="L1889">
        <v>2018</v>
      </c>
    </row>
    <row r="1890" spans="1:12" x14ac:dyDescent="0.3">
      <c r="A1890" s="94">
        <v>43360</v>
      </c>
      <c r="B1890" t="s">
        <v>178</v>
      </c>
      <c r="C1890" t="s">
        <v>40</v>
      </c>
      <c r="D1890" t="s">
        <v>351</v>
      </c>
      <c r="E1890" s="107">
        <v>106</v>
      </c>
      <c r="F1890" s="107">
        <v>0</v>
      </c>
      <c r="G1890" t="s">
        <v>40</v>
      </c>
      <c r="H1890">
        <v>91</v>
      </c>
      <c r="I1890" t="s">
        <v>192</v>
      </c>
      <c r="J1890">
        <v>9</v>
      </c>
      <c r="K1890" t="s">
        <v>731</v>
      </c>
      <c r="L1890">
        <v>2018</v>
      </c>
    </row>
    <row r="1891" spans="1:12" x14ac:dyDescent="0.3">
      <c r="A1891" s="94">
        <v>43360</v>
      </c>
      <c r="B1891" t="s">
        <v>26</v>
      </c>
      <c r="C1891" t="s">
        <v>64</v>
      </c>
      <c r="D1891" t="s">
        <v>109</v>
      </c>
      <c r="E1891" s="107">
        <v>5.4</v>
      </c>
      <c r="F1891" s="107">
        <v>0</v>
      </c>
      <c r="G1891" t="s">
        <v>40</v>
      </c>
      <c r="H1891">
        <v>6</v>
      </c>
      <c r="I1891" t="s">
        <v>665</v>
      </c>
      <c r="J1891">
        <v>9</v>
      </c>
      <c r="K1891" t="s">
        <v>731</v>
      </c>
      <c r="L1891">
        <v>2018</v>
      </c>
    </row>
    <row r="1892" spans="1:12" x14ac:dyDescent="0.3">
      <c r="A1892" s="94">
        <v>43360</v>
      </c>
      <c r="B1892" t="s">
        <v>26</v>
      </c>
      <c r="C1892" t="s">
        <v>64</v>
      </c>
      <c r="D1892" t="s">
        <v>116</v>
      </c>
      <c r="E1892" s="107">
        <v>5.55</v>
      </c>
      <c r="F1892" s="107">
        <v>0</v>
      </c>
      <c r="G1892" t="s">
        <v>40</v>
      </c>
      <c r="H1892">
        <v>19</v>
      </c>
      <c r="I1892" t="s">
        <v>651</v>
      </c>
      <c r="J1892">
        <v>9</v>
      </c>
      <c r="K1892" t="s">
        <v>731</v>
      </c>
      <c r="L1892">
        <v>2018</v>
      </c>
    </row>
    <row r="1893" spans="1:12" x14ac:dyDescent="0.3">
      <c r="A1893" s="94">
        <v>43360</v>
      </c>
      <c r="B1893" t="s">
        <v>26</v>
      </c>
      <c r="C1893" t="s">
        <v>64</v>
      </c>
      <c r="D1893" t="s">
        <v>288</v>
      </c>
      <c r="E1893" s="107">
        <v>8.4</v>
      </c>
      <c r="F1893" s="107">
        <v>0</v>
      </c>
      <c r="G1893" t="s">
        <v>40</v>
      </c>
      <c r="H1893">
        <v>16</v>
      </c>
      <c r="I1893" t="s">
        <v>708</v>
      </c>
      <c r="J1893">
        <v>9</v>
      </c>
      <c r="K1893" t="s">
        <v>731</v>
      </c>
      <c r="L1893">
        <v>2018</v>
      </c>
    </row>
    <row r="1894" spans="1:12" x14ac:dyDescent="0.3">
      <c r="A1894" s="94">
        <v>43360</v>
      </c>
      <c r="B1894" t="s">
        <v>26</v>
      </c>
      <c r="C1894" t="s">
        <v>64</v>
      </c>
      <c r="D1894" t="s">
        <v>105</v>
      </c>
      <c r="E1894" s="107">
        <v>4</v>
      </c>
      <c r="F1894" s="107">
        <v>0</v>
      </c>
      <c r="G1894" t="s">
        <v>40</v>
      </c>
      <c r="H1894">
        <v>1</v>
      </c>
      <c r="I1894" t="s">
        <v>673</v>
      </c>
      <c r="J1894">
        <v>9</v>
      </c>
      <c r="K1894" t="s">
        <v>731</v>
      </c>
      <c r="L1894">
        <v>2018</v>
      </c>
    </row>
    <row r="1895" spans="1:12" x14ac:dyDescent="0.3">
      <c r="A1895" s="94">
        <v>43361</v>
      </c>
      <c r="B1895" t="s">
        <v>190</v>
      </c>
      <c r="C1895" t="s">
        <v>61</v>
      </c>
      <c r="D1895" t="s">
        <v>352</v>
      </c>
      <c r="E1895" s="107">
        <v>41.74</v>
      </c>
      <c r="F1895" s="107">
        <v>0</v>
      </c>
      <c r="G1895" t="s">
        <v>221</v>
      </c>
      <c r="H1895">
        <v>91</v>
      </c>
      <c r="I1895" t="s">
        <v>192</v>
      </c>
      <c r="J1895">
        <v>9</v>
      </c>
      <c r="K1895" t="s">
        <v>731</v>
      </c>
      <c r="L1895">
        <v>2018</v>
      </c>
    </row>
    <row r="1896" spans="1:12" x14ac:dyDescent="0.3">
      <c r="A1896" s="94">
        <v>43361</v>
      </c>
      <c r="B1896" t="s">
        <v>24</v>
      </c>
      <c r="C1896" t="s">
        <v>61</v>
      </c>
      <c r="D1896" t="s">
        <v>352</v>
      </c>
      <c r="E1896" s="107">
        <v>48</v>
      </c>
      <c r="F1896" s="107">
        <v>0</v>
      </c>
      <c r="G1896" t="s">
        <v>221</v>
      </c>
      <c r="H1896">
        <v>30</v>
      </c>
      <c r="I1896" t="s">
        <v>685</v>
      </c>
      <c r="J1896">
        <v>9</v>
      </c>
      <c r="K1896" t="s">
        <v>731</v>
      </c>
      <c r="L1896">
        <v>2018</v>
      </c>
    </row>
    <row r="1897" spans="1:12" x14ac:dyDescent="0.3">
      <c r="A1897" s="94">
        <v>43361</v>
      </c>
      <c r="B1897" t="s">
        <v>24</v>
      </c>
      <c r="C1897" t="s">
        <v>61</v>
      </c>
      <c r="D1897" t="s">
        <v>352</v>
      </c>
      <c r="E1897" s="107">
        <v>32</v>
      </c>
      <c r="F1897" s="107">
        <v>0</v>
      </c>
      <c r="G1897" t="s">
        <v>221</v>
      </c>
      <c r="H1897">
        <v>95</v>
      </c>
      <c r="I1897" t="s">
        <v>692</v>
      </c>
      <c r="J1897">
        <v>9</v>
      </c>
      <c r="K1897" t="s">
        <v>731</v>
      </c>
      <c r="L1897">
        <v>2018</v>
      </c>
    </row>
    <row r="1898" spans="1:12" x14ac:dyDescent="0.3">
      <c r="A1898" s="94">
        <v>43361</v>
      </c>
      <c r="B1898" t="s">
        <v>24</v>
      </c>
      <c r="C1898" t="s">
        <v>61</v>
      </c>
      <c r="D1898" t="s">
        <v>352</v>
      </c>
      <c r="E1898" s="107">
        <v>16</v>
      </c>
      <c r="F1898" s="107">
        <v>0</v>
      </c>
      <c r="G1898" t="s">
        <v>221</v>
      </c>
      <c r="H1898">
        <v>44</v>
      </c>
      <c r="I1898" t="s">
        <v>680</v>
      </c>
      <c r="J1898">
        <v>9</v>
      </c>
      <c r="K1898" t="s">
        <v>731</v>
      </c>
      <c r="L1898">
        <v>2018</v>
      </c>
    </row>
    <row r="1899" spans="1:12" x14ac:dyDescent="0.3">
      <c r="A1899" s="94">
        <v>43361</v>
      </c>
      <c r="B1899" t="s">
        <v>24</v>
      </c>
      <c r="C1899" t="s">
        <v>61</v>
      </c>
      <c r="D1899" t="s">
        <v>352</v>
      </c>
      <c r="E1899" s="107">
        <v>8</v>
      </c>
      <c r="F1899" s="107">
        <v>0</v>
      </c>
      <c r="G1899" t="s">
        <v>221</v>
      </c>
      <c r="H1899">
        <v>49</v>
      </c>
      <c r="I1899" t="s">
        <v>682</v>
      </c>
      <c r="J1899">
        <v>9</v>
      </c>
      <c r="K1899" t="s">
        <v>731</v>
      </c>
      <c r="L1899">
        <v>2018</v>
      </c>
    </row>
    <row r="1900" spans="1:12" x14ac:dyDescent="0.3">
      <c r="A1900" s="94">
        <v>43361</v>
      </c>
      <c r="B1900" t="s">
        <v>199</v>
      </c>
      <c r="C1900" t="s">
        <v>61</v>
      </c>
      <c r="D1900" t="s">
        <v>352</v>
      </c>
      <c r="E1900" s="107">
        <v>166.14</v>
      </c>
      <c r="F1900" s="107">
        <v>0</v>
      </c>
      <c r="G1900" t="s">
        <v>221</v>
      </c>
      <c r="H1900">
        <v>91</v>
      </c>
      <c r="I1900" t="s">
        <v>192</v>
      </c>
      <c r="J1900">
        <v>9</v>
      </c>
      <c r="K1900" t="s">
        <v>731</v>
      </c>
      <c r="L1900">
        <v>2018</v>
      </c>
    </row>
    <row r="1901" spans="1:12" x14ac:dyDescent="0.3">
      <c r="A1901" s="94">
        <v>43361</v>
      </c>
      <c r="B1901" t="s">
        <v>190</v>
      </c>
      <c r="C1901" t="s">
        <v>161</v>
      </c>
      <c r="D1901" t="s">
        <v>352</v>
      </c>
      <c r="E1901" s="107">
        <v>36.35</v>
      </c>
      <c r="F1901" s="107">
        <v>0</v>
      </c>
      <c r="G1901" t="s">
        <v>161</v>
      </c>
      <c r="H1901">
        <v>91</v>
      </c>
      <c r="I1901" t="s">
        <v>192</v>
      </c>
      <c r="J1901">
        <v>9</v>
      </c>
      <c r="K1901" t="s">
        <v>731</v>
      </c>
      <c r="L1901">
        <v>2018</v>
      </c>
    </row>
    <row r="1902" spans="1:12" x14ac:dyDescent="0.3">
      <c r="A1902" s="94">
        <v>43361</v>
      </c>
      <c r="B1902" t="s">
        <v>26</v>
      </c>
      <c r="C1902" t="s">
        <v>153</v>
      </c>
      <c r="D1902" t="s">
        <v>352</v>
      </c>
      <c r="E1902" s="107">
        <v>88.74</v>
      </c>
      <c r="F1902" s="107">
        <v>0</v>
      </c>
      <c r="G1902" t="s">
        <v>161</v>
      </c>
      <c r="H1902">
        <v>11</v>
      </c>
      <c r="I1902" t="s">
        <v>662</v>
      </c>
      <c r="J1902">
        <v>9</v>
      </c>
      <c r="K1902" t="s">
        <v>731</v>
      </c>
      <c r="L1902">
        <v>2018</v>
      </c>
    </row>
    <row r="1903" spans="1:12" x14ac:dyDescent="0.3">
      <c r="A1903" s="94">
        <v>43361</v>
      </c>
      <c r="B1903" t="s">
        <v>26</v>
      </c>
      <c r="C1903" t="s">
        <v>153</v>
      </c>
      <c r="D1903" t="s">
        <v>352</v>
      </c>
      <c r="E1903" s="107">
        <v>83.55</v>
      </c>
      <c r="F1903" s="107">
        <v>0</v>
      </c>
      <c r="G1903" t="s">
        <v>161</v>
      </c>
      <c r="H1903">
        <v>49</v>
      </c>
      <c r="I1903" t="s">
        <v>682</v>
      </c>
      <c r="J1903">
        <v>9</v>
      </c>
      <c r="K1903" t="s">
        <v>731</v>
      </c>
      <c r="L1903">
        <v>2018</v>
      </c>
    </row>
    <row r="1904" spans="1:12" x14ac:dyDescent="0.3">
      <c r="A1904" s="94">
        <v>43361</v>
      </c>
      <c r="B1904" t="s">
        <v>26</v>
      </c>
      <c r="C1904" t="s">
        <v>153</v>
      </c>
      <c r="D1904" t="s">
        <v>352</v>
      </c>
      <c r="E1904" s="107">
        <v>35.08</v>
      </c>
      <c r="F1904" s="107">
        <v>0</v>
      </c>
      <c r="G1904" t="s">
        <v>161</v>
      </c>
      <c r="H1904">
        <v>44</v>
      </c>
      <c r="I1904" t="s">
        <v>680</v>
      </c>
      <c r="J1904">
        <v>9</v>
      </c>
      <c r="K1904" t="s">
        <v>731</v>
      </c>
      <c r="L1904">
        <v>2018</v>
      </c>
    </row>
    <row r="1905" spans="1:12" x14ac:dyDescent="0.3">
      <c r="A1905" s="94">
        <v>43361</v>
      </c>
      <c r="B1905" t="s">
        <v>26</v>
      </c>
      <c r="C1905" t="s">
        <v>153</v>
      </c>
      <c r="D1905" t="s">
        <v>352</v>
      </c>
      <c r="E1905" s="107">
        <v>31.15</v>
      </c>
      <c r="F1905" s="107">
        <v>0</v>
      </c>
      <c r="G1905" t="s">
        <v>161</v>
      </c>
      <c r="H1905">
        <v>101</v>
      </c>
      <c r="I1905" t="s">
        <v>699</v>
      </c>
      <c r="J1905">
        <v>9</v>
      </c>
      <c r="K1905" t="s">
        <v>731</v>
      </c>
      <c r="L1905">
        <v>2018</v>
      </c>
    </row>
    <row r="1906" spans="1:12" x14ac:dyDescent="0.3">
      <c r="A1906" s="94">
        <v>43361</v>
      </c>
      <c r="B1906" t="s">
        <v>26</v>
      </c>
      <c r="C1906" t="s">
        <v>153</v>
      </c>
      <c r="D1906" t="s">
        <v>352</v>
      </c>
      <c r="E1906" s="107">
        <v>30</v>
      </c>
      <c r="F1906" s="107">
        <v>0</v>
      </c>
      <c r="G1906" t="s">
        <v>161</v>
      </c>
      <c r="H1906">
        <v>45</v>
      </c>
      <c r="I1906" t="s">
        <v>712</v>
      </c>
      <c r="J1906">
        <v>9</v>
      </c>
      <c r="K1906" t="s">
        <v>731</v>
      </c>
      <c r="L1906">
        <v>2018</v>
      </c>
    </row>
    <row r="1907" spans="1:12" x14ac:dyDescent="0.3">
      <c r="A1907" s="94">
        <v>43361</v>
      </c>
      <c r="B1907" t="s">
        <v>26</v>
      </c>
      <c r="C1907" t="s">
        <v>153</v>
      </c>
      <c r="D1907" t="s">
        <v>352</v>
      </c>
      <c r="E1907" s="107">
        <v>18.95</v>
      </c>
      <c r="F1907" s="107">
        <v>0</v>
      </c>
      <c r="G1907" t="s">
        <v>161</v>
      </c>
      <c r="H1907">
        <v>76</v>
      </c>
      <c r="I1907" t="s">
        <v>663</v>
      </c>
      <c r="J1907">
        <v>9</v>
      </c>
      <c r="K1907" t="s">
        <v>731</v>
      </c>
      <c r="L1907">
        <v>2018</v>
      </c>
    </row>
    <row r="1908" spans="1:12" x14ac:dyDescent="0.3">
      <c r="A1908" s="94">
        <v>43361</v>
      </c>
      <c r="B1908" t="s">
        <v>202</v>
      </c>
      <c r="C1908" t="s">
        <v>174</v>
      </c>
      <c r="D1908" t="s">
        <v>352</v>
      </c>
      <c r="E1908" s="107">
        <v>139.44999999999999</v>
      </c>
      <c r="F1908" s="107">
        <v>0</v>
      </c>
      <c r="G1908" t="s">
        <v>40</v>
      </c>
      <c r="H1908">
        <v>91</v>
      </c>
      <c r="I1908" t="s">
        <v>192</v>
      </c>
      <c r="J1908">
        <v>9</v>
      </c>
      <c r="K1908" t="s">
        <v>731</v>
      </c>
      <c r="L1908">
        <v>2018</v>
      </c>
    </row>
    <row r="1909" spans="1:12" x14ac:dyDescent="0.3">
      <c r="A1909" s="94">
        <v>43361</v>
      </c>
      <c r="B1909" t="s">
        <v>201</v>
      </c>
      <c r="C1909" t="s">
        <v>174</v>
      </c>
      <c r="D1909" t="s">
        <v>352</v>
      </c>
      <c r="E1909" s="107">
        <v>639.4</v>
      </c>
      <c r="F1909" s="107">
        <v>0</v>
      </c>
      <c r="G1909" t="s">
        <v>40</v>
      </c>
      <c r="H1909">
        <v>91</v>
      </c>
      <c r="I1909" t="s">
        <v>192</v>
      </c>
      <c r="J1909">
        <v>9</v>
      </c>
      <c r="K1909" t="s">
        <v>731</v>
      </c>
      <c r="L1909">
        <v>2018</v>
      </c>
    </row>
    <row r="1910" spans="1:12" x14ac:dyDescent="0.3">
      <c r="A1910" s="94">
        <v>43361</v>
      </c>
      <c r="B1910" t="s">
        <v>190</v>
      </c>
      <c r="C1910" t="s">
        <v>174</v>
      </c>
      <c r="D1910" t="s">
        <v>352</v>
      </c>
      <c r="E1910" s="107">
        <v>607.75</v>
      </c>
      <c r="F1910" s="107">
        <v>0</v>
      </c>
      <c r="G1910" t="s">
        <v>40</v>
      </c>
      <c r="H1910">
        <v>91</v>
      </c>
      <c r="I1910" t="s">
        <v>192</v>
      </c>
      <c r="J1910">
        <v>9</v>
      </c>
      <c r="K1910" t="s">
        <v>731</v>
      </c>
      <c r="L1910">
        <v>2018</v>
      </c>
    </row>
    <row r="1911" spans="1:12" x14ac:dyDescent="0.3">
      <c r="A1911" s="94">
        <v>43361</v>
      </c>
      <c r="B1911" t="s">
        <v>199</v>
      </c>
      <c r="C1911" t="s">
        <v>174</v>
      </c>
      <c r="D1911" t="s">
        <v>352</v>
      </c>
      <c r="E1911" s="107">
        <v>99.55</v>
      </c>
      <c r="F1911" s="107">
        <v>0</v>
      </c>
      <c r="G1911" t="s">
        <v>40</v>
      </c>
      <c r="H1911">
        <v>91</v>
      </c>
      <c r="I1911" t="s">
        <v>192</v>
      </c>
      <c r="J1911">
        <v>9</v>
      </c>
      <c r="K1911" t="s">
        <v>731</v>
      </c>
      <c r="L1911">
        <v>2018</v>
      </c>
    </row>
    <row r="1912" spans="1:12" x14ac:dyDescent="0.3">
      <c r="A1912" s="94">
        <v>43361</v>
      </c>
      <c r="B1912" t="s">
        <v>205</v>
      </c>
      <c r="C1912" t="s">
        <v>174</v>
      </c>
      <c r="D1912" t="s">
        <v>352</v>
      </c>
      <c r="E1912" s="107">
        <v>23</v>
      </c>
      <c r="F1912" s="107">
        <v>0</v>
      </c>
      <c r="G1912" t="s">
        <v>40</v>
      </c>
      <c r="H1912">
        <v>91</v>
      </c>
      <c r="I1912" t="s">
        <v>192</v>
      </c>
      <c r="J1912">
        <v>9</v>
      </c>
      <c r="K1912" t="s">
        <v>731</v>
      </c>
      <c r="L1912">
        <v>2018</v>
      </c>
    </row>
    <row r="1913" spans="1:12" x14ac:dyDescent="0.3">
      <c r="A1913" s="94">
        <v>43361</v>
      </c>
      <c r="B1913" t="s">
        <v>178</v>
      </c>
      <c r="C1913" t="s">
        <v>174</v>
      </c>
      <c r="D1913" t="s">
        <v>352</v>
      </c>
      <c r="E1913" s="107">
        <v>232.5</v>
      </c>
      <c r="F1913" s="107">
        <v>0</v>
      </c>
      <c r="G1913" t="s">
        <v>40</v>
      </c>
      <c r="H1913">
        <v>91</v>
      </c>
      <c r="I1913" t="s">
        <v>192</v>
      </c>
      <c r="J1913">
        <v>9</v>
      </c>
      <c r="K1913" t="s">
        <v>731</v>
      </c>
      <c r="L1913">
        <v>2018</v>
      </c>
    </row>
    <row r="1914" spans="1:12" x14ac:dyDescent="0.3">
      <c r="A1914" s="94">
        <v>43361</v>
      </c>
      <c r="B1914" t="s">
        <v>177</v>
      </c>
      <c r="C1914" t="s">
        <v>174</v>
      </c>
      <c r="D1914" t="s">
        <v>352</v>
      </c>
      <c r="E1914" s="107">
        <v>884.55</v>
      </c>
      <c r="F1914" s="107">
        <v>0</v>
      </c>
      <c r="G1914" t="s">
        <v>40</v>
      </c>
      <c r="H1914">
        <v>91</v>
      </c>
      <c r="I1914" t="s">
        <v>192</v>
      </c>
      <c r="J1914">
        <v>9</v>
      </c>
      <c r="K1914" t="s">
        <v>731</v>
      </c>
      <c r="L1914">
        <v>2018</v>
      </c>
    </row>
    <row r="1915" spans="1:12" x14ac:dyDescent="0.3">
      <c r="A1915" s="94">
        <v>43362</v>
      </c>
      <c r="B1915" t="s">
        <v>25</v>
      </c>
      <c r="C1915" t="s">
        <v>61</v>
      </c>
      <c r="D1915" t="s">
        <v>353</v>
      </c>
      <c r="E1915" s="107">
        <v>32</v>
      </c>
      <c r="F1915" s="107">
        <v>0</v>
      </c>
      <c r="G1915" t="s">
        <v>221</v>
      </c>
      <c r="H1915">
        <v>26</v>
      </c>
      <c r="I1915" t="s">
        <v>694</v>
      </c>
      <c r="J1915">
        <v>9</v>
      </c>
      <c r="K1915" t="s">
        <v>731</v>
      </c>
      <c r="L1915">
        <v>2018</v>
      </c>
    </row>
    <row r="1916" spans="1:12" x14ac:dyDescent="0.3">
      <c r="A1916" s="94">
        <v>43362</v>
      </c>
      <c r="B1916" t="s">
        <v>24</v>
      </c>
      <c r="C1916" t="s">
        <v>61</v>
      </c>
      <c r="D1916" t="s">
        <v>353</v>
      </c>
      <c r="E1916" s="107">
        <v>56</v>
      </c>
      <c r="F1916" s="107">
        <v>0</v>
      </c>
      <c r="G1916" t="s">
        <v>221</v>
      </c>
      <c r="H1916">
        <v>26</v>
      </c>
      <c r="I1916" t="s">
        <v>694</v>
      </c>
      <c r="J1916">
        <v>9</v>
      </c>
      <c r="K1916" t="s">
        <v>731</v>
      </c>
      <c r="L1916">
        <v>2018</v>
      </c>
    </row>
    <row r="1917" spans="1:12" x14ac:dyDescent="0.3">
      <c r="A1917" s="94">
        <v>43362</v>
      </c>
      <c r="B1917" t="s">
        <v>24</v>
      </c>
      <c r="C1917" t="s">
        <v>61</v>
      </c>
      <c r="D1917" t="s">
        <v>353</v>
      </c>
      <c r="E1917" s="107">
        <v>48</v>
      </c>
      <c r="F1917" s="107">
        <v>0</v>
      </c>
      <c r="G1917" t="s">
        <v>221</v>
      </c>
      <c r="H1917">
        <v>73</v>
      </c>
      <c r="I1917" t="s">
        <v>654</v>
      </c>
      <c r="J1917">
        <v>9</v>
      </c>
      <c r="K1917" t="s">
        <v>731</v>
      </c>
      <c r="L1917">
        <v>2018</v>
      </c>
    </row>
    <row r="1918" spans="1:12" x14ac:dyDescent="0.3">
      <c r="A1918" s="94">
        <v>43362</v>
      </c>
      <c r="B1918" t="s">
        <v>24</v>
      </c>
      <c r="C1918" t="s">
        <v>61</v>
      </c>
      <c r="D1918" t="s">
        <v>353</v>
      </c>
      <c r="E1918" s="107"/>
      <c r="F1918" s="107"/>
      <c r="G1918" t="s">
        <v>221</v>
      </c>
      <c r="H1918">
        <v>97</v>
      </c>
      <c r="I1918" t="s">
        <v>652</v>
      </c>
      <c r="J1918">
        <v>9</v>
      </c>
      <c r="K1918" t="s">
        <v>731</v>
      </c>
      <c r="L1918">
        <v>2018</v>
      </c>
    </row>
    <row r="1919" spans="1:12" x14ac:dyDescent="0.3">
      <c r="A1919" s="94">
        <v>43362</v>
      </c>
      <c r="B1919" t="s">
        <v>24</v>
      </c>
      <c r="C1919" t="s">
        <v>61</v>
      </c>
      <c r="D1919" t="s">
        <v>353</v>
      </c>
      <c r="E1919" s="107">
        <v>32</v>
      </c>
      <c r="F1919" s="107">
        <v>0</v>
      </c>
      <c r="G1919" t="s">
        <v>221</v>
      </c>
      <c r="H1919">
        <v>19</v>
      </c>
      <c r="I1919" t="s">
        <v>651</v>
      </c>
      <c r="J1919">
        <v>9</v>
      </c>
      <c r="K1919" t="s">
        <v>731</v>
      </c>
      <c r="L1919">
        <v>2018</v>
      </c>
    </row>
    <row r="1920" spans="1:12" x14ac:dyDescent="0.3">
      <c r="A1920" s="94">
        <v>43362</v>
      </c>
      <c r="B1920" t="s">
        <v>24</v>
      </c>
      <c r="C1920" t="s">
        <v>61</v>
      </c>
      <c r="D1920" t="s">
        <v>353</v>
      </c>
      <c r="E1920" s="107">
        <v>24</v>
      </c>
      <c r="F1920" s="107">
        <v>0</v>
      </c>
      <c r="G1920" t="s">
        <v>221</v>
      </c>
      <c r="H1920">
        <v>13</v>
      </c>
      <c r="I1920" t="s">
        <v>660</v>
      </c>
      <c r="J1920">
        <v>9</v>
      </c>
      <c r="K1920" t="s">
        <v>731</v>
      </c>
      <c r="L1920">
        <v>2018</v>
      </c>
    </row>
    <row r="1921" spans="1:12" x14ac:dyDescent="0.3">
      <c r="A1921" s="94">
        <v>43362</v>
      </c>
      <c r="B1921" t="s">
        <v>24</v>
      </c>
      <c r="C1921" t="s">
        <v>61</v>
      </c>
      <c r="D1921" t="s">
        <v>353</v>
      </c>
      <c r="E1921" s="107"/>
      <c r="F1921" s="107"/>
      <c r="G1921" t="s">
        <v>221</v>
      </c>
      <c r="H1921">
        <v>39</v>
      </c>
      <c r="I1921" t="s">
        <v>681</v>
      </c>
      <c r="J1921">
        <v>9</v>
      </c>
      <c r="K1921" t="s">
        <v>731</v>
      </c>
      <c r="L1921">
        <v>2018</v>
      </c>
    </row>
    <row r="1922" spans="1:12" x14ac:dyDescent="0.3">
      <c r="A1922" s="94">
        <v>43362</v>
      </c>
      <c r="B1922" t="s">
        <v>198</v>
      </c>
      <c r="C1922" t="s">
        <v>161</v>
      </c>
      <c r="D1922" t="s">
        <v>353</v>
      </c>
      <c r="E1922" s="107">
        <v>592.47</v>
      </c>
      <c r="F1922" s="107">
        <v>0</v>
      </c>
      <c r="G1922" t="s">
        <v>161</v>
      </c>
      <c r="H1922">
        <v>91</v>
      </c>
      <c r="I1922" t="s">
        <v>192</v>
      </c>
      <c r="J1922">
        <v>9</v>
      </c>
      <c r="K1922" t="s">
        <v>731</v>
      </c>
      <c r="L1922">
        <v>2018</v>
      </c>
    </row>
    <row r="1923" spans="1:12" x14ac:dyDescent="0.3">
      <c r="A1923" s="94">
        <v>43362</v>
      </c>
      <c r="B1923" t="s">
        <v>178</v>
      </c>
      <c r="C1923" t="s">
        <v>40</v>
      </c>
      <c r="D1923" t="s">
        <v>353</v>
      </c>
      <c r="E1923" s="107">
        <v>24.6</v>
      </c>
      <c r="F1923" s="107">
        <v>0</v>
      </c>
      <c r="G1923" t="s">
        <v>40</v>
      </c>
      <c r="H1923">
        <v>91</v>
      </c>
      <c r="I1923" t="s">
        <v>192</v>
      </c>
      <c r="J1923">
        <v>9</v>
      </c>
      <c r="K1923" t="s">
        <v>731</v>
      </c>
      <c r="L1923">
        <v>2018</v>
      </c>
    </row>
    <row r="1924" spans="1:12" x14ac:dyDescent="0.3">
      <c r="A1924" s="94">
        <v>43363</v>
      </c>
      <c r="B1924" t="s">
        <v>25</v>
      </c>
      <c r="C1924" t="s">
        <v>61</v>
      </c>
      <c r="D1924" t="s">
        <v>354</v>
      </c>
      <c r="E1924" s="107">
        <v>8</v>
      </c>
      <c r="F1924" s="107">
        <v>0</v>
      </c>
      <c r="G1924" t="s">
        <v>221</v>
      </c>
      <c r="H1924">
        <v>21</v>
      </c>
      <c r="I1924" t="s">
        <v>666</v>
      </c>
      <c r="J1924">
        <v>9</v>
      </c>
      <c r="K1924" t="s">
        <v>731</v>
      </c>
      <c r="L1924">
        <v>2018</v>
      </c>
    </row>
    <row r="1925" spans="1:12" x14ac:dyDescent="0.3">
      <c r="A1925" s="94">
        <v>43363</v>
      </c>
      <c r="B1925" t="s">
        <v>25</v>
      </c>
      <c r="C1925" t="s">
        <v>61</v>
      </c>
      <c r="D1925" t="s">
        <v>354</v>
      </c>
      <c r="E1925" s="107"/>
      <c r="F1925" s="107"/>
      <c r="G1925" t="s">
        <v>221</v>
      </c>
      <c r="H1925">
        <v>97</v>
      </c>
      <c r="I1925" t="s">
        <v>652</v>
      </c>
      <c r="J1925">
        <v>9</v>
      </c>
      <c r="K1925" t="s">
        <v>731</v>
      </c>
      <c r="L1925">
        <v>2018</v>
      </c>
    </row>
    <row r="1926" spans="1:12" x14ac:dyDescent="0.3">
      <c r="A1926" s="94">
        <v>43363</v>
      </c>
      <c r="B1926" t="s">
        <v>24</v>
      </c>
      <c r="C1926" t="s">
        <v>61</v>
      </c>
      <c r="D1926" t="s">
        <v>354</v>
      </c>
      <c r="E1926" s="107">
        <v>24</v>
      </c>
      <c r="F1926" s="107">
        <v>0</v>
      </c>
      <c r="G1926" t="s">
        <v>221</v>
      </c>
      <c r="H1926">
        <v>97</v>
      </c>
      <c r="I1926" t="s">
        <v>652</v>
      </c>
      <c r="J1926">
        <v>9</v>
      </c>
      <c r="K1926" t="s">
        <v>731</v>
      </c>
      <c r="L1926">
        <v>2018</v>
      </c>
    </row>
    <row r="1927" spans="1:12" x14ac:dyDescent="0.3">
      <c r="A1927" s="94">
        <v>43363</v>
      </c>
      <c r="B1927" t="s">
        <v>24</v>
      </c>
      <c r="C1927" t="s">
        <v>61</v>
      </c>
      <c r="D1927" t="s">
        <v>354</v>
      </c>
      <c r="E1927" s="107">
        <v>16</v>
      </c>
      <c r="F1927" s="107">
        <v>0</v>
      </c>
      <c r="G1927" t="s">
        <v>221</v>
      </c>
      <c r="H1927">
        <v>73</v>
      </c>
      <c r="I1927" t="s">
        <v>654</v>
      </c>
      <c r="J1927">
        <v>9</v>
      </c>
      <c r="K1927" t="s">
        <v>731</v>
      </c>
      <c r="L1927">
        <v>2018</v>
      </c>
    </row>
    <row r="1928" spans="1:12" x14ac:dyDescent="0.3">
      <c r="A1928" s="94">
        <v>43363</v>
      </c>
      <c r="B1928" t="s">
        <v>24</v>
      </c>
      <c r="C1928" t="s">
        <v>61</v>
      </c>
      <c r="D1928" t="s">
        <v>354</v>
      </c>
      <c r="E1928" s="107"/>
      <c r="F1928" s="107"/>
      <c r="G1928" t="s">
        <v>221</v>
      </c>
      <c r="H1928">
        <v>46</v>
      </c>
      <c r="I1928" t="s">
        <v>653</v>
      </c>
      <c r="J1928">
        <v>9</v>
      </c>
      <c r="K1928" t="s">
        <v>731</v>
      </c>
      <c r="L1928">
        <v>2018</v>
      </c>
    </row>
    <row r="1929" spans="1:12" x14ac:dyDescent="0.3">
      <c r="A1929" s="94">
        <v>43363</v>
      </c>
      <c r="B1929" t="s">
        <v>24</v>
      </c>
      <c r="C1929" t="s">
        <v>61</v>
      </c>
      <c r="D1929" t="s">
        <v>354</v>
      </c>
      <c r="E1929" s="107">
        <v>8</v>
      </c>
      <c r="F1929" s="107">
        <v>0</v>
      </c>
      <c r="G1929" t="s">
        <v>221</v>
      </c>
      <c r="H1929">
        <v>51</v>
      </c>
      <c r="I1929" t="s">
        <v>679</v>
      </c>
      <c r="J1929">
        <v>9</v>
      </c>
      <c r="K1929" t="s">
        <v>731</v>
      </c>
      <c r="L1929">
        <v>2018</v>
      </c>
    </row>
    <row r="1930" spans="1:12" x14ac:dyDescent="0.3">
      <c r="A1930" s="94">
        <v>43363</v>
      </c>
      <c r="B1930" t="s">
        <v>205</v>
      </c>
      <c r="C1930" t="s">
        <v>61</v>
      </c>
      <c r="D1930" t="s">
        <v>354</v>
      </c>
      <c r="E1930" s="107">
        <v>20.329999999999998</v>
      </c>
      <c r="F1930" s="107">
        <v>0</v>
      </c>
      <c r="G1930" t="s">
        <v>221</v>
      </c>
      <c r="H1930">
        <v>91</v>
      </c>
      <c r="I1930" t="s">
        <v>192</v>
      </c>
      <c r="J1930">
        <v>9</v>
      </c>
      <c r="K1930" t="s">
        <v>731</v>
      </c>
      <c r="L1930">
        <v>2018</v>
      </c>
    </row>
    <row r="1931" spans="1:12" x14ac:dyDescent="0.3">
      <c r="A1931" s="94">
        <v>43363</v>
      </c>
      <c r="B1931" t="s">
        <v>26</v>
      </c>
      <c r="C1931" t="s">
        <v>153</v>
      </c>
      <c r="D1931" t="s">
        <v>354</v>
      </c>
      <c r="E1931" s="107">
        <v>37.75</v>
      </c>
      <c r="F1931" s="107">
        <v>0</v>
      </c>
      <c r="G1931" t="s">
        <v>161</v>
      </c>
      <c r="H1931">
        <v>74</v>
      </c>
      <c r="I1931" t="s">
        <v>704</v>
      </c>
      <c r="J1931">
        <v>9</v>
      </c>
      <c r="K1931" t="s">
        <v>731</v>
      </c>
      <c r="L1931">
        <v>2018</v>
      </c>
    </row>
    <row r="1932" spans="1:12" x14ac:dyDescent="0.3">
      <c r="A1932" s="94">
        <v>43363</v>
      </c>
      <c r="B1932" t="s">
        <v>26</v>
      </c>
      <c r="C1932" t="s">
        <v>153</v>
      </c>
      <c r="D1932" t="s">
        <v>354</v>
      </c>
      <c r="E1932" s="107">
        <v>25</v>
      </c>
      <c r="F1932" s="107">
        <v>0</v>
      </c>
      <c r="G1932" t="s">
        <v>161</v>
      </c>
      <c r="H1932">
        <v>20</v>
      </c>
      <c r="I1932" t="s">
        <v>701</v>
      </c>
      <c r="J1932">
        <v>9</v>
      </c>
      <c r="K1932" t="s">
        <v>731</v>
      </c>
      <c r="L1932">
        <v>2018</v>
      </c>
    </row>
    <row r="1933" spans="1:12" x14ac:dyDescent="0.3">
      <c r="A1933" s="94">
        <v>43363</v>
      </c>
      <c r="B1933" t="s">
        <v>26</v>
      </c>
      <c r="C1933" t="s">
        <v>153</v>
      </c>
      <c r="D1933" t="s">
        <v>354</v>
      </c>
      <c r="E1933" s="107">
        <v>23.54</v>
      </c>
      <c r="F1933" s="107">
        <v>0</v>
      </c>
      <c r="G1933" t="s">
        <v>161</v>
      </c>
      <c r="H1933">
        <v>196</v>
      </c>
      <c r="I1933" t="s">
        <v>702</v>
      </c>
      <c r="J1933">
        <v>9</v>
      </c>
      <c r="K1933" t="s">
        <v>731</v>
      </c>
      <c r="L1933">
        <v>2018</v>
      </c>
    </row>
    <row r="1934" spans="1:12" x14ac:dyDescent="0.3">
      <c r="A1934" s="94">
        <v>43363</v>
      </c>
      <c r="B1934" t="s">
        <v>26</v>
      </c>
      <c r="C1934" t="s">
        <v>153</v>
      </c>
      <c r="D1934" t="s">
        <v>354</v>
      </c>
      <c r="E1934" s="107">
        <v>14.3</v>
      </c>
      <c r="F1934" s="107">
        <v>0</v>
      </c>
      <c r="G1934" t="s">
        <v>161</v>
      </c>
      <c r="H1934">
        <v>70</v>
      </c>
      <c r="I1934" t="s">
        <v>690</v>
      </c>
      <c r="J1934">
        <v>9</v>
      </c>
      <c r="K1934" t="s">
        <v>731</v>
      </c>
      <c r="L1934">
        <v>2018</v>
      </c>
    </row>
    <row r="1935" spans="1:12" x14ac:dyDescent="0.3">
      <c r="A1935" s="94">
        <v>43363</v>
      </c>
      <c r="B1935" t="s">
        <v>190</v>
      </c>
      <c r="C1935" t="s">
        <v>173</v>
      </c>
      <c r="D1935" t="s">
        <v>354</v>
      </c>
      <c r="E1935" s="107">
        <v>43.2</v>
      </c>
      <c r="F1935" s="107">
        <v>0</v>
      </c>
      <c r="G1935" t="s">
        <v>44</v>
      </c>
      <c r="H1935">
        <v>91</v>
      </c>
      <c r="I1935" t="s">
        <v>192</v>
      </c>
      <c r="J1935">
        <v>9</v>
      </c>
      <c r="K1935" t="s">
        <v>731</v>
      </c>
      <c r="L1935">
        <v>2018</v>
      </c>
    </row>
    <row r="1936" spans="1:12" x14ac:dyDescent="0.3">
      <c r="A1936" s="94">
        <v>43363</v>
      </c>
      <c r="B1936" t="s">
        <v>181</v>
      </c>
      <c r="C1936" t="s">
        <v>176</v>
      </c>
      <c r="D1936" t="s">
        <v>354</v>
      </c>
      <c r="E1936" s="107">
        <v>75</v>
      </c>
      <c r="F1936" s="107">
        <v>0</v>
      </c>
      <c r="G1936" t="s">
        <v>44</v>
      </c>
      <c r="H1936">
        <v>91</v>
      </c>
      <c r="I1936" t="s">
        <v>192</v>
      </c>
      <c r="J1936">
        <v>9</v>
      </c>
      <c r="K1936" t="s">
        <v>731</v>
      </c>
      <c r="L1936">
        <v>2018</v>
      </c>
    </row>
    <row r="1937" spans="1:12" x14ac:dyDescent="0.3">
      <c r="A1937" s="94">
        <v>43363</v>
      </c>
      <c r="B1937" t="s">
        <v>189</v>
      </c>
      <c r="C1937" t="s">
        <v>173</v>
      </c>
      <c r="D1937" t="s">
        <v>354</v>
      </c>
      <c r="E1937" s="107">
        <v>80.06</v>
      </c>
      <c r="F1937" s="107">
        <v>0</v>
      </c>
      <c r="G1937" t="s">
        <v>44</v>
      </c>
      <c r="H1937">
        <v>91</v>
      </c>
      <c r="I1937" t="s">
        <v>192</v>
      </c>
      <c r="J1937">
        <v>9</v>
      </c>
      <c r="K1937" t="s">
        <v>731</v>
      </c>
      <c r="L1937">
        <v>2018</v>
      </c>
    </row>
    <row r="1938" spans="1:12" x14ac:dyDescent="0.3">
      <c r="A1938" s="94">
        <v>43363</v>
      </c>
      <c r="B1938" t="s">
        <v>210</v>
      </c>
      <c r="C1938" t="s">
        <v>40</v>
      </c>
      <c r="D1938" t="s">
        <v>354</v>
      </c>
      <c r="E1938" s="107">
        <v>54.34</v>
      </c>
      <c r="F1938" s="107">
        <v>0</v>
      </c>
      <c r="G1938" t="s">
        <v>40</v>
      </c>
      <c r="H1938">
        <v>91</v>
      </c>
      <c r="I1938" t="s">
        <v>192</v>
      </c>
      <c r="J1938">
        <v>9</v>
      </c>
      <c r="K1938" t="s">
        <v>731</v>
      </c>
      <c r="L1938">
        <v>2018</v>
      </c>
    </row>
    <row r="1939" spans="1:12" x14ac:dyDescent="0.3">
      <c r="A1939" s="94">
        <v>43363</v>
      </c>
      <c r="B1939" t="s">
        <v>186</v>
      </c>
      <c r="C1939" t="s">
        <v>40</v>
      </c>
      <c r="D1939" t="s">
        <v>354</v>
      </c>
      <c r="E1939" s="107">
        <v>76</v>
      </c>
      <c r="F1939" s="107">
        <v>0</v>
      </c>
      <c r="G1939" t="s">
        <v>40</v>
      </c>
      <c r="H1939">
        <v>91</v>
      </c>
      <c r="I1939" t="s">
        <v>192</v>
      </c>
      <c r="J1939">
        <v>9</v>
      </c>
      <c r="K1939" t="s">
        <v>731</v>
      </c>
      <c r="L1939">
        <v>2018</v>
      </c>
    </row>
    <row r="1940" spans="1:12" x14ac:dyDescent="0.3">
      <c r="A1940" s="94">
        <v>43363</v>
      </c>
      <c r="B1940" t="s">
        <v>199</v>
      </c>
      <c r="C1940" t="s">
        <v>40</v>
      </c>
      <c r="D1940" t="s">
        <v>354</v>
      </c>
      <c r="E1940" s="107">
        <v>20</v>
      </c>
      <c r="F1940" s="107">
        <v>0</v>
      </c>
      <c r="G1940" t="s">
        <v>40</v>
      </c>
      <c r="H1940">
        <v>91</v>
      </c>
      <c r="I1940" t="s">
        <v>192</v>
      </c>
      <c r="J1940">
        <v>9</v>
      </c>
      <c r="K1940" t="s">
        <v>731</v>
      </c>
      <c r="L1940">
        <v>2018</v>
      </c>
    </row>
    <row r="1941" spans="1:12" x14ac:dyDescent="0.3">
      <c r="A1941" s="94">
        <v>43363</v>
      </c>
      <c r="B1941" t="s">
        <v>26</v>
      </c>
      <c r="C1941" t="s">
        <v>64</v>
      </c>
      <c r="D1941" t="s">
        <v>118</v>
      </c>
      <c r="E1941" s="107">
        <v>3</v>
      </c>
      <c r="F1941" s="107">
        <v>0</v>
      </c>
      <c r="G1941" t="s">
        <v>40</v>
      </c>
      <c r="H1941">
        <v>7</v>
      </c>
      <c r="I1941" t="s">
        <v>677</v>
      </c>
      <c r="J1941">
        <v>9</v>
      </c>
      <c r="K1941" t="s">
        <v>731</v>
      </c>
      <c r="L1941">
        <v>2018</v>
      </c>
    </row>
    <row r="1942" spans="1:12" x14ac:dyDescent="0.3">
      <c r="A1942" s="94">
        <v>43364</v>
      </c>
      <c r="B1942" t="s">
        <v>181</v>
      </c>
      <c r="C1942" t="s">
        <v>61</v>
      </c>
      <c r="D1942" t="s">
        <v>355</v>
      </c>
      <c r="E1942" s="107">
        <v>25</v>
      </c>
      <c r="F1942" s="107">
        <v>0</v>
      </c>
      <c r="G1942" t="s">
        <v>221</v>
      </c>
      <c r="H1942">
        <v>91</v>
      </c>
      <c r="I1942" t="s">
        <v>192</v>
      </c>
      <c r="J1942">
        <v>9</v>
      </c>
      <c r="K1942" t="s">
        <v>731</v>
      </c>
      <c r="L1942">
        <v>2018</v>
      </c>
    </row>
    <row r="1943" spans="1:12" x14ac:dyDescent="0.3">
      <c r="A1943" s="94">
        <v>43364</v>
      </c>
      <c r="B1943" t="s">
        <v>24</v>
      </c>
      <c r="C1943" t="s">
        <v>61</v>
      </c>
      <c r="D1943" t="s">
        <v>355</v>
      </c>
      <c r="E1943" s="107">
        <v>32</v>
      </c>
      <c r="F1943" s="107">
        <v>0</v>
      </c>
      <c r="G1943" t="s">
        <v>221</v>
      </c>
      <c r="H1943">
        <v>13</v>
      </c>
      <c r="I1943" t="s">
        <v>660</v>
      </c>
      <c r="J1943">
        <v>9</v>
      </c>
      <c r="K1943" t="s">
        <v>731</v>
      </c>
      <c r="L1943">
        <v>2018</v>
      </c>
    </row>
    <row r="1944" spans="1:12" x14ac:dyDescent="0.3">
      <c r="A1944" s="94">
        <v>43364</v>
      </c>
      <c r="B1944" t="s">
        <v>24</v>
      </c>
      <c r="C1944" t="s">
        <v>61</v>
      </c>
      <c r="D1944" t="s">
        <v>355</v>
      </c>
      <c r="E1944" s="107">
        <v>16</v>
      </c>
      <c r="F1944" s="107">
        <v>0</v>
      </c>
      <c r="G1944" t="s">
        <v>221</v>
      </c>
      <c r="H1944">
        <v>23</v>
      </c>
      <c r="I1944" t="s">
        <v>684</v>
      </c>
      <c r="J1944">
        <v>9</v>
      </c>
      <c r="K1944" t="s">
        <v>731</v>
      </c>
      <c r="L1944">
        <v>2018</v>
      </c>
    </row>
    <row r="1945" spans="1:12" x14ac:dyDescent="0.3">
      <c r="A1945" s="94">
        <v>43364</v>
      </c>
      <c r="B1945" t="s">
        <v>24</v>
      </c>
      <c r="C1945" t="s">
        <v>61</v>
      </c>
      <c r="D1945" t="s">
        <v>355</v>
      </c>
      <c r="E1945" s="107">
        <v>8</v>
      </c>
      <c r="F1945" s="107">
        <v>0</v>
      </c>
      <c r="G1945" t="s">
        <v>221</v>
      </c>
      <c r="H1945">
        <v>97</v>
      </c>
      <c r="I1945" t="s">
        <v>652</v>
      </c>
      <c r="J1945">
        <v>9</v>
      </c>
      <c r="K1945" t="s">
        <v>731</v>
      </c>
      <c r="L1945">
        <v>2018</v>
      </c>
    </row>
    <row r="1946" spans="1:12" x14ac:dyDescent="0.3">
      <c r="A1946" s="94">
        <v>43364</v>
      </c>
      <c r="B1946" t="s">
        <v>24</v>
      </c>
      <c r="C1946" t="s">
        <v>61</v>
      </c>
      <c r="D1946" t="s">
        <v>355</v>
      </c>
      <c r="E1946" s="107"/>
      <c r="F1946" s="107"/>
      <c r="G1946" t="s">
        <v>221</v>
      </c>
      <c r="H1946">
        <v>39</v>
      </c>
      <c r="I1946" t="s">
        <v>681</v>
      </c>
      <c r="J1946">
        <v>9</v>
      </c>
      <c r="K1946" t="s">
        <v>731</v>
      </c>
      <c r="L1946">
        <v>2018</v>
      </c>
    </row>
    <row r="1947" spans="1:12" x14ac:dyDescent="0.3">
      <c r="A1947" s="94">
        <v>43364</v>
      </c>
      <c r="B1947" t="s">
        <v>182</v>
      </c>
      <c r="C1947" t="s">
        <v>169</v>
      </c>
      <c r="D1947" t="s">
        <v>355</v>
      </c>
      <c r="E1947" s="107">
        <v>35</v>
      </c>
      <c r="F1947" s="107">
        <v>0</v>
      </c>
      <c r="G1947" t="s">
        <v>40</v>
      </c>
      <c r="H1947">
        <v>91</v>
      </c>
      <c r="I1947" t="s">
        <v>192</v>
      </c>
      <c r="J1947">
        <v>9</v>
      </c>
      <c r="K1947" t="s">
        <v>731</v>
      </c>
      <c r="L1947">
        <v>2018</v>
      </c>
    </row>
    <row r="1948" spans="1:12" x14ac:dyDescent="0.3">
      <c r="A1948" s="94">
        <v>43364</v>
      </c>
      <c r="B1948" t="s">
        <v>198</v>
      </c>
      <c r="C1948" t="s">
        <v>40</v>
      </c>
      <c r="D1948" t="s">
        <v>355</v>
      </c>
      <c r="E1948" s="107">
        <v>371</v>
      </c>
      <c r="F1948" s="107">
        <v>0</v>
      </c>
      <c r="G1948" t="s">
        <v>40</v>
      </c>
      <c r="H1948">
        <v>91</v>
      </c>
      <c r="I1948" t="s">
        <v>192</v>
      </c>
      <c r="J1948">
        <v>9</v>
      </c>
      <c r="K1948" t="s">
        <v>731</v>
      </c>
      <c r="L1948">
        <v>2018</v>
      </c>
    </row>
    <row r="1949" spans="1:12" x14ac:dyDescent="0.3">
      <c r="A1949" s="94">
        <v>43364</v>
      </c>
      <c r="B1949" t="s">
        <v>26</v>
      </c>
      <c r="C1949" t="s">
        <v>64</v>
      </c>
      <c r="D1949" t="s">
        <v>318</v>
      </c>
      <c r="E1949" s="107">
        <v>3</v>
      </c>
      <c r="F1949" s="107">
        <v>0</v>
      </c>
      <c r="G1949" t="s">
        <v>40</v>
      </c>
      <c r="H1949">
        <v>97</v>
      </c>
      <c r="I1949" t="s">
        <v>652</v>
      </c>
      <c r="J1949">
        <v>9</v>
      </c>
      <c r="K1949" t="s">
        <v>731</v>
      </c>
      <c r="L1949">
        <v>2018</v>
      </c>
    </row>
    <row r="1950" spans="1:12" x14ac:dyDescent="0.3">
      <c r="A1950" s="94">
        <v>43364</v>
      </c>
      <c r="B1950" t="s">
        <v>26</v>
      </c>
      <c r="C1950" t="s">
        <v>64</v>
      </c>
      <c r="D1950" t="s">
        <v>73</v>
      </c>
      <c r="E1950" s="107">
        <v>17.399999999999999</v>
      </c>
      <c r="F1950" s="107">
        <v>0</v>
      </c>
      <c r="G1950" t="s">
        <v>40</v>
      </c>
      <c r="H1950">
        <v>38</v>
      </c>
      <c r="I1950" t="s">
        <v>683</v>
      </c>
      <c r="J1950">
        <v>9</v>
      </c>
      <c r="K1950" t="s">
        <v>731</v>
      </c>
      <c r="L1950">
        <v>2018</v>
      </c>
    </row>
    <row r="1951" spans="1:12" x14ac:dyDescent="0.3">
      <c r="A1951" s="94">
        <v>43364</v>
      </c>
      <c r="B1951" t="s">
        <v>26</v>
      </c>
      <c r="C1951" t="s">
        <v>64</v>
      </c>
      <c r="D1951" t="s">
        <v>135</v>
      </c>
      <c r="E1951" s="107">
        <v>3</v>
      </c>
      <c r="F1951" s="107">
        <v>0</v>
      </c>
      <c r="G1951" t="s">
        <v>40</v>
      </c>
      <c r="H1951">
        <v>3</v>
      </c>
      <c r="I1951" t="s">
        <v>658</v>
      </c>
      <c r="J1951">
        <v>9</v>
      </c>
      <c r="K1951" t="s">
        <v>731</v>
      </c>
      <c r="L1951">
        <v>2018</v>
      </c>
    </row>
    <row r="1952" spans="1:12" x14ac:dyDescent="0.3">
      <c r="A1952" s="94">
        <v>43364</v>
      </c>
      <c r="B1952" t="s">
        <v>26</v>
      </c>
      <c r="C1952" t="s">
        <v>64</v>
      </c>
      <c r="D1952" t="s">
        <v>299</v>
      </c>
      <c r="E1952" s="107">
        <v>4.2</v>
      </c>
      <c r="F1952" s="107">
        <v>0</v>
      </c>
      <c r="G1952" t="s">
        <v>40</v>
      </c>
      <c r="H1952">
        <v>29</v>
      </c>
      <c r="I1952" t="s">
        <v>689</v>
      </c>
      <c r="J1952">
        <v>9</v>
      </c>
      <c r="K1952" t="s">
        <v>731</v>
      </c>
      <c r="L1952">
        <v>2018</v>
      </c>
    </row>
    <row r="1953" spans="1:12" x14ac:dyDescent="0.3">
      <c r="A1953" s="94">
        <v>43364</v>
      </c>
      <c r="B1953" t="s">
        <v>26</v>
      </c>
      <c r="C1953" t="s">
        <v>40</v>
      </c>
      <c r="D1953" t="s">
        <v>355</v>
      </c>
      <c r="E1953" s="107">
        <v>132</v>
      </c>
      <c r="F1953" s="107">
        <v>0</v>
      </c>
      <c r="G1953" t="s">
        <v>40</v>
      </c>
      <c r="H1953">
        <v>47</v>
      </c>
      <c r="I1953" t="s">
        <v>718</v>
      </c>
      <c r="J1953">
        <v>9</v>
      </c>
      <c r="K1953" t="s">
        <v>731</v>
      </c>
      <c r="L1953">
        <v>2018</v>
      </c>
    </row>
    <row r="1954" spans="1:12" x14ac:dyDescent="0.3">
      <c r="A1954" s="94">
        <v>43365</v>
      </c>
      <c r="B1954" t="s">
        <v>181</v>
      </c>
      <c r="C1954" t="s">
        <v>161</v>
      </c>
      <c r="D1954" t="s">
        <v>356</v>
      </c>
      <c r="E1954" s="107">
        <v>44.62</v>
      </c>
      <c r="F1954" s="107">
        <v>0</v>
      </c>
      <c r="G1954" t="s">
        <v>161</v>
      </c>
      <c r="H1954">
        <v>91</v>
      </c>
      <c r="I1954" t="s">
        <v>192</v>
      </c>
      <c r="J1954">
        <v>9</v>
      </c>
      <c r="K1954" t="s">
        <v>731</v>
      </c>
      <c r="L1954">
        <v>2018</v>
      </c>
    </row>
    <row r="1955" spans="1:12" x14ac:dyDescent="0.3">
      <c r="A1955" s="94">
        <v>43365</v>
      </c>
      <c r="B1955" t="s">
        <v>25</v>
      </c>
      <c r="C1955" t="s">
        <v>40</v>
      </c>
      <c r="D1955" t="s">
        <v>356</v>
      </c>
      <c r="E1955" s="107">
        <v>130</v>
      </c>
      <c r="F1955" s="107">
        <v>0</v>
      </c>
      <c r="G1955" t="s">
        <v>40</v>
      </c>
      <c r="H1955">
        <v>33</v>
      </c>
      <c r="I1955" t="s">
        <v>655</v>
      </c>
      <c r="J1955">
        <v>9</v>
      </c>
      <c r="K1955" t="s">
        <v>731</v>
      </c>
      <c r="L1955">
        <v>2018</v>
      </c>
    </row>
    <row r="1956" spans="1:12" x14ac:dyDescent="0.3">
      <c r="A1956" s="94">
        <v>43365</v>
      </c>
      <c r="B1956" t="s">
        <v>181</v>
      </c>
      <c r="C1956" t="s">
        <v>40</v>
      </c>
      <c r="D1956" t="s">
        <v>356</v>
      </c>
      <c r="E1956" s="107">
        <v>10.67</v>
      </c>
      <c r="F1956" s="107">
        <v>0</v>
      </c>
      <c r="G1956" t="s">
        <v>40</v>
      </c>
      <c r="H1956">
        <v>91</v>
      </c>
      <c r="I1956" t="s">
        <v>192</v>
      </c>
      <c r="J1956">
        <v>9</v>
      </c>
      <c r="K1956" t="s">
        <v>731</v>
      </c>
      <c r="L1956">
        <v>2018</v>
      </c>
    </row>
    <row r="1957" spans="1:12" x14ac:dyDescent="0.3">
      <c r="A1957" s="94">
        <v>43365</v>
      </c>
      <c r="B1957" t="s">
        <v>179</v>
      </c>
      <c r="C1957" t="s">
        <v>40</v>
      </c>
      <c r="D1957" t="s">
        <v>356</v>
      </c>
      <c r="E1957" s="107">
        <v>52.3</v>
      </c>
      <c r="F1957" s="107">
        <v>0</v>
      </c>
      <c r="G1957" t="s">
        <v>40</v>
      </c>
      <c r="H1957">
        <v>91</v>
      </c>
      <c r="I1957" t="s">
        <v>192</v>
      </c>
      <c r="J1957">
        <v>9</v>
      </c>
      <c r="K1957" t="s">
        <v>731</v>
      </c>
      <c r="L1957">
        <v>2018</v>
      </c>
    </row>
    <row r="1958" spans="1:12" x14ac:dyDescent="0.3">
      <c r="A1958" s="94">
        <v>43365</v>
      </c>
      <c r="B1958" t="s">
        <v>26</v>
      </c>
      <c r="C1958" t="s">
        <v>64</v>
      </c>
      <c r="D1958" t="s">
        <v>131</v>
      </c>
      <c r="E1958" s="107">
        <v>6</v>
      </c>
      <c r="F1958" s="107">
        <v>0</v>
      </c>
      <c r="G1958" t="s">
        <v>40</v>
      </c>
      <c r="H1958">
        <v>39</v>
      </c>
      <c r="I1958" t="s">
        <v>681</v>
      </c>
      <c r="J1958">
        <v>9</v>
      </c>
      <c r="K1958" t="s">
        <v>731</v>
      </c>
      <c r="L1958">
        <v>2018</v>
      </c>
    </row>
    <row r="1959" spans="1:12" x14ac:dyDescent="0.3">
      <c r="A1959" s="94">
        <v>43367</v>
      </c>
      <c r="B1959" t="s">
        <v>25</v>
      </c>
      <c r="C1959" t="s">
        <v>61</v>
      </c>
      <c r="D1959" t="s">
        <v>357</v>
      </c>
      <c r="E1959" s="107">
        <v>8</v>
      </c>
      <c r="F1959" s="107">
        <v>0</v>
      </c>
      <c r="G1959" t="s">
        <v>221</v>
      </c>
      <c r="H1959">
        <v>95</v>
      </c>
      <c r="I1959" t="s">
        <v>692</v>
      </c>
      <c r="J1959">
        <v>9</v>
      </c>
      <c r="K1959" t="s">
        <v>731</v>
      </c>
      <c r="L1959">
        <v>2018</v>
      </c>
    </row>
    <row r="1960" spans="1:12" x14ac:dyDescent="0.3">
      <c r="A1960" s="94">
        <v>43367</v>
      </c>
      <c r="B1960" t="s">
        <v>25</v>
      </c>
      <c r="C1960" t="s">
        <v>61</v>
      </c>
      <c r="D1960" t="s">
        <v>357</v>
      </c>
      <c r="E1960" s="107"/>
      <c r="F1960" s="107"/>
      <c r="G1960" t="s">
        <v>221</v>
      </c>
      <c r="H1960">
        <v>43</v>
      </c>
      <c r="I1960" t="s">
        <v>678</v>
      </c>
      <c r="J1960">
        <v>9</v>
      </c>
      <c r="K1960" t="s">
        <v>731</v>
      </c>
      <c r="L1960">
        <v>2018</v>
      </c>
    </row>
    <row r="1961" spans="1:12" x14ac:dyDescent="0.3">
      <c r="A1961" s="94">
        <v>43367</v>
      </c>
      <c r="B1961" t="s">
        <v>25</v>
      </c>
      <c r="C1961" t="s">
        <v>61</v>
      </c>
      <c r="D1961" t="s">
        <v>357</v>
      </c>
      <c r="E1961" s="107"/>
      <c r="F1961" s="107"/>
      <c r="G1961" t="s">
        <v>221</v>
      </c>
      <c r="H1961">
        <v>73</v>
      </c>
      <c r="I1961" t="s">
        <v>654</v>
      </c>
      <c r="J1961">
        <v>9</v>
      </c>
      <c r="K1961" t="s">
        <v>731</v>
      </c>
      <c r="L1961">
        <v>2018</v>
      </c>
    </row>
    <row r="1962" spans="1:12" x14ac:dyDescent="0.3">
      <c r="A1962" s="94">
        <v>43367</v>
      </c>
      <c r="B1962" t="s">
        <v>186</v>
      </c>
      <c r="C1962" t="s">
        <v>61</v>
      </c>
      <c r="D1962" t="s">
        <v>357</v>
      </c>
      <c r="E1962" s="107">
        <v>21.45</v>
      </c>
      <c r="F1962" s="107">
        <v>0</v>
      </c>
      <c r="G1962" t="s">
        <v>221</v>
      </c>
      <c r="H1962">
        <v>91</v>
      </c>
      <c r="I1962" t="s">
        <v>192</v>
      </c>
      <c r="J1962">
        <v>9</v>
      </c>
      <c r="K1962" t="s">
        <v>731</v>
      </c>
      <c r="L1962">
        <v>2018</v>
      </c>
    </row>
    <row r="1963" spans="1:12" x14ac:dyDescent="0.3">
      <c r="A1963" s="94">
        <v>43367</v>
      </c>
      <c r="B1963" t="s">
        <v>186</v>
      </c>
      <c r="C1963" t="s">
        <v>110</v>
      </c>
      <c r="D1963" t="s">
        <v>357</v>
      </c>
      <c r="E1963" s="107">
        <v>15.1</v>
      </c>
      <c r="F1963" s="107">
        <v>0</v>
      </c>
      <c r="G1963" t="s">
        <v>221</v>
      </c>
      <c r="H1963">
        <v>91</v>
      </c>
      <c r="I1963" t="s">
        <v>192</v>
      </c>
      <c r="J1963">
        <v>9</v>
      </c>
      <c r="K1963" t="s">
        <v>731</v>
      </c>
      <c r="L1963">
        <v>2018</v>
      </c>
    </row>
    <row r="1964" spans="1:12" x14ac:dyDescent="0.3">
      <c r="A1964" s="94">
        <v>43367</v>
      </c>
      <c r="B1964" t="s">
        <v>24</v>
      </c>
      <c r="C1964" t="s">
        <v>61</v>
      </c>
      <c r="D1964" t="s">
        <v>357</v>
      </c>
      <c r="E1964" s="107">
        <v>24</v>
      </c>
      <c r="F1964" s="107">
        <v>0</v>
      </c>
      <c r="G1964" t="s">
        <v>221</v>
      </c>
      <c r="H1964">
        <v>5</v>
      </c>
      <c r="I1964" t="s">
        <v>657</v>
      </c>
      <c r="J1964">
        <v>9</v>
      </c>
      <c r="K1964" t="s">
        <v>731</v>
      </c>
      <c r="L1964">
        <v>2018</v>
      </c>
    </row>
    <row r="1965" spans="1:12" x14ac:dyDescent="0.3">
      <c r="A1965" s="94">
        <v>43367</v>
      </c>
      <c r="B1965" t="s">
        <v>24</v>
      </c>
      <c r="C1965" t="s">
        <v>61</v>
      </c>
      <c r="D1965" t="s">
        <v>357</v>
      </c>
      <c r="E1965" s="107">
        <v>16</v>
      </c>
      <c r="F1965" s="107">
        <v>0</v>
      </c>
      <c r="G1965" t="s">
        <v>221</v>
      </c>
      <c r="H1965">
        <v>44</v>
      </c>
      <c r="I1965" t="s">
        <v>680</v>
      </c>
      <c r="J1965">
        <v>9</v>
      </c>
      <c r="K1965" t="s">
        <v>731</v>
      </c>
      <c r="L1965">
        <v>2018</v>
      </c>
    </row>
    <row r="1966" spans="1:12" x14ac:dyDescent="0.3">
      <c r="A1966" s="94">
        <v>43367</v>
      </c>
      <c r="B1966" t="s">
        <v>24</v>
      </c>
      <c r="C1966" t="s">
        <v>61</v>
      </c>
      <c r="D1966" t="s">
        <v>357</v>
      </c>
      <c r="E1966" s="107">
        <v>8</v>
      </c>
      <c r="F1966" s="107">
        <v>0</v>
      </c>
      <c r="G1966" t="s">
        <v>221</v>
      </c>
      <c r="H1966">
        <v>95</v>
      </c>
      <c r="I1966" t="s">
        <v>692</v>
      </c>
      <c r="J1966">
        <v>9</v>
      </c>
      <c r="K1966" t="s">
        <v>731</v>
      </c>
      <c r="L1966">
        <v>2018</v>
      </c>
    </row>
    <row r="1967" spans="1:12" x14ac:dyDescent="0.3">
      <c r="A1967" s="94">
        <v>43367</v>
      </c>
      <c r="B1967" t="s">
        <v>24</v>
      </c>
      <c r="C1967" t="s">
        <v>61</v>
      </c>
      <c r="D1967" t="s">
        <v>357</v>
      </c>
      <c r="E1967" s="107"/>
      <c r="F1967" s="107"/>
      <c r="G1967" t="s">
        <v>221</v>
      </c>
      <c r="H1967">
        <v>10</v>
      </c>
      <c r="I1967" t="s">
        <v>695</v>
      </c>
      <c r="J1967">
        <v>9</v>
      </c>
      <c r="K1967" t="s">
        <v>731</v>
      </c>
      <c r="L1967">
        <v>2018</v>
      </c>
    </row>
    <row r="1968" spans="1:12" x14ac:dyDescent="0.3">
      <c r="A1968" s="94">
        <v>43367</v>
      </c>
      <c r="B1968" t="s">
        <v>24</v>
      </c>
      <c r="C1968" t="s">
        <v>61</v>
      </c>
      <c r="D1968" t="s">
        <v>357</v>
      </c>
      <c r="E1968" s="107"/>
      <c r="F1968" s="107"/>
      <c r="G1968" t="s">
        <v>221</v>
      </c>
      <c r="H1968">
        <v>97</v>
      </c>
      <c r="I1968" t="s">
        <v>652</v>
      </c>
      <c r="J1968">
        <v>9</v>
      </c>
      <c r="K1968" t="s">
        <v>731</v>
      </c>
      <c r="L1968">
        <v>2018</v>
      </c>
    </row>
    <row r="1969" spans="1:12" x14ac:dyDescent="0.3">
      <c r="A1969" s="94">
        <v>43367</v>
      </c>
      <c r="B1969" t="s">
        <v>26</v>
      </c>
      <c r="C1969" t="s">
        <v>61</v>
      </c>
      <c r="D1969" t="s">
        <v>357</v>
      </c>
      <c r="E1969" s="107">
        <v>8</v>
      </c>
      <c r="F1969" s="107">
        <v>0</v>
      </c>
      <c r="G1969" t="s">
        <v>221</v>
      </c>
      <c r="H1969">
        <v>19</v>
      </c>
      <c r="I1969" t="s">
        <v>651</v>
      </c>
      <c r="J1969">
        <v>9</v>
      </c>
      <c r="K1969" t="s">
        <v>731</v>
      </c>
      <c r="L1969">
        <v>2018</v>
      </c>
    </row>
    <row r="1970" spans="1:12" x14ac:dyDescent="0.3">
      <c r="A1970" s="94">
        <v>43367</v>
      </c>
      <c r="B1970" t="s">
        <v>26</v>
      </c>
      <c r="C1970" t="s">
        <v>110</v>
      </c>
      <c r="D1970" t="s">
        <v>357</v>
      </c>
      <c r="E1970" s="107">
        <v>14.19</v>
      </c>
      <c r="F1970" s="107">
        <v>0</v>
      </c>
      <c r="G1970" t="s">
        <v>221</v>
      </c>
      <c r="H1970">
        <v>77</v>
      </c>
      <c r="I1970" t="s">
        <v>710</v>
      </c>
      <c r="J1970">
        <v>9</v>
      </c>
      <c r="K1970" t="s">
        <v>731</v>
      </c>
      <c r="L1970">
        <v>2018</v>
      </c>
    </row>
    <row r="1971" spans="1:12" x14ac:dyDescent="0.3">
      <c r="A1971" s="94">
        <v>43367</v>
      </c>
      <c r="B1971" t="s">
        <v>190</v>
      </c>
      <c r="C1971" t="s">
        <v>153</v>
      </c>
      <c r="D1971" t="s">
        <v>357</v>
      </c>
      <c r="E1971" s="107">
        <v>178.7</v>
      </c>
      <c r="F1971" s="107">
        <v>0</v>
      </c>
      <c r="G1971" t="s">
        <v>161</v>
      </c>
      <c r="H1971">
        <v>91</v>
      </c>
      <c r="I1971" t="s">
        <v>192</v>
      </c>
      <c r="J1971">
        <v>9</v>
      </c>
      <c r="K1971" t="s">
        <v>731</v>
      </c>
      <c r="L1971">
        <v>2018</v>
      </c>
    </row>
    <row r="1972" spans="1:12" x14ac:dyDescent="0.3">
      <c r="A1972" s="94">
        <v>43367</v>
      </c>
      <c r="B1972" t="s">
        <v>26</v>
      </c>
      <c r="C1972" t="s">
        <v>153</v>
      </c>
      <c r="D1972" t="s">
        <v>357</v>
      </c>
      <c r="E1972" s="107">
        <v>148.26</v>
      </c>
      <c r="F1972" s="107">
        <v>0</v>
      </c>
      <c r="G1972" t="s">
        <v>161</v>
      </c>
      <c r="H1972">
        <v>22</v>
      </c>
      <c r="I1972" t="s">
        <v>667</v>
      </c>
      <c r="J1972">
        <v>9</v>
      </c>
      <c r="K1972" t="s">
        <v>731</v>
      </c>
      <c r="L1972">
        <v>2018</v>
      </c>
    </row>
    <row r="1973" spans="1:12" x14ac:dyDescent="0.3">
      <c r="A1973" s="94">
        <v>43367</v>
      </c>
      <c r="B1973" t="s">
        <v>26</v>
      </c>
      <c r="C1973" t="s">
        <v>153</v>
      </c>
      <c r="D1973" t="s">
        <v>357</v>
      </c>
      <c r="E1973" s="107">
        <v>22.54</v>
      </c>
      <c r="F1973" s="107">
        <v>0</v>
      </c>
      <c r="G1973" t="s">
        <v>161</v>
      </c>
      <c r="H1973">
        <v>33</v>
      </c>
      <c r="I1973" t="s">
        <v>655</v>
      </c>
      <c r="J1973">
        <v>9</v>
      </c>
      <c r="K1973" t="s">
        <v>731</v>
      </c>
      <c r="L1973">
        <v>2018</v>
      </c>
    </row>
    <row r="1974" spans="1:12" x14ac:dyDescent="0.3">
      <c r="A1974" s="94">
        <v>43367</v>
      </c>
      <c r="B1974" t="s">
        <v>181</v>
      </c>
      <c r="C1974" t="s">
        <v>40</v>
      </c>
      <c r="D1974" t="s">
        <v>357</v>
      </c>
      <c r="E1974" s="107">
        <v>9.98</v>
      </c>
      <c r="F1974" s="107">
        <v>0</v>
      </c>
      <c r="G1974" t="s">
        <v>40</v>
      </c>
      <c r="H1974">
        <v>91</v>
      </c>
      <c r="I1974" t="s">
        <v>192</v>
      </c>
      <c r="J1974">
        <v>9</v>
      </c>
      <c r="K1974" t="s">
        <v>731</v>
      </c>
      <c r="L1974">
        <v>2018</v>
      </c>
    </row>
    <row r="1975" spans="1:12" x14ac:dyDescent="0.3">
      <c r="A1975" s="94">
        <v>43367</v>
      </c>
      <c r="B1975" t="s">
        <v>205</v>
      </c>
      <c r="C1975" t="s">
        <v>174</v>
      </c>
      <c r="D1975" t="s">
        <v>357</v>
      </c>
      <c r="E1975" s="107">
        <v>11.5</v>
      </c>
      <c r="F1975" s="107">
        <v>0</v>
      </c>
      <c r="G1975" t="s">
        <v>40</v>
      </c>
      <c r="H1975">
        <v>91</v>
      </c>
      <c r="I1975" t="s">
        <v>192</v>
      </c>
      <c r="J1975">
        <v>9</v>
      </c>
      <c r="K1975" t="s">
        <v>731</v>
      </c>
      <c r="L1975">
        <v>2018</v>
      </c>
    </row>
    <row r="1976" spans="1:12" x14ac:dyDescent="0.3">
      <c r="A1976" s="94">
        <v>43367</v>
      </c>
      <c r="B1976" t="s">
        <v>26</v>
      </c>
      <c r="C1976" t="s">
        <v>174</v>
      </c>
      <c r="D1976" t="s">
        <v>357</v>
      </c>
      <c r="E1976" s="107">
        <v>0</v>
      </c>
      <c r="F1976" s="107">
        <v>23</v>
      </c>
      <c r="G1976" t="s">
        <v>40</v>
      </c>
      <c r="H1976">
        <v>53</v>
      </c>
      <c r="I1976" t="s">
        <v>707</v>
      </c>
      <c r="J1976">
        <v>9</v>
      </c>
      <c r="K1976" t="s">
        <v>731</v>
      </c>
      <c r="L1976">
        <v>2018</v>
      </c>
    </row>
    <row r="1977" spans="1:12" x14ac:dyDescent="0.3">
      <c r="A1977" s="94">
        <v>43367</v>
      </c>
      <c r="B1977" t="s">
        <v>26</v>
      </c>
      <c r="C1977" t="s">
        <v>64</v>
      </c>
      <c r="D1977" t="s">
        <v>318</v>
      </c>
      <c r="E1977" s="107">
        <v>3</v>
      </c>
      <c r="F1977" s="107">
        <v>0</v>
      </c>
      <c r="G1977" t="s">
        <v>40</v>
      </c>
      <c r="H1977">
        <v>97</v>
      </c>
      <c r="I1977" t="s">
        <v>652</v>
      </c>
      <c r="J1977">
        <v>9</v>
      </c>
      <c r="K1977" t="s">
        <v>731</v>
      </c>
      <c r="L1977">
        <v>2018</v>
      </c>
    </row>
    <row r="1978" spans="1:12" x14ac:dyDescent="0.3">
      <c r="A1978" s="94">
        <v>43367</v>
      </c>
      <c r="B1978" t="s">
        <v>26</v>
      </c>
      <c r="C1978" t="s">
        <v>64</v>
      </c>
      <c r="D1978" t="s">
        <v>131</v>
      </c>
      <c r="E1978" s="107">
        <v>3.5</v>
      </c>
      <c r="F1978" s="107">
        <v>0</v>
      </c>
      <c r="G1978" t="s">
        <v>40</v>
      </c>
      <c r="H1978">
        <v>39</v>
      </c>
      <c r="I1978" t="s">
        <v>681</v>
      </c>
      <c r="J1978">
        <v>9</v>
      </c>
      <c r="K1978" t="s">
        <v>731</v>
      </c>
      <c r="L1978">
        <v>2018</v>
      </c>
    </row>
    <row r="1979" spans="1:12" x14ac:dyDescent="0.3">
      <c r="A1979" s="94">
        <v>43367</v>
      </c>
      <c r="B1979" t="s">
        <v>26</v>
      </c>
      <c r="C1979" t="s">
        <v>64</v>
      </c>
      <c r="D1979" t="s">
        <v>135</v>
      </c>
      <c r="E1979" s="107">
        <v>3</v>
      </c>
      <c r="F1979" s="107">
        <v>0</v>
      </c>
      <c r="G1979" t="s">
        <v>40</v>
      </c>
      <c r="H1979">
        <v>3</v>
      </c>
      <c r="I1979" t="s">
        <v>658</v>
      </c>
      <c r="J1979">
        <v>9</v>
      </c>
      <c r="K1979" t="s">
        <v>731</v>
      </c>
      <c r="L1979">
        <v>2018</v>
      </c>
    </row>
    <row r="1980" spans="1:12" x14ac:dyDescent="0.3">
      <c r="A1980" s="94">
        <v>43367</v>
      </c>
      <c r="B1980" t="s">
        <v>26</v>
      </c>
      <c r="C1980" t="s">
        <v>64</v>
      </c>
      <c r="D1980" t="s">
        <v>143</v>
      </c>
      <c r="E1980" s="107">
        <v>10.5</v>
      </c>
      <c r="F1980" s="107">
        <v>0</v>
      </c>
      <c r="G1980" t="s">
        <v>40</v>
      </c>
      <c r="H1980">
        <v>162</v>
      </c>
      <c r="I1980" t="s">
        <v>676</v>
      </c>
      <c r="J1980">
        <v>9</v>
      </c>
      <c r="K1980" t="s">
        <v>731</v>
      </c>
      <c r="L1980">
        <v>2018</v>
      </c>
    </row>
    <row r="1981" spans="1:12" x14ac:dyDescent="0.3">
      <c r="A1981" s="94">
        <v>43367</v>
      </c>
      <c r="B1981" t="s">
        <v>26</v>
      </c>
      <c r="C1981" t="s">
        <v>64</v>
      </c>
      <c r="D1981" t="s">
        <v>113</v>
      </c>
      <c r="E1981" s="107">
        <v>2.25</v>
      </c>
      <c r="F1981" s="107">
        <v>0</v>
      </c>
      <c r="G1981" t="s">
        <v>40</v>
      </c>
      <c r="H1981">
        <v>15</v>
      </c>
      <c r="I1981" t="s">
        <v>661</v>
      </c>
      <c r="J1981">
        <v>9</v>
      </c>
      <c r="K1981" t="s">
        <v>731</v>
      </c>
      <c r="L1981">
        <v>2018</v>
      </c>
    </row>
    <row r="1982" spans="1:12" x14ac:dyDescent="0.3">
      <c r="A1982" s="94">
        <v>43367</v>
      </c>
      <c r="B1982" t="s">
        <v>26</v>
      </c>
      <c r="C1982" t="s">
        <v>64</v>
      </c>
      <c r="D1982" t="s">
        <v>105</v>
      </c>
      <c r="E1982" s="107">
        <v>2.4</v>
      </c>
      <c r="F1982" s="107">
        <v>0</v>
      </c>
      <c r="G1982" t="s">
        <v>40</v>
      </c>
      <c r="H1982">
        <v>1</v>
      </c>
      <c r="I1982" t="s">
        <v>673</v>
      </c>
      <c r="J1982">
        <v>9</v>
      </c>
      <c r="K1982" t="s">
        <v>731</v>
      </c>
      <c r="L1982">
        <v>2018</v>
      </c>
    </row>
    <row r="1983" spans="1:12" x14ac:dyDescent="0.3">
      <c r="A1983" s="94">
        <v>43367</v>
      </c>
      <c r="B1983" t="s">
        <v>26</v>
      </c>
      <c r="C1983" t="s">
        <v>40</v>
      </c>
      <c r="D1983" t="s">
        <v>357</v>
      </c>
      <c r="E1983" s="107">
        <v>34</v>
      </c>
      <c r="F1983" s="107">
        <v>0</v>
      </c>
      <c r="G1983" t="s">
        <v>40</v>
      </c>
      <c r="H1983">
        <v>33</v>
      </c>
      <c r="I1983" t="s">
        <v>655</v>
      </c>
      <c r="J1983">
        <v>9</v>
      </c>
      <c r="K1983" t="s">
        <v>731</v>
      </c>
      <c r="L1983">
        <v>2018</v>
      </c>
    </row>
    <row r="1984" spans="1:12" x14ac:dyDescent="0.3">
      <c r="A1984" s="94">
        <v>43368</v>
      </c>
      <c r="B1984" t="s">
        <v>25</v>
      </c>
      <c r="C1984" t="s">
        <v>61</v>
      </c>
      <c r="D1984" t="s">
        <v>359</v>
      </c>
      <c r="E1984" s="107">
        <v>8</v>
      </c>
      <c r="F1984" s="107">
        <v>0</v>
      </c>
      <c r="G1984" t="s">
        <v>221</v>
      </c>
      <c r="H1984">
        <v>19</v>
      </c>
      <c r="I1984" t="s">
        <v>651</v>
      </c>
      <c r="J1984">
        <v>9</v>
      </c>
      <c r="K1984" t="s">
        <v>731</v>
      </c>
      <c r="L1984">
        <v>2018</v>
      </c>
    </row>
    <row r="1985" spans="1:12" x14ac:dyDescent="0.3">
      <c r="A1985" s="94">
        <v>43368</v>
      </c>
      <c r="B1985" t="s">
        <v>182</v>
      </c>
      <c r="C1985" t="s">
        <v>61</v>
      </c>
      <c r="D1985" t="s">
        <v>359</v>
      </c>
      <c r="E1985" s="107">
        <v>15</v>
      </c>
      <c r="F1985" s="107">
        <v>0</v>
      </c>
      <c r="G1985" t="s">
        <v>221</v>
      </c>
      <c r="H1985">
        <v>91</v>
      </c>
      <c r="I1985" t="s">
        <v>192</v>
      </c>
      <c r="J1985">
        <v>9</v>
      </c>
      <c r="K1985" t="s">
        <v>731</v>
      </c>
      <c r="L1985">
        <v>2018</v>
      </c>
    </row>
    <row r="1986" spans="1:12" x14ac:dyDescent="0.3">
      <c r="A1986" s="94">
        <v>43368</v>
      </c>
      <c r="B1986" t="s">
        <v>189</v>
      </c>
      <c r="C1986" t="s">
        <v>61</v>
      </c>
      <c r="D1986" t="s">
        <v>359</v>
      </c>
      <c r="E1986" s="107">
        <v>376.16</v>
      </c>
      <c r="F1986" s="107">
        <v>0</v>
      </c>
      <c r="G1986" t="s">
        <v>221</v>
      </c>
      <c r="H1986">
        <v>91</v>
      </c>
      <c r="I1986" t="s">
        <v>192</v>
      </c>
      <c r="J1986">
        <v>9</v>
      </c>
      <c r="K1986" t="s">
        <v>731</v>
      </c>
      <c r="L1986">
        <v>2018</v>
      </c>
    </row>
    <row r="1987" spans="1:12" x14ac:dyDescent="0.3">
      <c r="A1987" s="94">
        <v>43368</v>
      </c>
      <c r="B1987" t="s">
        <v>24</v>
      </c>
      <c r="C1987" t="s">
        <v>61</v>
      </c>
      <c r="D1987" t="s">
        <v>359</v>
      </c>
      <c r="E1987" s="107">
        <v>8</v>
      </c>
      <c r="F1987" s="107">
        <v>0</v>
      </c>
      <c r="G1987" t="s">
        <v>221</v>
      </c>
      <c r="H1987">
        <v>73</v>
      </c>
      <c r="I1987" t="s">
        <v>654</v>
      </c>
      <c r="J1987">
        <v>9</v>
      </c>
      <c r="K1987" t="s">
        <v>731</v>
      </c>
      <c r="L1987">
        <v>2018</v>
      </c>
    </row>
    <row r="1988" spans="1:12" x14ac:dyDescent="0.3">
      <c r="A1988" s="94">
        <v>43368</v>
      </c>
      <c r="B1988" t="s">
        <v>24</v>
      </c>
      <c r="C1988" t="s">
        <v>61</v>
      </c>
      <c r="D1988" t="s">
        <v>359</v>
      </c>
      <c r="E1988" s="107"/>
      <c r="F1988" s="107"/>
      <c r="G1988" t="s">
        <v>221</v>
      </c>
      <c r="H1988">
        <v>19</v>
      </c>
      <c r="I1988" t="s">
        <v>651</v>
      </c>
      <c r="J1988">
        <v>9</v>
      </c>
      <c r="K1988" t="s">
        <v>731</v>
      </c>
      <c r="L1988">
        <v>2018</v>
      </c>
    </row>
    <row r="1989" spans="1:12" x14ac:dyDescent="0.3">
      <c r="A1989" s="94">
        <v>43368</v>
      </c>
      <c r="B1989" t="s">
        <v>24</v>
      </c>
      <c r="C1989" t="s">
        <v>61</v>
      </c>
      <c r="D1989" t="s">
        <v>359</v>
      </c>
      <c r="E1989" s="107"/>
      <c r="F1989" s="107"/>
      <c r="G1989" t="s">
        <v>221</v>
      </c>
      <c r="H1989">
        <v>44</v>
      </c>
      <c r="I1989" t="s">
        <v>680</v>
      </c>
      <c r="J1989">
        <v>9</v>
      </c>
      <c r="K1989" t="s">
        <v>731</v>
      </c>
      <c r="L1989">
        <v>2018</v>
      </c>
    </row>
    <row r="1990" spans="1:12" x14ac:dyDescent="0.3">
      <c r="A1990" s="94">
        <v>43368</v>
      </c>
      <c r="B1990" t="s">
        <v>189</v>
      </c>
      <c r="C1990" t="s">
        <v>161</v>
      </c>
      <c r="D1990" t="s">
        <v>359</v>
      </c>
      <c r="E1990" s="107">
        <v>26</v>
      </c>
      <c r="F1990" s="107">
        <v>0</v>
      </c>
      <c r="G1990" t="s">
        <v>161</v>
      </c>
      <c r="H1990">
        <v>91</v>
      </c>
      <c r="I1990" t="s">
        <v>192</v>
      </c>
      <c r="J1990">
        <v>9</v>
      </c>
      <c r="K1990" t="s">
        <v>731</v>
      </c>
      <c r="L1990">
        <v>2018</v>
      </c>
    </row>
    <row r="1991" spans="1:12" x14ac:dyDescent="0.3">
      <c r="A1991" s="94">
        <v>43368</v>
      </c>
      <c r="B1991" t="s">
        <v>190</v>
      </c>
      <c r="C1991" t="s">
        <v>225</v>
      </c>
      <c r="D1991" t="s">
        <v>358</v>
      </c>
      <c r="E1991" s="107">
        <v>59.34</v>
      </c>
      <c r="F1991" s="107">
        <v>0</v>
      </c>
      <c r="G1991" t="s">
        <v>39</v>
      </c>
      <c r="H1991">
        <v>91</v>
      </c>
      <c r="I1991" t="s">
        <v>192</v>
      </c>
      <c r="J1991">
        <v>9</v>
      </c>
      <c r="K1991" t="s">
        <v>731</v>
      </c>
      <c r="L1991">
        <v>2018</v>
      </c>
    </row>
    <row r="1992" spans="1:12" x14ac:dyDescent="0.3">
      <c r="A1992" s="94">
        <v>43368</v>
      </c>
      <c r="B1992" t="s">
        <v>25</v>
      </c>
      <c r="C1992" t="s">
        <v>225</v>
      </c>
      <c r="D1992" t="s">
        <v>358</v>
      </c>
      <c r="E1992" s="107">
        <v>94.73</v>
      </c>
      <c r="F1992" s="107">
        <v>0</v>
      </c>
      <c r="G1992" t="s">
        <v>39</v>
      </c>
      <c r="H1992">
        <v>73</v>
      </c>
      <c r="I1992" t="s">
        <v>654</v>
      </c>
      <c r="J1992">
        <v>9</v>
      </c>
      <c r="K1992" t="s">
        <v>731</v>
      </c>
      <c r="L1992">
        <v>2018</v>
      </c>
    </row>
    <row r="1993" spans="1:12" x14ac:dyDescent="0.3">
      <c r="A1993" s="94">
        <v>43368</v>
      </c>
      <c r="B1993" t="s">
        <v>25</v>
      </c>
      <c r="C1993" t="s">
        <v>225</v>
      </c>
      <c r="D1993" t="s">
        <v>358</v>
      </c>
      <c r="E1993" s="107">
        <v>50.06</v>
      </c>
      <c r="F1993" s="107">
        <v>0</v>
      </c>
      <c r="G1993" t="s">
        <v>39</v>
      </c>
      <c r="H1993">
        <v>46</v>
      </c>
      <c r="I1993" t="s">
        <v>653</v>
      </c>
      <c r="J1993">
        <v>9</v>
      </c>
      <c r="K1993" t="s">
        <v>731</v>
      </c>
      <c r="L1993">
        <v>2018</v>
      </c>
    </row>
    <row r="1994" spans="1:12" x14ac:dyDescent="0.3">
      <c r="A1994" s="94">
        <v>43368</v>
      </c>
      <c r="B1994" t="s">
        <v>25</v>
      </c>
      <c r="C1994" t="s">
        <v>225</v>
      </c>
      <c r="D1994" t="s">
        <v>358</v>
      </c>
      <c r="E1994" s="107">
        <v>44.56</v>
      </c>
      <c r="F1994" s="107">
        <v>0</v>
      </c>
      <c r="G1994" t="s">
        <v>39</v>
      </c>
      <c r="H1994">
        <v>97</v>
      </c>
      <c r="I1994" t="s">
        <v>652</v>
      </c>
      <c r="J1994">
        <v>9</v>
      </c>
      <c r="K1994" t="s">
        <v>731</v>
      </c>
      <c r="L1994">
        <v>2018</v>
      </c>
    </row>
    <row r="1995" spans="1:12" x14ac:dyDescent="0.3">
      <c r="A1995" s="94">
        <v>43368</v>
      </c>
      <c r="B1995" t="s">
        <v>25</v>
      </c>
      <c r="C1995" t="s">
        <v>225</v>
      </c>
      <c r="D1995" t="s">
        <v>358</v>
      </c>
      <c r="E1995" s="107">
        <v>33.92</v>
      </c>
      <c r="F1995" s="107">
        <v>0</v>
      </c>
      <c r="G1995" t="s">
        <v>39</v>
      </c>
      <c r="H1995">
        <v>34</v>
      </c>
      <c r="I1995" t="s">
        <v>693</v>
      </c>
      <c r="J1995">
        <v>9</v>
      </c>
      <c r="K1995" t="s">
        <v>731</v>
      </c>
      <c r="L1995">
        <v>2018</v>
      </c>
    </row>
    <row r="1996" spans="1:12" x14ac:dyDescent="0.3">
      <c r="A1996" s="94">
        <v>43368</v>
      </c>
      <c r="B1996" t="s">
        <v>25</v>
      </c>
      <c r="C1996" t="s">
        <v>225</v>
      </c>
      <c r="D1996" t="s">
        <v>358</v>
      </c>
      <c r="E1996" s="107">
        <v>32.17</v>
      </c>
      <c r="F1996" s="107">
        <v>0</v>
      </c>
      <c r="G1996" t="s">
        <v>39</v>
      </c>
      <c r="H1996">
        <v>39</v>
      </c>
      <c r="I1996" t="s">
        <v>681</v>
      </c>
      <c r="J1996">
        <v>9</v>
      </c>
      <c r="K1996" t="s">
        <v>731</v>
      </c>
      <c r="L1996">
        <v>2018</v>
      </c>
    </row>
    <row r="1997" spans="1:12" x14ac:dyDescent="0.3">
      <c r="A1997" s="94">
        <v>43368</v>
      </c>
      <c r="B1997" t="s">
        <v>25</v>
      </c>
      <c r="C1997" t="s">
        <v>225</v>
      </c>
      <c r="D1997" t="s">
        <v>358</v>
      </c>
      <c r="E1997" s="107">
        <v>28.78</v>
      </c>
      <c r="F1997" s="107">
        <v>0</v>
      </c>
      <c r="G1997" t="s">
        <v>39</v>
      </c>
      <c r="H1997">
        <v>43</v>
      </c>
      <c r="I1997" t="s">
        <v>678</v>
      </c>
      <c r="J1997">
        <v>9</v>
      </c>
      <c r="K1997" t="s">
        <v>731</v>
      </c>
      <c r="L1997">
        <v>2018</v>
      </c>
    </row>
    <row r="1998" spans="1:12" x14ac:dyDescent="0.3">
      <c r="A1998" s="94">
        <v>43368</v>
      </c>
      <c r="B1998" t="s">
        <v>25</v>
      </c>
      <c r="C1998" t="s">
        <v>225</v>
      </c>
      <c r="D1998" t="s">
        <v>358</v>
      </c>
      <c r="E1998" s="107">
        <v>28.7</v>
      </c>
      <c r="F1998" s="107">
        <v>0</v>
      </c>
      <c r="G1998" t="s">
        <v>39</v>
      </c>
      <c r="H1998">
        <v>23</v>
      </c>
      <c r="I1998" t="s">
        <v>684</v>
      </c>
      <c r="J1998">
        <v>9</v>
      </c>
      <c r="K1998" t="s">
        <v>731</v>
      </c>
      <c r="L1998">
        <v>2018</v>
      </c>
    </row>
    <row r="1999" spans="1:12" x14ac:dyDescent="0.3">
      <c r="A1999" s="94">
        <v>43368</v>
      </c>
      <c r="B1999" t="s">
        <v>25</v>
      </c>
      <c r="C1999" t="s">
        <v>225</v>
      </c>
      <c r="D1999" t="s">
        <v>358</v>
      </c>
      <c r="E1999" s="107">
        <v>27.45</v>
      </c>
      <c r="F1999" s="107">
        <v>0</v>
      </c>
      <c r="G1999" t="s">
        <v>39</v>
      </c>
      <c r="H1999">
        <v>80</v>
      </c>
      <c r="I1999" t="s">
        <v>672</v>
      </c>
      <c r="J1999">
        <v>9</v>
      </c>
      <c r="K1999" t="s">
        <v>731</v>
      </c>
      <c r="L1999">
        <v>2018</v>
      </c>
    </row>
    <row r="2000" spans="1:12" x14ac:dyDescent="0.3">
      <c r="A2000" s="94">
        <v>43368</v>
      </c>
      <c r="B2000" t="s">
        <v>25</v>
      </c>
      <c r="C2000" t="s">
        <v>225</v>
      </c>
      <c r="D2000" t="s">
        <v>358</v>
      </c>
      <c r="E2000" s="107">
        <v>26.86</v>
      </c>
      <c r="F2000" s="107">
        <v>0</v>
      </c>
      <c r="G2000" t="s">
        <v>39</v>
      </c>
      <c r="H2000">
        <v>35</v>
      </c>
      <c r="I2000" t="s">
        <v>664</v>
      </c>
      <c r="J2000">
        <v>9</v>
      </c>
      <c r="K2000" t="s">
        <v>731</v>
      </c>
      <c r="L2000">
        <v>2018</v>
      </c>
    </row>
    <row r="2001" spans="1:12" x14ac:dyDescent="0.3">
      <c r="A2001" s="94">
        <v>43368</v>
      </c>
      <c r="B2001" t="s">
        <v>25</v>
      </c>
      <c r="C2001" t="s">
        <v>225</v>
      </c>
      <c r="D2001" t="s">
        <v>358</v>
      </c>
      <c r="E2001" s="107">
        <v>26.82</v>
      </c>
      <c r="F2001" s="107">
        <v>0</v>
      </c>
      <c r="G2001" t="s">
        <v>39</v>
      </c>
      <c r="H2001">
        <v>1</v>
      </c>
      <c r="I2001" t="s">
        <v>673</v>
      </c>
      <c r="J2001">
        <v>9</v>
      </c>
      <c r="K2001" t="s">
        <v>731</v>
      </c>
      <c r="L2001">
        <v>2018</v>
      </c>
    </row>
    <row r="2002" spans="1:12" x14ac:dyDescent="0.3">
      <c r="A2002" s="94">
        <v>43368</v>
      </c>
      <c r="B2002" t="s">
        <v>25</v>
      </c>
      <c r="C2002" t="s">
        <v>225</v>
      </c>
      <c r="D2002" t="s">
        <v>358</v>
      </c>
      <c r="E2002" s="107">
        <v>25.91</v>
      </c>
      <c r="F2002" s="107">
        <v>0</v>
      </c>
      <c r="G2002" t="s">
        <v>39</v>
      </c>
      <c r="H2002">
        <v>72</v>
      </c>
      <c r="I2002" t="s">
        <v>713</v>
      </c>
      <c r="J2002">
        <v>9</v>
      </c>
      <c r="K2002" t="s">
        <v>731</v>
      </c>
      <c r="L2002">
        <v>2018</v>
      </c>
    </row>
    <row r="2003" spans="1:12" x14ac:dyDescent="0.3">
      <c r="A2003" s="94">
        <v>43368</v>
      </c>
      <c r="B2003" t="s">
        <v>25</v>
      </c>
      <c r="C2003" t="s">
        <v>225</v>
      </c>
      <c r="D2003" t="s">
        <v>358</v>
      </c>
      <c r="E2003" s="107">
        <v>23.08</v>
      </c>
      <c r="F2003" s="107">
        <v>0</v>
      </c>
      <c r="G2003" t="s">
        <v>39</v>
      </c>
      <c r="H2003">
        <v>26</v>
      </c>
      <c r="I2003" t="s">
        <v>694</v>
      </c>
      <c r="J2003">
        <v>9</v>
      </c>
      <c r="K2003" t="s">
        <v>731</v>
      </c>
      <c r="L2003">
        <v>2018</v>
      </c>
    </row>
    <row r="2004" spans="1:12" x14ac:dyDescent="0.3">
      <c r="A2004" s="94">
        <v>43368</v>
      </c>
      <c r="B2004" t="s">
        <v>25</v>
      </c>
      <c r="C2004" t="s">
        <v>225</v>
      </c>
      <c r="D2004" t="s">
        <v>358</v>
      </c>
      <c r="E2004" s="107">
        <v>13.38</v>
      </c>
      <c r="F2004" s="107">
        <v>0</v>
      </c>
      <c r="G2004" t="s">
        <v>39</v>
      </c>
      <c r="H2004">
        <v>10</v>
      </c>
      <c r="I2004" t="s">
        <v>695</v>
      </c>
      <c r="J2004">
        <v>9</v>
      </c>
      <c r="K2004" t="s">
        <v>731</v>
      </c>
      <c r="L2004">
        <v>2018</v>
      </c>
    </row>
    <row r="2005" spans="1:12" x14ac:dyDescent="0.3">
      <c r="A2005" s="94">
        <v>43368</v>
      </c>
      <c r="B2005" t="s">
        <v>25</v>
      </c>
      <c r="C2005" t="s">
        <v>225</v>
      </c>
      <c r="D2005" t="s">
        <v>358</v>
      </c>
      <c r="E2005" s="107">
        <v>12.87</v>
      </c>
      <c r="F2005" s="107">
        <v>0</v>
      </c>
      <c r="G2005" t="s">
        <v>39</v>
      </c>
      <c r="H2005">
        <v>5</v>
      </c>
      <c r="I2005" t="s">
        <v>657</v>
      </c>
      <c r="J2005">
        <v>9</v>
      </c>
      <c r="K2005" t="s">
        <v>731</v>
      </c>
      <c r="L2005">
        <v>2018</v>
      </c>
    </row>
    <row r="2006" spans="1:12" x14ac:dyDescent="0.3">
      <c r="A2006" s="94">
        <v>43368</v>
      </c>
      <c r="B2006" t="s">
        <v>25</v>
      </c>
      <c r="C2006" t="s">
        <v>225</v>
      </c>
      <c r="D2006" t="s">
        <v>358</v>
      </c>
      <c r="E2006" s="107">
        <v>5.63</v>
      </c>
      <c r="F2006" s="107">
        <v>0</v>
      </c>
      <c r="G2006" t="s">
        <v>39</v>
      </c>
      <c r="H2006">
        <v>22</v>
      </c>
      <c r="I2006" t="s">
        <v>667</v>
      </c>
      <c r="J2006">
        <v>9</v>
      </c>
      <c r="K2006" t="s">
        <v>731</v>
      </c>
      <c r="L2006">
        <v>2018</v>
      </c>
    </row>
    <row r="2007" spans="1:12" x14ac:dyDescent="0.3">
      <c r="A2007" s="94">
        <v>43368</v>
      </c>
      <c r="B2007" t="s">
        <v>193</v>
      </c>
      <c r="C2007" t="s">
        <v>225</v>
      </c>
      <c r="D2007" t="s">
        <v>358</v>
      </c>
      <c r="E2007" s="107">
        <v>437.8</v>
      </c>
      <c r="F2007" s="107">
        <v>0</v>
      </c>
      <c r="G2007" t="s">
        <v>39</v>
      </c>
      <c r="H2007">
        <v>91</v>
      </c>
      <c r="I2007" t="s">
        <v>192</v>
      </c>
      <c r="J2007">
        <v>9</v>
      </c>
      <c r="K2007" t="s">
        <v>731</v>
      </c>
      <c r="L2007">
        <v>2018</v>
      </c>
    </row>
    <row r="2008" spans="1:12" x14ac:dyDescent="0.3">
      <c r="A2008" s="94">
        <v>43368</v>
      </c>
      <c r="B2008" t="s">
        <v>181</v>
      </c>
      <c r="C2008" t="s">
        <v>225</v>
      </c>
      <c r="D2008" t="s">
        <v>358</v>
      </c>
      <c r="E2008" s="107">
        <v>3781.53</v>
      </c>
      <c r="F2008" s="107">
        <v>0</v>
      </c>
      <c r="G2008" t="s">
        <v>39</v>
      </c>
      <c r="H2008">
        <v>91</v>
      </c>
      <c r="I2008" t="s">
        <v>192</v>
      </c>
      <c r="J2008">
        <v>9</v>
      </c>
      <c r="K2008" t="s">
        <v>731</v>
      </c>
      <c r="L2008">
        <v>2018</v>
      </c>
    </row>
    <row r="2009" spans="1:12" x14ac:dyDescent="0.3">
      <c r="A2009" s="94">
        <v>43368</v>
      </c>
      <c r="B2009" t="s">
        <v>187</v>
      </c>
      <c r="C2009" t="s">
        <v>225</v>
      </c>
      <c r="D2009" t="s">
        <v>358</v>
      </c>
      <c r="E2009" s="107">
        <v>1650.01</v>
      </c>
      <c r="F2009" s="107">
        <v>0</v>
      </c>
      <c r="G2009" t="s">
        <v>39</v>
      </c>
      <c r="H2009">
        <v>91</v>
      </c>
      <c r="I2009" t="s">
        <v>192</v>
      </c>
      <c r="J2009">
        <v>9</v>
      </c>
      <c r="K2009" t="s">
        <v>731</v>
      </c>
      <c r="L2009">
        <v>2018</v>
      </c>
    </row>
    <row r="2010" spans="1:12" x14ac:dyDescent="0.3">
      <c r="A2010" s="94">
        <v>43368</v>
      </c>
      <c r="B2010" t="s">
        <v>189</v>
      </c>
      <c r="C2010" t="s">
        <v>225</v>
      </c>
      <c r="D2010" t="s">
        <v>358</v>
      </c>
      <c r="E2010" s="107">
        <v>283.48</v>
      </c>
      <c r="F2010" s="107">
        <v>0</v>
      </c>
      <c r="G2010" t="s">
        <v>39</v>
      </c>
      <c r="H2010">
        <v>91</v>
      </c>
      <c r="I2010" t="s">
        <v>192</v>
      </c>
      <c r="J2010">
        <v>9</v>
      </c>
      <c r="K2010" t="s">
        <v>731</v>
      </c>
      <c r="L2010">
        <v>2018</v>
      </c>
    </row>
    <row r="2011" spans="1:12" x14ac:dyDescent="0.3">
      <c r="A2011" s="94">
        <v>43368</v>
      </c>
      <c r="B2011" t="s">
        <v>191</v>
      </c>
      <c r="C2011" t="s">
        <v>225</v>
      </c>
      <c r="D2011" t="s">
        <v>358</v>
      </c>
      <c r="E2011" s="107">
        <v>64.95</v>
      </c>
      <c r="F2011" s="107">
        <v>0</v>
      </c>
      <c r="G2011" t="s">
        <v>39</v>
      </c>
      <c r="H2011">
        <v>91</v>
      </c>
      <c r="I2011" t="s">
        <v>192</v>
      </c>
      <c r="J2011">
        <v>9</v>
      </c>
      <c r="K2011" t="s">
        <v>731</v>
      </c>
      <c r="L2011">
        <v>2018</v>
      </c>
    </row>
    <row r="2012" spans="1:12" x14ac:dyDescent="0.3">
      <c r="A2012" s="94">
        <v>43368</v>
      </c>
      <c r="B2012" t="s">
        <v>186</v>
      </c>
      <c r="C2012" t="s">
        <v>225</v>
      </c>
      <c r="D2012" t="s">
        <v>358</v>
      </c>
      <c r="E2012" s="107">
        <v>571.72</v>
      </c>
      <c r="F2012" s="107">
        <v>0</v>
      </c>
      <c r="G2012" t="s">
        <v>39</v>
      </c>
      <c r="H2012">
        <v>91</v>
      </c>
      <c r="I2012" t="s">
        <v>192</v>
      </c>
      <c r="J2012">
        <v>9</v>
      </c>
      <c r="K2012" t="s">
        <v>731</v>
      </c>
      <c r="L2012">
        <v>2018</v>
      </c>
    </row>
    <row r="2013" spans="1:12" x14ac:dyDescent="0.3">
      <c r="A2013" s="94">
        <v>43368</v>
      </c>
      <c r="B2013" t="s">
        <v>24</v>
      </c>
      <c r="C2013" t="s">
        <v>225</v>
      </c>
      <c r="D2013" t="s">
        <v>358</v>
      </c>
      <c r="E2013" s="107">
        <v>1220.46</v>
      </c>
      <c r="F2013" s="107">
        <v>0</v>
      </c>
      <c r="G2013" t="s">
        <v>39</v>
      </c>
      <c r="H2013">
        <v>5</v>
      </c>
      <c r="I2013" t="s">
        <v>657</v>
      </c>
      <c r="J2013">
        <v>9</v>
      </c>
      <c r="K2013" t="s">
        <v>731</v>
      </c>
      <c r="L2013">
        <v>2018</v>
      </c>
    </row>
    <row r="2014" spans="1:12" x14ac:dyDescent="0.3">
      <c r="A2014" s="94">
        <v>43368</v>
      </c>
      <c r="B2014" t="s">
        <v>24</v>
      </c>
      <c r="C2014" t="s">
        <v>225</v>
      </c>
      <c r="D2014" t="s">
        <v>358</v>
      </c>
      <c r="E2014" s="107">
        <v>1197.99</v>
      </c>
      <c r="F2014" s="107">
        <v>0</v>
      </c>
      <c r="G2014" t="s">
        <v>39</v>
      </c>
      <c r="H2014">
        <v>23</v>
      </c>
      <c r="I2014" t="s">
        <v>684</v>
      </c>
      <c r="J2014">
        <v>9</v>
      </c>
      <c r="K2014" t="s">
        <v>731</v>
      </c>
      <c r="L2014">
        <v>2018</v>
      </c>
    </row>
    <row r="2015" spans="1:12" x14ac:dyDescent="0.3">
      <c r="A2015" s="94">
        <v>43368</v>
      </c>
      <c r="B2015" t="s">
        <v>24</v>
      </c>
      <c r="C2015" t="s">
        <v>225</v>
      </c>
      <c r="D2015" t="s">
        <v>358</v>
      </c>
      <c r="E2015" s="107">
        <v>1092.69</v>
      </c>
      <c r="F2015" s="107">
        <v>0</v>
      </c>
      <c r="G2015" t="s">
        <v>39</v>
      </c>
      <c r="H2015">
        <v>19</v>
      </c>
      <c r="I2015" t="s">
        <v>651</v>
      </c>
      <c r="J2015">
        <v>9</v>
      </c>
      <c r="K2015" t="s">
        <v>731</v>
      </c>
      <c r="L2015">
        <v>2018</v>
      </c>
    </row>
    <row r="2016" spans="1:12" x14ac:dyDescent="0.3">
      <c r="A2016" s="94">
        <v>43368</v>
      </c>
      <c r="B2016" t="s">
        <v>24</v>
      </c>
      <c r="C2016" t="s">
        <v>225</v>
      </c>
      <c r="D2016" t="s">
        <v>358</v>
      </c>
      <c r="E2016" s="107">
        <v>1086.4000000000001</v>
      </c>
      <c r="F2016" s="107">
        <v>0</v>
      </c>
      <c r="G2016" t="s">
        <v>39</v>
      </c>
      <c r="H2016">
        <v>13</v>
      </c>
      <c r="I2016" t="s">
        <v>660</v>
      </c>
      <c r="J2016">
        <v>9</v>
      </c>
      <c r="K2016" t="s">
        <v>731</v>
      </c>
      <c r="L2016">
        <v>2018</v>
      </c>
    </row>
    <row r="2017" spans="1:12" x14ac:dyDescent="0.3">
      <c r="A2017" s="94">
        <v>43368</v>
      </c>
      <c r="B2017" t="s">
        <v>24</v>
      </c>
      <c r="C2017" t="s">
        <v>225</v>
      </c>
      <c r="D2017" t="s">
        <v>358</v>
      </c>
      <c r="E2017" s="107">
        <v>852.46</v>
      </c>
      <c r="F2017" s="107">
        <v>0</v>
      </c>
      <c r="G2017" t="s">
        <v>39</v>
      </c>
      <c r="H2017">
        <v>73</v>
      </c>
      <c r="I2017" t="s">
        <v>654</v>
      </c>
      <c r="J2017">
        <v>9</v>
      </c>
      <c r="K2017" t="s">
        <v>731</v>
      </c>
      <c r="L2017">
        <v>2018</v>
      </c>
    </row>
    <row r="2018" spans="1:12" x14ac:dyDescent="0.3">
      <c r="A2018" s="94">
        <v>43368</v>
      </c>
      <c r="B2018" t="s">
        <v>24</v>
      </c>
      <c r="C2018" t="s">
        <v>225</v>
      </c>
      <c r="D2018" t="s">
        <v>358</v>
      </c>
      <c r="E2018" s="107">
        <v>653.11</v>
      </c>
      <c r="F2018" s="107">
        <v>0</v>
      </c>
      <c r="G2018" t="s">
        <v>39</v>
      </c>
      <c r="H2018">
        <v>22</v>
      </c>
      <c r="I2018" t="s">
        <v>667</v>
      </c>
      <c r="J2018">
        <v>9</v>
      </c>
      <c r="K2018" t="s">
        <v>731</v>
      </c>
      <c r="L2018">
        <v>2018</v>
      </c>
    </row>
    <row r="2019" spans="1:12" x14ac:dyDescent="0.3">
      <c r="A2019" s="94">
        <v>43368</v>
      </c>
      <c r="B2019" t="s">
        <v>24</v>
      </c>
      <c r="C2019" t="s">
        <v>225</v>
      </c>
      <c r="D2019" t="s">
        <v>358</v>
      </c>
      <c r="E2019" s="107">
        <v>607.30999999999995</v>
      </c>
      <c r="F2019" s="107">
        <v>0</v>
      </c>
      <c r="G2019" t="s">
        <v>39</v>
      </c>
      <c r="H2019">
        <v>26</v>
      </c>
      <c r="I2019" t="s">
        <v>694</v>
      </c>
      <c r="J2019">
        <v>9</v>
      </c>
      <c r="K2019" t="s">
        <v>731</v>
      </c>
      <c r="L2019">
        <v>2018</v>
      </c>
    </row>
    <row r="2020" spans="1:12" x14ac:dyDescent="0.3">
      <c r="A2020" s="94">
        <v>43368</v>
      </c>
      <c r="B2020" t="s">
        <v>24</v>
      </c>
      <c r="C2020" t="s">
        <v>225</v>
      </c>
      <c r="D2020" t="s">
        <v>358</v>
      </c>
      <c r="E2020" s="107">
        <v>591.12</v>
      </c>
      <c r="F2020" s="107">
        <v>0</v>
      </c>
      <c r="G2020" t="s">
        <v>39</v>
      </c>
      <c r="H2020">
        <v>34</v>
      </c>
      <c r="I2020" t="s">
        <v>693</v>
      </c>
      <c r="J2020">
        <v>9</v>
      </c>
      <c r="K2020" t="s">
        <v>731</v>
      </c>
      <c r="L2020">
        <v>2018</v>
      </c>
    </row>
    <row r="2021" spans="1:12" x14ac:dyDescent="0.3">
      <c r="A2021" s="94">
        <v>43368</v>
      </c>
      <c r="B2021" t="s">
        <v>24</v>
      </c>
      <c r="C2021" t="s">
        <v>225</v>
      </c>
      <c r="D2021" t="s">
        <v>358</v>
      </c>
      <c r="E2021" s="107">
        <v>566.08000000000004</v>
      </c>
      <c r="F2021" s="107">
        <v>0</v>
      </c>
      <c r="G2021" t="s">
        <v>39</v>
      </c>
      <c r="H2021">
        <v>97</v>
      </c>
      <c r="I2021" t="s">
        <v>652</v>
      </c>
      <c r="J2021">
        <v>9</v>
      </c>
      <c r="K2021" t="s">
        <v>731</v>
      </c>
      <c r="L2021">
        <v>2018</v>
      </c>
    </row>
    <row r="2022" spans="1:12" x14ac:dyDescent="0.3">
      <c r="A2022" s="94">
        <v>43368</v>
      </c>
      <c r="B2022" t="s">
        <v>24</v>
      </c>
      <c r="C2022" t="s">
        <v>225</v>
      </c>
      <c r="D2022" t="s">
        <v>358</v>
      </c>
      <c r="E2022" s="107">
        <v>465.99</v>
      </c>
      <c r="F2022" s="107">
        <v>0</v>
      </c>
      <c r="G2022" t="s">
        <v>39</v>
      </c>
      <c r="H2022">
        <v>43</v>
      </c>
      <c r="I2022" t="s">
        <v>678</v>
      </c>
      <c r="J2022">
        <v>9</v>
      </c>
      <c r="K2022" t="s">
        <v>731</v>
      </c>
      <c r="L2022">
        <v>2018</v>
      </c>
    </row>
    <row r="2023" spans="1:12" x14ac:dyDescent="0.3">
      <c r="A2023" s="94">
        <v>43368</v>
      </c>
      <c r="B2023" t="s">
        <v>24</v>
      </c>
      <c r="C2023" t="s">
        <v>225</v>
      </c>
      <c r="D2023" t="s">
        <v>358</v>
      </c>
      <c r="E2023" s="107">
        <v>396.15</v>
      </c>
      <c r="F2023" s="107">
        <v>0</v>
      </c>
      <c r="G2023" t="s">
        <v>39</v>
      </c>
      <c r="H2023">
        <v>39</v>
      </c>
      <c r="I2023" t="s">
        <v>681</v>
      </c>
      <c r="J2023">
        <v>9</v>
      </c>
      <c r="K2023" t="s">
        <v>731</v>
      </c>
      <c r="L2023">
        <v>2018</v>
      </c>
    </row>
    <row r="2024" spans="1:12" x14ac:dyDescent="0.3">
      <c r="A2024" s="94">
        <v>43368</v>
      </c>
      <c r="B2024" t="s">
        <v>24</v>
      </c>
      <c r="C2024" t="s">
        <v>225</v>
      </c>
      <c r="D2024" t="s">
        <v>358</v>
      </c>
      <c r="E2024" s="107">
        <v>298.35000000000002</v>
      </c>
      <c r="F2024" s="107">
        <v>0</v>
      </c>
      <c r="G2024" t="s">
        <v>39</v>
      </c>
      <c r="H2024">
        <v>51</v>
      </c>
      <c r="I2024" t="s">
        <v>679</v>
      </c>
      <c r="J2024">
        <v>9</v>
      </c>
      <c r="K2024" t="s">
        <v>731</v>
      </c>
      <c r="L2024">
        <v>2018</v>
      </c>
    </row>
    <row r="2025" spans="1:12" x14ac:dyDescent="0.3">
      <c r="A2025" s="94">
        <v>43368</v>
      </c>
      <c r="B2025" t="s">
        <v>24</v>
      </c>
      <c r="C2025" t="s">
        <v>225</v>
      </c>
      <c r="D2025" t="s">
        <v>358</v>
      </c>
      <c r="E2025" s="107">
        <v>297.5</v>
      </c>
      <c r="F2025" s="107">
        <v>0</v>
      </c>
      <c r="G2025" t="s">
        <v>39</v>
      </c>
      <c r="H2025">
        <v>30</v>
      </c>
      <c r="I2025" t="s">
        <v>685</v>
      </c>
      <c r="J2025">
        <v>9</v>
      </c>
      <c r="K2025" t="s">
        <v>731</v>
      </c>
      <c r="L2025">
        <v>2018</v>
      </c>
    </row>
    <row r="2026" spans="1:12" x14ac:dyDescent="0.3">
      <c r="A2026" s="94">
        <v>43368</v>
      </c>
      <c r="B2026" t="s">
        <v>24</v>
      </c>
      <c r="C2026" t="s">
        <v>225</v>
      </c>
      <c r="D2026" t="s">
        <v>358</v>
      </c>
      <c r="E2026" s="107">
        <v>295.95</v>
      </c>
      <c r="F2026" s="107">
        <v>0</v>
      </c>
      <c r="G2026" t="s">
        <v>39</v>
      </c>
      <c r="H2026">
        <v>10</v>
      </c>
      <c r="I2026" t="s">
        <v>695</v>
      </c>
      <c r="J2026">
        <v>9</v>
      </c>
      <c r="K2026" t="s">
        <v>731</v>
      </c>
      <c r="L2026">
        <v>2018</v>
      </c>
    </row>
    <row r="2027" spans="1:12" x14ac:dyDescent="0.3">
      <c r="A2027" s="94">
        <v>43368</v>
      </c>
      <c r="B2027" t="s">
        <v>24</v>
      </c>
      <c r="C2027" t="s">
        <v>225</v>
      </c>
      <c r="D2027" t="s">
        <v>358</v>
      </c>
      <c r="E2027" s="107">
        <v>278.27</v>
      </c>
      <c r="F2027" s="107">
        <v>0</v>
      </c>
      <c r="G2027" t="s">
        <v>39</v>
      </c>
      <c r="H2027">
        <v>46</v>
      </c>
      <c r="I2027" t="s">
        <v>653</v>
      </c>
      <c r="J2027">
        <v>9</v>
      </c>
      <c r="K2027" t="s">
        <v>731</v>
      </c>
      <c r="L2027">
        <v>2018</v>
      </c>
    </row>
    <row r="2028" spans="1:12" x14ac:dyDescent="0.3">
      <c r="A2028" s="94">
        <v>43368</v>
      </c>
      <c r="B2028" t="s">
        <v>24</v>
      </c>
      <c r="C2028" t="s">
        <v>225</v>
      </c>
      <c r="D2028" t="s">
        <v>358</v>
      </c>
      <c r="E2028" s="107">
        <v>190.22</v>
      </c>
      <c r="F2028" s="107">
        <v>0</v>
      </c>
      <c r="G2028" t="s">
        <v>39</v>
      </c>
      <c r="H2028">
        <v>38</v>
      </c>
      <c r="I2028" t="s">
        <v>683</v>
      </c>
      <c r="J2028">
        <v>9</v>
      </c>
      <c r="K2028" t="s">
        <v>731</v>
      </c>
      <c r="L2028">
        <v>2018</v>
      </c>
    </row>
    <row r="2029" spans="1:12" x14ac:dyDescent="0.3">
      <c r="A2029" s="94">
        <v>43368</v>
      </c>
      <c r="B2029" t="s">
        <v>24</v>
      </c>
      <c r="C2029" t="s">
        <v>225</v>
      </c>
      <c r="D2029" t="s">
        <v>358</v>
      </c>
      <c r="E2029" s="107">
        <v>138.18</v>
      </c>
      <c r="F2029" s="107">
        <v>0</v>
      </c>
      <c r="G2029" t="s">
        <v>39</v>
      </c>
      <c r="H2029">
        <v>49</v>
      </c>
      <c r="I2029" t="s">
        <v>682</v>
      </c>
      <c r="J2029">
        <v>9</v>
      </c>
      <c r="K2029" t="s">
        <v>731</v>
      </c>
      <c r="L2029">
        <v>2018</v>
      </c>
    </row>
    <row r="2030" spans="1:12" x14ac:dyDescent="0.3">
      <c r="A2030" s="94">
        <v>43368</v>
      </c>
      <c r="B2030" t="s">
        <v>24</v>
      </c>
      <c r="C2030" t="s">
        <v>225</v>
      </c>
      <c r="D2030" t="s">
        <v>358</v>
      </c>
      <c r="E2030" s="107">
        <v>120.64</v>
      </c>
      <c r="F2030" s="107">
        <v>0</v>
      </c>
      <c r="G2030" t="s">
        <v>39</v>
      </c>
      <c r="H2030">
        <v>18</v>
      </c>
      <c r="I2030" t="s">
        <v>675</v>
      </c>
      <c r="J2030">
        <v>9</v>
      </c>
      <c r="K2030" t="s">
        <v>731</v>
      </c>
      <c r="L2030">
        <v>2018</v>
      </c>
    </row>
    <row r="2031" spans="1:12" x14ac:dyDescent="0.3">
      <c r="A2031" s="94">
        <v>43368</v>
      </c>
      <c r="B2031" t="s">
        <v>24</v>
      </c>
      <c r="C2031" t="s">
        <v>225</v>
      </c>
      <c r="D2031" t="s">
        <v>358</v>
      </c>
      <c r="E2031" s="107">
        <v>111.56</v>
      </c>
      <c r="F2031" s="107">
        <v>0</v>
      </c>
      <c r="G2031" t="s">
        <v>39</v>
      </c>
      <c r="H2031">
        <v>44</v>
      </c>
      <c r="I2031" t="s">
        <v>680</v>
      </c>
      <c r="J2031">
        <v>9</v>
      </c>
      <c r="K2031" t="s">
        <v>731</v>
      </c>
      <c r="L2031">
        <v>2018</v>
      </c>
    </row>
    <row r="2032" spans="1:12" x14ac:dyDescent="0.3">
      <c r="A2032" s="94">
        <v>43368</v>
      </c>
      <c r="B2032" t="s">
        <v>24</v>
      </c>
      <c r="C2032" t="s">
        <v>225</v>
      </c>
      <c r="D2032" t="s">
        <v>358</v>
      </c>
      <c r="E2032" s="107">
        <v>83.09</v>
      </c>
      <c r="F2032" s="107">
        <v>0</v>
      </c>
      <c r="G2032" t="s">
        <v>39</v>
      </c>
      <c r="H2032">
        <v>3</v>
      </c>
      <c r="I2032" t="s">
        <v>658</v>
      </c>
      <c r="J2032">
        <v>9</v>
      </c>
      <c r="K2032" t="s">
        <v>731</v>
      </c>
      <c r="L2032">
        <v>2018</v>
      </c>
    </row>
    <row r="2033" spans="1:12" x14ac:dyDescent="0.3">
      <c r="A2033" s="94">
        <v>43368</v>
      </c>
      <c r="B2033" t="s">
        <v>24</v>
      </c>
      <c r="C2033" t="s">
        <v>225</v>
      </c>
      <c r="D2033" t="s">
        <v>358</v>
      </c>
      <c r="E2033" s="107">
        <v>64.41</v>
      </c>
      <c r="F2033" s="107">
        <v>0</v>
      </c>
      <c r="G2033" t="s">
        <v>39</v>
      </c>
      <c r="H2033">
        <v>95</v>
      </c>
      <c r="I2033" t="s">
        <v>692</v>
      </c>
      <c r="J2033">
        <v>9</v>
      </c>
      <c r="K2033" t="s">
        <v>731</v>
      </c>
      <c r="L2033">
        <v>2018</v>
      </c>
    </row>
    <row r="2034" spans="1:12" x14ac:dyDescent="0.3">
      <c r="A2034" s="94">
        <v>43368</v>
      </c>
      <c r="B2034" t="s">
        <v>24</v>
      </c>
      <c r="C2034" t="s">
        <v>225</v>
      </c>
      <c r="D2034" t="s">
        <v>358</v>
      </c>
      <c r="E2034" s="107">
        <v>50.21</v>
      </c>
      <c r="F2034" s="107">
        <v>0</v>
      </c>
      <c r="G2034" t="s">
        <v>39</v>
      </c>
      <c r="H2034">
        <v>125</v>
      </c>
      <c r="I2034" t="s">
        <v>671</v>
      </c>
      <c r="J2034">
        <v>9</v>
      </c>
      <c r="K2034" t="s">
        <v>731</v>
      </c>
      <c r="L2034">
        <v>2018</v>
      </c>
    </row>
    <row r="2035" spans="1:12" x14ac:dyDescent="0.3">
      <c r="A2035" s="94">
        <v>43368</v>
      </c>
      <c r="B2035" t="s">
        <v>24</v>
      </c>
      <c r="C2035" t="s">
        <v>225</v>
      </c>
      <c r="D2035" t="s">
        <v>358</v>
      </c>
      <c r="E2035" s="107">
        <v>42.03</v>
      </c>
      <c r="F2035" s="107">
        <v>0</v>
      </c>
      <c r="G2035" t="s">
        <v>39</v>
      </c>
      <c r="H2035">
        <v>80</v>
      </c>
      <c r="I2035" t="s">
        <v>672</v>
      </c>
      <c r="J2035">
        <v>9</v>
      </c>
      <c r="K2035" t="s">
        <v>731</v>
      </c>
      <c r="L2035">
        <v>2018</v>
      </c>
    </row>
    <row r="2036" spans="1:12" x14ac:dyDescent="0.3">
      <c r="A2036" s="94">
        <v>43368</v>
      </c>
      <c r="B2036" t="s">
        <v>24</v>
      </c>
      <c r="C2036" t="s">
        <v>225</v>
      </c>
      <c r="D2036" t="s">
        <v>358</v>
      </c>
      <c r="E2036" s="107">
        <v>39.68</v>
      </c>
      <c r="F2036" s="107">
        <v>0</v>
      </c>
      <c r="G2036" t="s">
        <v>39</v>
      </c>
      <c r="H2036">
        <v>162</v>
      </c>
      <c r="I2036" t="s">
        <v>676</v>
      </c>
      <c r="J2036">
        <v>9</v>
      </c>
      <c r="K2036" t="s">
        <v>731</v>
      </c>
      <c r="L2036">
        <v>2018</v>
      </c>
    </row>
    <row r="2037" spans="1:12" x14ac:dyDescent="0.3">
      <c r="A2037" s="94">
        <v>43368</v>
      </c>
      <c r="B2037" t="s">
        <v>24</v>
      </c>
      <c r="C2037" t="s">
        <v>225</v>
      </c>
      <c r="D2037" t="s">
        <v>358</v>
      </c>
      <c r="E2037" s="107">
        <v>36.590000000000003</v>
      </c>
      <c r="F2037" s="107">
        <v>0</v>
      </c>
      <c r="G2037" t="s">
        <v>39</v>
      </c>
      <c r="H2037">
        <v>15</v>
      </c>
      <c r="I2037" t="s">
        <v>661</v>
      </c>
      <c r="J2037">
        <v>9</v>
      </c>
      <c r="K2037" t="s">
        <v>731</v>
      </c>
      <c r="L2037">
        <v>2018</v>
      </c>
    </row>
    <row r="2038" spans="1:12" x14ac:dyDescent="0.3">
      <c r="A2038" s="94">
        <v>43368</v>
      </c>
      <c r="B2038" t="s">
        <v>24</v>
      </c>
      <c r="C2038" t="s">
        <v>225</v>
      </c>
      <c r="D2038" t="s">
        <v>358</v>
      </c>
      <c r="E2038" s="107">
        <v>35.75</v>
      </c>
      <c r="F2038" s="107">
        <v>0</v>
      </c>
      <c r="G2038" t="s">
        <v>39</v>
      </c>
      <c r="H2038">
        <v>68</v>
      </c>
      <c r="I2038" t="s">
        <v>714</v>
      </c>
      <c r="J2038">
        <v>9</v>
      </c>
      <c r="K2038" t="s">
        <v>731</v>
      </c>
      <c r="L2038">
        <v>2018</v>
      </c>
    </row>
    <row r="2039" spans="1:12" x14ac:dyDescent="0.3">
      <c r="A2039" s="94">
        <v>43368</v>
      </c>
      <c r="B2039" t="s">
        <v>24</v>
      </c>
      <c r="C2039" t="s">
        <v>225</v>
      </c>
      <c r="D2039" t="s">
        <v>358</v>
      </c>
      <c r="E2039" s="107">
        <v>31.39</v>
      </c>
      <c r="F2039" s="107">
        <v>0</v>
      </c>
      <c r="G2039" t="s">
        <v>39</v>
      </c>
      <c r="H2039">
        <v>2</v>
      </c>
      <c r="I2039" t="s">
        <v>686</v>
      </c>
      <c r="J2039">
        <v>9</v>
      </c>
      <c r="K2039" t="s">
        <v>731</v>
      </c>
      <c r="L2039">
        <v>2018</v>
      </c>
    </row>
    <row r="2040" spans="1:12" x14ac:dyDescent="0.3">
      <c r="A2040" s="94">
        <v>43368</v>
      </c>
      <c r="B2040" t="s">
        <v>24</v>
      </c>
      <c r="C2040" t="s">
        <v>225</v>
      </c>
      <c r="D2040" t="s">
        <v>358</v>
      </c>
      <c r="E2040" s="107">
        <v>28.09</v>
      </c>
      <c r="F2040" s="107">
        <v>0</v>
      </c>
      <c r="G2040" t="s">
        <v>39</v>
      </c>
      <c r="H2040">
        <v>14</v>
      </c>
      <c r="I2040" t="s">
        <v>722</v>
      </c>
      <c r="J2040">
        <v>9</v>
      </c>
      <c r="K2040" t="s">
        <v>731</v>
      </c>
      <c r="L2040">
        <v>2018</v>
      </c>
    </row>
    <row r="2041" spans="1:12" x14ac:dyDescent="0.3">
      <c r="A2041" s="94">
        <v>43368</v>
      </c>
      <c r="B2041" t="s">
        <v>24</v>
      </c>
      <c r="C2041" t="s">
        <v>225</v>
      </c>
      <c r="D2041" t="s">
        <v>358</v>
      </c>
      <c r="E2041" s="107">
        <v>24.25</v>
      </c>
      <c r="F2041" s="107">
        <v>0</v>
      </c>
      <c r="G2041" t="s">
        <v>39</v>
      </c>
      <c r="H2041">
        <v>28</v>
      </c>
      <c r="I2041" t="s">
        <v>717</v>
      </c>
      <c r="J2041">
        <v>9</v>
      </c>
      <c r="K2041" t="s">
        <v>731</v>
      </c>
      <c r="L2041">
        <v>2018</v>
      </c>
    </row>
    <row r="2042" spans="1:12" x14ac:dyDescent="0.3">
      <c r="A2042" s="94">
        <v>43368</v>
      </c>
      <c r="B2042" t="s">
        <v>24</v>
      </c>
      <c r="C2042" t="s">
        <v>225</v>
      </c>
      <c r="D2042" t="s">
        <v>358</v>
      </c>
      <c r="E2042" s="107">
        <v>23.96</v>
      </c>
      <c r="F2042" s="107">
        <v>0</v>
      </c>
      <c r="G2042" t="s">
        <v>39</v>
      </c>
      <c r="H2042">
        <v>69</v>
      </c>
      <c r="I2042" t="s">
        <v>668</v>
      </c>
      <c r="J2042">
        <v>9</v>
      </c>
      <c r="K2042" t="s">
        <v>731</v>
      </c>
      <c r="L2042">
        <v>2018</v>
      </c>
    </row>
    <row r="2043" spans="1:12" x14ac:dyDescent="0.3">
      <c r="A2043" s="94">
        <v>43368</v>
      </c>
      <c r="B2043" t="s">
        <v>24</v>
      </c>
      <c r="C2043" t="s">
        <v>225</v>
      </c>
      <c r="D2043" t="s">
        <v>358</v>
      </c>
      <c r="E2043" s="107">
        <v>17</v>
      </c>
      <c r="F2043" s="107">
        <v>0</v>
      </c>
      <c r="G2043" t="s">
        <v>39</v>
      </c>
      <c r="H2043">
        <v>7</v>
      </c>
      <c r="I2043" t="s">
        <v>677</v>
      </c>
      <c r="J2043">
        <v>9</v>
      </c>
      <c r="K2043" t="s">
        <v>731</v>
      </c>
      <c r="L2043">
        <v>2018</v>
      </c>
    </row>
    <row r="2044" spans="1:12" x14ac:dyDescent="0.3">
      <c r="A2044" s="94">
        <v>43368</v>
      </c>
      <c r="B2044" t="s">
        <v>24</v>
      </c>
      <c r="C2044" t="s">
        <v>225</v>
      </c>
      <c r="D2044" t="s">
        <v>358</v>
      </c>
      <c r="E2044" s="107">
        <v>16.46</v>
      </c>
      <c r="F2044" s="107">
        <v>0</v>
      </c>
      <c r="G2044" t="s">
        <v>39</v>
      </c>
      <c r="H2044">
        <v>102</v>
      </c>
      <c r="I2044" t="s">
        <v>716</v>
      </c>
      <c r="J2044">
        <v>9</v>
      </c>
      <c r="K2044" t="s">
        <v>731</v>
      </c>
      <c r="L2044">
        <v>2018</v>
      </c>
    </row>
    <row r="2045" spans="1:12" x14ac:dyDescent="0.3">
      <c r="A2045" s="94">
        <v>43368</v>
      </c>
      <c r="B2045" t="s">
        <v>24</v>
      </c>
      <c r="C2045" t="s">
        <v>225</v>
      </c>
      <c r="D2045" t="s">
        <v>358</v>
      </c>
      <c r="E2045" s="107">
        <v>14.52</v>
      </c>
      <c r="F2045" s="107">
        <v>0</v>
      </c>
      <c r="G2045" t="s">
        <v>39</v>
      </c>
      <c r="H2045">
        <v>98</v>
      </c>
      <c r="I2045" t="s">
        <v>674</v>
      </c>
      <c r="J2045">
        <v>9</v>
      </c>
      <c r="K2045" t="s">
        <v>731</v>
      </c>
      <c r="L2045">
        <v>2018</v>
      </c>
    </row>
    <row r="2046" spans="1:12" x14ac:dyDescent="0.3">
      <c r="A2046" s="94">
        <v>43368</v>
      </c>
      <c r="B2046" t="s">
        <v>178</v>
      </c>
      <c r="C2046" t="s">
        <v>225</v>
      </c>
      <c r="D2046" t="s">
        <v>358</v>
      </c>
      <c r="E2046" s="107">
        <v>66.36</v>
      </c>
      <c r="F2046" s="107">
        <v>0</v>
      </c>
      <c r="G2046" t="s">
        <v>39</v>
      </c>
      <c r="H2046">
        <v>91</v>
      </c>
      <c r="I2046" t="s">
        <v>192</v>
      </c>
      <c r="J2046">
        <v>9</v>
      </c>
      <c r="K2046" t="s">
        <v>731</v>
      </c>
      <c r="L2046">
        <v>2018</v>
      </c>
    </row>
    <row r="2047" spans="1:12" x14ac:dyDescent="0.3">
      <c r="A2047" s="94">
        <v>43368</v>
      </c>
      <c r="B2047" t="s">
        <v>177</v>
      </c>
      <c r="C2047" t="s">
        <v>225</v>
      </c>
      <c r="D2047" t="s">
        <v>358</v>
      </c>
      <c r="E2047" s="107">
        <v>513.04999999999995</v>
      </c>
      <c r="F2047" s="107">
        <v>0</v>
      </c>
      <c r="G2047" t="s">
        <v>39</v>
      </c>
      <c r="H2047">
        <v>91</v>
      </c>
      <c r="I2047" t="s">
        <v>192</v>
      </c>
      <c r="J2047">
        <v>9</v>
      </c>
      <c r="K2047" t="s">
        <v>731</v>
      </c>
      <c r="L2047">
        <v>2018</v>
      </c>
    </row>
    <row r="2048" spans="1:12" x14ac:dyDescent="0.3">
      <c r="A2048" s="94">
        <v>43368</v>
      </c>
      <c r="B2048" t="s">
        <v>26</v>
      </c>
      <c r="C2048" t="s">
        <v>225</v>
      </c>
      <c r="D2048" t="s">
        <v>358</v>
      </c>
      <c r="E2048" s="107">
        <v>153.78</v>
      </c>
      <c r="F2048" s="107">
        <v>0</v>
      </c>
      <c r="G2048" t="s">
        <v>39</v>
      </c>
      <c r="H2048">
        <v>73</v>
      </c>
      <c r="I2048" t="s">
        <v>654</v>
      </c>
      <c r="J2048">
        <v>9</v>
      </c>
      <c r="K2048" t="s">
        <v>731</v>
      </c>
      <c r="L2048">
        <v>2018</v>
      </c>
    </row>
    <row r="2049" spans="1:12" x14ac:dyDescent="0.3">
      <c r="A2049" s="94">
        <v>43368</v>
      </c>
      <c r="B2049" t="s">
        <v>26</v>
      </c>
      <c r="C2049" t="s">
        <v>225</v>
      </c>
      <c r="D2049" t="s">
        <v>358</v>
      </c>
      <c r="E2049" s="107">
        <v>33.21</v>
      </c>
      <c r="F2049" s="107">
        <v>0</v>
      </c>
      <c r="G2049" t="s">
        <v>39</v>
      </c>
      <c r="H2049">
        <v>72</v>
      </c>
      <c r="I2049" t="s">
        <v>713</v>
      </c>
      <c r="J2049">
        <v>9</v>
      </c>
      <c r="K2049" t="s">
        <v>731</v>
      </c>
      <c r="L2049">
        <v>2018</v>
      </c>
    </row>
    <row r="2050" spans="1:12" x14ac:dyDescent="0.3">
      <c r="A2050" s="94">
        <v>43368</v>
      </c>
      <c r="B2050" t="s">
        <v>26</v>
      </c>
      <c r="C2050" t="s">
        <v>225</v>
      </c>
      <c r="D2050" t="s">
        <v>358</v>
      </c>
      <c r="E2050" s="107">
        <v>4.6399999999999997</v>
      </c>
      <c r="F2050" s="107">
        <v>0</v>
      </c>
      <c r="G2050" t="s">
        <v>39</v>
      </c>
      <c r="H2050">
        <v>22</v>
      </c>
      <c r="I2050" t="s">
        <v>667</v>
      </c>
      <c r="J2050">
        <v>9</v>
      </c>
      <c r="K2050" t="s">
        <v>731</v>
      </c>
      <c r="L2050">
        <v>2018</v>
      </c>
    </row>
    <row r="2051" spans="1:12" x14ac:dyDescent="0.3">
      <c r="A2051" s="94">
        <v>43368</v>
      </c>
      <c r="B2051" t="s">
        <v>189</v>
      </c>
      <c r="C2051" t="s">
        <v>173</v>
      </c>
      <c r="D2051" t="s">
        <v>359</v>
      </c>
      <c r="E2051" s="107">
        <v>201.99</v>
      </c>
      <c r="F2051" s="107">
        <v>0</v>
      </c>
      <c r="G2051" t="s">
        <v>44</v>
      </c>
      <c r="H2051">
        <v>91</v>
      </c>
      <c r="I2051" t="s">
        <v>192</v>
      </c>
      <c r="J2051">
        <v>9</v>
      </c>
      <c r="K2051" t="s">
        <v>731</v>
      </c>
      <c r="L2051">
        <v>2018</v>
      </c>
    </row>
    <row r="2052" spans="1:12" x14ac:dyDescent="0.3">
      <c r="A2052" s="94">
        <v>43368</v>
      </c>
      <c r="B2052" t="s">
        <v>198</v>
      </c>
      <c r="C2052" t="s">
        <v>173</v>
      </c>
      <c r="D2052" t="s">
        <v>359</v>
      </c>
      <c r="E2052" s="107">
        <v>101.44</v>
      </c>
      <c r="F2052" s="107">
        <v>0</v>
      </c>
      <c r="G2052" t="s">
        <v>44</v>
      </c>
      <c r="H2052">
        <v>91</v>
      </c>
      <c r="I2052" t="s">
        <v>192</v>
      </c>
      <c r="J2052">
        <v>9</v>
      </c>
      <c r="K2052" t="s">
        <v>731</v>
      </c>
      <c r="L2052">
        <v>2018</v>
      </c>
    </row>
    <row r="2053" spans="1:12" x14ac:dyDescent="0.3">
      <c r="A2053" s="94">
        <v>43368</v>
      </c>
      <c r="B2053" t="s">
        <v>190</v>
      </c>
      <c r="C2053" t="s">
        <v>40</v>
      </c>
      <c r="D2053" t="s">
        <v>359</v>
      </c>
      <c r="E2053" s="107">
        <v>10.029999999999999</v>
      </c>
      <c r="F2053" s="107">
        <v>0</v>
      </c>
      <c r="G2053" t="s">
        <v>40</v>
      </c>
      <c r="H2053">
        <v>91</v>
      </c>
      <c r="I2053" t="s">
        <v>192</v>
      </c>
      <c r="J2053">
        <v>9</v>
      </c>
      <c r="K2053" t="s">
        <v>731</v>
      </c>
      <c r="L2053">
        <v>2018</v>
      </c>
    </row>
    <row r="2054" spans="1:12" x14ac:dyDescent="0.3">
      <c r="A2054" s="94">
        <v>43368</v>
      </c>
      <c r="B2054" t="s">
        <v>26</v>
      </c>
      <c r="C2054" t="s">
        <v>64</v>
      </c>
      <c r="D2054" t="s">
        <v>106</v>
      </c>
      <c r="E2054" s="107">
        <v>1.8</v>
      </c>
      <c r="F2054" s="107">
        <v>0</v>
      </c>
      <c r="G2054" t="s">
        <v>40</v>
      </c>
      <c r="H2054">
        <v>72</v>
      </c>
      <c r="I2054" t="s">
        <v>713</v>
      </c>
      <c r="J2054">
        <v>9</v>
      </c>
      <c r="K2054" t="s">
        <v>731</v>
      </c>
      <c r="L2054">
        <v>2018</v>
      </c>
    </row>
    <row r="2055" spans="1:12" x14ac:dyDescent="0.3">
      <c r="A2055" s="94">
        <v>43368</v>
      </c>
      <c r="B2055" t="s">
        <v>26</v>
      </c>
      <c r="C2055" t="s">
        <v>64</v>
      </c>
      <c r="D2055" t="s">
        <v>118</v>
      </c>
      <c r="E2055" s="107">
        <v>2.25</v>
      </c>
      <c r="F2055" s="107">
        <v>0</v>
      </c>
      <c r="G2055" t="s">
        <v>40</v>
      </c>
      <c r="H2055">
        <v>7</v>
      </c>
      <c r="I2055" t="s">
        <v>677</v>
      </c>
      <c r="J2055">
        <v>9</v>
      </c>
      <c r="K2055" t="s">
        <v>731</v>
      </c>
      <c r="L2055">
        <v>2018</v>
      </c>
    </row>
    <row r="2056" spans="1:12" x14ac:dyDescent="0.3">
      <c r="A2056" s="94">
        <v>43368</v>
      </c>
      <c r="B2056" t="s">
        <v>26</v>
      </c>
      <c r="C2056" t="s">
        <v>64</v>
      </c>
      <c r="D2056" t="s">
        <v>274</v>
      </c>
      <c r="E2056" s="107">
        <v>2.25</v>
      </c>
      <c r="F2056" s="107">
        <v>0</v>
      </c>
      <c r="G2056" t="s">
        <v>40</v>
      </c>
      <c r="H2056">
        <v>17</v>
      </c>
      <c r="I2056" t="s">
        <v>669</v>
      </c>
      <c r="J2056">
        <v>9</v>
      </c>
      <c r="K2056" t="s">
        <v>731</v>
      </c>
      <c r="L2056">
        <v>2018</v>
      </c>
    </row>
    <row r="2057" spans="1:12" x14ac:dyDescent="0.3">
      <c r="A2057" s="94">
        <v>43368</v>
      </c>
      <c r="B2057" t="s">
        <v>26</v>
      </c>
      <c r="C2057" t="s">
        <v>64</v>
      </c>
      <c r="D2057" t="s">
        <v>112</v>
      </c>
      <c r="E2057" s="107">
        <v>10.7</v>
      </c>
      <c r="F2057" s="107">
        <v>0</v>
      </c>
      <c r="G2057" t="s">
        <v>40</v>
      </c>
      <c r="H2057">
        <v>131</v>
      </c>
      <c r="I2057" t="s">
        <v>696</v>
      </c>
      <c r="J2057">
        <v>9</v>
      </c>
      <c r="K2057" t="s">
        <v>731</v>
      </c>
      <c r="L2057">
        <v>2018</v>
      </c>
    </row>
    <row r="2058" spans="1:12" x14ac:dyDescent="0.3">
      <c r="A2058" s="94">
        <v>43369</v>
      </c>
      <c r="B2058" t="s">
        <v>24</v>
      </c>
      <c r="C2058" t="s">
        <v>61</v>
      </c>
      <c r="D2058" t="s">
        <v>361</v>
      </c>
      <c r="E2058" s="107">
        <v>24</v>
      </c>
      <c r="F2058" s="107">
        <v>0</v>
      </c>
      <c r="G2058" t="s">
        <v>221</v>
      </c>
      <c r="H2058">
        <v>73</v>
      </c>
      <c r="I2058" t="s">
        <v>654</v>
      </c>
      <c r="J2058">
        <v>9</v>
      </c>
      <c r="K2058" t="s">
        <v>731</v>
      </c>
      <c r="L2058">
        <v>2018</v>
      </c>
    </row>
    <row r="2059" spans="1:12" x14ac:dyDescent="0.3">
      <c r="A2059" s="94">
        <v>43369</v>
      </c>
      <c r="B2059" t="s">
        <v>24</v>
      </c>
      <c r="C2059" t="s">
        <v>61</v>
      </c>
      <c r="D2059" t="s">
        <v>361</v>
      </c>
      <c r="E2059" s="107"/>
      <c r="F2059" s="107"/>
      <c r="G2059" t="s">
        <v>221</v>
      </c>
      <c r="H2059">
        <v>97</v>
      </c>
      <c r="I2059" t="s">
        <v>652</v>
      </c>
      <c r="J2059">
        <v>9</v>
      </c>
      <c r="K2059" t="s">
        <v>731</v>
      </c>
      <c r="L2059">
        <v>2018</v>
      </c>
    </row>
    <row r="2060" spans="1:12" x14ac:dyDescent="0.3">
      <c r="A2060" s="94">
        <v>43369</v>
      </c>
      <c r="B2060" t="s">
        <v>24</v>
      </c>
      <c r="C2060" t="s">
        <v>61</v>
      </c>
      <c r="D2060" t="s">
        <v>361</v>
      </c>
      <c r="E2060" s="107">
        <v>8</v>
      </c>
      <c r="F2060" s="107">
        <v>0</v>
      </c>
      <c r="G2060" t="s">
        <v>221</v>
      </c>
      <c r="H2060">
        <v>49</v>
      </c>
      <c r="I2060" t="s">
        <v>682</v>
      </c>
      <c r="J2060">
        <v>9</v>
      </c>
      <c r="K2060" t="s">
        <v>731</v>
      </c>
      <c r="L2060">
        <v>2018</v>
      </c>
    </row>
    <row r="2061" spans="1:12" x14ac:dyDescent="0.3">
      <c r="A2061" s="94">
        <v>43369</v>
      </c>
      <c r="B2061" t="s">
        <v>200</v>
      </c>
      <c r="C2061" t="s">
        <v>161</v>
      </c>
      <c r="D2061" t="s">
        <v>361</v>
      </c>
      <c r="E2061" s="107">
        <v>625</v>
      </c>
      <c r="F2061" s="107">
        <v>0</v>
      </c>
      <c r="G2061" t="s">
        <v>161</v>
      </c>
      <c r="H2061">
        <v>91</v>
      </c>
      <c r="I2061" t="s">
        <v>192</v>
      </c>
      <c r="J2061">
        <v>9</v>
      </c>
      <c r="K2061" t="s">
        <v>731</v>
      </c>
      <c r="L2061">
        <v>2018</v>
      </c>
    </row>
    <row r="2062" spans="1:12" x14ac:dyDescent="0.3">
      <c r="A2062" s="94">
        <v>43369</v>
      </c>
      <c r="B2062" t="s">
        <v>181</v>
      </c>
      <c r="C2062" t="s">
        <v>161</v>
      </c>
      <c r="D2062" t="s">
        <v>361</v>
      </c>
      <c r="E2062" s="107">
        <v>99.89</v>
      </c>
      <c r="F2062" s="107">
        <v>0</v>
      </c>
      <c r="G2062" t="s">
        <v>161</v>
      </c>
      <c r="H2062">
        <v>91</v>
      </c>
      <c r="I2062" t="s">
        <v>192</v>
      </c>
      <c r="J2062">
        <v>9</v>
      </c>
      <c r="K2062" t="s">
        <v>731</v>
      </c>
      <c r="L2062">
        <v>2018</v>
      </c>
    </row>
    <row r="2063" spans="1:12" x14ac:dyDescent="0.3">
      <c r="A2063" s="94">
        <v>43369</v>
      </c>
      <c r="B2063" t="s">
        <v>197</v>
      </c>
      <c r="C2063" t="s">
        <v>176</v>
      </c>
      <c r="D2063" t="s">
        <v>361</v>
      </c>
      <c r="E2063" s="107">
        <v>0</v>
      </c>
      <c r="F2063" s="107">
        <v>420</v>
      </c>
      <c r="G2063" t="s">
        <v>44</v>
      </c>
      <c r="H2063">
        <v>91</v>
      </c>
      <c r="I2063" t="s">
        <v>192</v>
      </c>
      <c r="J2063">
        <v>9</v>
      </c>
      <c r="K2063" t="s">
        <v>731</v>
      </c>
      <c r="L2063">
        <v>2018</v>
      </c>
    </row>
    <row r="2064" spans="1:12" x14ac:dyDescent="0.3">
      <c r="A2064" s="94">
        <v>43369</v>
      </c>
      <c r="B2064" t="s">
        <v>181</v>
      </c>
      <c r="C2064" t="s">
        <v>40</v>
      </c>
      <c r="D2064" t="s">
        <v>361</v>
      </c>
      <c r="E2064" s="107">
        <v>10</v>
      </c>
      <c r="F2064" s="107">
        <v>0</v>
      </c>
      <c r="G2064" t="s">
        <v>40</v>
      </c>
      <c r="H2064">
        <v>91</v>
      </c>
      <c r="I2064" t="s">
        <v>192</v>
      </c>
      <c r="J2064">
        <v>9</v>
      </c>
      <c r="K2064" t="s">
        <v>731</v>
      </c>
      <c r="L2064">
        <v>2018</v>
      </c>
    </row>
    <row r="2065" spans="1:12" x14ac:dyDescent="0.3">
      <c r="A2065" s="94">
        <v>43369</v>
      </c>
      <c r="B2065" t="s">
        <v>188</v>
      </c>
      <c r="C2065" t="s">
        <v>40</v>
      </c>
      <c r="D2065" t="s">
        <v>361</v>
      </c>
      <c r="E2065" s="107">
        <v>1.3</v>
      </c>
      <c r="F2065" s="107">
        <v>0</v>
      </c>
      <c r="G2065" t="s">
        <v>40</v>
      </c>
      <c r="H2065">
        <v>91</v>
      </c>
      <c r="I2065" t="s">
        <v>192</v>
      </c>
      <c r="J2065">
        <v>9</v>
      </c>
      <c r="K2065" t="s">
        <v>731</v>
      </c>
      <c r="L2065">
        <v>2018</v>
      </c>
    </row>
    <row r="2066" spans="1:12" x14ac:dyDescent="0.3">
      <c r="A2066" s="94">
        <v>43369</v>
      </c>
      <c r="B2066" t="s">
        <v>179</v>
      </c>
      <c r="C2066" t="s">
        <v>40</v>
      </c>
      <c r="D2066" t="s">
        <v>361</v>
      </c>
      <c r="E2066" s="107">
        <v>622.37</v>
      </c>
      <c r="F2066" s="107">
        <v>0</v>
      </c>
      <c r="G2066" t="s">
        <v>40</v>
      </c>
      <c r="H2066">
        <v>91</v>
      </c>
      <c r="I2066" t="s">
        <v>192</v>
      </c>
      <c r="J2066">
        <v>9</v>
      </c>
      <c r="K2066" t="s">
        <v>731</v>
      </c>
      <c r="L2066">
        <v>2018</v>
      </c>
    </row>
    <row r="2067" spans="1:12" x14ac:dyDescent="0.3">
      <c r="A2067" s="94">
        <v>43369</v>
      </c>
      <c r="B2067" t="s">
        <v>26</v>
      </c>
      <c r="C2067" t="s">
        <v>64</v>
      </c>
      <c r="D2067" t="s">
        <v>122</v>
      </c>
      <c r="E2067" s="107">
        <v>3.15</v>
      </c>
      <c r="F2067" s="107">
        <v>0</v>
      </c>
      <c r="G2067" t="s">
        <v>40</v>
      </c>
      <c r="H2067">
        <v>23</v>
      </c>
      <c r="I2067" t="s">
        <v>684</v>
      </c>
      <c r="J2067">
        <v>9</v>
      </c>
      <c r="K2067" t="s">
        <v>731</v>
      </c>
      <c r="L2067">
        <v>2018</v>
      </c>
    </row>
    <row r="2068" spans="1:12" x14ac:dyDescent="0.3">
      <c r="A2068" s="94">
        <v>43369</v>
      </c>
      <c r="B2068" t="s">
        <v>26</v>
      </c>
      <c r="C2068" t="s">
        <v>64</v>
      </c>
      <c r="D2068" t="s">
        <v>114</v>
      </c>
      <c r="E2068" s="107">
        <v>3.6</v>
      </c>
      <c r="F2068" s="107">
        <v>0</v>
      </c>
      <c r="G2068" t="s">
        <v>40</v>
      </c>
      <c r="H2068">
        <v>196</v>
      </c>
      <c r="I2068" t="s">
        <v>702</v>
      </c>
      <c r="J2068">
        <v>9</v>
      </c>
      <c r="K2068" t="s">
        <v>731</v>
      </c>
      <c r="L2068">
        <v>2018</v>
      </c>
    </row>
    <row r="2069" spans="1:12" x14ac:dyDescent="0.3">
      <c r="A2069" s="94">
        <v>43369</v>
      </c>
      <c r="B2069" t="s">
        <v>26</v>
      </c>
      <c r="C2069" t="s">
        <v>64</v>
      </c>
      <c r="D2069" t="s">
        <v>360</v>
      </c>
      <c r="E2069" s="107">
        <v>2.4</v>
      </c>
      <c r="F2069" s="107">
        <v>0</v>
      </c>
      <c r="G2069" t="s">
        <v>40</v>
      </c>
      <c r="H2069">
        <v>14</v>
      </c>
      <c r="I2069" t="s">
        <v>722</v>
      </c>
      <c r="J2069">
        <v>9</v>
      </c>
      <c r="K2069" t="s">
        <v>731</v>
      </c>
      <c r="L2069">
        <v>2018</v>
      </c>
    </row>
    <row r="2070" spans="1:12" x14ac:dyDescent="0.3">
      <c r="A2070" s="94">
        <v>43369</v>
      </c>
      <c r="B2070" t="s">
        <v>26</v>
      </c>
      <c r="C2070" t="s">
        <v>40</v>
      </c>
      <c r="D2070" t="s">
        <v>361</v>
      </c>
      <c r="E2070" s="107">
        <v>30</v>
      </c>
      <c r="F2070" s="107">
        <v>0</v>
      </c>
      <c r="G2070" t="s">
        <v>40</v>
      </c>
      <c r="H2070">
        <v>98</v>
      </c>
      <c r="I2070" t="s">
        <v>674</v>
      </c>
      <c r="J2070">
        <v>9</v>
      </c>
      <c r="K2070" t="s">
        <v>731</v>
      </c>
      <c r="L2070">
        <v>2018</v>
      </c>
    </row>
    <row r="2071" spans="1:12" x14ac:dyDescent="0.3">
      <c r="A2071" s="94">
        <v>43370</v>
      </c>
      <c r="B2071" t="s">
        <v>25</v>
      </c>
      <c r="C2071" t="s">
        <v>61</v>
      </c>
      <c r="D2071" t="s">
        <v>362</v>
      </c>
      <c r="E2071" s="107">
        <v>8</v>
      </c>
      <c r="F2071" s="107">
        <v>0</v>
      </c>
      <c r="G2071" t="s">
        <v>221</v>
      </c>
      <c r="H2071">
        <v>13</v>
      </c>
      <c r="I2071" t="s">
        <v>660</v>
      </c>
      <c r="J2071">
        <v>9</v>
      </c>
      <c r="K2071" t="s">
        <v>731</v>
      </c>
      <c r="L2071">
        <v>2018</v>
      </c>
    </row>
    <row r="2072" spans="1:12" x14ac:dyDescent="0.3">
      <c r="A2072" s="94">
        <v>43370</v>
      </c>
      <c r="B2072" t="s">
        <v>186</v>
      </c>
      <c r="C2072" t="s">
        <v>61</v>
      </c>
      <c r="D2072" t="s">
        <v>362</v>
      </c>
      <c r="E2072" s="107">
        <v>120.18</v>
      </c>
      <c r="F2072" s="107">
        <v>0</v>
      </c>
      <c r="G2072" t="s">
        <v>221</v>
      </c>
      <c r="H2072">
        <v>91</v>
      </c>
      <c r="I2072" t="s">
        <v>192</v>
      </c>
      <c r="J2072">
        <v>9</v>
      </c>
      <c r="K2072" t="s">
        <v>731</v>
      </c>
      <c r="L2072">
        <v>2018</v>
      </c>
    </row>
    <row r="2073" spans="1:12" x14ac:dyDescent="0.3">
      <c r="A2073" s="94">
        <v>43370</v>
      </c>
      <c r="B2073" t="s">
        <v>24</v>
      </c>
      <c r="C2073" t="s">
        <v>61</v>
      </c>
      <c r="D2073" t="s">
        <v>362</v>
      </c>
      <c r="E2073" s="107">
        <v>24</v>
      </c>
      <c r="F2073" s="107">
        <v>0</v>
      </c>
      <c r="G2073" t="s">
        <v>221</v>
      </c>
      <c r="H2073">
        <v>13</v>
      </c>
      <c r="I2073" t="s">
        <v>660</v>
      </c>
      <c r="J2073">
        <v>9</v>
      </c>
      <c r="K2073" t="s">
        <v>731</v>
      </c>
      <c r="L2073">
        <v>2018</v>
      </c>
    </row>
    <row r="2074" spans="1:12" x14ac:dyDescent="0.3">
      <c r="A2074" s="94">
        <v>43370</v>
      </c>
      <c r="B2074" t="s">
        <v>181</v>
      </c>
      <c r="C2074" t="s">
        <v>161</v>
      </c>
      <c r="D2074" t="s">
        <v>362</v>
      </c>
      <c r="E2074" s="107">
        <v>17.28</v>
      </c>
      <c r="F2074" s="107">
        <v>0</v>
      </c>
      <c r="G2074" t="s">
        <v>161</v>
      </c>
      <c r="H2074">
        <v>91</v>
      </c>
      <c r="I2074" t="s">
        <v>192</v>
      </c>
      <c r="J2074">
        <v>9</v>
      </c>
      <c r="K2074" t="s">
        <v>731</v>
      </c>
      <c r="L2074">
        <v>2018</v>
      </c>
    </row>
    <row r="2075" spans="1:12" x14ac:dyDescent="0.3">
      <c r="A2075" s="94">
        <v>43370</v>
      </c>
      <c r="B2075" t="s">
        <v>26</v>
      </c>
      <c r="C2075" t="s">
        <v>161</v>
      </c>
      <c r="D2075" t="s">
        <v>362</v>
      </c>
      <c r="E2075" s="107">
        <v>24.98</v>
      </c>
      <c r="F2075" s="107">
        <v>0</v>
      </c>
      <c r="G2075" t="s">
        <v>161</v>
      </c>
      <c r="H2075">
        <v>101</v>
      </c>
      <c r="I2075" t="s">
        <v>699</v>
      </c>
      <c r="J2075">
        <v>9</v>
      </c>
      <c r="K2075" t="s">
        <v>731</v>
      </c>
      <c r="L2075">
        <v>2018</v>
      </c>
    </row>
    <row r="2076" spans="1:12" x14ac:dyDescent="0.3">
      <c r="A2076" s="94">
        <v>43370</v>
      </c>
      <c r="B2076" t="s">
        <v>197</v>
      </c>
      <c r="C2076" t="s">
        <v>40</v>
      </c>
      <c r="D2076" t="s">
        <v>362</v>
      </c>
      <c r="E2076" s="107">
        <v>99.54</v>
      </c>
      <c r="F2076" s="107">
        <v>0</v>
      </c>
      <c r="G2076" t="s">
        <v>40</v>
      </c>
      <c r="H2076">
        <v>91</v>
      </c>
      <c r="I2076" t="s">
        <v>192</v>
      </c>
      <c r="J2076">
        <v>9</v>
      </c>
      <c r="K2076" t="s">
        <v>731</v>
      </c>
      <c r="L2076">
        <v>2018</v>
      </c>
    </row>
    <row r="2077" spans="1:12" x14ac:dyDescent="0.3">
      <c r="A2077" s="94">
        <v>43370</v>
      </c>
      <c r="B2077" t="s">
        <v>183</v>
      </c>
      <c r="C2077" t="s">
        <v>40</v>
      </c>
      <c r="D2077" t="s">
        <v>362</v>
      </c>
      <c r="E2077" s="107">
        <v>15</v>
      </c>
      <c r="F2077" s="107">
        <v>0</v>
      </c>
      <c r="G2077" t="s">
        <v>40</v>
      </c>
      <c r="H2077">
        <v>91</v>
      </c>
      <c r="I2077" t="s">
        <v>192</v>
      </c>
      <c r="J2077">
        <v>9</v>
      </c>
      <c r="K2077" t="s">
        <v>731</v>
      </c>
      <c r="L2077">
        <v>2018</v>
      </c>
    </row>
    <row r="2078" spans="1:12" x14ac:dyDescent="0.3">
      <c r="A2078" s="94">
        <v>43370</v>
      </c>
      <c r="B2078" t="s">
        <v>182</v>
      </c>
      <c r="C2078" t="s">
        <v>169</v>
      </c>
      <c r="D2078" t="s">
        <v>362</v>
      </c>
      <c r="E2078" s="107">
        <v>65</v>
      </c>
      <c r="F2078" s="107">
        <v>0</v>
      </c>
      <c r="G2078" t="s">
        <v>40</v>
      </c>
      <c r="H2078">
        <v>91</v>
      </c>
      <c r="I2078" t="s">
        <v>192</v>
      </c>
      <c r="J2078">
        <v>9</v>
      </c>
      <c r="K2078" t="s">
        <v>731</v>
      </c>
      <c r="L2078">
        <v>2018</v>
      </c>
    </row>
    <row r="2079" spans="1:12" x14ac:dyDescent="0.3">
      <c r="A2079" s="94">
        <v>43370</v>
      </c>
      <c r="B2079" t="s">
        <v>193</v>
      </c>
      <c r="C2079" t="s">
        <v>40</v>
      </c>
      <c r="D2079" t="s">
        <v>362</v>
      </c>
      <c r="E2079" s="107">
        <v>50.47</v>
      </c>
      <c r="F2079" s="107">
        <v>0</v>
      </c>
      <c r="G2079" t="s">
        <v>40</v>
      </c>
      <c r="H2079">
        <v>91</v>
      </c>
      <c r="I2079" t="s">
        <v>192</v>
      </c>
      <c r="J2079">
        <v>9</v>
      </c>
      <c r="K2079" t="s">
        <v>731</v>
      </c>
      <c r="L2079">
        <v>2018</v>
      </c>
    </row>
    <row r="2080" spans="1:12" x14ac:dyDescent="0.3">
      <c r="A2080" s="94">
        <v>43370</v>
      </c>
      <c r="B2080" t="s">
        <v>181</v>
      </c>
      <c r="C2080" t="s">
        <v>40</v>
      </c>
      <c r="D2080" t="s">
        <v>362</v>
      </c>
      <c r="E2080" s="107">
        <v>19.71</v>
      </c>
      <c r="F2080" s="107">
        <v>0</v>
      </c>
      <c r="G2080" t="s">
        <v>40</v>
      </c>
      <c r="H2080">
        <v>91</v>
      </c>
      <c r="I2080" t="s">
        <v>192</v>
      </c>
      <c r="J2080">
        <v>9</v>
      </c>
      <c r="K2080" t="s">
        <v>731</v>
      </c>
      <c r="L2080">
        <v>2018</v>
      </c>
    </row>
    <row r="2081" spans="1:12" x14ac:dyDescent="0.3">
      <c r="A2081" s="94">
        <v>43370</v>
      </c>
      <c r="B2081" t="s">
        <v>198</v>
      </c>
      <c r="C2081" t="s">
        <v>40</v>
      </c>
      <c r="D2081" t="s">
        <v>362</v>
      </c>
      <c r="E2081" s="107">
        <v>96</v>
      </c>
      <c r="F2081" s="107">
        <v>0</v>
      </c>
      <c r="G2081" t="s">
        <v>40</v>
      </c>
      <c r="H2081">
        <v>91</v>
      </c>
      <c r="I2081" t="s">
        <v>192</v>
      </c>
      <c r="J2081">
        <v>9</v>
      </c>
      <c r="K2081" t="s">
        <v>731</v>
      </c>
      <c r="L2081">
        <v>2018</v>
      </c>
    </row>
    <row r="2082" spans="1:12" x14ac:dyDescent="0.3">
      <c r="A2082" s="94">
        <v>43370</v>
      </c>
      <c r="B2082" t="s">
        <v>26</v>
      </c>
      <c r="C2082" t="s">
        <v>64</v>
      </c>
      <c r="D2082" t="s">
        <v>106</v>
      </c>
      <c r="E2082" s="107">
        <v>1.8</v>
      </c>
      <c r="F2082" s="107">
        <v>0</v>
      </c>
      <c r="G2082" t="s">
        <v>40</v>
      </c>
      <c r="H2082">
        <v>72</v>
      </c>
      <c r="I2082" t="s">
        <v>713</v>
      </c>
      <c r="J2082">
        <v>9</v>
      </c>
      <c r="K2082" t="s">
        <v>731</v>
      </c>
      <c r="L2082">
        <v>2018</v>
      </c>
    </row>
    <row r="2083" spans="1:12" x14ac:dyDescent="0.3">
      <c r="A2083" s="94">
        <v>43370</v>
      </c>
      <c r="B2083" t="s">
        <v>26</v>
      </c>
      <c r="C2083" t="s">
        <v>64</v>
      </c>
      <c r="D2083" t="s">
        <v>129</v>
      </c>
      <c r="E2083" s="107">
        <v>3.6</v>
      </c>
      <c r="F2083" s="107">
        <v>0</v>
      </c>
      <c r="G2083" t="s">
        <v>40</v>
      </c>
      <c r="H2083">
        <v>5</v>
      </c>
      <c r="I2083" t="s">
        <v>657</v>
      </c>
      <c r="J2083">
        <v>9</v>
      </c>
      <c r="K2083" t="s">
        <v>731</v>
      </c>
      <c r="L2083">
        <v>2018</v>
      </c>
    </row>
    <row r="2084" spans="1:12" x14ac:dyDescent="0.3">
      <c r="A2084" s="94">
        <v>43370</v>
      </c>
      <c r="B2084" t="s">
        <v>26</v>
      </c>
      <c r="C2084" t="s">
        <v>64</v>
      </c>
      <c r="D2084" t="s">
        <v>141</v>
      </c>
      <c r="E2084" s="107">
        <v>7</v>
      </c>
      <c r="F2084" s="107">
        <v>0</v>
      </c>
      <c r="G2084" t="s">
        <v>40</v>
      </c>
      <c r="H2084">
        <v>33</v>
      </c>
      <c r="I2084" t="s">
        <v>655</v>
      </c>
      <c r="J2084">
        <v>9</v>
      </c>
      <c r="K2084" t="s">
        <v>731</v>
      </c>
      <c r="L2084">
        <v>2018</v>
      </c>
    </row>
    <row r="2085" spans="1:12" x14ac:dyDescent="0.3">
      <c r="A2085" s="94">
        <v>43370</v>
      </c>
      <c r="B2085" t="s">
        <v>26</v>
      </c>
      <c r="C2085" t="s">
        <v>64</v>
      </c>
      <c r="D2085" t="s">
        <v>112</v>
      </c>
      <c r="E2085" s="107">
        <v>6.85</v>
      </c>
      <c r="F2085" s="107">
        <v>0</v>
      </c>
      <c r="G2085" t="s">
        <v>40</v>
      </c>
      <c r="H2085">
        <v>131</v>
      </c>
      <c r="I2085" t="s">
        <v>696</v>
      </c>
      <c r="J2085">
        <v>9</v>
      </c>
      <c r="K2085" t="s">
        <v>731</v>
      </c>
      <c r="L2085">
        <v>2018</v>
      </c>
    </row>
    <row r="2086" spans="1:12" x14ac:dyDescent="0.3">
      <c r="A2086" s="94">
        <v>43370</v>
      </c>
      <c r="B2086" t="s">
        <v>26</v>
      </c>
      <c r="C2086" t="s">
        <v>40</v>
      </c>
      <c r="D2086" t="s">
        <v>362</v>
      </c>
      <c r="E2086" s="107">
        <v>130</v>
      </c>
      <c r="F2086" s="107">
        <v>0</v>
      </c>
      <c r="G2086" t="s">
        <v>40</v>
      </c>
      <c r="H2086">
        <v>9</v>
      </c>
      <c r="I2086" t="s">
        <v>719</v>
      </c>
      <c r="J2086">
        <v>9</v>
      </c>
      <c r="K2086" t="s">
        <v>731</v>
      </c>
      <c r="L2086">
        <v>2018</v>
      </c>
    </row>
    <row r="2087" spans="1:12" x14ac:dyDescent="0.3">
      <c r="A2087" s="94">
        <v>43371</v>
      </c>
      <c r="B2087" t="s">
        <v>191</v>
      </c>
      <c r="C2087" t="s">
        <v>176</v>
      </c>
      <c r="D2087" t="s">
        <v>363</v>
      </c>
      <c r="E2087" s="107">
        <v>0.01</v>
      </c>
      <c r="F2087" s="107">
        <v>0</v>
      </c>
      <c r="G2087" t="s">
        <v>44</v>
      </c>
      <c r="H2087">
        <v>91</v>
      </c>
      <c r="I2087" t="s">
        <v>192</v>
      </c>
      <c r="J2087">
        <v>9</v>
      </c>
      <c r="K2087" t="s">
        <v>731</v>
      </c>
      <c r="L2087">
        <v>2018</v>
      </c>
    </row>
    <row r="2088" spans="1:12" x14ac:dyDescent="0.3">
      <c r="A2088" s="94">
        <v>43371</v>
      </c>
      <c r="B2088" t="s">
        <v>191</v>
      </c>
      <c r="C2088" t="s">
        <v>176</v>
      </c>
      <c r="D2088" t="s">
        <v>363</v>
      </c>
      <c r="E2088" s="107">
        <v>0</v>
      </c>
      <c r="F2088" s="107">
        <v>0.01</v>
      </c>
      <c r="G2088" t="s">
        <v>44</v>
      </c>
      <c r="H2088">
        <v>91</v>
      </c>
      <c r="I2088" t="s">
        <v>192</v>
      </c>
      <c r="J2088">
        <v>9</v>
      </c>
      <c r="K2088" t="s">
        <v>731</v>
      </c>
      <c r="L2088">
        <v>2018</v>
      </c>
    </row>
    <row r="2089" spans="1:12" x14ac:dyDescent="0.3">
      <c r="A2089" s="94">
        <v>43371</v>
      </c>
      <c r="B2089" t="s">
        <v>209</v>
      </c>
      <c r="C2089" t="s">
        <v>176</v>
      </c>
      <c r="D2089" t="s">
        <v>363</v>
      </c>
      <c r="E2089" s="107">
        <v>73.790000000000006</v>
      </c>
      <c r="F2089" s="107">
        <v>0</v>
      </c>
      <c r="G2089" t="s">
        <v>44</v>
      </c>
      <c r="H2089">
        <v>91</v>
      </c>
      <c r="I2089" t="s">
        <v>192</v>
      </c>
      <c r="J2089">
        <v>9</v>
      </c>
      <c r="K2089" t="s">
        <v>731</v>
      </c>
      <c r="L2089">
        <v>2018</v>
      </c>
    </row>
    <row r="2090" spans="1:12" x14ac:dyDescent="0.3">
      <c r="A2090" s="94">
        <v>43371</v>
      </c>
      <c r="B2090" t="s">
        <v>26</v>
      </c>
      <c r="C2090" t="s">
        <v>176</v>
      </c>
      <c r="D2090" t="s">
        <v>363</v>
      </c>
      <c r="E2090" s="107">
        <v>0</v>
      </c>
      <c r="F2090" s="107">
        <v>73.790000000000006</v>
      </c>
      <c r="G2090" t="s">
        <v>44</v>
      </c>
      <c r="H2090">
        <v>30</v>
      </c>
      <c r="I2090" t="s">
        <v>685</v>
      </c>
      <c r="J2090">
        <v>9</v>
      </c>
      <c r="K2090" t="s">
        <v>731</v>
      </c>
      <c r="L2090">
        <v>2018</v>
      </c>
    </row>
    <row r="2091" spans="1:12" x14ac:dyDescent="0.3">
      <c r="A2091" s="94">
        <v>43371</v>
      </c>
      <c r="B2091" t="s">
        <v>197</v>
      </c>
      <c r="C2091" t="s">
        <v>174</v>
      </c>
      <c r="D2091" t="s">
        <v>363</v>
      </c>
      <c r="E2091" s="107">
        <v>152.5</v>
      </c>
      <c r="F2091" s="107">
        <v>0</v>
      </c>
      <c r="G2091" t="s">
        <v>40</v>
      </c>
      <c r="H2091">
        <v>91</v>
      </c>
      <c r="I2091" t="s">
        <v>192</v>
      </c>
      <c r="J2091">
        <v>9</v>
      </c>
      <c r="K2091" t="s">
        <v>731</v>
      </c>
      <c r="L2091">
        <v>2018</v>
      </c>
    </row>
    <row r="2092" spans="1:12" x14ac:dyDescent="0.3">
      <c r="A2092" s="94">
        <v>43371</v>
      </c>
      <c r="B2092" t="s">
        <v>189</v>
      </c>
      <c r="C2092" t="s">
        <v>174</v>
      </c>
      <c r="D2092" t="s">
        <v>363</v>
      </c>
      <c r="E2092" s="107">
        <v>0</v>
      </c>
      <c r="F2092" s="107">
        <v>152.5</v>
      </c>
      <c r="G2092" t="s">
        <v>40</v>
      </c>
      <c r="H2092">
        <v>91</v>
      </c>
      <c r="I2092" t="s">
        <v>192</v>
      </c>
      <c r="J2092">
        <v>9</v>
      </c>
      <c r="K2092" t="s">
        <v>731</v>
      </c>
      <c r="L2092">
        <v>2018</v>
      </c>
    </row>
    <row r="2093" spans="1:12" x14ac:dyDescent="0.3">
      <c r="A2093" s="94">
        <v>43371</v>
      </c>
      <c r="B2093" t="s">
        <v>26</v>
      </c>
      <c r="C2093" t="s">
        <v>64</v>
      </c>
      <c r="D2093" t="s">
        <v>142</v>
      </c>
      <c r="E2093" s="107">
        <v>2.65</v>
      </c>
      <c r="F2093" s="107">
        <v>0</v>
      </c>
      <c r="G2093" t="s">
        <v>40</v>
      </c>
      <c r="H2093">
        <v>9</v>
      </c>
      <c r="I2093" t="s">
        <v>719</v>
      </c>
      <c r="J2093">
        <v>9</v>
      </c>
      <c r="K2093" t="s">
        <v>731</v>
      </c>
      <c r="L2093">
        <v>2018</v>
      </c>
    </row>
    <row r="2094" spans="1:12" x14ac:dyDescent="0.3">
      <c r="A2094" s="94">
        <v>43371</v>
      </c>
      <c r="B2094" t="s">
        <v>26</v>
      </c>
      <c r="C2094" t="s">
        <v>64</v>
      </c>
      <c r="D2094" t="s">
        <v>137</v>
      </c>
      <c r="E2094" s="107">
        <v>4</v>
      </c>
      <c r="F2094" s="107">
        <v>0</v>
      </c>
      <c r="G2094" t="s">
        <v>40</v>
      </c>
      <c r="H2094">
        <v>53</v>
      </c>
      <c r="I2094" t="s">
        <v>707</v>
      </c>
      <c r="J2094">
        <v>9</v>
      </c>
      <c r="K2094" t="s">
        <v>731</v>
      </c>
      <c r="L2094">
        <v>2018</v>
      </c>
    </row>
    <row r="2095" spans="1:12" x14ac:dyDescent="0.3">
      <c r="A2095" s="94">
        <v>43371</v>
      </c>
      <c r="B2095" t="s">
        <v>26</v>
      </c>
      <c r="C2095" t="s">
        <v>64</v>
      </c>
      <c r="D2095" t="s">
        <v>135</v>
      </c>
      <c r="E2095" s="107">
        <v>2.4</v>
      </c>
      <c r="F2095" s="107">
        <v>0</v>
      </c>
      <c r="G2095" t="s">
        <v>40</v>
      </c>
      <c r="H2095">
        <v>3</v>
      </c>
      <c r="I2095" t="s">
        <v>658</v>
      </c>
      <c r="J2095">
        <v>9</v>
      </c>
      <c r="K2095" t="s">
        <v>731</v>
      </c>
      <c r="L2095">
        <v>2018</v>
      </c>
    </row>
    <row r="2096" spans="1:12" x14ac:dyDescent="0.3">
      <c r="A2096" s="94">
        <v>43374</v>
      </c>
      <c r="B2096" t="s">
        <v>190</v>
      </c>
      <c r="C2096" t="s">
        <v>61</v>
      </c>
      <c r="D2096" t="s">
        <v>364</v>
      </c>
      <c r="E2096" s="107">
        <v>29.42</v>
      </c>
      <c r="F2096" s="107">
        <v>0</v>
      </c>
      <c r="G2096" t="s">
        <v>221</v>
      </c>
      <c r="H2096">
        <v>91</v>
      </c>
      <c r="I2096" t="s">
        <v>192</v>
      </c>
      <c r="J2096">
        <v>10</v>
      </c>
      <c r="K2096" t="s">
        <v>732</v>
      </c>
      <c r="L2096">
        <v>2018</v>
      </c>
    </row>
    <row r="2097" spans="1:12" x14ac:dyDescent="0.3">
      <c r="A2097" s="94">
        <v>43374</v>
      </c>
      <c r="B2097" t="s">
        <v>25</v>
      </c>
      <c r="C2097" t="s">
        <v>61</v>
      </c>
      <c r="D2097" t="s">
        <v>364</v>
      </c>
      <c r="E2097" s="107">
        <v>8</v>
      </c>
      <c r="F2097" s="107">
        <v>0</v>
      </c>
      <c r="G2097" t="s">
        <v>221</v>
      </c>
      <c r="H2097">
        <v>73</v>
      </c>
      <c r="I2097" t="s">
        <v>654</v>
      </c>
      <c r="J2097">
        <v>10</v>
      </c>
      <c r="K2097" t="s">
        <v>732</v>
      </c>
      <c r="L2097">
        <v>2018</v>
      </c>
    </row>
    <row r="2098" spans="1:12" x14ac:dyDescent="0.3">
      <c r="A2098" s="94">
        <v>43374</v>
      </c>
      <c r="B2098" t="s">
        <v>25</v>
      </c>
      <c r="C2098" t="s">
        <v>61</v>
      </c>
      <c r="D2098" t="s">
        <v>364</v>
      </c>
      <c r="E2098" s="107"/>
      <c r="F2098" s="107"/>
      <c r="G2098" t="s">
        <v>221</v>
      </c>
      <c r="H2098">
        <v>97</v>
      </c>
      <c r="I2098" t="s">
        <v>652</v>
      </c>
      <c r="J2098">
        <v>10</v>
      </c>
      <c r="K2098" t="s">
        <v>732</v>
      </c>
      <c r="L2098">
        <v>2018</v>
      </c>
    </row>
    <row r="2099" spans="1:12" x14ac:dyDescent="0.3">
      <c r="A2099" s="94">
        <v>43374</v>
      </c>
      <c r="B2099" t="s">
        <v>181</v>
      </c>
      <c r="C2099" t="s">
        <v>61</v>
      </c>
      <c r="D2099" t="s">
        <v>364</v>
      </c>
      <c r="E2099" s="107">
        <v>5</v>
      </c>
      <c r="F2099" s="107">
        <v>0</v>
      </c>
      <c r="G2099" t="s">
        <v>221</v>
      </c>
      <c r="H2099">
        <v>91</v>
      </c>
      <c r="I2099" t="s">
        <v>192</v>
      </c>
      <c r="J2099">
        <v>10</v>
      </c>
      <c r="K2099" t="s">
        <v>732</v>
      </c>
      <c r="L2099">
        <v>2018</v>
      </c>
    </row>
    <row r="2100" spans="1:12" x14ac:dyDescent="0.3">
      <c r="A2100" s="94">
        <v>43374</v>
      </c>
      <c r="B2100" t="s">
        <v>186</v>
      </c>
      <c r="C2100" t="s">
        <v>61</v>
      </c>
      <c r="D2100" t="s">
        <v>364</v>
      </c>
      <c r="E2100" s="107">
        <v>24</v>
      </c>
      <c r="F2100" s="107">
        <v>0</v>
      </c>
      <c r="G2100" t="s">
        <v>221</v>
      </c>
      <c r="H2100">
        <v>91</v>
      </c>
      <c r="I2100" t="s">
        <v>192</v>
      </c>
      <c r="J2100">
        <v>10</v>
      </c>
      <c r="K2100" t="s">
        <v>732</v>
      </c>
      <c r="L2100">
        <v>2018</v>
      </c>
    </row>
    <row r="2101" spans="1:12" x14ac:dyDescent="0.3">
      <c r="A2101" s="94">
        <v>43374</v>
      </c>
      <c r="B2101" t="s">
        <v>24</v>
      </c>
      <c r="C2101" t="s">
        <v>61</v>
      </c>
      <c r="D2101" t="s">
        <v>364</v>
      </c>
      <c r="E2101" s="107">
        <v>16</v>
      </c>
      <c r="F2101" s="107">
        <v>0</v>
      </c>
      <c r="G2101" t="s">
        <v>221</v>
      </c>
      <c r="H2101">
        <v>13</v>
      </c>
      <c r="I2101" t="s">
        <v>660</v>
      </c>
      <c r="J2101">
        <v>10</v>
      </c>
      <c r="K2101" t="s">
        <v>732</v>
      </c>
      <c r="L2101">
        <v>2018</v>
      </c>
    </row>
    <row r="2102" spans="1:12" x14ac:dyDescent="0.3">
      <c r="A2102" s="94">
        <v>43374</v>
      </c>
      <c r="B2102" t="s">
        <v>24</v>
      </c>
      <c r="C2102" t="s">
        <v>61</v>
      </c>
      <c r="D2102" t="s">
        <v>364</v>
      </c>
      <c r="E2102" s="107"/>
      <c r="F2102" s="107"/>
      <c r="G2102" t="s">
        <v>221</v>
      </c>
      <c r="H2102">
        <v>97</v>
      </c>
      <c r="I2102" t="s">
        <v>652</v>
      </c>
      <c r="J2102">
        <v>10</v>
      </c>
      <c r="K2102" t="s">
        <v>732</v>
      </c>
      <c r="L2102">
        <v>2018</v>
      </c>
    </row>
    <row r="2103" spans="1:12" x14ac:dyDescent="0.3">
      <c r="A2103" s="94">
        <v>43374</v>
      </c>
      <c r="B2103" t="s">
        <v>24</v>
      </c>
      <c r="C2103" t="s">
        <v>61</v>
      </c>
      <c r="D2103" t="s">
        <v>364</v>
      </c>
      <c r="E2103" s="107">
        <v>8</v>
      </c>
      <c r="F2103" s="107">
        <v>0</v>
      </c>
      <c r="G2103" t="s">
        <v>221</v>
      </c>
      <c r="H2103">
        <v>30</v>
      </c>
      <c r="I2103" t="s">
        <v>685</v>
      </c>
      <c r="J2103">
        <v>10</v>
      </c>
      <c r="K2103" t="s">
        <v>732</v>
      </c>
      <c r="L2103">
        <v>2018</v>
      </c>
    </row>
    <row r="2104" spans="1:12" x14ac:dyDescent="0.3">
      <c r="A2104" s="94">
        <v>43374</v>
      </c>
      <c r="B2104" t="s">
        <v>24</v>
      </c>
      <c r="C2104" t="s">
        <v>61</v>
      </c>
      <c r="D2104" t="s">
        <v>364</v>
      </c>
      <c r="E2104" s="107"/>
      <c r="F2104" s="107"/>
      <c r="G2104" t="s">
        <v>221</v>
      </c>
      <c r="H2104">
        <v>10</v>
      </c>
      <c r="I2104" t="s">
        <v>695</v>
      </c>
      <c r="J2104">
        <v>10</v>
      </c>
      <c r="K2104" t="s">
        <v>732</v>
      </c>
      <c r="L2104">
        <v>2018</v>
      </c>
    </row>
    <row r="2105" spans="1:12" x14ac:dyDescent="0.3">
      <c r="A2105" s="94">
        <v>43374</v>
      </c>
      <c r="B2105" t="s">
        <v>24</v>
      </c>
      <c r="C2105" t="s">
        <v>61</v>
      </c>
      <c r="D2105" t="s">
        <v>364</v>
      </c>
      <c r="E2105" s="107"/>
      <c r="F2105" s="107"/>
      <c r="G2105" t="s">
        <v>221</v>
      </c>
      <c r="H2105">
        <v>46</v>
      </c>
      <c r="I2105" t="s">
        <v>653</v>
      </c>
      <c r="J2105">
        <v>10</v>
      </c>
      <c r="K2105" t="s">
        <v>732</v>
      </c>
      <c r="L2105">
        <v>2018</v>
      </c>
    </row>
    <row r="2106" spans="1:12" x14ac:dyDescent="0.3">
      <c r="A2106" s="94">
        <v>43374</v>
      </c>
      <c r="B2106" t="s">
        <v>26</v>
      </c>
      <c r="C2106" t="s">
        <v>110</v>
      </c>
      <c r="D2106" t="s">
        <v>364</v>
      </c>
      <c r="E2106" s="107">
        <v>104</v>
      </c>
      <c r="F2106" s="107">
        <v>0</v>
      </c>
      <c r="G2106" t="s">
        <v>221</v>
      </c>
      <c r="H2106">
        <v>69</v>
      </c>
      <c r="I2106" t="s">
        <v>668</v>
      </c>
      <c r="J2106">
        <v>10</v>
      </c>
      <c r="K2106" t="s">
        <v>732</v>
      </c>
      <c r="L2106">
        <v>2018</v>
      </c>
    </row>
    <row r="2107" spans="1:12" x14ac:dyDescent="0.3">
      <c r="A2107" s="94">
        <v>43374</v>
      </c>
      <c r="B2107" t="s">
        <v>181</v>
      </c>
      <c r="C2107" t="s">
        <v>161</v>
      </c>
      <c r="D2107" t="s">
        <v>364</v>
      </c>
      <c r="E2107" s="107">
        <v>24.5</v>
      </c>
      <c r="F2107" s="107">
        <v>0</v>
      </c>
      <c r="G2107" t="s">
        <v>161</v>
      </c>
      <c r="H2107">
        <v>91</v>
      </c>
      <c r="I2107" t="s">
        <v>192</v>
      </c>
      <c r="J2107">
        <v>10</v>
      </c>
      <c r="K2107" t="s">
        <v>732</v>
      </c>
      <c r="L2107">
        <v>2018</v>
      </c>
    </row>
    <row r="2108" spans="1:12" x14ac:dyDescent="0.3">
      <c r="A2108" s="94">
        <v>43374</v>
      </c>
      <c r="B2108" t="s">
        <v>26</v>
      </c>
      <c r="C2108" t="s">
        <v>161</v>
      </c>
      <c r="D2108" t="s">
        <v>364</v>
      </c>
      <c r="E2108" s="107">
        <v>50.37</v>
      </c>
      <c r="F2108" s="107">
        <v>0</v>
      </c>
      <c r="G2108" t="s">
        <v>161</v>
      </c>
      <c r="H2108">
        <v>2</v>
      </c>
      <c r="I2108" t="s">
        <v>686</v>
      </c>
      <c r="J2108">
        <v>10</v>
      </c>
      <c r="K2108" t="s">
        <v>732</v>
      </c>
      <c r="L2108">
        <v>2018</v>
      </c>
    </row>
    <row r="2109" spans="1:12" x14ac:dyDescent="0.3">
      <c r="A2109" s="94">
        <v>43374</v>
      </c>
      <c r="B2109" t="s">
        <v>26</v>
      </c>
      <c r="C2109" t="s">
        <v>161</v>
      </c>
      <c r="D2109" t="s">
        <v>364</v>
      </c>
      <c r="E2109" s="107">
        <v>39.99</v>
      </c>
      <c r="F2109" s="107">
        <v>0</v>
      </c>
      <c r="G2109" t="s">
        <v>161</v>
      </c>
      <c r="H2109">
        <v>51</v>
      </c>
      <c r="I2109" t="s">
        <v>679</v>
      </c>
      <c r="J2109">
        <v>10</v>
      </c>
      <c r="K2109" t="s">
        <v>732</v>
      </c>
      <c r="L2109">
        <v>2018</v>
      </c>
    </row>
    <row r="2110" spans="1:12" x14ac:dyDescent="0.3">
      <c r="A2110" s="94">
        <v>43374</v>
      </c>
      <c r="B2110" t="s">
        <v>26</v>
      </c>
      <c r="C2110" t="s">
        <v>161</v>
      </c>
      <c r="D2110" t="s">
        <v>364</v>
      </c>
      <c r="E2110" s="107">
        <v>23.03</v>
      </c>
      <c r="F2110" s="107">
        <v>0</v>
      </c>
      <c r="G2110" t="s">
        <v>161</v>
      </c>
      <c r="H2110">
        <v>71</v>
      </c>
      <c r="I2110" t="s">
        <v>670</v>
      </c>
      <c r="J2110">
        <v>10</v>
      </c>
      <c r="K2110" t="s">
        <v>732</v>
      </c>
      <c r="L2110">
        <v>2018</v>
      </c>
    </row>
    <row r="2111" spans="1:12" x14ac:dyDescent="0.3">
      <c r="A2111" s="94">
        <v>43374</v>
      </c>
      <c r="B2111" t="s">
        <v>196</v>
      </c>
      <c r="C2111" t="s">
        <v>176</v>
      </c>
      <c r="D2111" t="s">
        <v>364</v>
      </c>
      <c r="E2111" s="107">
        <v>0</v>
      </c>
      <c r="F2111" s="107">
        <v>358.92</v>
      </c>
      <c r="G2111" t="s">
        <v>44</v>
      </c>
      <c r="H2111">
        <v>91</v>
      </c>
      <c r="I2111" t="s">
        <v>192</v>
      </c>
      <c r="J2111">
        <v>10</v>
      </c>
      <c r="K2111" t="s">
        <v>732</v>
      </c>
      <c r="L2111">
        <v>2018</v>
      </c>
    </row>
    <row r="2112" spans="1:12" x14ac:dyDescent="0.3">
      <c r="A2112" s="94">
        <v>43374</v>
      </c>
      <c r="B2112" t="s">
        <v>25</v>
      </c>
      <c r="C2112" t="s">
        <v>40</v>
      </c>
      <c r="D2112" t="s">
        <v>364</v>
      </c>
      <c r="E2112" s="107">
        <v>88.6</v>
      </c>
      <c r="F2112" s="107">
        <v>0</v>
      </c>
      <c r="G2112" t="s">
        <v>40</v>
      </c>
      <c r="H2112">
        <v>54</v>
      </c>
      <c r="I2112" t="s">
        <v>711</v>
      </c>
      <c r="J2112">
        <v>10</v>
      </c>
      <c r="K2112" t="s">
        <v>732</v>
      </c>
      <c r="L2112">
        <v>2018</v>
      </c>
    </row>
    <row r="2113" spans="1:12" x14ac:dyDescent="0.3">
      <c r="A2113" s="94">
        <v>43374</v>
      </c>
      <c r="B2113" t="s">
        <v>197</v>
      </c>
      <c r="C2113" t="s">
        <v>40</v>
      </c>
      <c r="D2113" t="s">
        <v>364</v>
      </c>
      <c r="E2113" s="107">
        <v>22.6</v>
      </c>
      <c r="F2113" s="107">
        <v>0</v>
      </c>
      <c r="G2113" t="s">
        <v>40</v>
      </c>
      <c r="H2113">
        <v>91</v>
      </c>
      <c r="I2113" t="s">
        <v>192</v>
      </c>
      <c r="J2113">
        <v>10</v>
      </c>
      <c r="K2113" t="s">
        <v>732</v>
      </c>
      <c r="L2113">
        <v>2018</v>
      </c>
    </row>
    <row r="2114" spans="1:12" x14ac:dyDescent="0.3">
      <c r="A2114" s="94">
        <v>43374</v>
      </c>
      <c r="B2114" t="s">
        <v>183</v>
      </c>
      <c r="C2114" t="s">
        <v>40</v>
      </c>
      <c r="D2114" t="s">
        <v>364</v>
      </c>
      <c r="E2114" s="107">
        <v>8.31</v>
      </c>
      <c r="F2114" s="107">
        <v>0</v>
      </c>
      <c r="G2114" t="s">
        <v>40</v>
      </c>
      <c r="H2114">
        <v>91</v>
      </c>
      <c r="I2114" t="s">
        <v>192</v>
      </c>
      <c r="J2114">
        <v>10</v>
      </c>
      <c r="K2114" t="s">
        <v>732</v>
      </c>
      <c r="L2114">
        <v>2018</v>
      </c>
    </row>
    <row r="2115" spans="1:12" x14ac:dyDescent="0.3">
      <c r="A2115" s="94">
        <v>43374</v>
      </c>
      <c r="B2115" t="s">
        <v>181</v>
      </c>
      <c r="C2115" t="s">
        <v>40</v>
      </c>
      <c r="D2115" t="s">
        <v>364</v>
      </c>
      <c r="E2115" s="107">
        <v>37.01</v>
      </c>
      <c r="F2115" s="107">
        <v>0</v>
      </c>
      <c r="G2115" t="s">
        <v>40</v>
      </c>
      <c r="H2115">
        <v>91</v>
      </c>
      <c r="I2115" t="s">
        <v>192</v>
      </c>
      <c r="J2115">
        <v>10</v>
      </c>
      <c r="K2115" t="s">
        <v>732</v>
      </c>
      <c r="L2115">
        <v>2018</v>
      </c>
    </row>
    <row r="2116" spans="1:12" x14ac:dyDescent="0.3">
      <c r="A2116" s="94">
        <v>43374</v>
      </c>
      <c r="B2116" t="s">
        <v>186</v>
      </c>
      <c r="C2116" t="s">
        <v>40</v>
      </c>
      <c r="D2116" t="s">
        <v>364</v>
      </c>
      <c r="E2116" s="107">
        <v>58.75</v>
      </c>
      <c r="F2116" s="107">
        <v>0</v>
      </c>
      <c r="G2116" t="s">
        <v>40</v>
      </c>
      <c r="H2116">
        <v>91</v>
      </c>
      <c r="I2116" t="s">
        <v>192</v>
      </c>
      <c r="J2116">
        <v>10</v>
      </c>
      <c r="K2116" t="s">
        <v>732</v>
      </c>
      <c r="L2116">
        <v>2018</v>
      </c>
    </row>
    <row r="2117" spans="1:12" x14ac:dyDescent="0.3">
      <c r="A2117" s="94">
        <v>43374</v>
      </c>
      <c r="B2117" t="s">
        <v>24</v>
      </c>
      <c r="C2117" t="s">
        <v>40</v>
      </c>
      <c r="D2117" t="s">
        <v>364</v>
      </c>
      <c r="E2117" s="107">
        <v>67.599999999999994</v>
      </c>
      <c r="F2117" s="107">
        <v>0</v>
      </c>
      <c r="G2117" t="s">
        <v>40</v>
      </c>
      <c r="H2117">
        <v>33</v>
      </c>
      <c r="I2117" t="s">
        <v>655</v>
      </c>
      <c r="J2117">
        <v>10</v>
      </c>
      <c r="K2117" t="s">
        <v>732</v>
      </c>
      <c r="L2117">
        <v>2018</v>
      </c>
    </row>
    <row r="2118" spans="1:12" x14ac:dyDescent="0.3">
      <c r="A2118" s="94">
        <v>43374</v>
      </c>
      <c r="B2118" t="s">
        <v>179</v>
      </c>
      <c r="C2118" t="s">
        <v>40</v>
      </c>
      <c r="D2118" t="s">
        <v>364</v>
      </c>
      <c r="E2118" s="107">
        <v>48.18</v>
      </c>
      <c r="F2118" s="107">
        <v>0</v>
      </c>
      <c r="G2118" t="s">
        <v>40</v>
      </c>
      <c r="H2118">
        <v>91</v>
      </c>
      <c r="I2118" t="s">
        <v>192</v>
      </c>
      <c r="J2118">
        <v>10</v>
      </c>
      <c r="K2118" t="s">
        <v>732</v>
      </c>
      <c r="L2118">
        <v>2018</v>
      </c>
    </row>
    <row r="2119" spans="1:12" x14ac:dyDescent="0.3">
      <c r="A2119" s="94">
        <v>43374</v>
      </c>
      <c r="B2119" t="s">
        <v>195</v>
      </c>
      <c r="C2119" t="s">
        <v>40</v>
      </c>
      <c r="D2119" t="s">
        <v>364</v>
      </c>
      <c r="E2119" s="107">
        <v>70.069999999999993</v>
      </c>
      <c r="F2119" s="107">
        <v>0</v>
      </c>
      <c r="G2119" t="s">
        <v>40</v>
      </c>
      <c r="H2119">
        <v>91</v>
      </c>
      <c r="I2119" t="s">
        <v>192</v>
      </c>
      <c r="J2119">
        <v>10</v>
      </c>
      <c r="K2119" t="s">
        <v>732</v>
      </c>
      <c r="L2119">
        <v>2018</v>
      </c>
    </row>
    <row r="2120" spans="1:12" x14ac:dyDescent="0.3">
      <c r="A2120" s="94">
        <v>43374</v>
      </c>
      <c r="B2120" t="s">
        <v>178</v>
      </c>
      <c r="C2120" t="s">
        <v>40</v>
      </c>
      <c r="D2120" t="s">
        <v>364</v>
      </c>
      <c r="E2120" s="107">
        <v>44.35</v>
      </c>
      <c r="F2120" s="107">
        <v>0</v>
      </c>
      <c r="G2120" t="s">
        <v>40</v>
      </c>
      <c r="H2120">
        <v>91</v>
      </c>
      <c r="I2120" t="s">
        <v>192</v>
      </c>
      <c r="J2120">
        <v>10</v>
      </c>
      <c r="K2120" t="s">
        <v>732</v>
      </c>
      <c r="L2120">
        <v>2018</v>
      </c>
    </row>
    <row r="2121" spans="1:12" x14ac:dyDescent="0.3">
      <c r="A2121" s="94">
        <v>43374</v>
      </c>
      <c r="B2121" t="s">
        <v>26</v>
      </c>
      <c r="C2121" t="s">
        <v>64</v>
      </c>
      <c r="D2121" t="s">
        <v>365</v>
      </c>
      <c r="E2121" s="107">
        <v>6.83</v>
      </c>
      <c r="F2121" s="107">
        <v>0</v>
      </c>
      <c r="G2121" t="s">
        <v>40</v>
      </c>
      <c r="H2121">
        <v>69</v>
      </c>
      <c r="I2121" t="s">
        <v>668</v>
      </c>
      <c r="J2121">
        <v>10</v>
      </c>
      <c r="K2121" t="s">
        <v>732</v>
      </c>
      <c r="L2121">
        <v>2018</v>
      </c>
    </row>
    <row r="2122" spans="1:12" x14ac:dyDescent="0.3">
      <c r="A2122" s="94">
        <v>43374</v>
      </c>
      <c r="B2122" t="s">
        <v>26</v>
      </c>
      <c r="C2122" t="s">
        <v>64</v>
      </c>
      <c r="D2122" t="s">
        <v>274</v>
      </c>
      <c r="E2122" s="107">
        <v>3</v>
      </c>
      <c r="F2122" s="107">
        <v>0</v>
      </c>
      <c r="G2122" t="s">
        <v>40</v>
      </c>
      <c r="H2122">
        <v>17</v>
      </c>
      <c r="I2122" t="s">
        <v>669</v>
      </c>
      <c r="J2122">
        <v>10</v>
      </c>
      <c r="K2122" t="s">
        <v>732</v>
      </c>
      <c r="L2122">
        <v>2018</v>
      </c>
    </row>
    <row r="2123" spans="1:12" x14ac:dyDescent="0.3">
      <c r="A2123" s="94">
        <v>43374</v>
      </c>
      <c r="B2123" t="s">
        <v>26</v>
      </c>
      <c r="C2123" t="s">
        <v>64</v>
      </c>
      <c r="D2123" t="s">
        <v>143</v>
      </c>
      <c r="E2123" s="107">
        <v>4.5</v>
      </c>
      <c r="F2123" s="107">
        <v>0</v>
      </c>
      <c r="G2123" t="s">
        <v>40</v>
      </c>
      <c r="H2123">
        <v>162</v>
      </c>
      <c r="I2123" t="s">
        <v>676</v>
      </c>
      <c r="J2123">
        <v>10</v>
      </c>
      <c r="K2123" t="s">
        <v>732</v>
      </c>
      <c r="L2123">
        <v>2018</v>
      </c>
    </row>
    <row r="2124" spans="1:12" x14ac:dyDescent="0.3">
      <c r="A2124" s="94">
        <v>43374</v>
      </c>
      <c r="B2124" t="s">
        <v>26</v>
      </c>
      <c r="C2124" t="s">
        <v>40</v>
      </c>
      <c r="D2124" t="s">
        <v>364</v>
      </c>
      <c r="E2124" s="107">
        <v>286</v>
      </c>
      <c r="F2124" s="107">
        <v>0</v>
      </c>
      <c r="G2124" t="s">
        <v>40</v>
      </c>
      <c r="H2124">
        <v>48</v>
      </c>
      <c r="I2124" t="s">
        <v>705</v>
      </c>
      <c r="J2124">
        <v>10</v>
      </c>
      <c r="K2124" t="s">
        <v>732</v>
      </c>
      <c r="L2124">
        <v>2018</v>
      </c>
    </row>
    <row r="2125" spans="1:12" x14ac:dyDescent="0.3">
      <c r="A2125" s="94">
        <v>43374</v>
      </c>
      <c r="B2125" t="s">
        <v>26</v>
      </c>
      <c r="C2125" t="s">
        <v>40</v>
      </c>
      <c r="D2125" t="s">
        <v>364</v>
      </c>
      <c r="E2125" s="107">
        <v>264</v>
      </c>
      <c r="F2125" s="107">
        <v>0</v>
      </c>
      <c r="G2125" t="s">
        <v>40</v>
      </c>
      <c r="H2125">
        <v>53</v>
      </c>
      <c r="I2125" t="s">
        <v>707</v>
      </c>
      <c r="J2125">
        <v>10</v>
      </c>
      <c r="K2125" t="s">
        <v>732</v>
      </c>
      <c r="L2125">
        <v>2018</v>
      </c>
    </row>
    <row r="2126" spans="1:12" x14ac:dyDescent="0.3">
      <c r="A2126" s="94">
        <v>43374</v>
      </c>
      <c r="B2126" t="s">
        <v>26</v>
      </c>
      <c r="C2126" t="s">
        <v>40</v>
      </c>
      <c r="D2126" t="s">
        <v>364</v>
      </c>
      <c r="E2126" s="107">
        <v>237.9</v>
      </c>
      <c r="F2126" s="107">
        <v>0</v>
      </c>
      <c r="G2126" t="s">
        <v>40</v>
      </c>
      <c r="H2126">
        <v>102</v>
      </c>
      <c r="I2126" t="s">
        <v>716</v>
      </c>
      <c r="J2126">
        <v>10</v>
      </c>
      <c r="K2126" t="s">
        <v>732</v>
      </c>
      <c r="L2126">
        <v>2018</v>
      </c>
    </row>
    <row r="2127" spans="1:12" x14ac:dyDescent="0.3">
      <c r="A2127" s="94">
        <v>43375</v>
      </c>
      <c r="B2127" t="s">
        <v>25</v>
      </c>
      <c r="C2127" t="s">
        <v>61</v>
      </c>
      <c r="D2127" t="s">
        <v>366</v>
      </c>
      <c r="E2127" s="107">
        <v>40</v>
      </c>
      <c r="F2127" s="107">
        <v>0</v>
      </c>
      <c r="G2127" t="s">
        <v>221</v>
      </c>
      <c r="H2127">
        <v>23</v>
      </c>
      <c r="I2127" t="s">
        <v>684</v>
      </c>
      <c r="J2127">
        <v>10</v>
      </c>
      <c r="K2127" t="s">
        <v>732</v>
      </c>
      <c r="L2127">
        <v>2018</v>
      </c>
    </row>
    <row r="2128" spans="1:12" x14ac:dyDescent="0.3">
      <c r="A2128" s="94">
        <v>43375</v>
      </c>
      <c r="B2128" t="s">
        <v>25</v>
      </c>
      <c r="C2128" t="s">
        <v>61</v>
      </c>
      <c r="D2128" t="s">
        <v>366</v>
      </c>
      <c r="E2128" s="107">
        <v>16</v>
      </c>
      <c r="F2128" s="107">
        <v>0</v>
      </c>
      <c r="G2128" t="s">
        <v>221</v>
      </c>
      <c r="H2128">
        <v>26</v>
      </c>
      <c r="I2128" t="s">
        <v>694</v>
      </c>
      <c r="J2128">
        <v>10</v>
      </c>
      <c r="K2128" t="s">
        <v>732</v>
      </c>
      <c r="L2128">
        <v>2018</v>
      </c>
    </row>
    <row r="2129" spans="1:12" x14ac:dyDescent="0.3">
      <c r="A2129" s="94">
        <v>43375</v>
      </c>
      <c r="B2129" t="s">
        <v>197</v>
      </c>
      <c r="C2129" t="s">
        <v>110</v>
      </c>
      <c r="D2129" t="s">
        <v>366</v>
      </c>
      <c r="E2129" s="107">
        <v>0</v>
      </c>
      <c r="F2129" s="107">
        <v>32.049999999999997</v>
      </c>
      <c r="G2129" t="s">
        <v>221</v>
      </c>
      <c r="H2129">
        <v>91</v>
      </c>
      <c r="I2129" t="s">
        <v>192</v>
      </c>
      <c r="J2129">
        <v>10</v>
      </c>
      <c r="K2129" t="s">
        <v>732</v>
      </c>
      <c r="L2129">
        <v>2018</v>
      </c>
    </row>
    <row r="2130" spans="1:12" x14ac:dyDescent="0.3">
      <c r="A2130" s="94">
        <v>43375</v>
      </c>
      <c r="B2130" t="s">
        <v>189</v>
      </c>
      <c r="C2130" t="s">
        <v>61</v>
      </c>
      <c r="D2130" t="s">
        <v>366</v>
      </c>
      <c r="E2130" s="107">
        <v>61.38</v>
      </c>
      <c r="F2130" s="107">
        <v>0</v>
      </c>
      <c r="G2130" t="s">
        <v>221</v>
      </c>
      <c r="H2130">
        <v>91</v>
      </c>
      <c r="I2130" t="s">
        <v>192</v>
      </c>
      <c r="J2130">
        <v>10</v>
      </c>
      <c r="K2130" t="s">
        <v>732</v>
      </c>
      <c r="L2130">
        <v>2018</v>
      </c>
    </row>
    <row r="2131" spans="1:12" x14ac:dyDescent="0.3">
      <c r="A2131" s="94">
        <v>43375</v>
      </c>
      <c r="B2131" t="s">
        <v>191</v>
      </c>
      <c r="C2131" t="s">
        <v>110</v>
      </c>
      <c r="D2131" t="s">
        <v>366</v>
      </c>
      <c r="E2131" s="107">
        <v>333.89</v>
      </c>
      <c r="F2131" s="107">
        <v>0</v>
      </c>
      <c r="G2131" t="s">
        <v>221</v>
      </c>
      <c r="H2131">
        <v>91</v>
      </c>
      <c r="I2131" t="s">
        <v>192</v>
      </c>
      <c r="J2131">
        <v>10</v>
      </c>
      <c r="K2131" t="s">
        <v>732</v>
      </c>
      <c r="L2131">
        <v>2018</v>
      </c>
    </row>
    <row r="2132" spans="1:12" x14ac:dyDescent="0.3">
      <c r="A2132" s="94">
        <v>43375</v>
      </c>
      <c r="B2132" t="s">
        <v>186</v>
      </c>
      <c r="C2132" t="s">
        <v>110</v>
      </c>
      <c r="D2132" t="s">
        <v>366</v>
      </c>
      <c r="E2132" s="107">
        <v>60</v>
      </c>
      <c r="F2132" s="107">
        <v>0</v>
      </c>
      <c r="G2132" t="s">
        <v>221</v>
      </c>
      <c r="H2132">
        <v>91</v>
      </c>
      <c r="I2132" t="s">
        <v>192</v>
      </c>
      <c r="J2132">
        <v>10</v>
      </c>
      <c r="K2132" t="s">
        <v>732</v>
      </c>
      <c r="L2132">
        <v>2018</v>
      </c>
    </row>
    <row r="2133" spans="1:12" x14ac:dyDescent="0.3">
      <c r="A2133" s="94">
        <v>43375</v>
      </c>
      <c r="B2133" t="s">
        <v>186</v>
      </c>
      <c r="C2133" t="s">
        <v>110</v>
      </c>
      <c r="D2133" t="s">
        <v>366</v>
      </c>
      <c r="E2133" s="107">
        <v>0</v>
      </c>
      <c r="F2133" s="107">
        <v>297.57</v>
      </c>
      <c r="G2133" t="s">
        <v>221</v>
      </c>
      <c r="H2133">
        <v>91</v>
      </c>
      <c r="I2133" t="s">
        <v>192</v>
      </c>
      <c r="J2133">
        <v>10</v>
      </c>
      <c r="K2133" t="s">
        <v>732</v>
      </c>
      <c r="L2133">
        <v>2018</v>
      </c>
    </row>
    <row r="2134" spans="1:12" x14ac:dyDescent="0.3">
      <c r="A2134" s="94">
        <v>43375</v>
      </c>
      <c r="B2134" t="s">
        <v>24</v>
      </c>
      <c r="C2134" t="s">
        <v>61</v>
      </c>
      <c r="D2134" t="s">
        <v>366</v>
      </c>
      <c r="E2134" s="107">
        <v>32</v>
      </c>
      <c r="F2134" s="107">
        <v>0</v>
      </c>
      <c r="G2134" t="s">
        <v>221</v>
      </c>
      <c r="H2134">
        <v>44</v>
      </c>
      <c r="I2134" t="s">
        <v>680</v>
      </c>
      <c r="J2134">
        <v>10</v>
      </c>
      <c r="K2134" t="s">
        <v>732</v>
      </c>
      <c r="L2134">
        <v>2018</v>
      </c>
    </row>
    <row r="2135" spans="1:12" x14ac:dyDescent="0.3">
      <c r="A2135" s="94">
        <v>43375</v>
      </c>
      <c r="B2135" t="s">
        <v>24</v>
      </c>
      <c r="C2135" t="s">
        <v>61</v>
      </c>
      <c r="D2135" t="s">
        <v>366</v>
      </c>
      <c r="E2135" s="107">
        <v>24</v>
      </c>
      <c r="F2135" s="107">
        <v>0</v>
      </c>
      <c r="G2135" t="s">
        <v>221</v>
      </c>
      <c r="H2135">
        <v>19</v>
      </c>
      <c r="I2135" t="s">
        <v>651</v>
      </c>
      <c r="J2135">
        <v>10</v>
      </c>
      <c r="K2135" t="s">
        <v>732</v>
      </c>
      <c r="L2135">
        <v>2018</v>
      </c>
    </row>
    <row r="2136" spans="1:12" x14ac:dyDescent="0.3">
      <c r="A2136" s="94">
        <v>43375</v>
      </c>
      <c r="B2136" t="s">
        <v>24</v>
      </c>
      <c r="C2136" t="s">
        <v>61</v>
      </c>
      <c r="D2136" t="s">
        <v>366</v>
      </c>
      <c r="E2136" s="107"/>
      <c r="F2136" s="107"/>
      <c r="G2136" t="s">
        <v>221</v>
      </c>
      <c r="H2136">
        <v>46</v>
      </c>
      <c r="I2136" t="s">
        <v>653</v>
      </c>
      <c r="J2136">
        <v>10</v>
      </c>
      <c r="K2136" t="s">
        <v>732</v>
      </c>
      <c r="L2136">
        <v>2018</v>
      </c>
    </row>
    <row r="2137" spans="1:12" x14ac:dyDescent="0.3">
      <c r="A2137" s="94">
        <v>43375</v>
      </c>
      <c r="B2137" t="s">
        <v>24</v>
      </c>
      <c r="C2137" t="s">
        <v>61</v>
      </c>
      <c r="D2137" t="s">
        <v>366</v>
      </c>
      <c r="E2137" s="107">
        <v>16</v>
      </c>
      <c r="F2137" s="107">
        <v>0</v>
      </c>
      <c r="G2137" t="s">
        <v>221</v>
      </c>
      <c r="H2137">
        <v>30</v>
      </c>
      <c r="I2137" t="s">
        <v>685</v>
      </c>
      <c r="J2137">
        <v>10</v>
      </c>
      <c r="K2137" t="s">
        <v>732</v>
      </c>
      <c r="L2137">
        <v>2018</v>
      </c>
    </row>
    <row r="2138" spans="1:12" x14ac:dyDescent="0.3">
      <c r="A2138" s="94">
        <v>43375</v>
      </c>
      <c r="B2138" t="s">
        <v>24</v>
      </c>
      <c r="C2138" t="s">
        <v>61</v>
      </c>
      <c r="D2138" t="s">
        <v>366</v>
      </c>
      <c r="E2138" s="107"/>
      <c r="F2138" s="107"/>
      <c r="G2138" t="s">
        <v>221</v>
      </c>
      <c r="H2138">
        <v>39</v>
      </c>
      <c r="I2138" t="s">
        <v>681</v>
      </c>
      <c r="J2138">
        <v>10</v>
      </c>
      <c r="K2138" t="s">
        <v>732</v>
      </c>
      <c r="L2138">
        <v>2018</v>
      </c>
    </row>
    <row r="2139" spans="1:12" x14ac:dyDescent="0.3">
      <c r="A2139" s="94">
        <v>43375</v>
      </c>
      <c r="B2139" t="s">
        <v>24</v>
      </c>
      <c r="C2139" t="s">
        <v>61</v>
      </c>
      <c r="D2139" t="s">
        <v>366</v>
      </c>
      <c r="E2139" s="107">
        <v>8</v>
      </c>
      <c r="F2139" s="107">
        <v>0</v>
      </c>
      <c r="G2139" t="s">
        <v>221</v>
      </c>
      <c r="H2139">
        <v>80</v>
      </c>
      <c r="I2139" t="s">
        <v>672</v>
      </c>
      <c r="J2139">
        <v>10</v>
      </c>
      <c r="K2139" t="s">
        <v>732</v>
      </c>
      <c r="L2139">
        <v>2018</v>
      </c>
    </row>
    <row r="2140" spans="1:12" x14ac:dyDescent="0.3">
      <c r="A2140" s="94">
        <v>43375</v>
      </c>
      <c r="B2140" t="s">
        <v>26</v>
      </c>
      <c r="C2140" t="s">
        <v>61</v>
      </c>
      <c r="D2140" t="s">
        <v>366</v>
      </c>
      <c r="E2140" s="107">
        <v>8</v>
      </c>
      <c r="F2140" s="107">
        <v>0</v>
      </c>
      <c r="G2140" t="s">
        <v>221</v>
      </c>
      <c r="H2140">
        <v>46</v>
      </c>
      <c r="I2140" t="s">
        <v>653</v>
      </c>
      <c r="J2140">
        <v>10</v>
      </c>
      <c r="K2140" t="s">
        <v>732</v>
      </c>
      <c r="L2140">
        <v>2018</v>
      </c>
    </row>
    <row r="2141" spans="1:12" x14ac:dyDescent="0.3">
      <c r="A2141" s="94">
        <v>43375</v>
      </c>
      <c r="B2141" t="s">
        <v>26</v>
      </c>
      <c r="C2141" t="s">
        <v>61</v>
      </c>
      <c r="D2141" t="s">
        <v>366</v>
      </c>
      <c r="E2141" s="107"/>
      <c r="F2141" s="107"/>
      <c r="G2141" t="s">
        <v>221</v>
      </c>
      <c r="H2141">
        <v>26</v>
      </c>
      <c r="I2141" t="s">
        <v>694</v>
      </c>
      <c r="J2141">
        <v>10</v>
      </c>
      <c r="K2141" t="s">
        <v>732</v>
      </c>
      <c r="L2141">
        <v>2018</v>
      </c>
    </row>
    <row r="2142" spans="1:12" x14ac:dyDescent="0.3">
      <c r="A2142" s="94">
        <v>43375</v>
      </c>
      <c r="B2142" t="s">
        <v>26</v>
      </c>
      <c r="C2142" t="s">
        <v>110</v>
      </c>
      <c r="D2142" t="s">
        <v>366</v>
      </c>
      <c r="E2142" s="107">
        <v>34.76</v>
      </c>
      <c r="F2142" s="107">
        <v>0</v>
      </c>
      <c r="G2142" t="s">
        <v>221</v>
      </c>
      <c r="H2142">
        <v>18</v>
      </c>
      <c r="I2142" t="s">
        <v>675</v>
      </c>
      <c r="J2142">
        <v>10</v>
      </c>
      <c r="K2142" t="s">
        <v>732</v>
      </c>
      <c r="L2142">
        <v>2018</v>
      </c>
    </row>
    <row r="2143" spans="1:12" x14ac:dyDescent="0.3">
      <c r="A2143" s="94">
        <v>43375</v>
      </c>
      <c r="B2143" t="s">
        <v>26</v>
      </c>
      <c r="C2143" t="s">
        <v>110</v>
      </c>
      <c r="D2143" t="s">
        <v>366</v>
      </c>
      <c r="E2143" s="107">
        <v>26.16</v>
      </c>
      <c r="F2143" s="107">
        <v>0</v>
      </c>
      <c r="G2143" t="s">
        <v>221</v>
      </c>
      <c r="H2143">
        <v>125</v>
      </c>
      <c r="I2143" t="s">
        <v>671</v>
      </c>
      <c r="J2143">
        <v>10</v>
      </c>
      <c r="K2143" t="s">
        <v>732</v>
      </c>
      <c r="L2143">
        <v>2018</v>
      </c>
    </row>
    <row r="2144" spans="1:12" x14ac:dyDescent="0.3">
      <c r="A2144" s="94">
        <v>43375</v>
      </c>
      <c r="B2144" t="s">
        <v>26</v>
      </c>
      <c r="C2144" t="s">
        <v>110</v>
      </c>
      <c r="D2144" t="s">
        <v>366</v>
      </c>
      <c r="E2144" s="107">
        <v>16.3</v>
      </c>
      <c r="F2144" s="107">
        <v>0</v>
      </c>
      <c r="G2144" t="s">
        <v>221</v>
      </c>
      <c r="H2144">
        <v>37</v>
      </c>
      <c r="I2144" t="s">
        <v>656</v>
      </c>
      <c r="J2144">
        <v>10</v>
      </c>
      <c r="K2144" t="s">
        <v>732</v>
      </c>
      <c r="L2144">
        <v>2018</v>
      </c>
    </row>
    <row r="2145" spans="1:12" x14ac:dyDescent="0.3">
      <c r="A2145" s="94">
        <v>43375</v>
      </c>
      <c r="B2145" t="s">
        <v>197</v>
      </c>
      <c r="C2145" t="s">
        <v>153</v>
      </c>
      <c r="D2145" t="s">
        <v>366</v>
      </c>
      <c r="E2145" s="107">
        <v>32.049999999999997</v>
      </c>
      <c r="F2145" s="107">
        <v>0</v>
      </c>
      <c r="G2145" t="s">
        <v>161</v>
      </c>
      <c r="H2145">
        <v>91</v>
      </c>
      <c r="I2145" t="s">
        <v>192</v>
      </c>
      <c r="J2145">
        <v>10</v>
      </c>
      <c r="K2145" t="s">
        <v>732</v>
      </c>
      <c r="L2145">
        <v>2018</v>
      </c>
    </row>
    <row r="2146" spans="1:12" x14ac:dyDescent="0.3">
      <c r="A2146" s="94">
        <v>43375</v>
      </c>
      <c r="B2146" t="s">
        <v>191</v>
      </c>
      <c r="C2146" t="s">
        <v>153</v>
      </c>
      <c r="D2146" t="s">
        <v>366</v>
      </c>
      <c r="E2146" s="107">
        <v>555.79999999999995</v>
      </c>
      <c r="F2146" s="107">
        <v>0</v>
      </c>
      <c r="G2146" t="s">
        <v>161</v>
      </c>
      <c r="H2146">
        <v>91</v>
      </c>
      <c r="I2146" t="s">
        <v>192</v>
      </c>
      <c r="J2146">
        <v>10</v>
      </c>
      <c r="K2146" t="s">
        <v>732</v>
      </c>
      <c r="L2146">
        <v>2018</v>
      </c>
    </row>
    <row r="2147" spans="1:12" x14ac:dyDescent="0.3">
      <c r="A2147" s="94">
        <v>43375</v>
      </c>
      <c r="B2147" t="s">
        <v>186</v>
      </c>
      <c r="C2147" t="s">
        <v>153</v>
      </c>
      <c r="D2147" t="s">
        <v>366</v>
      </c>
      <c r="E2147" s="107">
        <v>25.95</v>
      </c>
      <c r="F2147" s="107">
        <v>0</v>
      </c>
      <c r="G2147" t="s">
        <v>161</v>
      </c>
      <c r="H2147">
        <v>91</v>
      </c>
      <c r="I2147" t="s">
        <v>192</v>
      </c>
      <c r="J2147">
        <v>10</v>
      </c>
      <c r="K2147" t="s">
        <v>732</v>
      </c>
      <c r="L2147">
        <v>2018</v>
      </c>
    </row>
    <row r="2148" spans="1:12" x14ac:dyDescent="0.3">
      <c r="A2148" s="94">
        <v>43375</v>
      </c>
      <c r="B2148" t="s">
        <v>26</v>
      </c>
      <c r="C2148" t="s">
        <v>153</v>
      </c>
      <c r="D2148" t="s">
        <v>366</v>
      </c>
      <c r="E2148" s="107">
        <v>103.39</v>
      </c>
      <c r="F2148" s="107">
        <v>0</v>
      </c>
      <c r="G2148" t="s">
        <v>161</v>
      </c>
      <c r="H2148">
        <v>13</v>
      </c>
      <c r="I2148" t="s">
        <v>660</v>
      </c>
      <c r="J2148">
        <v>10</v>
      </c>
      <c r="K2148" t="s">
        <v>732</v>
      </c>
      <c r="L2148">
        <v>2018</v>
      </c>
    </row>
    <row r="2149" spans="1:12" x14ac:dyDescent="0.3">
      <c r="A2149" s="94">
        <v>43375</v>
      </c>
      <c r="B2149" t="s">
        <v>26</v>
      </c>
      <c r="C2149" t="s">
        <v>153</v>
      </c>
      <c r="D2149" t="s">
        <v>366</v>
      </c>
      <c r="E2149" s="107">
        <v>85.2</v>
      </c>
      <c r="F2149" s="107">
        <v>0</v>
      </c>
      <c r="G2149" t="s">
        <v>161</v>
      </c>
      <c r="H2149">
        <v>164</v>
      </c>
      <c r="I2149" t="s">
        <v>691</v>
      </c>
      <c r="J2149">
        <v>10</v>
      </c>
      <c r="K2149" t="s">
        <v>732</v>
      </c>
      <c r="L2149">
        <v>2018</v>
      </c>
    </row>
    <row r="2150" spans="1:12" x14ac:dyDescent="0.3">
      <c r="A2150" s="94">
        <v>43375</v>
      </c>
      <c r="B2150" t="s">
        <v>26</v>
      </c>
      <c r="C2150" t="s">
        <v>153</v>
      </c>
      <c r="D2150" t="s">
        <v>366</v>
      </c>
      <c r="E2150" s="107">
        <v>70</v>
      </c>
      <c r="F2150" s="107">
        <v>0</v>
      </c>
      <c r="G2150" t="s">
        <v>161</v>
      </c>
      <c r="H2150">
        <v>99</v>
      </c>
      <c r="I2150" t="s">
        <v>706</v>
      </c>
      <c r="J2150">
        <v>10</v>
      </c>
      <c r="K2150" t="s">
        <v>732</v>
      </c>
      <c r="L2150">
        <v>2018</v>
      </c>
    </row>
    <row r="2151" spans="1:12" x14ac:dyDescent="0.3">
      <c r="A2151" s="94">
        <v>43375</v>
      </c>
      <c r="B2151" t="s">
        <v>26</v>
      </c>
      <c r="C2151" t="s">
        <v>153</v>
      </c>
      <c r="D2151" t="s">
        <v>366</v>
      </c>
      <c r="E2151" s="107">
        <v>49.32</v>
      </c>
      <c r="F2151" s="107">
        <v>0</v>
      </c>
      <c r="G2151" t="s">
        <v>161</v>
      </c>
      <c r="H2151">
        <v>4</v>
      </c>
      <c r="I2151" t="s">
        <v>698</v>
      </c>
      <c r="J2151">
        <v>10</v>
      </c>
      <c r="K2151" t="s">
        <v>732</v>
      </c>
      <c r="L2151">
        <v>2018</v>
      </c>
    </row>
    <row r="2152" spans="1:12" x14ac:dyDescent="0.3">
      <c r="A2152" s="94">
        <v>43375</v>
      </c>
      <c r="B2152" t="s">
        <v>26</v>
      </c>
      <c r="C2152" t="s">
        <v>153</v>
      </c>
      <c r="D2152" t="s">
        <v>366</v>
      </c>
      <c r="E2152" s="107">
        <v>37.799999999999997</v>
      </c>
      <c r="F2152" s="107">
        <v>0</v>
      </c>
      <c r="G2152" t="s">
        <v>161</v>
      </c>
      <c r="H2152">
        <v>72</v>
      </c>
      <c r="I2152" t="s">
        <v>713</v>
      </c>
      <c r="J2152">
        <v>10</v>
      </c>
      <c r="K2152" t="s">
        <v>732</v>
      </c>
      <c r="L2152">
        <v>2018</v>
      </c>
    </row>
    <row r="2153" spans="1:12" x14ac:dyDescent="0.3">
      <c r="A2153" s="94">
        <v>43375</v>
      </c>
      <c r="B2153" t="s">
        <v>26</v>
      </c>
      <c r="C2153" t="s">
        <v>153</v>
      </c>
      <c r="D2153" t="s">
        <v>366</v>
      </c>
      <c r="E2153" s="107">
        <v>30.65</v>
      </c>
      <c r="F2153" s="107">
        <v>0</v>
      </c>
      <c r="G2153" t="s">
        <v>161</v>
      </c>
      <c r="H2153">
        <v>89</v>
      </c>
      <c r="I2153" t="s">
        <v>703</v>
      </c>
      <c r="J2153">
        <v>10</v>
      </c>
      <c r="K2153" t="s">
        <v>732</v>
      </c>
      <c r="L2153">
        <v>2018</v>
      </c>
    </row>
    <row r="2154" spans="1:12" x14ac:dyDescent="0.3">
      <c r="A2154" s="94">
        <v>43375</v>
      </c>
      <c r="B2154" t="s">
        <v>26</v>
      </c>
      <c r="C2154" t="s">
        <v>153</v>
      </c>
      <c r="D2154" t="s">
        <v>366</v>
      </c>
      <c r="E2154" s="107">
        <v>22.95</v>
      </c>
      <c r="F2154" s="107">
        <v>0</v>
      </c>
      <c r="G2154" t="s">
        <v>161</v>
      </c>
      <c r="H2154">
        <v>125</v>
      </c>
      <c r="I2154" t="s">
        <v>671</v>
      </c>
      <c r="J2154">
        <v>10</v>
      </c>
      <c r="K2154" t="s">
        <v>732</v>
      </c>
      <c r="L2154">
        <v>2018</v>
      </c>
    </row>
    <row r="2155" spans="1:12" x14ac:dyDescent="0.3">
      <c r="A2155" s="94">
        <v>43375</v>
      </c>
      <c r="B2155" t="s">
        <v>181</v>
      </c>
      <c r="C2155" t="s">
        <v>176</v>
      </c>
      <c r="D2155" t="s">
        <v>366</v>
      </c>
      <c r="E2155" s="107">
        <v>100</v>
      </c>
      <c r="F2155" s="107">
        <v>0</v>
      </c>
      <c r="G2155" t="s">
        <v>44</v>
      </c>
      <c r="H2155">
        <v>91</v>
      </c>
      <c r="I2155" t="s">
        <v>192</v>
      </c>
      <c r="J2155">
        <v>10</v>
      </c>
      <c r="K2155" t="s">
        <v>732</v>
      </c>
      <c r="L2155">
        <v>2018</v>
      </c>
    </row>
    <row r="2156" spans="1:12" x14ac:dyDescent="0.3">
      <c r="A2156" s="94">
        <v>43375</v>
      </c>
      <c r="B2156" t="s">
        <v>187</v>
      </c>
      <c r="C2156" t="s">
        <v>173</v>
      </c>
      <c r="D2156" t="s">
        <v>366</v>
      </c>
      <c r="E2156" s="107">
        <v>75</v>
      </c>
      <c r="F2156" s="107">
        <v>0</v>
      </c>
      <c r="G2156" t="s">
        <v>44</v>
      </c>
      <c r="H2156">
        <v>91</v>
      </c>
      <c r="I2156" t="s">
        <v>192</v>
      </c>
      <c r="J2156">
        <v>10</v>
      </c>
      <c r="K2156" t="s">
        <v>732</v>
      </c>
      <c r="L2156">
        <v>2018</v>
      </c>
    </row>
    <row r="2157" spans="1:12" x14ac:dyDescent="0.3">
      <c r="A2157" s="94">
        <v>43375</v>
      </c>
      <c r="B2157" t="s">
        <v>196</v>
      </c>
      <c r="C2157" t="s">
        <v>40</v>
      </c>
      <c r="D2157" t="s">
        <v>366</v>
      </c>
      <c r="E2157" s="107">
        <v>37.299999999999997</v>
      </c>
      <c r="F2157" s="107">
        <v>0</v>
      </c>
      <c r="G2157" t="s">
        <v>40</v>
      </c>
      <c r="H2157">
        <v>91</v>
      </c>
      <c r="I2157" t="s">
        <v>192</v>
      </c>
      <c r="J2157">
        <v>10</v>
      </c>
      <c r="K2157" t="s">
        <v>732</v>
      </c>
      <c r="L2157">
        <v>2018</v>
      </c>
    </row>
    <row r="2158" spans="1:12" x14ac:dyDescent="0.3">
      <c r="A2158" s="94">
        <v>43375</v>
      </c>
      <c r="B2158" t="s">
        <v>181</v>
      </c>
      <c r="C2158" t="s">
        <v>169</v>
      </c>
      <c r="D2158" t="s">
        <v>366</v>
      </c>
      <c r="E2158" s="107">
        <v>2100</v>
      </c>
      <c r="F2158" s="107">
        <v>0</v>
      </c>
      <c r="G2158" t="s">
        <v>40</v>
      </c>
      <c r="H2158">
        <v>91</v>
      </c>
      <c r="I2158" t="s">
        <v>192</v>
      </c>
      <c r="J2158">
        <v>10</v>
      </c>
      <c r="K2158" t="s">
        <v>732</v>
      </c>
      <c r="L2158">
        <v>2018</v>
      </c>
    </row>
    <row r="2159" spans="1:12" x14ac:dyDescent="0.3">
      <c r="A2159" s="94">
        <v>43375</v>
      </c>
      <c r="B2159" t="s">
        <v>187</v>
      </c>
      <c r="C2159" t="s">
        <v>169</v>
      </c>
      <c r="D2159" t="s">
        <v>366</v>
      </c>
      <c r="E2159" s="107">
        <v>300</v>
      </c>
      <c r="F2159" s="107">
        <v>0</v>
      </c>
      <c r="G2159" t="s">
        <v>40</v>
      </c>
      <c r="H2159">
        <v>91</v>
      </c>
      <c r="I2159" t="s">
        <v>192</v>
      </c>
      <c r="J2159">
        <v>10</v>
      </c>
      <c r="K2159" t="s">
        <v>732</v>
      </c>
      <c r="L2159">
        <v>2018</v>
      </c>
    </row>
    <row r="2160" spans="1:12" x14ac:dyDescent="0.3">
      <c r="A2160" s="94">
        <v>43375</v>
      </c>
      <c r="B2160" t="s">
        <v>191</v>
      </c>
      <c r="C2160" t="s">
        <v>174</v>
      </c>
      <c r="D2160" t="s">
        <v>366</v>
      </c>
      <c r="E2160" s="107">
        <v>237.9</v>
      </c>
      <c r="F2160" s="107">
        <v>0</v>
      </c>
      <c r="G2160" t="s">
        <v>40</v>
      </c>
      <c r="H2160">
        <v>91</v>
      </c>
      <c r="I2160" t="s">
        <v>192</v>
      </c>
      <c r="J2160">
        <v>10</v>
      </c>
      <c r="K2160" t="s">
        <v>732</v>
      </c>
      <c r="L2160">
        <v>2018</v>
      </c>
    </row>
    <row r="2161" spans="1:12" x14ac:dyDescent="0.3">
      <c r="A2161" s="94">
        <v>43375</v>
      </c>
      <c r="B2161" t="s">
        <v>186</v>
      </c>
      <c r="C2161" t="s">
        <v>169</v>
      </c>
      <c r="D2161" t="s">
        <v>366</v>
      </c>
      <c r="E2161" s="107">
        <v>150</v>
      </c>
      <c r="F2161" s="107">
        <v>0</v>
      </c>
      <c r="G2161" t="s">
        <v>40</v>
      </c>
      <c r="H2161">
        <v>91</v>
      </c>
      <c r="I2161" t="s">
        <v>192</v>
      </c>
      <c r="J2161">
        <v>10</v>
      </c>
      <c r="K2161" t="s">
        <v>732</v>
      </c>
      <c r="L2161">
        <v>2018</v>
      </c>
    </row>
    <row r="2162" spans="1:12" x14ac:dyDescent="0.3">
      <c r="A2162" s="94">
        <v>43375</v>
      </c>
      <c r="B2162" t="s">
        <v>179</v>
      </c>
      <c r="C2162" t="s">
        <v>40</v>
      </c>
      <c r="D2162" t="s">
        <v>366</v>
      </c>
      <c r="E2162" s="107">
        <v>99.01</v>
      </c>
      <c r="F2162" s="107">
        <v>0</v>
      </c>
      <c r="G2162" t="s">
        <v>40</v>
      </c>
      <c r="H2162">
        <v>91</v>
      </c>
      <c r="I2162" t="s">
        <v>192</v>
      </c>
      <c r="J2162">
        <v>10</v>
      </c>
      <c r="K2162" t="s">
        <v>732</v>
      </c>
      <c r="L2162">
        <v>2018</v>
      </c>
    </row>
    <row r="2163" spans="1:12" x14ac:dyDescent="0.3">
      <c r="A2163" s="94">
        <v>43375</v>
      </c>
      <c r="B2163" t="s">
        <v>195</v>
      </c>
      <c r="C2163" t="s">
        <v>174</v>
      </c>
      <c r="D2163" t="s">
        <v>366</v>
      </c>
      <c r="E2163" s="107">
        <v>152.05000000000001</v>
      </c>
      <c r="F2163" s="107">
        <v>0</v>
      </c>
      <c r="G2163" t="s">
        <v>40</v>
      </c>
      <c r="H2163">
        <v>91</v>
      </c>
      <c r="I2163" t="s">
        <v>192</v>
      </c>
      <c r="J2163">
        <v>10</v>
      </c>
      <c r="K2163" t="s">
        <v>732</v>
      </c>
      <c r="L2163">
        <v>2018</v>
      </c>
    </row>
    <row r="2164" spans="1:12" x14ac:dyDescent="0.3">
      <c r="A2164" s="94">
        <v>43375</v>
      </c>
      <c r="B2164" t="s">
        <v>195</v>
      </c>
      <c r="C2164" t="s">
        <v>40</v>
      </c>
      <c r="D2164" t="s">
        <v>366</v>
      </c>
      <c r="E2164" s="107">
        <v>23</v>
      </c>
      <c r="F2164" s="107">
        <v>0</v>
      </c>
      <c r="G2164" t="s">
        <v>40</v>
      </c>
      <c r="H2164">
        <v>91</v>
      </c>
      <c r="I2164" t="s">
        <v>192</v>
      </c>
      <c r="J2164">
        <v>10</v>
      </c>
      <c r="K2164" t="s">
        <v>732</v>
      </c>
      <c r="L2164">
        <v>2018</v>
      </c>
    </row>
    <row r="2165" spans="1:12" x14ac:dyDescent="0.3">
      <c r="A2165" s="94">
        <v>43375</v>
      </c>
      <c r="B2165" t="s">
        <v>194</v>
      </c>
      <c r="C2165" t="s">
        <v>169</v>
      </c>
      <c r="D2165" t="s">
        <v>366</v>
      </c>
      <c r="E2165" s="107">
        <v>106.09</v>
      </c>
      <c r="F2165" s="107">
        <v>0</v>
      </c>
      <c r="G2165" t="s">
        <v>40</v>
      </c>
      <c r="H2165">
        <v>91</v>
      </c>
      <c r="I2165" t="s">
        <v>192</v>
      </c>
      <c r="J2165">
        <v>10</v>
      </c>
      <c r="K2165" t="s">
        <v>732</v>
      </c>
      <c r="L2165">
        <v>2018</v>
      </c>
    </row>
    <row r="2166" spans="1:12" x14ac:dyDescent="0.3">
      <c r="A2166" s="94">
        <v>43375</v>
      </c>
      <c r="B2166" t="s">
        <v>178</v>
      </c>
      <c r="C2166" t="s">
        <v>40</v>
      </c>
      <c r="D2166" t="s">
        <v>366</v>
      </c>
      <c r="E2166" s="107">
        <v>24.6</v>
      </c>
      <c r="F2166" s="107">
        <v>0</v>
      </c>
      <c r="G2166" t="s">
        <v>40</v>
      </c>
      <c r="H2166">
        <v>91</v>
      </c>
      <c r="I2166" t="s">
        <v>192</v>
      </c>
      <c r="J2166">
        <v>10</v>
      </c>
      <c r="K2166" t="s">
        <v>732</v>
      </c>
      <c r="L2166">
        <v>2018</v>
      </c>
    </row>
    <row r="2167" spans="1:12" x14ac:dyDescent="0.3">
      <c r="A2167" s="94">
        <v>43375</v>
      </c>
      <c r="B2167" t="s">
        <v>26</v>
      </c>
      <c r="C2167" t="s">
        <v>64</v>
      </c>
      <c r="D2167" t="s">
        <v>318</v>
      </c>
      <c r="E2167" s="107">
        <v>2.4</v>
      </c>
      <c r="F2167" s="107">
        <v>0</v>
      </c>
      <c r="G2167" t="s">
        <v>40</v>
      </c>
      <c r="H2167">
        <v>97</v>
      </c>
      <c r="I2167" t="s">
        <v>652</v>
      </c>
      <c r="J2167">
        <v>10</v>
      </c>
      <c r="K2167" t="s">
        <v>732</v>
      </c>
      <c r="L2167">
        <v>2018</v>
      </c>
    </row>
    <row r="2168" spans="1:12" x14ac:dyDescent="0.3">
      <c r="A2168" s="94">
        <v>43376</v>
      </c>
      <c r="B2168" t="s">
        <v>25</v>
      </c>
      <c r="C2168" t="s">
        <v>61</v>
      </c>
      <c r="D2168" t="s">
        <v>367</v>
      </c>
      <c r="E2168" s="107">
        <v>8</v>
      </c>
      <c r="F2168" s="107">
        <v>0</v>
      </c>
      <c r="G2168" t="s">
        <v>221</v>
      </c>
      <c r="H2168">
        <v>97</v>
      </c>
      <c r="I2168" t="s">
        <v>652</v>
      </c>
      <c r="J2168">
        <v>10</v>
      </c>
      <c r="K2168" t="s">
        <v>732</v>
      </c>
      <c r="L2168">
        <v>2018</v>
      </c>
    </row>
    <row r="2169" spans="1:12" x14ac:dyDescent="0.3">
      <c r="A2169" s="94">
        <v>43376</v>
      </c>
      <c r="B2169" t="s">
        <v>24</v>
      </c>
      <c r="C2169" t="s">
        <v>61</v>
      </c>
      <c r="D2169" t="s">
        <v>367</v>
      </c>
      <c r="E2169" s="107">
        <v>80</v>
      </c>
      <c r="F2169" s="107">
        <v>0</v>
      </c>
      <c r="G2169" t="s">
        <v>221</v>
      </c>
      <c r="H2169">
        <v>97</v>
      </c>
      <c r="I2169" t="s">
        <v>652</v>
      </c>
      <c r="J2169">
        <v>10</v>
      </c>
      <c r="K2169" t="s">
        <v>732</v>
      </c>
      <c r="L2169">
        <v>2018</v>
      </c>
    </row>
    <row r="2170" spans="1:12" x14ac:dyDescent="0.3">
      <c r="A2170" s="94">
        <v>43376</v>
      </c>
      <c r="B2170" t="s">
        <v>24</v>
      </c>
      <c r="C2170" t="s">
        <v>61</v>
      </c>
      <c r="D2170" t="s">
        <v>367</v>
      </c>
      <c r="E2170" s="107">
        <v>24</v>
      </c>
      <c r="F2170" s="107">
        <v>0</v>
      </c>
      <c r="G2170" t="s">
        <v>221</v>
      </c>
      <c r="H2170">
        <v>39</v>
      </c>
      <c r="I2170" t="s">
        <v>681</v>
      </c>
      <c r="J2170">
        <v>10</v>
      </c>
      <c r="K2170" t="s">
        <v>732</v>
      </c>
      <c r="L2170">
        <v>2018</v>
      </c>
    </row>
    <row r="2171" spans="1:12" x14ac:dyDescent="0.3">
      <c r="A2171" s="94">
        <v>43376</v>
      </c>
      <c r="B2171" t="s">
        <v>24</v>
      </c>
      <c r="C2171" t="s">
        <v>61</v>
      </c>
      <c r="D2171" t="s">
        <v>367</v>
      </c>
      <c r="E2171" s="107"/>
      <c r="F2171" s="107"/>
      <c r="G2171" t="s">
        <v>221</v>
      </c>
      <c r="H2171">
        <v>46</v>
      </c>
      <c r="I2171" t="s">
        <v>653</v>
      </c>
      <c r="J2171">
        <v>10</v>
      </c>
      <c r="K2171" t="s">
        <v>732</v>
      </c>
      <c r="L2171">
        <v>2018</v>
      </c>
    </row>
    <row r="2172" spans="1:12" x14ac:dyDescent="0.3">
      <c r="A2172" s="94">
        <v>43376</v>
      </c>
      <c r="B2172" t="s">
        <v>24</v>
      </c>
      <c r="C2172" t="s">
        <v>61</v>
      </c>
      <c r="D2172" t="s">
        <v>367</v>
      </c>
      <c r="E2172" s="107">
        <v>16</v>
      </c>
      <c r="F2172" s="107">
        <v>0</v>
      </c>
      <c r="G2172" t="s">
        <v>221</v>
      </c>
      <c r="H2172">
        <v>44</v>
      </c>
      <c r="I2172" t="s">
        <v>680</v>
      </c>
      <c r="J2172">
        <v>10</v>
      </c>
      <c r="K2172" t="s">
        <v>732</v>
      </c>
      <c r="L2172">
        <v>2018</v>
      </c>
    </row>
    <row r="2173" spans="1:12" x14ac:dyDescent="0.3">
      <c r="A2173" s="94">
        <v>43376</v>
      </c>
      <c r="B2173" t="s">
        <v>24</v>
      </c>
      <c r="C2173" t="s">
        <v>61</v>
      </c>
      <c r="D2173" t="s">
        <v>367</v>
      </c>
      <c r="E2173" s="107"/>
      <c r="F2173" s="107"/>
      <c r="G2173" t="s">
        <v>221</v>
      </c>
      <c r="H2173">
        <v>18</v>
      </c>
      <c r="I2173" t="s">
        <v>675</v>
      </c>
      <c r="J2173">
        <v>10</v>
      </c>
      <c r="K2173" t="s">
        <v>732</v>
      </c>
      <c r="L2173">
        <v>2018</v>
      </c>
    </row>
    <row r="2174" spans="1:12" x14ac:dyDescent="0.3">
      <c r="A2174" s="94">
        <v>43376</v>
      </c>
      <c r="B2174" t="s">
        <v>24</v>
      </c>
      <c r="C2174" t="s">
        <v>61</v>
      </c>
      <c r="D2174" t="s">
        <v>367</v>
      </c>
      <c r="E2174" s="107">
        <v>8</v>
      </c>
      <c r="F2174" s="107">
        <v>0</v>
      </c>
      <c r="G2174" t="s">
        <v>221</v>
      </c>
      <c r="H2174">
        <v>51</v>
      </c>
      <c r="I2174" t="s">
        <v>679</v>
      </c>
      <c r="J2174">
        <v>10</v>
      </c>
      <c r="K2174" t="s">
        <v>732</v>
      </c>
      <c r="L2174">
        <v>2018</v>
      </c>
    </row>
    <row r="2175" spans="1:12" x14ac:dyDescent="0.3">
      <c r="A2175" s="94">
        <v>43376</v>
      </c>
      <c r="B2175" t="s">
        <v>26</v>
      </c>
      <c r="C2175" t="s">
        <v>61</v>
      </c>
      <c r="D2175" t="s">
        <v>367</v>
      </c>
      <c r="E2175" s="107">
        <v>8</v>
      </c>
      <c r="F2175" s="107">
        <v>0</v>
      </c>
      <c r="G2175" t="s">
        <v>221</v>
      </c>
      <c r="H2175">
        <v>97</v>
      </c>
      <c r="I2175" t="s">
        <v>652</v>
      </c>
      <c r="J2175">
        <v>10</v>
      </c>
      <c r="K2175" t="s">
        <v>732</v>
      </c>
      <c r="L2175">
        <v>2018</v>
      </c>
    </row>
    <row r="2176" spans="1:12" x14ac:dyDescent="0.3">
      <c r="A2176" s="94">
        <v>43376</v>
      </c>
      <c r="B2176" t="s">
        <v>183</v>
      </c>
      <c r="C2176" t="s">
        <v>161</v>
      </c>
      <c r="D2176" t="s">
        <v>367</v>
      </c>
      <c r="E2176" s="107">
        <v>347.88</v>
      </c>
      <c r="F2176" s="107">
        <v>0</v>
      </c>
      <c r="G2176" t="s">
        <v>161</v>
      </c>
      <c r="H2176">
        <v>91</v>
      </c>
      <c r="I2176" t="s">
        <v>192</v>
      </c>
      <c r="J2176">
        <v>10</v>
      </c>
      <c r="K2176" t="s">
        <v>732</v>
      </c>
      <c r="L2176">
        <v>2018</v>
      </c>
    </row>
    <row r="2177" spans="1:12" x14ac:dyDescent="0.3">
      <c r="A2177" s="94">
        <v>43376</v>
      </c>
      <c r="B2177" t="s">
        <v>209</v>
      </c>
      <c r="C2177" t="s">
        <v>161</v>
      </c>
      <c r="D2177" t="s">
        <v>367</v>
      </c>
      <c r="E2177" s="107">
        <v>252.9</v>
      </c>
      <c r="F2177" s="107">
        <v>0</v>
      </c>
      <c r="G2177" t="s">
        <v>161</v>
      </c>
      <c r="H2177">
        <v>91</v>
      </c>
      <c r="I2177" t="s">
        <v>192</v>
      </c>
      <c r="J2177">
        <v>10</v>
      </c>
      <c r="K2177" t="s">
        <v>732</v>
      </c>
      <c r="L2177">
        <v>2018</v>
      </c>
    </row>
    <row r="2178" spans="1:12" x14ac:dyDescent="0.3">
      <c r="A2178" s="94">
        <v>43376</v>
      </c>
      <c r="B2178" t="s">
        <v>182</v>
      </c>
      <c r="C2178" t="s">
        <v>40</v>
      </c>
      <c r="D2178" t="s">
        <v>367</v>
      </c>
      <c r="E2178" s="107">
        <v>24</v>
      </c>
      <c r="F2178" s="107">
        <v>0</v>
      </c>
      <c r="G2178" t="s">
        <v>40</v>
      </c>
      <c r="H2178">
        <v>91</v>
      </c>
      <c r="I2178" t="s">
        <v>192</v>
      </c>
      <c r="J2178">
        <v>10</v>
      </c>
      <c r="K2178" t="s">
        <v>732</v>
      </c>
      <c r="L2178">
        <v>2018</v>
      </c>
    </row>
    <row r="2179" spans="1:12" x14ac:dyDescent="0.3">
      <c r="A2179" s="94">
        <v>43376</v>
      </c>
      <c r="B2179" t="s">
        <v>187</v>
      </c>
      <c r="C2179" t="s">
        <v>40</v>
      </c>
      <c r="D2179" t="s">
        <v>367</v>
      </c>
      <c r="E2179" s="107">
        <v>82</v>
      </c>
      <c r="F2179" s="107">
        <v>0</v>
      </c>
      <c r="G2179" t="s">
        <v>40</v>
      </c>
      <c r="H2179">
        <v>91</v>
      </c>
      <c r="I2179" t="s">
        <v>192</v>
      </c>
      <c r="J2179">
        <v>10</v>
      </c>
      <c r="K2179" t="s">
        <v>732</v>
      </c>
      <c r="L2179">
        <v>2018</v>
      </c>
    </row>
    <row r="2180" spans="1:12" x14ac:dyDescent="0.3">
      <c r="A2180" s="94">
        <v>43376</v>
      </c>
      <c r="B2180" t="s">
        <v>186</v>
      </c>
      <c r="C2180" t="s">
        <v>40</v>
      </c>
      <c r="D2180" t="s">
        <v>367</v>
      </c>
      <c r="E2180" s="107">
        <v>301</v>
      </c>
      <c r="F2180" s="107">
        <v>0</v>
      </c>
      <c r="G2180" t="s">
        <v>40</v>
      </c>
      <c r="H2180">
        <v>91</v>
      </c>
      <c r="I2180" t="s">
        <v>192</v>
      </c>
      <c r="J2180">
        <v>10</v>
      </c>
      <c r="K2180" t="s">
        <v>732</v>
      </c>
      <c r="L2180">
        <v>2018</v>
      </c>
    </row>
    <row r="2181" spans="1:12" x14ac:dyDescent="0.3">
      <c r="A2181" s="94">
        <v>43376</v>
      </c>
      <c r="B2181" t="s">
        <v>178</v>
      </c>
      <c r="C2181" t="s">
        <v>40</v>
      </c>
      <c r="D2181" t="s">
        <v>367</v>
      </c>
      <c r="E2181" s="107">
        <v>10</v>
      </c>
      <c r="F2181" s="107">
        <v>0</v>
      </c>
      <c r="G2181" t="s">
        <v>40</v>
      </c>
      <c r="H2181">
        <v>91</v>
      </c>
      <c r="I2181" t="s">
        <v>192</v>
      </c>
      <c r="J2181">
        <v>10</v>
      </c>
      <c r="K2181" t="s">
        <v>732</v>
      </c>
      <c r="L2181">
        <v>2018</v>
      </c>
    </row>
    <row r="2182" spans="1:12" x14ac:dyDescent="0.3">
      <c r="A2182" s="94">
        <v>43376</v>
      </c>
      <c r="B2182" t="s">
        <v>26</v>
      </c>
      <c r="C2182" t="s">
        <v>40</v>
      </c>
      <c r="D2182" t="s">
        <v>367</v>
      </c>
      <c r="E2182" s="107">
        <v>45</v>
      </c>
      <c r="F2182" s="107">
        <v>0</v>
      </c>
      <c r="G2182" t="s">
        <v>40</v>
      </c>
      <c r="H2182">
        <v>30</v>
      </c>
      <c r="I2182" t="s">
        <v>685</v>
      </c>
      <c r="J2182">
        <v>10</v>
      </c>
      <c r="K2182" t="s">
        <v>732</v>
      </c>
      <c r="L2182">
        <v>2018</v>
      </c>
    </row>
    <row r="2183" spans="1:12" x14ac:dyDescent="0.3">
      <c r="A2183" s="94">
        <v>43377</v>
      </c>
      <c r="B2183" t="s">
        <v>25</v>
      </c>
      <c r="C2183" t="s">
        <v>61</v>
      </c>
      <c r="D2183" t="s">
        <v>368</v>
      </c>
      <c r="E2183" s="107">
        <v>8</v>
      </c>
      <c r="F2183" s="107">
        <v>0</v>
      </c>
      <c r="G2183" t="s">
        <v>221</v>
      </c>
      <c r="H2183">
        <v>13</v>
      </c>
      <c r="I2183" t="s">
        <v>660</v>
      </c>
      <c r="J2183">
        <v>10</v>
      </c>
      <c r="K2183" t="s">
        <v>732</v>
      </c>
      <c r="L2183">
        <v>2018</v>
      </c>
    </row>
    <row r="2184" spans="1:12" x14ac:dyDescent="0.3">
      <c r="A2184" s="94">
        <v>43377</v>
      </c>
      <c r="B2184" t="s">
        <v>25</v>
      </c>
      <c r="C2184" t="s">
        <v>61</v>
      </c>
      <c r="D2184" t="s">
        <v>368</v>
      </c>
      <c r="E2184" s="107"/>
      <c r="F2184" s="107"/>
      <c r="G2184" t="s">
        <v>221</v>
      </c>
      <c r="H2184">
        <v>73</v>
      </c>
      <c r="I2184" t="s">
        <v>654</v>
      </c>
      <c r="J2184">
        <v>10</v>
      </c>
      <c r="K2184" t="s">
        <v>732</v>
      </c>
      <c r="L2184">
        <v>2018</v>
      </c>
    </row>
    <row r="2185" spans="1:12" x14ac:dyDescent="0.3">
      <c r="A2185" s="94">
        <v>43377</v>
      </c>
      <c r="B2185" t="s">
        <v>24</v>
      </c>
      <c r="C2185" t="s">
        <v>61</v>
      </c>
      <c r="D2185" t="s">
        <v>368</v>
      </c>
      <c r="E2185" s="107">
        <v>56</v>
      </c>
      <c r="F2185" s="107">
        <v>0</v>
      </c>
      <c r="G2185" t="s">
        <v>221</v>
      </c>
      <c r="H2185">
        <v>13</v>
      </c>
      <c r="I2185" t="s">
        <v>660</v>
      </c>
      <c r="J2185">
        <v>10</v>
      </c>
      <c r="K2185" t="s">
        <v>732</v>
      </c>
      <c r="L2185">
        <v>2018</v>
      </c>
    </row>
    <row r="2186" spans="1:12" x14ac:dyDescent="0.3">
      <c r="A2186" s="94">
        <v>43377</v>
      </c>
      <c r="B2186" t="s">
        <v>24</v>
      </c>
      <c r="C2186" t="s">
        <v>61</v>
      </c>
      <c r="D2186" t="s">
        <v>368</v>
      </c>
      <c r="E2186" s="107">
        <v>48</v>
      </c>
      <c r="F2186" s="107">
        <v>0</v>
      </c>
      <c r="G2186" t="s">
        <v>221</v>
      </c>
      <c r="H2186">
        <v>26</v>
      </c>
      <c r="I2186" t="s">
        <v>694</v>
      </c>
      <c r="J2186">
        <v>10</v>
      </c>
      <c r="K2186" t="s">
        <v>732</v>
      </c>
      <c r="L2186">
        <v>2018</v>
      </c>
    </row>
    <row r="2187" spans="1:12" x14ac:dyDescent="0.3">
      <c r="A2187" s="94">
        <v>43377</v>
      </c>
      <c r="B2187" t="s">
        <v>24</v>
      </c>
      <c r="C2187" t="s">
        <v>61</v>
      </c>
      <c r="D2187" t="s">
        <v>368</v>
      </c>
      <c r="E2187" s="107">
        <v>24</v>
      </c>
      <c r="F2187" s="107">
        <v>0</v>
      </c>
      <c r="G2187" t="s">
        <v>221</v>
      </c>
      <c r="H2187">
        <v>23</v>
      </c>
      <c r="I2187" t="s">
        <v>684</v>
      </c>
      <c r="J2187">
        <v>10</v>
      </c>
      <c r="K2187" t="s">
        <v>732</v>
      </c>
      <c r="L2187">
        <v>2018</v>
      </c>
    </row>
    <row r="2188" spans="1:12" x14ac:dyDescent="0.3">
      <c r="A2188" s="94">
        <v>43377</v>
      </c>
      <c r="B2188" t="s">
        <v>24</v>
      </c>
      <c r="C2188" t="s">
        <v>61</v>
      </c>
      <c r="D2188" t="s">
        <v>368</v>
      </c>
      <c r="E2188" s="107">
        <v>16</v>
      </c>
      <c r="F2188" s="107">
        <v>0</v>
      </c>
      <c r="G2188" t="s">
        <v>221</v>
      </c>
      <c r="H2188">
        <v>30</v>
      </c>
      <c r="I2188" t="s">
        <v>685</v>
      </c>
      <c r="J2188">
        <v>10</v>
      </c>
      <c r="K2188" t="s">
        <v>732</v>
      </c>
      <c r="L2188">
        <v>2018</v>
      </c>
    </row>
    <row r="2189" spans="1:12" x14ac:dyDescent="0.3">
      <c r="A2189" s="94">
        <v>43377</v>
      </c>
      <c r="B2189" t="s">
        <v>24</v>
      </c>
      <c r="C2189" t="s">
        <v>61</v>
      </c>
      <c r="D2189" t="s">
        <v>368</v>
      </c>
      <c r="E2189" s="107"/>
      <c r="F2189" s="107"/>
      <c r="G2189" t="s">
        <v>221</v>
      </c>
      <c r="H2189">
        <v>39</v>
      </c>
      <c r="I2189" t="s">
        <v>681</v>
      </c>
      <c r="J2189">
        <v>10</v>
      </c>
      <c r="K2189" t="s">
        <v>732</v>
      </c>
      <c r="L2189">
        <v>2018</v>
      </c>
    </row>
    <row r="2190" spans="1:12" x14ac:dyDescent="0.3">
      <c r="A2190" s="94">
        <v>43377</v>
      </c>
      <c r="B2190" t="s">
        <v>24</v>
      </c>
      <c r="C2190" t="s">
        <v>61</v>
      </c>
      <c r="D2190" t="s">
        <v>368</v>
      </c>
      <c r="E2190" s="107">
        <v>8</v>
      </c>
      <c r="F2190" s="107">
        <v>0</v>
      </c>
      <c r="G2190" t="s">
        <v>221</v>
      </c>
      <c r="H2190">
        <v>95</v>
      </c>
      <c r="I2190" t="s">
        <v>692</v>
      </c>
      <c r="J2190">
        <v>10</v>
      </c>
      <c r="K2190" t="s">
        <v>732</v>
      </c>
      <c r="L2190">
        <v>2018</v>
      </c>
    </row>
    <row r="2191" spans="1:12" x14ac:dyDescent="0.3">
      <c r="A2191" s="94">
        <v>43377</v>
      </c>
      <c r="B2191" t="s">
        <v>196</v>
      </c>
      <c r="C2191" t="s">
        <v>153</v>
      </c>
      <c r="D2191" t="s">
        <v>368</v>
      </c>
      <c r="E2191" s="107">
        <v>52.5</v>
      </c>
      <c r="F2191" s="107">
        <v>0</v>
      </c>
      <c r="G2191" t="s">
        <v>161</v>
      </c>
      <c r="H2191">
        <v>91</v>
      </c>
      <c r="I2191" t="s">
        <v>192</v>
      </c>
      <c r="J2191">
        <v>10</v>
      </c>
      <c r="K2191" t="s">
        <v>732</v>
      </c>
      <c r="L2191">
        <v>2018</v>
      </c>
    </row>
    <row r="2192" spans="1:12" x14ac:dyDescent="0.3">
      <c r="A2192" s="94">
        <v>43377</v>
      </c>
      <c r="B2192" t="s">
        <v>181</v>
      </c>
      <c r="C2192" t="s">
        <v>161</v>
      </c>
      <c r="D2192" t="s">
        <v>368</v>
      </c>
      <c r="E2192" s="107">
        <v>15.75</v>
      </c>
      <c r="F2192" s="107">
        <v>0</v>
      </c>
      <c r="G2192" t="s">
        <v>161</v>
      </c>
      <c r="H2192">
        <v>91</v>
      </c>
      <c r="I2192" t="s">
        <v>192</v>
      </c>
      <c r="J2192">
        <v>10</v>
      </c>
      <c r="K2192" t="s">
        <v>732</v>
      </c>
      <c r="L2192">
        <v>2018</v>
      </c>
    </row>
    <row r="2193" spans="1:12" x14ac:dyDescent="0.3">
      <c r="A2193" s="94">
        <v>43377</v>
      </c>
      <c r="B2193" t="s">
        <v>26</v>
      </c>
      <c r="C2193" t="s">
        <v>153</v>
      </c>
      <c r="D2193" t="s">
        <v>368</v>
      </c>
      <c r="E2193" s="107">
        <v>270</v>
      </c>
      <c r="F2193" s="107">
        <v>0</v>
      </c>
      <c r="G2193" t="s">
        <v>161</v>
      </c>
      <c r="H2193">
        <v>51</v>
      </c>
      <c r="I2193" t="s">
        <v>679</v>
      </c>
      <c r="J2193">
        <v>10</v>
      </c>
      <c r="K2193" t="s">
        <v>732</v>
      </c>
      <c r="L2193">
        <v>2018</v>
      </c>
    </row>
    <row r="2194" spans="1:12" x14ac:dyDescent="0.3">
      <c r="A2194" s="94">
        <v>43377</v>
      </c>
      <c r="B2194" t="s">
        <v>26</v>
      </c>
      <c r="C2194" t="s">
        <v>153</v>
      </c>
      <c r="D2194" t="s">
        <v>368</v>
      </c>
      <c r="E2194" s="107">
        <v>41.19</v>
      </c>
      <c r="F2194" s="107">
        <v>0</v>
      </c>
      <c r="G2194" t="s">
        <v>161</v>
      </c>
      <c r="H2194">
        <v>46</v>
      </c>
      <c r="I2194" t="s">
        <v>653</v>
      </c>
      <c r="J2194">
        <v>10</v>
      </c>
      <c r="K2194" t="s">
        <v>732</v>
      </c>
      <c r="L2194">
        <v>2018</v>
      </c>
    </row>
    <row r="2195" spans="1:12" x14ac:dyDescent="0.3">
      <c r="A2195" s="94">
        <v>43377</v>
      </c>
      <c r="B2195" t="s">
        <v>26</v>
      </c>
      <c r="C2195" t="s">
        <v>153</v>
      </c>
      <c r="D2195" t="s">
        <v>368</v>
      </c>
      <c r="E2195" s="107">
        <v>39.119999999999997</v>
      </c>
      <c r="F2195" s="107">
        <v>0</v>
      </c>
      <c r="G2195" t="s">
        <v>161</v>
      </c>
      <c r="H2195">
        <v>196</v>
      </c>
      <c r="I2195" t="s">
        <v>702</v>
      </c>
      <c r="J2195">
        <v>10</v>
      </c>
      <c r="K2195" t="s">
        <v>732</v>
      </c>
      <c r="L2195">
        <v>2018</v>
      </c>
    </row>
    <row r="2196" spans="1:12" x14ac:dyDescent="0.3">
      <c r="A2196" s="94">
        <v>43377</v>
      </c>
      <c r="B2196" t="s">
        <v>26</v>
      </c>
      <c r="C2196" t="s">
        <v>153</v>
      </c>
      <c r="D2196" t="s">
        <v>368</v>
      </c>
      <c r="E2196" s="107">
        <v>35</v>
      </c>
      <c r="F2196" s="107">
        <v>0</v>
      </c>
      <c r="G2196" t="s">
        <v>161</v>
      </c>
      <c r="H2196">
        <v>70</v>
      </c>
      <c r="I2196" t="s">
        <v>690</v>
      </c>
      <c r="J2196">
        <v>10</v>
      </c>
      <c r="K2196" t="s">
        <v>732</v>
      </c>
      <c r="L2196">
        <v>2018</v>
      </c>
    </row>
    <row r="2197" spans="1:12" x14ac:dyDescent="0.3">
      <c r="A2197" s="94">
        <v>43377</v>
      </c>
      <c r="B2197" t="s">
        <v>190</v>
      </c>
      <c r="C2197" t="s">
        <v>40</v>
      </c>
      <c r="D2197" t="s">
        <v>368</v>
      </c>
      <c r="E2197" s="107">
        <v>6.5</v>
      </c>
      <c r="F2197" s="107">
        <v>0</v>
      </c>
      <c r="G2197" t="s">
        <v>40</v>
      </c>
      <c r="H2197">
        <v>91</v>
      </c>
      <c r="I2197" t="s">
        <v>192</v>
      </c>
      <c r="J2197">
        <v>10</v>
      </c>
      <c r="K2197" t="s">
        <v>732</v>
      </c>
      <c r="L2197">
        <v>2018</v>
      </c>
    </row>
    <row r="2198" spans="1:12" x14ac:dyDescent="0.3">
      <c r="A2198" s="94">
        <v>43377</v>
      </c>
      <c r="B2198" t="s">
        <v>182</v>
      </c>
      <c r="C2198" t="s">
        <v>169</v>
      </c>
      <c r="D2198" t="s">
        <v>368</v>
      </c>
      <c r="E2198" s="107">
        <v>40</v>
      </c>
      <c r="F2198" s="107">
        <v>0</v>
      </c>
      <c r="G2198" t="s">
        <v>40</v>
      </c>
      <c r="H2198">
        <v>91</v>
      </c>
      <c r="I2198" t="s">
        <v>192</v>
      </c>
      <c r="J2198">
        <v>10</v>
      </c>
      <c r="K2198" t="s">
        <v>732</v>
      </c>
      <c r="L2198">
        <v>2018</v>
      </c>
    </row>
    <row r="2199" spans="1:12" x14ac:dyDescent="0.3">
      <c r="A2199" s="94">
        <v>43377</v>
      </c>
      <c r="B2199" t="s">
        <v>186</v>
      </c>
      <c r="C2199" t="s">
        <v>169</v>
      </c>
      <c r="D2199" t="s">
        <v>368</v>
      </c>
      <c r="E2199" s="107">
        <v>1166.69</v>
      </c>
      <c r="F2199" s="107">
        <v>0</v>
      </c>
      <c r="G2199" t="s">
        <v>40</v>
      </c>
      <c r="H2199">
        <v>91</v>
      </c>
      <c r="I2199" t="s">
        <v>192</v>
      </c>
      <c r="J2199">
        <v>10</v>
      </c>
      <c r="K2199" t="s">
        <v>732</v>
      </c>
      <c r="L2199">
        <v>2018</v>
      </c>
    </row>
    <row r="2200" spans="1:12" x14ac:dyDescent="0.3">
      <c r="A2200" s="94">
        <v>43377</v>
      </c>
      <c r="B2200" t="s">
        <v>198</v>
      </c>
      <c r="C2200" t="s">
        <v>40</v>
      </c>
      <c r="D2200" t="s">
        <v>368</v>
      </c>
      <c r="E2200" s="107">
        <v>134</v>
      </c>
      <c r="F2200" s="107">
        <v>0</v>
      </c>
      <c r="G2200" t="s">
        <v>40</v>
      </c>
      <c r="H2200">
        <v>91</v>
      </c>
      <c r="I2200" t="s">
        <v>192</v>
      </c>
      <c r="J2200">
        <v>10</v>
      </c>
      <c r="K2200" t="s">
        <v>732</v>
      </c>
      <c r="L2200">
        <v>2018</v>
      </c>
    </row>
    <row r="2201" spans="1:12" x14ac:dyDescent="0.3">
      <c r="A2201" s="94">
        <v>43377</v>
      </c>
      <c r="B2201" t="s">
        <v>24</v>
      </c>
      <c r="C2201" t="s">
        <v>40</v>
      </c>
      <c r="D2201" t="s">
        <v>368</v>
      </c>
      <c r="E2201" s="107">
        <v>95.7</v>
      </c>
      <c r="F2201" s="107">
        <v>0</v>
      </c>
      <c r="G2201" t="s">
        <v>40</v>
      </c>
      <c r="H2201">
        <v>38</v>
      </c>
      <c r="I2201" t="s">
        <v>683</v>
      </c>
      <c r="J2201">
        <v>10</v>
      </c>
      <c r="K2201" t="s">
        <v>732</v>
      </c>
      <c r="L2201">
        <v>2018</v>
      </c>
    </row>
    <row r="2202" spans="1:12" x14ac:dyDescent="0.3">
      <c r="A2202" s="94">
        <v>43377</v>
      </c>
      <c r="B2202" t="s">
        <v>24</v>
      </c>
      <c r="C2202" t="s">
        <v>40</v>
      </c>
      <c r="D2202" t="s">
        <v>368</v>
      </c>
      <c r="E2202" s="107">
        <v>91</v>
      </c>
      <c r="F2202" s="107">
        <v>0</v>
      </c>
      <c r="G2202" t="s">
        <v>40</v>
      </c>
      <c r="H2202">
        <v>40</v>
      </c>
      <c r="I2202" t="s">
        <v>709</v>
      </c>
      <c r="J2202">
        <v>10</v>
      </c>
      <c r="K2202" t="s">
        <v>732</v>
      </c>
      <c r="L2202">
        <v>2018</v>
      </c>
    </row>
    <row r="2203" spans="1:12" x14ac:dyDescent="0.3">
      <c r="A2203" s="94">
        <v>43377</v>
      </c>
      <c r="B2203" t="s">
        <v>194</v>
      </c>
      <c r="C2203" t="s">
        <v>40</v>
      </c>
      <c r="D2203" t="s">
        <v>368</v>
      </c>
      <c r="E2203" s="107">
        <v>48</v>
      </c>
      <c r="F2203" s="107">
        <v>0</v>
      </c>
      <c r="G2203" t="s">
        <v>40</v>
      </c>
      <c r="H2203">
        <v>91</v>
      </c>
      <c r="I2203" t="s">
        <v>192</v>
      </c>
      <c r="J2203">
        <v>10</v>
      </c>
      <c r="K2203" t="s">
        <v>732</v>
      </c>
      <c r="L2203">
        <v>2018</v>
      </c>
    </row>
    <row r="2204" spans="1:12" x14ac:dyDescent="0.3">
      <c r="A2204" s="94">
        <v>43377</v>
      </c>
      <c r="B2204" t="s">
        <v>194</v>
      </c>
      <c r="C2204" t="s">
        <v>169</v>
      </c>
      <c r="D2204" t="s">
        <v>368</v>
      </c>
      <c r="E2204" s="107">
        <v>599.70000000000005</v>
      </c>
      <c r="F2204" s="107">
        <v>0</v>
      </c>
      <c r="G2204" t="s">
        <v>40</v>
      </c>
      <c r="H2204">
        <v>91</v>
      </c>
      <c r="I2204" t="s">
        <v>192</v>
      </c>
      <c r="J2204">
        <v>10</v>
      </c>
      <c r="K2204" t="s">
        <v>732</v>
      </c>
      <c r="L2204">
        <v>2018</v>
      </c>
    </row>
    <row r="2205" spans="1:12" x14ac:dyDescent="0.3">
      <c r="A2205" s="94">
        <v>43377</v>
      </c>
      <c r="B2205" t="s">
        <v>26</v>
      </c>
      <c r="C2205" t="s">
        <v>64</v>
      </c>
      <c r="D2205" t="s">
        <v>109</v>
      </c>
      <c r="E2205" s="107">
        <v>2.7</v>
      </c>
      <c r="F2205" s="107">
        <v>0</v>
      </c>
      <c r="G2205" t="s">
        <v>40</v>
      </c>
      <c r="H2205">
        <v>6</v>
      </c>
      <c r="I2205" t="s">
        <v>665</v>
      </c>
      <c r="J2205">
        <v>10</v>
      </c>
      <c r="K2205" t="s">
        <v>732</v>
      </c>
      <c r="L2205">
        <v>2018</v>
      </c>
    </row>
    <row r="2206" spans="1:12" x14ac:dyDescent="0.3">
      <c r="A2206" s="94">
        <v>43377</v>
      </c>
      <c r="B2206" t="s">
        <v>26</v>
      </c>
      <c r="C2206" t="s">
        <v>64</v>
      </c>
      <c r="D2206" t="s">
        <v>143</v>
      </c>
      <c r="E2206" s="107">
        <v>4.5</v>
      </c>
      <c r="F2206" s="107">
        <v>0</v>
      </c>
      <c r="G2206" t="s">
        <v>40</v>
      </c>
      <c r="H2206">
        <v>162</v>
      </c>
      <c r="I2206" t="s">
        <v>676</v>
      </c>
      <c r="J2206">
        <v>10</v>
      </c>
      <c r="K2206" t="s">
        <v>732</v>
      </c>
      <c r="L2206">
        <v>2018</v>
      </c>
    </row>
    <row r="2207" spans="1:12" x14ac:dyDescent="0.3">
      <c r="A2207" s="94">
        <v>43377</v>
      </c>
      <c r="B2207" t="s">
        <v>26</v>
      </c>
      <c r="C2207" t="s">
        <v>40</v>
      </c>
      <c r="D2207" t="s">
        <v>368</v>
      </c>
      <c r="E2207" s="107">
        <v>38</v>
      </c>
      <c r="F2207" s="107">
        <v>0</v>
      </c>
      <c r="G2207" t="s">
        <v>40</v>
      </c>
      <c r="H2207">
        <v>35</v>
      </c>
      <c r="I2207" t="s">
        <v>664</v>
      </c>
      <c r="J2207">
        <v>10</v>
      </c>
      <c r="K2207" t="s">
        <v>732</v>
      </c>
      <c r="L2207">
        <v>2018</v>
      </c>
    </row>
    <row r="2208" spans="1:12" x14ac:dyDescent="0.3">
      <c r="A2208" s="94">
        <v>43377</v>
      </c>
      <c r="B2208" t="s">
        <v>26</v>
      </c>
      <c r="C2208" t="s">
        <v>40</v>
      </c>
      <c r="D2208" t="s">
        <v>368</v>
      </c>
      <c r="E2208" s="107">
        <v>19</v>
      </c>
      <c r="F2208" s="107">
        <v>0</v>
      </c>
      <c r="G2208" t="s">
        <v>40</v>
      </c>
      <c r="H2208">
        <v>15</v>
      </c>
      <c r="I2208" t="s">
        <v>661</v>
      </c>
      <c r="J2208">
        <v>10</v>
      </c>
      <c r="K2208" t="s">
        <v>732</v>
      </c>
      <c r="L2208">
        <v>2018</v>
      </c>
    </row>
    <row r="2209" spans="1:12" x14ac:dyDescent="0.3">
      <c r="A2209" s="94">
        <v>43378</v>
      </c>
      <c r="B2209" t="s">
        <v>190</v>
      </c>
      <c r="C2209" t="s">
        <v>61</v>
      </c>
      <c r="D2209" t="s">
        <v>369</v>
      </c>
      <c r="E2209" s="107">
        <v>70.75</v>
      </c>
      <c r="F2209" s="107">
        <v>0</v>
      </c>
      <c r="G2209" t="s">
        <v>221</v>
      </c>
      <c r="H2209">
        <v>91</v>
      </c>
      <c r="I2209" t="s">
        <v>192</v>
      </c>
      <c r="J2209">
        <v>10</v>
      </c>
      <c r="K2209" t="s">
        <v>732</v>
      </c>
      <c r="L2209">
        <v>2018</v>
      </c>
    </row>
    <row r="2210" spans="1:12" x14ac:dyDescent="0.3">
      <c r="A2210" s="94">
        <v>43378</v>
      </c>
      <c r="B2210" t="s">
        <v>25</v>
      </c>
      <c r="C2210" t="s">
        <v>61</v>
      </c>
      <c r="D2210" t="s">
        <v>369</v>
      </c>
      <c r="E2210" s="107">
        <v>8</v>
      </c>
      <c r="F2210" s="107">
        <v>0</v>
      </c>
      <c r="G2210" t="s">
        <v>221</v>
      </c>
      <c r="H2210">
        <v>73</v>
      </c>
      <c r="I2210" t="s">
        <v>654</v>
      </c>
      <c r="J2210">
        <v>10</v>
      </c>
      <c r="K2210" t="s">
        <v>732</v>
      </c>
      <c r="L2210">
        <v>2018</v>
      </c>
    </row>
    <row r="2211" spans="1:12" x14ac:dyDescent="0.3">
      <c r="A2211" s="94">
        <v>43378</v>
      </c>
      <c r="B2211" t="s">
        <v>24</v>
      </c>
      <c r="C2211" t="s">
        <v>61</v>
      </c>
      <c r="D2211" t="s">
        <v>369</v>
      </c>
      <c r="E2211" s="107">
        <v>16</v>
      </c>
      <c r="F2211" s="107">
        <v>0</v>
      </c>
      <c r="G2211" t="s">
        <v>221</v>
      </c>
      <c r="H2211">
        <v>73</v>
      </c>
      <c r="I2211" t="s">
        <v>654</v>
      </c>
      <c r="J2211">
        <v>10</v>
      </c>
      <c r="K2211" t="s">
        <v>732</v>
      </c>
      <c r="L2211">
        <v>2018</v>
      </c>
    </row>
    <row r="2212" spans="1:12" x14ac:dyDescent="0.3">
      <c r="A2212" s="94">
        <v>43378</v>
      </c>
      <c r="B2212" t="s">
        <v>24</v>
      </c>
      <c r="C2212" t="s">
        <v>61</v>
      </c>
      <c r="D2212" t="s">
        <v>369</v>
      </c>
      <c r="E2212" s="107"/>
      <c r="F2212" s="107"/>
      <c r="G2212" t="s">
        <v>221</v>
      </c>
      <c r="H2212">
        <v>10</v>
      </c>
      <c r="I2212" t="s">
        <v>695</v>
      </c>
      <c r="J2212">
        <v>10</v>
      </c>
      <c r="K2212" t="s">
        <v>732</v>
      </c>
      <c r="L2212">
        <v>2018</v>
      </c>
    </row>
    <row r="2213" spans="1:12" x14ac:dyDescent="0.3">
      <c r="A2213" s="94">
        <v>43378</v>
      </c>
      <c r="B2213" t="s">
        <v>24</v>
      </c>
      <c r="C2213" t="s">
        <v>61</v>
      </c>
      <c r="D2213" t="s">
        <v>369</v>
      </c>
      <c r="E2213" s="107">
        <v>8</v>
      </c>
      <c r="F2213" s="107">
        <v>0</v>
      </c>
      <c r="G2213" t="s">
        <v>221</v>
      </c>
      <c r="H2213">
        <v>49</v>
      </c>
      <c r="I2213" t="s">
        <v>682</v>
      </c>
      <c r="J2213">
        <v>10</v>
      </c>
      <c r="K2213" t="s">
        <v>732</v>
      </c>
      <c r="L2213">
        <v>2018</v>
      </c>
    </row>
    <row r="2214" spans="1:12" x14ac:dyDescent="0.3">
      <c r="A2214" s="94">
        <v>43378</v>
      </c>
      <c r="B2214" t="s">
        <v>180</v>
      </c>
      <c r="C2214" t="s">
        <v>61</v>
      </c>
      <c r="D2214" t="s">
        <v>369</v>
      </c>
      <c r="E2214" s="107">
        <v>172</v>
      </c>
      <c r="F2214" s="107">
        <v>0</v>
      </c>
      <c r="G2214" t="s">
        <v>221</v>
      </c>
      <c r="H2214">
        <v>91</v>
      </c>
      <c r="I2214" t="s">
        <v>192</v>
      </c>
      <c r="J2214">
        <v>10</v>
      </c>
      <c r="K2214" t="s">
        <v>732</v>
      </c>
      <c r="L2214">
        <v>2018</v>
      </c>
    </row>
    <row r="2215" spans="1:12" x14ac:dyDescent="0.3">
      <c r="A2215" s="94">
        <v>43378</v>
      </c>
      <c r="B2215" t="s">
        <v>26</v>
      </c>
      <c r="C2215" t="s">
        <v>61</v>
      </c>
      <c r="D2215" t="s">
        <v>369</v>
      </c>
      <c r="E2215" s="107">
        <v>8</v>
      </c>
      <c r="F2215" s="107">
        <v>0</v>
      </c>
      <c r="G2215" t="s">
        <v>221</v>
      </c>
      <c r="H2215">
        <v>2</v>
      </c>
      <c r="I2215" t="s">
        <v>686</v>
      </c>
      <c r="J2215">
        <v>10</v>
      </c>
      <c r="K2215" t="s">
        <v>732</v>
      </c>
      <c r="L2215">
        <v>2018</v>
      </c>
    </row>
    <row r="2216" spans="1:12" x14ac:dyDescent="0.3">
      <c r="A2216" s="94">
        <v>43378</v>
      </c>
      <c r="B2216" t="s">
        <v>189</v>
      </c>
      <c r="C2216" t="s">
        <v>161</v>
      </c>
      <c r="D2216" t="s">
        <v>369</v>
      </c>
      <c r="E2216" s="107">
        <v>22.7</v>
      </c>
      <c r="F2216" s="107">
        <v>0</v>
      </c>
      <c r="G2216" t="s">
        <v>161</v>
      </c>
      <c r="H2216">
        <v>91</v>
      </c>
      <c r="I2216" t="s">
        <v>192</v>
      </c>
      <c r="J2216">
        <v>10</v>
      </c>
      <c r="K2216" t="s">
        <v>732</v>
      </c>
      <c r="L2216">
        <v>2018</v>
      </c>
    </row>
    <row r="2217" spans="1:12" x14ac:dyDescent="0.3">
      <c r="A2217" s="94">
        <v>43378</v>
      </c>
      <c r="B2217" t="s">
        <v>26</v>
      </c>
      <c r="C2217" t="s">
        <v>161</v>
      </c>
      <c r="D2217" t="s">
        <v>369</v>
      </c>
      <c r="E2217" s="107">
        <v>28</v>
      </c>
      <c r="F2217" s="107">
        <v>0</v>
      </c>
      <c r="G2217" t="s">
        <v>161</v>
      </c>
      <c r="H2217">
        <v>35</v>
      </c>
      <c r="I2217" t="s">
        <v>664</v>
      </c>
      <c r="J2217">
        <v>10</v>
      </c>
      <c r="K2217" t="s">
        <v>732</v>
      </c>
      <c r="L2217">
        <v>2018</v>
      </c>
    </row>
    <row r="2218" spans="1:12" x14ac:dyDescent="0.3">
      <c r="A2218" s="94">
        <v>43378</v>
      </c>
      <c r="B2218" t="s">
        <v>197</v>
      </c>
      <c r="C2218" t="s">
        <v>40</v>
      </c>
      <c r="D2218" t="s">
        <v>369</v>
      </c>
      <c r="E2218" s="107">
        <v>21.37</v>
      </c>
      <c r="F2218" s="107">
        <v>0</v>
      </c>
      <c r="G2218" t="s">
        <v>40</v>
      </c>
      <c r="H2218">
        <v>91</v>
      </c>
      <c r="I2218" t="s">
        <v>192</v>
      </c>
      <c r="J2218">
        <v>10</v>
      </c>
      <c r="K2218" t="s">
        <v>732</v>
      </c>
      <c r="L2218">
        <v>2018</v>
      </c>
    </row>
    <row r="2219" spans="1:12" x14ac:dyDescent="0.3">
      <c r="A2219" s="94">
        <v>43378</v>
      </c>
      <c r="B2219" t="s">
        <v>182</v>
      </c>
      <c r="C2219" t="s">
        <v>40</v>
      </c>
      <c r="D2219" t="s">
        <v>369</v>
      </c>
      <c r="E2219" s="107">
        <v>137.63999999999999</v>
      </c>
      <c r="F2219" s="107">
        <v>0</v>
      </c>
      <c r="G2219" t="s">
        <v>40</v>
      </c>
      <c r="H2219">
        <v>91</v>
      </c>
      <c r="I2219" t="s">
        <v>192</v>
      </c>
      <c r="J2219">
        <v>10</v>
      </c>
      <c r="K2219" t="s">
        <v>732</v>
      </c>
      <c r="L2219">
        <v>2018</v>
      </c>
    </row>
    <row r="2220" spans="1:12" x14ac:dyDescent="0.3">
      <c r="A2220" s="94">
        <v>43378</v>
      </c>
      <c r="B2220" t="s">
        <v>181</v>
      </c>
      <c r="C2220" t="s">
        <v>40</v>
      </c>
      <c r="D2220" t="s">
        <v>369</v>
      </c>
      <c r="E2220" s="107">
        <v>21.98</v>
      </c>
      <c r="F2220" s="107">
        <v>0</v>
      </c>
      <c r="G2220" t="s">
        <v>40</v>
      </c>
      <c r="H2220">
        <v>91</v>
      </c>
      <c r="I2220" t="s">
        <v>192</v>
      </c>
      <c r="J2220">
        <v>10</v>
      </c>
      <c r="K2220" t="s">
        <v>732</v>
      </c>
      <c r="L2220">
        <v>2018</v>
      </c>
    </row>
    <row r="2221" spans="1:12" x14ac:dyDescent="0.3">
      <c r="A2221" s="94">
        <v>43378</v>
      </c>
      <c r="B2221" t="s">
        <v>186</v>
      </c>
      <c r="C2221" t="s">
        <v>40</v>
      </c>
      <c r="D2221" t="s">
        <v>369</v>
      </c>
      <c r="E2221" s="107">
        <v>236</v>
      </c>
      <c r="F2221" s="107">
        <v>0</v>
      </c>
      <c r="G2221" t="s">
        <v>40</v>
      </c>
      <c r="H2221">
        <v>91</v>
      </c>
      <c r="I2221" t="s">
        <v>192</v>
      </c>
      <c r="J2221">
        <v>10</v>
      </c>
      <c r="K2221" t="s">
        <v>732</v>
      </c>
      <c r="L2221">
        <v>2018</v>
      </c>
    </row>
    <row r="2222" spans="1:12" x14ac:dyDescent="0.3">
      <c r="A2222" s="94">
        <v>43378</v>
      </c>
      <c r="B2222" t="s">
        <v>186</v>
      </c>
      <c r="C2222" t="s">
        <v>169</v>
      </c>
      <c r="D2222" t="s">
        <v>369</v>
      </c>
      <c r="E2222" s="107">
        <v>131.68</v>
      </c>
      <c r="F2222" s="107">
        <v>0</v>
      </c>
      <c r="G2222" t="s">
        <v>40</v>
      </c>
      <c r="H2222">
        <v>91</v>
      </c>
      <c r="I2222" t="s">
        <v>192</v>
      </c>
      <c r="J2222">
        <v>10</v>
      </c>
      <c r="K2222" t="s">
        <v>732</v>
      </c>
      <c r="L2222">
        <v>2018</v>
      </c>
    </row>
    <row r="2223" spans="1:12" x14ac:dyDescent="0.3">
      <c r="A2223" s="94">
        <v>43378</v>
      </c>
      <c r="B2223" t="s">
        <v>198</v>
      </c>
      <c r="C2223" t="s">
        <v>40</v>
      </c>
      <c r="D2223" t="s">
        <v>369</v>
      </c>
      <c r="E2223" s="107">
        <v>166</v>
      </c>
      <c r="F2223" s="107">
        <v>0</v>
      </c>
      <c r="G2223" t="s">
        <v>40</v>
      </c>
      <c r="H2223">
        <v>91</v>
      </c>
      <c r="I2223" t="s">
        <v>192</v>
      </c>
      <c r="J2223">
        <v>10</v>
      </c>
      <c r="K2223" t="s">
        <v>732</v>
      </c>
      <c r="L2223">
        <v>2018</v>
      </c>
    </row>
    <row r="2224" spans="1:12" x14ac:dyDescent="0.3">
      <c r="A2224" s="94">
        <v>43378</v>
      </c>
      <c r="B2224" t="s">
        <v>185</v>
      </c>
      <c r="C2224" t="s">
        <v>40</v>
      </c>
      <c r="D2224" t="s">
        <v>369</v>
      </c>
      <c r="E2224" s="107">
        <v>138</v>
      </c>
      <c r="F2224" s="107">
        <v>0</v>
      </c>
      <c r="G2224" t="s">
        <v>40</v>
      </c>
      <c r="H2224">
        <v>91</v>
      </c>
      <c r="I2224" t="s">
        <v>192</v>
      </c>
      <c r="J2224">
        <v>10</v>
      </c>
      <c r="K2224" t="s">
        <v>732</v>
      </c>
      <c r="L2224">
        <v>2018</v>
      </c>
    </row>
    <row r="2225" spans="1:12" x14ac:dyDescent="0.3">
      <c r="A2225" s="94">
        <v>43378</v>
      </c>
      <c r="B2225" t="s">
        <v>26</v>
      </c>
      <c r="C2225" t="s">
        <v>64</v>
      </c>
      <c r="D2225" t="s">
        <v>129</v>
      </c>
      <c r="E2225" s="107">
        <v>18.399999999999999</v>
      </c>
      <c r="F2225" s="107">
        <v>0</v>
      </c>
      <c r="G2225" t="s">
        <v>40</v>
      </c>
      <c r="H2225">
        <v>5</v>
      </c>
      <c r="I2225" t="s">
        <v>657</v>
      </c>
      <c r="J2225">
        <v>10</v>
      </c>
      <c r="K2225" t="s">
        <v>732</v>
      </c>
      <c r="L2225">
        <v>2018</v>
      </c>
    </row>
    <row r="2226" spans="1:12" x14ac:dyDescent="0.3">
      <c r="A2226" s="94">
        <v>43378</v>
      </c>
      <c r="B2226" t="s">
        <v>26</v>
      </c>
      <c r="C2226" t="s">
        <v>64</v>
      </c>
      <c r="D2226" t="s">
        <v>121</v>
      </c>
      <c r="E2226" s="107">
        <v>4.5</v>
      </c>
      <c r="F2226" s="107">
        <v>0</v>
      </c>
      <c r="G2226" t="s">
        <v>40</v>
      </c>
      <c r="H2226">
        <v>125</v>
      </c>
      <c r="I2226" t="s">
        <v>671</v>
      </c>
      <c r="J2226">
        <v>10</v>
      </c>
      <c r="K2226" t="s">
        <v>732</v>
      </c>
      <c r="L2226">
        <v>2018</v>
      </c>
    </row>
    <row r="2227" spans="1:12" x14ac:dyDescent="0.3">
      <c r="A2227" s="94">
        <v>43378</v>
      </c>
      <c r="B2227" t="s">
        <v>26</v>
      </c>
      <c r="C2227" t="s">
        <v>169</v>
      </c>
      <c r="D2227" t="s">
        <v>369</v>
      </c>
      <c r="E2227" s="107">
        <v>178</v>
      </c>
      <c r="F2227" s="107">
        <v>0</v>
      </c>
      <c r="G2227" t="s">
        <v>40</v>
      </c>
      <c r="H2227">
        <v>47</v>
      </c>
      <c r="I2227" t="s">
        <v>718</v>
      </c>
      <c r="J2227">
        <v>10</v>
      </c>
      <c r="K2227" t="s">
        <v>732</v>
      </c>
      <c r="L2227">
        <v>2018</v>
      </c>
    </row>
    <row r="2228" spans="1:12" x14ac:dyDescent="0.3">
      <c r="A2228" s="94">
        <v>43379</v>
      </c>
      <c r="B2228" t="s">
        <v>26</v>
      </c>
      <c r="C2228" t="s">
        <v>64</v>
      </c>
      <c r="D2228" t="s">
        <v>370</v>
      </c>
      <c r="E2228" s="107">
        <v>11.25</v>
      </c>
      <c r="F2228" s="107">
        <v>0</v>
      </c>
      <c r="G2228" t="s">
        <v>40</v>
      </c>
      <c r="H2228">
        <v>47</v>
      </c>
      <c r="I2228" t="s">
        <v>718</v>
      </c>
      <c r="J2228">
        <v>10</v>
      </c>
      <c r="K2228" t="s">
        <v>732</v>
      </c>
      <c r="L2228">
        <v>2018</v>
      </c>
    </row>
    <row r="2229" spans="1:12" x14ac:dyDescent="0.3">
      <c r="A2229" s="94">
        <v>43381</v>
      </c>
      <c r="B2229" t="s">
        <v>25</v>
      </c>
      <c r="C2229" t="s">
        <v>61</v>
      </c>
      <c r="D2229" t="s">
        <v>371</v>
      </c>
      <c r="E2229" s="107">
        <v>24</v>
      </c>
      <c r="F2229" s="107">
        <v>0</v>
      </c>
      <c r="G2229" t="s">
        <v>221</v>
      </c>
      <c r="H2229">
        <v>73</v>
      </c>
      <c r="I2229" t="s">
        <v>654</v>
      </c>
      <c r="J2229">
        <v>10</v>
      </c>
      <c r="K2229" t="s">
        <v>732</v>
      </c>
      <c r="L2229">
        <v>2018</v>
      </c>
    </row>
    <row r="2230" spans="1:12" x14ac:dyDescent="0.3">
      <c r="A2230" s="94">
        <v>43381</v>
      </c>
      <c r="B2230" t="s">
        <v>25</v>
      </c>
      <c r="C2230" t="s">
        <v>61</v>
      </c>
      <c r="D2230" t="s">
        <v>371</v>
      </c>
      <c r="E2230" s="107">
        <v>8</v>
      </c>
      <c r="F2230" s="107">
        <v>0</v>
      </c>
      <c r="G2230" t="s">
        <v>221</v>
      </c>
      <c r="H2230">
        <v>14</v>
      </c>
      <c r="I2230" t="s">
        <v>722</v>
      </c>
      <c r="J2230">
        <v>10</v>
      </c>
      <c r="K2230" t="s">
        <v>732</v>
      </c>
      <c r="L2230">
        <v>2018</v>
      </c>
    </row>
    <row r="2231" spans="1:12" x14ac:dyDescent="0.3">
      <c r="A2231" s="94">
        <v>43381</v>
      </c>
      <c r="B2231" t="s">
        <v>25</v>
      </c>
      <c r="C2231" t="s">
        <v>61</v>
      </c>
      <c r="D2231" t="s">
        <v>371</v>
      </c>
      <c r="E2231" s="107"/>
      <c r="F2231" s="107"/>
      <c r="G2231" t="s">
        <v>221</v>
      </c>
      <c r="H2231">
        <v>46</v>
      </c>
      <c r="I2231" t="s">
        <v>653</v>
      </c>
      <c r="J2231">
        <v>10</v>
      </c>
      <c r="K2231" t="s">
        <v>732</v>
      </c>
      <c r="L2231">
        <v>2018</v>
      </c>
    </row>
    <row r="2232" spans="1:12" x14ac:dyDescent="0.3">
      <c r="A2232" s="94">
        <v>43381</v>
      </c>
      <c r="B2232" t="s">
        <v>24</v>
      </c>
      <c r="C2232" t="s">
        <v>61</v>
      </c>
      <c r="D2232" t="s">
        <v>371</v>
      </c>
      <c r="E2232" s="107">
        <v>64</v>
      </c>
      <c r="F2232" s="107">
        <v>0</v>
      </c>
      <c r="G2232" t="s">
        <v>221</v>
      </c>
      <c r="H2232">
        <v>97</v>
      </c>
      <c r="I2232" t="s">
        <v>652</v>
      </c>
      <c r="J2232">
        <v>10</v>
      </c>
      <c r="K2232" t="s">
        <v>732</v>
      </c>
      <c r="L2232">
        <v>2018</v>
      </c>
    </row>
    <row r="2233" spans="1:12" x14ac:dyDescent="0.3">
      <c r="A2233" s="94">
        <v>43381</v>
      </c>
      <c r="B2233" t="s">
        <v>24</v>
      </c>
      <c r="C2233" t="s">
        <v>61</v>
      </c>
      <c r="D2233" t="s">
        <v>371</v>
      </c>
      <c r="E2233" s="107">
        <v>48</v>
      </c>
      <c r="F2233" s="107">
        <v>0</v>
      </c>
      <c r="G2233" t="s">
        <v>221</v>
      </c>
      <c r="H2233">
        <v>73</v>
      </c>
      <c r="I2233" t="s">
        <v>654</v>
      </c>
      <c r="J2233">
        <v>10</v>
      </c>
      <c r="K2233" t="s">
        <v>732</v>
      </c>
      <c r="L2233">
        <v>2018</v>
      </c>
    </row>
    <row r="2234" spans="1:12" x14ac:dyDescent="0.3">
      <c r="A2234" s="94">
        <v>43381</v>
      </c>
      <c r="B2234" t="s">
        <v>24</v>
      </c>
      <c r="C2234" t="s">
        <v>61</v>
      </c>
      <c r="D2234" t="s">
        <v>371</v>
      </c>
      <c r="E2234" s="107">
        <v>16</v>
      </c>
      <c r="F2234" s="107">
        <v>0</v>
      </c>
      <c r="G2234" t="s">
        <v>221</v>
      </c>
      <c r="H2234">
        <v>44</v>
      </c>
      <c r="I2234" t="s">
        <v>680</v>
      </c>
      <c r="J2234">
        <v>10</v>
      </c>
      <c r="K2234" t="s">
        <v>732</v>
      </c>
      <c r="L2234">
        <v>2018</v>
      </c>
    </row>
    <row r="2235" spans="1:12" x14ac:dyDescent="0.3">
      <c r="A2235" s="94">
        <v>43381</v>
      </c>
      <c r="B2235" t="s">
        <v>24</v>
      </c>
      <c r="C2235" t="s">
        <v>61</v>
      </c>
      <c r="D2235" t="s">
        <v>371</v>
      </c>
      <c r="E2235" s="107"/>
      <c r="F2235" s="107"/>
      <c r="G2235" t="s">
        <v>221</v>
      </c>
      <c r="H2235">
        <v>39</v>
      </c>
      <c r="I2235" t="s">
        <v>681</v>
      </c>
      <c r="J2235">
        <v>10</v>
      </c>
      <c r="K2235" t="s">
        <v>732</v>
      </c>
      <c r="L2235">
        <v>2018</v>
      </c>
    </row>
    <row r="2236" spans="1:12" x14ac:dyDescent="0.3">
      <c r="A2236" s="94">
        <v>43381</v>
      </c>
      <c r="B2236" t="s">
        <v>24</v>
      </c>
      <c r="C2236" t="s">
        <v>61</v>
      </c>
      <c r="D2236" t="s">
        <v>371</v>
      </c>
      <c r="E2236" s="107"/>
      <c r="F2236" s="107"/>
      <c r="G2236" t="s">
        <v>221</v>
      </c>
      <c r="H2236">
        <v>5</v>
      </c>
      <c r="I2236" t="s">
        <v>657</v>
      </c>
      <c r="J2236">
        <v>10</v>
      </c>
      <c r="K2236" t="s">
        <v>732</v>
      </c>
      <c r="L2236">
        <v>2018</v>
      </c>
    </row>
    <row r="2237" spans="1:12" x14ac:dyDescent="0.3">
      <c r="A2237" s="94">
        <v>43381</v>
      </c>
      <c r="B2237" t="s">
        <v>24</v>
      </c>
      <c r="C2237" t="s">
        <v>61</v>
      </c>
      <c r="D2237" t="s">
        <v>371</v>
      </c>
      <c r="E2237" s="107">
        <v>8</v>
      </c>
      <c r="F2237" s="107">
        <v>0</v>
      </c>
      <c r="G2237" t="s">
        <v>221</v>
      </c>
      <c r="H2237">
        <v>51</v>
      </c>
      <c r="I2237" t="s">
        <v>679</v>
      </c>
      <c r="J2237">
        <v>10</v>
      </c>
      <c r="K2237" t="s">
        <v>732</v>
      </c>
      <c r="L2237">
        <v>2018</v>
      </c>
    </row>
    <row r="2238" spans="1:12" x14ac:dyDescent="0.3">
      <c r="A2238" s="94">
        <v>43381</v>
      </c>
      <c r="B2238" t="s">
        <v>26</v>
      </c>
      <c r="C2238" t="s">
        <v>61</v>
      </c>
      <c r="D2238" t="s">
        <v>371</v>
      </c>
      <c r="E2238" s="107">
        <v>51.45</v>
      </c>
      <c r="F2238" s="107">
        <v>0</v>
      </c>
      <c r="G2238" t="s">
        <v>221</v>
      </c>
      <c r="H2238">
        <v>21</v>
      </c>
      <c r="I2238" t="s">
        <v>666</v>
      </c>
      <c r="J2238">
        <v>10</v>
      </c>
      <c r="K2238" t="s">
        <v>732</v>
      </c>
      <c r="L2238">
        <v>2018</v>
      </c>
    </row>
    <row r="2239" spans="1:12" x14ac:dyDescent="0.3">
      <c r="A2239" s="94">
        <v>43381</v>
      </c>
      <c r="B2239" t="s">
        <v>202</v>
      </c>
      <c r="C2239" t="s">
        <v>40</v>
      </c>
      <c r="D2239" t="s">
        <v>371</v>
      </c>
      <c r="E2239" s="107">
        <v>82.6</v>
      </c>
      <c r="F2239" s="107">
        <v>0</v>
      </c>
      <c r="G2239" t="s">
        <v>40</v>
      </c>
      <c r="H2239">
        <v>91</v>
      </c>
      <c r="I2239" t="s">
        <v>192</v>
      </c>
      <c r="J2239">
        <v>10</v>
      </c>
      <c r="K2239" t="s">
        <v>732</v>
      </c>
      <c r="L2239">
        <v>2018</v>
      </c>
    </row>
    <row r="2240" spans="1:12" x14ac:dyDescent="0.3">
      <c r="A2240" s="94">
        <v>43381</v>
      </c>
      <c r="B2240" t="s">
        <v>25</v>
      </c>
      <c r="C2240" t="s">
        <v>40</v>
      </c>
      <c r="D2240" t="s">
        <v>371</v>
      </c>
      <c r="E2240" s="107">
        <v>6.95</v>
      </c>
      <c r="F2240" s="107">
        <v>0</v>
      </c>
      <c r="G2240" t="s">
        <v>40</v>
      </c>
      <c r="H2240">
        <v>49</v>
      </c>
      <c r="I2240" t="s">
        <v>682</v>
      </c>
      <c r="J2240">
        <v>10</v>
      </c>
      <c r="K2240" t="s">
        <v>732</v>
      </c>
      <c r="L2240">
        <v>2018</v>
      </c>
    </row>
    <row r="2241" spans="1:12" x14ac:dyDescent="0.3">
      <c r="A2241" s="94">
        <v>43381</v>
      </c>
      <c r="B2241" t="s">
        <v>181</v>
      </c>
      <c r="C2241" t="s">
        <v>40</v>
      </c>
      <c r="D2241" t="s">
        <v>371</v>
      </c>
      <c r="E2241" s="107">
        <v>9.81</v>
      </c>
      <c r="F2241" s="107">
        <v>0</v>
      </c>
      <c r="G2241" t="s">
        <v>40</v>
      </c>
      <c r="H2241">
        <v>91</v>
      </c>
      <c r="I2241" t="s">
        <v>192</v>
      </c>
      <c r="J2241">
        <v>10</v>
      </c>
      <c r="K2241" t="s">
        <v>732</v>
      </c>
      <c r="L2241">
        <v>2018</v>
      </c>
    </row>
    <row r="2242" spans="1:12" x14ac:dyDescent="0.3">
      <c r="A2242" s="94">
        <v>43381</v>
      </c>
      <c r="B2242" t="s">
        <v>24</v>
      </c>
      <c r="C2242" t="s">
        <v>40</v>
      </c>
      <c r="D2242" t="s">
        <v>371</v>
      </c>
      <c r="E2242" s="107">
        <v>43.5</v>
      </c>
      <c r="F2242" s="107">
        <v>0</v>
      </c>
      <c r="G2242" t="s">
        <v>40</v>
      </c>
      <c r="H2242">
        <v>38</v>
      </c>
      <c r="I2242" t="s">
        <v>683</v>
      </c>
      <c r="J2242">
        <v>10</v>
      </c>
      <c r="K2242" t="s">
        <v>732</v>
      </c>
      <c r="L2242">
        <v>2018</v>
      </c>
    </row>
    <row r="2243" spans="1:12" x14ac:dyDescent="0.3">
      <c r="A2243" s="94">
        <v>43381</v>
      </c>
      <c r="B2243" t="s">
        <v>185</v>
      </c>
      <c r="C2243" t="s">
        <v>40</v>
      </c>
      <c r="D2243" t="s">
        <v>371</v>
      </c>
      <c r="E2243" s="107">
        <v>110.57</v>
      </c>
      <c r="F2243" s="107">
        <v>0</v>
      </c>
      <c r="G2243" t="s">
        <v>40</v>
      </c>
      <c r="H2243">
        <v>91</v>
      </c>
      <c r="I2243" t="s">
        <v>192</v>
      </c>
      <c r="J2243">
        <v>10</v>
      </c>
      <c r="K2243" t="s">
        <v>732</v>
      </c>
      <c r="L2243">
        <v>2018</v>
      </c>
    </row>
    <row r="2244" spans="1:12" x14ac:dyDescent="0.3">
      <c r="A2244" s="94">
        <v>43381</v>
      </c>
      <c r="B2244" t="s">
        <v>178</v>
      </c>
      <c r="C2244" t="s">
        <v>40</v>
      </c>
      <c r="D2244" t="s">
        <v>371</v>
      </c>
      <c r="E2244" s="107">
        <v>10</v>
      </c>
      <c r="F2244" s="107">
        <v>0</v>
      </c>
      <c r="G2244" t="s">
        <v>40</v>
      </c>
      <c r="H2244">
        <v>91</v>
      </c>
      <c r="I2244" t="s">
        <v>192</v>
      </c>
      <c r="J2244">
        <v>10</v>
      </c>
      <c r="K2244" t="s">
        <v>732</v>
      </c>
      <c r="L2244">
        <v>2018</v>
      </c>
    </row>
    <row r="2245" spans="1:12" x14ac:dyDescent="0.3">
      <c r="A2245" s="94">
        <v>43381</v>
      </c>
      <c r="B2245" t="s">
        <v>26</v>
      </c>
      <c r="C2245" t="s">
        <v>64</v>
      </c>
      <c r="D2245" t="s">
        <v>280</v>
      </c>
      <c r="E2245" s="107">
        <v>1.8</v>
      </c>
      <c r="F2245" s="107">
        <v>0</v>
      </c>
      <c r="G2245" t="s">
        <v>40</v>
      </c>
      <c r="H2245">
        <v>89</v>
      </c>
      <c r="I2245" t="s">
        <v>703</v>
      </c>
      <c r="J2245">
        <v>10</v>
      </c>
      <c r="K2245" t="s">
        <v>732</v>
      </c>
      <c r="L2245">
        <v>2018</v>
      </c>
    </row>
    <row r="2246" spans="1:12" x14ac:dyDescent="0.3">
      <c r="A2246" s="94">
        <v>43381</v>
      </c>
      <c r="B2246" t="s">
        <v>26</v>
      </c>
      <c r="C2246" t="s">
        <v>64</v>
      </c>
      <c r="D2246" t="s">
        <v>132</v>
      </c>
      <c r="E2246" s="107">
        <v>9</v>
      </c>
      <c r="F2246" s="107">
        <v>0</v>
      </c>
      <c r="G2246" t="s">
        <v>40</v>
      </c>
      <c r="H2246">
        <v>73</v>
      </c>
      <c r="I2246" t="s">
        <v>654</v>
      </c>
      <c r="J2246">
        <v>10</v>
      </c>
      <c r="K2246" t="s">
        <v>732</v>
      </c>
      <c r="L2246">
        <v>2018</v>
      </c>
    </row>
    <row r="2247" spans="1:12" x14ac:dyDescent="0.3">
      <c r="A2247" s="94">
        <v>43381</v>
      </c>
      <c r="B2247" t="s">
        <v>26</v>
      </c>
      <c r="C2247" t="s">
        <v>64</v>
      </c>
      <c r="D2247" t="s">
        <v>139</v>
      </c>
      <c r="E2247" s="107">
        <v>3.15</v>
      </c>
      <c r="F2247" s="107">
        <v>0</v>
      </c>
      <c r="G2247" t="s">
        <v>40</v>
      </c>
      <c r="H2247">
        <v>51</v>
      </c>
      <c r="I2247" t="s">
        <v>679</v>
      </c>
      <c r="J2247">
        <v>10</v>
      </c>
      <c r="K2247" t="s">
        <v>732</v>
      </c>
      <c r="L2247">
        <v>2018</v>
      </c>
    </row>
    <row r="2248" spans="1:12" x14ac:dyDescent="0.3">
      <c r="A2248" s="94">
        <v>43381</v>
      </c>
      <c r="B2248" t="s">
        <v>26</v>
      </c>
      <c r="C2248" t="s">
        <v>64</v>
      </c>
      <c r="D2248" t="s">
        <v>141</v>
      </c>
      <c r="E2248" s="107">
        <v>9</v>
      </c>
      <c r="F2248" s="107">
        <v>0</v>
      </c>
      <c r="G2248" t="s">
        <v>40</v>
      </c>
      <c r="H2248">
        <v>33</v>
      </c>
      <c r="I2248" t="s">
        <v>655</v>
      </c>
      <c r="J2248">
        <v>10</v>
      </c>
      <c r="K2248" t="s">
        <v>732</v>
      </c>
      <c r="L2248">
        <v>2018</v>
      </c>
    </row>
    <row r="2249" spans="1:12" x14ac:dyDescent="0.3">
      <c r="A2249" s="94">
        <v>43382</v>
      </c>
      <c r="B2249" t="s">
        <v>25</v>
      </c>
      <c r="C2249" t="s">
        <v>61</v>
      </c>
      <c r="D2249" t="s">
        <v>373</v>
      </c>
      <c r="E2249" s="107">
        <v>8</v>
      </c>
      <c r="F2249" s="107">
        <v>0</v>
      </c>
      <c r="G2249" t="s">
        <v>221</v>
      </c>
      <c r="H2249">
        <v>44</v>
      </c>
      <c r="I2249" t="s">
        <v>680</v>
      </c>
      <c r="J2249">
        <v>10</v>
      </c>
      <c r="K2249" t="s">
        <v>732</v>
      </c>
      <c r="L2249">
        <v>2018</v>
      </c>
    </row>
    <row r="2250" spans="1:12" x14ac:dyDescent="0.3">
      <c r="A2250" s="94">
        <v>43382</v>
      </c>
      <c r="B2250" t="s">
        <v>25</v>
      </c>
      <c r="C2250" t="s">
        <v>61</v>
      </c>
      <c r="D2250" t="s">
        <v>373</v>
      </c>
      <c r="E2250" s="107"/>
      <c r="F2250" s="107"/>
      <c r="G2250" t="s">
        <v>221</v>
      </c>
      <c r="H2250">
        <v>18</v>
      </c>
      <c r="I2250" t="s">
        <v>675</v>
      </c>
      <c r="J2250">
        <v>10</v>
      </c>
      <c r="K2250" t="s">
        <v>732</v>
      </c>
      <c r="L2250">
        <v>2018</v>
      </c>
    </row>
    <row r="2251" spans="1:12" x14ac:dyDescent="0.3">
      <c r="A2251" s="94">
        <v>43382</v>
      </c>
      <c r="B2251" t="s">
        <v>24</v>
      </c>
      <c r="C2251" t="s">
        <v>61</v>
      </c>
      <c r="D2251" t="s">
        <v>373</v>
      </c>
      <c r="E2251" s="107">
        <v>56</v>
      </c>
      <c r="F2251" s="107">
        <v>0</v>
      </c>
      <c r="G2251" t="s">
        <v>221</v>
      </c>
      <c r="H2251">
        <v>19</v>
      </c>
      <c r="I2251" t="s">
        <v>651</v>
      </c>
      <c r="J2251">
        <v>10</v>
      </c>
      <c r="K2251" t="s">
        <v>732</v>
      </c>
      <c r="L2251">
        <v>2018</v>
      </c>
    </row>
    <row r="2252" spans="1:12" x14ac:dyDescent="0.3">
      <c r="A2252" s="94">
        <v>43382</v>
      </c>
      <c r="B2252" t="s">
        <v>24</v>
      </c>
      <c r="C2252" t="s">
        <v>61</v>
      </c>
      <c r="D2252" t="s">
        <v>373</v>
      </c>
      <c r="E2252" s="107">
        <v>8</v>
      </c>
      <c r="F2252" s="107">
        <v>0</v>
      </c>
      <c r="G2252" t="s">
        <v>221</v>
      </c>
      <c r="H2252">
        <v>38</v>
      </c>
      <c r="I2252" t="s">
        <v>683</v>
      </c>
      <c r="J2252">
        <v>10</v>
      </c>
      <c r="K2252" t="s">
        <v>732</v>
      </c>
      <c r="L2252">
        <v>2018</v>
      </c>
    </row>
    <row r="2253" spans="1:12" x14ac:dyDescent="0.3">
      <c r="A2253" s="94">
        <v>43382</v>
      </c>
      <c r="B2253" t="s">
        <v>24</v>
      </c>
      <c r="C2253" t="s">
        <v>61</v>
      </c>
      <c r="D2253" t="s">
        <v>373</v>
      </c>
      <c r="E2253" s="107"/>
      <c r="F2253" s="107"/>
      <c r="G2253" t="s">
        <v>221</v>
      </c>
      <c r="H2253">
        <v>44</v>
      </c>
      <c r="I2253" t="s">
        <v>680</v>
      </c>
      <c r="J2253">
        <v>10</v>
      </c>
      <c r="K2253" t="s">
        <v>732</v>
      </c>
      <c r="L2253">
        <v>2018</v>
      </c>
    </row>
    <row r="2254" spans="1:12" x14ac:dyDescent="0.3">
      <c r="A2254" s="94">
        <v>43382</v>
      </c>
      <c r="B2254" t="s">
        <v>181</v>
      </c>
      <c r="C2254" t="s">
        <v>40</v>
      </c>
      <c r="D2254" t="s">
        <v>373</v>
      </c>
      <c r="E2254" s="107">
        <v>20</v>
      </c>
      <c r="F2254" s="107">
        <v>0</v>
      </c>
      <c r="G2254" t="s">
        <v>40</v>
      </c>
      <c r="H2254">
        <v>91</v>
      </c>
      <c r="I2254" t="s">
        <v>192</v>
      </c>
      <c r="J2254">
        <v>10</v>
      </c>
      <c r="K2254" t="s">
        <v>732</v>
      </c>
      <c r="L2254">
        <v>2018</v>
      </c>
    </row>
    <row r="2255" spans="1:12" x14ac:dyDescent="0.3">
      <c r="A2255" s="94">
        <v>43382</v>
      </c>
      <c r="B2255" t="s">
        <v>179</v>
      </c>
      <c r="C2255" t="s">
        <v>40</v>
      </c>
      <c r="D2255" t="s">
        <v>373</v>
      </c>
      <c r="E2255" s="107">
        <v>209.84</v>
      </c>
      <c r="F2255" s="107">
        <v>0</v>
      </c>
      <c r="G2255" t="s">
        <v>40</v>
      </c>
      <c r="H2255">
        <v>91</v>
      </c>
      <c r="I2255" t="s">
        <v>192</v>
      </c>
      <c r="J2255">
        <v>10</v>
      </c>
      <c r="K2255" t="s">
        <v>732</v>
      </c>
      <c r="L2255">
        <v>2018</v>
      </c>
    </row>
    <row r="2256" spans="1:12" x14ac:dyDescent="0.3">
      <c r="A2256" s="94">
        <v>43382</v>
      </c>
      <c r="B2256" t="s">
        <v>26</v>
      </c>
      <c r="C2256" t="s">
        <v>64</v>
      </c>
      <c r="D2256" t="s">
        <v>372</v>
      </c>
      <c r="E2256" s="107">
        <v>12</v>
      </c>
      <c r="F2256" s="107">
        <v>0</v>
      </c>
      <c r="G2256" t="s">
        <v>40</v>
      </c>
      <c r="H2256">
        <v>99</v>
      </c>
      <c r="I2256" t="s">
        <v>706</v>
      </c>
      <c r="J2256">
        <v>10</v>
      </c>
      <c r="K2256" t="s">
        <v>732</v>
      </c>
      <c r="L2256">
        <v>2018</v>
      </c>
    </row>
    <row r="2257" spans="1:12" x14ac:dyDescent="0.3">
      <c r="A2257" s="94">
        <v>43382</v>
      </c>
      <c r="B2257" t="s">
        <v>26</v>
      </c>
      <c r="C2257" t="s">
        <v>64</v>
      </c>
      <c r="D2257" t="s">
        <v>133</v>
      </c>
      <c r="E2257" s="107">
        <v>14.35</v>
      </c>
      <c r="F2257" s="107">
        <v>0</v>
      </c>
      <c r="G2257" t="s">
        <v>40</v>
      </c>
      <c r="H2257">
        <v>41</v>
      </c>
      <c r="I2257" t="s">
        <v>721</v>
      </c>
      <c r="J2257">
        <v>10</v>
      </c>
      <c r="K2257" t="s">
        <v>732</v>
      </c>
      <c r="L2257">
        <v>2018</v>
      </c>
    </row>
    <row r="2258" spans="1:12" x14ac:dyDescent="0.3">
      <c r="A2258" s="94">
        <v>43382</v>
      </c>
      <c r="B2258" t="s">
        <v>26</v>
      </c>
      <c r="C2258" t="s">
        <v>64</v>
      </c>
      <c r="D2258" t="s">
        <v>103</v>
      </c>
      <c r="E2258" s="107">
        <v>6</v>
      </c>
      <c r="F2258" s="107">
        <v>0</v>
      </c>
      <c r="G2258" t="s">
        <v>40</v>
      </c>
      <c r="H2258">
        <v>35</v>
      </c>
      <c r="I2258" t="s">
        <v>664</v>
      </c>
      <c r="J2258">
        <v>10</v>
      </c>
      <c r="K2258" t="s">
        <v>732</v>
      </c>
      <c r="L2258">
        <v>2018</v>
      </c>
    </row>
    <row r="2259" spans="1:12" x14ac:dyDescent="0.3">
      <c r="A2259" s="94">
        <v>43382</v>
      </c>
      <c r="B2259" t="s">
        <v>26</v>
      </c>
      <c r="C2259" t="s">
        <v>64</v>
      </c>
      <c r="D2259" t="s">
        <v>141</v>
      </c>
      <c r="E2259" s="107">
        <v>9</v>
      </c>
      <c r="F2259" s="107">
        <v>0</v>
      </c>
      <c r="G2259" t="s">
        <v>40</v>
      </c>
      <c r="H2259">
        <v>33</v>
      </c>
      <c r="I2259" t="s">
        <v>655</v>
      </c>
      <c r="J2259">
        <v>10</v>
      </c>
      <c r="K2259" t="s">
        <v>732</v>
      </c>
      <c r="L2259">
        <v>2018</v>
      </c>
    </row>
    <row r="2260" spans="1:12" x14ac:dyDescent="0.3">
      <c r="A2260" s="94">
        <v>43382</v>
      </c>
      <c r="B2260" t="s">
        <v>26</v>
      </c>
      <c r="C2260" t="s">
        <v>64</v>
      </c>
      <c r="D2260" t="s">
        <v>138</v>
      </c>
      <c r="E2260" s="107">
        <v>18.75</v>
      </c>
      <c r="F2260" s="107">
        <v>0</v>
      </c>
      <c r="G2260" t="s">
        <v>40</v>
      </c>
      <c r="H2260">
        <v>164</v>
      </c>
      <c r="I2260" t="s">
        <v>691</v>
      </c>
      <c r="J2260">
        <v>10</v>
      </c>
      <c r="K2260" t="s">
        <v>732</v>
      </c>
      <c r="L2260">
        <v>2018</v>
      </c>
    </row>
    <row r="2261" spans="1:12" x14ac:dyDescent="0.3">
      <c r="A2261" s="94">
        <v>43382</v>
      </c>
      <c r="B2261" t="s">
        <v>26</v>
      </c>
      <c r="C2261" t="s">
        <v>64</v>
      </c>
      <c r="D2261" t="s">
        <v>121</v>
      </c>
      <c r="E2261" s="107">
        <v>9.75</v>
      </c>
      <c r="F2261" s="107">
        <v>0</v>
      </c>
      <c r="G2261" t="s">
        <v>40</v>
      </c>
      <c r="H2261">
        <v>125</v>
      </c>
      <c r="I2261" t="s">
        <v>671</v>
      </c>
      <c r="J2261">
        <v>10</v>
      </c>
      <c r="K2261" t="s">
        <v>732</v>
      </c>
      <c r="L2261">
        <v>2018</v>
      </c>
    </row>
    <row r="2262" spans="1:12" x14ac:dyDescent="0.3">
      <c r="A2262" s="94">
        <v>43383</v>
      </c>
      <c r="B2262" t="s">
        <v>25</v>
      </c>
      <c r="C2262" t="s">
        <v>61</v>
      </c>
      <c r="D2262" t="s">
        <v>374</v>
      </c>
      <c r="E2262" s="107">
        <v>8</v>
      </c>
      <c r="F2262" s="107">
        <v>0</v>
      </c>
      <c r="G2262" t="s">
        <v>221</v>
      </c>
      <c r="H2262">
        <v>73</v>
      </c>
      <c r="I2262" t="s">
        <v>654</v>
      </c>
      <c r="J2262">
        <v>10</v>
      </c>
      <c r="K2262" t="s">
        <v>732</v>
      </c>
      <c r="L2262">
        <v>2018</v>
      </c>
    </row>
    <row r="2263" spans="1:12" x14ac:dyDescent="0.3">
      <c r="A2263" s="94">
        <v>43383</v>
      </c>
      <c r="B2263" t="s">
        <v>24</v>
      </c>
      <c r="C2263" t="s">
        <v>61</v>
      </c>
      <c r="D2263" t="s">
        <v>374</v>
      </c>
      <c r="E2263" s="107">
        <v>32</v>
      </c>
      <c r="F2263" s="107">
        <v>0</v>
      </c>
      <c r="G2263" t="s">
        <v>221</v>
      </c>
      <c r="H2263">
        <v>73</v>
      </c>
      <c r="I2263" t="s">
        <v>654</v>
      </c>
      <c r="J2263">
        <v>10</v>
      </c>
      <c r="K2263" t="s">
        <v>732</v>
      </c>
      <c r="L2263">
        <v>2018</v>
      </c>
    </row>
    <row r="2264" spans="1:12" x14ac:dyDescent="0.3">
      <c r="A2264" s="94">
        <v>43383</v>
      </c>
      <c r="B2264" t="s">
        <v>24</v>
      </c>
      <c r="C2264" t="s">
        <v>61</v>
      </c>
      <c r="D2264" t="s">
        <v>374</v>
      </c>
      <c r="E2264" s="107">
        <v>16</v>
      </c>
      <c r="F2264" s="107">
        <v>0</v>
      </c>
      <c r="G2264" t="s">
        <v>221</v>
      </c>
      <c r="H2264">
        <v>13</v>
      </c>
      <c r="I2264" t="s">
        <v>660</v>
      </c>
      <c r="J2264">
        <v>10</v>
      </c>
      <c r="K2264" t="s">
        <v>732</v>
      </c>
      <c r="L2264">
        <v>2018</v>
      </c>
    </row>
    <row r="2265" spans="1:12" x14ac:dyDescent="0.3">
      <c r="A2265" s="94">
        <v>43383</v>
      </c>
      <c r="B2265" t="s">
        <v>24</v>
      </c>
      <c r="C2265" t="s">
        <v>61</v>
      </c>
      <c r="D2265" t="s">
        <v>374</v>
      </c>
      <c r="E2265" s="107"/>
      <c r="F2265" s="107"/>
      <c r="G2265" t="s">
        <v>221</v>
      </c>
      <c r="H2265">
        <v>97</v>
      </c>
      <c r="I2265" t="s">
        <v>652</v>
      </c>
      <c r="J2265">
        <v>10</v>
      </c>
      <c r="K2265" t="s">
        <v>732</v>
      </c>
      <c r="L2265">
        <v>2018</v>
      </c>
    </row>
    <row r="2266" spans="1:12" x14ac:dyDescent="0.3">
      <c r="A2266" s="94">
        <v>43383</v>
      </c>
      <c r="B2266" t="s">
        <v>24</v>
      </c>
      <c r="C2266" t="s">
        <v>61</v>
      </c>
      <c r="D2266" t="s">
        <v>374</v>
      </c>
      <c r="E2266" s="107"/>
      <c r="F2266" s="107"/>
      <c r="G2266" t="s">
        <v>221</v>
      </c>
      <c r="H2266">
        <v>39</v>
      </c>
      <c r="I2266" t="s">
        <v>681</v>
      </c>
      <c r="J2266">
        <v>10</v>
      </c>
      <c r="K2266" t="s">
        <v>732</v>
      </c>
      <c r="L2266">
        <v>2018</v>
      </c>
    </row>
    <row r="2267" spans="1:12" x14ac:dyDescent="0.3">
      <c r="A2267" s="94">
        <v>43383</v>
      </c>
      <c r="B2267" t="s">
        <v>195</v>
      </c>
      <c r="C2267" t="s">
        <v>110</v>
      </c>
      <c r="D2267" t="s">
        <v>374</v>
      </c>
      <c r="E2267" s="107">
        <v>112.62</v>
      </c>
      <c r="F2267" s="107">
        <v>0</v>
      </c>
      <c r="G2267" t="s">
        <v>221</v>
      </c>
      <c r="H2267">
        <v>91</v>
      </c>
      <c r="I2267" t="s">
        <v>192</v>
      </c>
      <c r="J2267">
        <v>10</v>
      </c>
      <c r="K2267" t="s">
        <v>732</v>
      </c>
      <c r="L2267">
        <v>2018</v>
      </c>
    </row>
    <row r="2268" spans="1:12" x14ac:dyDescent="0.3">
      <c r="A2268" s="94">
        <v>43383</v>
      </c>
      <c r="B2268" t="s">
        <v>26</v>
      </c>
      <c r="C2268" t="s">
        <v>110</v>
      </c>
      <c r="D2268" t="s">
        <v>374</v>
      </c>
      <c r="E2268" s="107">
        <v>27.98</v>
      </c>
      <c r="F2268" s="107">
        <v>0</v>
      </c>
      <c r="G2268" t="s">
        <v>221</v>
      </c>
      <c r="H2268">
        <v>7</v>
      </c>
      <c r="I2268" t="s">
        <v>677</v>
      </c>
      <c r="J2268">
        <v>10</v>
      </c>
      <c r="K2268" t="s">
        <v>732</v>
      </c>
      <c r="L2268">
        <v>2018</v>
      </c>
    </row>
    <row r="2269" spans="1:12" x14ac:dyDescent="0.3">
      <c r="A2269" s="94">
        <v>43383</v>
      </c>
      <c r="B2269" t="s">
        <v>26</v>
      </c>
      <c r="C2269" t="s">
        <v>110</v>
      </c>
      <c r="D2269" t="s">
        <v>374</v>
      </c>
      <c r="E2269" s="107">
        <v>26.12</v>
      </c>
      <c r="F2269" s="107">
        <v>0</v>
      </c>
      <c r="G2269" t="s">
        <v>221</v>
      </c>
      <c r="H2269">
        <v>71</v>
      </c>
      <c r="I2269" t="s">
        <v>670</v>
      </c>
      <c r="J2269">
        <v>10</v>
      </c>
      <c r="K2269" t="s">
        <v>732</v>
      </c>
      <c r="L2269">
        <v>2018</v>
      </c>
    </row>
    <row r="2270" spans="1:12" x14ac:dyDescent="0.3">
      <c r="A2270" s="94">
        <v>43383</v>
      </c>
      <c r="B2270" t="s">
        <v>190</v>
      </c>
      <c r="C2270" t="s">
        <v>153</v>
      </c>
      <c r="D2270" t="s">
        <v>374</v>
      </c>
      <c r="E2270" s="107">
        <v>65.86</v>
      </c>
      <c r="F2270" s="107">
        <v>0</v>
      </c>
      <c r="G2270" t="s">
        <v>161</v>
      </c>
      <c r="H2270">
        <v>91</v>
      </c>
      <c r="I2270" t="s">
        <v>192</v>
      </c>
      <c r="J2270">
        <v>10</v>
      </c>
      <c r="K2270" t="s">
        <v>732</v>
      </c>
      <c r="L2270">
        <v>2018</v>
      </c>
    </row>
    <row r="2271" spans="1:12" x14ac:dyDescent="0.3">
      <c r="A2271" s="94">
        <v>43383</v>
      </c>
      <c r="B2271" t="s">
        <v>186</v>
      </c>
      <c r="C2271" t="s">
        <v>161</v>
      </c>
      <c r="D2271" t="s">
        <v>374</v>
      </c>
      <c r="E2271" s="107">
        <v>19.32</v>
      </c>
      <c r="F2271" s="107">
        <v>0</v>
      </c>
      <c r="G2271" t="s">
        <v>161</v>
      </c>
      <c r="H2271">
        <v>91</v>
      </c>
      <c r="I2271" t="s">
        <v>192</v>
      </c>
      <c r="J2271">
        <v>10</v>
      </c>
      <c r="K2271" t="s">
        <v>732</v>
      </c>
      <c r="L2271">
        <v>2018</v>
      </c>
    </row>
    <row r="2272" spans="1:12" x14ac:dyDescent="0.3">
      <c r="A2272" s="94">
        <v>43383</v>
      </c>
      <c r="B2272" t="s">
        <v>198</v>
      </c>
      <c r="C2272" t="s">
        <v>161</v>
      </c>
      <c r="D2272" t="s">
        <v>374</v>
      </c>
      <c r="E2272" s="107">
        <v>394.99</v>
      </c>
      <c r="F2272" s="107">
        <v>0</v>
      </c>
      <c r="G2272" t="s">
        <v>161</v>
      </c>
      <c r="H2272">
        <v>91</v>
      </c>
      <c r="I2272" t="s">
        <v>192</v>
      </c>
      <c r="J2272">
        <v>10</v>
      </c>
      <c r="K2272" t="s">
        <v>732</v>
      </c>
      <c r="L2272">
        <v>2018</v>
      </c>
    </row>
    <row r="2273" spans="1:12" x14ac:dyDescent="0.3">
      <c r="A2273" s="94">
        <v>43383</v>
      </c>
      <c r="B2273" t="s">
        <v>26</v>
      </c>
      <c r="C2273" t="s">
        <v>161</v>
      </c>
      <c r="D2273" t="s">
        <v>374</v>
      </c>
      <c r="E2273" s="107">
        <v>195</v>
      </c>
      <c r="F2273" s="107">
        <v>0</v>
      </c>
      <c r="G2273" t="s">
        <v>161</v>
      </c>
      <c r="H2273">
        <v>3</v>
      </c>
      <c r="I2273" t="s">
        <v>658</v>
      </c>
      <c r="J2273">
        <v>10</v>
      </c>
      <c r="K2273" t="s">
        <v>732</v>
      </c>
      <c r="L2273">
        <v>2018</v>
      </c>
    </row>
    <row r="2274" spans="1:12" x14ac:dyDescent="0.3">
      <c r="A2274" s="94">
        <v>43383</v>
      </c>
      <c r="B2274" t="s">
        <v>26</v>
      </c>
      <c r="C2274" t="s">
        <v>153</v>
      </c>
      <c r="D2274" t="s">
        <v>374</v>
      </c>
      <c r="E2274" s="107">
        <v>95</v>
      </c>
      <c r="F2274" s="107">
        <v>0</v>
      </c>
      <c r="G2274" t="s">
        <v>161</v>
      </c>
      <c r="H2274">
        <v>5</v>
      </c>
      <c r="I2274" t="s">
        <v>657</v>
      </c>
      <c r="J2274">
        <v>10</v>
      </c>
      <c r="K2274" t="s">
        <v>732</v>
      </c>
      <c r="L2274">
        <v>2018</v>
      </c>
    </row>
    <row r="2275" spans="1:12" x14ac:dyDescent="0.3">
      <c r="A2275" s="94">
        <v>43383</v>
      </c>
      <c r="B2275" t="s">
        <v>26</v>
      </c>
      <c r="C2275" t="s">
        <v>153</v>
      </c>
      <c r="D2275" t="s">
        <v>374</v>
      </c>
      <c r="E2275" s="107">
        <v>89.85</v>
      </c>
      <c r="F2275" s="107">
        <v>0</v>
      </c>
      <c r="G2275" t="s">
        <v>161</v>
      </c>
      <c r="H2275">
        <v>29</v>
      </c>
      <c r="I2275" t="s">
        <v>689</v>
      </c>
      <c r="J2275">
        <v>10</v>
      </c>
      <c r="K2275" t="s">
        <v>732</v>
      </c>
      <c r="L2275">
        <v>2018</v>
      </c>
    </row>
    <row r="2276" spans="1:12" x14ac:dyDescent="0.3">
      <c r="A2276" s="94">
        <v>43383</v>
      </c>
      <c r="B2276" t="s">
        <v>26</v>
      </c>
      <c r="C2276" t="s">
        <v>153</v>
      </c>
      <c r="D2276" t="s">
        <v>374</v>
      </c>
      <c r="E2276" s="107">
        <v>66.97</v>
      </c>
      <c r="F2276" s="107">
        <v>0</v>
      </c>
      <c r="G2276" t="s">
        <v>161</v>
      </c>
      <c r="H2276">
        <v>54</v>
      </c>
      <c r="I2276" t="s">
        <v>711</v>
      </c>
      <c r="J2276">
        <v>10</v>
      </c>
      <c r="K2276" t="s">
        <v>732</v>
      </c>
      <c r="L2276">
        <v>2018</v>
      </c>
    </row>
    <row r="2277" spans="1:12" x14ac:dyDescent="0.3">
      <c r="A2277" s="94">
        <v>43383</v>
      </c>
      <c r="B2277" t="s">
        <v>26</v>
      </c>
      <c r="C2277" t="s">
        <v>153</v>
      </c>
      <c r="D2277" t="s">
        <v>374</v>
      </c>
      <c r="E2277" s="107">
        <v>60.31</v>
      </c>
      <c r="F2277" s="107">
        <v>0</v>
      </c>
      <c r="G2277" t="s">
        <v>161</v>
      </c>
      <c r="H2277">
        <v>1</v>
      </c>
      <c r="I2277" t="s">
        <v>673</v>
      </c>
      <c r="J2277">
        <v>10</v>
      </c>
      <c r="K2277" t="s">
        <v>732</v>
      </c>
      <c r="L2277">
        <v>2018</v>
      </c>
    </row>
    <row r="2278" spans="1:12" x14ac:dyDescent="0.3">
      <c r="A2278" s="94">
        <v>43383</v>
      </c>
      <c r="B2278" t="s">
        <v>26</v>
      </c>
      <c r="C2278" t="s">
        <v>153</v>
      </c>
      <c r="D2278" t="s">
        <v>374</v>
      </c>
      <c r="E2278" s="107">
        <v>49.58</v>
      </c>
      <c r="F2278" s="107">
        <v>0</v>
      </c>
      <c r="G2278" t="s">
        <v>161</v>
      </c>
      <c r="H2278">
        <v>4</v>
      </c>
      <c r="I2278" t="s">
        <v>698</v>
      </c>
      <c r="J2278">
        <v>10</v>
      </c>
      <c r="K2278" t="s">
        <v>732</v>
      </c>
      <c r="L2278">
        <v>2018</v>
      </c>
    </row>
    <row r="2279" spans="1:12" x14ac:dyDescent="0.3">
      <c r="A2279" s="94">
        <v>43383</v>
      </c>
      <c r="B2279" t="s">
        <v>26</v>
      </c>
      <c r="C2279" t="s">
        <v>153</v>
      </c>
      <c r="D2279" t="s">
        <v>374</v>
      </c>
      <c r="E2279" s="107">
        <v>28.18</v>
      </c>
      <c r="F2279" s="107">
        <v>0</v>
      </c>
      <c r="G2279" t="s">
        <v>161</v>
      </c>
      <c r="H2279">
        <v>89</v>
      </c>
      <c r="I2279" t="s">
        <v>703</v>
      </c>
      <c r="J2279">
        <v>10</v>
      </c>
      <c r="K2279" t="s">
        <v>732</v>
      </c>
      <c r="L2279">
        <v>2018</v>
      </c>
    </row>
    <row r="2280" spans="1:12" x14ac:dyDescent="0.3">
      <c r="A2280" s="94">
        <v>43383</v>
      </c>
      <c r="B2280" t="s">
        <v>26</v>
      </c>
      <c r="C2280" t="s">
        <v>153</v>
      </c>
      <c r="D2280" t="s">
        <v>374</v>
      </c>
      <c r="E2280" s="107">
        <v>22.51</v>
      </c>
      <c r="F2280" s="107">
        <v>0</v>
      </c>
      <c r="G2280" t="s">
        <v>161</v>
      </c>
      <c r="H2280">
        <v>131</v>
      </c>
      <c r="I2280" t="s">
        <v>696</v>
      </c>
      <c r="J2280">
        <v>10</v>
      </c>
      <c r="K2280" t="s">
        <v>732</v>
      </c>
      <c r="L2280">
        <v>2018</v>
      </c>
    </row>
    <row r="2281" spans="1:12" x14ac:dyDescent="0.3">
      <c r="A2281" s="94">
        <v>43383</v>
      </c>
      <c r="B2281" t="s">
        <v>26</v>
      </c>
      <c r="C2281" t="s">
        <v>153</v>
      </c>
      <c r="D2281" t="s">
        <v>374</v>
      </c>
      <c r="E2281" s="107">
        <v>22.47</v>
      </c>
      <c r="F2281" s="107">
        <v>0</v>
      </c>
      <c r="G2281" t="s">
        <v>161</v>
      </c>
      <c r="H2281">
        <v>101</v>
      </c>
      <c r="I2281" t="s">
        <v>699</v>
      </c>
      <c r="J2281">
        <v>10</v>
      </c>
      <c r="K2281" t="s">
        <v>732</v>
      </c>
      <c r="L2281">
        <v>2018</v>
      </c>
    </row>
    <row r="2282" spans="1:12" x14ac:dyDescent="0.3">
      <c r="A2282" s="94">
        <v>43383</v>
      </c>
      <c r="B2282" t="s">
        <v>201</v>
      </c>
      <c r="C2282" t="s">
        <v>226</v>
      </c>
      <c r="D2282" t="s">
        <v>375</v>
      </c>
      <c r="E2282" s="107">
        <v>833.5</v>
      </c>
      <c r="F2282" s="107">
        <v>0</v>
      </c>
      <c r="G2282" t="s">
        <v>39</v>
      </c>
      <c r="H2282">
        <v>91</v>
      </c>
      <c r="I2282" t="s">
        <v>192</v>
      </c>
      <c r="J2282">
        <v>10</v>
      </c>
      <c r="K2282" t="s">
        <v>732</v>
      </c>
      <c r="L2282">
        <v>2018</v>
      </c>
    </row>
    <row r="2283" spans="1:12" x14ac:dyDescent="0.3">
      <c r="A2283" s="94">
        <v>43383</v>
      </c>
      <c r="B2283" t="s">
        <v>190</v>
      </c>
      <c r="C2283" t="s">
        <v>226</v>
      </c>
      <c r="D2283" t="s">
        <v>375</v>
      </c>
      <c r="E2283" s="107">
        <v>171.88</v>
      </c>
      <c r="F2283" s="107">
        <v>0</v>
      </c>
      <c r="G2283" t="s">
        <v>39</v>
      </c>
      <c r="H2283">
        <v>91</v>
      </c>
      <c r="I2283" t="s">
        <v>192</v>
      </c>
      <c r="J2283">
        <v>10</v>
      </c>
      <c r="K2283" t="s">
        <v>732</v>
      </c>
      <c r="L2283">
        <v>2018</v>
      </c>
    </row>
    <row r="2284" spans="1:12" x14ac:dyDescent="0.3">
      <c r="A2284" s="94">
        <v>43383</v>
      </c>
      <c r="B2284" t="s">
        <v>25</v>
      </c>
      <c r="C2284" t="s">
        <v>226</v>
      </c>
      <c r="D2284" t="s">
        <v>375</v>
      </c>
      <c r="E2284" s="107">
        <v>85.08</v>
      </c>
      <c r="F2284" s="107">
        <v>0</v>
      </c>
      <c r="G2284" t="s">
        <v>39</v>
      </c>
      <c r="H2284">
        <v>26</v>
      </c>
      <c r="I2284" t="s">
        <v>694</v>
      </c>
      <c r="J2284">
        <v>10</v>
      </c>
      <c r="K2284" t="s">
        <v>732</v>
      </c>
      <c r="L2284">
        <v>2018</v>
      </c>
    </row>
    <row r="2285" spans="1:12" x14ac:dyDescent="0.3">
      <c r="A2285" s="94">
        <v>43383</v>
      </c>
      <c r="B2285" t="s">
        <v>25</v>
      </c>
      <c r="C2285" t="s">
        <v>226</v>
      </c>
      <c r="D2285" t="s">
        <v>375</v>
      </c>
      <c r="E2285" s="107">
        <v>44.52</v>
      </c>
      <c r="F2285" s="107">
        <v>0</v>
      </c>
      <c r="G2285" t="s">
        <v>39</v>
      </c>
      <c r="H2285">
        <v>10</v>
      </c>
      <c r="I2285" t="s">
        <v>695</v>
      </c>
      <c r="J2285">
        <v>10</v>
      </c>
      <c r="K2285" t="s">
        <v>732</v>
      </c>
      <c r="L2285">
        <v>2018</v>
      </c>
    </row>
    <row r="2286" spans="1:12" x14ac:dyDescent="0.3">
      <c r="A2286" s="94">
        <v>43383</v>
      </c>
      <c r="B2286" t="s">
        <v>25</v>
      </c>
      <c r="C2286" t="s">
        <v>226</v>
      </c>
      <c r="D2286" t="s">
        <v>375</v>
      </c>
      <c r="E2286" s="107">
        <v>43.57</v>
      </c>
      <c r="F2286" s="107">
        <v>0</v>
      </c>
      <c r="G2286" t="s">
        <v>39</v>
      </c>
      <c r="H2286">
        <v>43</v>
      </c>
      <c r="I2286" t="s">
        <v>678</v>
      </c>
      <c r="J2286">
        <v>10</v>
      </c>
      <c r="K2286" t="s">
        <v>732</v>
      </c>
      <c r="L2286">
        <v>2018</v>
      </c>
    </row>
    <row r="2287" spans="1:12" x14ac:dyDescent="0.3">
      <c r="A2287" s="94">
        <v>43383</v>
      </c>
      <c r="B2287" t="s">
        <v>25</v>
      </c>
      <c r="C2287" t="s">
        <v>226</v>
      </c>
      <c r="D2287" t="s">
        <v>375</v>
      </c>
      <c r="E2287" s="107">
        <v>39.39</v>
      </c>
      <c r="F2287" s="107">
        <v>0</v>
      </c>
      <c r="G2287" t="s">
        <v>39</v>
      </c>
      <c r="H2287">
        <v>8</v>
      </c>
      <c r="I2287" t="s">
        <v>687</v>
      </c>
      <c r="J2287">
        <v>10</v>
      </c>
      <c r="K2287" t="s">
        <v>732</v>
      </c>
      <c r="L2287">
        <v>2018</v>
      </c>
    </row>
    <row r="2288" spans="1:12" x14ac:dyDescent="0.3">
      <c r="A2288" s="94">
        <v>43383</v>
      </c>
      <c r="B2288" t="s">
        <v>25</v>
      </c>
      <c r="C2288" t="s">
        <v>226</v>
      </c>
      <c r="D2288" t="s">
        <v>375</v>
      </c>
      <c r="E2288" s="107">
        <v>28.51</v>
      </c>
      <c r="F2288" s="107">
        <v>0</v>
      </c>
      <c r="G2288" t="s">
        <v>39</v>
      </c>
      <c r="H2288">
        <v>46</v>
      </c>
      <c r="I2288" t="s">
        <v>653</v>
      </c>
      <c r="J2288">
        <v>10</v>
      </c>
      <c r="K2288" t="s">
        <v>732</v>
      </c>
      <c r="L2288">
        <v>2018</v>
      </c>
    </row>
    <row r="2289" spans="1:12" x14ac:dyDescent="0.3">
      <c r="A2289" s="94">
        <v>43383</v>
      </c>
      <c r="B2289" t="s">
        <v>25</v>
      </c>
      <c r="C2289" t="s">
        <v>226</v>
      </c>
      <c r="D2289" t="s">
        <v>375</v>
      </c>
      <c r="E2289" s="107">
        <v>27.29</v>
      </c>
      <c r="F2289" s="107">
        <v>0</v>
      </c>
      <c r="G2289" t="s">
        <v>39</v>
      </c>
      <c r="H2289">
        <v>73</v>
      </c>
      <c r="I2289" t="s">
        <v>654</v>
      </c>
      <c r="J2289">
        <v>10</v>
      </c>
      <c r="K2289" t="s">
        <v>732</v>
      </c>
      <c r="L2289">
        <v>2018</v>
      </c>
    </row>
    <row r="2290" spans="1:12" x14ac:dyDescent="0.3">
      <c r="A2290" s="94">
        <v>43383</v>
      </c>
      <c r="B2290" t="s">
        <v>25</v>
      </c>
      <c r="C2290" t="s">
        <v>226</v>
      </c>
      <c r="D2290" t="s">
        <v>375</v>
      </c>
      <c r="E2290" s="107">
        <v>26.82</v>
      </c>
      <c r="F2290" s="107">
        <v>0</v>
      </c>
      <c r="G2290" t="s">
        <v>39</v>
      </c>
      <c r="H2290">
        <v>1</v>
      </c>
      <c r="I2290" t="s">
        <v>673</v>
      </c>
      <c r="J2290">
        <v>10</v>
      </c>
      <c r="K2290" t="s">
        <v>732</v>
      </c>
      <c r="L2290">
        <v>2018</v>
      </c>
    </row>
    <row r="2291" spans="1:12" x14ac:dyDescent="0.3">
      <c r="A2291" s="94">
        <v>43383</v>
      </c>
      <c r="B2291" t="s">
        <v>25</v>
      </c>
      <c r="C2291" t="s">
        <v>226</v>
      </c>
      <c r="D2291" t="s">
        <v>375</v>
      </c>
      <c r="E2291" s="107">
        <v>26.62</v>
      </c>
      <c r="F2291" s="107">
        <v>0</v>
      </c>
      <c r="G2291" t="s">
        <v>39</v>
      </c>
      <c r="H2291">
        <v>35</v>
      </c>
      <c r="I2291" t="s">
        <v>664</v>
      </c>
      <c r="J2291">
        <v>10</v>
      </c>
      <c r="K2291" t="s">
        <v>732</v>
      </c>
      <c r="L2291">
        <v>2018</v>
      </c>
    </row>
    <row r="2292" spans="1:12" x14ac:dyDescent="0.3">
      <c r="A2292" s="94">
        <v>43383</v>
      </c>
      <c r="B2292" t="s">
        <v>25</v>
      </c>
      <c r="C2292" t="s">
        <v>226</v>
      </c>
      <c r="D2292" t="s">
        <v>375</v>
      </c>
      <c r="E2292" s="107">
        <v>24.92</v>
      </c>
      <c r="F2292" s="107">
        <v>0</v>
      </c>
      <c r="G2292" t="s">
        <v>39</v>
      </c>
      <c r="H2292">
        <v>95</v>
      </c>
      <c r="I2292" t="s">
        <v>692</v>
      </c>
      <c r="J2292">
        <v>10</v>
      </c>
      <c r="K2292" t="s">
        <v>732</v>
      </c>
      <c r="L2292">
        <v>2018</v>
      </c>
    </row>
    <row r="2293" spans="1:12" x14ac:dyDescent="0.3">
      <c r="A2293" s="94">
        <v>43383</v>
      </c>
      <c r="B2293" t="s">
        <v>25</v>
      </c>
      <c r="C2293" t="s">
        <v>226</v>
      </c>
      <c r="D2293" t="s">
        <v>375</v>
      </c>
      <c r="E2293" s="107">
        <v>24.18</v>
      </c>
      <c r="F2293" s="107">
        <v>0</v>
      </c>
      <c r="G2293" t="s">
        <v>39</v>
      </c>
      <c r="H2293">
        <v>13</v>
      </c>
      <c r="I2293" t="s">
        <v>660</v>
      </c>
      <c r="J2293">
        <v>10</v>
      </c>
      <c r="K2293" t="s">
        <v>732</v>
      </c>
      <c r="L2293">
        <v>2018</v>
      </c>
    </row>
    <row r="2294" spans="1:12" x14ac:dyDescent="0.3">
      <c r="A2294" s="94">
        <v>43383</v>
      </c>
      <c r="B2294" t="s">
        <v>25</v>
      </c>
      <c r="C2294" t="s">
        <v>226</v>
      </c>
      <c r="D2294" t="s">
        <v>375</v>
      </c>
      <c r="E2294" s="107">
        <v>17.760000000000002</v>
      </c>
      <c r="F2294" s="107">
        <v>0</v>
      </c>
      <c r="G2294" t="s">
        <v>39</v>
      </c>
      <c r="H2294">
        <v>34</v>
      </c>
      <c r="I2294" t="s">
        <v>693</v>
      </c>
      <c r="J2294">
        <v>10</v>
      </c>
      <c r="K2294" t="s">
        <v>732</v>
      </c>
      <c r="L2294">
        <v>2018</v>
      </c>
    </row>
    <row r="2295" spans="1:12" x14ac:dyDescent="0.3">
      <c r="A2295" s="94">
        <v>43383</v>
      </c>
      <c r="B2295" t="s">
        <v>25</v>
      </c>
      <c r="C2295" t="s">
        <v>226</v>
      </c>
      <c r="D2295" t="s">
        <v>375</v>
      </c>
      <c r="E2295" s="107">
        <v>14.97</v>
      </c>
      <c r="F2295" s="107">
        <v>0</v>
      </c>
      <c r="G2295" t="s">
        <v>39</v>
      </c>
      <c r="H2295">
        <v>29</v>
      </c>
      <c r="I2295" t="s">
        <v>689</v>
      </c>
      <c r="J2295">
        <v>10</v>
      </c>
      <c r="K2295" t="s">
        <v>732</v>
      </c>
      <c r="L2295">
        <v>2018</v>
      </c>
    </row>
    <row r="2296" spans="1:12" x14ac:dyDescent="0.3">
      <c r="A2296" s="94">
        <v>43383</v>
      </c>
      <c r="B2296" t="s">
        <v>25</v>
      </c>
      <c r="C2296" t="s">
        <v>226</v>
      </c>
      <c r="D2296" t="s">
        <v>375</v>
      </c>
      <c r="E2296" s="107">
        <v>10.86</v>
      </c>
      <c r="F2296" s="107">
        <v>0</v>
      </c>
      <c r="G2296" t="s">
        <v>39</v>
      </c>
      <c r="H2296">
        <v>51</v>
      </c>
      <c r="I2296" t="s">
        <v>679</v>
      </c>
      <c r="J2296">
        <v>10</v>
      </c>
      <c r="K2296" t="s">
        <v>732</v>
      </c>
      <c r="L2296">
        <v>2018</v>
      </c>
    </row>
    <row r="2297" spans="1:12" x14ac:dyDescent="0.3">
      <c r="A2297" s="94">
        <v>43383</v>
      </c>
      <c r="B2297" t="s">
        <v>25</v>
      </c>
      <c r="C2297" t="s">
        <v>226</v>
      </c>
      <c r="D2297" t="s">
        <v>375</v>
      </c>
      <c r="E2297" s="107">
        <v>7.73</v>
      </c>
      <c r="F2297" s="107">
        <v>0</v>
      </c>
      <c r="G2297" t="s">
        <v>39</v>
      </c>
      <c r="H2297">
        <v>22</v>
      </c>
      <c r="I2297" t="s">
        <v>667</v>
      </c>
      <c r="J2297">
        <v>10</v>
      </c>
      <c r="K2297" t="s">
        <v>732</v>
      </c>
      <c r="L2297">
        <v>2018</v>
      </c>
    </row>
    <row r="2298" spans="1:12" x14ac:dyDescent="0.3">
      <c r="A2298" s="94">
        <v>43383</v>
      </c>
      <c r="B2298" t="s">
        <v>25</v>
      </c>
      <c r="C2298" t="s">
        <v>226</v>
      </c>
      <c r="D2298" t="s">
        <v>375</v>
      </c>
      <c r="E2298" s="107">
        <v>6.79</v>
      </c>
      <c r="F2298" s="107">
        <v>0</v>
      </c>
      <c r="G2298" t="s">
        <v>39</v>
      </c>
      <c r="H2298">
        <v>9</v>
      </c>
      <c r="I2298" t="s">
        <v>719</v>
      </c>
      <c r="J2298">
        <v>10</v>
      </c>
      <c r="K2298" t="s">
        <v>732</v>
      </c>
      <c r="L2298">
        <v>2018</v>
      </c>
    </row>
    <row r="2299" spans="1:12" x14ac:dyDescent="0.3">
      <c r="A2299" s="94">
        <v>43383</v>
      </c>
      <c r="B2299" t="s">
        <v>193</v>
      </c>
      <c r="C2299" t="s">
        <v>226</v>
      </c>
      <c r="D2299" t="s">
        <v>375</v>
      </c>
      <c r="E2299" s="107">
        <v>2622.92</v>
      </c>
      <c r="F2299" s="107">
        <v>0</v>
      </c>
      <c r="G2299" t="s">
        <v>39</v>
      </c>
      <c r="H2299">
        <v>91</v>
      </c>
      <c r="I2299" t="s">
        <v>192</v>
      </c>
      <c r="J2299">
        <v>10</v>
      </c>
      <c r="K2299" t="s">
        <v>732</v>
      </c>
      <c r="L2299">
        <v>2018</v>
      </c>
    </row>
    <row r="2300" spans="1:12" x14ac:dyDescent="0.3">
      <c r="A2300" s="94">
        <v>43383</v>
      </c>
      <c r="B2300" t="s">
        <v>181</v>
      </c>
      <c r="C2300" t="s">
        <v>226</v>
      </c>
      <c r="D2300" t="s">
        <v>375</v>
      </c>
      <c r="E2300" s="107">
        <v>19187.669999999998</v>
      </c>
      <c r="F2300" s="107">
        <v>0</v>
      </c>
      <c r="G2300" t="s">
        <v>39</v>
      </c>
      <c r="H2300">
        <v>91</v>
      </c>
      <c r="I2300" t="s">
        <v>192</v>
      </c>
      <c r="J2300">
        <v>10</v>
      </c>
      <c r="K2300" t="s">
        <v>732</v>
      </c>
      <c r="L2300">
        <v>2018</v>
      </c>
    </row>
    <row r="2301" spans="1:12" x14ac:dyDescent="0.3">
      <c r="A2301" s="94">
        <v>43383</v>
      </c>
      <c r="B2301" t="s">
        <v>191</v>
      </c>
      <c r="C2301" t="s">
        <v>226</v>
      </c>
      <c r="D2301" t="s">
        <v>375</v>
      </c>
      <c r="E2301" s="107">
        <v>35.71</v>
      </c>
      <c r="F2301" s="107">
        <v>0</v>
      </c>
      <c r="G2301" t="s">
        <v>39</v>
      </c>
      <c r="H2301">
        <v>91</v>
      </c>
      <c r="I2301" t="s">
        <v>192</v>
      </c>
      <c r="J2301">
        <v>10</v>
      </c>
      <c r="K2301" t="s">
        <v>732</v>
      </c>
      <c r="L2301">
        <v>2018</v>
      </c>
    </row>
    <row r="2302" spans="1:12" x14ac:dyDescent="0.3">
      <c r="A2302" s="94">
        <v>43383</v>
      </c>
      <c r="B2302" t="s">
        <v>24</v>
      </c>
      <c r="C2302" t="s">
        <v>226</v>
      </c>
      <c r="D2302" t="s">
        <v>375</v>
      </c>
      <c r="E2302" s="107">
        <v>861.99</v>
      </c>
      <c r="F2302" s="107">
        <v>0</v>
      </c>
      <c r="G2302" t="s">
        <v>39</v>
      </c>
      <c r="H2302">
        <v>19</v>
      </c>
      <c r="I2302" t="s">
        <v>651</v>
      </c>
      <c r="J2302">
        <v>10</v>
      </c>
      <c r="K2302" t="s">
        <v>732</v>
      </c>
      <c r="L2302">
        <v>2018</v>
      </c>
    </row>
    <row r="2303" spans="1:12" x14ac:dyDescent="0.3">
      <c r="A2303" s="94">
        <v>43383</v>
      </c>
      <c r="B2303" t="s">
        <v>24</v>
      </c>
      <c r="C2303" t="s">
        <v>226</v>
      </c>
      <c r="D2303" t="s">
        <v>375</v>
      </c>
      <c r="E2303" s="107">
        <v>686.59</v>
      </c>
      <c r="F2303" s="107">
        <v>0</v>
      </c>
      <c r="G2303" t="s">
        <v>39</v>
      </c>
      <c r="H2303">
        <v>5</v>
      </c>
      <c r="I2303" t="s">
        <v>657</v>
      </c>
      <c r="J2303">
        <v>10</v>
      </c>
      <c r="K2303" t="s">
        <v>732</v>
      </c>
      <c r="L2303">
        <v>2018</v>
      </c>
    </row>
    <row r="2304" spans="1:12" x14ac:dyDescent="0.3">
      <c r="A2304" s="94">
        <v>43383</v>
      </c>
      <c r="B2304" t="s">
        <v>24</v>
      </c>
      <c r="C2304" t="s">
        <v>226</v>
      </c>
      <c r="D2304" t="s">
        <v>375</v>
      </c>
      <c r="E2304" s="107">
        <v>609.58000000000004</v>
      </c>
      <c r="F2304" s="107">
        <v>0</v>
      </c>
      <c r="G2304" t="s">
        <v>39</v>
      </c>
      <c r="H2304">
        <v>97</v>
      </c>
      <c r="I2304" t="s">
        <v>652</v>
      </c>
      <c r="J2304">
        <v>10</v>
      </c>
      <c r="K2304" t="s">
        <v>732</v>
      </c>
      <c r="L2304">
        <v>2018</v>
      </c>
    </row>
    <row r="2305" spans="1:12" x14ac:dyDescent="0.3">
      <c r="A2305" s="94">
        <v>43383</v>
      </c>
      <c r="B2305" t="s">
        <v>24</v>
      </c>
      <c r="C2305" t="s">
        <v>226</v>
      </c>
      <c r="D2305" t="s">
        <v>375</v>
      </c>
      <c r="E2305" s="107">
        <v>580.63</v>
      </c>
      <c r="F2305" s="107">
        <v>0</v>
      </c>
      <c r="G2305" t="s">
        <v>39</v>
      </c>
      <c r="H2305">
        <v>73</v>
      </c>
      <c r="I2305" t="s">
        <v>654</v>
      </c>
      <c r="J2305">
        <v>10</v>
      </c>
      <c r="K2305" t="s">
        <v>732</v>
      </c>
      <c r="L2305">
        <v>2018</v>
      </c>
    </row>
    <row r="2306" spans="1:12" x14ac:dyDescent="0.3">
      <c r="A2306" s="94">
        <v>43383</v>
      </c>
      <c r="B2306" t="s">
        <v>24</v>
      </c>
      <c r="C2306" t="s">
        <v>226</v>
      </c>
      <c r="D2306" t="s">
        <v>375</v>
      </c>
      <c r="E2306" s="107">
        <v>523.47</v>
      </c>
      <c r="F2306" s="107">
        <v>0</v>
      </c>
      <c r="G2306" t="s">
        <v>39</v>
      </c>
      <c r="H2306">
        <v>23</v>
      </c>
      <c r="I2306" t="s">
        <v>684</v>
      </c>
      <c r="J2306">
        <v>10</v>
      </c>
      <c r="K2306" t="s">
        <v>732</v>
      </c>
      <c r="L2306">
        <v>2018</v>
      </c>
    </row>
    <row r="2307" spans="1:12" x14ac:dyDescent="0.3">
      <c r="A2307" s="94">
        <v>43383</v>
      </c>
      <c r="B2307" t="s">
        <v>24</v>
      </c>
      <c r="C2307" t="s">
        <v>226</v>
      </c>
      <c r="D2307" t="s">
        <v>375</v>
      </c>
      <c r="E2307" s="107">
        <v>503.22</v>
      </c>
      <c r="F2307" s="107">
        <v>0</v>
      </c>
      <c r="G2307" t="s">
        <v>39</v>
      </c>
      <c r="H2307">
        <v>26</v>
      </c>
      <c r="I2307" t="s">
        <v>694</v>
      </c>
      <c r="J2307">
        <v>10</v>
      </c>
      <c r="K2307" t="s">
        <v>732</v>
      </c>
      <c r="L2307">
        <v>2018</v>
      </c>
    </row>
    <row r="2308" spans="1:12" x14ac:dyDescent="0.3">
      <c r="A2308" s="94">
        <v>43383</v>
      </c>
      <c r="B2308" t="s">
        <v>24</v>
      </c>
      <c r="C2308" t="s">
        <v>226</v>
      </c>
      <c r="D2308" t="s">
        <v>375</v>
      </c>
      <c r="E2308" s="107">
        <v>502.17</v>
      </c>
      <c r="F2308" s="107">
        <v>0</v>
      </c>
      <c r="G2308" t="s">
        <v>39</v>
      </c>
      <c r="H2308">
        <v>13</v>
      </c>
      <c r="I2308" t="s">
        <v>660</v>
      </c>
      <c r="J2308">
        <v>10</v>
      </c>
      <c r="K2308" t="s">
        <v>732</v>
      </c>
      <c r="L2308">
        <v>2018</v>
      </c>
    </row>
    <row r="2309" spans="1:12" x14ac:dyDescent="0.3">
      <c r="A2309" s="94">
        <v>43383</v>
      </c>
      <c r="B2309" t="s">
        <v>24</v>
      </c>
      <c r="C2309" t="s">
        <v>226</v>
      </c>
      <c r="D2309" t="s">
        <v>375</v>
      </c>
      <c r="E2309" s="107">
        <v>450.39</v>
      </c>
      <c r="F2309" s="107">
        <v>0</v>
      </c>
      <c r="G2309" t="s">
        <v>39</v>
      </c>
      <c r="H2309">
        <v>18</v>
      </c>
      <c r="I2309" t="s">
        <v>675</v>
      </c>
      <c r="J2309">
        <v>10</v>
      </c>
      <c r="K2309" t="s">
        <v>732</v>
      </c>
      <c r="L2309">
        <v>2018</v>
      </c>
    </row>
    <row r="2310" spans="1:12" x14ac:dyDescent="0.3">
      <c r="A2310" s="94">
        <v>43383</v>
      </c>
      <c r="B2310" t="s">
        <v>24</v>
      </c>
      <c r="C2310" t="s">
        <v>226</v>
      </c>
      <c r="D2310" t="s">
        <v>375</v>
      </c>
      <c r="E2310" s="107">
        <v>415.3</v>
      </c>
      <c r="F2310" s="107">
        <v>0</v>
      </c>
      <c r="G2310" t="s">
        <v>39</v>
      </c>
      <c r="H2310">
        <v>22</v>
      </c>
      <c r="I2310" t="s">
        <v>667</v>
      </c>
      <c r="J2310">
        <v>10</v>
      </c>
      <c r="K2310" t="s">
        <v>732</v>
      </c>
      <c r="L2310">
        <v>2018</v>
      </c>
    </row>
    <row r="2311" spans="1:12" x14ac:dyDescent="0.3">
      <c r="A2311" s="94">
        <v>43383</v>
      </c>
      <c r="B2311" t="s">
        <v>24</v>
      </c>
      <c r="C2311" t="s">
        <v>226</v>
      </c>
      <c r="D2311" t="s">
        <v>375</v>
      </c>
      <c r="E2311" s="107">
        <v>401.01</v>
      </c>
      <c r="F2311" s="107">
        <v>0</v>
      </c>
      <c r="G2311" t="s">
        <v>39</v>
      </c>
      <c r="H2311">
        <v>30</v>
      </c>
      <c r="I2311" t="s">
        <v>685</v>
      </c>
      <c r="J2311">
        <v>10</v>
      </c>
      <c r="K2311" t="s">
        <v>732</v>
      </c>
      <c r="L2311">
        <v>2018</v>
      </c>
    </row>
    <row r="2312" spans="1:12" x14ac:dyDescent="0.3">
      <c r="A2312" s="94">
        <v>43383</v>
      </c>
      <c r="B2312" t="s">
        <v>24</v>
      </c>
      <c r="C2312" t="s">
        <v>226</v>
      </c>
      <c r="D2312" t="s">
        <v>375</v>
      </c>
      <c r="E2312" s="107">
        <v>379.72</v>
      </c>
      <c r="F2312" s="107">
        <v>0</v>
      </c>
      <c r="G2312" t="s">
        <v>39</v>
      </c>
      <c r="H2312">
        <v>43</v>
      </c>
      <c r="I2312" t="s">
        <v>678</v>
      </c>
      <c r="J2312">
        <v>10</v>
      </c>
      <c r="K2312" t="s">
        <v>732</v>
      </c>
      <c r="L2312">
        <v>2018</v>
      </c>
    </row>
    <row r="2313" spans="1:12" x14ac:dyDescent="0.3">
      <c r="A2313" s="94">
        <v>43383</v>
      </c>
      <c r="B2313" t="s">
        <v>24</v>
      </c>
      <c r="C2313" t="s">
        <v>226</v>
      </c>
      <c r="D2313" t="s">
        <v>375</v>
      </c>
      <c r="E2313" s="107">
        <v>322.37</v>
      </c>
      <c r="F2313" s="107">
        <v>0</v>
      </c>
      <c r="G2313" t="s">
        <v>39</v>
      </c>
      <c r="H2313">
        <v>34</v>
      </c>
      <c r="I2313" t="s">
        <v>693</v>
      </c>
      <c r="J2313">
        <v>10</v>
      </c>
      <c r="K2313" t="s">
        <v>732</v>
      </c>
      <c r="L2313">
        <v>2018</v>
      </c>
    </row>
    <row r="2314" spans="1:12" x14ac:dyDescent="0.3">
      <c r="A2314" s="94">
        <v>43383</v>
      </c>
      <c r="B2314" t="s">
        <v>24</v>
      </c>
      <c r="C2314" t="s">
        <v>226</v>
      </c>
      <c r="D2314" t="s">
        <v>375</v>
      </c>
      <c r="E2314" s="107">
        <v>236.68</v>
      </c>
      <c r="F2314" s="107">
        <v>0</v>
      </c>
      <c r="G2314" t="s">
        <v>39</v>
      </c>
      <c r="H2314">
        <v>51</v>
      </c>
      <c r="I2314" t="s">
        <v>679</v>
      </c>
      <c r="J2314">
        <v>10</v>
      </c>
      <c r="K2314" t="s">
        <v>732</v>
      </c>
      <c r="L2314">
        <v>2018</v>
      </c>
    </row>
    <row r="2315" spans="1:12" x14ac:dyDescent="0.3">
      <c r="A2315" s="94">
        <v>43383</v>
      </c>
      <c r="B2315" t="s">
        <v>24</v>
      </c>
      <c r="C2315" t="s">
        <v>226</v>
      </c>
      <c r="D2315" t="s">
        <v>375</v>
      </c>
      <c r="E2315" s="107">
        <v>229.55</v>
      </c>
      <c r="F2315" s="107">
        <v>0</v>
      </c>
      <c r="G2315" t="s">
        <v>39</v>
      </c>
      <c r="H2315">
        <v>49</v>
      </c>
      <c r="I2315" t="s">
        <v>682</v>
      </c>
      <c r="J2315">
        <v>10</v>
      </c>
      <c r="K2315" t="s">
        <v>732</v>
      </c>
      <c r="L2315">
        <v>2018</v>
      </c>
    </row>
    <row r="2316" spans="1:12" x14ac:dyDescent="0.3">
      <c r="A2316" s="94">
        <v>43383</v>
      </c>
      <c r="B2316" t="s">
        <v>24</v>
      </c>
      <c r="C2316" t="s">
        <v>226</v>
      </c>
      <c r="D2316" t="s">
        <v>375</v>
      </c>
      <c r="E2316" s="107">
        <v>210.3</v>
      </c>
      <c r="F2316" s="107">
        <v>0</v>
      </c>
      <c r="G2316" t="s">
        <v>39</v>
      </c>
      <c r="H2316">
        <v>39</v>
      </c>
      <c r="I2316" t="s">
        <v>681</v>
      </c>
      <c r="J2316">
        <v>10</v>
      </c>
      <c r="K2316" t="s">
        <v>732</v>
      </c>
      <c r="L2316">
        <v>2018</v>
      </c>
    </row>
    <row r="2317" spans="1:12" x14ac:dyDescent="0.3">
      <c r="A2317" s="94">
        <v>43383</v>
      </c>
      <c r="B2317" t="s">
        <v>24</v>
      </c>
      <c r="C2317" t="s">
        <v>226</v>
      </c>
      <c r="D2317" t="s">
        <v>375</v>
      </c>
      <c r="E2317" s="107">
        <v>196.6</v>
      </c>
      <c r="F2317" s="107">
        <v>0</v>
      </c>
      <c r="G2317" t="s">
        <v>39</v>
      </c>
      <c r="H2317">
        <v>46</v>
      </c>
      <c r="I2317" t="s">
        <v>653</v>
      </c>
      <c r="J2317">
        <v>10</v>
      </c>
      <c r="K2317" t="s">
        <v>732</v>
      </c>
      <c r="L2317">
        <v>2018</v>
      </c>
    </row>
    <row r="2318" spans="1:12" x14ac:dyDescent="0.3">
      <c r="A2318" s="94">
        <v>43383</v>
      </c>
      <c r="B2318" t="s">
        <v>24</v>
      </c>
      <c r="C2318" t="s">
        <v>226</v>
      </c>
      <c r="D2318" t="s">
        <v>375</v>
      </c>
      <c r="E2318" s="107">
        <v>170.87</v>
      </c>
      <c r="F2318" s="107">
        <v>0</v>
      </c>
      <c r="G2318" t="s">
        <v>39</v>
      </c>
      <c r="H2318">
        <v>10</v>
      </c>
      <c r="I2318" t="s">
        <v>695</v>
      </c>
      <c r="J2318">
        <v>10</v>
      </c>
      <c r="K2318" t="s">
        <v>732</v>
      </c>
      <c r="L2318">
        <v>2018</v>
      </c>
    </row>
    <row r="2319" spans="1:12" x14ac:dyDescent="0.3">
      <c r="A2319" s="94">
        <v>43383</v>
      </c>
      <c r="B2319" t="s">
        <v>24</v>
      </c>
      <c r="C2319" t="s">
        <v>226</v>
      </c>
      <c r="D2319" t="s">
        <v>375</v>
      </c>
      <c r="E2319" s="107">
        <v>157.83000000000001</v>
      </c>
      <c r="F2319" s="107">
        <v>0</v>
      </c>
      <c r="G2319" t="s">
        <v>39</v>
      </c>
      <c r="H2319">
        <v>95</v>
      </c>
      <c r="I2319" t="s">
        <v>692</v>
      </c>
      <c r="J2319">
        <v>10</v>
      </c>
      <c r="K2319" t="s">
        <v>732</v>
      </c>
      <c r="L2319">
        <v>2018</v>
      </c>
    </row>
    <row r="2320" spans="1:12" x14ac:dyDescent="0.3">
      <c r="A2320" s="94">
        <v>43383</v>
      </c>
      <c r="B2320" t="s">
        <v>24</v>
      </c>
      <c r="C2320" t="s">
        <v>226</v>
      </c>
      <c r="D2320" t="s">
        <v>375</v>
      </c>
      <c r="E2320" s="107">
        <v>124.99</v>
      </c>
      <c r="F2320" s="107">
        <v>0</v>
      </c>
      <c r="G2320" t="s">
        <v>39</v>
      </c>
      <c r="H2320">
        <v>44</v>
      </c>
      <c r="I2320" t="s">
        <v>680</v>
      </c>
      <c r="J2320">
        <v>10</v>
      </c>
      <c r="K2320" t="s">
        <v>732</v>
      </c>
      <c r="L2320">
        <v>2018</v>
      </c>
    </row>
    <row r="2321" spans="1:12" x14ac:dyDescent="0.3">
      <c r="A2321" s="94">
        <v>43383</v>
      </c>
      <c r="B2321" t="s">
        <v>24</v>
      </c>
      <c r="C2321" t="s">
        <v>226</v>
      </c>
      <c r="D2321" t="s">
        <v>375</v>
      </c>
      <c r="E2321" s="107">
        <v>110.17</v>
      </c>
      <c r="F2321" s="107">
        <v>0</v>
      </c>
      <c r="G2321" t="s">
        <v>39</v>
      </c>
      <c r="H2321">
        <v>80</v>
      </c>
      <c r="I2321" t="s">
        <v>672</v>
      </c>
      <c r="J2321">
        <v>10</v>
      </c>
      <c r="K2321" t="s">
        <v>732</v>
      </c>
      <c r="L2321">
        <v>2018</v>
      </c>
    </row>
    <row r="2322" spans="1:12" x14ac:dyDescent="0.3">
      <c r="A2322" s="94">
        <v>43383</v>
      </c>
      <c r="B2322" t="s">
        <v>24</v>
      </c>
      <c r="C2322" t="s">
        <v>226</v>
      </c>
      <c r="D2322" t="s">
        <v>375</v>
      </c>
      <c r="E2322" s="107">
        <v>108.73</v>
      </c>
      <c r="F2322" s="107">
        <v>0</v>
      </c>
      <c r="G2322" t="s">
        <v>39</v>
      </c>
      <c r="H2322">
        <v>38</v>
      </c>
      <c r="I2322" t="s">
        <v>683</v>
      </c>
      <c r="J2322">
        <v>10</v>
      </c>
      <c r="K2322" t="s">
        <v>732</v>
      </c>
      <c r="L2322">
        <v>2018</v>
      </c>
    </row>
    <row r="2323" spans="1:12" x14ac:dyDescent="0.3">
      <c r="A2323" s="94">
        <v>43383</v>
      </c>
      <c r="B2323" t="s">
        <v>24</v>
      </c>
      <c r="C2323" t="s">
        <v>226</v>
      </c>
      <c r="D2323" t="s">
        <v>375</v>
      </c>
      <c r="E2323" s="107">
        <v>96.53</v>
      </c>
      <c r="F2323" s="107">
        <v>0</v>
      </c>
      <c r="G2323" t="s">
        <v>39</v>
      </c>
      <c r="H2323">
        <v>35</v>
      </c>
      <c r="I2323" t="s">
        <v>664</v>
      </c>
      <c r="J2323">
        <v>10</v>
      </c>
      <c r="K2323" t="s">
        <v>732</v>
      </c>
      <c r="L2323">
        <v>2018</v>
      </c>
    </row>
    <row r="2324" spans="1:12" x14ac:dyDescent="0.3">
      <c r="A2324" s="94">
        <v>43383</v>
      </c>
      <c r="B2324" t="s">
        <v>24</v>
      </c>
      <c r="C2324" t="s">
        <v>226</v>
      </c>
      <c r="D2324" t="s">
        <v>375</v>
      </c>
      <c r="E2324" s="107">
        <v>60.4</v>
      </c>
      <c r="F2324" s="107">
        <v>0</v>
      </c>
      <c r="G2324" t="s">
        <v>39</v>
      </c>
      <c r="H2324">
        <v>165</v>
      </c>
      <c r="I2324" t="s">
        <v>724</v>
      </c>
      <c r="J2324">
        <v>10</v>
      </c>
      <c r="K2324" t="s">
        <v>732</v>
      </c>
      <c r="L2324">
        <v>2018</v>
      </c>
    </row>
    <row r="2325" spans="1:12" x14ac:dyDescent="0.3">
      <c r="A2325" s="94">
        <v>43383</v>
      </c>
      <c r="B2325" t="s">
        <v>24</v>
      </c>
      <c r="C2325" t="s">
        <v>226</v>
      </c>
      <c r="D2325" t="s">
        <v>375</v>
      </c>
      <c r="E2325" s="107">
        <v>49.41</v>
      </c>
      <c r="F2325" s="107">
        <v>0</v>
      </c>
      <c r="G2325" t="s">
        <v>39</v>
      </c>
      <c r="H2325">
        <v>9</v>
      </c>
      <c r="I2325" t="s">
        <v>719</v>
      </c>
      <c r="J2325">
        <v>10</v>
      </c>
      <c r="K2325" t="s">
        <v>732</v>
      </c>
      <c r="L2325">
        <v>2018</v>
      </c>
    </row>
    <row r="2326" spans="1:12" x14ac:dyDescent="0.3">
      <c r="A2326" s="94">
        <v>43383</v>
      </c>
      <c r="B2326" t="s">
        <v>24</v>
      </c>
      <c r="C2326" t="s">
        <v>226</v>
      </c>
      <c r="D2326" t="s">
        <v>375</v>
      </c>
      <c r="E2326" s="107">
        <v>48.04</v>
      </c>
      <c r="F2326" s="107">
        <v>0</v>
      </c>
      <c r="G2326" t="s">
        <v>39</v>
      </c>
      <c r="H2326">
        <v>157</v>
      </c>
      <c r="I2326" t="s">
        <v>715</v>
      </c>
      <c r="J2326">
        <v>10</v>
      </c>
      <c r="K2326" t="s">
        <v>732</v>
      </c>
      <c r="L2326">
        <v>2018</v>
      </c>
    </row>
    <row r="2327" spans="1:12" x14ac:dyDescent="0.3">
      <c r="A2327" s="94">
        <v>43383</v>
      </c>
      <c r="B2327" t="s">
        <v>24</v>
      </c>
      <c r="C2327" t="s">
        <v>226</v>
      </c>
      <c r="D2327" t="s">
        <v>375</v>
      </c>
      <c r="E2327" s="107">
        <v>41.1</v>
      </c>
      <c r="F2327" s="107">
        <v>0</v>
      </c>
      <c r="G2327" t="s">
        <v>39</v>
      </c>
      <c r="H2327">
        <v>79</v>
      </c>
      <c r="I2327" t="s">
        <v>723</v>
      </c>
      <c r="J2327">
        <v>10</v>
      </c>
      <c r="K2327" t="s">
        <v>732</v>
      </c>
      <c r="L2327">
        <v>2018</v>
      </c>
    </row>
    <row r="2328" spans="1:12" x14ac:dyDescent="0.3">
      <c r="A2328" s="94">
        <v>43383</v>
      </c>
      <c r="B2328" t="s">
        <v>24</v>
      </c>
      <c r="C2328" t="s">
        <v>226</v>
      </c>
      <c r="D2328" t="s">
        <v>375</v>
      </c>
      <c r="E2328" s="107">
        <v>31.72</v>
      </c>
      <c r="F2328" s="107">
        <v>0</v>
      </c>
      <c r="G2328" t="s">
        <v>39</v>
      </c>
      <c r="H2328">
        <v>28</v>
      </c>
      <c r="I2328" t="s">
        <v>717</v>
      </c>
      <c r="J2328">
        <v>10</v>
      </c>
      <c r="K2328" t="s">
        <v>732</v>
      </c>
      <c r="L2328">
        <v>2018</v>
      </c>
    </row>
    <row r="2329" spans="1:12" x14ac:dyDescent="0.3">
      <c r="A2329" s="94">
        <v>43383</v>
      </c>
      <c r="B2329" t="s">
        <v>24</v>
      </c>
      <c r="C2329" t="s">
        <v>226</v>
      </c>
      <c r="D2329" t="s">
        <v>375</v>
      </c>
      <c r="E2329" s="107">
        <v>25.11</v>
      </c>
      <c r="F2329" s="107">
        <v>0</v>
      </c>
      <c r="G2329" t="s">
        <v>39</v>
      </c>
      <c r="H2329">
        <v>99</v>
      </c>
      <c r="I2329" t="s">
        <v>706</v>
      </c>
      <c r="J2329">
        <v>10</v>
      </c>
      <c r="K2329" t="s">
        <v>732</v>
      </c>
      <c r="L2329">
        <v>2018</v>
      </c>
    </row>
    <row r="2330" spans="1:12" x14ac:dyDescent="0.3">
      <c r="A2330" s="94">
        <v>43383</v>
      </c>
      <c r="B2330" t="s">
        <v>24</v>
      </c>
      <c r="C2330" t="s">
        <v>226</v>
      </c>
      <c r="D2330" t="s">
        <v>375</v>
      </c>
      <c r="E2330" s="107">
        <v>24.55</v>
      </c>
      <c r="F2330" s="107">
        <v>0</v>
      </c>
      <c r="G2330" t="s">
        <v>39</v>
      </c>
      <c r="H2330">
        <v>21</v>
      </c>
      <c r="I2330" t="s">
        <v>666</v>
      </c>
      <c r="J2330">
        <v>10</v>
      </c>
      <c r="K2330" t="s">
        <v>732</v>
      </c>
      <c r="L2330">
        <v>2018</v>
      </c>
    </row>
    <row r="2331" spans="1:12" x14ac:dyDescent="0.3">
      <c r="A2331" s="94">
        <v>43383</v>
      </c>
      <c r="B2331" t="s">
        <v>24</v>
      </c>
      <c r="C2331" t="s">
        <v>226</v>
      </c>
      <c r="D2331" t="s">
        <v>375</v>
      </c>
      <c r="E2331" s="107">
        <v>24.02</v>
      </c>
      <c r="F2331" s="107">
        <v>0</v>
      </c>
      <c r="G2331" t="s">
        <v>39</v>
      </c>
      <c r="H2331">
        <v>40</v>
      </c>
      <c r="I2331" t="s">
        <v>709</v>
      </c>
      <c r="J2331">
        <v>10</v>
      </c>
      <c r="K2331" t="s">
        <v>732</v>
      </c>
      <c r="L2331">
        <v>2018</v>
      </c>
    </row>
    <row r="2332" spans="1:12" x14ac:dyDescent="0.3">
      <c r="A2332" s="94">
        <v>43383</v>
      </c>
      <c r="B2332" t="s">
        <v>24</v>
      </c>
      <c r="C2332" t="s">
        <v>226</v>
      </c>
      <c r="D2332" t="s">
        <v>375</v>
      </c>
      <c r="E2332" s="107">
        <v>23.9</v>
      </c>
      <c r="F2332" s="107">
        <v>0</v>
      </c>
      <c r="G2332" t="s">
        <v>39</v>
      </c>
      <c r="H2332">
        <v>2</v>
      </c>
      <c r="I2332" t="s">
        <v>686</v>
      </c>
      <c r="J2332">
        <v>10</v>
      </c>
      <c r="K2332" t="s">
        <v>732</v>
      </c>
      <c r="L2332">
        <v>2018</v>
      </c>
    </row>
    <row r="2333" spans="1:12" x14ac:dyDescent="0.3">
      <c r="A2333" s="94">
        <v>43383</v>
      </c>
      <c r="B2333" t="s">
        <v>24</v>
      </c>
      <c r="C2333" t="s">
        <v>226</v>
      </c>
      <c r="D2333" t="s">
        <v>375</v>
      </c>
      <c r="E2333" s="107">
        <v>15.46</v>
      </c>
      <c r="F2333" s="107">
        <v>0</v>
      </c>
      <c r="G2333" t="s">
        <v>39</v>
      </c>
      <c r="H2333">
        <v>1</v>
      </c>
      <c r="I2333" t="s">
        <v>673</v>
      </c>
      <c r="J2333">
        <v>10</v>
      </c>
      <c r="K2333" t="s">
        <v>732</v>
      </c>
      <c r="L2333">
        <v>2018</v>
      </c>
    </row>
    <row r="2334" spans="1:12" x14ac:dyDescent="0.3">
      <c r="A2334" s="94">
        <v>43383</v>
      </c>
      <c r="B2334" t="s">
        <v>24</v>
      </c>
      <c r="C2334" t="s">
        <v>226</v>
      </c>
      <c r="D2334" t="s">
        <v>375</v>
      </c>
      <c r="E2334" s="107">
        <v>15.09</v>
      </c>
      <c r="F2334" s="107">
        <v>0</v>
      </c>
      <c r="G2334" t="s">
        <v>39</v>
      </c>
      <c r="H2334">
        <v>15</v>
      </c>
      <c r="I2334" t="s">
        <v>661</v>
      </c>
      <c r="J2334">
        <v>10</v>
      </c>
      <c r="K2334" t="s">
        <v>732</v>
      </c>
      <c r="L2334">
        <v>2018</v>
      </c>
    </row>
    <row r="2335" spans="1:12" x14ac:dyDescent="0.3">
      <c r="A2335" s="94">
        <v>43383</v>
      </c>
      <c r="B2335" t="s">
        <v>24</v>
      </c>
      <c r="C2335" t="s">
        <v>226</v>
      </c>
      <c r="D2335" t="s">
        <v>375</v>
      </c>
      <c r="E2335" s="107">
        <v>8.0500000000000007</v>
      </c>
      <c r="F2335" s="107">
        <v>0</v>
      </c>
      <c r="G2335" t="s">
        <v>39</v>
      </c>
      <c r="H2335">
        <v>98</v>
      </c>
      <c r="I2335" t="s">
        <v>674</v>
      </c>
      <c r="J2335">
        <v>10</v>
      </c>
      <c r="K2335" t="s">
        <v>732</v>
      </c>
      <c r="L2335">
        <v>2018</v>
      </c>
    </row>
    <row r="2336" spans="1:12" x14ac:dyDescent="0.3">
      <c r="A2336" s="94">
        <v>43383</v>
      </c>
      <c r="B2336" t="s">
        <v>177</v>
      </c>
      <c r="C2336" t="s">
        <v>226</v>
      </c>
      <c r="D2336" t="s">
        <v>375</v>
      </c>
      <c r="E2336" s="107">
        <v>757.98</v>
      </c>
      <c r="F2336" s="107">
        <v>0</v>
      </c>
      <c r="G2336" t="s">
        <v>39</v>
      </c>
      <c r="H2336">
        <v>91</v>
      </c>
      <c r="I2336" t="s">
        <v>192</v>
      </c>
      <c r="J2336">
        <v>10</v>
      </c>
      <c r="K2336" t="s">
        <v>732</v>
      </c>
      <c r="L2336">
        <v>2018</v>
      </c>
    </row>
    <row r="2337" spans="1:12" x14ac:dyDescent="0.3">
      <c r="A2337" s="94">
        <v>43383</v>
      </c>
      <c r="B2337" t="s">
        <v>26</v>
      </c>
      <c r="C2337" t="s">
        <v>226</v>
      </c>
      <c r="D2337" t="s">
        <v>375</v>
      </c>
      <c r="E2337" s="107">
        <v>439.17</v>
      </c>
      <c r="F2337" s="107">
        <v>0</v>
      </c>
      <c r="G2337" t="s">
        <v>39</v>
      </c>
      <c r="H2337">
        <v>5</v>
      </c>
      <c r="I2337" t="s">
        <v>657</v>
      </c>
      <c r="J2337">
        <v>10</v>
      </c>
      <c r="K2337" t="s">
        <v>732</v>
      </c>
      <c r="L2337">
        <v>2018</v>
      </c>
    </row>
    <row r="2338" spans="1:12" x14ac:dyDescent="0.3">
      <c r="A2338" s="94">
        <v>43383</v>
      </c>
      <c r="B2338" t="s">
        <v>26</v>
      </c>
      <c r="C2338" t="s">
        <v>226</v>
      </c>
      <c r="D2338" t="s">
        <v>375</v>
      </c>
      <c r="E2338" s="107">
        <v>40.35</v>
      </c>
      <c r="F2338" s="107">
        <v>0</v>
      </c>
      <c r="G2338" t="s">
        <v>39</v>
      </c>
      <c r="H2338">
        <v>26</v>
      </c>
      <c r="I2338" t="s">
        <v>694</v>
      </c>
      <c r="J2338">
        <v>10</v>
      </c>
      <c r="K2338" t="s">
        <v>732</v>
      </c>
      <c r="L2338">
        <v>2018</v>
      </c>
    </row>
    <row r="2339" spans="1:12" x14ac:dyDescent="0.3">
      <c r="A2339" s="94">
        <v>43383</v>
      </c>
      <c r="B2339" t="s">
        <v>26</v>
      </c>
      <c r="C2339" t="s">
        <v>226</v>
      </c>
      <c r="D2339" t="s">
        <v>375</v>
      </c>
      <c r="E2339" s="107">
        <v>8.85</v>
      </c>
      <c r="F2339" s="107">
        <v>0</v>
      </c>
      <c r="G2339" t="s">
        <v>39</v>
      </c>
      <c r="H2339">
        <v>30</v>
      </c>
      <c r="I2339" t="s">
        <v>685</v>
      </c>
      <c r="J2339">
        <v>10</v>
      </c>
      <c r="K2339" t="s">
        <v>732</v>
      </c>
      <c r="L2339">
        <v>2018</v>
      </c>
    </row>
    <row r="2340" spans="1:12" x14ac:dyDescent="0.3">
      <c r="A2340" s="94">
        <v>43383</v>
      </c>
      <c r="B2340" t="s">
        <v>198</v>
      </c>
      <c r="C2340" t="s">
        <v>40</v>
      </c>
      <c r="D2340" t="s">
        <v>374</v>
      </c>
      <c r="E2340" s="107">
        <v>7.14</v>
      </c>
      <c r="F2340" s="107">
        <v>0</v>
      </c>
      <c r="G2340" t="s">
        <v>40</v>
      </c>
      <c r="H2340">
        <v>91</v>
      </c>
      <c r="I2340" t="s">
        <v>192</v>
      </c>
      <c r="J2340">
        <v>10</v>
      </c>
      <c r="K2340" t="s">
        <v>732</v>
      </c>
      <c r="L2340">
        <v>2018</v>
      </c>
    </row>
    <row r="2341" spans="1:12" x14ac:dyDescent="0.3">
      <c r="A2341" s="94">
        <v>43383</v>
      </c>
      <c r="B2341" t="s">
        <v>199</v>
      </c>
      <c r="C2341" t="s">
        <v>40</v>
      </c>
      <c r="D2341" t="s">
        <v>374</v>
      </c>
      <c r="E2341" s="107">
        <v>21</v>
      </c>
      <c r="F2341" s="107">
        <v>0</v>
      </c>
      <c r="G2341" t="s">
        <v>40</v>
      </c>
      <c r="H2341">
        <v>91</v>
      </c>
      <c r="I2341" t="s">
        <v>192</v>
      </c>
      <c r="J2341">
        <v>10</v>
      </c>
      <c r="K2341" t="s">
        <v>732</v>
      </c>
      <c r="L2341">
        <v>2018</v>
      </c>
    </row>
    <row r="2342" spans="1:12" x14ac:dyDescent="0.3">
      <c r="A2342" s="94">
        <v>43383</v>
      </c>
      <c r="B2342" t="s">
        <v>195</v>
      </c>
      <c r="C2342" t="s">
        <v>174</v>
      </c>
      <c r="D2342" t="s">
        <v>374</v>
      </c>
      <c r="E2342" s="107">
        <v>264</v>
      </c>
      <c r="F2342" s="107">
        <v>0</v>
      </c>
      <c r="G2342" t="s">
        <v>40</v>
      </c>
      <c r="H2342">
        <v>91</v>
      </c>
      <c r="I2342" t="s">
        <v>192</v>
      </c>
      <c r="J2342">
        <v>10</v>
      </c>
      <c r="K2342" t="s">
        <v>732</v>
      </c>
      <c r="L2342">
        <v>2018</v>
      </c>
    </row>
    <row r="2343" spans="1:12" x14ac:dyDescent="0.3">
      <c r="A2343" s="94">
        <v>43383</v>
      </c>
      <c r="B2343" t="s">
        <v>26</v>
      </c>
      <c r="C2343" t="s">
        <v>64</v>
      </c>
      <c r="D2343" t="s">
        <v>96</v>
      </c>
      <c r="E2343" s="107">
        <v>2</v>
      </c>
      <c r="F2343" s="107">
        <v>0</v>
      </c>
      <c r="G2343" t="s">
        <v>40</v>
      </c>
      <c r="H2343">
        <v>22</v>
      </c>
      <c r="I2343" t="s">
        <v>667</v>
      </c>
      <c r="J2343">
        <v>10</v>
      </c>
      <c r="K2343" t="s">
        <v>732</v>
      </c>
      <c r="L2343">
        <v>2018</v>
      </c>
    </row>
    <row r="2344" spans="1:12" x14ac:dyDescent="0.3">
      <c r="A2344" s="94">
        <v>43383</v>
      </c>
      <c r="B2344" t="s">
        <v>26</v>
      </c>
      <c r="C2344" t="s">
        <v>64</v>
      </c>
      <c r="D2344" t="s">
        <v>274</v>
      </c>
      <c r="E2344" s="107">
        <v>2.4</v>
      </c>
      <c r="F2344" s="107">
        <v>0</v>
      </c>
      <c r="G2344" t="s">
        <v>40</v>
      </c>
      <c r="H2344">
        <v>17</v>
      </c>
      <c r="I2344" t="s">
        <v>669</v>
      </c>
      <c r="J2344">
        <v>10</v>
      </c>
      <c r="K2344" t="s">
        <v>732</v>
      </c>
      <c r="L2344">
        <v>2018</v>
      </c>
    </row>
    <row r="2345" spans="1:12" x14ac:dyDescent="0.3">
      <c r="A2345" s="94">
        <v>43384</v>
      </c>
      <c r="B2345" t="s">
        <v>25</v>
      </c>
      <c r="C2345" t="s">
        <v>61</v>
      </c>
      <c r="D2345" t="s">
        <v>377</v>
      </c>
      <c r="E2345" s="107">
        <v>8</v>
      </c>
      <c r="F2345" s="107">
        <v>0</v>
      </c>
      <c r="G2345" t="s">
        <v>221</v>
      </c>
      <c r="H2345">
        <v>13</v>
      </c>
      <c r="I2345" t="s">
        <v>660</v>
      </c>
      <c r="J2345">
        <v>10</v>
      </c>
      <c r="K2345" t="s">
        <v>732</v>
      </c>
      <c r="L2345">
        <v>2018</v>
      </c>
    </row>
    <row r="2346" spans="1:12" x14ac:dyDescent="0.3">
      <c r="A2346" s="94">
        <v>43384</v>
      </c>
      <c r="B2346" t="s">
        <v>24</v>
      </c>
      <c r="C2346" t="s">
        <v>61</v>
      </c>
      <c r="D2346" t="s">
        <v>377</v>
      </c>
      <c r="E2346" s="107">
        <v>24</v>
      </c>
      <c r="F2346" s="107">
        <v>0</v>
      </c>
      <c r="G2346" t="s">
        <v>221</v>
      </c>
      <c r="H2346">
        <v>13</v>
      </c>
      <c r="I2346" t="s">
        <v>660</v>
      </c>
      <c r="J2346">
        <v>10</v>
      </c>
      <c r="K2346" t="s">
        <v>732</v>
      </c>
      <c r="L2346">
        <v>2018</v>
      </c>
    </row>
    <row r="2347" spans="1:12" x14ac:dyDescent="0.3">
      <c r="A2347" s="94">
        <v>43384</v>
      </c>
      <c r="B2347" t="s">
        <v>189</v>
      </c>
      <c r="C2347" t="s">
        <v>161</v>
      </c>
      <c r="D2347" t="s">
        <v>377</v>
      </c>
      <c r="E2347" s="107">
        <v>136</v>
      </c>
      <c r="F2347" s="107">
        <v>0</v>
      </c>
      <c r="G2347" t="s">
        <v>161</v>
      </c>
      <c r="H2347">
        <v>91</v>
      </c>
      <c r="I2347" t="s">
        <v>192</v>
      </c>
      <c r="J2347">
        <v>10</v>
      </c>
      <c r="K2347" t="s">
        <v>732</v>
      </c>
      <c r="L2347">
        <v>2018</v>
      </c>
    </row>
    <row r="2348" spans="1:12" x14ac:dyDescent="0.3">
      <c r="A2348" s="94">
        <v>43384</v>
      </c>
      <c r="B2348" t="s">
        <v>182</v>
      </c>
      <c r="C2348" t="s">
        <v>40</v>
      </c>
      <c r="D2348" t="s">
        <v>377</v>
      </c>
      <c r="E2348" s="107">
        <v>20.5</v>
      </c>
      <c r="F2348" s="107">
        <v>0</v>
      </c>
      <c r="G2348" t="s">
        <v>40</v>
      </c>
      <c r="H2348">
        <v>91</v>
      </c>
      <c r="I2348" t="s">
        <v>192</v>
      </c>
      <c r="J2348">
        <v>10</v>
      </c>
      <c r="K2348" t="s">
        <v>732</v>
      </c>
      <c r="L2348">
        <v>2018</v>
      </c>
    </row>
    <row r="2349" spans="1:12" x14ac:dyDescent="0.3">
      <c r="A2349" s="94">
        <v>43384</v>
      </c>
      <c r="B2349" t="s">
        <v>182</v>
      </c>
      <c r="C2349" t="s">
        <v>169</v>
      </c>
      <c r="D2349" t="s">
        <v>377</v>
      </c>
      <c r="E2349" s="107">
        <v>85</v>
      </c>
      <c r="F2349" s="107">
        <v>0</v>
      </c>
      <c r="G2349" t="s">
        <v>40</v>
      </c>
      <c r="H2349">
        <v>91</v>
      </c>
      <c r="I2349" t="s">
        <v>192</v>
      </c>
      <c r="J2349">
        <v>10</v>
      </c>
      <c r="K2349" t="s">
        <v>732</v>
      </c>
      <c r="L2349">
        <v>2018</v>
      </c>
    </row>
    <row r="2350" spans="1:12" x14ac:dyDescent="0.3">
      <c r="A2350" s="94">
        <v>43384</v>
      </c>
      <c r="B2350" t="s">
        <v>186</v>
      </c>
      <c r="C2350" t="s">
        <v>40</v>
      </c>
      <c r="D2350" t="s">
        <v>377</v>
      </c>
      <c r="E2350" s="107">
        <v>549.85</v>
      </c>
      <c r="F2350" s="107">
        <v>0</v>
      </c>
      <c r="G2350" t="s">
        <v>40</v>
      </c>
      <c r="H2350">
        <v>91</v>
      </c>
      <c r="I2350" t="s">
        <v>192</v>
      </c>
      <c r="J2350">
        <v>10</v>
      </c>
      <c r="K2350" t="s">
        <v>732</v>
      </c>
      <c r="L2350">
        <v>2018</v>
      </c>
    </row>
    <row r="2351" spans="1:12" x14ac:dyDescent="0.3">
      <c r="A2351" s="94">
        <v>43384</v>
      </c>
      <c r="B2351" t="s">
        <v>198</v>
      </c>
      <c r="C2351" t="s">
        <v>40</v>
      </c>
      <c r="D2351" t="s">
        <v>377</v>
      </c>
      <c r="E2351" s="107">
        <v>6.6</v>
      </c>
      <c r="F2351" s="107">
        <v>0</v>
      </c>
      <c r="G2351" t="s">
        <v>40</v>
      </c>
      <c r="H2351">
        <v>91</v>
      </c>
      <c r="I2351" t="s">
        <v>192</v>
      </c>
      <c r="J2351">
        <v>10</v>
      </c>
      <c r="K2351" t="s">
        <v>732</v>
      </c>
      <c r="L2351">
        <v>2018</v>
      </c>
    </row>
    <row r="2352" spans="1:12" x14ac:dyDescent="0.3">
      <c r="A2352" s="94">
        <v>43384</v>
      </c>
      <c r="B2352" t="s">
        <v>26</v>
      </c>
      <c r="C2352" t="s">
        <v>64</v>
      </c>
      <c r="D2352" t="s">
        <v>318</v>
      </c>
      <c r="E2352" s="107">
        <v>3.6</v>
      </c>
      <c r="F2352" s="107">
        <v>0</v>
      </c>
      <c r="G2352" t="s">
        <v>40</v>
      </c>
      <c r="H2352">
        <v>97</v>
      </c>
      <c r="I2352" t="s">
        <v>652</v>
      </c>
      <c r="J2352">
        <v>10</v>
      </c>
      <c r="K2352" t="s">
        <v>732</v>
      </c>
      <c r="L2352">
        <v>2018</v>
      </c>
    </row>
    <row r="2353" spans="1:12" x14ac:dyDescent="0.3">
      <c r="A2353" s="94">
        <v>43384</v>
      </c>
      <c r="B2353" t="s">
        <v>26</v>
      </c>
      <c r="C2353" t="s">
        <v>64</v>
      </c>
      <c r="D2353" t="s">
        <v>137</v>
      </c>
      <c r="E2353" s="107">
        <v>5</v>
      </c>
      <c r="F2353" s="107">
        <v>0</v>
      </c>
      <c r="G2353" t="s">
        <v>40</v>
      </c>
      <c r="H2353">
        <v>53</v>
      </c>
      <c r="I2353" t="s">
        <v>707</v>
      </c>
      <c r="J2353">
        <v>10</v>
      </c>
      <c r="K2353" t="s">
        <v>732</v>
      </c>
      <c r="L2353">
        <v>2018</v>
      </c>
    </row>
    <row r="2354" spans="1:12" x14ac:dyDescent="0.3">
      <c r="A2354" s="94">
        <v>43384</v>
      </c>
      <c r="B2354" t="s">
        <v>26</v>
      </c>
      <c r="C2354" t="s">
        <v>64</v>
      </c>
      <c r="D2354" t="s">
        <v>274</v>
      </c>
      <c r="E2354" s="107">
        <v>3.6</v>
      </c>
      <c r="F2354" s="107">
        <v>0</v>
      </c>
      <c r="G2354" t="s">
        <v>40</v>
      </c>
      <c r="H2354">
        <v>17</v>
      </c>
      <c r="I2354" t="s">
        <v>669</v>
      </c>
      <c r="J2354">
        <v>10</v>
      </c>
      <c r="K2354" t="s">
        <v>732</v>
      </c>
      <c r="L2354">
        <v>2018</v>
      </c>
    </row>
    <row r="2355" spans="1:12" x14ac:dyDescent="0.3">
      <c r="A2355" s="94">
        <v>43384</v>
      </c>
      <c r="B2355" t="s">
        <v>26</v>
      </c>
      <c r="C2355" t="s">
        <v>64</v>
      </c>
      <c r="D2355" t="s">
        <v>376</v>
      </c>
      <c r="E2355" s="107">
        <v>14.35</v>
      </c>
      <c r="F2355" s="107">
        <v>0</v>
      </c>
      <c r="G2355" t="s">
        <v>40</v>
      </c>
      <c r="H2355">
        <v>165</v>
      </c>
      <c r="I2355" t="s">
        <v>724</v>
      </c>
      <c r="J2355">
        <v>10</v>
      </c>
      <c r="K2355" t="s">
        <v>732</v>
      </c>
      <c r="L2355">
        <v>2018</v>
      </c>
    </row>
    <row r="2356" spans="1:12" x14ac:dyDescent="0.3">
      <c r="A2356" s="94">
        <v>43384</v>
      </c>
      <c r="B2356" t="s">
        <v>26</v>
      </c>
      <c r="C2356" t="s">
        <v>40</v>
      </c>
      <c r="D2356" t="s">
        <v>377</v>
      </c>
      <c r="E2356" s="107">
        <v>237.9</v>
      </c>
      <c r="F2356" s="107">
        <v>0</v>
      </c>
      <c r="G2356" t="s">
        <v>40</v>
      </c>
      <c r="H2356">
        <v>102</v>
      </c>
      <c r="I2356" t="s">
        <v>716</v>
      </c>
      <c r="J2356">
        <v>10</v>
      </c>
      <c r="K2356" t="s">
        <v>732</v>
      </c>
      <c r="L2356">
        <v>2018</v>
      </c>
    </row>
    <row r="2357" spans="1:12" x14ac:dyDescent="0.3">
      <c r="A2357" s="94">
        <v>43384</v>
      </c>
      <c r="B2357" t="s">
        <v>26</v>
      </c>
      <c r="C2357" t="s">
        <v>40</v>
      </c>
      <c r="D2357" t="s">
        <v>377</v>
      </c>
      <c r="E2357" s="107">
        <v>132</v>
      </c>
      <c r="F2357" s="107">
        <v>0</v>
      </c>
      <c r="G2357" t="s">
        <v>40</v>
      </c>
      <c r="H2357">
        <v>48</v>
      </c>
      <c r="I2357" t="s">
        <v>705</v>
      </c>
      <c r="J2357">
        <v>10</v>
      </c>
      <c r="K2357" t="s">
        <v>732</v>
      </c>
      <c r="L2357">
        <v>2018</v>
      </c>
    </row>
    <row r="2358" spans="1:12" x14ac:dyDescent="0.3">
      <c r="A2358" s="94">
        <v>43385</v>
      </c>
      <c r="B2358" t="s">
        <v>25</v>
      </c>
      <c r="C2358" t="s">
        <v>61</v>
      </c>
      <c r="D2358" t="s">
        <v>378</v>
      </c>
      <c r="E2358" s="107">
        <v>8</v>
      </c>
      <c r="F2358" s="107">
        <v>0</v>
      </c>
      <c r="G2358" t="s">
        <v>221</v>
      </c>
      <c r="H2358">
        <v>39</v>
      </c>
      <c r="I2358" t="s">
        <v>681</v>
      </c>
      <c r="J2358">
        <v>10</v>
      </c>
      <c r="K2358" t="s">
        <v>732</v>
      </c>
      <c r="L2358">
        <v>2018</v>
      </c>
    </row>
    <row r="2359" spans="1:12" x14ac:dyDescent="0.3">
      <c r="A2359" s="94">
        <v>43385</v>
      </c>
      <c r="B2359" t="s">
        <v>181</v>
      </c>
      <c r="C2359" t="s">
        <v>61</v>
      </c>
      <c r="D2359" t="s">
        <v>378</v>
      </c>
      <c r="E2359" s="107">
        <v>10</v>
      </c>
      <c r="F2359" s="107">
        <v>0</v>
      </c>
      <c r="G2359" t="s">
        <v>221</v>
      </c>
      <c r="H2359">
        <v>91</v>
      </c>
      <c r="I2359" t="s">
        <v>192</v>
      </c>
      <c r="J2359">
        <v>10</v>
      </c>
      <c r="K2359" t="s">
        <v>732</v>
      </c>
      <c r="L2359">
        <v>2018</v>
      </c>
    </row>
    <row r="2360" spans="1:12" x14ac:dyDescent="0.3">
      <c r="A2360" s="94">
        <v>43385</v>
      </c>
      <c r="B2360" t="s">
        <v>24</v>
      </c>
      <c r="C2360" t="s">
        <v>61</v>
      </c>
      <c r="D2360" t="s">
        <v>378</v>
      </c>
      <c r="E2360" s="107">
        <v>24</v>
      </c>
      <c r="F2360" s="107">
        <v>0</v>
      </c>
      <c r="G2360" t="s">
        <v>221</v>
      </c>
      <c r="H2360">
        <v>97</v>
      </c>
      <c r="I2360" t="s">
        <v>652</v>
      </c>
      <c r="J2360">
        <v>10</v>
      </c>
      <c r="K2360" t="s">
        <v>732</v>
      </c>
      <c r="L2360">
        <v>2018</v>
      </c>
    </row>
    <row r="2361" spans="1:12" x14ac:dyDescent="0.3">
      <c r="A2361" s="94">
        <v>43385</v>
      </c>
      <c r="B2361" t="s">
        <v>24</v>
      </c>
      <c r="C2361" t="s">
        <v>61</v>
      </c>
      <c r="D2361" t="s">
        <v>378</v>
      </c>
      <c r="E2361" s="107">
        <v>16</v>
      </c>
      <c r="F2361" s="107">
        <v>0</v>
      </c>
      <c r="G2361" t="s">
        <v>221</v>
      </c>
      <c r="H2361">
        <v>39</v>
      </c>
      <c r="I2361" t="s">
        <v>681</v>
      </c>
      <c r="J2361">
        <v>10</v>
      </c>
      <c r="K2361" t="s">
        <v>732</v>
      </c>
      <c r="L2361">
        <v>2018</v>
      </c>
    </row>
    <row r="2362" spans="1:12" x14ac:dyDescent="0.3">
      <c r="A2362" s="94">
        <v>43385</v>
      </c>
      <c r="B2362" t="s">
        <v>24</v>
      </c>
      <c r="C2362" t="s">
        <v>61</v>
      </c>
      <c r="D2362" t="s">
        <v>378</v>
      </c>
      <c r="E2362" s="107">
        <v>8</v>
      </c>
      <c r="F2362" s="107">
        <v>0</v>
      </c>
      <c r="G2362" t="s">
        <v>221</v>
      </c>
      <c r="H2362">
        <v>49</v>
      </c>
      <c r="I2362" t="s">
        <v>682</v>
      </c>
      <c r="J2362">
        <v>10</v>
      </c>
      <c r="K2362" t="s">
        <v>732</v>
      </c>
      <c r="L2362">
        <v>2018</v>
      </c>
    </row>
    <row r="2363" spans="1:12" x14ac:dyDescent="0.3">
      <c r="A2363" s="94">
        <v>43385</v>
      </c>
      <c r="B2363" t="s">
        <v>24</v>
      </c>
      <c r="C2363" t="s">
        <v>61</v>
      </c>
      <c r="D2363" t="s">
        <v>378</v>
      </c>
      <c r="E2363" s="107"/>
      <c r="F2363" s="107"/>
      <c r="G2363" t="s">
        <v>221</v>
      </c>
      <c r="H2363">
        <v>30</v>
      </c>
      <c r="I2363" t="s">
        <v>685</v>
      </c>
      <c r="J2363">
        <v>10</v>
      </c>
      <c r="K2363" t="s">
        <v>732</v>
      </c>
      <c r="L2363">
        <v>2018</v>
      </c>
    </row>
    <row r="2364" spans="1:12" x14ac:dyDescent="0.3">
      <c r="A2364" s="94">
        <v>43385</v>
      </c>
      <c r="B2364" t="s">
        <v>197</v>
      </c>
      <c r="C2364" t="s">
        <v>161</v>
      </c>
      <c r="D2364" t="s">
        <v>378</v>
      </c>
      <c r="E2364" s="107">
        <v>32.97</v>
      </c>
      <c r="F2364" s="107">
        <v>0</v>
      </c>
      <c r="G2364" t="s">
        <v>161</v>
      </c>
      <c r="H2364">
        <v>91</v>
      </c>
      <c r="I2364" t="s">
        <v>192</v>
      </c>
      <c r="J2364">
        <v>10</v>
      </c>
      <c r="K2364" t="s">
        <v>732</v>
      </c>
      <c r="L2364">
        <v>2018</v>
      </c>
    </row>
    <row r="2365" spans="1:12" x14ac:dyDescent="0.3">
      <c r="A2365" s="94">
        <v>43385</v>
      </c>
      <c r="B2365" t="s">
        <v>26</v>
      </c>
      <c r="C2365" t="s">
        <v>161</v>
      </c>
      <c r="D2365" t="s">
        <v>378</v>
      </c>
      <c r="E2365" s="107">
        <v>85</v>
      </c>
      <c r="F2365" s="107">
        <v>0</v>
      </c>
      <c r="G2365" t="s">
        <v>161</v>
      </c>
      <c r="H2365">
        <v>26</v>
      </c>
      <c r="I2365" t="s">
        <v>694</v>
      </c>
      <c r="J2365">
        <v>10</v>
      </c>
      <c r="K2365" t="s">
        <v>732</v>
      </c>
      <c r="L2365">
        <v>2018</v>
      </c>
    </row>
    <row r="2366" spans="1:12" x14ac:dyDescent="0.3">
      <c r="A2366" s="94">
        <v>43385</v>
      </c>
      <c r="B2366" t="s">
        <v>26</v>
      </c>
      <c r="C2366" t="s">
        <v>161</v>
      </c>
      <c r="D2366" t="s">
        <v>378</v>
      </c>
      <c r="E2366" s="107">
        <v>24</v>
      </c>
      <c r="F2366" s="107">
        <v>0</v>
      </c>
      <c r="G2366" t="s">
        <v>161</v>
      </c>
      <c r="H2366">
        <v>165</v>
      </c>
      <c r="I2366" t="s">
        <v>724</v>
      </c>
      <c r="J2366">
        <v>10</v>
      </c>
      <c r="K2366" t="s">
        <v>732</v>
      </c>
      <c r="L2366">
        <v>2018</v>
      </c>
    </row>
    <row r="2367" spans="1:12" x14ac:dyDescent="0.3">
      <c r="A2367" s="94">
        <v>43385</v>
      </c>
      <c r="B2367" t="s">
        <v>197</v>
      </c>
      <c r="C2367" t="s">
        <v>40</v>
      </c>
      <c r="D2367" t="s">
        <v>378</v>
      </c>
      <c r="E2367" s="107">
        <v>25.68</v>
      </c>
      <c r="F2367" s="107">
        <v>0</v>
      </c>
      <c r="G2367" t="s">
        <v>40</v>
      </c>
      <c r="H2367">
        <v>91</v>
      </c>
      <c r="I2367" t="s">
        <v>192</v>
      </c>
      <c r="J2367">
        <v>10</v>
      </c>
      <c r="K2367" t="s">
        <v>732</v>
      </c>
      <c r="L2367">
        <v>2018</v>
      </c>
    </row>
    <row r="2368" spans="1:12" x14ac:dyDescent="0.3">
      <c r="A2368" s="94">
        <v>43385</v>
      </c>
      <c r="B2368" t="s">
        <v>198</v>
      </c>
      <c r="C2368" t="s">
        <v>40</v>
      </c>
      <c r="D2368" t="s">
        <v>378</v>
      </c>
      <c r="E2368" s="107">
        <v>166</v>
      </c>
      <c r="F2368" s="107">
        <v>0</v>
      </c>
      <c r="G2368" t="s">
        <v>40</v>
      </c>
      <c r="H2368">
        <v>91</v>
      </c>
      <c r="I2368" t="s">
        <v>192</v>
      </c>
      <c r="J2368">
        <v>10</v>
      </c>
      <c r="K2368" t="s">
        <v>732</v>
      </c>
      <c r="L2368">
        <v>2018</v>
      </c>
    </row>
    <row r="2369" spans="1:12" x14ac:dyDescent="0.3">
      <c r="A2369" s="94">
        <v>43385</v>
      </c>
      <c r="B2369" t="s">
        <v>24</v>
      </c>
      <c r="C2369" t="s">
        <v>40</v>
      </c>
      <c r="D2369" t="s">
        <v>378</v>
      </c>
      <c r="E2369" s="107">
        <v>62.4</v>
      </c>
      <c r="F2369" s="107">
        <v>0</v>
      </c>
      <c r="G2369" t="s">
        <v>40</v>
      </c>
      <c r="H2369">
        <v>33</v>
      </c>
      <c r="I2369" t="s">
        <v>655</v>
      </c>
      <c r="J2369">
        <v>10</v>
      </c>
      <c r="K2369" t="s">
        <v>732</v>
      </c>
      <c r="L2369">
        <v>2018</v>
      </c>
    </row>
    <row r="2370" spans="1:12" x14ac:dyDescent="0.3">
      <c r="A2370" s="94">
        <v>43385</v>
      </c>
      <c r="B2370" t="s">
        <v>24</v>
      </c>
      <c r="C2370" t="s">
        <v>40</v>
      </c>
      <c r="D2370" t="s">
        <v>378</v>
      </c>
      <c r="E2370" s="107">
        <v>19</v>
      </c>
      <c r="F2370" s="107">
        <v>0</v>
      </c>
      <c r="G2370" t="s">
        <v>40</v>
      </c>
      <c r="H2370">
        <v>162</v>
      </c>
      <c r="I2370" t="s">
        <v>676</v>
      </c>
      <c r="J2370">
        <v>10</v>
      </c>
      <c r="K2370" t="s">
        <v>732</v>
      </c>
      <c r="L2370">
        <v>2018</v>
      </c>
    </row>
    <row r="2371" spans="1:12" x14ac:dyDescent="0.3">
      <c r="A2371" s="94">
        <v>43385</v>
      </c>
      <c r="B2371" t="s">
        <v>178</v>
      </c>
      <c r="C2371" t="s">
        <v>40</v>
      </c>
      <c r="D2371" t="s">
        <v>378</v>
      </c>
      <c r="E2371" s="107">
        <v>10</v>
      </c>
      <c r="F2371" s="107">
        <v>0</v>
      </c>
      <c r="G2371" t="s">
        <v>40</v>
      </c>
      <c r="H2371">
        <v>91</v>
      </c>
      <c r="I2371" t="s">
        <v>192</v>
      </c>
      <c r="J2371">
        <v>10</v>
      </c>
      <c r="K2371" t="s">
        <v>732</v>
      </c>
      <c r="L2371">
        <v>2018</v>
      </c>
    </row>
    <row r="2372" spans="1:12" x14ac:dyDescent="0.3">
      <c r="A2372" s="94">
        <v>43385</v>
      </c>
      <c r="B2372" t="s">
        <v>26</v>
      </c>
      <c r="C2372" t="s">
        <v>64</v>
      </c>
      <c r="D2372" t="s">
        <v>318</v>
      </c>
      <c r="E2372" s="107">
        <v>1.8</v>
      </c>
      <c r="F2372" s="107">
        <v>0</v>
      </c>
      <c r="G2372" t="s">
        <v>40</v>
      </c>
      <c r="H2372">
        <v>97</v>
      </c>
      <c r="I2372" t="s">
        <v>652</v>
      </c>
      <c r="J2372">
        <v>10</v>
      </c>
      <c r="K2372" t="s">
        <v>732</v>
      </c>
      <c r="L2372">
        <v>2018</v>
      </c>
    </row>
    <row r="2373" spans="1:12" x14ac:dyDescent="0.3">
      <c r="A2373" s="94">
        <v>43385</v>
      </c>
      <c r="B2373" t="s">
        <v>26</v>
      </c>
      <c r="C2373" t="s">
        <v>64</v>
      </c>
      <c r="D2373" t="s">
        <v>141</v>
      </c>
      <c r="E2373" s="107">
        <v>26</v>
      </c>
      <c r="F2373" s="107">
        <v>0</v>
      </c>
      <c r="G2373" t="s">
        <v>40</v>
      </c>
      <c r="H2373">
        <v>33</v>
      </c>
      <c r="I2373" t="s">
        <v>655</v>
      </c>
      <c r="J2373">
        <v>10</v>
      </c>
      <c r="K2373" t="s">
        <v>732</v>
      </c>
      <c r="L2373">
        <v>2018</v>
      </c>
    </row>
    <row r="2374" spans="1:12" x14ac:dyDescent="0.3">
      <c r="A2374" s="94">
        <v>43386</v>
      </c>
      <c r="B2374" t="s">
        <v>186</v>
      </c>
      <c r="C2374" t="s">
        <v>40</v>
      </c>
      <c r="D2374" t="s">
        <v>379</v>
      </c>
      <c r="E2374" s="107">
        <v>38</v>
      </c>
      <c r="F2374" s="107">
        <v>0</v>
      </c>
      <c r="G2374" t="s">
        <v>40</v>
      </c>
      <c r="H2374">
        <v>91</v>
      </c>
      <c r="I2374" t="s">
        <v>192</v>
      </c>
      <c r="J2374">
        <v>10</v>
      </c>
      <c r="K2374" t="s">
        <v>732</v>
      </c>
      <c r="L2374">
        <v>2018</v>
      </c>
    </row>
    <row r="2375" spans="1:12" x14ac:dyDescent="0.3">
      <c r="A2375" s="94">
        <v>43386</v>
      </c>
      <c r="B2375" t="s">
        <v>26</v>
      </c>
      <c r="C2375" t="s">
        <v>64</v>
      </c>
      <c r="D2375" t="s">
        <v>104</v>
      </c>
      <c r="E2375" s="107">
        <v>1.8</v>
      </c>
      <c r="F2375" s="107">
        <v>0</v>
      </c>
      <c r="G2375" t="s">
        <v>40</v>
      </c>
      <c r="H2375">
        <v>70</v>
      </c>
      <c r="I2375" t="s">
        <v>690</v>
      </c>
      <c r="J2375">
        <v>10</v>
      </c>
      <c r="K2375" t="s">
        <v>732</v>
      </c>
      <c r="L2375">
        <v>2018</v>
      </c>
    </row>
    <row r="2376" spans="1:12" x14ac:dyDescent="0.3">
      <c r="A2376" s="94">
        <v>43386</v>
      </c>
      <c r="B2376" t="s">
        <v>26</v>
      </c>
      <c r="C2376" t="s">
        <v>64</v>
      </c>
      <c r="D2376" t="s">
        <v>113</v>
      </c>
      <c r="E2376" s="107">
        <v>12.75</v>
      </c>
      <c r="F2376" s="107">
        <v>0</v>
      </c>
      <c r="G2376" t="s">
        <v>40</v>
      </c>
      <c r="H2376">
        <v>15</v>
      </c>
      <c r="I2376" t="s">
        <v>661</v>
      </c>
      <c r="J2376">
        <v>10</v>
      </c>
      <c r="K2376" t="s">
        <v>732</v>
      </c>
      <c r="L2376">
        <v>2018</v>
      </c>
    </row>
    <row r="2377" spans="1:12" x14ac:dyDescent="0.3">
      <c r="A2377" s="94">
        <v>43388</v>
      </c>
      <c r="B2377" t="s">
        <v>25</v>
      </c>
      <c r="C2377" t="s">
        <v>61</v>
      </c>
      <c r="D2377" t="s">
        <v>380</v>
      </c>
      <c r="E2377" s="107">
        <v>8</v>
      </c>
      <c r="F2377" s="107">
        <v>0</v>
      </c>
      <c r="G2377" t="s">
        <v>221</v>
      </c>
      <c r="H2377">
        <v>73</v>
      </c>
      <c r="I2377" t="s">
        <v>654</v>
      </c>
      <c r="J2377">
        <v>10</v>
      </c>
      <c r="K2377" t="s">
        <v>732</v>
      </c>
      <c r="L2377">
        <v>2018</v>
      </c>
    </row>
    <row r="2378" spans="1:12" x14ac:dyDescent="0.3">
      <c r="A2378" s="94">
        <v>43388</v>
      </c>
      <c r="B2378" t="s">
        <v>25</v>
      </c>
      <c r="C2378" t="s">
        <v>61</v>
      </c>
      <c r="D2378" t="s">
        <v>380</v>
      </c>
      <c r="E2378" s="107"/>
      <c r="F2378" s="107"/>
      <c r="G2378" t="s">
        <v>221</v>
      </c>
      <c r="H2378">
        <v>44</v>
      </c>
      <c r="I2378" t="s">
        <v>680</v>
      </c>
      <c r="J2378">
        <v>10</v>
      </c>
      <c r="K2378" t="s">
        <v>732</v>
      </c>
      <c r="L2378">
        <v>2018</v>
      </c>
    </row>
    <row r="2379" spans="1:12" x14ac:dyDescent="0.3">
      <c r="A2379" s="94">
        <v>43388</v>
      </c>
      <c r="B2379" t="s">
        <v>25</v>
      </c>
      <c r="C2379" t="s">
        <v>61</v>
      </c>
      <c r="D2379" t="s">
        <v>380</v>
      </c>
      <c r="E2379" s="107"/>
      <c r="F2379" s="107"/>
      <c r="G2379" t="s">
        <v>221</v>
      </c>
      <c r="H2379">
        <v>97</v>
      </c>
      <c r="I2379" t="s">
        <v>652</v>
      </c>
      <c r="J2379">
        <v>10</v>
      </c>
      <c r="K2379" t="s">
        <v>732</v>
      </c>
      <c r="L2379">
        <v>2018</v>
      </c>
    </row>
    <row r="2380" spans="1:12" x14ac:dyDescent="0.3">
      <c r="A2380" s="94">
        <v>43388</v>
      </c>
      <c r="B2380" t="s">
        <v>25</v>
      </c>
      <c r="C2380" t="s">
        <v>61</v>
      </c>
      <c r="D2380" t="s">
        <v>380</v>
      </c>
      <c r="E2380" s="107"/>
      <c r="F2380" s="107"/>
      <c r="G2380" t="s">
        <v>221</v>
      </c>
      <c r="H2380">
        <v>18</v>
      </c>
      <c r="I2380" t="s">
        <v>675</v>
      </c>
      <c r="J2380">
        <v>10</v>
      </c>
      <c r="K2380" t="s">
        <v>732</v>
      </c>
      <c r="L2380">
        <v>2018</v>
      </c>
    </row>
    <row r="2381" spans="1:12" x14ac:dyDescent="0.3">
      <c r="A2381" s="94">
        <v>43388</v>
      </c>
      <c r="B2381" t="s">
        <v>198</v>
      </c>
      <c r="C2381" t="s">
        <v>61</v>
      </c>
      <c r="D2381" t="s">
        <v>380</v>
      </c>
      <c r="E2381" s="107">
        <v>44.68</v>
      </c>
      <c r="F2381" s="107">
        <v>0</v>
      </c>
      <c r="G2381" t="s">
        <v>221</v>
      </c>
      <c r="H2381">
        <v>91</v>
      </c>
      <c r="I2381" t="s">
        <v>192</v>
      </c>
      <c r="J2381">
        <v>10</v>
      </c>
      <c r="K2381" t="s">
        <v>732</v>
      </c>
      <c r="L2381">
        <v>2018</v>
      </c>
    </row>
    <row r="2382" spans="1:12" x14ac:dyDescent="0.3">
      <c r="A2382" s="94">
        <v>43388</v>
      </c>
      <c r="B2382" t="s">
        <v>24</v>
      </c>
      <c r="C2382" t="s">
        <v>61</v>
      </c>
      <c r="D2382" t="s">
        <v>380</v>
      </c>
      <c r="E2382" s="107">
        <v>40</v>
      </c>
      <c r="F2382" s="107">
        <v>0</v>
      </c>
      <c r="G2382" t="s">
        <v>221</v>
      </c>
      <c r="H2382">
        <v>46</v>
      </c>
      <c r="I2382" t="s">
        <v>653</v>
      </c>
      <c r="J2382">
        <v>10</v>
      </c>
      <c r="K2382" t="s">
        <v>732</v>
      </c>
      <c r="L2382">
        <v>2018</v>
      </c>
    </row>
    <row r="2383" spans="1:12" x14ac:dyDescent="0.3">
      <c r="A2383" s="94">
        <v>43388</v>
      </c>
      <c r="B2383" t="s">
        <v>24</v>
      </c>
      <c r="C2383" t="s">
        <v>61</v>
      </c>
      <c r="D2383" t="s">
        <v>380</v>
      </c>
      <c r="E2383" s="107">
        <v>32</v>
      </c>
      <c r="F2383" s="107">
        <v>0</v>
      </c>
      <c r="G2383" t="s">
        <v>221</v>
      </c>
      <c r="H2383">
        <v>73</v>
      </c>
      <c r="I2383" t="s">
        <v>654</v>
      </c>
      <c r="J2383">
        <v>10</v>
      </c>
      <c r="K2383" t="s">
        <v>732</v>
      </c>
      <c r="L2383">
        <v>2018</v>
      </c>
    </row>
    <row r="2384" spans="1:12" x14ac:dyDescent="0.3">
      <c r="A2384" s="94">
        <v>43388</v>
      </c>
      <c r="B2384" t="s">
        <v>24</v>
      </c>
      <c r="C2384" t="s">
        <v>61</v>
      </c>
      <c r="D2384" t="s">
        <v>380</v>
      </c>
      <c r="E2384" s="107"/>
      <c r="F2384" s="107"/>
      <c r="G2384" t="s">
        <v>221</v>
      </c>
      <c r="H2384">
        <v>97</v>
      </c>
      <c r="I2384" t="s">
        <v>652</v>
      </c>
      <c r="J2384">
        <v>10</v>
      </c>
      <c r="K2384" t="s">
        <v>732</v>
      </c>
      <c r="L2384">
        <v>2018</v>
      </c>
    </row>
    <row r="2385" spans="1:12" x14ac:dyDescent="0.3">
      <c r="A2385" s="94">
        <v>43388</v>
      </c>
      <c r="B2385" t="s">
        <v>24</v>
      </c>
      <c r="C2385" t="s">
        <v>61</v>
      </c>
      <c r="D2385" t="s">
        <v>380</v>
      </c>
      <c r="E2385" s="107">
        <v>16</v>
      </c>
      <c r="F2385" s="107">
        <v>0</v>
      </c>
      <c r="G2385" t="s">
        <v>221</v>
      </c>
      <c r="H2385">
        <v>44</v>
      </c>
      <c r="I2385" t="s">
        <v>680</v>
      </c>
      <c r="J2385">
        <v>10</v>
      </c>
      <c r="K2385" t="s">
        <v>732</v>
      </c>
      <c r="L2385">
        <v>2018</v>
      </c>
    </row>
    <row r="2386" spans="1:12" x14ac:dyDescent="0.3">
      <c r="A2386" s="94">
        <v>43388</v>
      </c>
      <c r="B2386" t="s">
        <v>26</v>
      </c>
      <c r="C2386" t="s">
        <v>61</v>
      </c>
      <c r="D2386" t="s">
        <v>380</v>
      </c>
      <c r="E2386" s="107">
        <v>8</v>
      </c>
      <c r="F2386" s="107">
        <v>0</v>
      </c>
      <c r="G2386" t="s">
        <v>221</v>
      </c>
      <c r="H2386">
        <v>44</v>
      </c>
      <c r="I2386" t="s">
        <v>680</v>
      </c>
      <c r="J2386">
        <v>10</v>
      </c>
      <c r="K2386" t="s">
        <v>732</v>
      </c>
      <c r="L2386">
        <v>2018</v>
      </c>
    </row>
    <row r="2387" spans="1:12" x14ac:dyDescent="0.3">
      <c r="A2387" s="94">
        <v>43388</v>
      </c>
      <c r="B2387" t="s">
        <v>186</v>
      </c>
      <c r="C2387" t="s">
        <v>40</v>
      </c>
      <c r="D2387" t="s">
        <v>380</v>
      </c>
      <c r="E2387" s="107">
        <v>168.3</v>
      </c>
      <c r="F2387" s="107">
        <v>0</v>
      </c>
      <c r="G2387" t="s">
        <v>40</v>
      </c>
      <c r="H2387">
        <v>91</v>
      </c>
      <c r="I2387" t="s">
        <v>192</v>
      </c>
      <c r="J2387">
        <v>10</v>
      </c>
      <c r="K2387" t="s">
        <v>732</v>
      </c>
      <c r="L2387">
        <v>2018</v>
      </c>
    </row>
    <row r="2388" spans="1:12" x14ac:dyDescent="0.3">
      <c r="A2388" s="94">
        <v>43388</v>
      </c>
      <c r="B2388" t="s">
        <v>179</v>
      </c>
      <c r="C2388" t="s">
        <v>40</v>
      </c>
      <c r="D2388" t="s">
        <v>380</v>
      </c>
      <c r="E2388" s="107">
        <v>87.6</v>
      </c>
      <c r="F2388" s="107">
        <v>0</v>
      </c>
      <c r="G2388" t="s">
        <v>40</v>
      </c>
      <c r="H2388">
        <v>91</v>
      </c>
      <c r="I2388" t="s">
        <v>192</v>
      </c>
      <c r="J2388">
        <v>10</v>
      </c>
      <c r="K2388" t="s">
        <v>732</v>
      </c>
      <c r="L2388">
        <v>2018</v>
      </c>
    </row>
    <row r="2389" spans="1:12" x14ac:dyDescent="0.3">
      <c r="A2389" s="94">
        <v>43388</v>
      </c>
      <c r="B2389" t="s">
        <v>194</v>
      </c>
      <c r="C2389" t="s">
        <v>40</v>
      </c>
      <c r="D2389" t="s">
        <v>380</v>
      </c>
      <c r="E2389" s="107">
        <v>188.98</v>
      </c>
      <c r="F2389" s="107">
        <v>0</v>
      </c>
      <c r="G2389" t="s">
        <v>40</v>
      </c>
      <c r="H2389">
        <v>91</v>
      </c>
      <c r="I2389" t="s">
        <v>192</v>
      </c>
      <c r="J2389">
        <v>10</v>
      </c>
      <c r="K2389" t="s">
        <v>732</v>
      </c>
      <c r="L2389">
        <v>2018</v>
      </c>
    </row>
    <row r="2390" spans="1:12" x14ac:dyDescent="0.3">
      <c r="A2390" s="94">
        <v>43388</v>
      </c>
      <c r="B2390" t="s">
        <v>178</v>
      </c>
      <c r="C2390" t="s">
        <v>40</v>
      </c>
      <c r="D2390" t="s">
        <v>380</v>
      </c>
      <c r="E2390" s="107">
        <v>70.23</v>
      </c>
      <c r="F2390" s="107">
        <v>0</v>
      </c>
      <c r="G2390" t="s">
        <v>40</v>
      </c>
      <c r="H2390">
        <v>91</v>
      </c>
      <c r="I2390" t="s">
        <v>192</v>
      </c>
      <c r="J2390">
        <v>10</v>
      </c>
      <c r="K2390" t="s">
        <v>732</v>
      </c>
      <c r="L2390">
        <v>2018</v>
      </c>
    </row>
    <row r="2391" spans="1:12" x14ac:dyDescent="0.3">
      <c r="A2391" s="94">
        <v>43388</v>
      </c>
      <c r="B2391" t="s">
        <v>26</v>
      </c>
      <c r="C2391" t="s">
        <v>64</v>
      </c>
      <c r="D2391" t="s">
        <v>139</v>
      </c>
      <c r="E2391" s="107">
        <v>3.15</v>
      </c>
      <c r="F2391" s="107">
        <v>0</v>
      </c>
      <c r="G2391" t="s">
        <v>40</v>
      </c>
      <c r="H2391">
        <v>51</v>
      </c>
      <c r="I2391" t="s">
        <v>679</v>
      </c>
      <c r="J2391">
        <v>10</v>
      </c>
      <c r="K2391" t="s">
        <v>732</v>
      </c>
      <c r="L2391">
        <v>2018</v>
      </c>
    </row>
    <row r="2392" spans="1:12" x14ac:dyDescent="0.3">
      <c r="A2392" s="94">
        <v>43388</v>
      </c>
      <c r="B2392" t="s">
        <v>26</v>
      </c>
      <c r="C2392" t="s">
        <v>64</v>
      </c>
      <c r="D2392" t="s">
        <v>136</v>
      </c>
      <c r="E2392" s="107">
        <v>3</v>
      </c>
      <c r="F2392" s="107">
        <v>0</v>
      </c>
      <c r="G2392" t="s">
        <v>40</v>
      </c>
      <c r="H2392">
        <v>34</v>
      </c>
      <c r="I2392" t="s">
        <v>693</v>
      </c>
      <c r="J2392">
        <v>10</v>
      </c>
      <c r="K2392" t="s">
        <v>732</v>
      </c>
      <c r="L2392">
        <v>2018</v>
      </c>
    </row>
    <row r="2393" spans="1:12" x14ac:dyDescent="0.3">
      <c r="A2393" s="94">
        <v>43388</v>
      </c>
      <c r="B2393" t="s">
        <v>26</v>
      </c>
      <c r="C2393" t="s">
        <v>64</v>
      </c>
      <c r="D2393" t="s">
        <v>102</v>
      </c>
      <c r="E2393" s="107">
        <v>5.55</v>
      </c>
      <c r="F2393" s="107">
        <v>0</v>
      </c>
      <c r="G2393" t="s">
        <v>40</v>
      </c>
      <c r="H2393">
        <v>20</v>
      </c>
      <c r="I2393" t="s">
        <v>701</v>
      </c>
      <c r="J2393">
        <v>10</v>
      </c>
      <c r="K2393" t="s">
        <v>732</v>
      </c>
      <c r="L2393">
        <v>2018</v>
      </c>
    </row>
    <row r="2394" spans="1:12" x14ac:dyDescent="0.3">
      <c r="A2394" s="94">
        <v>43388</v>
      </c>
      <c r="B2394" t="s">
        <v>26</v>
      </c>
      <c r="C2394" t="s">
        <v>64</v>
      </c>
      <c r="D2394" t="s">
        <v>143</v>
      </c>
      <c r="E2394" s="107">
        <v>10.5</v>
      </c>
      <c r="F2394" s="107">
        <v>0</v>
      </c>
      <c r="G2394" t="s">
        <v>40</v>
      </c>
      <c r="H2394">
        <v>162</v>
      </c>
      <c r="I2394" t="s">
        <v>676</v>
      </c>
      <c r="J2394">
        <v>10</v>
      </c>
      <c r="K2394" t="s">
        <v>732</v>
      </c>
      <c r="L2394">
        <v>2018</v>
      </c>
    </row>
    <row r="2395" spans="1:12" x14ac:dyDescent="0.3">
      <c r="A2395" s="94">
        <v>43388</v>
      </c>
      <c r="B2395" t="s">
        <v>26</v>
      </c>
      <c r="C2395" t="s">
        <v>40</v>
      </c>
      <c r="D2395" t="s">
        <v>380</v>
      </c>
      <c r="E2395" s="107">
        <v>196.71</v>
      </c>
      <c r="F2395" s="107">
        <v>0</v>
      </c>
      <c r="G2395" t="s">
        <v>40</v>
      </c>
      <c r="H2395">
        <v>91</v>
      </c>
      <c r="I2395" t="s">
        <v>192</v>
      </c>
      <c r="J2395">
        <v>10</v>
      </c>
      <c r="K2395" t="s">
        <v>732</v>
      </c>
      <c r="L2395">
        <v>2018</v>
      </c>
    </row>
    <row r="2396" spans="1:12" x14ac:dyDescent="0.3">
      <c r="A2396" s="94">
        <v>43388</v>
      </c>
      <c r="B2396" t="s">
        <v>26</v>
      </c>
      <c r="C2396" t="s">
        <v>40</v>
      </c>
      <c r="D2396" t="s">
        <v>380</v>
      </c>
      <c r="E2396" s="107">
        <v>30.4</v>
      </c>
      <c r="F2396" s="107">
        <v>0</v>
      </c>
      <c r="G2396" t="s">
        <v>40</v>
      </c>
      <c r="H2396">
        <v>33</v>
      </c>
      <c r="I2396" t="s">
        <v>655</v>
      </c>
      <c r="J2396">
        <v>10</v>
      </c>
      <c r="K2396" t="s">
        <v>732</v>
      </c>
      <c r="L2396">
        <v>2018</v>
      </c>
    </row>
    <row r="2397" spans="1:12" x14ac:dyDescent="0.3">
      <c r="A2397" s="94">
        <v>43389</v>
      </c>
      <c r="B2397" t="s">
        <v>186</v>
      </c>
      <c r="C2397" t="s">
        <v>110</v>
      </c>
      <c r="D2397" t="s">
        <v>381</v>
      </c>
      <c r="E2397" s="107">
        <v>20</v>
      </c>
      <c r="F2397" s="107">
        <v>0</v>
      </c>
      <c r="G2397" t="s">
        <v>221</v>
      </c>
      <c r="H2397">
        <v>91</v>
      </c>
      <c r="I2397" t="s">
        <v>192</v>
      </c>
      <c r="J2397">
        <v>10</v>
      </c>
      <c r="K2397" t="s">
        <v>732</v>
      </c>
      <c r="L2397">
        <v>2018</v>
      </c>
    </row>
    <row r="2398" spans="1:12" x14ac:dyDescent="0.3">
      <c r="A2398" s="94">
        <v>43389</v>
      </c>
      <c r="B2398" t="s">
        <v>180</v>
      </c>
      <c r="C2398" t="s">
        <v>110</v>
      </c>
      <c r="D2398" t="s">
        <v>381</v>
      </c>
      <c r="E2398" s="107">
        <v>228.5</v>
      </c>
      <c r="F2398" s="107">
        <v>0</v>
      </c>
      <c r="G2398" t="s">
        <v>221</v>
      </c>
      <c r="H2398">
        <v>91</v>
      </c>
      <c r="I2398" t="s">
        <v>192</v>
      </c>
      <c r="J2398">
        <v>10</v>
      </c>
      <c r="K2398" t="s">
        <v>732</v>
      </c>
      <c r="L2398">
        <v>2018</v>
      </c>
    </row>
    <row r="2399" spans="1:12" x14ac:dyDescent="0.3">
      <c r="A2399" s="94">
        <v>43389</v>
      </c>
      <c r="B2399" t="s">
        <v>177</v>
      </c>
      <c r="C2399" t="s">
        <v>110</v>
      </c>
      <c r="D2399" t="s">
        <v>381</v>
      </c>
      <c r="E2399" s="107">
        <v>133.57</v>
      </c>
      <c r="F2399" s="107">
        <v>0</v>
      </c>
      <c r="G2399" t="s">
        <v>221</v>
      </c>
      <c r="H2399">
        <v>91</v>
      </c>
      <c r="I2399" t="s">
        <v>192</v>
      </c>
      <c r="J2399">
        <v>10</v>
      </c>
      <c r="K2399" t="s">
        <v>732</v>
      </c>
      <c r="L2399">
        <v>2018</v>
      </c>
    </row>
    <row r="2400" spans="1:12" x14ac:dyDescent="0.3">
      <c r="A2400" s="94">
        <v>43389</v>
      </c>
      <c r="B2400" t="s">
        <v>26</v>
      </c>
      <c r="C2400" t="s">
        <v>110</v>
      </c>
      <c r="D2400" t="s">
        <v>381</v>
      </c>
      <c r="E2400" s="107">
        <v>137.53</v>
      </c>
      <c r="F2400" s="107">
        <v>0</v>
      </c>
      <c r="G2400" t="s">
        <v>221</v>
      </c>
      <c r="H2400">
        <v>18</v>
      </c>
      <c r="I2400" t="s">
        <v>675</v>
      </c>
      <c r="J2400">
        <v>10</v>
      </c>
      <c r="K2400" t="s">
        <v>732</v>
      </c>
      <c r="L2400">
        <v>2018</v>
      </c>
    </row>
    <row r="2401" spans="1:12" x14ac:dyDescent="0.3">
      <c r="A2401" s="94">
        <v>43389</v>
      </c>
      <c r="B2401" t="s">
        <v>26</v>
      </c>
      <c r="C2401" t="s">
        <v>110</v>
      </c>
      <c r="D2401" t="s">
        <v>381</v>
      </c>
      <c r="E2401" s="107">
        <v>112</v>
      </c>
      <c r="F2401" s="107">
        <v>0</v>
      </c>
      <c r="G2401" t="s">
        <v>221</v>
      </c>
      <c r="H2401">
        <v>69</v>
      </c>
      <c r="I2401" t="s">
        <v>668</v>
      </c>
      <c r="J2401">
        <v>10</v>
      </c>
      <c r="K2401" t="s">
        <v>732</v>
      </c>
      <c r="L2401">
        <v>2018</v>
      </c>
    </row>
    <row r="2402" spans="1:12" x14ac:dyDescent="0.3">
      <c r="A2402" s="94">
        <v>43389</v>
      </c>
      <c r="B2402" t="s">
        <v>26</v>
      </c>
      <c r="C2402" t="s">
        <v>110</v>
      </c>
      <c r="D2402" t="s">
        <v>381</v>
      </c>
      <c r="E2402" s="107">
        <v>97.84</v>
      </c>
      <c r="F2402" s="107">
        <v>0</v>
      </c>
      <c r="G2402" t="s">
        <v>221</v>
      </c>
      <c r="H2402">
        <v>39</v>
      </c>
      <c r="I2402" t="s">
        <v>681</v>
      </c>
      <c r="J2402">
        <v>10</v>
      </c>
      <c r="K2402" t="s">
        <v>732</v>
      </c>
      <c r="L2402">
        <v>2018</v>
      </c>
    </row>
    <row r="2403" spans="1:12" x14ac:dyDescent="0.3">
      <c r="A2403" s="94">
        <v>43389</v>
      </c>
      <c r="B2403" t="s">
        <v>26</v>
      </c>
      <c r="C2403" t="s">
        <v>110</v>
      </c>
      <c r="D2403" t="s">
        <v>381</v>
      </c>
      <c r="E2403" s="107">
        <v>71.31</v>
      </c>
      <c r="F2403" s="107">
        <v>0</v>
      </c>
      <c r="G2403" t="s">
        <v>221</v>
      </c>
      <c r="H2403">
        <v>1</v>
      </c>
      <c r="I2403" t="s">
        <v>673</v>
      </c>
      <c r="J2403">
        <v>10</v>
      </c>
      <c r="K2403" t="s">
        <v>732</v>
      </c>
      <c r="L2403">
        <v>2018</v>
      </c>
    </row>
    <row r="2404" spans="1:12" x14ac:dyDescent="0.3">
      <c r="A2404" s="94">
        <v>43389</v>
      </c>
      <c r="B2404" t="s">
        <v>26</v>
      </c>
      <c r="C2404" t="s">
        <v>110</v>
      </c>
      <c r="D2404" t="s">
        <v>381</v>
      </c>
      <c r="E2404" s="107">
        <v>70.099999999999994</v>
      </c>
      <c r="F2404" s="107">
        <v>0</v>
      </c>
      <c r="G2404" t="s">
        <v>221</v>
      </c>
      <c r="H2404">
        <v>77</v>
      </c>
      <c r="I2404" t="s">
        <v>710</v>
      </c>
      <c r="J2404">
        <v>10</v>
      </c>
      <c r="K2404" t="s">
        <v>732</v>
      </c>
      <c r="L2404">
        <v>2018</v>
      </c>
    </row>
    <row r="2405" spans="1:12" x14ac:dyDescent="0.3">
      <c r="A2405" s="94">
        <v>43389</v>
      </c>
      <c r="B2405" t="s">
        <v>26</v>
      </c>
      <c r="C2405" t="s">
        <v>110</v>
      </c>
      <c r="D2405" t="s">
        <v>381</v>
      </c>
      <c r="E2405" s="107">
        <v>61.6</v>
      </c>
      <c r="F2405" s="107">
        <v>0</v>
      </c>
      <c r="G2405" t="s">
        <v>221</v>
      </c>
      <c r="H2405">
        <v>95</v>
      </c>
      <c r="I2405" t="s">
        <v>692</v>
      </c>
      <c r="J2405">
        <v>10</v>
      </c>
      <c r="K2405" t="s">
        <v>732</v>
      </c>
      <c r="L2405">
        <v>2018</v>
      </c>
    </row>
    <row r="2406" spans="1:12" x14ac:dyDescent="0.3">
      <c r="A2406" s="94">
        <v>43389</v>
      </c>
      <c r="B2406" t="s">
        <v>26</v>
      </c>
      <c r="C2406" t="s">
        <v>110</v>
      </c>
      <c r="D2406" t="s">
        <v>381</v>
      </c>
      <c r="E2406" s="107">
        <v>55.06</v>
      </c>
      <c r="F2406" s="107">
        <v>0</v>
      </c>
      <c r="G2406" t="s">
        <v>221</v>
      </c>
      <c r="H2406">
        <v>73</v>
      </c>
      <c r="I2406" t="s">
        <v>654</v>
      </c>
      <c r="J2406">
        <v>10</v>
      </c>
      <c r="K2406" t="s">
        <v>732</v>
      </c>
      <c r="L2406">
        <v>2018</v>
      </c>
    </row>
    <row r="2407" spans="1:12" x14ac:dyDescent="0.3">
      <c r="A2407" s="94">
        <v>43389</v>
      </c>
      <c r="B2407" t="s">
        <v>26</v>
      </c>
      <c r="C2407" t="s">
        <v>110</v>
      </c>
      <c r="D2407" t="s">
        <v>381</v>
      </c>
      <c r="E2407" s="107">
        <v>47.58</v>
      </c>
      <c r="F2407" s="107">
        <v>0</v>
      </c>
      <c r="G2407" t="s">
        <v>221</v>
      </c>
      <c r="H2407">
        <v>46</v>
      </c>
      <c r="I2407" t="s">
        <v>653</v>
      </c>
      <c r="J2407">
        <v>10</v>
      </c>
      <c r="K2407" t="s">
        <v>732</v>
      </c>
      <c r="L2407">
        <v>2018</v>
      </c>
    </row>
    <row r="2408" spans="1:12" x14ac:dyDescent="0.3">
      <c r="A2408" s="94">
        <v>43389</v>
      </c>
      <c r="B2408" t="s">
        <v>26</v>
      </c>
      <c r="C2408" t="s">
        <v>110</v>
      </c>
      <c r="D2408" t="s">
        <v>381</v>
      </c>
      <c r="E2408" s="107">
        <v>39.479999999999997</v>
      </c>
      <c r="F2408" s="107">
        <v>0</v>
      </c>
      <c r="G2408" t="s">
        <v>221</v>
      </c>
      <c r="H2408">
        <v>8</v>
      </c>
      <c r="I2408" t="s">
        <v>687</v>
      </c>
      <c r="J2408">
        <v>10</v>
      </c>
      <c r="K2408" t="s">
        <v>732</v>
      </c>
      <c r="L2408">
        <v>2018</v>
      </c>
    </row>
    <row r="2409" spans="1:12" x14ac:dyDescent="0.3">
      <c r="A2409" s="94">
        <v>43389</v>
      </c>
      <c r="B2409" t="s">
        <v>26</v>
      </c>
      <c r="C2409" t="s">
        <v>110</v>
      </c>
      <c r="D2409" t="s">
        <v>381</v>
      </c>
      <c r="E2409" s="107">
        <v>23.99</v>
      </c>
      <c r="F2409" s="107">
        <v>0</v>
      </c>
      <c r="G2409" t="s">
        <v>221</v>
      </c>
      <c r="H2409">
        <v>29</v>
      </c>
      <c r="I2409" t="s">
        <v>689</v>
      </c>
      <c r="J2409">
        <v>10</v>
      </c>
      <c r="K2409" t="s">
        <v>732</v>
      </c>
      <c r="L2409">
        <v>2018</v>
      </c>
    </row>
    <row r="2410" spans="1:12" x14ac:dyDescent="0.3">
      <c r="A2410" s="94">
        <v>43389</v>
      </c>
      <c r="B2410" t="s">
        <v>26</v>
      </c>
      <c r="C2410" t="s">
        <v>110</v>
      </c>
      <c r="D2410" t="s">
        <v>381</v>
      </c>
      <c r="E2410" s="107">
        <v>23.9</v>
      </c>
      <c r="F2410" s="107">
        <v>0</v>
      </c>
      <c r="G2410" t="s">
        <v>221</v>
      </c>
      <c r="H2410">
        <v>37</v>
      </c>
      <c r="I2410" t="s">
        <v>656</v>
      </c>
      <c r="J2410">
        <v>10</v>
      </c>
      <c r="K2410" t="s">
        <v>732</v>
      </c>
      <c r="L2410">
        <v>2018</v>
      </c>
    </row>
    <row r="2411" spans="1:12" x14ac:dyDescent="0.3">
      <c r="A2411" s="94">
        <v>43389</v>
      </c>
      <c r="B2411" t="s">
        <v>26</v>
      </c>
      <c r="C2411" t="s">
        <v>110</v>
      </c>
      <c r="D2411" t="s">
        <v>381</v>
      </c>
      <c r="E2411" s="107">
        <v>23.53</v>
      </c>
      <c r="F2411" s="107">
        <v>0</v>
      </c>
      <c r="G2411" t="s">
        <v>221</v>
      </c>
      <c r="H2411">
        <v>162</v>
      </c>
      <c r="I2411" t="s">
        <v>676</v>
      </c>
      <c r="J2411">
        <v>10</v>
      </c>
      <c r="K2411" t="s">
        <v>732</v>
      </c>
      <c r="L2411">
        <v>2018</v>
      </c>
    </row>
    <row r="2412" spans="1:12" x14ac:dyDescent="0.3">
      <c r="A2412" s="94">
        <v>43389</v>
      </c>
      <c r="B2412" t="s">
        <v>26</v>
      </c>
      <c r="C2412" t="s">
        <v>110</v>
      </c>
      <c r="D2412" t="s">
        <v>381</v>
      </c>
      <c r="E2412" s="107">
        <v>22.99</v>
      </c>
      <c r="F2412" s="107">
        <v>0</v>
      </c>
      <c r="G2412" t="s">
        <v>221</v>
      </c>
      <c r="H2412">
        <v>15</v>
      </c>
      <c r="I2412" t="s">
        <v>661</v>
      </c>
      <c r="J2412">
        <v>10</v>
      </c>
      <c r="K2412" t="s">
        <v>732</v>
      </c>
      <c r="L2412">
        <v>2018</v>
      </c>
    </row>
    <row r="2413" spans="1:12" x14ac:dyDescent="0.3">
      <c r="A2413" s="94">
        <v>43389</v>
      </c>
      <c r="B2413" t="s">
        <v>26</v>
      </c>
      <c r="C2413" t="s">
        <v>110</v>
      </c>
      <c r="D2413" t="s">
        <v>381</v>
      </c>
      <c r="E2413" s="107">
        <v>12.65</v>
      </c>
      <c r="F2413" s="107">
        <v>0</v>
      </c>
      <c r="G2413" t="s">
        <v>221</v>
      </c>
      <c r="H2413">
        <v>76</v>
      </c>
      <c r="I2413" t="s">
        <v>663</v>
      </c>
      <c r="J2413">
        <v>10</v>
      </c>
      <c r="K2413" t="s">
        <v>732</v>
      </c>
      <c r="L2413">
        <v>2018</v>
      </c>
    </row>
    <row r="2414" spans="1:12" x14ac:dyDescent="0.3">
      <c r="A2414" s="94">
        <v>43389</v>
      </c>
      <c r="B2414" t="s">
        <v>26</v>
      </c>
      <c r="C2414" t="s">
        <v>110</v>
      </c>
      <c r="D2414" t="s">
        <v>381</v>
      </c>
      <c r="E2414" s="107">
        <v>11.21</v>
      </c>
      <c r="F2414" s="107">
        <v>0</v>
      </c>
      <c r="G2414" t="s">
        <v>221</v>
      </c>
      <c r="H2414">
        <v>32</v>
      </c>
      <c r="I2414" t="s">
        <v>688</v>
      </c>
      <c r="J2414">
        <v>10</v>
      </c>
      <c r="K2414" t="s">
        <v>732</v>
      </c>
      <c r="L2414">
        <v>2018</v>
      </c>
    </row>
    <row r="2415" spans="1:12" x14ac:dyDescent="0.3">
      <c r="A2415" s="94">
        <v>43389</v>
      </c>
      <c r="B2415" t="s">
        <v>186</v>
      </c>
      <c r="C2415" t="s">
        <v>153</v>
      </c>
      <c r="D2415" t="s">
        <v>381</v>
      </c>
      <c r="E2415" s="107">
        <v>20</v>
      </c>
      <c r="F2415" s="107">
        <v>0</v>
      </c>
      <c r="G2415" t="s">
        <v>161</v>
      </c>
      <c r="H2415">
        <v>91</v>
      </c>
      <c r="I2415" t="s">
        <v>192</v>
      </c>
      <c r="J2415">
        <v>10</v>
      </c>
      <c r="K2415" t="s">
        <v>732</v>
      </c>
      <c r="L2415">
        <v>2018</v>
      </c>
    </row>
    <row r="2416" spans="1:12" x14ac:dyDescent="0.3">
      <c r="A2416" s="94">
        <v>43389</v>
      </c>
      <c r="B2416" t="s">
        <v>26</v>
      </c>
      <c r="C2416" t="s">
        <v>153</v>
      </c>
      <c r="D2416" t="s">
        <v>381</v>
      </c>
      <c r="E2416" s="107">
        <v>135.12</v>
      </c>
      <c r="F2416" s="107">
        <v>0</v>
      </c>
      <c r="G2416" t="s">
        <v>161</v>
      </c>
      <c r="H2416">
        <v>39</v>
      </c>
      <c r="I2416" t="s">
        <v>681</v>
      </c>
      <c r="J2416">
        <v>10</v>
      </c>
      <c r="K2416" t="s">
        <v>732</v>
      </c>
      <c r="L2416">
        <v>2018</v>
      </c>
    </row>
    <row r="2417" spans="1:12" x14ac:dyDescent="0.3">
      <c r="A2417" s="94">
        <v>43389</v>
      </c>
      <c r="B2417" t="s">
        <v>26</v>
      </c>
      <c r="C2417" t="s">
        <v>153</v>
      </c>
      <c r="D2417" t="s">
        <v>381</v>
      </c>
      <c r="E2417" s="107">
        <v>129.9</v>
      </c>
      <c r="F2417" s="107">
        <v>0</v>
      </c>
      <c r="G2417" t="s">
        <v>161</v>
      </c>
      <c r="H2417">
        <v>73</v>
      </c>
      <c r="I2417" t="s">
        <v>654</v>
      </c>
      <c r="J2417">
        <v>10</v>
      </c>
      <c r="K2417" t="s">
        <v>732</v>
      </c>
      <c r="L2417">
        <v>2018</v>
      </c>
    </row>
    <row r="2418" spans="1:12" x14ac:dyDescent="0.3">
      <c r="A2418" s="94">
        <v>43389</v>
      </c>
      <c r="B2418" t="s">
        <v>26</v>
      </c>
      <c r="C2418" t="s">
        <v>153</v>
      </c>
      <c r="D2418" t="s">
        <v>381</v>
      </c>
      <c r="E2418" s="107">
        <v>125</v>
      </c>
      <c r="F2418" s="107">
        <v>0</v>
      </c>
      <c r="G2418" t="s">
        <v>161</v>
      </c>
      <c r="H2418">
        <v>23</v>
      </c>
      <c r="I2418" t="s">
        <v>684</v>
      </c>
      <c r="J2418">
        <v>10</v>
      </c>
      <c r="K2418" t="s">
        <v>732</v>
      </c>
      <c r="L2418">
        <v>2018</v>
      </c>
    </row>
    <row r="2419" spans="1:12" x14ac:dyDescent="0.3">
      <c r="A2419" s="94">
        <v>43389</v>
      </c>
      <c r="B2419" t="s">
        <v>26</v>
      </c>
      <c r="C2419" t="s">
        <v>153</v>
      </c>
      <c r="D2419" t="s">
        <v>381</v>
      </c>
      <c r="E2419" s="107">
        <v>77.349999999999994</v>
      </c>
      <c r="F2419" s="107">
        <v>0</v>
      </c>
      <c r="G2419" t="s">
        <v>161</v>
      </c>
      <c r="H2419">
        <v>18</v>
      </c>
      <c r="I2419" t="s">
        <v>675</v>
      </c>
      <c r="J2419">
        <v>10</v>
      </c>
      <c r="K2419" t="s">
        <v>732</v>
      </c>
      <c r="L2419">
        <v>2018</v>
      </c>
    </row>
    <row r="2420" spans="1:12" x14ac:dyDescent="0.3">
      <c r="A2420" s="94">
        <v>43389</v>
      </c>
      <c r="B2420" t="s">
        <v>26</v>
      </c>
      <c r="C2420" t="s">
        <v>153</v>
      </c>
      <c r="D2420" t="s">
        <v>381</v>
      </c>
      <c r="E2420" s="107">
        <v>65.3</v>
      </c>
      <c r="F2420" s="107">
        <v>0</v>
      </c>
      <c r="G2420" t="s">
        <v>161</v>
      </c>
      <c r="H2420">
        <v>49</v>
      </c>
      <c r="I2420" t="s">
        <v>682</v>
      </c>
      <c r="J2420">
        <v>10</v>
      </c>
      <c r="K2420" t="s">
        <v>732</v>
      </c>
      <c r="L2420">
        <v>2018</v>
      </c>
    </row>
    <row r="2421" spans="1:12" x14ac:dyDescent="0.3">
      <c r="A2421" s="94">
        <v>43389</v>
      </c>
      <c r="B2421" t="s">
        <v>26</v>
      </c>
      <c r="C2421" t="s">
        <v>153</v>
      </c>
      <c r="D2421" t="s">
        <v>381</v>
      </c>
      <c r="E2421" s="107">
        <v>61.3</v>
      </c>
      <c r="F2421" s="107">
        <v>0</v>
      </c>
      <c r="G2421" t="s">
        <v>161</v>
      </c>
      <c r="H2421">
        <v>95</v>
      </c>
      <c r="I2421" t="s">
        <v>692</v>
      </c>
      <c r="J2421">
        <v>10</v>
      </c>
      <c r="K2421" t="s">
        <v>732</v>
      </c>
      <c r="L2421">
        <v>2018</v>
      </c>
    </row>
    <row r="2422" spans="1:12" x14ac:dyDescent="0.3">
      <c r="A2422" s="94">
        <v>43389</v>
      </c>
      <c r="B2422" t="s">
        <v>26</v>
      </c>
      <c r="C2422" t="s">
        <v>153</v>
      </c>
      <c r="D2422" t="s">
        <v>381</v>
      </c>
      <c r="E2422" s="107">
        <v>54.2</v>
      </c>
      <c r="F2422" s="107">
        <v>0</v>
      </c>
      <c r="G2422" t="s">
        <v>161</v>
      </c>
      <c r="H2422">
        <v>72</v>
      </c>
      <c r="I2422" t="s">
        <v>713</v>
      </c>
      <c r="J2422">
        <v>10</v>
      </c>
      <c r="K2422" t="s">
        <v>732</v>
      </c>
      <c r="L2422">
        <v>2018</v>
      </c>
    </row>
    <row r="2423" spans="1:12" x14ac:dyDescent="0.3">
      <c r="A2423" s="94">
        <v>43389</v>
      </c>
      <c r="B2423" t="s">
        <v>26</v>
      </c>
      <c r="C2423" t="s">
        <v>153</v>
      </c>
      <c r="D2423" t="s">
        <v>381</v>
      </c>
      <c r="E2423" s="107">
        <v>50.75</v>
      </c>
      <c r="F2423" s="107">
        <v>0</v>
      </c>
      <c r="G2423" t="s">
        <v>161</v>
      </c>
      <c r="H2423">
        <v>165</v>
      </c>
      <c r="I2423" t="s">
        <v>724</v>
      </c>
      <c r="J2423">
        <v>10</v>
      </c>
      <c r="K2423" t="s">
        <v>732</v>
      </c>
      <c r="L2423">
        <v>2018</v>
      </c>
    </row>
    <row r="2424" spans="1:12" x14ac:dyDescent="0.3">
      <c r="A2424" s="94">
        <v>43389</v>
      </c>
      <c r="B2424" t="s">
        <v>26</v>
      </c>
      <c r="C2424" t="s">
        <v>153</v>
      </c>
      <c r="D2424" t="s">
        <v>381</v>
      </c>
      <c r="E2424" s="107">
        <v>50</v>
      </c>
      <c r="F2424" s="107">
        <v>0</v>
      </c>
      <c r="G2424" t="s">
        <v>161</v>
      </c>
      <c r="H2424">
        <v>43</v>
      </c>
      <c r="I2424" t="s">
        <v>678</v>
      </c>
      <c r="J2424">
        <v>10</v>
      </c>
      <c r="K2424" t="s">
        <v>732</v>
      </c>
      <c r="L2424">
        <v>2018</v>
      </c>
    </row>
    <row r="2425" spans="1:12" x14ac:dyDescent="0.3">
      <c r="A2425" s="94">
        <v>43389</v>
      </c>
      <c r="B2425" t="s">
        <v>26</v>
      </c>
      <c r="C2425" t="s">
        <v>153</v>
      </c>
      <c r="D2425" t="s">
        <v>381</v>
      </c>
      <c r="E2425" s="107">
        <v>49.33</v>
      </c>
      <c r="F2425" s="107">
        <v>0</v>
      </c>
      <c r="G2425" t="s">
        <v>161</v>
      </c>
      <c r="H2425">
        <v>32</v>
      </c>
      <c r="I2425" t="s">
        <v>688</v>
      </c>
      <c r="J2425">
        <v>10</v>
      </c>
      <c r="K2425" t="s">
        <v>732</v>
      </c>
      <c r="L2425">
        <v>2018</v>
      </c>
    </row>
    <row r="2426" spans="1:12" x14ac:dyDescent="0.3">
      <c r="A2426" s="94">
        <v>43389</v>
      </c>
      <c r="B2426" t="s">
        <v>26</v>
      </c>
      <c r="C2426" t="s">
        <v>153</v>
      </c>
      <c r="D2426" t="s">
        <v>381</v>
      </c>
      <c r="E2426" s="107">
        <v>35.119999999999997</v>
      </c>
      <c r="F2426" s="107">
        <v>0</v>
      </c>
      <c r="G2426" t="s">
        <v>161</v>
      </c>
      <c r="H2426">
        <v>17</v>
      </c>
      <c r="I2426" t="s">
        <v>669</v>
      </c>
      <c r="J2426">
        <v>10</v>
      </c>
      <c r="K2426" t="s">
        <v>732</v>
      </c>
      <c r="L2426">
        <v>2018</v>
      </c>
    </row>
    <row r="2427" spans="1:12" x14ac:dyDescent="0.3">
      <c r="A2427" s="94">
        <v>43389</v>
      </c>
      <c r="B2427" t="s">
        <v>26</v>
      </c>
      <c r="C2427" t="s">
        <v>153</v>
      </c>
      <c r="D2427" t="s">
        <v>381</v>
      </c>
      <c r="E2427" s="107">
        <v>30.23</v>
      </c>
      <c r="F2427" s="107">
        <v>0</v>
      </c>
      <c r="G2427" t="s">
        <v>161</v>
      </c>
      <c r="H2427">
        <v>98</v>
      </c>
      <c r="I2427" t="s">
        <v>674</v>
      </c>
      <c r="J2427">
        <v>10</v>
      </c>
      <c r="K2427" t="s">
        <v>732</v>
      </c>
      <c r="L2427">
        <v>2018</v>
      </c>
    </row>
    <row r="2428" spans="1:12" x14ac:dyDescent="0.3">
      <c r="A2428" s="94">
        <v>43389</v>
      </c>
      <c r="B2428" t="s">
        <v>26</v>
      </c>
      <c r="C2428" t="s">
        <v>153</v>
      </c>
      <c r="D2428" t="s">
        <v>381</v>
      </c>
      <c r="E2428" s="107">
        <v>25.39</v>
      </c>
      <c r="F2428" s="107">
        <v>0</v>
      </c>
      <c r="G2428" t="s">
        <v>161</v>
      </c>
      <c r="H2428">
        <v>196</v>
      </c>
      <c r="I2428" t="s">
        <v>702</v>
      </c>
      <c r="J2428">
        <v>10</v>
      </c>
      <c r="K2428" t="s">
        <v>732</v>
      </c>
      <c r="L2428">
        <v>2018</v>
      </c>
    </row>
    <row r="2429" spans="1:12" x14ac:dyDescent="0.3">
      <c r="A2429" s="94">
        <v>43389</v>
      </c>
      <c r="B2429" t="s">
        <v>26</v>
      </c>
      <c r="C2429" t="s">
        <v>153</v>
      </c>
      <c r="D2429" t="s">
        <v>381</v>
      </c>
      <c r="E2429" s="107">
        <v>9.99</v>
      </c>
      <c r="F2429" s="107">
        <v>0</v>
      </c>
      <c r="G2429" t="s">
        <v>161</v>
      </c>
      <c r="H2429">
        <v>3</v>
      </c>
      <c r="I2429" t="s">
        <v>658</v>
      </c>
      <c r="J2429">
        <v>10</v>
      </c>
      <c r="K2429" t="s">
        <v>732</v>
      </c>
      <c r="L2429">
        <v>2018</v>
      </c>
    </row>
    <row r="2430" spans="1:12" x14ac:dyDescent="0.3">
      <c r="A2430" s="94">
        <v>43389</v>
      </c>
      <c r="B2430" t="s">
        <v>26</v>
      </c>
      <c r="C2430" t="s">
        <v>176</v>
      </c>
      <c r="D2430" t="s">
        <v>381</v>
      </c>
      <c r="E2430" s="107">
        <v>11.9</v>
      </c>
      <c r="F2430" s="107">
        <v>0</v>
      </c>
      <c r="G2430" t="s">
        <v>44</v>
      </c>
      <c r="H2430">
        <v>1</v>
      </c>
      <c r="I2430" t="s">
        <v>673</v>
      </c>
      <c r="J2430">
        <v>10</v>
      </c>
      <c r="K2430" t="s">
        <v>732</v>
      </c>
      <c r="L2430">
        <v>2018</v>
      </c>
    </row>
    <row r="2431" spans="1:12" x14ac:dyDescent="0.3">
      <c r="A2431" s="94">
        <v>43389</v>
      </c>
      <c r="B2431" t="s">
        <v>186</v>
      </c>
      <c r="C2431" t="s">
        <v>40</v>
      </c>
      <c r="D2431" t="s">
        <v>381</v>
      </c>
      <c r="E2431" s="107">
        <v>42</v>
      </c>
      <c r="F2431" s="107">
        <v>0</v>
      </c>
      <c r="G2431" t="s">
        <v>40</v>
      </c>
      <c r="H2431">
        <v>91</v>
      </c>
      <c r="I2431" t="s">
        <v>192</v>
      </c>
      <c r="J2431">
        <v>10</v>
      </c>
      <c r="K2431" t="s">
        <v>732</v>
      </c>
      <c r="L2431">
        <v>2018</v>
      </c>
    </row>
    <row r="2432" spans="1:12" x14ac:dyDescent="0.3">
      <c r="A2432" s="94">
        <v>43389</v>
      </c>
      <c r="B2432" t="s">
        <v>26</v>
      </c>
      <c r="C2432" t="s">
        <v>174</v>
      </c>
      <c r="D2432" t="s">
        <v>381</v>
      </c>
      <c r="E2432" s="107">
        <v>30.24</v>
      </c>
      <c r="F2432" s="107">
        <v>0</v>
      </c>
      <c r="G2432" t="s">
        <v>40</v>
      </c>
      <c r="H2432">
        <v>98</v>
      </c>
      <c r="I2432" t="s">
        <v>674</v>
      </c>
      <c r="J2432">
        <v>10</v>
      </c>
      <c r="K2432" t="s">
        <v>732</v>
      </c>
      <c r="L2432">
        <v>2018</v>
      </c>
    </row>
    <row r="2433" spans="1:12" x14ac:dyDescent="0.3">
      <c r="A2433" s="94">
        <v>43390</v>
      </c>
      <c r="B2433" t="s">
        <v>190</v>
      </c>
      <c r="C2433" t="s">
        <v>61</v>
      </c>
      <c r="D2433" t="s">
        <v>382</v>
      </c>
      <c r="E2433" s="107">
        <v>33</v>
      </c>
      <c r="F2433" s="107">
        <v>0</v>
      </c>
      <c r="G2433" t="s">
        <v>221</v>
      </c>
      <c r="H2433">
        <v>91</v>
      </c>
      <c r="I2433" t="s">
        <v>192</v>
      </c>
      <c r="J2433">
        <v>10</v>
      </c>
      <c r="K2433" t="s">
        <v>732</v>
      </c>
      <c r="L2433">
        <v>2018</v>
      </c>
    </row>
    <row r="2434" spans="1:12" x14ac:dyDescent="0.3">
      <c r="A2434" s="94">
        <v>43390</v>
      </c>
      <c r="B2434" t="s">
        <v>25</v>
      </c>
      <c r="C2434" t="s">
        <v>61</v>
      </c>
      <c r="D2434" t="s">
        <v>382</v>
      </c>
      <c r="E2434" s="107">
        <v>8</v>
      </c>
      <c r="F2434" s="107">
        <v>0</v>
      </c>
      <c r="G2434" t="s">
        <v>221</v>
      </c>
      <c r="H2434">
        <v>39</v>
      </c>
      <c r="I2434" t="s">
        <v>681</v>
      </c>
      <c r="J2434">
        <v>10</v>
      </c>
      <c r="K2434" t="s">
        <v>732</v>
      </c>
      <c r="L2434">
        <v>2018</v>
      </c>
    </row>
    <row r="2435" spans="1:12" x14ac:dyDescent="0.3">
      <c r="A2435" s="94">
        <v>43390</v>
      </c>
      <c r="B2435" t="s">
        <v>24</v>
      </c>
      <c r="C2435" t="s">
        <v>61</v>
      </c>
      <c r="D2435" t="s">
        <v>382</v>
      </c>
      <c r="E2435" s="107">
        <v>56</v>
      </c>
      <c r="F2435" s="107">
        <v>0</v>
      </c>
      <c r="G2435" t="s">
        <v>221</v>
      </c>
      <c r="H2435">
        <v>97</v>
      </c>
      <c r="I2435" t="s">
        <v>652</v>
      </c>
      <c r="J2435">
        <v>10</v>
      </c>
      <c r="K2435" t="s">
        <v>732</v>
      </c>
      <c r="L2435">
        <v>2018</v>
      </c>
    </row>
    <row r="2436" spans="1:12" x14ac:dyDescent="0.3">
      <c r="A2436" s="94">
        <v>43390</v>
      </c>
      <c r="B2436" t="s">
        <v>24</v>
      </c>
      <c r="C2436" t="s">
        <v>61</v>
      </c>
      <c r="D2436" t="s">
        <v>382</v>
      </c>
      <c r="E2436" s="107">
        <v>40</v>
      </c>
      <c r="F2436" s="107">
        <v>0</v>
      </c>
      <c r="G2436" t="s">
        <v>221</v>
      </c>
      <c r="H2436">
        <v>13</v>
      </c>
      <c r="I2436" t="s">
        <v>660</v>
      </c>
      <c r="J2436">
        <v>10</v>
      </c>
      <c r="K2436" t="s">
        <v>732</v>
      </c>
      <c r="L2436">
        <v>2018</v>
      </c>
    </row>
    <row r="2437" spans="1:12" x14ac:dyDescent="0.3">
      <c r="A2437" s="94">
        <v>43390</v>
      </c>
      <c r="B2437" t="s">
        <v>24</v>
      </c>
      <c r="C2437" t="s">
        <v>61</v>
      </c>
      <c r="D2437" t="s">
        <v>382</v>
      </c>
      <c r="E2437" s="107">
        <v>32</v>
      </c>
      <c r="F2437" s="107">
        <v>0</v>
      </c>
      <c r="G2437" t="s">
        <v>221</v>
      </c>
      <c r="H2437">
        <v>49</v>
      </c>
      <c r="I2437" t="s">
        <v>682</v>
      </c>
      <c r="J2437">
        <v>10</v>
      </c>
      <c r="K2437" t="s">
        <v>732</v>
      </c>
      <c r="L2437">
        <v>2018</v>
      </c>
    </row>
    <row r="2438" spans="1:12" x14ac:dyDescent="0.3">
      <c r="A2438" s="94">
        <v>43390</v>
      </c>
      <c r="B2438" t="s">
        <v>24</v>
      </c>
      <c r="C2438" t="s">
        <v>61</v>
      </c>
      <c r="D2438" t="s">
        <v>382</v>
      </c>
      <c r="E2438" s="107">
        <v>24</v>
      </c>
      <c r="F2438" s="107">
        <v>0</v>
      </c>
      <c r="G2438" t="s">
        <v>221</v>
      </c>
      <c r="H2438">
        <v>19</v>
      </c>
      <c r="I2438" t="s">
        <v>651</v>
      </c>
      <c r="J2438">
        <v>10</v>
      </c>
      <c r="K2438" t="s">
        <v>732</v>
      </c>
      <c r="L2438">
        <v>2018</v>
      </c>
    </row>
    <row r="2439" spans="1:12" x14ac:dyDescent="0.3">
      <c r="A2439" s="94">
        <v>43390</v>
      </c>
      <c r="B2439" t="s">
        <v>24</v>
      </c>
      <c r="C2439" t="s">
        <v>61</v>
      </c>
      <c r="D2439" t="s">
        <v>382</v>
      </c>
      <c r="E2439" s="107"/>
      <c r="F2439" s="107"/>
      <c r="G2439" t="s">
        <v>221</v>
      </c>
      <c r="H2439">
        <v>18</v>
      </c>
      <c r="I2439" t="s">
        <v>675</v>
      </c>
      <c r="J2439">
        <v>10</v>
      </c>
      <c r="K2439" t="s">
        <v>732</v>
      </c>
      <c r="L2439">
        <v>2018</v>
      </c>
    </row>
    <row r="2440" spans="1:12" x14ac:dyDescent="0.3">
      <c r="A2440" s="94">
        <v>43390</v>
      </c>
      <c r="B2440" t="s">
        <v>24</v>
      </c>
      <c r="C2440" t="s">
        <v>61</v>
      </c>
      <c r="D2440" t="s">
        <v>382</v>
      </c>
      <c r="E2440" s="107">
        <v>16</v>
      </c>
      <c r="F2440" s="107">
        <v>0</v>
      </c>
      <c r="G2440" t="s">
        <v>221</v>
      </c>
      <c r="H2440">
        <v>68</v>
      </c>
      <c r="I2440" t="s">
        <v>714</v>
      </c>
      <c r="J2440">
        <v>10</v>
      </c>
      <c r="K2440" t="s">
        <v>732</v>
      </c>
      <c r="L2440">
        <v>2018</v>
      </c>
    </row>
    <row r="2441" spans="1:12" x14ac:dyDescent="0.3">
      <c r="A2441" s="94">
        <v>43390</v>
      </c>
      <c r="B2441" t="s">
        <v>24</v>
      </c>
      <c r="C2441" t="s">
        <v>61</v>
      </c>
      <c r="D2441" t="s">
        <v>382</v>
      </c>
      <c r="E2441" s="107"/>
      <c r="F2441" s="107"/>
      <c r="G2441" t="s">
        <v>221</v>
      </c>
      <c r="H2441">
        <v>10</v>
      </c>
      <c r="I2441" t="s">
        <v>695</v>
      </c>
      <c r="J2441">
        <v>10</v>
      </c>
      <c r="K2441" t="s">
        <v>732</v>
      </c>
      <c r="L2441">
        <v>2018</v>
      </c>
    </row>
    <row r="2442" spans="1:12" x14ac:dyDescent="0.3">
      <c r="A2442" s="94">
        <v>43390</v>
      </c>
      <c r="B2442" t="s">
        <v>24</v>
      </c>
      <c r="C2442" t="s">
        <v>61</v>
      </c>
      <c r="D2442" t="s">
        <v>382</v>
      </c>
      <c r="E2442" s="107"/>
      <c r="F2442" s="107"/>
      <c r="G2442" t="s">
        <v>221</v>
      </c>
      <c r="H2442">
        <v>39</v>
      </c>
      <c r="I2442" t="s">
        <v>681</v>
      </c>
      <c r="J2442">
        <v>10</v>
      </c>
      <c r="K2442" t="s">
        <v>732</v>
      </c>
      <c r="L2442">
        <v>2018</v>
      </c>
    </row>
    <row r="2443" spans="1:12" x14ac:dyDescent="0.3">
      <c r="A2443" s="94">
        <v>43390</v>
      </c>
      <c r="B2443" t="s">
        <v>24</v>
      </c>
      <c r="C2443" t="s">
        <v>61</v>
      </c>
      <c r="D2443" t="s">
        <v>382</v>
      </c>
      <c r="E2443" s="107"/>
      <c r="F2443" s="107"/>
      <c r="G2443" t="s">
        <v>221</v>
      </c>
      <c r="H2443">
        <v>80</v>
      </c>
      <c r="I2443" t="s">
        <v>672</v>
      </c>
      <c r="J2443">
        <v>10</v>
      </c>
      <c r="K2443" t="s">
        <v>732</v>
      </c>
      <c r="L2443">
        <v>2018</v>
      </c>
    </row>
    <row r="2444" spans="1:12" x14ac:dyDescent="0.3">
      <c r="A2444" s="94">
        <v>43390</v>
      </c>
      <c r="B2444" t="s">
        <v>24</v>
      </c>
      <c r="C2444" t="s">
        <v>61</v>
      </c>
      <c r="D2444" t="s">
        <v>382</v>
      </c>
      <c r="E2444" s="107">
        <v>8</v>
      </c>
      <c r="F2444" s="107">
        <v>0</v>
      </c>
      <c r="G2444" t="s">
        <v>221</v>
      </c>
      <c r="H2444">
        <v>30</v>
      </c>
      <c r="I2444" t="s">
        <v>685</v>
      </c>
      <c r="J2444">
        <v>10</v>
      </c>
      <c r="K2444" t="s">
        <v>732</v>
      </c>
      <c r="L2444">
        <v>2018</v>
      </c>
    </row>
    <row r="2445" spans="1:12" x14ac:dyDescent="0.3">
      <c r="A2445" s="94">
        <v>43390</v>
      </c>
      <c r="B2445" t="s">
        <v>24</v>
      </c>
      <c r="C2445" t="s">
        <v>61</v>
      </c>
      <c r="D2445" t="s">
        <v>382</v>
      </c>
      <c r="E2445" s="107"/>
      <c r="F2445" s="107"/>
      <c r="G2445" t="s">
        <v>221</v>
      </c>
      <c r="H2445">
        <v>73</v>
      </c>
      <c r="I2445" t="s">
        <v>654</v>
      </c>
      <c r="J2445">
        <v>10</v>
      </c>
      <c r="K2445" t="s">
        <v>732</v>
      </c>
      <c r="L2445">
        <v>2018</v>
      </c>
    </row>
    <row r="2446" spans="1:12" x14ac:dyDescent="0.3">
      <c r="A2446" s="94">
        <v>43390</v>
      </c>
      <c r="B2446" t="s">
        <v>197</v>
      </c>
      <c r="C2446" t="s">
        <v>161</v>
      </c>
      <c r="D2446" t="s">
        <v>382</v>
      </c>
      <c r="E2446" s="107">
        <v>7.06</v>
      </c>
      <c r="F2446" s="107">
        <v>0</v>
      </c>
      <c r="G2446" t="s">
        <v>161</v>
      </c>
      <c r="H2446">
        <v>91</v>
      </c>
      <c r="I2446" t="s">
        <v>192</v>
      </c>
      <c r="J2446">
        <v>10</v>
      </c>
      <c r="K2446" t="s">
        <v>732</v>
      </c>
      <c r="L2446">
        <v>2018</v>
      </c>
    </row>
    <row r="2447" spans="1:12" x14ac:dyDescent="0.3">
      <c r="A2447" s="94">
        <v>43390</v>
      </c>
      <c r="B2447" t="s">
        <v>191</v>
      </c>
      <c r="C2447" t="s">
        <v>161</v>
      </c>
      <c r="D2447" t="s">
        <v>382</v>
      </c>
      <c r="E2447" s="107">
        <v>1233.6400000000001</v>
      </c>
      <c r="F2447" s="107">
        <v>0</v>
      </c>
      <c r="G2447" t="s">
        <v>161</v>
      </c>
      <c r="H2447">
        <v>91</v>
      </c>
      <c r="I2447" t="s">
        <v>192</v>
      </c>
      <c r="J2447">
        <v>10</v>
      </c>
      <c r="K2447" t="s">
        <v>732</v>
      </c>
      <c r="L2447">
        <v>2018</v>
      </c>
    </row>
    <row r="2448" spans="1:12" x14ac:dyDescent="0.3">
      <c r="A2448" s="94">
        <v>43390</v>
      </c>
      <c r="B2448" t="s">
        <v>199</v>
      </c>
      <c r="C2448" t="s">
        <v>161</v>
      </c>
      <c r="D2448" t="s">
        <v>382</v>
      </c>
      <c r="E2448" s="107">
        <v>160.5</v>
      </c>
      <c r="F2448" s="107">
        <v>0</v>
      </c>
      <c r="G2448" t="s">
        <v>161</v>
      </c>
      <c r="H2448">
        <v>91</v>
      </c>
      <c r="I2448" t="s">
        <v>192</v>
      </c>
      <c r="J2448">
        <v>10</v>
      </c>
      <c r="K2448" t="s">
        <v>732</v>
      </c>
      <c r="L2448">
        <v>2018</v>
      </c>
    </row>
    <row r="2449" spans="1:12" x14ac:dyDescent="0.3">
      <c r="A2449" s="94">
        <v>43390</v>
      </c>
      <c r="B2449" t="s">
        <v>26</v>
      </c>
      <c r="C2449" t="s">
        <v>161</v>
      </c>
      <c r="D2449" t="s">
        <v>382</v>
      </c>
      <c r="E2449" s="107">
        <v>36</v>
      </c>
      <c r="F2449" s="107">
        <v>0</v>
      </c>
      <c r="G2449" t="s">
        <v>161</v>
      </c>
      <c r="H2449">
        <v>9</v>
      </c>
      <c r="I2449" t="s">
        <v>719</v>
      </c>
      <c r="J2449">
        <v>10</v>
      </c>
      <c r="K2449" t="s">
        <v>732</v>
      </c>
      <c r="L2449">
        <v>2018</v>
      </c>
    </row>
    <row r="2450" spans="1:12" x14ac:dyDescent="0.3">
      <c r="A2450" s="94">
        <v>43390</v>
      </c>
      <c r="B2450" t="s">
        <v>202</v>
      </c>
      <c r="C2450" t="s">
        <v>174</v>
      </c>
      <c r="D2450" t="s">
        <v>382</v>
      </c>
      <c r="E2450" s="107">
        <v>92.95</v>
      </c>
      <c r="F2450" s="107">
        <v>0</v>
      </c>
      <c r="G2450" t="s">
        <v>40</v>
      </c>
      <c r="H2450">
        <v>91</v>
      </c>
      <c r="I2450" t="s">
        <v>192</v>
      </c>
      <c r="J2450">
        <v>10</v>
      </c>
      <c r="K2450" t="s">
        <v>732</v>
      </c>
      <c r="L2450">
        <v>2018</v>
      </c>
    </row>
    <row r="2451" spans="1:12" x14ac:dyDescent="0.3">
      <c r="A2451" s="94">
        <v>43390</v>
      </c>
      <c r="B2451" t="s">
        <v>201</v>
      </c>
      <c r="C2451" t="s">
        <v>174</v>
      </c>
      <c r="D2451" t="s">
        <v>382</v>
      </c>
      <c r="E2451" s="107">
        <v>619.5</v>
      </c>
      <c r="F2451" s="107">
        <v>0</v>
      </c>
      <c r="G2451" t="s">
        <v>40</v>
      </c>
      <c r="H2451">
        <v>91</v>
      </c>
      <c r="I2451" t="s">
        <v>192</v>
      </c>
      <c r="J2451">
        <v>10</v>
      </c>
      <c r="K2451" t="s">
        <v>732</v>
      </c>
      <c r="L2451">
        <v>2018</v>
      </c>
    </row>
    <row r="2452" spans="1:12" x14ac:dyDescent="0.3">
      <c r="A2452" s="94">
        <v>43390</v>
      </c>
      <c r="B2452" t="s">
        <v>201</v>
      </c>
      <c r="C2452" t="s">
        <v>40</v>
      </c>
      <c r="D2452" t="s">
        <v>382</v>
      </c>
      <c r="E2452" s="107">
        <v>75</v>
      </c>
      <c r="F2452" s="107">
        <v>0</v>
      </c>
      <c r="G2452" t="s">
        <v>40</v>
      </c>
      <c r="H2452">
        <v>91</v>
      </c>
      <c r="I2452" t="s">
        <v>192</v>
      </c>
      <c r="J2452">
        <v>10</v>
      </c>
      <c r="K2452" t="s">
        <v>732</v>
      </c>
      <c r="L2452">
        <v>2018</v>
      </c>
    </row>
    <row r="2453" spans="1:12" x14ac:dyDescent="0.3">
      <c r="A2453" s="94">
        <v>43390</v>
      </c>
      <c r="B2453" t="s">
        <v>190</v>
      </c>
      <c r="C2453" t="s">
        <v>174</v>
      </c>
      <c r="D2453" t="s">
        <v>382</v>
      </c>
      <c r="E2453" s="107">
        <v>612.1</v>
      </c>
      <c r="F2453" s="107">
        <v>0</v>
      </c>
      <c r="G2453" t="s">
        <v>40</v>
      </c>
      <c r="H2453">
        <v>91</v>
      </c>
      <c r="I2453" t="s">
        <v>192</v>
      </c>
      <c r="J2453">
        <v>10</v>
      </c>
      <c r="K2453" t="s">
        <v>732</v>
      </c>
      <c r="L2453">
        <v>2018</v>
      </c>
    </row>
    <row r="2454" spans="1:12" x14ac:dyDescent="0.3">
      <c r="A2454" s="94">
        <v>43390</v>
      </c>
      <c r="B2454" t="s">
        <v>181</v>
      </c>
      <c r="C2454" t="s">
        <v>40</v>
      </c>
      <c r="D2454" t="s">
        <v>382</v>
      </c>
      <c r="E2454" s="107">
        <v>27.54</v>
      </c>
      <c r="F2454" s="107">
        <v>0</v>
      </c>
      <c r="G2454" t="s">
        <v>40</v>
      </c>
      <c r="H2454">
        <v>91</v>
      </c>
      <c r="I2454" t="s">
        <v>192</v>
      </c>
      <c r="J2454">
        <v>10</v>
      </c>
      <c r="K2454" t="s">
        <v>732</v>
      </c>
      <c r="L2454">
        <v>2018</v>
      </c>
    </row>
    <row r="2455" spans="1:12" x14ac:dyDescent="0.3">
      <c r="A2455" s="94">
        <v>43390</v>
      </c>
      <c r="B2455" t="s">
        <v>186</v>
      </c>
      <c r="C2455" t="s">
        <v>40</v>
      </c>
      <c r="D2455" t="s">
        <v>382</v>
      </c>
      <c r="E2455" s="107">
        <v>49</v>
      </c>
      <c r="F2455" s="107">
        <v>0</v>
      </c>
      <c r="G2455" t="s">
        <v>40</v>
      </c>
      <c r="H2455">
        <v>91</v>
      </c>
      <c r="I2455" t="s">
        <v>192</v>
      </c>
      <c r="J2455">
        <v>10</v>
      </c>
      <c r="K2455" t="s">
        <v>732</v>
      </c>
      <c r="L2455">
        <v>2018</v>
      </c>
    </row>
    <row r="2456" spans="1:12" x14ac:dyDescent="0.3">
      <c r="A2456" s="94">
        <v>43390</v>
      </c>
      <c r="B2456" t="s">
        <v>198</v>
      </c>
      <c r="C2456" t="s">
        <v>40</v>
      </c>
      <c r="D2456" t="s">
        <v>382</v>
      </c>
      <c r="E2456" s="107">
        <v>3.53</v>
      </c>
      <c r="F2456" s="107">
        <v>0</v>
      </c>
      <c r="G2456" t="s">
        <v>40</v>
      </c>
      <c r="H2456">
        <v>91</v>
      </c>
      <c r="I2456" t="s">
        <v>192</v>
      </c>
      <c r="J2456">
        <v>10</v>
      </c>
      <c r="K2456" t="s">
        <v>732</v>
      </c>
      <c r="L2456">
        <v>2018</v>
      </c>
    </row>
    <row r="2457" spans="1:12" x14ac:dyDescent="0.3">
      <c r="A2457" s="94">
        <v>43390</v>
      </c>
      <c r="B2457" t="s">
        <v>199</v>
      </c>
      <c r="C2457" t="s">
        <v>174</v>
      </c>
      <c r="D2457" t="s">
        <v>382</v>
      </c>
      <c r="E2457" s="107">
        <v>58.35</v>
      </c>
      <c r="F2457" s="107">
        <v>0</v>
      </c>
      <c r="G2457" t="s">
        <v>40</v>
      </c>
      <c r="H2457">
        <v>91</v>
      </c>
      <c r="I2457" t="s">
        <v>192</v>
      </c>
      <c r="J2457">
        <v>10</v>
      </c>
      <c r="K2457" t="s">
        <v>732</v>
      </c>
      <c r="L2457">
        <v>2018</v>
      </c>
    </row>
    <row r="2458" spans="1:12" x14ac:dyDescent="0.3">
      <c r="A2458" s="94">
        <v>43390</v>
      </c>
      <c r="B2458" t="s">
        <v>205</v>
      </c>
      <c r="C2458" t="s">
        <v>174</v>
      </c>
      <c r="D2458" t="s">
        <v>382</v>
      </c>
      <c r="E2458" s="107">
        <v>36.799999999999997</v>
      </c>
      <c r="F2458" s="107">
        <v>0</v>
      </c>
      <c r="G2458" t="s">
        <v>40</v>
      </c>
      <c r="H2458">
        <v>91</v>
      </c>
      <c r="I2458" t="s">
        <v>192</v>
      </c>
      <c r="J2458">
        <v>10</v>
      </c>
      <c r="K2458" t="s">
        <v>732</v>
      </c>
      <c r="L2458">
        <v>2018</v>
      </c>
    </row>
    <row r="2459" spans="1:12" x14ac:dyDescent="0.3">
      <c r="A2459" s="94">
        <v>43390</v>
      </c>
      <c r="B2459" t="s">
        <v>195</v>
      </c>
      <c r="C2459" t="s">
        <v>40</v>
      </c>
      <c r="D2459" t="s">
        <v>382</v>
      </c>
      <c r="E2459" s="107">
        <v>154.43</v>
      </c>
      <c r="F2459" s="107">
        <v>0</v>
      </c>
      <c r="G2459" t="s">
        <v>40</v>
      </c>
      <c r="H2459">
        <v>91</v>
      </c>
      <c r="I2459" t="s">
        <v>192</v>
      </c>
      <c r="J2459">
        <v>10</v>
      </c>
      <c r="K2459" t="s">
        <v>732</v>
      </c>
      <c r="L2459">
        <v>2018</v>
      </c>
    </row>
    <row r="2460" spans="1:12" x14ac:dyDescent="0.3">
      <c r="A2460" s="94">
        <v>43390</v>
      </c>
      <c r="B2460" t="s">
        <v>178</v>
      </c>
      <c r="C2460" t="s">
        <v>174</v>
      </c>
      <c r="D2460" t="s">
        <v>382</v>
      </c>
      <c r="E2460" s="107">
        <v>222.6</v>
      </c>
      <c r="F2460" s="107">
        <v>0</v>
      </c>
      <c r="G2460" t="s">
        <v>40</v>
      </c>
      <c r="H2460">
        <v>91</v>
      </c>
      <c r="I2460" t="s">
        <v>192</v>
      </c>
      <c r="J2460">
        <v>10</v>
      </c>
      <c r="K2460" t="s">
        <v>732</v>
      </c>
      <c r="L2460">
        <v>2018</v>
      </c>
    </row>
    <row r="2461" spans="1:12" x14ac:dyDescent="0.3">
      <c r="A2461" s="94">
        <v>43390</v>
      </c>
      <c r="B2461" t="s">
        <v>177</v>
      </c>
      <c r="C2461" t="s">
        <v>174</v>
      </c>
      <c r="D2461" t="s">
        <v>382</v>
      </c>
      <c r="E2461" s="107">
        <v>713.5</v>
      </c>
      <c r="F2461" s="107">
        <v>0</v>
      </c>
      <c r="G2461" t="s">
        <v>40</v>
      </c>
      <c r="H2461">
        <v>91</v>
      </c>
      <c r="I2461" t="s">
        <v>192</v>
      </c>
      <c r="J2461">
        <v>10</v>
      </c>
      <c r="K2461" t="s">
        <v>732</v>
      </c>
      <c r="L2461">
        <v>2018</v>
      </c>
    </row>
    <row r="2462" spans="1:12" x14ac:dyDescent="0.3">
      <c r="A2462" s="94">
        <v>43390</v>
      </c>
      <c r="B2462" t="s">
        <v>177</v>
      </c>
      <c r="C2462" t="s">
        <v>40</v>
      </c>
      <c r="D2462" t="s">
        <v>382</v>
      </c>
      <c r="E2462" s="107">
        <v>214.34</v>
      </c>
      <c r="F2462" s="107">
        <v>0</v>
      </c>
      <c r="G2462" t="s">
        <v>40</v>
      </c>
      <c r="H2462">
        <v>91</v>
      </c>
      <c r="I2462" t="s">
        <v>192</v>
      </c>
      <c r="J2462">
        <v>10</v>
      </c>
      <c r="K2462" t="s">
        <v>732</v>
      </c>
      <c r="L2462">
        <v>2018</v>
      </c>
    </row>
    <row r="2463" spans="1:12" x14ac:dyDescent="0.3">
      <c r="A2463" s="94">
        <v>43390</v>
      </c>
      <c r="B2463" t="s">
        <v>26</v>
      </c>
      <c r="C2463" t="s">
        <v>64</v>
      </c>
      <c r="D2463" t="s">
        <v>129</v>
      </c>
      <c r="E2463" s="107">
        <v>2.4</v>
      </c>
      <c r="F2463" s="107">
        <v>0</v>
      </c>
      <c r="G2463" t="s">
        <v>40</v>
      </c>
      <c r="H2463">
        <v>5</v>
      </c>
      <c r="I2463" t="s">
        <v>657</v>
      </c>
      <c r="J2463">
        <v>10</v>
      </c>
      <c r="K2463" t="s">
        <v>732</v>
      </c>
      <c r="L2463">
        <v>2018</v>
      </c>
    </row>
    <row r="2464" spans="1:12" x14ac:dyDescent="0.3">
      <c r="A2464" s="94">
        <v>43391</v>
      </c>
      <c r="B2464" t="s">
        <v>25</v>
      </c>
      <c r="C2464" t="s">
        <v>61</v>
      </c>
      <c r="D2464" t="s">
        <v>383</v>
      </c>
      <c r="E2464" s="107">
        <v>16</v>
      </c>
      <c r="F2464" s="107">
        <v>0</v>
      </c>
      <c r="G2464" t="s">
        <v>221</v>
      </c>
      <c r="H2464">
        <v>26</v>
      </c>
      <c r="I2464" t="s">
        <v>694</v>
      </c>
      <c r="J2464">
        <v>10</v>
      </c>
      <c r="K2464" t="s">
        <v>732</v>
      </c>
      <c r="L2464">
        <v>2018</v>
      </c>
    </row>
    <row r="2465" spans="1:12" x14ac:dyDescent="0.3">
      <c r="A2465" s="94">
        <v>43391</v>
      </c>
      <c r="B2465" t="s">
        <v>25</v>
      </c>
      <c r="C2465" t="s">
        <v>61</v>
      </c>
      <c r="D2465" t="s">
        <v>383</v>
      </c>
      <c r="E2465" s="107">
        <v>8</v>
      </c>
      <c r="F2465" s="107">
        <v>0</v>
      </c>
      <c r="G2465" t="s">
        <v>221</v>
      </c>
      <c r="H2465">
        <v>46</v>
      </c>
      <c r="I2465" t="s">
        <v>653</v>
      </c>
      <c r="J2465">
        <v>10</v>
      </c>
      <c r="K2465" t="s">
        <v>732</v>
      </c>
      <c r="L2465">
        <v>2018</v>
      </c>
    </row>
    <row r="2466" spans="1:12" x14ac:dyDescent="0.3">
      <c r="A2466" s="94">
        <v>43391</v>
      </c>
      <c r="B2466" t="s">
        <v>198</v>
      </c>
      <c r="C2466" t="s">
        <v>61</v>
      </c>
      <c r="D2466" t="s">
        <v>383</v>
      </c>
      <c r="E2466" s="107">
        <v>36.479999999999997</v>
      </c>
      <c r="F2466" s="107">
        <v>0</v>
      </c>
      <c r="G2466" t="s">
        <v>221</v>
      </c>
      <c r="H2466">
        <v>91</v>
      </c>
      <c r="I2466" t="s">
        <v>192</v>
      </c>
      <c r="J2466">
        <v>10</v>
      </c>
      <c r="K2466" t="s">
        <v>732</v>
      </c>
      <c r="L2466">
        <v>2018</v>
      </c>
    </row>
    <row r="2467" spans="1:12" x14ac:dyDescent="0.3">
      <c r="A2467" s="94">
        <v>43391</v>
      </c>
      <c r="B2467" t="s">
        <v>24</v>
      </c>
      <c r="C2467" t="s">
        <v>61</v>
      </c>
      <c r="D2467" t="s">
        <v>383</v>
      </c>
      <c r="E2467" s="107">
        <v>72</v>
      </c>
      <c r="F2467" s="107">
        <v>0</v>
      </c>
      <c r="G2467" t="s">
        <v>221</v>
      </c>
      <c r="H2467">
        <v>26</v>
      </c>
      <c r="I2467" t="s">
        <v>694</v>
      </c>
      <c r="J2467">
        <v>10</v>
      </c>
      <c r="K2467" t="s">
        <v>732</v>
      </c>
      <c r="L2467">
        <v>2018</v>
      </c>
    </row>
    <row r="2468" spans="1:12" x14ac:dyDescent="0.3">
      <c r="A2468" s="94">
        <v>43391</v>
      </c>
      <c r="B2468" t="s">
        <v>24</v>
      </c>
      <c r="C2468" t="s">
        <v>61</v>
      </c>
      <c r="D2468" t="s">
        <v>383</v>
      </c>
      <c r="E2468" s="107">
        <v>64</v>
      </c>
      <c r="F2468" s="107">
        <v>0</v>
      </c>
      <c r="G2468" t="s">
        <v>221</v>
      </c>
      <c r="H2468">
        <v>19</v>
      </c>
      <c r="I2468" t="s">
        <v>651</v>
      </c>
      <c r="J2468">
        <v>10</v>
      </c>
      <c r="K2468" t="s">
        <v>732</v>
      </c>
      <c r="L2468">
        <v>2018</v>
      </c>
    </row>
    <row r="2469" spans="1:12" x14ac:dyDescent="0.3">
      <c r="A2469" s="94">
        <v>43391</v>
      </c>
      <c r="B2469" t="s">
        <v>24</v>
      </c>
      <c r="C2469" t="s">
        <v>61</v>
      </c>
      <c r="D2469" t="s">
        <v>383</v>
      </c>
      <c r="E2469" s="107">
        <v>48</v>
      </c>
      <c r="F2469" s="107">
        <v>0</v>
      </c>
      <c r="G2469" t="s">
        <v>221</v>
      </c>
      <c r="H2469">
        <v>95</v>
      </c>
      <c r="I2469" t="s">
        <v>692</v>
      </c>
      <c r="J2469">
        <v>10</v>
      </c>
      <c r="K2469" t="s">
        <v>732</v>
      </c>
      <c r="L2469">
        <v>2018</v>
      </c>
    </row>
    <row r="2470" spans="1:12" x14ac:dyDescent="0.3">
      <c r="A2470" s="94">
        <v>43391</v>
      </c>
      <c r="B2470" t="s">
        <v>24</v>
      </c>
      <c r="C2470" t="s">
        <v>61</v>
      </c>
      <c r="D2470" t="s">
        <v>383</v>
      </c>
      <c r="E2470" s="107"/>
      <c r="F2470" s="107"/>
      <c r="G2470" t="s">
        <v>221</v>
      </c>
      <c r="H2470">
        <v>13</v>
      </c>
      <c r="I2470" t="s">
        <v>660</v>
      </c>
      <c r="J2470">
        <v>10</v>
      </c>
      <c r="K2470" t="s">
        <v>732</v>
      </c>
      <c r="L2470">
        <v>2018</v>
      </c>
    </row>
    <row r="2471" spans="1:12" x14ac:dyDescent="0.3">
      <c r="A2471" s="94">
        <v>43391</v>
      </c>
      <c r="B2471" t="s">
        <v>24</v>
      </c>
      <c r="C2471" t="s">
        <v>61</v>
      </c>
      <c r="D2471" t="s">
        <v>383</v>
      </c>
      <c r="E2471" s="107"/>
      <c r="F2471" s="107"/>
      <c r="G2471" t="s">
        <v>221</v>
      </c>
      <c r="H2471">
        <v>51</v>
      </c>
      <c r="I2471" t="s">
        <v>679</v>
      </c>
      <c r="J2471">
        <v>10</v>
      </c>
      <c r="K2471" t="s">
        <v>732</v>
      </c>
      <c r="L2471">
        <v>2018</v>
      </c>
    </row>
    <row r="2472" spans="1:12" x14ac:dyDescent="0.3">
      <c r="A2472" s="94">
        <v>43391</v>
      </c>
      <c r="B2472" t="s">
        <v>24</v>
      </c>
      <c r="C2472" t="s">
        <v>61</v>
      </c>
      <c r="D2472" t="s">
        <v>383</v>
      </c>
      <c r="E2472" s="107">
        <v>40</v>
      </c>
      <c r="F2472" s="107">
        <v>0</v>
      </c>
      <c r="G2472" t="s">
        <v>221</v>
      </c>
      <c r="H2472">
        <v>73</v>
      </c>
      <c r="I2472" t="s">
        <v>654</v>
      </c>
      <c r="J2472">
        <v>10</v>
      </c>
      <c r="K2472" t="s">
        <v>732</v>
      </c>
      <c r="L2472">
        <v>2018</v>
      </c>
    </row>
    <row r="2473" spans="1:12" x14ac:dyDescent="0.3">
      <c r="A2473" s="94">
        <v>43391</v>
      </c>
      <c r="B2473" t="s">
        <v>24</v>
      </c>
      <c r="C2473" t="s">
        <v>61</v>
      </c>
      <c r="D2473" t="s">
        <v>383</v>
      </c>
      <c r="E2473" s="107"/>
      <c r="F2473" s="107"/>
      <c r="G2473" t="s">
        <v>221</v>
      </c>
      <c r="H2473">
        <v>97</v>
      </c>
      <c r="I2473" t="s">
        <v>652</v>
      </c>
      <c r="J2473">
        <v>10</v>
      </c>
      <c r="K2473" t="s">
        <v>732</v>
      </c>
      <c r="L2473">
        <v>2018</v>
      </c>
    </row>
    <row r="2474" spans="1:12" x14ac:dyDescent="0.3">
      <c r="A2474" s="94">
        <v>43391</v>
      </c>
      <c r="B2474" t="s">
        <v>24</v>
      </c>
      <c r="C2474" t="s">
        <v>61</v>
      </c>
      <c r="D2474" t="s">
        <v>383</v>
      </c>
      <c r="E2474" s="107"/>
      <c r="F2474" s="107"/>
      <c r="G2474" t="s">
        <v>221</v>
      </c>
      <c r="H2474">
        <v>46</v>
      </c>
      <c r="I2474" t="s">
        <v>653</v>
      </c>
      <c r="J2474">
        <v>10</v>
      </c>
      <c r="K2474" t="s">
        <v>732</v>
      </c>
      <c r="L2474">
        <v>2018</v>
      </c>
    </row>
    <row r="2475" spans="1:12" x14ac:dyDescent="0.3">
      <c r="A2475" s="94">
        <v>43391</v>
      </c>
      <c r="B2475" t="s">
        <v>24</v>
      </c>
      <c r="C2475" t="s">
        <v>61</v>
      </c>
      <c r="D2475" t="s">
        <v>383</v>
      </c>
      <c r="E2475" s="107">
        <v>32</v>
      </c>
      <c r="F2475" s="107">
        <v>0</v>
      </c>
      <c r="G2475" t="s">
        <v>221</v>
      </c>
      <c r="H2475">
        <v>23</v>
      </c>
      <c r="I2475" t="s">
        <v>684</v>
      </c>
      <c r="J2475">
        <v>10</v>
      </c>
      <c r="K2475" t="s">
        <v>732</v>
      </c>
      <c r="L2475">
        <v>2018</v>
      </c>
    </row>
    <row r="2476" spans="1:12" x14ac:dyDescent="0.3">
      <c r="A2476" s="94">
        <v>43391</v>
      </c>
      <c r="B2476" t="s">
        <v>24</v>
      </c>
      <c r="C2476" t="s">
        <v>61</v>
      </c>
      <c r="D2476" t="s">
        <v>383</v>
      </c>
      <c r="E2476" s="107">
        <v>8</v>
      </c>
      <c r="F2476" s="107">
        <v>0</v>
      </c>
      <c r="G2476" t="s">
        <v>221</v>
      </c>
      <c r="H2476">
        <v>72</v>
      </c>
      <c r="I2476" t="s">
        <v>713</v>
      </c>
      <c r="J2476">
        <v>10</v>
      </c>
      <c r="K2476" t="s">
        <v>732</v>
      </c>
      <c r="L2476">
        <v>2018</v>
      </c>
    </row>
    <row r="2477" spans="1:12" x14ac:dyDescent="0.3">
      <c r="A2477" s="94">
        <v>43391</v>
      </c>
      <c r="B2477" t="s">
        <v>190</v>
      </c>
      <c r="C2477" t="s">
        <v>161</v>
      </c>
      <c r="D2477" t="s">
        <v>383</v>
      </c>
      <c r="E2477" s="107">
        <v>49.5</v>
      </c>
      <c r="F2477" s="107">
        <v>0</v>
      </c>
      <c r="G2477" t="s">
        <v>161</v>
      </c>
      <c r="H2477">
        <v>91</v>
      </c>
      <c r="I2477" t="s">
        <v>192</v>
      </c>
      <c r="J2477">
        <v>10</v>
      </c>
      <c r="K2477" t="s">
        <v>732</v>
      </c>
      <c r="L2477">
        <v>2018</v>
      </c>
    </row>
    <row r="2478" spans="1:12" x14ac:dyDescent="0.3">
      <c r="A2478" s="94">
        <v>43391</v>
      </c>
      <c r="B2478" t="s">
        <v>26</v>
      </c>
      <c r="C2478" t="s">
        <v>161</v>
      </c>
      <c r="D2478" t="s">
        <v>383</v>
      </c>
      <c r="E2478" s="107">
        <v>44.6</v>
      </c>
      <c r="F2478" s="107">
        <v>0</v>
      </c>
      <c r="G2478" t="s">
        <v>161</v>
      </c>
      <c r="H2478">
        <v>23</v>
      </c>
      <c r="I2478" t="s">
        <v>684</v>
      </c>
      <c r="J2478">
        <v>10</v>
      </c>
      <c r="K2478" t="s">
        <v>732</v>
      </c>
      <c r="L2478">
        <v>2018</v>
      </c>
    </row>
    <row r="2479" spans="1:12" x14ac:dyDescent="0.3">
      <c r="A2479" s="94">
        <v>43391</v>
      </c>
      <c r="B2479" t="s">
        <v>197</v>
      </c>
      <c r="C2479" t="s">
        <v>40</v>
      </c>
      <c r="D2479" t="s">
        <v>383</v>
      </c>
      <c r="E2479" s="107">
        <v>148</v>
      </c>
      <c r="F2479" s="107">
        <v>0</v>
      </c>
      <c r="G2479" t="s">
        <v>40</v>
      </c>
      <c r="H2479">
        <v>91</v>
      </c>
      <c r="I2479" t="s">
        <v>192</v>
      </c>
      <c r="J2479">
        <v>10</v>
      </c>
      <c r="K2479" t="s">
        <v>732</v>
      </c>
      <c r="L2479">
        <v>2018</v>
      </c>
    </row>
    <row r="2480" spans="1:12" x14ac:dyDescent="0.3">
      <c r="A2480" s="94">
        <v>43391</v>
      </c>
      <c r="B2480" t="s">
        <v>186</v>
      </c>
      <c r="C2480" t="s">
        <v>169</v>
      </c>
      <c r="D2480" t="s">
        <v>383</v>
      </c>
      <c r="E2480" s="107">
        <v>940.61</v>
      </c>
      <c r="F2480" s="107">
        <v>0</v>
      </c>
      <c r="G2480" t="s">
        <v>40</v>
      </c>
      <c r="H2480">
        <v>91</v>
      </c>
      <c r="I2480" t="s">
        <v>192</v>
      </c>
      <c r="J2480">
        <v>10</v>
      </c>
      <c r="K2480" t="s">
        <v>732</v>
      </c>
      <c r="L2480">
        <v>2018</v>
      </c>
    </row>
    <row r="2481" spans="1:12" x14ac:dyDescent="0.3">
      <c r="A2481" s="94">
        <v>43391</v>
      </c>
      <c r="B2481" t="s">
        <v>26</v>
      </c>
      <c r="C2481" t="s">
        <v>64</v>
      </c>
      <c r="D2481" t="s">
        <v>98</v>
      </c>
      <c r="E2481" s="107">
        <v>1.8</v>
      </c>
      <c r="F2481" s="107">
        <v>0</v>
      </c>
      <c r="G2481" t="s">
        <v>40</v>
      </c>
      <c r="H2481">
        <v>4</v>
      </c>
      <c r="I2481" t="s">
        <v>698</v>
      </c>
      <c r="J2481">
        <v>10</v>
      </c>
      <c r="K2481" t="s">
        <v>732</v>
      </c>
      <c r="L2481">
        <v>2018</v>
      </c>
    </row>
    <row r="2482" spans="1:12" x14ac:dyDescent="0.3">
      <c r="A2482" s="94">
        <v>43392</v>
      </c>
      <c r="B2482" t="s">
        <v>25</v>
      </c>
      <c r="C2482" t="s">
        <v>61</v>
      </c>
      <c r="D2482" t="s">
        <v>384</v>
      </c>
      <c r="E2482" s="107">
        <v>8</v>
      </c>
      <c r="F2482" s="107">
        <v>0</v>
      </c>
      <c r="G2482" t="s">
        <v>221</v>
      </c>
      <c r="H2482">
        <v>46</v>
      </c>
      <c r="I2482" t="s">
        <v>653</v>
      </c>
      <c r="J2482">
        <v>10</v>
      </c>
      <c r="K2482" t="s">
        <v>732</v>
      </c>
      <c r="L2482">
        <v>2018</v>
      </c>
    </row>
    <row r="2483" spans="1:12" x14ac:dyDescent="0.3">
      <c r="A2483" s="94">
        <v>43392</v>
      </c>
      <c r="B2483" t="s">
        <v>197</v>
      </c>
      <c r="C2483" t="s">
        <v>110</v>
      </c>
      <c r="D2483" t="s">
        <v>384</v>
      </c>
      <c r="E2483" s="107">
        <v>27.55</v>
      </c>
      <c r="F2483" s="107">
        <v>0</v>
      </c>
      <c r="G2483" t="s">
        <v>221</v>
      </c>
      <c r="H2483">
        <v>91</v>
      </c>
      <c r="I2483" t="s">
        <v>192</v>
      </c>
      <c r="J2483">
        <v>10</v>
      </c>
      <c r="K2483" t="s">
        <v>732</v>
      </c>
      <c r="L2483">
        <v>2018</v>
      </c>
    </row>
    <row r="2484" spans="1:12" x14ac:dyDescent="0.3">
      <c r="A2484" s="94">
        <v>43392</v>
      </c>
      <c r="B2484" t="s">
        <v>24</v>
      </c>
      <c r="C2484" t="s">
        <v>61</v>
      </c>
      <c r="D2484" t="s">
        <v>384</v>
      </c>
      <c r="E2484" s="107">
        <v>32</v>
      </c>
      <c r="F2484" s="107">
        <v>0</v>
      </c>
      <c r="G2484" t="s">
        <v>221</v>
      </c>
      <c r="H2484">
        <v>22</v>
      </c>
      <c r="I2484" t="s">
        <v>667</v>
      </c>
      <c r="J2484">
        <v>10</v>
      </c>
      <c r="K2484" t="s">
        <v>732</v>
      </c>
      <c r="L2484">
        <v>2018</v>
      </c>
    </row>
    <row r="2485" spans="1:12" x14ac:dyDescent="0.3">
      <c r="A2485" s="94">
        <v>43392</v>
      </c>
      <c r="B2485" t="s">
        <v>24</v>
      </c>
      <c r="C2485" t="s">
        <v>61</v>
      </c>
      <c r="D2485" t="s">
        <v>384</v>
      </c>
      <c r="E2485" s="107">
        <v>16</v>
      </c>
      <c r="F2485" s="107">
        <v>0</v>
      </c>
      <c r="G2485" t="s">
        <v>221</v>
      </c>
      <c r="H2485">
        <v>30</v>
      </c>
      <c r="I2485" t="s">
        <v>685</v>
      </c>
      <c r="J2485">
        <v>10</v>
      </c>
      <c r="K2485" t="s">
        <v>732</v>
      </c>
      <c r="L2485">
        <v>2018</v>
      </c>
    </row>
    <row r="2486" spans="1:12" x14ac:dyDescent="0.3">
      <c r="A2486" s="94">
        <v>43392</v>
      </c>
      <c r="B2486" t="s">
        <v>24</v>
      </c>
      <c r="C2486" t="s">
        <v>61</v>
      </c>
      <c r="D2486" t="s">
        <v>384</v>
      </c>
      <c r="E2486" s="107"/>
      <c r="F2486" s="107"/>
      <c r="G2486" t="s">
        <v>221</v>
      </c>
      <c r="H2486">
        <v>19</v>
      </c>
      <c r="I2486" t="s">
        <v>651</v>
      </c>
      <c r="J2486">
        <v>10</v>
      </c>
      <c r="K2486" t="s">
        <v>732</v>
      </c>
      <c r="L2486">
        <v>2018</v>
      </c>
    </row>
    <row r="2487" spans="1:12" x14ac:dyDescent="0.3">
      <c r="A2487" s="94">
        <v>43392</v>
      </c>
      <c r="B2487" t="s">
        <v>24</v>
      </c>
      <c r="C2487" t="s">
        <v>61</v>
      </c>
      <c r="D2487" t="s">
        <v>384</v>
      </c>
      <c r="E2487" s="107"/>
      <c r="F2487" s="107"/>
      <c r="G2487" t="s">
        <v>221</v>
      </c>
      <c r="H2487">
        <v>97</v>
      </c>
      <c r="I2487" t="s">
        <v>652</v>
      </c>
      <c r="J2487">
        <v>10</v>
      </c>
      <c r="K2487" t="s">
        <v>732</v>
      </c>
      <c r="L2487">
        <v>2018</v>
      </c>
    </row>
    <row r="2488" spans="1:12" x14ac:dyDescent="0.3">
      <c r="A2488" s="94">
        <v>43392</v>
      </c>
      <c r="B2488" t="s">
        <v>24</v>
      </c>
      <c r="C2488" t="s">
        <v>61</v>
      </c>
      <c r="D2488" t="s">
        <v>384</v>
      </c>
      <c r="E2488" s="107">
        <v>8</v>
      </c>
      <c r="F2488" s="107">
        <v>0</v>
      </c>
      <c r="G2488" t="s">
        <v>221</v>
      </c>
      <c r="H2488">
        <v>44</v>
      </c>
      <c r="I2488" t="s">
        <v>680</v>
      </c>
      <c r="J2488">
        <v>10</v>
      </c>
      <c r="K2488" t="s">
        <v>732</v>
      </c>
      <c r="L2488">
        <v>2018</v>
      </c>
    </row>
    <row r="2489" spans="1:12" x14ac:dyDescent="0.3">
      <c r="A2489" s="94">
        <v>43392</v>
      </c>
      <c r="B2489" t="s">
        <v>195</v>
      </c>
      <c r="C2489" t="s">
        <v>110</v>
      </c>
      <c r="D2489" t="s">
        <v>384</v>
      </c>
      <c r="E2489" s="107">
        <v>54.63</v>
      </c>
      <c r="F2489" s="107">
        <v>0</v>
      </c>
      <c r="G2489" t="s">
        <v>221</v>
      </c>
      <c r="H2489">
        <v>91</v>
      </c>
      <c r="I2489" t="s">
        <v>192</v>
      </c>
      <c r="J2489">
        <v>10</v>
      </c>
      <c r="K2489" t="s">
        <v>732</v>
      </c>
      <c r="L2489">
        <v>2018</v>
      </c>
    </row>
    <row r="2490" spans="1:12" x14ac:dyDescent="0.3">
      <c r="A2490" s="94">
        <v>43392</v>
      </c>
      <c r="B2490" t="s">
        <v>26</v>
      </c>
      <c r="C2490" t="s">
        <v>61</v>
      </c>
      <c r="D2490" t="s">
        <v>384</v>
      </c>
      <c r="E2490" s="107">
        <v>8</v>
      </c>
      <c r="F2490" s="107">
        <v>0</v>
      </c>
      <c r="G2490" t="s">
        <v>221</v>
      </c>
      <c r="H2490">
        <v>22</v>
      </c>
      <c r="I2490" t="s">
        <v>667</v>
      </c>
      <c r="J2490">
        <v>10</v>
      </c>
      <c r="K2490" t="s">
        <v>732</v>
      </c>
      <c r="L2490">
        <v>2018</v>
      </c>
    </row>
    <row r="2491" spans="1:12" x14ac:dyDescent="0.3">
      <c r="A2491" s="94">
        <v>43392</v>
      </c>
      <c r="B2491" t="s">
        <v>26</v>
      </c>
      <c r="C2491" t="s">
        <v>153</v>
      </c>
      <c r="D2491" t="s">
        <v>384</v>
      </c>
      <c r="E2491" s="107">
        <v>58.3</v>
      </c>
      <c r="F2491" s="107">
        <v>0</v>
      </c>
      <c r="G2491" t="s">
        <v>161</v>
      </c>
      <c r="H2491">
        <v>44</v>
      </c>
      <c r="I2491" t="s">
        <v>680</v>
      </c>
      <c r="J2491">
        <v>10</v>
      </c>
      <c r="K2491" t="s">
        <v>732</v>
      </c>
      <c r="L2491">
        <v>2018</v>
      </c>
    </row>
    <row r="2492" spans="1:12" x14ac:dyDescent="0.3">
      <c r="A2492" s="94">
        <v>43392</v>
      </c>
      <c r="B2492" t="s">
        <v>26</v>
      </c>
      <c r="C2492" t="s">
        <v>153</v>
      </c>
      <c r="D2492" t="s">
        <v>384</v>
      </c>
      <c r="E2492" s="107">
        <v>55.52</v>
      </c>
      <c r="F2492" s="107">
        <v>0</v>
      </c>
      <c r="G2492" t="s">
        <v>161</v>
      </c>
      <c r="H2492">
        <v>95</v>
      </c>
      <c r="I2492" t="s">
        <v>692</v>
      </c>
      <c r="J2492">
        <v>10</v>
      </c>
      <c r="K2492" t="s">
        <v>732</v>
      </c>
      <c r="L2492">
        <v>2018</v>
      </c>
    </row>
    <row r="2493" spans="1:12" x14ac:dyDescent="0.3">
      <c r="A2493" s="94">
        <v>43392</v>
      </c>
      <c r="B2493" t="s">
        <v>26</v>
      </c>
      <c r="C2493" t="s">
        <v>153</v>
      </c>
      <c r="D2493" t="s">
        <v>384</v>
      </c>
      <c r="E2493" s="107">
        <v>40.18</v>
      </c>
      <c r="F2493" s="107">
        <v>0</v>
      </c>
      <c r="G2493" t="s">
        <v>161</v>
      </c>
      <c r="H2493">
        <v>79</v>
      </c>
      <c r="I2493" t="s">
        <v>723</v>
      </c>
      <c r="J2493">
        <v>10</v>
      </c>
      <c r="K2493" t="s">
        <v>732</v>
      </c>
      <c r="L2493">
        <v>2018</v>
      </c>
    </row>
    <row r="2494" spans="1:12" x14ac:dyDescent="0.3">
      <c r="A2494" s="94">
        <v>43392</v>
      </c>
      <c r="B2494" t="s">
        <v>182</v>
      </c>
      <c r="C2494" t="s">
        <v>169</v>
      </c>
      <c r="D2494" t="s">
        <v>384</v>
      </c>
      <c r="E2494" s="107">
        <v>70</v>
      </c>
      <c r="F2494" s="107">
        <v>0</v>
      </c>
      <c r="G2494" t="s">
        <v>40</v>
      </c>
      <c r="H2494">
        <v>91</v>
      </c>
      <c r="I2494" t="s">
        <v>192</v>
      </c>
      <c r="J2494">
        <v>10</v>
      </c>
      <c r="K2494" t="s">
        <v>732</v>
      </c>
      <c r="L2494">
        <v>2018</v>
      </c>
    </row>
    <row r="2495" spans="1:12" x14ac:dyDescent="0.3">
      <c r="A2495" s="94">
        <v>43392</v>
      </c>
      <c r="B2495" t="s">
        <v>181</v>
      </c>
      <c r="C2495" t="s">
        <v>40</v>
      </c>
      <c r="D2495" t="s">
        <v>384</v>
      </c>
      <c r="E2495" s="107">
        <v>29.46</v>
      </c>
      <c r="F2495" s="107">
        <v>0</v>
      </c>
      <c r="G2495" t="s">
        <v>40</v>
      </c>
      <c r="H2495">
        <v>91</v>
      </c>
      <c r="I2495" t="s">
        <v>192</v>
      </c>
      <c r="J2495">
        <v>10</v>
      </c>
      <c r="K2495" t="s">
        <v>732</v>
      </c>
      <c r="L2495">
        <v>2018</v>
      </c>
    </row>
    <row r="2496" spans="1:12" x14ac:dyDescent="0.3">
      <c r="A2496" s="94">
        <v>43392</v>
      </c>
      <c r="B2496" t="s">
        <v>186</v>
      </c>
      <c r="C2496" t="s">
        <v>40</v>
      </c>
      <c r="D2496" t="s">
        <v>384</v>
      </c>
      <c r="E2496" s="107">
        <v>287</v>
      </c>
      <c r="F2496" s="107">
        <v>0</v>
      </c>
      <c r="G2496" t="s">
        <v>40</v>
      </c>
      <c r="H2496">
        <v>91</v>
      </c>
      <c r="I2496" t="s">
        <v>192</v>
      </c>
      <c r="J2496">
        <v>10</v>
      </c>
      <c r="K2496" t="s">
        <v>732</v>
      </c>
      <c r="L2496">
        <v>2018</v>
      </c>
    </row>
    <row r="2497" spans="1:12" x14ac:dyDescent="0.3">
      <c r="A2497" s="94">
        <v>43392</v>
      </c>
      <c r="B2497" t="s">
        <v>195</v>
      </c>
      <c r="C2497" t="s">
        <v>174</v>
      </c>
      <c r="D2497" t="s">
        <v>384</v>
      </c>
      <c r="E2497" s="107">
        <v>667.23</v>
      </c>
      <c r="F2497" s="107">
        <v>0</v>
      </c>
      <c r="G2497" t="s">
        <v>40</v>
      </c>
      <c r="H2497">
        <v>91</v>
      </c>
      <c r="I2497" t="s">
        <v>192</v>
      </c>
      <c r="J2497">
        <v>10</v>
      </c>
      <c r="K2497" t="s">
        <v>732</v>
      </c>
      <c r="L2497">
        <v>2018</v>
      </c>
    </row>
    <row r="2498" spans="1:12" x14ac:dyDescent="0.3">
      <c r="A2498" s="94">
        <v>43392</v>
      </c>
      <c r="B2498" t="s">
        <v>178</v>
      </c>
      <c r="C2498" t="s">
        <v>40</v>
      </c>
      <c r="D2498" t="s">
        <v>384</v>
      </c>
      <c r="E2498" s="107">
        <v>10</v>
      </c>
      <c r="F2498" s="107">
        <v>0</v>
      </c>
      <c r="G2498" t="s">
        <v>40</v>
      </c>
      <c r="H2498">
        <v>91</v>
      </c>
      <c r="I2498" t="s">
        <v>192</v>
      </c>
      <c r="J2498">
        <v>10</v>
      </c>
      <c r="K2498" t="s">
        <v>732</v>
      </c>
      <c r="L2498">
        <v>2018</v>
      </c>
    </row>
    <row r="2499" spans="1:12" x14ac:dyDescent="0.3">
      <c r="A2499" s="94">
        <v>43392</v>
      </c>
      <c r="B2499" t="s">
        <v>26</v>
      </c>
      <c r="C2499" t="s">
        <v>64</v>
      </c>
      <c r="D2499" t="s">
        <v>318</v>
      </c>
      <c r="E2499" s="107">
        <v>1.8</v>
      </c>
      <c r="F2499" s="107">
        <v>0</v>
      </c>
      <c r="G2499" t="s">
        <v>40</v>
      </c>
      <c r="H2499">
        <v>97</v>
      </c>
      <c r="I2499" t="s">
        <v>652</v>
      </c>
      <c r="J2499">
        <v>10</v>
      </c>
      <c r="K2499" t="s">
        <v>732</v>
      </c>
      <c r="L2499">
        <v>2018</v>
      </c>
    </row>
    <row r="2500" spans="1:12" x14ac:dyDescent="0.3">
      <c r="A2500" s="94">
        <v>43392</v>
      </c>
      <c r="B2500" t="s">
        <v>26</v>
      </c>
      <c r="C2500" t="s">
        <v>64</v>
      </c>
      <c r="D2500" t="s">
        <v>98</v>
      </c>
      <c r="E2500" s="107">
        <v>1.8</v>
      </c>
      <c r="F2500" s="107">
        <v>0</v>
      </c>
      <c r="G2500" t="s">
        <v>40</v>
      </c>
      <c r="H2500">
        <v>4</v>
      </c>
      <c r="I2500" t="s">
        <v>698</v>
      </c>
      <c r="J2500">
        <v>10</v>
      </c>
      <c r="K2500" t="s">
        <v>732</v>
      </c>
      <c r="L2500">
        <v>2018</v>
      </c>
    </row>
    <row r="2501" spans="1:12" x14ac:dyDescent="0.3">
      <c r="A2501" s="94">
        <v>43392</v>
      </c>
      <c r="B2501" t="s">
        <v>26</v>
      </c>
      <c r="C2501" t="s">
        <v>64</v>
      </c>
      <c r="D2501" t="s">
        <v>143</v>
      </c>
      <c r="E2501" s="107">
        <v>10.5</v>
      </c>
      <c r="F2501" s="107">
        <v>0</v>
      </c>
      <c r="G2501" t="s">
        <v>40</v>
      </c>
      <c r="H2501">
        <v>162</v>
      </c>
      <c r="I2501" t="s">
        <v>676</v>
      </c>
      <c r="J2501">
        <v>10</v>
      </c>
      <c r="K2501" t="s">
        <v>732</v>
      </c>
      <c r="L2501">
        <v>2018</v>
      </c>
    </row>
    <row r="2502" spans="1:12" x14ac:dyDescent="0.3">
      <c r="A2502" s="94">
        <v>43395</v>
      </c>
      <c r="B2502" t="s">
        <v>25</v>
      </c>
      <c r="C2502" t="s">
        <v>61</v>
      </c>
      <c r="D2502" t="s">
        <v>385</v>
      </c>
      <c r="E2502" s="107">
        <v>8</v>
      </c>
      <c r="F2502" s="107">
        <v>0</v>
      </c>
      <c r="G2502" t="s">
        <v>221</v>
      </c>
      <c r="H2502">
        <v>95</v>
      </c>
      <c r="I2502" t="s">
        <v>692</v>
      </c>
      <c r="J2502">
        <v>10</v>
      </c>
      <c r="K2502" t="s">
        <v>732</v>
      </c>
      <c r="L2502">
        <v>2018</v>
      </c>
    </row>
    <row r="2503" spans="1:12" x14ac:dyDescent="0.3">
      <c r="A2503" s="94">
        <v>43395</v>
      </c>
      <c r="B2503" t="s">
        <v>197</v>
      </c>
      <c r="C2503" t="s">
        <v>61</v>
      </c>
      <c r="D2503" t="s">
        <v>385</v>
      </c>
      <c r="E2503" s="107">
        <v>22.5</v>
      </c>
      <c r="F2503" s="107">
        <v>0</v>
      </c>
      <c r="G2503" t="s">
        <v>221</v>
      </c>
      <c r="H2503">
        <v>91</v>
      </c>
      <c r="I2503" t="s">
        <v>192</v>
      </c>
      <c r="J2503">
        <v>10</v>
      </c>
      <c r="K2503" t="s">
        <v>732</v>
      </c>
      <c r="L2503">
        <v>2018</v>
      </c>
    </row>
    <row r="2504" spans="1:12" x14ac:dyDescent="0.3">
      <c r="A2504" s="94">
        <v>43395</v>
      </c>
      <c r="B2504" t="s">
        <v>181</v>
      </c>
      <c r="C2504" t="s">
        <v>61</v>
      </c>
      <c r="D2504" t="s">
        <v>385</v>
      </c>
      <c r="E2504" s="107">
        <v>10</v>
      </c>
      <c r="F2504" s="107">
        <v>0</v>
      </c>
      <c r="G2504" t="s">
        <v>221</v>
      </c>
      <c r="H2504">
        <v>91</v>
      </c>
      <c r="I2504" t="s">
        <v>192</v>
      </c>
      <c r="J2504">
        <v>10</v>
      </c>
      <c r="K2504" t="s">
        <v>732</v>
      </c>
      <c r="L2504">
        <v>2018</v>
      </c>
    </row>
    <row r="2505" spans="1:12" x14ac:dyDescent="0.3">
      <c r="A2505" s="94">
        <v>43395</v>
      </c>
      <c r="B2505" t="s">
        <v>186</v>
      </c>
      <c r="C2505" t="s">
        <v>61</v>
      </c>
      <c r="D2505" t="s">
        <v>385</v>
      </c>
      <c r="E2505" s="107">
        <v>8</v>
      </c>
      <c r="F2505" s="107">
        <v>0</v>
      </c>
      <c r="G2505" t="s">
        <v>221</v>
      </c>
      <c r="H2505">
        <v>91</v>
      </c>
      <c r="I2505" t="s">
        <v>192</v>
      </c>
      <c r="J2505">
        <v>10</v>
      </c>
      <c r="K2505" t="s">
        <v>732</v>
      </c>
      <c r="L2505">
        <v>2018</v>
      </c>
    </row>
    <row r="2506" spans="1:12" x14ac:dyDescent="0.3">
      <c r="A2506" s="94">
        <v>43395</v>
      </c>
      <c r="B2506" t="s">
        <v>24</v>
      </c>
      <c r="C2506" t="s">
        <v>61</v>
      </c>
      <c r="D2506" t="s">
        <v>385</v>
      </c>
      <c r="E2506" s="107">
        <v>48</v>
      </c>
      <c r="F2506" s="107">
        <v>0</v>
      </c>
      <c r="G2506" t="s">
        <v>221</v>
      </c>
      <c r="H2506">
        <v>19</v>
      </c>
      <c r="I2506" t="s">
        <v>651</v>
      </c>
      <c r="J2506">
        <v>10</v>
      </c>
      <c r="K2506" t="s">
        <v>732</v>
      </c>
      <c r="L2506">
        <v>2018</v>
      </c>
    </row>
    <row r="2507" spans="1:12" x14ac:dyDescent="0.3">
      <c r="A2507" s="94">
        <v>43395</v>
      </c>
      <c r="B2507" t="s">
        <v>24</v>
      </c>
      <c r="C2507" t="s">
        <v>61</v>
      </c>
      <c r="D2507" t="s">
        <v>385</v>
      </c>
      <c r="E2507" s="107">
        <v>24</v>
      </c>
      <c r="F2507" s="107">
        <v>0</v>
      </c>
      <c r="G2507" t="s">
        <v>221</v>
      </c>
      <c r="H2507">
        <v>97</v>
      </c>
      <c r="I2507" t="s">
        <v>652</v>
      </c>
      <c r="J2507">
        <v>10</v>
      </c>
      <c r="K2507" t="s">
        <v>732</v>
      </c>
      <c r="L2507">
        <v>2018</v>
      </c>
    </row>
    <row r="2508" spans="1:12" x14ac:dyDescent="0.3">
      <c r="A2508" s="94">
        <v>43395</v>
      </c>
      <c r="B2508" t="s">
        <v>24</v>
      </c>
      <c r="C2508" t="s">
        <v>61</v>
      </c>
      <c r="D2508" t="s">
        <v>385</v>
      </c>
      <c r="E2508" s="107">
        <v>16</v>
      </c>
      <c r="F2508" s="107">
        <v>0</v>
      </c>
      <c r="G2508" t="s">
        <v>221</v>
      </c>
      <c r="H2508">
        <v>38</v>
      </c>
      <c r="I2508" t="s">
        <v>683</v>
      </c>
      <c r="J2508">
        <v>10</v>
      </c>
      <c r="K2508" t="s">
        <v>732</v>
      </c>
      <c r="L2508">
        <v>2018</v>
      </c>
    </row>
    <row r="2509" spans="1:12" x14ac:dyDescent="0.3">
      <c r="A2509" s="94">
        <v>43395</v>
      </c>
      <c r="B2509" t="s">
        <v>24</v>
      </c>
      <c r="C2509" t="s">
        <v>61</v>
      </c>
      <c r="D2509" t="s">
        <v>385</v>
      </c>
      <c r="E2509" s="107"/>
      <c r="F2509" s="107"/>
      <c r="G2509" t="s">
        <v>221</v>
      </c>
      <c r="H2509">
        <v>44</v>
      </c>
      <c r="I2509" t="s">
        <v>680</v>
      </c>
      <c r="J2509">
        <v>10</v>
      </c>
      <c r="K2509" t="s">
        <v>732</v>
      </c>
      <c r="L2509">
        <v>2018</v>
      </c>
    </row>
    <row r="2510" spans="1:12" x14ac:dyDescent="0.3">
      <c r="A2510" s="94">
        <v>43395</v>
      </c>
      <c r="B2510" t="s">
        <v>24</v>
      </c>
      <c r="C2510" t="s">
        <v>61</v>
      </c>
      <c r="D2510" t="s">
        <v>385</v>
      </c>
      <c r="E2510" s="107">
        <v>8</v>
      </c>
      <c r="F2510" s="107">
        <v>0</v>
      </c>
      <c r="G2510" t="s">
        <v>221</v>
      </c>
      <c r="H2510">
        <v>95</v>
      </c>
      <c r="I2510" t="s">
        <v>692</v>
      </c>
      <c r="J2510">
        <v>10</v>
      </c>
      <c r="K2510" t="s">
        <v>732</v>
      </c>
      <c r="L2510">
        <v>2018</v>
      </c>
    </row>
    <row r="2511" spans="1:12" x14ac:dyDescent="0.3">
      <c r="A2511" s="94">
        <v>43395</v>
      </c>
      <c r="B2511" t="s">
        <v>24</v>
      </c>
      <c r="C2511" t="s">
        <v>61</v>
      </c>
      <c r="D2511" t="s">
        <v>385</v>
      </c>
      <c r="E2511" s="107"/>
      <c r="F2511" s="107"/>
      <c r="G2511" t="s">
        <v>221</v>
      </c>
      <c r="H2511">
        <v>49</v>
      </c>
      <c r="I2511" t="s">
        <v>682</v>
      </c>
      <c r="J2511">
        <v>10</v>
      </c>
      <c r="K2511" t="s">
        <v>732</v>
      </c>
      <c r="L2511">
        <v>2018</v>
      </c>
    </row>
    <row r="2512" spans="1:12" x14ac:dyDescent="0.3">
      <c r="A2512" s="94">
        <v>43395</v>
      </c>
      <c r="B2512" t="s">
        <v>24</v>
      </c>
      <c r="C2512" t="s">
        <v>61</v>
      </c>
      <c r="D2512" t="s">
        <v>385</v>
      </c>
      <c r="E2512" s="107"/>
      <c r="F2512" s="107"/>
      <c r="G2512" t="s">
        <v>221</v>
      </c>
      <c r="H2512">
        <v>13</v>
      </c>
      <c r="I2512" t="s">
        <v>660</v>
      </c>
      <c r="J2512">
        <v>10</v>
      </c>
      <c r="K2512" t="s">
        <v>732</v>
      </c>
      <c r="L2512">
        <v>2018</v>
      </c>
    </row>
    <row r="2513" spans="1:12" x14ac:dyDescent="0.3">
      <c r="A2513" s="94">
        <v>43395</v>
      </c>
      <c r="B2513" t="s">
        <v>26</v>
      </c>
      <c r="C2513" t="s">
        <v>161</v>
      </c>
      <c r="D2513" t="s">
        <v>385</v>
      </c>
      <c r="E2513" s="107">
        <v>19.100000000000001</v>
      </c>
      <c r="F2513" s="107">
        <v>0</v>
      </c>
      <c r="G2513" t="s">
        <v>161</v>
      </c>
      <c r="H2513">
        <v>8</v>
      </c>
      <c r="I2513" t="s">
        <v>687</v>
      </c>
      <c r="J2513">
        <v>10</v>
      </c>
      <c r="K2513" t="s">
        <v>732</v>
      </c>
      <c r="L2513">
        <v>2018</v>
      </c>
    </row>
    <row r="2514" spans="1:12" x14ac:dyDescent="0.3">
      <c r="A2514" s="94">
        <v>43395</v>
      </c>
      <c r="B2514" t="s">
        <v>186</v>
      </c>
      <c r="C2514" t="s">
        <v>173</v>
      </c>
      <c r="D2514" t="s">
        <v>385</v>
      </c>
      <c r="E2514" s="107">
        <v>500</v>
      </c>
      <c r="F2514" s="107">
        <v>0</v>
      </c>
      <c r="G2514" t="s">
        <v>44</v>
      </c>
      <c r="H2514">
        <v>91</v>
      </c>
      <c r="I2514" t="s">
        <v>192</v>
      </c>
      <c r="J2514">
        <v>10</v>
      </c>
      <c r="K2514" t="s">
        <v>732</v>
      </c>
      <c r="L2514">
        <v>2018</v>
      </c>
    </row>
    <row r="2515" spans="1:12" x14ac:dyDescent="0.3">
      <c r="A2515" s="94">
        <v>43395</v>
      </c>
      <c r="B2515" t="s">
        <v>193</v>
      </c>
      <c r="C2515" t="s">
        <v>174</v>
      </c>
      <c r="D2515" t="s">
        <v>385</v>
      </c>
      <c r="E2515" s="107">
        <v>0</v>
      </c>
      <c r="F2515" s="107">
        <v>50.47</v>
      </c>
      <c r="G2515" t="s">
        <v>40</v>
      </c>
      <c r="H2515">
        <v>91</v>
      </c>
      <c r="I2515" t="s">
        <v>192</v>
      </c>
      <c r="J2515">
        <v>10</v>
      </c>
      <c r="K2515" t="s">
        <v>732</v>
      </c>
      <c r="L2515">
        <v>2018</v>
      </c>
    </row>
    <row r="2516" spans="1:12" x14ac:dyDescent="0.3">
      <c r="A2516" s="94">
        <v>43395</v>
      </c>
      <c r="B2516" t="s">
        <v>181</v>
      </c>
      <c r="C2516" t="s">
        <v>40</v>
      </c>
      <c r="D2516" t="s">
        <v>385</v>
      </c>
      <c r="E2516" s="107">
        <v>41.6</v>
      </c>
      <c r="F2516" s="107">
        <v>0</v>
      </c>
      <c r="G2516" t="s">
        <v>40</v>
      </c>
      <c r="H2516">
        <v>91</v>
      </c>
      <c r="I2516" t="s">
        <v>192</v>
      </c>
      <c r="J2516">
        <v>10</v>
      </c>
      <c r="K2516" t="s">
        <v>732</v>
      </c>
      <c r="L2516">
        <v>2018</v>
      </c>
    </row>
    <row r="2517" spans="1:12" x14ac:dyDescent="0.3">
      <c r="A2517" s="94">
        <v>43395</v>
      </c>
      <c r="B2517" t="s">
        <v>189</v>
      </c>
      <c r="C2517" t="s">
        <v>40</v>
      </c>
      <c r="D2517" t="s">
        <v>385</v>
      </c>
      <c r="E2517" s="107">
        <v>35</v>
      </c>
      <c r="F2517" s="107">
        <v>0</v>
      </c>
      <c r="G2517" t="s">
        <v>40</v>
      </c>
      <c r="H2517">
        <v>91</v>
      </c>
      <c r="I2517" t="s">
        <v>192</v>
      </c>
      <c r="J2517">
        <v>10</v>
      </c>
      <c r="K2517" t="s">
        <v>732</v>
      </c>
      <c r="L2517">
        <v>2018</v>
      </c>
    </row>
    <row r="2518" spans="1:12" x14ac:dyDescent="0.3">
      <c r="A2518" s="94">
        <v>43395</v>
      </c>
      <c r="B2518" t="s">
        <v>198</v>
      </c>
      <c r="C2518" t="s">
        <v>40</v>
      </c>
      <c r="D2518" t="s">
        <v>385</v>
      </c>
      <c r="E2518" s="107">
        <v>16.440000000000001</v>
      </c>
      <c r="F2518" s="107">
        <v>0</v>
      </c>
      <c r="G2518" t="s">
        <v>40</v>
      </c>
      <c r="H2518">
        <v>91</v>
      </c>
      <c r="I2518" t="s">
        <v>192</v>
      </c>
      <c r="J2518">
        <v>10</v>
      </c>
      <c r="K2518" t="s">
        <v>732</v>
      </c>
      <c r="L2518">
        <v>2018</v>
      </c>
    </row>
    <row r="2519" spans="1:12" x14ac:dyDescent="0.3">
      <c r="A2519" s="94">
        <v>43395</v>
      </c>
      <c r="B2519" t="s">
        <v>179</v>
      </c>
      <c r="C2519" t="s">
        <v>40</v>
      </c>
      <c r="D2519" t="s">
        <v>385</v>
      </c>
      <c r="E2519" s="107">
        <v>81.3</v>
      </c>
      <c r="F2519" s="107">
        <v>0</v>
      </c>
      <c r="G2519" t="s">
        <v>40</v>
      </c>
      <c r="H2519">
        <v>91</v>
      </c>
      <c r="I2519" t="s">
        <v>192</v>
      </c>
      <c r="J2519">
        <v>10</v>
      </c>
      <c r="K2519" t="s">
        <v>732</v>
      </c>
      <c r="L2519">
        <v>2018</v>
      </c>
    </row>
    <row r="2520" spans="1:12" x14ac:dyDescent="0.3">
      <c r="A2520" s="94">
        <v>43395</v>
      </c>
      <c r="B2520" t="s">
        <v>26</v>
      </c>
      <c r="C2520" t="s">
        <v>174</v>
      </c>
      <c r="D2520" t="s">
        <v>385</v>
      </c>
      <c r="E2520" s="107">
        <v>0</v>
      </c>
      <c r="F2520" s="107">
        <v>122.62</v>
      </c>
      <c r="G2520" t="s">
        <v>40</v>
      </c>
      <c r="H2520">
        <v>47</v>
      </c>
      <c r="I2520" t="s">
        <v>718</v>
      </c>
      <c r="J2520">
        <v>10</v>
      </c>
      <c r="K2520" t="s">
        <v>732</v>
      </c>
      <c r="L2520">
        <v>2018</v>
      </c>
    </row>
    <row r="2521" spans="1:12" x14ac:dyDescent="0.3">
      <c r="A2521" s="94">
        <v>43395</v>
      </c>
      <c r="B2521" t="s">
        <v>26</v>
      </c>
      <c r="C2521" t="s">
        <v>64</v>
      </c>
      <c r="D2521" t="s">
        <v>99</v>
      </c>
      <c r="E2521" s="107">
        <v>9.1999999999999993</v>
      </c>
      <c r="F2521" s="107">
        <v>0</v>
      </c>
      <c r="G2521" t="s">
        <v>40</v>
      </c>
      <c r="H2521">
        <v>71</v>
      </c>
      <c r="I2521" t="s">
        <v>670</v>
      </c>
      <c r="J2521">
        <v>10</v>
      </c>
      <c r="K2521" t="s">
        <v>732</v>
      </c>
      <c r="L2521">
        <v>2018</v>
      </c>
    </row>
    <row r="2522" spans="1:12" x14ac:dyDescent="0.3">
      <c r="A2522" s="94">
        <v>43395</v>
      </c>
      <c r="B2522" t="s">
        <v>26</v>
      </c>
      <c r="C2522" t="s">
        <v>64</v>
      </c>
      <c r="D2522" t="s">
        <v>104</v>
      </c>
      <c r="E2522" s="107">
        <v>2.4</v>
      </c>
      <c r="F2522" s="107">
        <v>0</v>
      </c>
      <c r="G2522" t="s">
        <v>40</v>
      </c>
      <c r="H2522">
        <v>70</v>
      </c>
      <c r="I2522" t="s">
        <v>690</v>
      </c>
      <c r="J2522">
        <v>10</v>
      </c>
      <c r="K2522" t="s">
        <v>732</v>
      </c>
      <c r="L2522">
        <v>2018</v>
      </c>
    </row>
    <row r="2523" spans="1:12" x14ac:dyDescent="0.3">
      <c r="A2523" s="94">
        <v>43395</v>
      </c>
      <c r="B2523" t="s">
        <v>26</v>
      </c>
      <c r="C2523" t="s">
        <v>64</v>
      </c>
      <c r="D2523" t="s">
        <v>131</v>
      </c>
      <c r="E2523" s="107">
        <v>5</v>
      </c>
      <c r="F2523" s="107">
        <v>0</v>
      </c>
      <c r="G2523" t="s">
        <v>40</v>
      </c>
      <c r="H2523">
        <v>39</v>
      </c>
      <c r="I2523" t="s">
        <v>681</v>
      </c>
      <c r="J2523">
        <v>10</v>
      </c>
      <c r="K2523" t="s">
        <v>732</v>
      </c>
      <c r="L2523">
        <v>2018</v>
      </c>
    </row>
    <row r="2524" spans="1:12" x14ac:dyDescent="0.3">
      <c r="A2524" s="94">
        <v>43395</v>
      </c>
      <c r="B2524" t="s">
        <v>26</v>
      </c>
      <c r="C2524" t="s">
        <v>64</v>
      </c>
      <c r="D2524" t="s">
        <v>274</v>
      </c>
      <c r="E2524" s="107">
        <v>2.4</v>
      </c>
      <c r="F2524" s="107">
        <v>0</v>
      </c>
      <c r="G2524" t="s">
        <v>40</v>
      </c>
      <c r="H2524">
        <v>17</v>
      </c>
      <c r="I2524" t="s">
        <v>669</v>
      </c>
      <c r="J2524">
        <v>10</v>
      </c>
      <c r="K2524" t="s">
        <v>732</v>
      </c>
      <c r="L2524">
        <v>2018</v>
      </c>
    </row>
    <row r="2525" spans="1:12" x14ac:dyDescent="0.3">
      <c r="A2525" s="94">
        <v>43395</v>
      </c>
      <c r="B2525" t="s">
        <v>26</v>
      </c>
      <c r="C2525" t="s">
        <v>40</v>
      </c>
      <c r="D2525" t="s">
        <v>385</v>
      </c>
      <c r="E2525" s="107">
        <v>245.24</v>
      </c>
      <c r="F2525" s="107">
        <v>0</v>
      </c>
      <c r="G2525" t="s">
        <v>40</v>
      </c>
      <c r="H2525">
        <v>47</v>
      </c>
      <c r="I2525" t="s">
        <v>718</v>
      </c>
      <c r="J2525">
        <v>10</v>
      </c>
      <c r="K2525" t="s">
        <v>732</v>
      </c>
      <c r="L2525">
        <v>2018</v>
      </c>
    </row>
    <row r="2526" spans="1:12" x14ac:dyDescent="0.3">
      <c r="A2526" s="94">
        <v>43396</v>
      </c>
      <c r="B2526" t="s">
        <v>186</v>
      </c>
      <c r="C2526" t="s">
        <v>61</v>
      </c>
      <c r="D2526" t="s">
        <v>386</v>
      </c>
      <c r="E2526" s="107">
        <v>8</v>
      </c>
      <c r="F2526" s="107">
        <v>0</v>
      </c>
      <c r="G2526" t="s">
        <v>221</v>
      </c>
      <c r="H2526">
        <v>91</v>
      </c>
      <c r="I2526" t="s">
        <v>192</v>
      </c>
      <c r="J2526">
        <v>10</v>
      </c>
      <c r="K2526" t="s">
        <v>732</v>
      </c>
      <c r="L2526">
        <v>2018</v>
      </c>
    </row>
    <row r="2527" spans="1:12" x14ac:dyDescent="0.3">
      <c r="A2527" s="94">
        <v>43396</v>
      </c>
      <c r="B2527" t="s">
        <v>24</v>
      </c>
      <c r="C2527" t="s">
        <v>61</v>
      </c>
      <c r="D2527" t="s">
        <v>386</v>
      </c>
      <c r="E2527" s="107">
        <v>16</v>
      </c>
      <c r="F2527" s="107">
        <v>0</v>
      </c>
      <c r="G2527" t="s">
        <v>221</v>
      </c>
      <c r="H2527">
        <v>1</v>
      </c>
      <c r="I2527" t="s">
        <v>673</v>
      </c>
      <c r="J2527">
        <v>10</v>
      </c>
      <c r="K2527" t="s">
        <v>732</v>
      </c>
      <c r="L2527">
        <v>2018</v>
      </c>
    </row>
    <row r="2528" spans="1:12" x14ac:dyDescent="0.3">
      <c r="A2528" s="94">
        <v>43396</v>
      </c>
      <c r="B2528" t="s">
        <v>26</v>
      </c>
      <c r="C2528" t="s">
        <v>110</v>
      </c>
      <c r="D2528" t="s">
        <v>386</v>
      </c>
      <c r="E2528" s="107">
        <v>58.97</v>
      </c>
      <c r="F2528" s="107">
        <v>0</v>
      </c>
      <c r="G2528" t="s">
        <v>221</v>
      </c>
      <c r="H2528">
        <v>13</v>
      </c>
      <c r="I2528" t="s">
        <v>660</v>
      </c>
      <c r="J2528">
        <v>10</v>
      </c>
      <c r="K2528" t="s">
        <v>732</v>
      </c>
      <c r="L2528">
        <v>2018</v>
      </c>
    </row>
    <row r="2529" spans="1:12" x14ac:dyDescent="0.3">
      <c r="A2529" s="94">
        <v>43396</v>
      </c>
      <c r="B2529" t="s">
        <v>26</v>
      </c>
      <c r="C2529" t="s">
        <v>110</v>
      </c>
      <c r="D2529" t="s">
        <v>386</v>
      </c>
      <c r="E2529" s="107">
        <v>45.45</v>
      </c>
      <c r="F2529" s="107">
        <v>0</v>
      </c>
      <c r="G2529" t="s">
        <v>221</v>
      </c>
      <c r="H2529">
        <v>164</v>
      </c>
      <c r="I2529" t="s">
        <v>691</v>
      </c>
      <c r="J2529">
        <v>10</v>
      </c>
      <c r="K2529" t="s">
        <v>732</v>
      </c>
      <c r="L2529">
        <v>2018</v>
      </c>
    </row>
    <row r="2530" spans="1:12" x14ac:dyDescent="0.3">
      <c r="A2530" s="94">
        <v>43396</v>
      </c>
      <c r="B2530" t="s">
        <v>26</v>
      </c>
      <c r="C2530" t="s">
        <v>110</v>
      </c>
      <c r="D2530" t="s">
        <v>386</v>
      </c>
      <c r="E2530" s="107">
        <v>27.95</v>
      </c>
      <c r="F2530" s="107">
        <v>0</v>
      </c>
      <c r="G2530" t="s">
        <v>221</v>
      </c>
      <c r="H2530">
        <v>125</v>
      </c>
      <c r="I2530" t="s">
        <v>671</v>
      </c>
      <c r="J2530">
        <v>10</v>
      </c>
      <c r="K2530" t="s">
        <v>732</v>
      </c>
      <c r="L2530">
        <v>2018</v>
      </c>
    </row>
    <row r="2531" spans="1:12" x14ac:dyDescent="0.3">
      <c r="A2531" s="94">
        <v>43396</v>
      </c>
      <c r="B2531" t="s">
        <v>26</v>
      </c>
      <c r="C2531" t="s">
        <v>153</v>
      </c>
      <c r="D2531" t="s">
        <v>386</v>
      </c>
      <c r="E2531" s="107">
        <v>91.81</v>
      </c>
      <c r="F2531" s="107">
        <v>0</v>
      </c>
      <c r="G2531" t="s">
        <v>161</v>
      </c>
      <c r="H2531">
        <v>13</v>
      </c>
      <c r="I2531" t="s">
        <v>660</v>
      </c>
      <c r="J2531">
        <v>10</v>
      </c>
      <c r="K2531" t="s">
        <v>732</v>
      </c>
      <c r="L2531">
        <v>2018</v>
      </c>
    </row>
    <row r="2532" spans="1:12" x14ac:dyDescent="0.3">
      <c r="A2532" s="94">
        <v>43396</v>
      </c>
      <c r="B2532" t="s">
        <v>26</v>
      </c>
      <c r="C2532" t="s">
        <v>153</v>
      </c>
      <c r="D2532" t="s">
        <v>386</v>
      </c>
      <c r="E2532" s="107">
        <v>72.569999999999993</v>
      </c>
      <c r="F2532" s="107">
        <v>0</v>
      </c>
      <c r="G2532" t="s">
        <v>161</v>
      </c>
      <c r="H2532">
        <v>47</v>
      </c>
      <c r="I2532" t="s">
        <v>718</v>
      </c>
      <c r="J2532">
        <v>10</v>
      </c>
      <c r="K2532" t="s">
        <v>732</v>
      </c>
      <c r="L2532">
        <v>2018</v>
      </c>
    </row>
    <row r="2533" spans="1:12" x14ac:dyDescent="0.3">
      <c r="A2533" s="94">
        <v>43396</v>
      </c>
      <c r="B2533" t="s">
        <v>26</v>
      </c>
      <c r="C2533" t="s">
        <v>153</v>
      </c>
      <c r="D2533" t="s">
        <v>386</v>
      </c>
      <c r="E2533" s="107">
        <v>35.92</v>
      </c>
      <c r="F2533" s="107">
        <v>0</v>
      </c>
      <c r="G2533" t="s">
        <v>161</v>
      </c>
      <c r="H2533">
        <v>74</v>
      </c>
      <c r="I2533" t="s">
        <v>704</v>
      </c>
      <c r="J2533">
        <v>10</v>
      </c>
      <c r="K2533" t="s">
        <v>732</v>
      </c>
      <c r="L2533">
        <v>2018</v>
      </c>
    </row>
    <row r="2534" spans="1:12" x14ac:dyDescent="0.3">
      <c r="A2534" s="94">
        <v>43396</v>
      </c>
      <c r="B2534" t="s">
        <v>26</v>
      </c>
      <c r="C2534" t="s">
        <v>153</v>
      </c>
      <c r="D2534" t="s">
        <v>386</v>
      </c>
      <c r="E2534" s="107">
        <v>30.8</v>
      </c>
      <c r="F2534" s="107">
        <v>0</v>
      </c>
      <c r="G2534" t="s">
        <v>161</v>
      </c>
      <c r="H2534">
        <v>125</v>
      </c>
      <c r="I2534" t="s">
        <v>671</v>
      </c>
      <c r="J2534">
        <v>10</v>
      </c>
      <c r="K2534" t="s">
        <v>732</v>
      </c>
      <c r="L2534">
        <v>2018</v>
      </c>
    </row>
    <row r="2535" spans="1:12" x14ac:dyDescent="0.3">
      <c r="A2535" s="94">
        <v>43396</v>
      </c>
      <c r="B2535" t="s">
        <v>26</v>
      </c>
      <c r="C2535" t="s">
        <v>153</v>
      </c>
      <c r="D2535" t="s">
        <v>386</v>
      </c>
      <c r="E2535" s="107">
        <v>28</v>
      </c>
      <c r="F2535" s="107">
        <v>0</v>
      </c>
      <c r="G2535" t="s">
        <v>161</v>
      </c>
      <c r="H2535">
        <v>70</v>
      </c>
      <c r="I2535" t="s">
        <v>690</v>
      </c>
      <c r="J2535">
        <v>10</v>
      </c>
      <c r="K2535" t="s">
        <v>732</v>
      </c>
      <c r="L2535">
        <v>2018</v>
      </c>
    </row>
    <row r="2536" spans="1:12" x14ac:dyDescent="0.3">
      <c r="A2536" s="94">
        <v>43396</v>
      </c>
      <c r="B2536" t="s">
        <v>26</v>
      </c>
      <c r="C2536" t="s">
        <v>153</v>
      </c>
      <c r="D2536" t="s">
        <v>386</v>
      </c>
      <c r="E2536" s="107">
        <v>22.49</v>
      </c>
      <c r="F2536" s="107">
        <v>0</v>
      </c>
      <c r="G2536" t="s">
        <v>161</v>
      </c>
      <c r="H2536">
        <v>46</v>
      </c>
      <c r="I2536" t="s">
        <v>653</v>
      </c>
      <c r="J2536">
        <v>10</v>
      </c>
      <c r="K2536" t="s">
        <v>732</v>
      </c>
      <c r="L2536">
        <v>2018</v>
      </c>
    </row>
    <row r="2537" spans="1:12" x14ac:dyDescent="0.3">
      <c r="A2537" s="94">
        <v>43396</v>
      </c>
      <c r="B2537" t="s">
        <v>25</v>
      </c>
      <c r="C2537" t="s">
        <v>40</v>
      </c>
      <c r="D2537" t="s">
        <v>386</v>
      </c>
      <c r="E2537" s="107">
        <v>32</v>
      </c>
      <c r="F2537" s="107">
        <v>0</v>
      </c>
      <c r="G2537" t="s">
        <v>40</v>
      </c>
      <c r="H2537">
        <v>30</v>
      </c>
      <c r="I2537" t="s">
        <v>685</v>
      </c>
      <c r="J2537">
        <v>10</v>
      </c>
      <c r="K2537" t="s">
        <v>732</v>
      </c>
      <c r="L2537">
        <v>2018</v>
      </c>
    </row>
    <row r="2538" spans="1:12" x14ac:dyDescent="0.3">
      <c r="A2538" s="94">
        <v>43396</v>
      </c>
      <c r="B2538" t="s">
        <v>181</v>
      </c>
      <c r="C2538" t="s">
        <v>40</v>
      </c>
      <c r="D2538" t="s">
        <v>386</v>
      </c>
      <c r="E2538" s="107">
        <v>14.03</v>
      </c>
      <c r="F2538" s="107">
        <v>0</v>
      </c>
      <c r="G2538" t="s">
        <v>40</v>
      </c>
      <c r="H2538">
        <v>91</v>
      </c>
      <c r="I2538" t="s">
        <v>192</v>
      </c>
      <c r="J2538">
        <v>10</v>
      </c>
      <c r="K2538" t="s">
        <v>732</v>
      </c>
      <c r="L2538">
        <v>2018</v>
      </c>
    </row>
    <row r="2539" spans="1:12" x14ac:dyDescent="0.3">
      <c r="A2539" s="94">
        <v>43396</v>
      </c>
      <c r="B2539" t="s">
        <v>186</v>
      </c>
      <c r="C2539" t="s">
        <v>40</v>
      </c>
      <c r="D2539" t="s">
        <v>386</v>
      </c>
      <c r="E2539" s="107">
        <v>32</v>
      </c>
      <c r="F2539" s="107">
        <v>0</v>
      </c>
      <c r="G2539" t="s">
        <v>40</v>
      </c>
      <c r="H2539">
        <v>91</v>
      </c>
      <c r="I2539" t="s">
        <v>192</v>
      </c>
      <c r="J2539">
        <v>10</v>
      </c>
      <c r="K2539" t="s">
        <v>732</v>
      </c>
      <c r="L2539">
        <v>2018</v>
      </c>
    </row>
    <row r="2540" spans="1:12" x14ac:dyDescent="0.3">
      <c r="A2540" s="94">
        <v>43396</v>
      </c>
      <c r="B2540" t="s">
        <v>24</v>
      </c>
      <c r="C2540" t="s">
        <v>40</v>
      </c>
      <c r="D2540" t="s">
        <v>386</v>
      </c>
      <c r="E2540" s="107">
        <v>91</v>
      </c>
      <c r="F2540" s="107">
        <v>0</v>
      </c>
      <c r="G2540" t="s">
        <v>40</v>
      </c>
      <c r="H2540">
        <v>40</v>
      </c>
      <c r="I2540" t="s">
        <v>709</v>
      </c>
      <c r="J2540">
        <v>10</v>
      </c>
      <c r="K2540" t="s">
        <v>732</v>
      </c>
      <c r="L2540">
        <v>2018</v>
      </c>
    </row>
    <row r="2541" spans="1:12" x14ac:dyDescent="0.3">
      <c r="A2541" s="94">
        <v>43396</v>
      </c>
      <c r="B2541" t="s">
        <v>26</v>
      </c>
      <c r="C2541" t="s">
        <v>64</v>
      </c>
      <c r="D2541" t="s">
        <v>388</v>
      </c>
      <c r="E2541" s="107">
        <v>2.7</v>
      </c>
      <c r="F2541" s="107">
        <v>0</v>
      </c>
      <c r="G2541" t="s">
        <v>40</v>
      </c>
      <c r="H2541">
        <v>95</v>
      </c>
      <c r="I2541" t="s">
        <v>692</v>
      </c>
      <c r="J2541">
        <v>10</v>
      </c>
      <c r="K2541" t="s">
        <v>732</v>
      </c>
      <c r="L2541">
        <v>2018</v>
      </c>
    </row>
    <row r="2542" spans="1:12" x14ac:dyDescent="0.3">
      <c r="A2542" s="94">
        <v>43396</v>
      </c>
      <c r="B2542" t="s">
        <v>26</v>
      </c>
      <c r="C2542" t="s">
        <v>64</v>
      </c>
      <c r="D2542" t="s">
        <v>137</v>
      </c>
      <c r="E2542" s="107">
        <v>18</v>
      </c>
      <c r="F2542" s="107">
        <v>0</v>
      </c>
      <c r="G2542" t="s">
        <v>40</v>
      </c>
      <c r="H2542">
        <v>53</v>
      </c>
      <c r="I2542" t="s">
        <v>707</v>
      </c>
      <c r="J2542">
        <v>10</v>
      </c>
      <c r="K2542" t="s">
        <v>732</v>
      </c>
      <c r="L2542">
        <v>2018</v>
      </c>
    </row>
    <row r="2543" spans="1:12" x14ac:dyDescent="0.3">
      <c r="A2543" s="94">
        <v>43396</v>
      </c>
      <c r="B2543" t="s">
        <v>26</v>
      </c>
      <c r="C2543" t="s">
        <v>64</v>
      </c>
      <c r="D2543" t="s">
        <v>387</v>
      </c>
      <c r="E2543" s="107">
        <v>9.1999999999999993</v>
      </c>
      <c r="F2543" s="107">
        <v>0</v>
      </c>
      <c r="G2543" t="s">
        <v>40</v>
      </c>
      <c r="H2543">
        <v>44</v>
      </c>
      <c r="I2543" t="s">
        <v>680</v>
      </c>
      <c r="J2543">
        <v>10</v>
      </c>
      <c r="K2543" t="s">
        <v>732</v>
      </c>
      <c r="L2543">
        <v>2018</v>
      </c>
    </row>
    <row r="2544" spans="1:12" x14ac:dyDescent="0.3">
      <c r="A2544" s="94">
        <v>43397</v>
      </c>
      <c r="B2544" t="s">
        <v>25</v>
      </c>
      <c r="C2544" t="s">
        <v>61</v>
      </c>
      <c r="D2544" t="s">
        <v>389</v>
      </c>
      <c r="E2544" s="107">
        <v>8</v>
      </c>
      <c r="F2544" s="107">
        <v>0</v>
      </c>
      <c r="G2544" t="s">
        <v>221</v>
      </c>
      <c r="H2544">
        <v>97</v>
      </c>
      <c r="I2544" t="s">
        <v>652</v>
      </c>
      <c r="J2544">
        <v>10</v>
      </c>
      <c r="K2544" t="s">
        <v>732</v>
      </c>
      <c r="L2544">
        <v>2018</v>
      </c>
    </row>
    <row r="2545" spans="1:12" x14ac:dyDescent="0.3">
      <c r="A2545" s="94">
        <v>43397</v>
      </c>
      <c r="B2545" t="s">
        <v>188</v>
      </c>
      <c r="C2545" t="s">
        <v>61</v>
      </c>
      <c r="D2545" t="s">
        <v>389</v>
      </c>
      <c r="E2545" s="107">
        <v>10</v>
      </c>
      <c r="F2545" s="107">
        <v>0</v>
      </c>
      <c r="G2545" t="s">
        <v>221</v>
      </c>
      <c r="H2545">
        <v>91</v>
      </c>
      <c r="I2545" t="s">
        <v>192</v>
      </c>
      <c r="J2545">
        <v>10</v>
      </c>
      <c r="K2545" t="s">
        <v>732</v>
      </c>
      <c r="L2545">
        <v>2018</v>
      </c>
    </row>
    <row r="2546" spans="1:12" x14ac:dyDescent="0.3">
      <c r="A2546" s="94">
        <v>43397</v>
      </c>
      <c r="B2546" t="s">
        <v>186</v>
      </c>
      <c r="C2546" t="s">
        <v>61</v>
      </c>
      <c r="D2546" t="s">
        <v>389</v>
      </c>
      <c r="E2546" s="107">
        <v>16</v>
      </c>
      <c r="F2546" s="107">
        <v>0</v>
      </c>
      <c r="G2546" t="s">
        <v>221</v>
      </c>
      <c r="H2546">
        <v>91</v>
      </c>
      <c r="I2546" t="s">
        <v>192</v>
      </c>
      <c r="J2546">
        <v>10</v>
      </c>
      <c r="K2546" t="s">
        <v>732</v>
      </c>
      <c r="L2546">
        <v>2018</v>
      </c>
    </row>
    <row r="2547" spans="1:12" x14ac:dyDescent="0.3">
      <c r="A2547" s="94">
        <v>43397</v>
      </c>
      <c r="B2547" t="s">
        <v>203</v>
      </c>
      <c r="C2547" t="s">
        <v>61</v>
      </c>
      <c r="D2547" t="s">
        <v>389</v>
      </c>
      <c r="E2547" s="107">
        <v>25.28</v>
      </c>
      <c r="F2547" s="107">
        <v>0</v>
      </c>
      <c r="G2547" t="s">
        <v>221</v>
      </c>
      <c r="H2547">
        <v>91</v>
      </c>
      <c r="I2547" t="s">
        <v>192</v>
      </c>
      <c r="J2547">
        <v>10</v>
      </c>
      <c r="K2547" t="s">
        <v>732</v>
      </c>
      <c r="L2547">
        <v>2018</v>
      </c>
    </row>
    <row r="2548" spans="1:12" x14ac:dyDescent="0.3">
      <c r="A2548" s="94">
        <v>43397</v>
      </c>
      <c r="B2548" t="s">
        <v>24</v>
      </c>
      <c r="C2548" t="s">
        <v>61</v>
      </c>
      <c r="D2548" t="s">
        <v>389</v>
      </c>
      <c r="E2548" s="107">
        <v>32</v>
      </c>
      <c r="F2548" s="107">
        <v>0</v>
      </c>
      <c r="G2548" t="s">
        <v>221</v>
      </c>
      <c r="H2548">
        <v>38</v>
      </c>
      <c r="I2548" t="s">
        <v>683</v>
      </c>
      <c r="J2548">
        <v>10</v>
      </c>
      <c r="K2548" t="s">
        <v>732</v>
      </c>
      <c r="L2548">
        <v>2018</v>
      </c>
    </row>
    <row r="2549" spans="1:12" x14ac:dyDescent="0.3">
      <c r="A2549" s="94">
        <v>43397</v>
      </c>
      <c r="B2549" t="s">
        <v>24</v>
      </c>
      <c r="C2549" t="s">
        <v>61</v>
      </c>
      <c r="D2549" t="s">
        <v>389</v>
      </c>
      <c r="E2549" s="107">
        <v>16</v>
      </c>
      <c r="F2549" s="107">
        <v>0</v>
      </c>
      <c r="G2549" t="s">
        <v>221</v>
      </c>
      <c r="H2549">
        <v>73</v>
      </c>
      <c r="I2549" t="s">
        <v>654</v>
      </c>
      <c r="J2549">
        <v>10</v>
      </c>
      <c r="K2549" t="s">
        <v>732</v>
      </c>
      <c r="L2549">
        <v>2018</v>
      </c>
    </row>
    <row r="2550" spans="1:12" x14ac:dyDescent="0.3">
      <c r="A2550" s="94">
        <v>43397</v>
      </c>
      <c r="B2550" t="s">
        <v>24</v>
      </c>
      <c r="C2550" t="s">
        <v>61</v>
      </c>
      <c r="D2550" t="s">
        <v>389</v>
      </c>
      <c r="E2550" s="107"/>
      <c r="F2550" s="107"/>
      <c r="G2550" t="s">
        <v>221</v>
      </c>
      <c r="H2550">
        <v>97</v>
      </c>
      <c r="I2550" t="s">
        <v>652</v>
      </c>
      <c r="J2550">
        <v>10</v>
      </c>
      <c r="K2550" t="s">
        <v>732</v>
      </c>
      <c r="L2550">
        <v>2018</v>
      </c>
    </row>
    <row r="2551" spans="1:12" x14ac:dyDescent="0.3">
      <c r="A2551" s="94">
        <v>43397</v>
      </c>
      <c r="B2551" t="s">
        <v>24</v>
      </c>
      <c r="C2551" t="s">
        <v>61</v>
      </c>
      <c r="D2551" t="s">
        <v>389</v>
      </c>
      <c r="E2551" s="107">
        <v>8</v>
      </c>
      <c r="F2551" s="107">
        <v>0</v>
      </c>
      <c r="G2551" t="s">
        <v>221</v>
      </c>
      <c r="H2551">
        <v>49</v>
      </c>
      <c r="I2551" t="s">
        <v>682</v>
      </c>
      <c r="J2551">
        <v>10</v>
      </c>
      <c r="K2551" t="s">
        <v>732</v>
      </c>
      <c r="L2551">
        <v>2018</v>
      </c>
    </row>
    <row r="2552" spans="1:12" x14ac:dyDescent="0.3">
      <c r="A2552" s="94">
        <v>43397</v>
      </c>
      <c r="B2552" t="s">
        <v>24</v>
      </c>
      <c r="C2552" t="s">
        <v>61</v>
      </c>
      <c r="D2552" t="s">
        <v>389</v>
      </c>
      <c r="E2552" s="107"/>
      <c r="F2552" s="107"/>
      <c r="G2552" t="s">
        <v>221</v>
      </c>
      <c r="H2552">
        <v>44</v>
      </c>
      <c r="I2552" t="s">
        <v>680</v>
      </c>
      <c r="J2552">
        <v>10</v>
      </c>
      <c r="K2552" t="s">
        <v>732</v>
      </c>
      <c r="L2552">
        <v>2018</v>
      </c>
    </row>
    <row r="2553" spans="1:12" x14ac:dyDescent="0.3">
      <c r="A2553" s="94">
        <v>43397</v>
      </c>
      <c r="B2553" t="s">
        <v>177</v>
      </c>
      <c r="C2553" t="s">
        <v>61</v>
      </c>
      <c r="D2553" t="s">
        <v>389</v>
      </c>
      <c r="E2553" s="107">
        <v>312.82</v>
      </c>
      <c r="F2553" s="107">
        <v>0</v>
      </c>
      <c r="G2553" t="s">
        <v>221</v>
      </c>
      <c r="H2553">
        <v>91</v>
      </c>
      <c r="I2553" t="s">
        <v>192</v>
      </c>
      <c r="J2553">
        <v>10</v>
      </c>
      <c r="K2553" t="s">
        <v>732</v>
      </c>
      <c r="L2553">
        <v>2018</v>
      </c>
    </row>
    <row r="2554" spans="1:12" x14ac:dyDescent="0.3">
      <c r="A2554" s="94">
        <v>43397</v>
      </c>
      <c r="B2554" t="s">
        <v>26</v>
      </c>
      <c r="C2554" t="s">
        <v>110</v>
      </c>
      <c r="D2554" t="s">
        <v>389</v>
      </c>
      <c r="E2554" s="107">
        <v>14.65</v>
      </c>
      <c r="F2554" s="107">
        <v>0</v>
      </c>
      <c r="G2554" t="s">
        <v>221</v>
      </c>
      <c r="H2554">
        <v>53</v>
      </c>
      <c r="I2554" t="s">
        <v>707</v>
      </c>
      <c r="J2554">
        <v>10</v>
      </c>
      <c r="K2554" t="s">
        <v>732</v>
      </c>
      <c r="L2554">
        <v>2018</v>
      </c>
    </row>
    <row r="2555" spans="1:12" x14ac:dyDescent="0.3">
      <c r="A2555" s="94">
        <v>43397</v>
      </c>
      <c r="B2555" t="s">
        <v>178</v>
      </c>
      <c r="C2555" t="s">
        <v>161</v>
      </c>
      <c r="D2555" t="s">
        <v>389</v>
      </c>
      <c r="E2555" s="107">
        <v>25.95</v>
      </c>
      <c r="F2555" s="107">
        <v>0</v>
      </c>
      <c r="G2555" t="s">
        <v>161</v>
      </c>
      <c r="H2555">
        <v>91</v>
      </c>
      <c r="I2555" t="s">
        <v>192</v>
      </c>
      <c r="J2555">
        <v>10</v>
      </c>
      <c r="K2555" t="s">
        <v>732</v>
      </c>
      <c r="L2555">
        <v>2018</v>
      </c>
    </row>
    <row r="2556" spans="1:12" x14ac:dyDescent="0.3">
      <c r="A2556" s="94">
        <v>43397</v>
      </c>
      <c r="B2556" t="s">
        <v>177</v>
      </c>
      <c r="C2556" t="s">
        <v>161</v>
      </c>
      <c r="D2556" t="s">
        <v>389</v>
      </c>
      <c r="E2556" s="107">
        <v>25</v>
      </c>
      <c r="F2556" s="107">
        <v>0</v>
      </c>
      <c r="G2556" t="s">
        <v>161</v>
      </c>
      <c r="H2556">
        <v>91</v>
      </c>
      <c r="I2556" t="s">
        <v>192</v>
      </c>
      <c r="J2556">
        <v>10</v>
      </c>
      <c r="K2556" t="s">
        <v>732</v>
      </c>
      <c r="L2556">
        <v>2018</v>
      </c>
    </row>
    <row r="2557" spans="1:12" x14ac:dyDescent="0.3">
      <c r="A2557" s="94">
        <v>43397</v>
      </c>
      <c r="B2557" t="s">
        <v>26</v>
      </c>
      <c r="C2557" t="s">
        <v>153</v>
      </c>
      <c r="D2557" t="s">
        <v>389</v>
      </c>
      <c r="E2557" s="107">
        <v>47.09</v>
      </c>
      <c r="F2557" s="107">
        <v>0</v>
      </c>
      <c r="G2557" t="s">
        <v>161</v>
      </c>
      <c r="H2557">
        <v>53</v>
      </c>
      <c r="I2557" t="s">
        <v>707</v>
      </c>
      <c r="J2557">
        <v>10</v>
      </c>
      <c r="K2557" t="s">
        <v>732</v>
      </c>
      <c r="L2557">
        <v>2018</v>
      </c>
    </row>
    <row r="2558" spans="1:12" x14ac:dyDescent="0.3">
      <c r="A2558" s="94">
        <v>43397</v>
      </c>
      <c r="B2558" t="s">
        <v>197</v>
      </c>
      <c r="C2558" t="s">
        <v>176</v>
      </c>
      <c r="D2558" t="s">
        <v>389</v>
      </c>
      <c r="E2558" s="107">
        <v>1254.5</v>
      </c>
      <c r="F2558" s="107">
        <v>0</v>
      </c>
      <c r="G2558" t="s">
        <v>44</v>
      </c>
      <c r="H2558">
        <v>91</v>
      </c>
      <c r="I2558" t="s">
        <v>192</v>
      </c>
      <c r="J2558">
        <v>10</v>
      </c>
      <c r="K2558" t="s">
        <v>732</v>
      </c>
      <c r="L2558">
        <v>2018</v>
      </c>
    </row>
    <row r="2559" spans="1:12" x14ac:dyDescent="0.3">
      <c r="A2559" s="94">
        <v>43397</v>
      </c>
      <c r="B2559" t="s">
        <v>25</v>
      </c>
      <c r="C2559" t="s">
        <v>40</v>
      </c>
      <c r="D2559" t="s">
        <v>389</v>
      </c>
      <c r="E2559" s="107">
        <v>10.8</v>
      </c>
      <c r="F2559" s="107">
        <v>0</v>
      </c>
      <c r="G2559" t="s">
        <v>40</v>
      </c>
      <c r="H2559">
        <v>49</v>
      </c>
      <c r="I2559" t="s">
        <v>682</v>
      </c>
      <c r="J2559">
        <v>10</v>
      </c>
      <c r="K2559" t="s">
        <v>732</v>
      </c>
      <c r="L2559">
        <v>2018</v>
      </c>
    </row>
    <row r="2560" spans="1:12" x14ac:dyDescent="0.3">
      <c r="A2560" s="94">
        <v>43397</v>
      </c>
      <c r="B2560" t="s">
        <v>181</v>
      </c>
      <c r="C2560" t="s">
        <v>40</v>
      </c>
      <c r="D2560" t="s">
        <v>389</v>
      </c>
      <c r="E2560" s="107">
        <v>49</v>
      </c>
      <c r="F2560" s="107">
        <v>0</v>
      </c>
      <c r="G2560" t="s">
        <v>40</v>
      </c>
      <c r="H2560">
        <v>91</v>
      </c>
      <c r="I2560" t="s">
        <v>192</v>
      </c>
      <c r="J2560">
        <v>10</v>
      </c>
      <c r="K2560" t="s">
        <v>732</v>
      </c>
      <c r="L2560">
        <v>2018</v>
      </c>
    </row>
    <row r="2561" spans="1:12" x14ac:dyDescent="0.3">
      <c r="A2561" s="94">
        <v>43397</v>
      </c>
      <c r="B2561" t="s">
        <v>178</v>
      </c>
      <c r="C2561" t="s">
        <v>40</v>
      </c>
      <c r="D2561" t="s">
        <v>389</v>
      </c>
      <c r="E2561" s="107">
        <v>17</v>
      </c>
      <c r="F2561" s="107">
        <v>0</v>
      </c>
      <c r="G2561" t="s">
        <v>40</v>
      </c>
      <c r="H2561">
        <v>91</v>
      </c>
      <c r="I2561" t="s">
        <v>192</v>
      </c>
      <c r="J2561">
        <v>10</v>
      </c>
      <c r="K2561" t="s">
        <v>732</v>
      </c>
      <c r="L2561">
        <v>2018</v>
      </c>
    </row>
    <row r="2562" spans="1:12" x14ac:dyDescent="0.3">
      <c r="A2562" s="94">
        <v>43397</v>
      </c>
      <c r="B2562" t="s">
        <v>26</v>
      </c>
      <c r="C2562" t="s">
        <v>64</v>
      </c>
      <c r="D2562" t="s">
        <v>139</v>
      </c>
      <c r="E2562" s="107">
        <v>6.3</v>
      </c>
      <c r="F2562" s="107">
        <v>0</v>
      </c>
      <c r="G2562" t="s">
        <v>40</v>
      </c>
      <c r="H2562">
        <v>51</v>
      </c>
      <c r="I2562" t="s">
        <v>679</v>
      </c>
      <c r="J2562">
        <v>10</v>
      </c>
      <c r="K2562" t="s">
        <v>732</v>
      </c>
      <c r="L2562">
        <v>2018</v>
      </c>
    </row>
    <row r="2563" spans="1:12" x14ac:dyDescent="0.3">
      <c r="A2563" s="94">
        <v>43398</v>
      </c>
      <c r="B2563" t="s">
        <v>190</v>
      </c>
      <c r="C2563" t="s">
        <v>227</v>
      </c>
      <c r="D2563" t="s">
        <v>390</v>
      </c>
      <c r="E2563" s="107">
        <v>97</v>
      </c>
      <c r="F2563" s="107">
        <v>0</v>
      </c>
      <c r="G2563" t="s">
        <v>39</v>
      </c>
      <c r="H2563">
        <v>91</v>
      </c>
      <c r="I2563" t="s">
        <v>192</v>
      </c>
      <c r="J2563">
        <v>10</v>
      </c>
      <c r="K2563" t="s">
        <v>732</v>
      </c>
      <c r="L2563">
        <v>2018</v>
      </c>
    </row>
    <row r="2564" spans="1:12" x14ac:dyDescent="0.3">
      <c r="A2564" s="94">
        <v>43398</v>
      </c>
      <c r="B2564" t="s">
        <v>25</v>
      </c>
      <c r="C2564" t="s">
        <v>227</v>
      </c>
      <c r="D2564" t="s">
        <v>390</v>
      </c>
      <c r="E2564" s="107">
        <v>131.9</v>
      </c>
      <c r="F2564" s="107">
        <v>0</v>
      </c>
      <c r="G2564" t="s">
        <v>39</v>
      </c>
      <c r="H2564">
        <v>23</v>
      </c>
      <c r="I2564" t="s">
        <v>684</v>
      </c>
      <c r="J2564">
        <v>10</v>
      </c>
      <c r="K2564" t="s">
        <v>732</v>
      </c>
      <c r="L2564">
        <v>2018</v>
      </c>
    </row>
    <row r="2565" spans="1:12" x14ac:dyDescent="0.3">
      <c r="A2565" s="94">
        <v>43398</v>
      </c>
      <c r="B2565" t="s">
        <v>25</v>
      </c>
      <c r="C2565" t="s">
        <v>227</v>
      </c>
      <c r="D2565" t="s">
        <v>390</v>
      </c>
      <c r="E2565" s="107">
        <v>83.96</v>
      </c>
      <c r="F2565" s="107">
        <v>0</v>
      </c>
      <c r="G2565" t="s">
        <v>39</v>
      </c>
      <c r="H2565">
        <v>1</v>
      </c>
      <c r="I2565" t="s">
        <v>673</v>
      </c>
      <c r="J2565">
        <v>10</v>
      </c>
      <c r="K2565" t="s">
        <v>732</v>
      </c>
      <c r="L2565">
        <v>2018</v>
      </c>
    </row>
    <row r="2566" spans="1:12" x14ac:dyDescent="0.3">
      <c r="A2566" s="94">
        <v>43398</v>
      </c>
      <c r="B2566" t="s">
        <v>25</v>
      </c>
      <c r="C2566" t="s">
        <v>227</v>
      </c>
      <c r="D2566" t="s">
        <v>390</v>
      </c>
      <c r="E2566" s="107">
        <v>53.28</v>
      </c>
      <c r="F2566" s="107">
        <v>0</v>
      </c>
      <c r="G2566" t="s">
        <v>39</v>
      </c>
      <c r="H2566">
        <v>34</v>
      </c>
      <c r="I2566" t="s">
        <v>693</v>
      </c>
      <c r="J2566">
        <v>10</v>
      </c>
      <c r="K2566" t="s">
        <v>732</v>
      </c>
      <c r="L2566">
        <v>2018</v>
      </c>
    </row>
    <row r="2567" spans="1:12" x14ac:dyDescent="0.3">
      <c r="A2567" s="94">
        <v>43398</v>
      </c>
      <c r="B2567" t="s">
        <v>25</v>
      </c>
      <c r="C2567" t="s">
        <v>227</v>
      </c>
      <c r="D2567" t="s">
        <v>390</v>
      </c>
      <c r="E2567" s="107">
        <v>50.95</v>
      </c>
      <c r="F2567" s="107">
        <v>0</v>
      </c>
      <c r="G2567" t="s">
        <v>39</v>
      </c>
      <c r="H2567">
        <v>13</v>
      </c>
      <c r="I2567" t="s">
        <v>660</v>
      </c>
      <c r="J2567">
        <v>10</v>
      </c>
      <c r="K2567" t="s">
        <v>732</v>
      </c>
      <c r="L2567">
        <v>2018</v>
      </c>
    </row>
    <row r="2568" spans="1:12" x14ac:dyDescent="0.3">
      <c r="A2568" s="94">
        <v>43398</v>
      </c>
      <c r="B2568" t="s">
        <v>25</v>
      </c>
      <c r="C2568" t="s">
        <v>227</v>
      </c>
      <c r="D2568" t="s">
        <v>390</v>
      </c>
      <c r="E2568" s="107">
        <v>41.23</v>
      </c>
      <c r="F2568" s="107">
        <v>0</v>
      </c>
      <c r="G2568" t="s">
        <v>39</v>
      </c>
      <c r="H2568">
        <v>43</v>
      </c>
      <c r="I2568" t="s">
        <v>678</v>
      </c>
      <c r="J2568">
        <v>10</v>
      </c>
      <c r="K2568" t="s">
        <v>732</v>
      </c>
      <c r="L2568">
        <v>2018</v>
      </c>
    </row>
    <row r="2569" spans="1:12" x14ac:dyDescent="0.3">
      <c r="A2569" s="94">
        <v>43398</v>
      </c>
      <c r="B2569" t="s">
        <v>25</v>
      </c>
      <c r="C2569" t="s">
        <v>227</v>
      </c>
      <c r="D2569" t="s">
        <v>390</v>
      </c>
      <c r="E2569" s="107">
        <v>36.14</v>
      </c>
      <c r="F2569" s="107">
        <v>0</v>
      </c>
      <c r="G2569" t="s">
        <v>39</v>
      </c>
      <c r="H2569">
        <v>19</v>
      </c>
      <c r="I2569" t="s">
        <v>651</v>
      </c>
      <c r="J2569">
        <v>10</v>
      </c>
      <c r="K2569" t="s">
        <v>732</v>
      </c>
      <c r="L2569">
        <v>2018</v>
      </c>
    </row>
    <row r="2570" spans="1:12" x14ac:dyDescent="0.3">
      <c r="A2570" s="94">
        <v>43398</v>
      </c>
      <c r="B2570" t="s">
        <v>25</v>
      </c>
      <c r="C2570" t="s">
        <v>227</v>
      </c>
      <c r="D2570" t="s">
        <v>390</v>
      </c>
      <c r="E2570" s="107">
        <v>33.96</v>
      </c>
      <c r="F2570" s="107">
        <v>0</v>
      </c>
      <c r="G2570" t="s">
        <v>39</v>
      </c>
      <c r="H2570">
        <v>33</v>
      </c>
      <c r="I2570" t="s">
        <v>655</v>
      </c>
      <c r="J2570">
        <v>10</v>
      </c>
      <c r="K2570" t="s">
        <v>732</v>
      </c>
      <c r="L2570">
        <v>2018</v>
      </c>
    </row>
    <row r="2571" spans="1:12" x14ac:dyDescent="0.3">
      <c r="A2571" s="94">
        <v>43398</v>
      </c>
      <c r="B2571" t="s">
        <v>25</v>
      </c>
      <c r="C2571" t="s">
        <v>227</v>
      </c>
      <c r="D2571" t="s">
        <v>390</v>
      </c>
      <c r="E2571" s="107">
        <v>30.67</v>
      </c>
      <c r="F2571" s="107">
        <v>0</v>
      </c>
      <c r="G2571" t="s">
        <v>39</v>
      </c>
      <c r="H2571">
        <v>95</v>
      </c>
      <c r="I2571" t="s">
        <v>692</v>
      </c>
      <c r="J2571">
        <v>10</v>
      </c>
      <c r="K2571" t="s">
        <v>732</v>
      </c>
      <c r="L2571">
        <v>2018</v>
      </c>
    </row>
    <row r="2572" spans="1:12" x14ac:dyDescent="0.3">
      <c r="A2572" s="94">
        <v>43398</v>
      </c>
      <c r="B2572" t="s">
        <v>25</v>
      </c>
      <c r="C2572" t="s">
        <v>227</v>
      </c>
      <c r="D2572" t="s">
        <v>390</v>
      </c>
      <c r="E2572" s="107">
        <v>25.68</v>
      </c>
      <c r="F2572" s="107">
        <v>0</v>
      </c>
      <c r="G2572" t="s">
        <v>39</v>
      </c>
      <c r="H2572">
        <v>26</v>
      </c>
      <c r="I2572" t="s">
        <v>694</v>
      </c>
      <c r="J2572">
        <v>10</v>
      </c>
      <c r="K2572" t="s">
        <v>732</v>
      </c>
      <c r="L2572">
        <v>2018</v>
      </c>
    </row>
    <row r="2573" spans="1:12" x14ac:dyDescent="0.3">
      <c r="A2573" s="94">
        <v>43398</v>
      </c>
      <c r="B2573" t="s">
        <v>25</v>
      </c>
      <c r="C2573" t="s">
        <v>227</v>
      </c>
      <c r="D2573" t="s">
        <v>390</v>
      </c>
      <c r="E2573" s="107">
        <v>21.29</v>
      </c>
      <c r="F2573" s="107">
        <v>0</v>
      </c>
      <c r="G2573" t="s">
        <v>39</v>
      </c>
      <c r="H2573">
        <v>30</v>
      </c>
      <c r="I2573" t="s">
        <v>685</v>
      </c>
      <c r="J2573">
        <v>10</v>
      </c>
      <c r="K2573" t="s">
        <v>732</v>
      </c>
      <c r="L2573">
        <v>2018</v>
      </c>
    </row>
    <row r="2574" spans="1:12" x14ac:dyDescent="0.3">
      <c r="A2574" s="94">
        <v>43398</v>
      </c>
      <c r="B2574" t="s">
        <v>25</v>
      </c>
      <c r="C2574" t="s">
        <v>227</v>
      </c>
      <c r="D2574" t="s">
        <v>390</v>
      </c>
      <c r="E2574" s="107">
        <v>14.42</v>
      </c>
      <c r="F2574" s="107">
        <v>0</v>
      </c>
      <c r="G2574" t="s">
        <v>39</v>
      </c>
      <c r="H2574">
        <v>29</v>
      </c>
      <c r="I2574" t="s">
        <v>689</v>
      </c>
      <c r="J2574">
        <v>10</v>
      </c>
      <c r="K2574" t="s">
        <v>732</v>
      </c>
      <c r="L2574">
        <v>2018</v>
      </c>
    </row>
    <row r="2575" spans="1:12" x14ac:dyDescent="0.3">
      <c r="A2575" s="94">
        <v>43398</v>
      </c>
      <c r="B2575" t="s">
        <v>25</v>
      </c>
      <c r="C2575" t="s">
        <v>227</v>
      </c>
      <c r="D2575" t="s">
        <v>390</v>
      </c>
      <c r="E2575" s="107">
        <v>7.95</v>
      </c>
      <c r="F2575" s="107">
        <v>0</v>
      </c>
      <c r="G2575" t="s">
        <v>39</v>
      </c>
      <c r="H2575">
        <v>9</v>
      </c>
      <c r="I2575" t="s">
        <v>719</v>
      </c>
      <c r="J2575">
        <v>10</v>
      </c>
      <c r="K2575" t="s">
        <v>732</v>
      </c>
      <c r="L2575">
        <v>2018</v>
      </c>
    </row>
    <row r="2576" spans="1:12" x14ac:dyDescent="0.3">
      <c r="A2576" s="94">
        <v>43398</v>
      </c>
      <c r="B2576" t="s">
        <v>25</v>
      </c>
      <c r="C2576" t="s">
        <v>227</v>
      </c>
      <c r="D2576" t="s">
        <v>390</v>
      </c>
      <c r="E2576" s="107">
        <v>4.2</v>
      </c>
      <c r="F2576" s="107">
        <v>0</v>
      </c>
      <c r="G2576" t="s">
        <v>39</v>
      </c>
      <c r="H2576">
        <v>22</v>
      </c>
      <c r="I2576" t="s">
        <v>667</v>
      </c>
      <c r="J2576">
        <v>10</v>
      </c>
      <c r="K2576" t="s">
        <v>732</v>
      </c>
      <c r="L2576">
        <v>2018</v>
      </c>
    </row>
    <row r="2577" spans="1:12" x14ac:dyDescent="0.3">
      <c r="A2577" s="94">
        <v>43398</v>
      </c>
      <c r="B2577" t="s">
        <v>193</v>
      </c>
      <c r="C2577" t="s">
        <v>227</v>
      </c>
      <c r="D2577" t="s">
        <v>390</v>
      </c>
      <c r="E2577" s="107">
        <v>144.66999999999999</v>
      </c>
      <c r="F2577" s="107">
        <v>0</v>
      </c>
      <c r="G2577" t="s">
        <v>39</v>
      </c>
      <c r="H2577">
        <v>91</v>
      </c>
      <c r="I2577" t="s">
        <v>192</v>
      </c>
      <c r="J2577">
        <v>10</v>
      </c>
      <c r="K2577" t="s">
        <v>732</v>
      </c>
      <c r="L2577">
        <v>2018</v>
      </c>
    </row>
    <row r="2578" spans="1:12" x14ac:dyDescent="0.3">
      <c r="A2578" s="94">
        <v>43398</v>
      </c>
      <c r="B2578" t="s">
        <v>181</v>
      </c>
      <c r="C2578" t="s">
        <v>227</v>
      </c>
      <c r="D2578" t="s">
        <v>390</v>
      </c>
      <c r="E2578" s="107">
        <v>2912.65</v>
      </c>
      <c r="F2578" s="107">
        <v>0</v>
      </c>
      <c r="G2578" t="s">
        <v>39</v>
      </c>
      <c r="H2578">
        <v>91</v>
      </c>
      <c r="I2578" t="s">
        <v>192</v>
      </c>
      <c r="J2578">
        <v>10</v>
      </c>
      <c r="K2578" t="s">
        <v>732</v>
      </c>
      <c r="L2578">
        <v>2018</v>
      </c>
    </row>
    <row r="2579" spans="1:12" x14ac:dyDescent="0.3">
      <c r="A2579" s="94">
        <v>43398</v>
      </c>
      <c r="B2579" t="s">
        <v>191</v>
      </c>
      <c r="C2579" t="s">
        <v>227</v>
      </c>
      <c r="D2579" t="s">
        <v>390</v>
      </c>
      <c r="E2579" s="107">
        <v>35.32</v>
      </c>
      <c r="F2579" s="107">
        <v>0</v>
      </c>
      <c r="G2579" t="s">
        <v>39</v>
      </c>
      <c r="H2579">
        <v>91</v>
      </c>
      <c r="I2579" t="s">
        <v>192</v>
      </c>
      <c r="J2579">
        <v>10</v>
      </c>
      <c r="K2579" t="s">
        <v>732</v>
      </c>
      <c r="L2579">
        <v>2018</v>
      </c>
    </row>
    <row r="2580" spans="1:12" x14ac:dyDescent="0.3">
      <c r="A2580" s="94">
        <v>43398</v>
      </c>
      <c r="B2580" t="s">
        <v>186</v>
      </c>
      <c r="C2580" t="s">
        <v>227</v>
      </c>
      <c r="D2580" t="s">
        <v>390</v>
      </c>
      <c r="E2580" s="107">
        <v>117.52</v>
      </c>
      <c r="F2580" s="107">
        <v>0</v>
      </c>
      <c r="G2580" t="s">
        <v>39</v>
      </c>
      <c r="H2580">
        <v>91</v>
      </c>
      <c r="I2580" t="s">
        <v>192</v>
      </c>
      <c r="J2580">
        <v>10</v>
      </c>
      <c r="K2580" t="s">
        <v>732</v>
      </c>
      <c r="L2580">
        <v>2018</v>
      </c>
    </row>
    <row r="2581" spans="1:12" x14ac:dyDescent="0.3">
      <c r="A2581" s="94">
        <v>43398</v>
      </c>
      <c r="B2581" t="s">
        <v>24</v>
      </c>
      <c r="C2581" t="s">
        <v>227</v>
      </c>
      <c r="D2581" t="s">
        <v>390</v>
      </c>
      <c r="E2581" s="107">
        <v>665.7</v>
      </c>
      <c r="F2581" s="107">
        <v>0</v>
      </c>
      <c r="G2581" t="s">
        <v>39</v>
      </c>
      <c r="H2581">
        <v>73</v>
      </c>
      <c r="I2581" t="s">
        <v>654</v>
      </c>
      <c r="J2581">
        <v>10</v>
      </c>
      <c r="K2581" t="s">
        <v>732</v>
      </c>
      <c r="L2581">
        <v>2018</v>
      </c>
    </row>
    <row r="2582" spans="1:12" x14ac:dyDescent="0.3">
      <c r="A2582" s="94">
        <v>43398</v>
      </c>
      <c r="B2582" t="s">
        <v>24</v>
      </c>
      <c r="C2582" t="s">
        <v>227</v>
      </c>
      <c r="D2582" t="s">
        <v>390</v>
      </c>
      <c r="E2582" s="107">
        <v>581.75</v>
      </c>
      <c r="F2582" s="107">
        <v>0</v>
      </c>
      <c r="G2582" t="s">
        <v>39</v>
      </c>
      <c r="H2582">
        <v>13</v>
      </c>
      <c r="I2582" t="s">
        <v>660</v>
      </c>
      <c r="J2582">
        <v>10</v>
      </c>
      <c r="K2582" t="s">
        <v>732</v>
      </c>
      <c r="L2582">
        <v>2018</v>
      </c>
    </row>
    <row r="2583" spans="1:12" x14ac:dyDescent="0.3">
      <c r="A2583" s="94">
        <v>43398</v>
      </c>
      <c r="B2583" t="s">
        <v>24</v>
      </c>
      <c r="C2583" t="s">
        <v>227</v>
      </c>
      <c r="D2583" t="s">
        <v>390</v>
      </c>
      <c r="E2583" s="107">
        <v>578.47</v>
      </c>
      <c r="F2583" s="107">
        <v>0</v>
      </c>
      <c r="G2583" t="s">
        <v>39</v>
      </c>
      <c r="H2583">
        <v>5</v>
      </c>
      <c r="I2583" t="s">
        <v>657</v>
      </c>
      <c r="J2583">
        <v>10</v>
      </c>
      <c r="K2583" t="s">
        <v>732</v>
      </c>
      <c r="L2583">
        <v>2018</v>
      </c>
    </row>
    <row r="2584" spans="1:12" x14ac:dyDescent="0.3">
      <c r="A2584" s="94">
        <v>43398</v>
      </c>
      <c r="B2584" t="s">
        <v>24</v>
      </c>
      <c r="C2584" t="s">
        <v>227</v>
      </c>
      <c r="D2584" t="s">
        <v>390</v>
      </c>
      <c r="E2584" s="107">
        <v>512.05999999999995</v>
      </c>
      <c r="F2584" s="107">
        <v>0</v>
      </c>
      <c r="G2584" t="s">
        <v>39</v>
      </c>
      <c r="H2584">
        <v>19</v>
      </c>
      <c r="I2584" t="s">
        <v>651</v>
      </c>
      <c r="J2584">
        <v>10</v>
      </c>
      <c r="K2584" t="s">
        <v>732</v>
      </c>
      <c r="L2584">
        <v>2018</v>
      </c>
    </row>
    <row r="2585" spans="1:12" x14ac:dyDescent="0.3">
      <c r="A2585" s="94">
        <v>43398</v>
      </c>
      <c r="B2585" t="s">
        <v>24</v>
      </c>
      <c r="C2585" t="s">
        <v>227</v>
      </c>
      <c r="D2585" t="s">
        <v>390</v>
      </c>
      <c r="E2585" s="107">
        <v>466.63</v>
      </c>
      <c r="F2585" s="107">
        <v>0</v>
      </c>
      <c r="G2585" t="s">
        <v>39</v>
      </c>
      <c r="H2585">
        <v>10</v>
      </c>
      <c r="I2585" t="s">
        <v>695</v>
      </c>
      <c r="J2585">
        <v>10</v>
      </c>
      <c r="K2585" t="s">
        <v>732</v>
      </c>
      <c r="L2585">
        <v>2018</v>
      </c>
    </row>
    <row r="2586" spans="1:12" x14ac:dyDescent="0.3">
      <c r="A2586" s="94">
        <v>43398</v>
      </c>
      <c r="B2586" t="s">
        <v>24</v>
      </c>
      <c r="C2586" t="s">
        <v>227</v>
      </c>
      <c r="D2586" t="s">
        <v>390</v>
      </c>
      <c r="E2586" s="107">
        <v>434.25</v>
      </c>
      <c r="F2586" s="107">
        <v>0</v>
      </c>
      <c r="G2586" t="s">
        <v>39</v>
      </c>
      <c r="H2586">
        <v>30</v>
      </c>
      <c r="I2586" t="s">
        <v>685</v>
      </c>
      <c r="J2586">
        <v>10</v>
      </c>
      <c r="K2586" t="s">
        <v>732</v>
      </c>
      <c r="L2586">
        <v>2018</v>
      </c>
    </row>
    <row r="2587" spans="1:12" x14ac:dyDescent="0.3">
      <c r="A2587" s="94">
        <v>43398</v>
      </c>
      <c r="B2587" t="s">
        <v>24</v>
      </c>
      <c r="C2587" t="s">
        <v>227</v>
      </c>
      <c r="D2587" t="s">
        <v>390</v>
      </c>
      <c r="E2587" s="107">
        <v>422.93</v>
      </c>
      <c r="F2587" s="107">
        <v>0</v>
      </c>
      <c r="G2587" t="s">
        <v>39</v>
      </c>
      <c r="H2587">
        <v>97</v>
      </c>
      <c r="I2587" t="s">
        <v>652</v>
      </c>
      <c r="J2587">
        <v>10</v>
      </c>
      <c r="K2587" t="s">
        <v>732</v>
      </c>
      <c r="L2587">
        <v>2018</v>
      </c>
    </row>
    <row r="2588" spans="1:12" x14ac:dyDescent="0.3">
      <c r="A2588" s="94">
        <v>43398</v>
      </c>
      <c r="B2588" t="s">
        <v>24</v>
      </c>
      <c r="C2588" t="s">
        <v>227</v>
      </c>
      <c r="D2588" t="s">
        <v>390</v>
      </c>
      <c r="E2588" s="107">
        <v>421.31</v>
      </c>
      <c r="F2588" s="107">
        <v>0</v>
      </c>
      <c r="G2588" t="s">
        <v>39</v>
      </c>
      <c r="H2588">
        <v>22</v>
      </c>
      <c r="I2588" t="s">
        <v>667</v>
      </c>
      <c r="J2588">
        <v>10</v>
      </c>
      <c r="K2588" t="s">
        <v>732</v>
      </c>
      <c r="L2588">
        <v>2018</v>
      </c>
    </row>
    <row r="2589" spans="1:12" x14ac:dyDescent="0.3">
      <c r="A2589" s="94">
        <v>43398</v>
      </c>
      <c r="B2589" t="s">
        <v>24</v>
      </c>
      <c r="C2589" t="s">
        <v>227</v>
      </c>
      <c r="D2589" t="s">
        <v>390</v>
      </c>
      <c r="E2589" s="107">
        <v>389.72</v>
      </c>
      <c r="F2589" s="107">
        <v>0</v>
      </c>
      <c r="G2589" t="s">
        <v>39</v>
      </c>
      <c r="H2589">
        <v>26</v>
      </c>
      <c r="I2589" t="s">
        <v>694</v>
      </c>
      <c r="J2589">
        <v>10</v>
      </c>
      <c r="K2589" t="s">
        <v>732</v>
      </c>
      <c r="L2589">
        <v>2018</v>
      </c>
    </row>
    <row r="2590" spans="1:12" x14ac:dyDescent="0.3">
      <c r="A2590" s="94">
        <v>43398</v>
      </c>
      <c r="B2590" t="s">
        <v>24</v>
      </c>
      <c r="C2590" t="s">
        <v>227</v>
      </c>
      <c r="D2590" t="s">
        <v>390</v>
      </c>
      <c r="E2590" s="107">
        <v>359.5</v>
      </c>
      <c r="F2590" s="107">
        <v>0</v>
      </c>
      <c r="G2590" t="s">
        <v>39</v>
      </c>
      <c r="H2590">
        <v>34</v>
      </c>
      <c r="I2590" t="s">
        <v>693</v>
      </c>
      <c r="J2590">
        <v>10</v>
      </c>
      <c r="K2590" t="s">
        <v>732</v>
      </c>
      <c r="L2590">
        <v>2018</v>
      </c>
    </row>
    <row r="2591" spans="1:12" x14ac:dyDescent="0.3">
      <c r="A2591" s="94">
        <v>43398</v>
      </c>
      <c r="B2591" t="s">
        <v>24</v>
      </c>
      <c r="C2591" t="s">
        <v>227</v>
      </c>
      <c r="D2591" t="s">
        <v>390</v>
      </c>
      <c r="E2591" s="107">
        <v>332.9</v>
      </c>
      <c r="F2591" s="107">
        <v>0</v>
      </c>
      <c r="G2591" t="s">
        <v>39</v>
      </c>
      <c r="H2591">
        <v>23</v>
      </c>
      <c r="I2591" t="s">
        <v>684</v>
      </c>
      <c r="J2591">
        <v>10</v>
      </c>
      <c r="K2591" t="s">
        <v>732</v>
      </c>
      <c r="L2591">
        <v>2018</v>
      </c>
    </row>
    <row r="2592" spans="1:12" x14ac:dyDescent="0.3">
      <c r="A2592" s="94">
        <v>43398</v>
      </c>
      <c r="B2592" t="s">
        <v>24</v>
      </c>
      <c r="C2592" t="s">
        <v>227</v>
      </c>
      <c r="D2592" t="s">
        <v>390</v>
      </c>
      <c r="E2592" s="107">
        <v>277.51</v>
      </c>
      <c r="F2592" s="107">
        <v>0</v>
      </c>
      <c r="G2592" t="s">
        <v>39</v>
      </c>
      <c r="H2592">
        <v>51</v>
      </c>
      <c r="I2592" t="s">
        <v>679</v>
      </c>
      <c r="J2592">
        <v>10</v>
      </c>
      <c r="K2592" t="s">
        <v>732</v>
      </c>
      <c r="L2592">
        <v>2018</v>
      </c>
    </row>
    <row r="2593" spans="1:12" x14ac:dyDescent="0.3">
      <c r="A2593" s="94">
        <v>43398</v>
      </c>
      <c r="B2593" t="s">
        <v>24</v>
      </c>
      <c r="C2593" t="s">
        <v>227</v>
      </c>
      <c r="D2593" t="s">
        <v>390</v>
      </c>
      <c r="E2593" s="107">
        <v>261.58999999999997</v>
      </c>
      <c r="F2593" s="107">
        <v>0</v>
      </c>
      <c r="G2593" t="s">
        <v>39</v>
      </c>
      <c r="H2593">
        <v>18</v>
      </c>
      <c r="I2593" t="s">
        <v>675</v>
      </c>
      <c r="J2593">
        <v>10</v>
      </c>
      <c r="K2593" t="s">
        <v>732</v>
      </c>
      <c r="L2593">
        <v>2018</v>
      </c>
    </row>
    <row r="2594" spans="1:12" x14ac:dyDescent="0.3">
      <c r="A2594" s="94">
        <v>43398</v>
      </c>
      <c r="B2594" t="s">
        <v>24</v>
      </c>
      <c r="C2594" t="s">
        <v>227</v>
      </c>
      <c r="D2594" t="s">
        <v>390</v>
      </c>
      <c r="E2594" s="107">
        <v>247.59</v>
      </c>
      <c r="F2594" s="107">
        <v>0</v>
      </c>
      <c r="G2594" t="s">
        <v>39</v>
      </c>
      <c r="H2594">
        <v>44</v>
      </c>
      <c r="I2594" t="s">
        <v>680</v>
      </c>
      <c r="J2594">
        <v>10</v>
      </c>
      <c r="K2594" t="s">
        <v>732</v>
      </c>
      <c r="L2594">
        <v>2018</v>
      </c>
    </row>
    <row r="2595" spans="1:12" x14ac:dyDescent="0.3">
      <c r="A2595" s="94">
        <v>43398</v>
      </c>
      <c r="B2595" t="s">
        <v>24</v>
      </c>
      <c r="C2595" t="s">
        <v>227</v>
      </c>
      <c r="D2595" t="s">
        <v>390</v>
      </c>
      <c r="E2595" s="107">
        <v>221.42</v>
      </c>
      <c r="F2595" s="107">
        <v>0</v>
      </c>
      <c r="G2595" t="s">
        <v>39</v>
      </c>
      <c r="H2595">
        <v>39</v>
      </c>
      <c r="I2595" t="s">
        <v>681</v>
      </c>
      <c r="J2595">
        <v>10</v>
      </c>
      <c r="K2595" t="s">
        <v>732</v>
      </c>
      <c r="L2595">
        <v>2018</v>
      </c>
    </row>
    <row r="2596" spans="1:12" x14ac:dyDescent="0.3">
      <c r="A2596" s="94">
        <v>43398</v>
      </c>
      <c r="B2596" t="s">
        <v>24</v>
      </c>
      <c r="C2596" t="s">
        <v>227</v>
      </c>
      <c r="D2596" t="s">
        <v>390</v>
      </c>
      <c r="E2596" s="107">
        <v>214.05</v>
      </c>
      <c r="F2596" s="107">
        <v>0</v>
      </c>
      <c r="G2596" t="s">
        <v>39</v>
      </c>
      <c r="H2596">
        <v>17</v>
      </c>
      <c r="I2596" t="s">
        <v>669</v>
      </c>
      <c r="J2596">
        <v>10</v>
      </c>
      <c r="K2596" t="s">
        <v>732</v>
      </c>
      <c r="L2596">
        <v>2018</v>
      </c>
    </row>
    <row r="2597" spans="1:12" x14ac:dyDescent="0.3">
      <c r="A2597" s="94">
        <v>43398</v>
      </c>
      <c r="B2597" t="s">
        <v>24</v>
      </c>
      <c r="C2597" t="s">
        <v>227</v>
      </c>
      <c r="D2597" t="s">
        <v>390</v>
      </c>
      <c r="E2597" s="107">
        <v>203.3</v>
      </c>
      <c r="F2597" s="107">
        <v>0</v>
      </c>
      <c r="G2597" t="s">
        <v>39</v>
      </c>
      <c r="H2597">
        <v>43</v>
      </c>
      <c r="I2597" t="s">
        <v>678</v>
      </c>
      <c r="J2597">
        <v>10</v>
      </c>
      <c r="K2597" t="s">
        <v>732</v>
      </c>
      <c r="L2597">
        <v>2018</v>
      </c>
    </row>
    <row r="2598" spans="1:12" x14ac:dyDescent="0.3">
      <c r="A2598" s="94">
        <v>43398</v>
      </c>
      <c r="B2598" t="s">
        <v>24</v>
      </c>
      <c r="C2598" t="s">
        <v>227</v>
      </c>
      <c r="D2598" t="s">
        <v>390</v>
      </c>
      <c r="E2598" s="107">
        <v>191.55</v>
      </c>
      <c r="F2598" s="107">
        <v>0</v>
      </c>
      <c r="G2598" t="s">
        <v>39</v>
      </c>
      <c r="H2598">
        <v>46</v>
      </c>
      <c r="I2598" t="s">
        <v>653</v>
      </c>
      <c r="J2598">
        <v>10</v>
      </c>
      <c r="K2598" t="s">
        <v>732</v>
      </c>
      <c r="L2598">
        <v>2018</v>
      </c>
    </row>
    <row r="2599" spans="1:12" x14ac:dyDescent="0.3">
      <c r="A2599" s="94">
        <v>43398</v>
      </c>
      <c r="B2599" t="s">
        <v>24</v>
      </c>
      <c r="C2599" t="s">
        <v>227</v>
      </c>
      <c r="D2599" t="s">
        <v>390</v>
      </c>
      <c r="E2599" s="107">
        <v>148.88999999999999</v>
      </c>
      <c r="F2599" s="107">
        <v>0</v>
      </c>
      <c r="G2599" t="s">
        <v>39</v>
      </c>
      <c r="H2599">
        <v>49</v>
      </c>
      <c r="I2599" t="s">
        <v>682</v>
      </c>
      <c r="J2599">
        <v>10</v>
      </c>
      <c r="K2599" t="s">
        <v>732</v>
      </c>
      <c r="L2599">
        <v>2018</v>
      </c>
    </row>
    <row r="2600" spans="1:12" x14ac:dyDescent="0.3">
      <c r="A2600" s="94">
        <v>43398</v>
      </c>
      <c r="B2600" t="s">
        <v>24</v>
      </c>
      <c r="C2600" t="s">
        <v>227</v>
      </c>
      <c r="D2600" t="s">
        <v>390</v>
      </c>
      <c r="E2600" s="107">
        <v>133.29</v>
      </c>
      <c r="F2600" s="107">
        <v>0</v>
      </c>
      <c r="G2600" t="s">
        <v>39</v>
      </c>
      <c r="H2600">
        <v>38</v>
      </c>
      <c r="I2600" t="s">
        <v>683</v>
      </c>
      <c r="J2600">
        <v>10</v>
      </c>
      <c r="K2600" t="s">
        <v>732</v>
      </c>
      <c r="L2600">
        <v>2018</v>
      </c>
    </row>
    <row r="2601" spans="1:12" x14ac:dyDescent="0.3">
      <c r="A2601" s="94">
        <v>43398</v>
      </c>
      <c r="B2601" t="s">
        <v>24</v>
      </c>
      <c r="C2601" t="s">
        <v>227</v>
      </c>
      <c r="D2601" t="s">
        <v>390</v>
      </c>
      <c r="E2601" s="107">
        <v>133.07</v>
      </c>
      <c r="F2601" s="107">
        <v>0</v>
      </c>
      <c r="G2601" t="s">
        <v>39</v>
      </c>
      <c r="H2601">
        <v>80</v>
      </c>
      <c r="I2601" t="s">
        <v>672</v>
      </c>
      <c r="J2601">
        <v>10</v>
      </c>
      <c r="K2601" t="s">
        <v>732</v>
      </c>
      <c r="L2601">
        <v>2018</v>
      </c>
    </row>
    <row r="2602" spans="1:12" x14ac:dyDescent="0.3">
      <c r="A2602" s="94">
        <v>43398</v>
      </c>
      <c r="B2602" t="s">
        <v>24</v>
      </c>
      <c r="C2602" t="s">
        <v>227</v>
      </c>
      <c r="D2602" t="s">
        <v>390</v>
      </c>
      <c r="E2602" s="107">
        <v>118.76</v>
      </c>
      <c r="F2602" s="107">
        <v>0</v>
      </c>
      <c r="G2602" t="s">
        <v>39</v>
      </c>
      <c r="H2602">
        <v>95</v>
      </c>
      <c r="I2602" t="s">
        <v>692</v>
      </c>
      <c r="J2602">
        <v>10</v>
      </c>
      <c r="K2602" t="s">
        <v>732</v>
      </c>
      <c r="L2602">
        <v>2018</v>
      </c>
    </row>
    <row r="2603" spans="1:12" x14ac:dyDescent="0.3">
      <c r="A2603" s="94">
        <v>43398</v>
      </c>
      <c r="B2603" t="s">
        <v>24</v>
      </c>
      <c r="C2603" t="s">
        <v>227</v>
      </c>
      <c r="D2603" t="s">
        <v>390</v>
      </c>
      <c r="E2603" s="107">
        <v>69.010000000000005</v>
      </c>
      <c r="F2603" s="107">
        <v>0</v>
      </c>
      <c r="G2603" t="s">
        <v>39</v>
      </c>
      <c r="H2603">
        <v>157</v>
      </c>
      <c r="I2603" t="s">
        <v>715</v>
      </c>
      <c r="J2603">
        <v>10</v>
      </c>
      <c r="K2603" t="s">
        <v>732</v>
      </c>
      <c r="L2603">
        <v>2018</v>
      </c>
    </row>
    <row r="2604" spans="1:12" x14ac:dyDescent="0.3">
      <c r="A2604" s="94">
        <v>43398</v>
      </c>
      <c r="B2604" t="s">
        <v>24</v>
      </c>
      <c r="C2604" t="s">
        <v>227</v>
      </c>
      <c r="D2604" t="s">
        <v>390</v>
      </c>
      <c r="E2604" s="107">
        <v>52.52</v>
      </c>
      <c r="F2604" s="107">
        <v>0</v>
      </c>
      <c r="G2604" t="s">
        <v>39</v>
      </c>
      <c r="H2604">
        <v>9</v>
      </c>
      <c r="I2604" t="s">
        <v>719</v>
      </c>
      <c r="J2604">
        <v>10</v>
      </c>
      <c r="K2604" t="s">
        <v>732</v>
      </c>
      <c r="L2604">
        <v>2018</v>
      </c>
    </row>
    <row r="2605" spans="1:12" x14ac:dyDescent="0.3">
      <c r="A2605" s="94">
        <v>43398</v>
      </c>
      <c r="B2605" t="s">
        <v>24</v>
      </c>
      <c r="C2605" t="s">
        <v>227</v>
      </c>
      <c r="D2605" t="s">
        <v>390</v>
      </c>
      <c r="E2605" s="107">
        <v>52.32</v>
      </c>
      <c r="F2605" s="107">
        <v>0</v>
      </c>
      <c r="G2605" t="s">
        <v>39</v>
      </c>
      <c r="H2605">
        <v>28</v>
      </c>
      <c r="I2605" t="s">
        <v>717</v>
      </c>
      <c r="J2605">
        <v>10</v>
      </c>
      <c r="K2605" t="s">
        <v>732</v>
      </c>
      <c r="L2605">
        <v>2018</v>
      </c>
    </row>
    <row r="2606" spans="1:12" x14ac:dyDescent="0.3">
      <c r="A2606" s="94">
        <v>43398</v>
      </c>
      <c r="B2606" t="s">
        <v>24</v>
      </c>
      <c r="C2606" t="s">
        <v>227</v>
      </c>
      <c r="D2606" t="s">
        <v>390</v>
      </c>
      <c r="E2606" s="107">
        <v>41.72</v>
      </c>
      <c r="F2606" s="107">
        <v>0</v>
      </c>
      <c r="G2606" t="s">
        <v>39</v>
      </c>
      <c r="H2606">
        <v>14</v>
      </c>
      <c r="I2606" t="s">
        <v>722</v>
      </c>
      <c r="J2606">
        <v>10</v>
      </c>
      <c r="K2606" t="s">
        <v>732</v>
      </c>
      <c r="L2606">
        <v>2018</v>
      </c>
    </row>
    <row r="2607" spans="1:12" x14ac:dyDescent="0.3">
      <c r="A2607" s="94">
        <v>43398</v>
      </c>
      <c r="B2607" t="s">
        <v>24</v>
      </c>
      <c r="C2607" t="s">
        <v>227</v>
      </c>
      <c r="D2607" t="s">
        <v>390</v>
      </c>
      <c r="E2607" s="107">
        <v>39.68</v>
      </c>
      <c r="F2607" s="107">
        <v>0</v>
      </c>
      <c r="G2607" t="s">
        <v>39</v>
      </c>
      <c r="H2607">
        <v>162</v>
      </c>
      <c r="I2607" t="s">
        <v>676</v>
      </c>
      <c r="J2607">
        <v>10</v>
      </c>
      <c r="K2607" t="s">
        <v>732</v>
      </c>
      <c r="L2607">
        <v>2018</v>
      </c>
    </row>
    <row r="2608" spans="1:12" x14ac:dyDescent="0.3">
      <c r="A2608" s="94">
        <v>43398</v>
      </c>
      <c r="B2608" t="s">
        <v>24</v>
      </c>
      <c r="C2608" t="s">
        <v>227</v>
      </c>
      <c r="D2608" t="s">
        <v>390</v>
      </c>
      <c r="E2608" s="107">
        <v>39.130000000000003</v>
      </c>
      <c r="F2608" s="107">
        <v>0</v>
      </c>
      <c r="G2608" t="s">
        <v>39</v>
      </c>
      <c r="H2608">
        <v>40</v>
      </c>
      <c r="I2608" t="s">
        <v>709</v>
      </c>
      <c r="J2608">
        <v>10</v>
      </c>
      <c r="K2608" t="s">
        <v>732</v>
      </c>
      <c r="L2608">
        <v>2018</v>
      </c>
    </row>
    <row r="2609" spans="1:12" x14ac:dyDescent="0.3">
      <c r="A2609" s="94">
        <v>43398</v>
      </c>
      <c r="B2609" t="s">
        <v>24</v>
      </c>
      <c r="C2609" t="s">
        <v>227</v>
      </c>
      <c r="D2609" t="s">
        <v>390</v>
      </c>
      <c r="E2609" s="107">
        <v>38.090000000000003</v>
      </c>
      <c r="F2609" s="107">
        <v>0</v>
      </c>
      <c r="G2609" t="s">
        <v>39</v>
      </c>
      <c r="H2609">
        <v>21</v>
      </c>
      <c r="I2609" t="s">
        <v>666</v>
      </c>
      <c r="J2609">
        <v>10</v>
      </c>
      <c r="K2609" t="s">
        <v>732</v>
      </c>
      <c r="L2609">
        <v>2018</v>
      </c>
    </row>
    <row r="2610" spans="1:12" x14ac:dyDescent="0.3">
      <c r="A2610" s="94">
        <v>43398</v>
      </c>
      <c r="B2610" t="s">
        <v>24</v>
      </c>
      <c r="C2610" t="s">
        <v>227</v>
      </c>
      <c r="D2610" t="s">
        <v>390</v>
      </c>
      <c r="E2610" s="107">
        <v>29.39</v>
      </c>
      <c r="F2610" s="107">
        <v>0</v>
      </c>
      <c r="G2610" t="s">
        <v>39</v>
      </c>
      <c r="H2610">
        <v>3</v>
      </c>
      <c r="I2610" t="s">
        <v>658</v>
      </c>
      <c r="J2610">
        <v>10</v>
      </c>
      <c r="K2610" t="s">
        <v>732</v>
      </c>
      <c r="L2610">
        <v>2018</v>
      </c>
    </row>
    <row r="2611" spans="1:12" x14ac:dyDescent="0.3">
      <c r="A2611" s="94">
        <v>43398</v>
      </c>
      <c r="B2611" t="s">
        <v>178</v>
      </c>
      <c r="C2611" t="s">
        <v>227</v>
      </c>
      <c r="D2611" t="s">
        <v>390</v>
      </c>
      <c r="E2611" s="107">
        <v>16.79</v>
      </c>
      <c r="F2611" s="107">
        <v>0</v>
      </c>
      <c r="G2611" t="s">
        <v>39</v>
      </c>
      <c r="H2611">
        <v>91</v>
      </c>
      <c r="I2611" t="s">
        <v>192</v>
      </c>
      <c r="J2611">
        <v>10</v>
      </c>
      <c r="K2611" t="s">
        <v>732</v>
      </c>
      <c r="L2611">
        <v>2018</v>
      </c>
    </row>
    <row r="2612" spans="1:12" x14ac:dyDescent="0.3">
      <c r="A2612" s="94">
        <v>43398</v>
      </c>
      <c r="B2612" t="s">
        <v>177</v>
      </c>
      <c r="C2612" t="s">
        <v>227</v>
      </c>
      <c r="D2612" t="s">
        <v>390</v>
      </c>
      <c r="E2612" s="107">
        <v>858.47</v>
      </c>
      <c r="F2612" s="107">
        <v>0</v>
      </c>
      <c r="G2612" t="s">
        <v>39</v>
      </c>
      <c r="H2612">
        <v>91</v>
      </c>
      <c r="I2612" t="s">
        <v>192</v>
      </c>
      <c r="J2612">
        <v>10</v>
      </c>
      <c r="K2612" t="s">
        <v>732</v>
      </c>
      <c r="L2612">
        <v>2018</v>
      </c>
    </row>
    <row r="2613" spans="1:12" x14ac:dyDescent="0.3">
      <c r="A2613" s="94">
        <v>43398</v>
      </c>
      <c r="B2613" t="s">
        <v>26</v>
      </c>
      <c r="C2613" t="s">
        <v>227</v>
      </c>
      <c r="D2613" t="s">
        <v>390</v>
      </c>
      <c r="E2613" s="107">
        <v>71.12</v>
      </c>
      <c r="F2613" s="107">
        <v>0</v>
      </c>
      <c r="G2613" t="s">
        <v>39</v>
      </c>
      <c r="H2613">
        <v>2</v>
      </c>
      <c r="I2613" t="s">
        <v>686</v>
      </c>
      <c r="J2613">
        <v>10</v>
      </c>
      <c r="K2613" t="s">
        <v>732</v>
      </c>
      <c r="L2613">
        <v>2018</v>
      </c>
    </row>
    <row r="2614" spans="1:12" x14ac:dyDescent="0.3">
      <c r="A2614" s="94">
        <v>43398</v>
      </c>
      <c r="B2614" t="s">
        <v>26</v>
      </c>
      <c r="C2614" t="s">
        <v>227</v>
      </c>
      <c r="D2614" t="s">
        <v>390</v>
      </c>
      <c r="E2614" s="107">
        <v>67.930000000000007</v>
      </c>
      <c r="F2614" s="107">
        <v>0</v>
      </c>
      <c r="G2614" t="s">
        <v>39</v>
      </c>
      <c r="H2614">
        <v>72</v>
      </c>
      <c r="I2614" t="s">
        <v>713</v>
      </c>
      <c r="J2614">
        <v>10</v>
      </c>
      <c r="K2614" t="s">
        <v>732</v>
      </c>
      <c r="L2614">
        <v>2018</v>
      </c>
    </row>
    <row r="2615" spans="1:12" x14ac:dyDescent="0.3">
      <c r="A2615" s="94">
        <v>43398</v>
      </c>
      <c r="B2615" t="s">
        <v>26</v>
      </c>
      <c r="C2615" t="s">
        <v>227</v>
      </c>
      <c r="D2615" t="s">
        <v>390</v>
      </c>
      <c r="E2615" s="107">
        <v>66.27</v>
      </c>
      <c r="F2615" s="107">
        <v>0</v>
      </c>
      <c r="G2615" t="s">
        <v>39</v>
      </c>
      <c r="H2615">
        <v>17</v>
      </c>
      <c r="I2615" t="s">
        <v>669</v>
      </c>
      <c r="J2615">
        <v>10</v>
      </c>
      <c r="K2615" t="s">
        <v>732</v>
      </c>
      <c r="L2615">
        <v>2018</v>
      </c>
    </row>
    <row r="2616" spans="1:12" x14ac:dyDescent="0.3">
      <c r="A2616" s="94">
        <v>43398</v>
      </c>
      <c r="B2616" t="s">
        <v>26</v>
      </c>
      <c r="C2616" t="s">
        <v>227</v>
      </c>
      <c r="D2616" t="s">
        <v>390</v>
      </c>
      <c r="E2616" s="107">
        <v>56.68</v>
      </c>
      <c r="F2616" s="107">
        <v>0</v>
      </c>
      <c r="G2616" t="s">
        <v>39</v>
      </c>
      <c r="H2616">
        <v>196</v>
      </c>
      <c r="I2616" t="s">
        <v>702</v>
      </c>
      <c r="J2616">
        <v>10</v>
      </c>
      <c r="K2616" t="s">
        <v>732</v>
      </c>
      <c r="L2616">
        <v>2018</v>
      </c>
    </row>
    <row r="2617" spans="1:12" x14ac:dyDescent="0.3">
      <c r="A2617" s="94">
        <v>43398</v>
      </c>
      <c r="B2617" t="s">
        <v>26</v>
      </c>
      <c r="C2617" t="s">
        <v>227</v>
      </c>
      <c r="D2617" t="s">
        <v>390</v>
      </c>
      <c r="E2617" s="107">
        <v>53.39</v>
      </c>
      <c r="F2617" s="107">
        <v>0</v>
      </c>
      <c r="G2617" t="s">
        <v>39</v>
      </c>
      <c r="H2617">
        <v>7</v>
      </c>
      <c r="I2617" t="s">
        <v>677</v>
      </c>
      <c r="J2617">
        <v>10</v>
      </c>
      <c r="K2617" t="s">
        <v>732</v>
      </c>
      <c r="L2617">
        <v>2018</v>
      </c>
    </row>
    <row r="2618" spans="1:12" x14ac:dyDescent="0.3">
      <c r="A2618" s="94">
        <v>43398</v>
      </c>
      <c r="B2618" t="s">
        <v>26</v>
      </c>
      <c r="C2618" t="s">
        <v>227</v>
      </c>
      <c r="D2618" t="s">
        <v>390</v>
      </c>
      <c r="E2618" s="107">
        <v>49.33</v>
      </c>
      <c r="F2618" s="107">
        <v>0</v>
      </c>
      <c r="G2618" t="s">
        <v>39</v>
      </c>
      <c r="H2618">
        <v>46</v>
      </c>
      <c r="I2618" t="s">
        <v>653</v>
      </c>
      <c r="J2618">
        <v>10</v>
      </c>
      <c r="K2618" t="s">
        <v>732</v>
      </c>
      <c r="L2618">
        <v>2018</v>
      </c>
    </row>
    <row r="2619" spans="1:12" x14ac:dyDescent="0.3">
      <c r="A2619" s="94">
        <v>43398</v>
      </c>
      <c r="B2619" t="s">
        <v>26</v>
      </c>
      <c r="C2619" t="s">
        <v>227</v>
      </c>
      <c r="D2619" t="s">
        <v>390</v>
      </c>
      <c r="E2619" s="107">
        <v>43.44</v>
      </c>
      <c r="F2619" s="107">
        <v>0</v>
      </c>
      <c r="G2619" t="s">
        <v>39</v>
      </c>
      <c r="H2619">
        <v>73</v>
      </c>
      <c r="I2619" t="s">
        <v>654</v>
      </c>
      <c r="J2619">
        <v>10</v>
      </c>
      <c r="K2619" t="s">
        <v>732</v>
      </c>
      <c r="L2619">
        <v>2018</v>
      </c>
    </row>
    <row r="2620" spans="1:12" x14ac:dyDescent="0.3">
      <c r="A2620" s="94">
        <v>43398</v>
      </c>
      <c r="B2620" t="s">
        <v>26</v>
      </c>
      <c r="C2620" t="s">
        <v>227</v>
      </c>
      <c r="D2620" t="s">
        <v>390</v>
      </c>
      <c r="E2620" s="107">
        <v>41.65</v>
      </c>
      <c r="F2620" s="107">
        <v>0</v>
      </c>
      <c r="G2620" t="s">
        <v>39</v>
      </c>
      <c r="H2620">
        <v>23</v>
      </c>
      <c r="I2620" t="s">
        <v>684</v>
      </c>
      <c r="J2620">
        <v>10</v>
      </c>
      <c r="K2620" t="s">
        <v>732</v>
      </c>
      <c r="L2620">
        <v>2018</v>
      </c>
    </row>
    <row r="2621" spans="1:12" x14ac:dyDescent="0.3">
      <c r="A2621" s="94">
        <v>43398</v>
      </c>
      <c r="B2621" t="s">
        <v>26</v>
      </c>
      <c r="C2621" t="s">
        <v>227</v>
      </c>
      <c r="D2621" t="s">
        <v>390</v>
      </c>
      <c r="E2621" s="107">
        <v>39.19</v>
      </c>
      <c r="F2621" s="107">
        <v>0</v>
      </c>
      <c r="G2621" t="s">
        <v>39</v>
      </c>
      <c r="H2621">
        <v>19</v>
      </c>
      <c r="I2621" t="s">
        <v>651</v>
      </c>
      <c r="J2621">
        <v>10</v>
      </c>
      <c r="K2621" t="s">
        <v>732</v>
      </c>
      <c r="L2621">
        <v>2018</v>
      </c>
    </row>
    <row r="2622" spans="1:12" x14ac:dyDescent="0.3">
      <c r="A2622" s="94">
        <v>43398</v>
      </c>
      <c r="B2622" t="s">
        <v>26</v>
      </c>
      <c r="C2622" t="s">
        <v>227</v>
      </c>
      <c r="D2622" t="s">
        <v>390</v>
      </c>
      <c r="E2622" s="107">
        <v>21.44</v>
      </c>
      <c r="F2622" s="107">
        <v>0</v>
      </c>
      <c r="G2622" t="s">
        <v>39</v>
      </c>
      <c r="H2622">
        <v>26</v>
      </c>
      <c r="I2622" t="s">
        <v>694</v>
      </c>
      <c r="J2622">
        <v>10</v>
      </c>
      <c r="K2622" t="s">
        <v>732</v>
      </c>
      <c r="L2622">
        <v>2018</v>
      </c>
    </row>
    <row r="2623" spans="1:12" x14ac:dyDescent="0.3">
      <c r="A2623" s="94">
        <v>43398</v>
      </c>
      <c r="B2623" t="s">
        <v>26</v>
      </c>
      <c r="C2623" t="s">
        <v>227</v>
      </c>
      <c r="D2623" t="s">
        <v>390</v>
      </c>
      <c r="E2623" s="107">
        <v>20.13</v>
      </c>
      <c r="F2623" s="107">
        <v>0</v>
      </c>
      <c r="G2623" t="s">
        <v>39</v>
      </c>
      <c r="H2623">
        <v>30</v>
      </c>
      <c r="I2623" t="s">
        <v>685</v>
      </c>
      <c r="J2623">
        <v>10</v>
      </c>
      <c r="K2623" t="s">
        <v>732</v>
      </c>
      <c r="L2623">
        <v>2018</v>
      </c>
    </row>
    <row r="2624" spans="1:12" x14ac:dyDescent="0.3">
      <c r="A2624" s="94">
        <v>43398</v>
      </c>
      <c r="B2624" t="s">
        <v>26</v>
      </c>
      <c r="C2624" t="s">
        <v>64</v>
      </c>
      <c r="D2624" t="s">
        <v>137</v>
      </c>
      <c r="E2624" s="107">
        <v>18</v>
      </c>
      <c r="F2624" s="107">
        <v>0</v>
      </c>
      <c r="G2624" t="s">
        <v>40</v>
      </c>
      <c r="H2624">
        <v>53</v>
      </c>
      <c r="I2624" t="s">
        <v>707</v>
      </c>
      <c r="J2624">
        <v>10</v>
      </c>
      <c r="K2624" t="s">
        <v>732</v>
      </c>
      <c r="L2624">
        <v>2018</v>
      </c>
    </row>
    <row r="2625" spans="1:12" x14ac:dyDescent="0.3">
      <c r="A2625" s="94">
        <v>43398</v>
      </c>
      <c r="B2625" t="s">
        <v>26</v>
      </c>
      <c r="C2625" t="s">
        <v>64</v>
      </c>
      <c r="D2625" t="s">
        <v>127</v>
      </c>
      <c r="E2625" s="107">
        <v>5.5</v>
      </c>
      <c r="F2625" s="107">
        <v>0</v>
      </c>
      <c r="G2625" t="s">
        <v>40</v>
      </c>
      <c r="H2625">
        <v>37</v>
      </c>
      <c r="I2625" t="s">
        <v>656</v>
      </c>
      <c r="J2625">
        <v>10</v>
      </c>
      <c r="K2625" t="s">
        <v>732</v>
      </c>
      <c r="L2625">
        <v>2018</v>
      </c>
    </row>
    <row r="2626" spans="1:12" x14ac:dyDescent="0.3">
      <c r="A2626" s="94">
        <v>43398</v>
      </c>
      <c r="B2626" t="s">
        <v>26</v>
      </c>
      <c r="C2626" t="s">
        <v>64</v>
      </c>
      <c r="D2626" t="s">
        <v>114</v>
      </c>
      <c r="E2626" s="107">
        <v>7.35</v>
      </c>
      <c r="F2626" s="107">
        <v>0</v>
      </c>
      <c r="G2626" t="s">
        <v>40</v>
      </c>
      <c r="H2626">
        <v>196</v>
      </c>
      <c r="I2626" t="s">
        <v>702</v>
      </c>
      <c r="J2626">
        <v>10</v>
      </c>
      <c r="K2626" t="s">
        <v>732</v>
      </c>
      <c r="L2626">
        <v>2018</v>
      </c>
    </row>
    <row r="2627" spans="1:12" x14ac:dyDescent="0.3">
      <c r="A2627" s="94">
        <v>43399</v>
      </c>
      <c r="B2627" t="s">
        <v>25</v>
      </c>
      <c r="C2627" t="s">
        <v>61</v>
      </c>
      <c r="D2627" t="s">
        <v>391</v>
      </c>
      <c r="E2627" s="107">
        <v>24</v>
      </c>
      <c r="F2627" s="107">
        <v>0</v>
      </c>
      <c r="G2627" t="s">
        <v>221</v>
      </c>
      <c r="H2627">
        <v>51</v>
      </c>
      <c r="I2627" t="s">
        <v>679</v>
      </c>
      <c r="J2627">
        <v>10</v>
      </c>
      <c r="K2627" t="s">
        <v>732</v>
      </c>
      <c r="L2627">
        <v>2018</v>
      </c>
    </row>
    <row r="2628" spans="1:12" x14ac:dyDescent="0.3">
      <c r="A2628" s="94">
        <v>43399</v>
      </c>
      <c r="B2628" t="s">
        <v>25</v>
      </c>
      <c r="C2628" t="s">
        <v>61</v>
      </c>
      <c r="D2628" t="s">
        <v>391</v>
      </c>
      <c r="E2628" s="107">
        <v>8</v>
      </c>
      <c r="F2628" s="107">
        <v>0</v>
      </c>
      <c r="G2628" t="s">
        <v>221</v>
      </c>
      <c r="H2628">
        <v>95</v>
      </c>
      <c r="I2628" t="s">
        <v>692</v>
      </c>
      <c r="J2628">
        <v>10</v>
      </c>
      <c r="K2628" t="s">
        <v>732</v>
      </c>
      <c r="L2628">
        <v>2018</v>
      </c>
    </row>
    <row r="2629" spans="1:12" x14ac:dyDescent="0.3">
      <c r="A2629" s="94">
        <v>43399</v>
      </c>
      <c r="B2629" t="s">
        <v>25</v>
      </c>
      <c r="C2629" t="s">
        <v>61</v>
      </c>
      <c r="D2629" t="s">
        <v>391</v>
      </c>
      <c r="E2629" s="107"/>
      <c r="F2629" s="107"/>
      <c r="G2629" t="s">
        <v>221</v>
      </c>
      <c r="H2629">
        <v>73</v>
      </c>
      <c r="I2629" t="s">
        <v>654</v>
      </c>
      <c r="J2629">
        <v>10</v>
      </c>
      <c r="K2629" t="s">
        <v>732</v>
      </c>
      <c r="L2629">
        <v>2018</v>
      </c>
    </row>
    <row r="2630" spans="1:12" x14ac:dyDescent="0.3">
      <c r="A2630" s="94">
        <v>43399</v>
      </c>
      <c r="B2630" t="s">
        <v>181</v>
      </c>
      <c r="C2630" t="s">
        <v>61</v>
      </c>
      <c r="D2630" t="s">
        <v>391</v>
      </c>
      <c r="E2630" s="107">
        <v>10</v>
      </c>
      <c r="F2630" s="107">
        <v>0</v>
      </c>
      <c r="G2630" t="s">
        <v>221</v>
      </c>
      <c r="H2630">
        <v>91</v>
      </c>
      <c r="I2630" t="s">
        <v>192</v>
      </c>
      <c r="J2630">
        <v>10</v>
      </c>
      <c r="K2630" t="s">
        <v>732</v>
      </c>
      <c r="L2630">
        <v>2018</v>
      </c>
    </row>
    <row r="2631" spans="1:12" x14ac:dyDescent="0.3">
      <c r="A2631" s="94">
        <v>43399</v>
      </c>
      <c r="B2631" t="s">
        <v>186</v>
      </c>
      <c r="C2631" t="s">
        <v>61</v>
      </c>
      <c r="D2631" t="s">
        <v>391</v>
      </c>
      <c r="E2631" s="107">
        <v>16</v>
      </c>
      <c r="F2631" s="107">
        <v>0</v>
      </c>
      <c r="G2631" t="s">
        <v>221</v>
      </c>
      <c r="H2631">
        <v>91</v>
      </c>
      <c r="I2631" t="s">
        <v>192</v>
      </c>
      <c r="J2631">
        <v>10</v>
      </c>
      <c r="K2631" t="s">
        <v>732</v>
      </c>
      <c r="L2631">
        <v>2018</v>
      </c>
    </row>
    <row r="2632" spans="1:12" x14ac:dyDescent="0.3">
      <c r="A2632" s="94">
        <v>43399</v>
      </c>
      <c r="B2632" t="s">
        <v>198</v>
      </c>
      <c r="C2632" t="s">
        <v>61</v>
      </c>
      <c r="D2632" t="s">
        <v>391</v>
      </c>
      <c r="E2632" s="107">
        <v>13.7</v>
      </c>
      <c r="F2632" s="107">
        <v>0</v>
      </c>
      <c r="G2632" t="s">
        <v>221</v>
      </c>
      <c r="H2632">
        <v>91</v>
      </c>
      <c r="I2632" t="s">
        <v>192</v>
      </c>
      <c r="J2632">
        <v>10</v>
      </c>
      <c r="K2632" t="s">
        <v>732</v>
      </c>
      <c r="L2632">
        <v>2018</v>
      </c>
    </row>
    <row r="2633" spans="1:12" x14ac:dyDescent="0.3">
      <c r="A2633" s="94">
        <v>43399</v>
      </c>
      <c r="B2633" t="s">
        <v>24</v>
      </c>
      <c r="C2633" t="s">
        <v>61</v>
      </c>
      <c r="D2633" t="s">
        <v>391</v>
      </c>
      <c r="E2633" s="107">
        <v>24</v>
      </c>
      <c r="F2633" s="107">
        <v>0</v>
      </c>
      <c r="G2633" t="s">
        <v>221</v>
      </c>
      <c r="H2633">
        <v>95</v>
      </c>
      <c r="I2633" t="s">
        <v>692</v>
      </c>
      <c r="J2633">
        <v>10</v>
      </c>
      <c r="K2633" t="s">
        <v>732</v>
      </c>
      <c r="L2633">
        <v>2018</v>
      </c>
    </row>
    <row r="2634" spans="1:12" x14ac:dyDescent="0.3">
      <c r="A2634" s="94">
        <v>43399</v>
      </c>
      <c r="B2634" t="s">
        <v>24</v>
      </c>
      <c r="C2634" t="s">
        <v>61</v>
      </c>
      <c r="D2634" t="s">
        <v>391</v>
      </c>
      <c r="E2634" s="107"/>
      <c r="F2634" s="107"/>
      <c r="G2634" t="s">
        <v>221</v>
      </c>
      <c r="H2634">
        <v>97</v>
      </c>
      <c r="I2634" t="s">
        <v>652</v>
      </c>
      <c r="J2634">
        <v>10</v>
      </c>
      <c r="K2634" t="s">
        <v>732</v>
      </c>
      <c r="L2634">
        <v>2018</v>
      </c>
    </row>
    <row r="2635" spans="1:12" x14ac:dyDescent="0.3">
      <c r="A2635" s="94">
        <v>43399</v>
      </c>
      <c r="B2635" t="s">
        <v>24</v>
      </c>
      <c r="C2635" t="s">
        <v>61</v>
      </c>
      <c r="D2635" t="s">
        <v>391</v>
      </c>
      <c r="E2635" s="107">
        <v>16</v>
      </c>
      <c r="F2635" s="107">
        <v>0</v>
      </c>
      <c r="G2635" t="s">
        <v>221</v>
      </c>
      <c r="H2635">
        <v>68</v>
      </c>
      <c r="I2635" t="s">
        <v>714</v>
      </c>
      <c r="J2635">
        <v>10</v>
      </c>
      <c r="K2635" t="s">
        <v>732</v>
      </c>
      <c r="L2635">
        <v>2018</v>
      </c>
    </row>
    <row r="2636" spans="1:12" x14ac:dyDescent="0.3">
      <c r="A2636" s="94">
        <v>43399</v>
      </c>
      <c r="B2636" t="s">
        <v>24</v>
      </c>
      <c r="C2636" t="s">
        <v>61</v>
      </c>
      <c r="D2636" t="s">
        <v>391</v>
      </c>
      <c r="E2636" s="107"/>
      <c r="F2636" s="107"/>
      <c r="G2636" t="s">
        <v>221</v>
      </c>
      <c r="H2636">
        <v>19</v>
      </c>
      <c r="I2636" t="s">
        <v>651</v>
      </c>
      <c r="J2636">
        <v>10</v>
      </c>
      <c r="K2636" t="s">
        <v>732</v>
      </c>
      <c r="L2636">
        <v>2018</v>
      </c>
    </row>
    <row r="2637" spans="1:12" x14ac:dyDescent="0.3">
      <c r="A2637" s="94">
        <v>43399</v>
      </c>
      <c r="B2637" t="s">
        <v>24</v>
      </c>
      <c r="C2637" t="s">
        <v>61</v>
      </c>
      <c r="D2637" t="s">
        <v>391</v>
      </c>
      <c r="E2637" s="107">
        <v>8</v>
      </c>
      <c r="F2637" s="107">
        <v>0</v>
      </c>
      <c r="G2637" t="s">
        <v>221</v>
      </c>
      <c r="H2637">
        <v>13</v>
      </c>
      <c r="I2637" t="s">
        <v>660</v>
      </c>
      <c r="J2637">
        <v>10</v>
      </c>
      <c r="K2637" t="s">
        <v>732</v>
      </c>
      <c r="L2637">
        <v>2018</v>
      </c>
    </row>
    <row r="2638" spans="1:12" x14ac:dyDescent="0.3">
      <c r="A2638" s="94">
        <v>43399</v>
      </c>
      <c r="B2638" t="s">
        <v>24</v>
      </c>
      <c r="C2638" t="s">
        <v>61</v>
      </c>
      <c r="D2638" t="s">
        <v>391</v>
      </c>
      <c r="E2638" s="107"/>
      <c r="F2638" s="107"/>
      <c r="G2638" t="s">
        <v>221</v>
      </c>
      <c r="H2638">
        <v>44</v>
      </c>
      <c r="I2638" t="s">
        <v>680</v>
      </c>
      <c r="J2638">
        <v>10</v>
      </c>
      <c r="K2638" t="s">
        <v>732</v>
      </c>
      <c r="L2638">
        <v>2018</v>
      </c>
    </row>
    <row r="2639" spans="1:12" x14ac:dyDescent="0.3">
      <c r="A2639" s="94">
        <v>43399</v>
      </c>
      <c r="B2639" t="s">
        <v>178</v>
      </c>
      <c r="C2639" t="s">
        <v>61</v>
      </c>
      <c r="D2639" t="s">
        <v>391</v>
      </c>
      <c r="E2639" s="107">
        <v>10</v>
      </c>
      <c r="F2639" s="107">
        <v>0</v>
      </c>
      <c r="G2639" t="s">
        <v>221</v>
      </c>
      <c r="H2639">
        <v>91</v>
      </c>
      <c r="I2639" t="s">
        <v>192</v>
      </c>
      <c r="J2639">
        <v>10</v>
      </c>
      <c r="K2639" t="s">
        <v>732</v>
      </c>
      <c r="L2639">
        <v>2018</v>
      </c>
    </row>
    <row r="2640" spans="1:12" x14ac:dyDescent="0.3">
      <c r="A2640" s="94">
        <v>43399</v>
      </c>
      <c r="B2640" t="s">
        <v>182</v>
      </c>
      <c r="C2640" t="s">
        <v>169</v>
      </c>
      <c r="D2640" t="s">
        <v>391</v>
      </c>
      <c r="E2640" s="107">
        <v>70</v>
      </c>
      <c r="F2640" s="107">
        <v>0</v>
      </c>
      <c r="G2640" t="s">
        <v>40</v>
      </c>
      <c r="H2640">
        <v>91</v>
      </c>
      <c r="I2640" t="s">
        <v>192</v>
      </c>
      <c r="J2640">
        <v>10</v>
      </c>
      <c r="K2640" t="s">
        <v>732</v>
      </c>
      <c r="L2640">
        <v>2018</v>
      </c>
    </row>
    <row r="2641" spans="1:12" x14ac:dyDescent="0.3">
      <c r="A2641" s="94">
        <v>43399</v>
      </c>
      <c r="B2641" t="s">
        <v>189</v>
      </c>
      <c r="C2641" t="s">
        <v>174</v>
      </c>
      <c r="D2641" t="s">
        <v>391</v>
      </c>
      <c r="E2641" s="107">
        <v>0</v>
      </c>
      <c r="F2641" s="107">
        <v>700.28</v>
      </c>
      <c r="G2641" t="s">
        <v>40</v>
      </c>
      <c r="H2641">
        <v>91</v>
      </c>
      <c r="I2641" t="s">
        <v>192</v>
      </c>
      <c r="J2641">
        <v>10</v>
      </c>
      <c r="K2641" t="s">
        <v>732</v>
      </c>
      <c r="L2641">
        <v>2018</v>
      </c>
    </row>
    <row r="2642" spans="1:12" x14ac:dyDescent="0.3">
      <c r="A2642" s="94">
        <v>43399</v>
      </c>
      <c r="B2642" t="s">
        <v>189</v>
      </c>
      <c r="C2642" t="s">
        <v>40</v>
      </c>
      <c r="D2642" t="s">
        <v>391</v>
      </c>
      <c r="E2642" s="107">
        <v>57.55</v>
      </c>
      <c r="F2642" s="107">
        <v>0</v>
      </c>
      <c r="G2642" t="s">
        <v>40</v>
      </c>
      <c r="H2642">
        <v>91</v>
      </c>
      <c r="I2642" t="s">
        <v>192</v>
      </c>
      <c r="J2642">
        <v>10</v>
      </c>
      <c r="K2642" t="s">
        <v>732</v>
      </c>
      <c r="L2642">
        <v>2018</v>
      </c>
    </row>
    <row r="2643" spans="1:12" x14ac:dyDescent="0.3">
      <c r="A2643" s="94">
        <v>43399</v>
      </c>
      <c r="B2643" t="s">
        <v>179</v>
      </c>
      <c r="C2643" t="s">
        <v>40</v>
      </c>
      <c r="D2643" t="s">
        <v>391</v>
      </c>
      <c r="E2643" s="107">
        <v>110.95</v>
      </c>
      <c r="F2643" s="107">
        <v>0</v>
      </c>
      <c r="G2643" t="s">
        <v>40</v>
      </c>
      <c r="H2643">
        <v>91</v>
      </c>
      <c r="I2643" t="s">
        <v>192</v>
      </c>
      <c r="J2643">
        <v>10</v>
      </c>
      <c r="K2643" t="s">
        <v>732</v>
      </c>
      <c r="L2643">
        <v>2018</v>
      </c>
    </row>
    <row r="2644" spans="1:12" x14ac:dyDescent="0.3">
      <c r="A2644" s="94">
        <v>43399</v>
      </c>
      <c r="B2644" t="s">
        <v>185</v>
      </c>
      <c r="C2644" t="s">
        <v>40</v>
      </c>
      <c r="D2644" t="s">
        <v>391</v>
      </c>
      <c r="E2644" s="107">
        <v>43</v>
      </c>
      <c r="F2644" s="107">
        <v>0</v>
      </c>
      <c r="G2644" t="s">
        <v>40</v>
      </c>
      <c r="H2644">
        <v>91</v>
      </c>
      <c r="I2644" t="s">
        <v>192</v>
      </c>
      <c r="J2644">
        <v>10</v>
      </c>
      <c r="K2644" t="s">
        <v>732</v>
      </c>
      <c r="L2644">
        <v>2018</v>
      </c>
    </row>
    <row r="2645" spans="1:12" x14ac:dyDescent="0.3">
      <c r="A2645" s="94">
        <v>43399</v>
      </c>
      <c r="B2645" t="s">
        <v>194</v>
      </c>
      <c r="C2645" t="s">
        <v>40</v>
      </c>
      <c r="D2645" t="s">
        <v>391</v>
      </c>
      <c r="E2645" s="107">
        <v>410.32</v>
      </c>
      <c r="F2645" s="107">
        <v>0</v>
      </c>
      <c r="G2645" t="s">
        <v>40</v>
      </c>
      <c r="H2645">
        <v>91</v>
      </c>
      <c r="I2645" t="s">
        <v>192</v>
      </c>
      <c r="J2645">
        <v>10</v>
      </c>
      <c r="K2645" t="s">
        <v>732</v>
      </c>
      <c r="L2645">
        <v>2018</v>
      </c>
    </row>
    <row r="2646" spans="1:12" x14ac:dyDescent="0.3">
      <c r="A2646" s="94">
        <v>43399</v>
      </c>
      <c r="B2646" t="s">
        <v>178</v>
      </c>
      <c r="C2646" t="s">
        <v>40</v>
      </c>
      <c r="D2646" t="s">
        <v>391</v>
      </c>
      <c r="E2646" s="107">
        <v>24.6</v>
      </c>
      <c r="F2646" s="107">
        <v>0</v>
      </c>
      <c r="G2646" t="s">
        <v>40</v>
      </c>
      <c r="H2646">
        <v>91</v>
      </c>
      <c r="I2646" t="s">
        <v>192</v>
      </c>
      <c r="J2646">
        <v>10</v>
      </c>
      <c r="K2646" t="s">
        <v>732</v>
      </c>
      <c r="L2646">
        <v>2018</v>
      </c>
    </row>
    <row r="2647" spans="1:12" x14ac:dyDescent="0.3">
      <c r="A2647" s="94">
        <v>43399</v>
      </c>
      <c r="B2647" t="s">
        <v>26</v>
      </c>
      <c r="C2647" t="s">
        <v>40</v>
      </c>
      <c r="D2647" t="s">
        <v>391</v>
      </c>
      <c r="E2647" s="107">
        <v>47</v>
      </c>
      <c r="F2647" s="107">
        <v>0</v>
      </c>
      <c r="G2647" t="s">
        <v>40</v>
      </c>
      <c r="H2647">
        <v>54</v>
      </c>
      <c r="I2647" t="s">
        <v>711</v>
      </c>
      <c r="J2647">
        <v>10</v>
      </c>
      <c r="K2647" t="s">
        <v>732</v>
      </c>
      <c r="L2647">
        <v>2018</v>
      </c>
    </row>
    <row r="2648" spans="1:12" x14ac:dyDescent="0.3">
      <c r="A2648" s="94">
        <v>43399</v>
      </c>
      <c r="B2648" t="s">
        <v>26</v>
      </c>
      <c r="C2648" t="s">
        <v>40</v>
      </c>
      <c r="D2648" t="s">
        <v>391</v>
      </c>
      <c r="E2648" s="107">
        <v>27.84</v>
      </c>
      <c r="F2648" s="107">
        <v>0</v>
      </c>
      <c r="G2648" t="s">
        <v>40</v>
      </c>
      <c r="H2648">
        <v>40</v>
      </c>
      <c r="I2648" t="s">
        <v>709</v>
      </c>
      <c r="J2648">
        <v>10</v>
      </c>
      <c r="K2648" t="s">
        <v>732</v>
      </c>
      <c r="L2648">
        <v>2018</v>
      </c>
    </row>
    <row r="2649" spans="1:12" x14ac:dyDescent="0.3">
      <c r="A2649" s="94">
        <v>43400</v>
      </c>
      <c r="B2649" t="s">
        <v>25</v>
      </c>
      <c r="C2649" t="s">
        <v>61</v>
      </c>
      <c r="D2649" t="s">
        <v>392</v>
      </c>
      <c r="E2649" s="107">
        <v>8</v>
      </c>
      <c r="F2649" s="107">
        <v>0</v>
      </c>
      <c r="G2649" t="s">
        <v>221</v>
      </c>
      <c r="H2649">
        <v>43</v>
      </c>
      <c r="I2649" t="s">
        <v>678</v>
      </c>
      <c r="J2649">
        <v>10</v>
      </c>
      <c r="K2649" t="s">
        <v>732</v>
      </c>
      <c r="L2649">
        <v>2018</v>
      </c>
    </row>
    <row r="2650" spans="1:12" x14ac:dyDescent="0.3">
      <c r="A2650" s="94">
        <v>43400</v>
      </c>
      <c r="B2650" t="s">
        <v>25</v>
      </c>
      <c r="C2650" t="s">
        <v>61</v>
      </c>
      <c r="D2650" t="s">
        <v>392</v>
      </c>
      <c r="E2650" s="107"/>
      <c r="F2650" s="107"/>
      <c r="G2650" t="s">
        <v>221</v>
      </c>
      <c r="H2650">
        <v>13</v>
      </c>
      <c r="I2650" t="s">
        <v>660</v>
      </c>
      <c r="J2650">
        <v>10</v>
      </c>
      <c r="K2650" t="s">
        <v>732</v>
      </c>
      <c r="L2650">
        <v>2018</v>
      </c>
    </row>
    <row r="2651" spans="1:12" x14ac:dyDescent="0.3">
      <c r="A2651" s="94">
        <v>43400</v>
      </c>
      <c r="B2651" t="s">
        <v>186</v>
      </c>
      <c r="C2651" t="s">
        <v>61</v>
      </c>
      <c r="D2651" t="s">
        <v>392</v>
      </c>
      <c r="E2651" s="107">
        <v>496.11</v>
      </c>
      <c r="F2651" s="107">
        <v>0</v>
      </c>
      <c r="G2651" t="s">
        <v>221</v>
      </c>
      <c r="H2651">
        <v>91</v>
      </c>
      <c r="I2651" t="s">
        <v>192</v>
      </c>
      <c r="J2651">
        <v>10</v>
      </c>
      <c r="K2651" t="s">
        <v>732</v>
      </c>
      <c r="L2651">
        <v>2018</v>
      </c>
    </row>
    <row r="2652" spans="1:12" x14ac:dyDescent="0.3">
      <c r="A2652" s="94">
        <v>43400</v>
      </c>
      <c r="B2652" t="s">
        <v>24</v>
      </c>
      <c r="C2652" t="s">
        <v>61</v>
      </c>
      <c r="D2652" t="s">
        <v>392</v>
      </c>
      <c r="E2652" s="107">
        <v>16</v>
      </c>
      <c r="F2652" s="107">
        <v>0</v>
      </c>
      <c r="G2652" t="s">
        <v>221</v>
      </c>
      <c r="H2652">
        <v>13</v>
      </c>
      <c r="I2652" t="s">
        <v>660</v>
      </c>
      <c r="J2652">
        <v>10</v>
      </c>
      <c r="K2652" t="s">
        <v>732</v>
      </c>
      <c r="L2652">
        <v>2018</v>
      </c>
    </row>
    <row r="2653" spans="1:12" x14ac:dyDescent="0.3">
      <c r="A2653" s="94">
        <v>43400</v>
      </c>
      <c r="B2653" t="s">
        <v>24</v>
      </c>
      <c r="C2653" t="s">
        <v>61</v>
      </c>
      <c r="D2653" t="s">
        <v>392</v>
      </c>
      <c r="E2653" s="107">
        <v>8</v>
      </c>
      <c r="F2653" s="107">
        <v>0</v>
      </c>
      <c r="G2653" t="s">
        <v>221</v>
      </c>
      <c r="H2653">
        <v>19</v>
      </c>
      <c r="I2653" t="s">
        <v>651</v>
      </c>
      <c r="J2653">
        <v>10</v>
      </c>
      <c r="K2653" t="s">
        <v>732</v>
      </c>
      <c r="L2653">
        <v>2018</v>
      </c>
    </row>
    <row r="2654" spans="1:12" x14ac:dyDescent="0.3">
      <c r="A2654" s="94">
        <v>43400</v>
      </c>
      <c r="B2654" t="s">
        <v>24</v>
      </c>
      <c r="C2654" t="s">
        <v>61</v>
      </c>
      <c r="D2654" t="s">
        <v>392</v>
      </c>
      <c r="E2654" s="107"/>
      <c r="F2654" s="107"/>
      <c r="G2654" t="s">
        <v>221</v>
      </c>
      <c r="H2654">
        <v>80</v>
      </c>
      <c r="I2654" t="s">
        <v>672</v>
      </c>
      <c r="J2654">
        <v>10</v>
      </c>
      <c r="K2654" t="s">
        <v>732</v>
      </c>
      <c r="L2654">
        <v>2018</v>
      </c>
    </row>
    <row r="2655" spans="1:12" x14ac:dyDescent="0.3">
      <c r="A2655" s="94">
        <v>43400</v>
      </c>
      <c r="B2655" t="s">
        <v>26</v>
      </c>
      <c r="C2655" t="s">
        <v>61</v>
      </c>
      <c r="D2655" t="s">
        <v>392</v>
      </c>
      <c r="E2655" s="107">
        <v>8</v>
      </c>
      <c r="F2655" s="107">
        <v>0</v>
      </c>
      <c r="G2655" t="s">
        <v>221</v>
      </c>
      <c r="H2655">
        <v>8</v>
      </c>
      <c r="I2655" t="s">
        <v>687</v>
      </c>
      <c r="J2655">
        <v>10</v>
      </c>
      <c r="K2655" t="s">
        <v>732</v>
      </c>
      <c r="L2655">
        <v>2018</v>
      </c>
    </row>
    <row r="2656" spans="1:12" x14ac:dyDescent="0.3">
      <c r="A2656" s="94">
        <v>43400</v>
      </c>
      <c r="B2656" t="s">
        <v>186</v>
      </c>
      <c r="C2656" t="s">
        <v>173</v>
      </c>
      <c r="D2656" t="s">
        <v>392</v>
      </c>
      <c r="E2656" s="107">
        <v>46100</v>
      </c>
      <c r="F2656" s="107">
        <v>0</v>
      </c>
      <c r="G2656" t="s">
        <v>44</v>
      </c>
      <c r="H2656">
        <v>91</v>
      </c>
      <c r="I2656" t="s">
        <v>192</v>
      </c>
      <c r="J2656">
        <v>10</v>
      </c>
      <c r="K2656" t="s">
        <v>732</v>
      </c>
      <c r="L2656">
        <v>2018</v>
      </c>
    </row>
    <row r="2657" spans="1:12" x14ac:dyDescent="0.3">
      <c r="A2657" s="94">
        <v>43400</v>
      </c>
      <c r="B2657" t="s">
        <v>186</v>
      </c>
      <c r="C2657" t="s">
        <v>40</v>
      </c>
      <c r="D2657" t="s">
        <v>392</v>
      </c>
      <c r="E2657" s="107">
        <v>141</v>
      </c>
      <c r="F2657" s="107">
        <v>0</v>
      </c>
      <c r="G2657" t="s">
        <v>40</v>
      </c>
      <c r="H2657">
        <v>91</v>
      </c>
      <c r="I2657" t="s">
        <v>192</v>
      </c>
      <c r="J2657">
        <v>10</v>
      </c>
      <c r="K2657" t="s">
        <v>732</v>
      </c>
      <c r="L2657">
        <v>2018</v>
      </c>
    </row>
    <row r="2658" spans="1:12" x14ac:dyDescent="0.3">
      <c r="A2658" s="94">
        <v>43400</v>
      </c>
      <c r="B2658" t="s">
        <v>198</v>
      </c>
      <c r="C2658" t="s">
        <v>40</v>
      </c>
      <c r="D2658" t="s">
        <v>392</v>
      </c>
      <c r="E2658" s="107">
        <v>32</v>
      </c>
      <c r="F2658" s="107">
        <v>0</v>
      </c>
      <c r="G2658" t="s">
        <v>40</v>
      </c>
      <c r="H2658">
        <v>91</v>
      </c>
      <c r="I2658" t="s">
        <v>192</v>
      </c>
      <c r="J2658">
        <v>10</v>
      </c>
      <c r="K2658" t="s">
        <v>732</v>
      </c>
      <c r="L2658">
        <v>2018</v>
      </c>
    </row>
    <row r="2659" spans="1:12" x14ac:dyDescent="0.3">
      <c r="A2659" s="94">
        <v>43400</v>
      </c>
      <c r="B2659" t="s">
        <v>26</v>
      </c>
      <c r="C2659" t="s">
        <v>64</v>
      </c>
      <c r="D2659" t="s">
        <v>141</v>
      </c>
      <c r="E2659" s="107">
        <v>7</v>
      </c>
      <c r="F2659" s="107">
        <v>0</v>
      </c>
      <c r="G2659" t="s">
        <v>40</v>
      </c>
      <c r="H2659">
        <v>33</v>
      </c>
      <c r="I2659" t="s">
        <v>655</v>
      </c>
      <c r="J2659">
        <v>10</v>
      </c>
      <c r="K2659" t="s">
        <v>732</v>
      </c>
      <c r="L2659">
        <v>2018</v>
      </c>
    </row>
    <row r="2660" spans="1:12" x14ac:dyDescent="0.3">
      <c r="A2660" s="94">
        <v>43402</v>
      </c>
      <c r="B2660" t="s">
        <v>25</v>
      </c>
      <c r="C2660" t="s">
        <v>61</v>
      </c>
      <c r="D2660" t="s">
        <v>393</v>
      </c>
      <c r="E2660" s="107">
        <v>8</v>
      </c>
      <c r="F2660" s="107">
        <v>0</v>
      </c>
      <c r="G2660" t="s">
        <v>221</v>
      </c>
      <c r="H2660">
        <v>39</v>
      </c>
      <c r="I2660" t="s">
        <v>681</v>
      </c>
      <c r="J2660">
        <v>10</v>
      </c>
      <c r="K2660" t="s">
        <v>732</v>
      </c>
      <c r="L2660">
        <v>2018</v>
      </c>
    </row>
    <row r="2661" spans="1:12" x14ac:dyDescent="0.3">
      <c r="A2661" s="94">
        <v>43402</v>
      </c>
      <c r="B2661" t="s">
        <v>186</v>
      </c>
      <c r="C2661" t="s">
        <v>61</v>
      </c>
      <c r="D2661" t="s">
        <v>393</v>
      </c>
      <c r="E2661" s="107">
        <v>48</v>
      </c>
      <c r="F2661" s="107">
        <v>0</v>
      </c>
      <c r="G2661" t="s">
        <v>221</v>
      </c>
      <c r="H2661">
        <v>91</v>
      </c>
      <c r="I2661" t="s">
        <v>192</v>
      </c>
      <c r="J2661">
        <v>10</v>
      </c>
      <c r="K2661" t="s">
        <v>732</v>
      </c>
      <c r="L2661">
        <v>2018</v>
      </c>
    </row>
    <row r="2662" spans="1:12" x14ac:dyDescent="0.3">
      <c r="A2662" s="94">
        <v>43402</v>
      </c>
      <c r="B2662" t="s">
        <v>24</v>
      </c>
      <c r="C2662" t="s">
        <v>61</v>
      </c>
      <c r="D2662" t="s">
        <v>393</v>
      </c>
      <c r="E2662" s="107">
        <v>24</v>
      </c>
      <c r="F2662" s="107">
        <v>0</v>
      </c>
      <c r="G2662" t="s">
        <v>221</v>
      </c>
      <c r="H2662">
        <v>97</v>
      </c>
      <c r="I2662" t="s">
        <v>652</v>
      </c>
      <c r="J2662">
        <v>10</v>
      </c>
      <c r="K2662" t="s">
        <v>732</v>
      </c>
      <c r="L2662">
        <v>2018</v>
      </c>
    </row>
    <row r="2663" spans="1:12" x14ac:dyDescent="0.3">
      <c r="A2663" s="94">
        <v>43402</v>
      </c>
      <c r="B2663" t="s">
        <v>24</v>
      </c>
      <c r="C2663" t="s">
        <v>61</v>
      </c>
      <c r="D2663" t="s">
        <v>393</v>
      </c>
      <c r="E2663" s="107">
        <v>8</v>
      </c>
      <c r="F2663" s="107">
        <v>0</v>
      </c>
      <c r="G2663" t="s">
        <v>221</v>
      </c>
      <c r="H2663">
        <v>46</v>
      </c>
      <c r="I2663" t="s">
        <v>653</v>
      </c>
      <c r="J2663">
        <v>10</v>
      </c>
      <c r="K2663" t="s">
        <v>732</v>
      </c>
      <c r="L2663">
        <v>2018</v>
      </c>
    </row>
    <row r="2664" spans="1:12" x14ac:dyDescent="0.3">
      <c r="A2664" s="94">
        <v>43402</v>
      </c>
      <c r="B2664" t="s">
        <v>197</v>
      </c>
      <c r="C2664" t="s">
        <v>40</v>
      </c>
      <c r="D2664" t="s">
        <v>393</v>
      </c>
      <c r="E2664" s="107">
        <v>70</v>
      </c>
      <c r="F2664" s="107">
        <v>0</v>
      </c>
      <c r="G2664" t="s">
        <v>40</v>
      </c>
      <c r="H2664">
        <v>91</v>
      </c>
      <c r="I2664" t="s">
        <v>192</v>
      </c>
      <c r="J2664">
        <v>10</v>
      </c>
      <c r="K2664" t="s">
        <v>732</v>
      </c>
      <c r="L2664">
        <v>2018</v>
      </c>
    </row>
    <row r="2665" spans="1:12" x14ac:dyDescent="0.3">
      <c r="A2665" s="94">
        <v>43402</v>
      </c>
      <c r="B2665" t="s">
        <v>185</v>
      </c>
      <c r="C2665" t="s">
        <v>40</v>
      </c>
      <c r="D2665" t="s">
        <v>393</v>
      </c>
      <c r="E2665" s="107">
        <v>120</v>
      </c>
      <c r="F2665" s="107">
        <v>0</v>
      </c>
      <c r="G2665" t="s">
        <v>40</v>
      </c>
      <c r="H2665">
        <v>91</v>
      </c>
      <c r="I2665" t="s">
        <v>192</v>
      </c>
      <c r="J2665">
        <v>10</v>
      </c>
      <c r="K2665" t="s">
        <v>732</v>
      </c>
      <c r="L2665">
        <v>2018</v>
      </c>
    </row>
    <row r="2666" spans="1:12" x14ac:dyDescent="0.3">
      <c r="A2666" s="94">
        <v>43403</v>
      </c>
      <c r="B2666" t="s">
        <v>26</v>
      </c>
      <c r="C2666" t="s">
        <v>64</v>
      </c>
      <c r="D2666" t="s">
        <v>132</v>
      </c>
      <c r="E2666" s="107">
        <v>10.5</v>
      </c>
      <c r="F2666" s="107">
        <v>0</v>
      </c>
      <c r="G2666" t="s">
        <v>40</v>
      </c>
      <c r="H2666">
        <v>73</v>
      </c>
      <c r="I2666" t="s">
        <v>654</v>
      </c>
      <c r="J2666">
        <v>10</v>
      </c>
      <c r="K2666" t="s">
        <v>732</v>
      </c>
      <c r="L2666">
        <v>2018</v>
      </c>
    </row>
    <row r="2667" spans="1:12" x14ac:dyDescent="0.3">
      <c r="A2667" s="94">
        <v>43403</v>
      </c>
      <c r="B2667" t="s">
        <v>26</v>
      </c>
      <c r="C2667" t="s">
        <v>64</v>
      </c>
      <c r="D2667" t="s">
        <v>140</v>
      </c>
      <c r="E2667" s="107">
        <v>22</v>
      </c>
      <c r="F2667" s="107">
        <v>0</v>
      </c>
      <c r="G2667" t="s">
        <v>40</v>
      </c>
      <c r="H2667">
        <v>48</v>
      </c>
      <c r="I2667" t="s">
        <v>705</v>
      </c>
      <c r="J2667">
        <v>10</v>
      </c>
      <c r="K2667" t="s">
        <v>732</v>
      </c>
      <c r="L2667">
        <v>2018</v>
      </c>
    </row>
    <row r="2668" spans="1:12" x14ac:dyDescent="0.3">
      <c r="A2668" s="94">
        <v>43403</v>
      </c>
      <c r="B2668" t="s">
        <v>26</v>
      </c>
      <c r="C2668" t="s">
        <v>64</v>
      </c>
      <c r="D2668" t="s">
        <v>274</v>
      </c>
      <c r="E2668" s="107">
        <v>2.4</v>
      </c>
      <c r="F2668" s="107">
        <v>0</v>
      </c>
      <c r="G2668" t="s">
        <v>40</v>
      </c>
      <c r="H2668">
        <v>17</v>
      </c>
      <c r="I2668" t="s">
        <v>669</v>
      </c>
      <c r="J2668">
        <v>10</v>
      </c>
      <c r="K2668" t="s">
        <v>732</v>
      </c>
      <c r="L2668">
        <v>2018</v>
      </c>
    </row>
    <row r="2669" spans="1:12" x14ac:dyDescent="0.3">
      <c r="A2669" s="94">
        <v>43403</v>
      </c>
      <c r="B2669" t="s">
        <v>26</v>
      </c>
      <c r="C2669" t="s">
        <v>64</v>
      </c>
      <c r="D2669" t="s">
        <v>143</v>
      </c>
      <c r="E2669" s="107">
        <v>10.5</v>
      </c>
      <c r="F2669" s="107">
        <v>0</v>
      </c>
      <c r="G2669" t="s">
        <v>40</v>
      </c>
      <c r="H2669">
        <v>162</v>
      </c>
      <c r="I2669" t="s">
        <v>676</v>
      </c>
      <c r="J2669">
        <v>10</v>
      </c>
      <c r="K2669" t="s">
        <v>732</v>
      </c>
      <c r="L2669">
        <v>2018</v>
      </c>
    </row>
    <row r="2670" spans="1:12" x14ac:dyDescent="0.3">
      <c r="A2670" s="94">
        <v>43404</v>
      </c>
      <c r="B2670" t="s">
        <v>26</v>
      </c>
      <c r="C2670" t="s">
        <v>64</v>
      </c>
      <c r="D2670" t="s">
        <v>274</v>
      </c>
      <c r="E2670" s="107">
        <v>6.75</v>
      </c>
      <c r="F2670" s="107">
        <v>0</v>
      </c>
      <c r="G2670" t="s">
        <v>40</v>
      </c>
      <c r="H2670">
        <v>17</v>
      </c>
      <c r="I2670" t="s">
        <v>669</v>
      </c>
      <c r="J2670">
        <v>10</v>
      </c>
      <c r="K2670" t="s">
        <v>732</v>
      </c>
      <c r="L2670">
        <v>2018</v>
      </c>
    </row>
    <row r="2671" spans="1:12" x14ac:dyDescent="0.3">
      <c r="A2671" s="94">
        <v>43405</v>
      </c>
      <c r="B2671" t="s">
        <v>24</v>
      </c>
      <c r="C2671" t="s">
        <v>61</v>
      </c>
      <c r="D2671" t="s">
        <v>394</v>
      </c>
      <c r="E2671" s="107">
        <v>24</v>
      </c>
      <c r="F2671" s="107">
        <v>0</v>
      </c>
      <c r="G2671" t="s">
        <v>221</v>
      </c>
      <c r="H2671">
        <v>46</v>
      </c>
      <c r="I2671" t="s">
        <v>653</v>
      </c>
      <c r="J2671">
        <v>11</v>
      </c>
      <c r="K2671" t="s">
        <v>733</v>
      </c>
      <c r="L2671">
        <v>2018</v>
      </c>
    </row>
    <row r="2672" spans="1:12" x14ac:dyDescent="0.3">
      <c r="A2672" s="94">
        <v>43405</v>
      </c>
      <c r="B2672" t="s">
        <v>24</v>
      </c>
      <c r="C2672" t="s">
        <v>61</v>
      </c>
      <c r="D2672" t="s">
        <v>394</v>
      </c>
      <c r="E2672" s="107">
        <v>8</v>
      </c>
      <c r="F2672" s="107">
        <v>0</v>
      </c>
      <c r="G2672" t="s">
        <v>221</v>
      </c>
      <c r="H2672">
        <v>30</v>
      </c>
      <c r="I2672" t="s">
        <v>685</v>
      </c>
      <c r="J2672">
        <v>11</v>
      </c>
      <c r="K2672" t="s">
        <v>733</v>
      </c>
      <c r="L2672">
        <v>2018</v>
      </c>
    </row>
    <row r="2673" spans="1:12" x14ac:dyDescent="0.3">
      <c r="A2673" s="94">
        <v>43405</v>
      </c>
      <c r="B2673" t="s">
        <v>24</v>
      </c>
      <c r="C2673" t="s">
        <v>61</v>
      </c>
      <c r="D2673" t="s">
        <v>394</v>
      </c>
      <c r="E2673" s="107"/>
      <c r="F2673" s="107"/>
      <c r="G2673" t="s">
        <v>221</v>
      </c>
      <c r="H2673">
        <v>19</v>
      </c>
      <c r="I2673" t="s">
        <v>651</v>
      </c>
      <c r="J2673">
        <v>11</v>
      </c>
      <c r="K2673" t="s">
        <v>733</v>
      </c>
      <c r="L2673">
        <v>2018</v>
      </c>
    </row>
    <row r="2674" spans="1:12" x14ac:dyDescent="0.3">
      <c r="A2674" s="94">
        <v>43405</v>
      </c>
      <c r="B2674" t="s">
        <v>178</v>
      </c>
      <c r="C2674" t="s">
        <v>61</v>
      </c>
      <c r="D2674" t="s">
        <v>394</v>
      </c>
      <c r="E2674" s="107">
        <v>116.49</v>
      </c>
      <c r="F2674" s="107">
        <v>0</v>
      </c>
      <c r="G2674" t="s">
        <v>221</v>
      </c>
      <c r="H2674">
        <v>91</v>
      </c>
      <c r="I2674" t="s">
        <v>192</v>
      </c>
      <c r="J2674">
        <v>11</v>
      </c>
      <c r="K2674" t="s">
        <v>733</v>
      </c>
      <c r="L2674">
        <v>2018</v>
      </c>
    </row>
    <row r="2675" spans="1:12" x14ac:dyDescent="0.3">
      <c r="A2675" s="94">
        <v>43405</v>
      </c>
      <c r="B2675" t="s">
        <v>26</v>
      </c>
      <c r="C2675" t="s">
        <v>110</v>
      </c>
      <c r="D2675" t="s">
        <v>394</v>
      </c>
      <c r="E2675" s="107">
        <v>80</v>
      </c>
      <c r="F2675" s="107">
        <v>0</v>
      </c>
      <c r="G2675" t="s">
        <v>221</v>
      </c>
      <c r="H2675">
        <v>69</v>
      </c>
      <c r="I2675" t="s">
        <v>668</v>
      </c>
      <c r="J2675">
        <v>11</v>
      </c>
      <c r="K2675" t="s">
        <v>733</v>
      </c>
      <c r="L2675">
        <v>2018</v>
      </c>
    </row>
    <row r="2676" spans="1:12" x14ac:dyDescent="0.3">
      <c r="A2676" s="94">
        <v>43405</v>
      </c>
      <c r="B2676" t="s">
        <v>193</v>
      </c>
      <c r="C2676" t="s">
        <v>161</v>
      </c>
      <c r="D2676" t="s">
        <v>394</v>
      </c>
      <c r="E2676" s="107">
        <v>232.73</v>
      </c>
      <c r="F2676" s="107">
        <v>0</v>
      </c>
      <c r="G2676" t="s">
        <v>161</v>
      </c>
      <c r="H2676">
        <v>91</v>
      </c>
      <c r="I2676" t="s">
        <v>192</v>
      </c>
      <c r="J2676">
        <v>11</v>
      </c>
      <c r="K2676" t="s">
        <v>733</v>
      </c>
      <c r="L2676">
        <v>2018</v>
      </c>
    </row>
    <row r="2677" spans="1:12" x14ac:dyDescent="0.3">
      <c r="A2677" s="94">
        <v>43405</v>
      </c>
      <c r="B2677" t="s">
        <v>181</v>
      </c>
      <c r="C2677" t="s">
        <v>161</v>
      </c>
      <c r="D2677" t="s">
        <v>394</v>
      </c>
      <c r="E2677" s="107">
        <v>64</v>
      </c>
      <c r="F2677" s="107">
        <v>0</v>
      </c>
      <c r="G2677" t="s">
        <v>161</v>
      </c>
      <c r="H2677">
        <v>91</v>
      </c>
      <c r="I2677" t="s">
        <v>192</v>
      </c>
      <c r="J2677">
        <v>11</v>
      </c>
      <c r="K2677" t="s">
        <v>733</v>
      </c>
      <c r="L2677">
        <v>2018</v>
      </c>
    </row>
    <row r="2678" spans="1:12" x14ac:dyDescent="0.3">
      <c r="A2678" s="94">
        <v>43405</v>
      </c>
      <c r="B2678" t="s">
        <v>193</v>
      </c>
      <c r="C2678" t="s">
        <v>40</v>
      </c>
      <c r="D2678" t="s">
        <v>394</v>
      </c>
      <c r="E2678" s="107">
        <v>25.3</v>
      </c>
      <c r="F2678" s="107">
        <v>0</v>
      </c>
      <c r="G2678" t="s">
        <v>40</v>
      </c>
      <c r="H2678">
        <v>91</v>
      </c>
      <c r="I2678" t="s">
        <v>192</v>
      </c>
      <c r="J2678">
        <v>11</v>
      </c>
      <c r="K2678" t="s">
        <v>733</v>
      </c>
      <c r="L2678">
        <v>2018</v>
      </c>
    </row>
    <row r="2679" spans="1:12" x14ac:dyDescent="0.3">
      <c r="A2679" s="94">
        <v>43405</v>
      </c>
      <c r="B2679" t="s">
        <v>181</v>
      </c>
      <c r="C2679" t="s">
        <v>40</v>
      </c>
      <c r="D2679" t="s">
        <v>394</v>
      </c>
      <c r="E2679" s="107">
        <v>186.89</v>
      </c>
      <c r="F2679" s="107">
        <v>0</v>
      </c>
      <c r="G2679" t="s">
        <v>40</v>
      </c>
      <c r="H2679">
        <v>91</v>
      </c>
      <c r="I2679" t="s">
        <v>192</v>
      </c>
      <c r="J2679">
        <v>11</v>
      </c>
      <c r="K2679" t="s">
        <v>733</v>
      </c>
      <c r="L2679">
        <v>2018</v>
      </c>
    </row>
    <row r="2680" spans="1:12" x14ac:dyDescent="0.3">
      <c r="A2680" s="94">
        <v>43405</v>
      </c>
      <c r="B2680" t="s">
        <v>186</v>
      </c>
      <c r="C2680" t="s">
        <v>40</v>
      </c>
      <c r="D2680" t="s">
        <v>394</v>
      </c>
      <c r="E2680" s="107">
        <v>170.6</v>
      </c>
      <c r="F2680" s="107">
        <v>0</v>
      </c>
      <c r="G2680" t="s">
        <v>40</v>
      </c>
      <c r="H2680">
        <v>91</v>
      </c>
      <c r="I2680" t="s">
        <v>192</v>
      </c>
      <c r="J2680">
        <v>11</v>
      </c>
      <c r="K2680" t="s">
        <v>733</v>
      </c>
      <c r="L2680">
        <v>2018</v>
      </c>
    </row>
    <row r="2681" spans="1:12" x14ac:dyDescent="0.3">
      <c r="A2681" s="94">
        <v>43405</v>
      </c>
      <c r="B2681" t="s">
        <v>24</v>
      </c>
      <c r="C2681" t="s">
        <v>40</v>
      </c>
      <c r="D2681" t="s">
        <v>394</v>
      </c>
      <c r="E2681" s="107">
        <v>180</v>
      </c>
      <c r="F2681" s="107">
        <v>0</v>
      </c>
      <c r="G2681" t="s">
        <v>40</v>
      </c>
      <c r="H2681">
        <v>37</v>
      </c>
      <c r="I2681" t="s">
        <v>656</v>
      </c>
      <c r="J2681">
        <v>11</v>
      </c>
      <c r="K2681" t="s">
        <v>733</v>
      </c>
      <c r="L2681">
        <v>2018</v>
      </c>
    </row>
    <row r="2682" spans="1:12" x14ac:dyDescent="0.3">
      <c r="A2682" s="94">
        <v>43405</v>
      </c>
      <c r="B2682" t="s">
        <v>24</v>
      </c>
      <c r="C2682" t="s">
        <v>40</v>
      </c>
      <c r="D2682" t="s">
        <v>394</v>
      </c>
      <c r="E2682" s="107">
        <v>90</v>
      </c>
      <c r="F2682" s="107">
        <v>0</v>
      </c>
      <c r="G2682" t="s">
        <v>40</v>
      </c>
      <c r="H2682">
        <v>33</v>
      </c>
      <c r="I2682" t="s">
        <v>655</v>
      </c>
      <c r="J2682">
        <v>11</v>
      </c>
      <c r="K2682" t="s">
        <v>733</v>
      </c>
      <c r="L2682">
        <v>2018</v>
      </c>
    </row>
    <row r="2683" spans="1:12" x14ac:dyDescent="0.3">
      <c r="A2683" s="94">
        <v>43405</v>
      </c>
      <c r="B2683" t="s">
        <v>199</v>
      </c>
      <c r="C2683" t="s">
        <v>40</v>
      </c>
      <c r="D2683" t="s">
        <v>394</v>
      </c>
      <c r="E2683" s="107">
        <v>20</v>
      </c>
      <c r="F2683" s="107">
        <v>0</v>
      </c>
      <c r="G2683" t="s">
        <v>40</v>
      </c>
      <c r="H2683">
        <v>91</v>
      </c>
      <c r="I2683" t="s">
        <v>192</v>
      </c>
      <c r="J2683">
        <v>11</v>
      </c>
      <c r="K2683" t="s">
        <v>733</v>
      </c>
      <c r="L2683">
        <v>2018</v>
      </c>
    </row>
    <row r="2684" spans="1:12" x14ac:dyDescent="0.3">
      <c r="A2684" s="94">
        <v>43405</v>
      </c>
      <c r="B2684" t="s">
        <v>179</v>
      </c>
      <c r="C2684" t="s">
        <v>40</v>
      </c>
      <c r="D2684" t="s">
        <v>394</v>
      </c>
      <c r="E2684" s="107">
        <v>98.86</v>
      </c>
      <c r="F2684" s="107">
        <v>0</v>
      </c>
      <c r="G2684" t="s">
        <v>40</v>
      </c>
      <c r="H2684">
        <v>91</v>
      </c>
      <c r="I2684" t="s">
        <v>192</v>
      </c>
      <c r="J2684">
        <v>11</v>
      </c>
      <c r="K2684" t="s">
        <v>733</v>
      </c>
      <c r="L2684">
        <v>2018</v>
      </c>
    </row>
    <row r="2685" spans="1:12" x14ac:dyDescent="0.3">
      <c r="A2685" s="94">
        <v>43405</v>
      </c>
      <c r="B2685" t="s">
        <v>195</v>
      </c>
      <c r="C2685" t="s">
        <v>40</v>
      </c>
      <c r="D2685" t="s">
        <v>394</v>
      </c>
      <c r="E2685" s="107">
        <v>264</v>
      </c>
      <c r="F2685" s="107">
        <v>0</v>
      </c>
      <c r="G2685" t="s">
        <v>40</v>
      </c>
      <c r="H2685">
        <v>91</v>
      </c>
      <c r="I2685" t="s">
        <v>192</v>
      </c>
      <c r="J2685">
        <v>11</v>
      </c>
      <c r="K2685" t="s">
        <v>733</v>
      </c>
      <c r="L2685">
        <v>2018</v>
      </c>
    </row>
    <row r="2686" spans="1:12" x14ac:dyDescent="0.3">
      <c r="A2686" s="94">
        <v>43405</v>
      </c>
      <c r="B2686" t="s">
        <v>194</v>
      </c>
      <c r="C2686" t="s">
        <v>40</v>
      </c>
      <c r="D2686" t="s">
        <v>394</v>
      </c>
      <c r="E2686" s="107">
        <v>211.02</v>
      </c>
      <c r="F2686" s="107">
        <v>0</v>
      </c>
      <c r="G2686" t="s">
        <v>40</v>
      </c>
      <c r="H2686">
        <v>91</v>
      </c>
      <c r="I2686" t="s">
        <v>192</v>
      </c>
      <c r="J2686">
        <v>11</v>
      </c>
      <c r="K2686" t="s">
        <v>733</v>
      </c>
      <c r="L2686">
        <v>2018</v>
      </c>
    </row>
    <row r="2687" spans="1:12" x14ac:dyDescent="0.3">
      <c r="A2687" s="94">
        <v>43405</v>
      </c>
      <c r="B2687" t="s">
        <v>178</v>
      </c>
      <c r="C2687" t="s">
        <v>40</v>
      </c>
      <c r="D2687" t="s">
        <v>394</v>
      </c>
      <c r="E2687" s="107">
        <v>5.35</v>
      </c>
      <c r="F2687" s="107">
        <v>0</v>
      </c>
      <c r="G2687" t="s">
        <v>40</v>
      </c>
      <c r="H2687">
        <v>91</v>
      </c>
      <c r="I2687" t="s">
        <v>192</v>
      </c>
      <c r="J2687">
        <v>11</v>
      </c>
      <c r="K2687" t="s">
        <v>733</v>
      </c>
      <c r="L2687">
        <v>2018</v>
      </c>
    </row>
    <row r="2688" spans="1:12" x14ac:dyDescent="0.3">
      <c r="A2688" s="94">
        <v>43405</v>
      </c>
      <c r="B2688" t="s">
        <v>26</v>
      </c>
      <c r="C2688" t="s">
        <v>64</v>
      </c>
      <c r="D2688" t="s">
        <v>103</v>
      </c>
      <c r="E2688" s="107">
        <v>25</v>
      </c>
      <c r="F2688" s="107">
        <v>0</v>
      </c>
      <c r="G2688" t="s">
        <v>40</v>
      </c>
      <c r="H2688">
        <v>35</v>
      </c>
      <c r="I2688" t="s">
        <v>664</v>
      </c>
      <c r="J2688">
        <v>11</v>
      </c>
      <c r="K2688" t="s">
        <v>733</v>
      </c>
      <c r="L2688">
        <v>2018</v>
      </c>
    </row>
    <row r="2689" spans="1:12" x14ac:dyDescent="0.3">
      <c r="A2689" s="94">
        <v>43405</v>
      </c>
      <c r="B2689" t="s">
        <v>26</v>
      </c>
      <c r="C2689" t="s">
        <v>64</v>
      </c>
      <c r="D2689" t="s">
        <v>141</v>
      </c>
      <c r="E2689" s="107">
        <v>7</v>
      </c>
      <c r="F2689" s="107">
        <v>0</v>
      </c>
      <c r="G2689" t="s">
        <v>40</v>
      </c>
      <c r="H2689">
        <v>33</v>
      </c>
      <c r="I2689" t="s">
        <v>655</v>
      </c>
      <c r="J2689">
        <v>11</v>
      </c>
      <c r="K2689" t="s">
        <v>733</v>
      </c>
      <c r="L2689">
        <v>2018</v>
      </c>
    </row>
    <row r="2690" spans="1:12" x14ac:dyDescent="0.3">
      <c r="A2690" s="94">
        <v>43405</v>
      </c>
      <c r="B2690" t="s">
        <v>26</v>
      </c>
      <c r="C2690" t="s">
        <v>64</v>
      </c>
      <c r="D2690" t="s">
        <v>105</v>
      </c>
      <c r="E2690" s="107">
        <v>2.4</v>
      </c>
      <c r="F2690" s="107">
        <v>0</v>
      </c>
      <c r="G2690" t="s">
        <v>40</v>
      </c>
      <c r="H2690">
        <v>1</v>
      </c>
      <c r="I2690" t="s">
        <v>673</v>
      </c>
      <c r="J2690">
        <v>11</v>
      </c>
      <c r="K2690" t="s">
        <v>733</v>
      </c>
      <c r="L2690">
        <v>2018</v>
      </c>
    </row>
    <row r="2691" spans="1:12" x14ac:dyDescent="0.3">
      <c r="A2691" s="94">
        <v>43406</v>
      </c>
      <c r="B2691" t="s">
        <v>25</v>
      </c>
      <c r="C2691" t="s">
        <v>61</v>
      </c>
      <c r="D2691" t="s">
        <v>395</v>
      </c>
      <c r="E2691" s="107">
        <v>8</v>
      </c>
      <c r="F2691" s="107">
        <v>0</v>
      </c>
      <c r="G2691" t="s">
        <v>221</v>
      </c>
      <c r="H2691">
        <v>95</v>
      </c>
      <c r="I2691" t="s">
        <v>692</v>
      </c>
      <c r="J2691">
        <v>11</v>
      </c>
      <c r="K2691" t="s">
        <v>733</v>
      </c>
      <c r="L2691">
        <v>2018</v>
      </c>
    </row>
    <row r="2692" spans="1:12" x14ac:dyDescent="0.3">
      <c r="A2692" s="94">
        <v>43406</v>
      </c>
      <c r="B2692" t="s">
        <v>25</v>
      </c>
      <c r="C2692" t="s">
        <v>61</v>
      </c>
      <c r="D2692" t="s">
        <v>395</v>
      </c>
      <c r="E2692" s="107"/>
      <c r="F2692" s="107"/>
      <c r="G2692" t="s">
        <v>221</v>
      </c>
      <c r="H2692">
        <v>97</v>
      </c>
      <c r="I2692" t="s">
        <v>652</v>
      </c>
      <c r="J2692">
        <v>11</v>
      </c>
      <c r="K2692" t="s">
        <v>733</v>
      </c>
      <c r="L2692">
        <v>2018</v>
      </c>
    </row>
    <row r="2693" spans="1:12" x14ac:dyDescent="0.3">
      <c r="A2693" s="94">
        <v>43406</v>
      </c>
      <c r="B2693" t="s">
        <v>25</v>
      </c>
      <c r="C2693" t="s">
        <v>61</v>
      </c>
      <c r="D2693" t="s">
        <v>395</v>
      </c>
      <c r="E2693" s="107"/>
      <c r="F2693" s="107"/>
      <c r="G2693" t="s">
        <v>221</v>
      </c>
      <c r="H2693">
        <v>39</v>
      </c>
      <c r="I2693" t="s">
        <v>681</v>
      </c>
      <c r="J2693">
        <v>11</v>
      </c>
      <c r="K2693" t="s">
        <v>733</v>
      </c>
      <c r="L2693">
        <v>2018</v>
      </c>
    </row>
    <row r="2694" spans="1:12" x14ac:dyDescent="0.3">
      <c r="A2694" s="94">
        <v>43406</v>
      </c>
      <c r="B2694" t="s">
        <v>24</v>
      </c>
      <c r="C2694" t="s">
        <v>61</v>
      </c>
      <c r="D2694" t="s">
        <v>395</v>
      </c>
      <c r="E2694" s="107">
        <v>88</v>
      </c>
      <c r="F2694" s="107">
        <v>0</v>
      </c>
      <c r="G2694" t="s">
        <v>221</v>
      </c>
      <c r="H2694">
        <v>97</v>
      </c>
      <c r="I2694" t="s">
        <v>652</v>
      </c>
      <c r="J2694">
        <v>11</v>
      </c>
      <c r="K2694" t="s">
        <v>733</v>
      </c>
      <c r="L2694">
        <v>2018</v>
      </c>
    </row>
    <row r="2695" spans="1:12" x14ac:dyDescent="0.3">
      <c r="A2695" s="94">
        <v>43406</v>
      </c>
      <c r="B2695" t="s">
        <v>24</v>
      </c>
      <c r="C2695" t="s">
        <v>61</v>
      </c>
      <c r="D2695" t="s">
        <v>395</v>
      </c>
      <c r="E2695" s="107">
        <v>40</v>
      </c>
      <c r="F2695" s="107">
        <v>0</v>
      </c>
      <c r="G2695" t="s">
        <v>221</v>
      </c>
      <c r="H2695">
        <v>73</v>
      </c>
      <c r="I2695" t="s">
        <v>654</v>
      </c>
      <c r="J2695">
        <v>11</v>
      </c>
      <c r="K2695" t="s">
        <v>733</v>
      </c>
      <c r="L2695">
        <v>2018</v>
      </c>
    </row>
    <row r="2696" spans="1:12" x14ac:dyDescent="0.3">
      <c r="A2696" s="94">
        <v>43406</v>
      </c>
      <c r="B2696" t="s">
        <v>24</v>
      </c>
      <c r="C2696" t="s">
        <v>61</v>
      </c>
      <c r="D2696" t="s">
        <v>395</v>
      </c>
      <c r="E2696" s="107"/>
      <c r="F2696" s="107"/>
      <c r="G2696" t="s">
        <v>221</v>
      </c>
      <c r="H2696">
        <v>51</v>
      </c>
      <c r="I2696" t="s">
        <v>679</v>
      </c>
      <c r="J2696">
        <v>11</v>
      </c>
      <c r="K2696" t="s">
        <v>733</v>
      </c>
      <c r="L2696">
        <v>2018</v>
      </c>
    </row>
    <row r="2697" spans="1:12" x14ac:dyDescent="0.3">
      <c r="A2697" s="94">
        <v>43406</v>
      </c>
      <c r="B2697" t="s">
        <v>24</v>
      </c>
      <c r="C2697" t="s">
        <v>61</v>
      </c>
      <c r="D2697" t="s">
        <v>395</v>
      </c>
      <c r="E2697" s="107"/>
      <c r="F2697" s="107"/>
      <c r="G2697" t="s">
        <v>221</v>
      </c>
      <c r="H2697">
        <v>46</v>
      </c>
      <c r="I2697" t="s">
        <v>653</v>
      </c>
      <c r="J2697">
        <v>11</v>
      </c>
      <c r="K2697" t="s">
        <v>733</v>
      </c>
      <c r="L2697">
        <v>2018</v>
      </c>
    </row>
    <row r="2698" spans="1:12" x14ac:dyDescent="0.3">
      <c r="A2698" s="94">
        <v>43406</v>
      </c>
      <c r="B2698" t="s">
        <v>24</v>
      </c>
      <c r="C2698" t="s">
        <v>61</v>
      </c>
      <c r="D2698" t="s">
        <v>395</v>
      </c>
      <c r="E2698" s="107">
        <v>32</v>
      </c>
      <c r="F2698" s="107">
        <v>0</v>
      </c>
      <c r="G2698" t="s">
        <v>221</v>
      </c>
      <c r="H2698">
        <v>18</v>
      </c>
      <c r="I2698" t="s">
        <v>675</v>
      </c>
      <c r="J2698">
        <v>11</v>
      </c>
      <c r="K2698" t="s">
        <v>733</v>
      </c>
      <c r="L2698">
        <v>2018</v>
      </c>
    </row>
    <row r="2699" spans="1:12" x14ac:dyDescent="0.3">
      <c r="A2699" s="94">
        <v>43406</v>
      </c>
      <c r="B2699" t="s">
        <v>24</v>
      </c>
      <c r="C2699" t="s">
        <v>61</v>
      </c>
      <c r="D2699" t="s">
        <v>395</v>
      </c>
      <c r="E2699" s="107">
        <v>24</v>
      </c>
      <c r="F2699" s="107">
        <v>0</v>
      </c>
      <c r="G2699" t="s">
        <v>221</v>
      </c>
      <c r="H2699">
        <v>49</v>
      </c>
      <c r="I2699" t="s">
        <v>682</v>
      </c>
      <c r="J2699">
        <v>11</v>
      </c>
      <c r="K2699" t="s">
        <v>733</v>
      </c>
      <c r="L2699">
        <v>2018</v>
      </c>
    </row>
    <row r="2700" spans="1:12" x14ac:dyDescent="0.3">
      <c r="A2700" s="94">
        <v>43406</v>
      </c>
      <c r="B2700" t="s">
        <v>24</v>
      </c>
      <c r="C2700" t="s">
        <v>61</v>
      </c>
      <c r="D2700" t="s">
        <v>395</v>
      </c>
      <c r="E2700" s="107">
        <v>16</v>
      </c>
      <c r="F2700" s="107">
        <v>0</v>
      </c>
      <c r="G2700" t="s">
        <v>221</v>
      </c>
      <c r="H2700">
        <v>80</v>
      </c>
      <c r="I2700" t="s">
        <v>672</v>
      </c>
      <c r="J2700">
        <v>11</v>
      </c>
      <c r="K2700" t="s">
        <v>733</v>
      </c>
      <c r="L2700">
        <v>2018</v>
      </c>
    </row>
    <row r="2701" spans="1:12" x14ac:dyDescent="0.3">
      <c r="A2701" s="94">
        <v>43406</v>
      </c>
      <c r="B2701" t="s">
        <v>24</v>
      </c>
      <c r="C2701" t="s">
        <v>61</v>
      </c>
      <c r="D2701" t="s">
        <v>395</v>
      </c>
      <c r="E2701" s="107">
        <v>8</v>
      </c>
      <c r="F2701" s="107">
        <v>0</v>
      </c>
      <c r="G2701" t="s">
        <v>221</v>
      </c>
      <c r="H2701">
        <v>30</v>
      </c>
      <c r="I2701" t="s">
        <v>685</v>
      </c>
      <c r="J2701">
        <v>11</v>
      </c>
      <c r="K2701" t="s">
        <v>733</v>
      </c>
      <c r="L2701">
        <v>2018</v>
      </c>
    </row>
    <row r="2702" spans="1:12" x14ac:dyDescent="0.3">
      <c r="A2702" s="94">
        <v>43406</v>
      </c>
      <c r="B2702" t="s">
        <v>183</v>
      </c>
      <c r="C2702" t="s">
        <v>161</v>
      </c>
      <c r="D2702" t="s">
        <v>395</v>
      </c>
      <c r="E2702" s="107">
        <v>331.86</v>
      </c>
      <c r="F2702" s="107">
        <v>0</v>
      </c>
      <c r="G2702" t="s">
        <v>161</v>
      </c>
      <c r="H2702">
        <v>91</v>
      </c>
      <c r="I2702" t="s">
        <v>192</v>
      </c>
      <c r="J2702">
        <v>11</v>
      </c>
      <c r="K2702" t="s">
        <v>733</v>
      </c>
      <c r="L2702">
        <v>2018</v>
      </c>
    </row>
    <row r="2703" spans="1:12" x14ac:dyDescent="0.3">
      <c r="A2703" s="94">
        <v>43406</v>
      </c>
      <c r="B2703" t="s">
        <v>191</v>
      </c>
      <c r="C2703" t="s">
        <v>161</v>
      </c>
      <c r="D2703" t="s">
        <v>395</v>
      </c>
      <c r="E2703" s="107">
        <v>603.97</v>
      </c>
      <c r="F2703" s="107">
        <v>0</v>
      </c>
      <c r="G2703" t="s">
        <v>161</v>
      </c>
      <c r="H2703">
        <v>91</v>
      </c>
      <c r="I2703" t="s">
        <v>192</v>
      </c>
      <c r="J2703">
        <v>11</v>
      </c>
      <c r="K2703" t="s">
        <v>733</v>
      </c>
      <c r="L2703">
        <v>2018</v>
      </c>
    </row>
    <row r="2704" spans="1:12" x14ac:dyDescent="0.3">
      <c r="A2704" s="94">
        <v>43406</v>
      </c>
      <c r="B2704" t="s">
        <v>26</v>
      </c>
      <c r="C2704" t="s">
        <v>161</v>
      </c>
      <c r="D2704" t="s">
        <v>395</v>
      </c>
      <c r="E2704" s="107">
        <v>85</v>
      </c>
      <c r="F2704" s="107">
        <v>0</v>
      </c>
      <c r="G2704" t="s">
        <v>161</v>
      </c>
      <c r="H2704">
        <v>26</v>
      </c>
      <c r="I2704" t="s">
        <v>694</v>
      </c>
      <c r="J2704">
        <v>11</v>
      </c>
      <c r="K2704" t="s">
        <v>733</v>
      </c>
      <c r="L2704">
        <v>2018</v>
      </c>
    </row>
    <row r="2705" spans="1:12" x14ac:dyDescent="0.3">
      <c r="A2705" s="94">
        <v>43406</v>
      </c>
      <c r="B2705" t="s">
        <v>26</v>
      </c>
      <c r="C2705" t="s">
        <v>161</v>
      </c>
      <c r="D2705" t="s">
        <v>395</v>
      </c>
      <c r="E2705" s="107">
        <v>26.49</v>
      </c>
      <c r="F2705" s="107">
        <v>0</v>
      </c>
      <c r="G2705" t="s">
        <v>161</v>
      </c>
      <c r="H2705">
        <v>71</v>
      </c>
      <c r="I2705" t="s">
        <v>670</v>
      </c>
      <c r="J2705">
        <v>11</v>
      </c>
      <c r="K2705" t="s">
        <v>733</v>
      </c>
      <c r="L2705">
        <v>2018</v>
      </c>
    </row>
    <row r="2706" spans="1:12" x14ac:dyDescent="0.3">
      <c r="A2706" s="94">
        <v>43406</v>
      </c>
      <c r="B2706" t="s">
        <v>181</v>
      </c>
      <c r="C2706" t="s">
        <v>40</v>
      </c>
      <c r="D2706" t="s">
        <v>395</v>
      </c>
      <c r="E2706" s="107">
        <v>5.25</v>
      </c>
      <c r="F2706" s="107">
        <v>0</v>
      </c>
      <c r="G2706" t="s">
        <v>40</v>
      </c>
      <c r="H2706">
        <v>91</v>
      </c>
      <c r="I2706" t="s">
        <v>192</v>
      </c>
      <c r="J2706">
        <v>11</v>
      </c>
      <c r="K2706" t="s">
        <v>733</v>
      </c>
      <c r="L2706">
        <v>2018</v>
      </c>
    </row>
    <row r="2707" spans="1:12" x14ac:dyDescent="0.3">
      <c r="A2707" s="94">
        <v>43406</v>
      </c>
      <c r="B2707" t="s">
        <v>181</v>
      </c>
      <c r="C2707" t="s">
        <v>169</v>
      </c>
      <c r="D2707" t="s">
        <v>395</v>
      </c>
      <c r="E2707" s="107">
        <v>2250</v>
      </c>
      <c r="F2707" s="107">
        <v>0</v>
      </c>
      <c r="G2707" t="s">
        <v>40</v>
      </c>
      <c r="H2707">
        <v>91</v>
      </c>
      <c r="I2707" t="s">
        <v>192</v>
      </c>
      <c r="J2707">
        <v>11</v>
      </c>
      <c r="K2707" t="s">
        <v>733</v>
      </c>
      <c r="L2707">
        <v>2018</v>
      </c>
    </row>
    <row r="2708" spans="1:12" x14ac:dyDescent="0.3">
      <c r="A2708" s="94">
        <v>43406</v>
      </c>
      <c r="B2708" t="s">
        <v>187</v>
      </c>
      <c r="C2708" t="s">
        <v>169</v>
      </c>
      <c r="D2708" t="s">
        <v>395</v>
      </c>
      <c r="E2708" s="107">
        <v>300</v>
      </c>
      <c r="F2708" s="107">
        <v>0</v>
      </c>
      <c r="G2708" t="s">
        <v>40</v>
      </c>
      <c r="H2708">
        <v>91</v>
      </c>
      <c r="I2708" t="s">
        <v>192</v>
      </c>
      <c r="J2708">
        <v>11</v>
      </c>
      <c r="K2708" t="s">
        <v>733</v>
      </c>
      <c r="L2708">
        <v>2018</v>
      </c>
    </row>
    <row r="2709" spans="1:12" x14ac:dyDescent="0.3">
      <c r="A2709" s="94">
        <v>43406</v>
      </c>
      <c r="B2709" t="s">
        <v>186</v>
      </c>
      <c r="C2709" t="s">
        <v>169</v>
      </c>
      <c r="D2709" t="s">
        <v>395</v>
      </c>
      <c r="E2709" s="107">
        <v>150</v>
      </c>
      <c r="F2709" s="107">
        <v>0</v>
      </c>
      <c r="G2709" t="s">
        <v>40</v>
      </c>
      <c r="H2709">
        <v>91</v>
      </c>
      <c r="I2709" t="s">
        <v>192</v>
      </c>
      <c r="J2709">
        <v>11</v>
      </c>
      <c r="K2709" t="s">
        <v>733</v>
      </c>
      <c r="L2709">
        <v>2018</v>
      </c>
    </row>
    <row r="2710" spans="1:12" x14ac:dyDescent="0.3">
      <c r="A2710" s="94">
        <v>43406</v>
      </c>
      <c r="B2710" t="s">
        <v>179</v>
      </c>
      <c r="C2710" t="s">
        <v>40</v>
      </c>
      <c r="D2710" t="s">
        <v>395</v>
      </c>
      <c r="E2710" s="107">
        <v>198.85</v>
      </c>
      <c r="F2710" s="107">
        <v>0</v>
      </c>
      <c r="G2710" t="s">
        <v>40</v>
      </c>
      <c r="H2710">
        <v>91</v>
      </c>
      <c r="I2710" t="s">
        <v>192</v>
      </c>
      <c r="J2710">
        <v>11</v>
      </c>
      <c r="K2710" t="s">
        <v>733</v>
      </c>
      <c r="L2710">
        <v>2018</v>
      </c>
    </row>
    <row r="2711" spans="1:12" x14ac:dyDescent="0.3">
      <c r="A2711" s="94">
        <v>43406</v>
      </c>
      <c r="B2711" t="s">
        <v>194</v>
      </c>
      <c r="C2711" t="s">
        <v>169</v>
      </c>
      <c r="D2711" t="s">
        <v>395</v>
      </c>
      <c r="E2711" s="107">
        <v>141.15</v>
      </c>
      <c r="F2711" s="107">
        <v>0</v>
      </c>
      <c r="G2711" t="s">
        <v>40</v>
      </c>
      <c r="H2711">
        <v>91</v>
      </c>
      <c r="I2711" t="s">
        <v>192</v>
      </c>
      <c r="J2711">
        <v>11</v>
      </c>
      <c r="K2711" t="s">
        <v>733</v>
      </c>
      <c r="L2711">
        <v>2018</v>
      </c>
    </row>
    <row r="2712" spans="1:12" x14ac:dyDescent="0.3">
      <c r="A2712" s="94">
        <v>43406</v>
      </c>
      <c r="B2712" t="s">
        <v>178</v>
      </c>
      <c r="C2712" t="s">
        <v>40</v>
      </c>
      <c r="D2712" t="s">
        <v>395</v>
      </c>
      <c r="E2712" s="107">
        <v>5.79</v>
      </c>
      <c r="F2712" s="107">
        <v>0</v>
      </c>
      <c r="G2712" t="s">
        <v>40</v>
      </c>
      <c r="H2712">
        <v>91</v>
      </c>
      <c r="I2712" t="s">
        <v>192</v>
      </c>
      <c r="J2712">
        <v>11</v>
      </c>
      <c r="K2712" t="s">
        <v>733</v>
      </c>
      <c r="L2712">
        <v>2018</v>
      </c>
    </row>
    <row r="2713" spans="1:12" x14ac:dyDescent="0.3">
      <c r="A2713" s="94">
        <v>43406</v>
      </c>
      <c r="B2713" t="s">
        <v>26</v>
      </c>
      <c r="C2713" t="s">
        <v>64</v>
      </c>
      <c r="D2713" t="s">
        <v>126</v>
      </c>
      <c r="E2713" s="107">
        <v>1.8</v>
      </c>
      <c r="F2713" s="107">
        <v>0</v>
      </c>
      <c r="G2713" t="s">
        <v>40</v>
      </c>
      <c r="H2713">
        <v>74</v>
      </c>
      <c r="I2713" t="s">
        <v>704</v>
      </c>
      <c r="J2713">
        <v>11</v>
      </c>
      <c r="K2713" t="s">
        <v>733</v>
      </c>
      <c r="L2713">
        <v>2018</v>
      </c>
    </row>
    <row r="2714" spans="1:12" x14ac:dyDescent="0.3">
      <c r="A2714" s="94">
        <v>43406</v>
      </c>
      <c r="B2714" t="s">
        <v>26</v>
      </c>
      <c r="C2714" t="s">
        <v>64</v>
      </c>
      <c r="D2714" t="s">
        <v>137</v>
      </c>
      <c r="E2714" s="107">
        <v>18</v>
      </c>
      <c r="F2714" s="107">
        <v>0</v>
      </c>
      <c r="G2714" t="s">
        <v>40</v>
      </c>
      <c r="H2714">
        <v>53</v>
      </c>
      <c r="I2714" t="s">
        <v>707</v>
      </c>
      <c r="J2714">
        <v>11</v>
      </c>
      <c r="K2714" t="s">
        <v>733</v>
      </c>
      <c r="L2714">
        <v>2018</v>
      </c>
    </row>
    <row r="2715" spans="1:12" x14ac:dyDescent="0.3">
      <c r="A2715" s="94">
        <v>43406</v>
      </c>
      <c r="B2715" t="s">
        <v>26</v>
      </c>
      <c r="C2715" t="s">
        <v>64</v>
      </c>
      <c r="D2715" t="s">
        <v>119</v>
      </c>
      <c r="E2715" s="107">
        <v>2.4</v>
      </c>
      <c r="F2715" s="107">
        <v>0</v>
      </c>
      <c r="G2715" t="s">
        <v>40</v>
      </c>
      <c r="H2715">
        <v>13</v>
      </c>
      <c r="I2715" t="s">
        <v>660</v>
      </c>
      <c r="J2715">
        <v>11</v>
      </c>
      <c r="K2715" t="s">
        <v>733</v>
      </c>
      <c r="L2715">
        <v>2018</v>
      </c>
    </row>
    <row r="2716" spans="1:12" x14ac:dyDescent="0.3">
      <c r="A2716" s="94">
        <v>43410</v>
      </c>
      <c r="B2716" t="s">
        <v>190</v>
      </c>
      <c r="C2716" t="s">
        <v>110</v>
      </c>
      <c r="D2716" t="s">
        <v>396</v>
      </c>
      <c r="E2716" s="107">
        <v>243.88</v>
      </c>
      <c r="F2716" s="107">
        <v>0</v>
      </c>
      <c r="G2716" t="s">
        <v>221</v>
      </c>
      <c r="H2716">
        <v>91</v>
      </c>
      <c r="I2716" t="s">
        <v>192</v>
      </c>
      <c r="J2716">
        <v>11</v>
      </c>
      <c r="K2716" t="s">
        <v>733</v>
      </c>
      <c r="L2716">
        <v>2018</v>
      </c>
    </row>
    <row r="2717" spans="1:12" x14ac:dyDescent="0.3">
      <c r="A2717" s="94">
        <v>43410</v>
      </c>
      <c r="B2717" t="s">
        <v>25</v>
      </c>
      <c r="C2717" t="s">
        <v>61</v>
      </c>
      <c r="D2717" t="s">
        <v>396</v>
      </c>
      <c r="E2717" s="107">
        <v>8</v>
      </c>
      <c r="F2717" s="107">
        <v>0</v>
      </c>
      <c r="G2717" t="s">
        <v>221</v>
      </c>
      <c r="H2717">
        <v>19</v>
      </c>
      <c r="I2717" t="s">
        <v>651</v>
      </c>
      <c r="J2717">
        <v>11</v>
      </c>
      <c r="K2717" t="s">
        <v>733</v>
      </c>
      <c r="L2717">
        <v>2018</v>
      </c>
    </row>
    <row r="2718" spans="1:12" x14ac:dyDescent="0.3">
      <c r="A2718" s="94">
        <v>43410</v>
      </c>
      <c r="B2718" t="s">
        <v>25</v>
      </c>
      <c r="C2718" t="s">
        <v>61</v>
      </c>
      <c r="D2718" t="s">
        <v>396</v>
      </c>
      <c r="E2718" s="107"/>
      <c r="F2718" s="107"/>
      <c r="G2718" t="s">
        <v>221</v>
      </c>
      <c r="H2718">
        <v>97</v>
      </c>
      <c r="I2718" t="s">
        <v>652</v>
      </c>
      <c r="J2718">
        <v>11</v>
      </c>
      <c r="K2718" t="s">
        <v>733</v>
      </c>
      <c r="L2718">
        <v>2018</v>
      </c>
    </row>
    <row r="2719" spans="1:12" x14ac:dyDescent="0.3">
      <c r="A2719" s="94">
        <v>43410</v>
      </c>
      <c r="B2719" t="s">
        <v>184</v>
      </c>
      <c r="C2719" t="s">
        <v>110</v>
      </c>
      <c r="D2719" t="s">
        <v>396</v>
      </c>
      <c r="E2719" s="107">
        <v>45.7</v>
      </c>
      <c r="F2719" s="107">
        <v>0</v>
      </c>
      <c r="G2719" t="s">
        <v>221</v>
      </c>
      <c r="H2719">
        <v>91</v>
      </c>
      <c r="I2719" t="s">
        <v>192</v>
      </c>
      <c r="J2719">
        <v>11</v>
      </c>
      <c r="K2719" t="s">
        <v>733</v>
      </c>
      <c r="L2719">
        <v>2018</v>
      </c>
    </row>
    <row r="2720" spans="1:12" x14ac:dyDescent="0.3">
      <c r="A2720" s="94">
        <v>43410</v>
      </c>
      <c r="B2720" t="s">
        <v>181</v>
      </c>
      <c r="C2720" t="s">
        <v>61</v>
      </c>
      <c r="D2720" t="s">
        <v>396</v>
      </c>
      <c r="E2720" s="107">
        <v>10</v>
      </c>
      <c r="F2720" s="107">
        <v>0</v>
      </c>
      <c r="G2720" t="s">
        <v>221</v>
      </c>
      <c r="H2720">
        <v>91</v>
      </c>
      <c r="I2720" t="s">
        <v>192</v>
      </c>
      <c r="J2720">
        <v>11</v>
      </c>
      <c r="K2720" t="s">
        <v>733</v>
      </c>
      <c r="L2720">
        <v>2018</v>
      </c>
    </row>
    <row r="2721" spans="1:12" x14ac:dyDescent="0.3">
      <c r="A2721" s="94">
        <v>43410</v>
      </c>
      <c r="B2721" t="s">
        <v>189</v>
      </c>
      <c r="C2721" t="s">
        <v>61</v>
      </c>
      <c r="D2721" t="s">
        <v>396</v>
      </c>
      <c r="E2721" s="107">
        <v>1252.82</v>
      </c>
      <c r="F2721" s="107">
        <v>0</v>
      </c>
      <c r="G2721" t="s">
        <v>221</v>
      </c>
      <c r="H2721">
        <v>91</v>
      </c>
      <c r="I2721" t="s">
        <v>192</v>
      </c>
      <c r="J2721">
        <v>11</v>
      </c>
      <c r="K2721" t="s">
        <v>733</v>
      </c>
      <c r="L2721">
        <v>2018</v>
      </c>
    </row>
    <row r="2722" spans="1:12" x14ac:dyDescent="0.3">
      <c r="A2722" s="94">
        <v>43410</v>
      </c>
      <c r="B2722" t="s">
        <v>186</v>
      </c>
      <c r="C2722" t="s">
        <v>110</v>
      </c>
      <c r="D2722" t="s">
        <v>396</v>
      </c>
      <c r="E2722" s="107">
        <v>48.5</v>
      </c>
      <c r="F2722" s="107">
        <v>0</v>
      </c>
      <c r="G2722" t="s">
        <v>221</v>
      </c>
      <c r="H2722">
        <v>91</v>
      </c>
      <c r="I2722" t="s">
        <v>192</v>
      </c>
      <c r="J2722">
        <v>11</v>
      </c>
      <c r="K2722" t="s">
        <v>733</v>
      </c>
      <c r="L2722">
        <v>2018</v>
      </c>
    </row>
    <row r="2723" spans="1:12" x14ac:dyDescent="0.3">
      <c r="A2723" s="94">
        <v>43410</v>
      </c>
      <c r="B2723" t="s">
        <v>198</v>
      </c>
      <c r="C2723" t="s">
        <v>61</v>
      </c>
      <c r="D2723" t="s">
        <v>396</v>
      </c>
      <c r="E2723" s="107">
        <v>153.04</v>
      </c>
      <c r="F2723" s="107">
        <v>0</v>
      </c>
      <c r="G2723" t="s">
        <v>221</v>
      </c>
      <c r="H2723">
        <v>91</v>
      </c>
      <c r="I2723" t="s">
        <v>192</v>
      </c>
      <c r="J2723">
        <v>11</v>
      </c>
      <c r="K2723" t="s">
        <v>733</v>
      </c>
      <c r="L2723">
        <v>2018</v>
      </c>
    </row>
    <row r="2724" spans="1:12" x14ac:dyDescent="0.3">
      <c r="A2724" s="94">
        <v>43410</v>
      </c>
      <c r="B2724" t="s">
        <v>24</v>
      </c>
      <c r="C2724" t="s">
        <v>61</v>
      </c>
      <c r="D2724" t="s">
        <v>396</v>
      </c>
      <c r="E2724" s="107">
        <v>88</v>
      </c>
      <c r="F2724" s="107">
        <v>0</v>
      </c>
      <c r="G2724" t="s">
        <v>221</v>
      </c>
      <c r="H2724">
        <v>19</v>
      </c>
      <c r="I2724" t="s">
        <v>651</v>
      </c>
      <c r="J2724">
        <v>11</v>
      </c>
      <c r="K2724" t="s">
        <v>733</v>
      </c>
      <c r="L2724">
        <v>2018</v>
      </c>
    </row>
    <row r="2725" spans="1:12" x14ac:dyDescent="0.3">
      <c r="A2725" s="94">
        <v>43410</v>
      </c>
      <c r="B2725" t="s">
        <v>24</v>
      </c>
      <c r="C2725" t="s">
        <v>61</v>
      </c>
      <c r="D2725" t="s">
        <v>396</v>
      </c>
      <c r="E2725" s="107">
        <v>40</v>
      </c>
      <c r="F2725" s="107">
        <v>0</v>
      </c>
      <c r="G2725" t="s">
        <v>221</v>
      </c>
      <c r="H2725">
        <v>39</v>
      </c>
      <c r="I2725" t="s">
        <v>681</v>
      </c>
      <c r="J2725">
        <v>11</v>
      </c>
      <c r="K2725" t="s">
        <v>733</v>
      </c>
      <c r="L2725">
        <v>2018</v>
      </c>
    </row>
    <row r="2726" spans="1:12" x14ac:dyDescent="0.3">
      <c r="A2726" s="94">
        <v>43410</v>
      </c>
      <c r="B2726" t="s">
        <v>24</v>
      </c>
      <c r="C2726" t="s">
        <v>61</v>
      </c>
      <c r="D2726" t="s">
        <v>396</v>
      </c>
      <c r="E2726" s="107">
        <v>32</v>
      </c>
      <c r="F2726" s="107">
        <v>0</v>
      </c>
      <c r="G2726" t="s">
        <v>221</v>
      </c>
      <c r="H2726">
        <v>97</v>
      </c>
      <c r="I2726" t="s">
        <v>652</v>
      </c>
      <c r="J2726">
        <v>11</v>
      </c>
      <c r="K2726" t="s">
        <v>733</v>
      </c>
      <c r="L2726">
        <v>2018</v>
      </c>
    </row>
    <row r="2727" spans="1:12" x14ac:dyDescent="0.3">
      <c r="A2727" s="94">
        <v>43410</v>
      </c>
      <c r="B2727" t="s">
        <v>24</v>
      </c>
      <c r="C2727" t="s">
        <v>61</v>
      </c>
      <c r="D2727" t="s">
        <v>396</v>
      </c>
      <c r="E2727" s="107">
        <v>16</v>
      </c>
      <c r="F2727" s="107">
        <v>0</v>
      </c>
      <c r="G2727" t="s">
        <v>221</v>
      </c>
      <c r="H2727">
        <v>23</v>
      </c>
      <c r="I2727" t="s">
        <v>684</v>
      </c>
      <c r="J2727">
        <v>11</v>
      </c>
      <c r="K2727" t="s">
        <v>733</v>
      </c>
      <c r="L2727">
        <v>2018</v>
      </c>
    </row>
    <row r="2728" spans="1:12" x14ac:dyDescent="0.3">
      <c r="A2728" s="94">
        <v>43410</v>
      </c>
      <c r="B2728" t="s">
        <v>24</v>
      </c>
      <c r="C2728" t="s">
        <v>61</v>
      </c>
      <c r="D2728" t="s">
        <v>396</v>
      </c>
      <c r="E2728" s="107">
        <v>8</v>
      </c>
      <c r="F2728" s="107">
        <v>0</v>
      </c>
      <c r="G2728" t="s">
        <v>221</v>
      </c>
      <c r="H2728">
        <v>43</v>
      </c>
      <c r="I2728" t="s">
        <v>678</v>
      </c>
      <c r="J2728">
        <v>11</v>
      </c>
      <c r="K2728" t="s">
        <v>733</v>
      </c>
      <c r="L2728">
        <v>2018</v>
      </c>
    </row>
    <row r="2729" spans="1:12" x14ac:dyDescent="0.3">
      <c r="A2729" s="94">
        <v>43410</v>
      </c>
      <c r="B2729" t="s">
        <v>24</v>
      </c>
      <c r="C2729" t="s">
        <v>61</v>
      </c>
      <c r="D2729" t="s">
        <v>396</v>
      </c>
      <c r="E2729" s="107"/>
      <c r="F2729" s="107"/>
      <c r="G2729" t="s">
        <v>221</v>
      </c>
      <c r="H2729">
        <v>46</v>
      </c>
      <c r="I2729" t="s">
        <v>653</v>
      </c>
      <c r="J2729">
        <v>11</v>
      </c>
      <c r="K2729" t="s">
        <v>733</v>
      </c>
      <c r="L2729">
        <v>2018</v>
      </c>
    </row>
    <row r="2730" spans="1:12" x14ac:dyDescent="0.3">
      <c r="A2730" s="94">
        <v>43410</v>
      </c>
      <c r="B2730" t="s">
        <v>194</v>
      </c>
      <c r="C2730" t="s">
        <v>110</v>
      </c>
      <c r="D2730" t="s">
        <v>396</v>
      </c>
      <c r="E2730" s="107">
        <v>116.25</v>
      </c>
      <c r="F2730" s="107">
        <v>0</v>
      </c>
      <c r="G2730" t="s">
        <v>221</v>
      </c>
      <c r="H2730">
        <v>91</v>
      </c>
      <c r="I2730" t="s">
        <v>192</v>
      </c>
      <c r="J2730">
        <v>11</v>
      </c>
      <c r="K2730" t="s">
        <v>733</v>
      </c>
      <c r="L2730">
        <v>2018</v>
      </c>
    </row>
    <row r="2731" spans="1:12" x14ac:dyDescent="0.3">
      <c r="A2731" s="94">
        <v>43410</v>
      </c>
      <c r="B2731" t="s">
        <v>26</v>
      </c>
      <c r="C2731" t="s">
        <v>110</v>
      </c>
      <c r="D2731" t="s">
        <v>396</v>
      </c>
      <c r="E2731" s="107">
        <v>28.5</v>
      </c>
      <c r="F2731" s="107">
        <v>0</v>
      </c>
      <c r="G2731" t="s">
        <v>221</v>
      </c>
      <c r="H2731">
        <v>103</v>
      </c>
      <c r="I2731" t="s">
        <v>697</v>
      </c>
      <c r="J2731">
        <v>11</v>
      </c>
      <c r="K2731" t="s">
        <v>733</v>
      </c>
      <c r="L2731">
        <v>2018</v>
      </c>
    </row>
    <row r="2732" spans="1:12" x14ac:dyDescent="0.3">
      <c r="A2732" s="94">
        <v>43410</v>
      </c>
      <c r="B2732" t="s">
        <v>26</v>
      </c>
      <c r="C2732" t="s">
        <v>110</v>
      </c>
      <c r="D2732" t="s">
        <v>396</v>
      </c>
      <c r="E2732" s="107">
        <v>22.48</v>
      </c>
      <c r="F2732" s="107">
        <v>0</v>
      </c>
      <c r="G2732" t="s">
        <v>221</v>
      </c>
      <c r="H2732">
        <v>164</v>
      </c>
      <c r="I2732" t="s">
        <v>691</v>
      </c>
      <c r="J2732">
        <v>11</v>
      </c>
      <c r="K2732" t="s">
        <v>733</v>
      </c>
      <c r="L2732">
        <v>2018</v>
      </c>
    </row>
    <row r="2733" spans="1:12" x14ac:dyDescent="0.3">
      <c r="A2733" s="94">
        <v>43410</v>
      </c>
      <c r="B2733" t="s">
        <v>197</v>
      </c>
      <c r="C2733" t="s">
        <v>153</v>
      </c>
      <c r="D2733" t="s">
        <v>396</v>
      </c>
      <c r="E2733" s="107">
        <v>15.95</v>
      </c>
      <c r="F2733" s="107">
        <v>0</v>
      </c>
      <c r="G2733" t="s">
        <v>161</v>
      </c>
      <c r="H2733">
        <v>91</v>
      </c>
      <c r="I2733" t="s">
        <v>192</v>
      </c>
      <c r="J2733">
        <v>11</v>
      </c>
      <c r="K2733" t="s">
        <v>733</v>
      </c>
      <c r="L2733">
        <v>2018</v>
      </c>
    </row>
    <row r="2734" spans="1:12" x14ac:dyDescent="0.3">
      <c r="A2734" s="94">
        <v>43410</v>
      </c>
      <c r="B2734" t="s">
        <v>26</v>
      </c>
      <c r="C2734" t="s">
        <v>153</v>
      </c>
      <c r="D2734" t="s">
        <v>396</v>
      </c>
      <c r="E2734" s="107">
        <v>84.26</v>
      </c>
      <c r="F2734" s="107">
        <v>0</v>
      </c>
      <c r="G2734" t="s">
        <v>161</v>
      </c>
      <c r="H2734">
        <v>13</v>
      </c>
      <c r="I2734" t="s">
        <v>660</v>
      </c>
      <c r="J2734">
        <v>11</v>
      </c>
      <c r="K2734" t="s">
        <v>733</v>
      </c>
      <c r="L2734">
        <v>2018</v>
      </c>
    </row>
    <row r="2735" spans="1:12" x14ac:dyDescent="0.3">
      <c r="A2735" s="94">
        <v>43410</v>
      </c>
      <c r="B2735" t="s">
        <v>26</v>
      </c>
      <c r="C2735" t="s">
        <v>153</v>
      </c>
      <c r="D2735" t="s">
        <v>396</v>
      </c>
      <c r="E2735" s="107">
        <v>67.23</v>
      </c>
      <c r="F2735" s="107">
        <v>0</v>
      </c>
      <c r="G2735" t="s">
        <v>161</v>
      </c>
      <c r="H2735">
        <v>49</v>
      </c>
      <c r="I2735" t="s">
        <v>682</v>
      </c>
      <c r="J2735">
        <v>11</v>
      </c>
      <c r="K2735" t="s">
        <v>733</v>
      </c>
      <c r="L2735">
        <v>2018</v>
      </c>
    </row>
    <row r="2736" spans="1:12" x14ac:dyDescent="0.3">
      <c r="A2736" s="94">
        <v>43410</v>
      </c>
      <c r="B2736" t="s">
        <v>26</v>
      </c>
      <c r="C2736" t="s">
        <v>153</v>
      </c>
      <c r="D2736" t="s">
        <v>396</v>
      </c>
      <c r="E2736" s="107">
        <v>64.069999999999993</v>
      </c>
      <c r="F2736" s="107">
        <v>0</v>
      </c>
      <c r="G2736" t="s">
        <v>161</v>
      </c>
      <c r="H2736">
        <v>14</v>
      </c>
      <c r="I2736" t="s">
        <v>722</v>
      </c>
      <c r="J2736">
        <v>11</v>
      </c>
      <c r="K2736" t="s">
        <v>733</v>
      </c>
      <c r="L2736">
        <v>2018</v>
      </c>
    </row>
    <row r="2737" spans="1:12" x14ac:dyDescent="0.3">
      <c r="A2737" s="94">
        <v>43410</v>
      </c>
      <c r="B2737" t="s">
        <v>26</v>
      </c>
      <c r="C2737" t="s">
        <v>153</v>
      </c>
      <c r="D2737" t="s">
        <v>396</v>
      </c>
      <c r="E2737" s="107">
        <v>52.18</v>
      </c>
      <c r="F2737" s="107">
        <v>0</v>
      </c>
      <c r="G2737" t="s">
        <v>161</v>
      </c>
      <c r="H2737">
        <v>46</v>
      </c>
      <c r="I2737" t="s">
        <v>653</v>
      </c>
      <c r="J2737">
        <v>11</v>
      </c>
      <c r="K2737" t="s">
        <v>733</v>
      </c>
      <c r="L2737">
        <v>2018</v>
      </c>
    </row>
    <row r="2738" spans="1:12" x14ac:dyDescent="0.3">
      <c r="A2738" s="94">
        <v>43410</v>
      </c>
      <c r="B2738" t="s">
        <v>26</v>
      </c>
      <c r="C2738" t="s">
        <v>153</v>
      </c>
      <c r="D2738" t="s">
        <v>396</v>
      </c>
      <c r="E2738" s="107">
        <v>42.54</v>
      </c>
      <c r="F2738" s="107">
        <v>0</v>
      </c>
      <c r="G2738" t="s">
        <v>161</v>
      </c>
      <c r="H2738">
        <v>74</v>
      </c>
      <c r="I2738" t="s">
        <v>704</v>
      </c>
      <c r="J2738">
        <v>11</v>
      </c>
      <c r="K2738" t="s">
        <v>733</v>
      </c>
      <c r="L2738">
        <v>2018</v>
      </c>
    </row>
    <row r="2739" spans="1:12" x14ac:dyDescent="0.3">
      <c r="A2739" s="94">
        <v>43410</v>
      </c>
      <c r="B2739" t="s">
        <v>26</v>
      </c>
      <c r="C2739" t="s">
        <v>153</v>
      </c>
      <c r="D2739" t="s">
        <v>396</v>
      </c>
      <c r="E2739" s="107">
        <v>41.68</v>
      </c>
      <c r="F2739" s="107">
        <v>0</v>
      </c>
      <c r="G2739" t="s">
        <v>161</v>
      </c>
      <c r="H2739">
        <v>78</v>
      </c>
      <c r="I2739" t="s">
        <v>659</v>
      </c>
      <c r="J2739">
        <v>11</v>
      </c>
      <c r="K2739" t="s">
        <v>733</v>
      </c>
      <c r="L2739">
        <v>2018</v>
      </c>
    </row>
    <row r="2740" spans="1:12" x14ac:dyDescent="0.3">
      <c r="A2740" s="94">
        <v>43410</v>
      </c>
      <c r="B2740" t="s">
        <v>26</v>
      </c>
      <c r="C2740" t="s">
        <v>153</v>
      </c>
      <c r="D2740" t="s">
        <v>396</v>
      </c>
      <c r="E2740" s="107">
        <v>34.99</v>
      </c>
      <c r="F2740" s="107">
        <v>0</v>
      </c>
      <c r="G2740" t="s">
        <v>161</v>
      </c>
      <c r="H2740">
        <v>7</v>
      </c>
      <c r="I2740" t="s">
        <v>677</v>
      </c>
      <c r="J2740">
        <v>11</v>
      </c>
      <c r="K2740" t="s">
        <v>733</v>
      </c>
      <c r="L2740">
        <v>2018</v>
      </c>
    </row>
    <row r="2741" spans="1:12" x14ac:dyDescent="0.3">
      <c r="A2741" s="94">
        <v>43410</v>
      </c>
      <c r="B2741" t="s">
        <v>26</v>
      </c>
      <c r="C2741" t="s">
        <v>153</v>
      </c>
      <c r="D2741" t="s">
        <v>396</v>
      </c>
      <c r="E2741" s="107">
        <v>25.02</v>
      </c>
      <c r="F2741" s="107">
        <v>0</v>
      </c>
      <c r="G2741" t="s">
        <v>161</v>
      </c>
      <c r="H2741">
        <v>8</v>
      </c>
      <c r="I2741" t="s">
        <v>687</v>
      </c>
      <c r="J2741">
        <v>11</v>
      </c>
      <c r="K2741" t="s">
        <v>733</v>
      </c>
      <c r="L2741">
        <v>2018</v>
      </c>
    </row>
    <row r="2742" spans="1:12" x14ac:dyDescent="0.3">
      <c r="A2742" s="94">
        <v>43410</v>
      </c>
      <c r="B2742" t="s">
        <v>26</v>
      </c>
      <c r="C2742" t="s">
        <v>153</v>
      </c>
      <c r="D2742" t="s">
        <v>396</v>
      </c>
      <c r="E2742" s="107">
        <v>21.2</v>
      </c>
      <c r="F2742" s="107">
        <v>0</v>
      </c>
      <c r="G2742" t="s">
        <v>161</v>
      </c>
      <c r="H2742">
        <v>41</v>
      </c>
      <c r="I2742" t="s">
        <v>721</v>
      </c>
      <c r="J2742">
        <v>11</v>
      </c>
      <c r="K2742" t="s">
        <v>733</v>
      </c>
      <c r="L2742">
        <v>2018</v>
      </c>
    </row>
    <row r="2743" spans="1:12" x14ac:dyDescent="0.3">
      <c r="A2743" s="94">
        <v>43410</v>
      </c>
      <c r="B2743" t="s">
        <v>26</v>
      </c>
      <c r="C2743" t="s">
        <v>153</v>
      </c>
      <c r="D2743" t="s">
        <v>396</v>
      </c>
      <c r="E2743" s="107">
        <v>18.95</v>
      </c>
      <c r="F2743" s="107">
        <v>0</v>
      </c>
      <c r="G2743" t="s">
        <v>161</v>
      </c>
      <c r="H2743">
        <v>102</v>
      </c>
      <c r="I2743" t="s">
        <v>716</v>
      </c>
      <c r="J2743">
        <v>11</v>
      </c>
      <c r="K2743" t="s">
        <v>733</v>
      </c>
      <c r="L2743">
        <v>2018</v>
      </c>
    </row>
    <row r="2744" spans="1:12" x14ac:dyDescent="0.3">
      <c r="A2744" s="94">
        <v>43410</v>
      </c>
      <c r="B2744" t="s">
        <v>181</v>
      </c>
      <c r="C2744" t="s">
        <v>40</v>
      </c>
      <c r="D2744" t="s">
        <v>396</v>
      </c>
      <c r="E2744" s="107">
        <v>17.399999999999999</v>
      </c>
      <c r="F2744" s="107">
        <v>0</v>
      </c>
      <c r="G2744" t="s">
        <v>40</v>
      </c>
      <c r="H2744">
        <v>91</v>
      </c>
      <c r="I2744" t="s">
        <v>192</v>
      </c>
      <c r="J2744">
        <v>11</v>
      </c>
      <c r="K2744" t="s">
        <v>733</v>
      </c>
      <c r="L2744">
        <v>2018</v>
      </c>
    </row>
    <row r="2745" spans="1:12" x14ac:dyDescent="0.3">
      <c r="A2745" s="94">
        <v>43410</v>
      </c>
      <c r="B2745" t="s">
        <v>187</v>
      </c>
      <c r="C2745" t="s">
        <v>174</v>
      </c>
      <c r="D2745" t="s">
        <v>396</v>
      </c>
      <c r="E2745" s="107">
        <v>0</v>
      </c>
      <c r="F2745" s="107">
        <v>150</v>
      </c>
      <c r="G2745" t="s">
        <v>40</v>
      </c>
      <c r="H2745">
        <v>91</v>
      </c>
      <c r="I2745" t="s">
        <v>192</v>
      </c>
      <c r="J2745">
        <v>11</v>
      </c>
      <c r="K2745" t="s">
        <v>733</v>
      </c>
      <c r="L2745">
        <v>2018</v>
      </c>
    </row>
    <row r="2746" spans="1:12" x14ac:dyDescent="0.3">
      <c r="A2746" s="94">
        <v>43410</v>
      </c>
      <c r="B2746" t="s">
        <v>26</v>
      </c>
      <c r="C2746" t="s">
        <v>64</v>
      </c>
      <c r="D2746" t="s">
        <v>299</v>
      </c>
      <c r="E2746" s="107">
        <v>2.4</v>
      </c>
      <c r="F2746" s="107">
        <v>0</v>
      </c>
      <c r="G2746" t="s">
        <v>40</v>
      </c>
      <c r="H2746">
        <v>29</v>
      </c>
      <c r="I2746" t="s">
        <v>689</v>
      </c>
      <c r="J2746">
        <v>11</v>
      </c>
      <c r="K2746" t="s">
        <v>733</v>
      </c>
      <c r="L2746">
        <v>2018</v>
      </c>
    </row>
    <row r="2747" spans="1:12" x14ac:dyDescent="0.3">
      <c r="A2747" s="94">
        <v>43411</v>
      </c>
      <c r="B2747" t="s">
        <v>190</v>
      </c>
      <c r="C2747" t="s">
        <v>61</v>
      </c>
      <c r="D2747" t="s">
        <v>397</v>
      </c>
      <c r="E2747" s="107">
        <v>30.87</v>
      </c>
      <c r="F2747" s="107">
        <v>0</v>
      </c>
      <c r="G2747" t="s">
        <v>221</v>
      </c>
      <c r="H2747">
        <v>91</v>
      </c>
      <c r="I2747" t="s">
        <v>192</v>
      </c>
      <c r="J2747">
        <v>11</v>
      </c>
      <c r="K2747" t="s">
        <v>733</v>
      </c>
      <c r="L2747">
        <v>2018</v>
      </c>
    </row>
    <row r="2748" spans="1:12" x14ac:dyDescent="0.3">
      <c r="A2748" s="94">
        <v>43411</v>
      </c>
      <c r="B2748" t="s">
        <v>186</v>
      </c>
      <c r="C2748" t="s">
        <v>61</v>
      </c>
      <c r="D2748" t="s">
        <v>397</v>
      </c>
      <c r="E2748" s="107">
        <v>11.38</v>
      </c>
      <c r="F2748" s="107">
        <v>0</v>
      </c>
      <c r="G2748" t="s">
        <v>221</v>
      </c>
      <c r="H2748">
        <v>91</v>
      </c>
      <c r="I2748" t="s">
        <v>192</v>
      </c>
      <c r="J2748">
        <v>11</v>
      </c>
      <c r="K2748" t="s">
        <v>733</v>
      </c>
      <c r="L2748">
        <v>2018</v>
      </c>
    </row>
    <row r="2749" spans="1:12" x14ac:dyDescent="0.3">
      <c r="A2749" s="94">
        <v>43411</v>
      </c>
      <c r="B2749" t="s">
        <v>24</v>
      </c>
      <c r="C2749" t="s">
        <v>61</v>
      </c>
      <c r="D2749" t="s">
        <v>397</v>
      </c>
      <c r="E2749" s="107">
        <v>96</v>
      </c>
      <c r="F2749" s="107">
        <v>0</v>
      </c>
      <c r="G2749" t="s">
        <v>221</v>
      </c>
      <c r="H2749">
        <v>26</v>
      </c>
      <c r="I2749" t="s">
        <v>694</v>
      </c>
      <c r="J2749">
        <v>11</v>
      </c>
      <c r="K2749" t="s">
        <v>733</v>
      </c>
      <c r="L2749">
        <v>2018</v>
      </c>
    </row>
    <row r="2750" spans="1:12" x14ac:dyDescent="0.3">
      <c r="A2750" s="94">
        <v>43411</v>
      </c>
      <c r="B2750" t="s">
        <v>24</v>
      </c>
      <c r="C2750" t="s">
        <v>61</v>
      </c>
      <c r="D2750" t="s">
        <v>397</v>
      </c>
      <c r="E2750" s="107">
        <v>64</v>
      </c>
      <c r="F2750" s="107">
        <v>0</v>
      </c>
      <c r="G2750" t="s">
        <v>221</v>
      </c>
      <c r="H2750">
        <v>95</v>
      </c>
      <c r="I2750" t="s">
        <v>692</v>
      </c>
      <c r="J2750">
        <v>11</v>
      </c>
      <c r="K2750" t="s">
        <v>733</v>
      </c>
      <c r="L2750">
        <v>2018</v>
      </c>
    </row>
    <row r="2751" spans="1:12" x14ac:dyDescent="0.3">
      <c r="A2751" s="94">
        <v>43411</v>
      </c>
      <c r="B2751" t="s">
        <v>24</v>
      </c>
      <c r="C2751" t="s">
        <v>61</v>
      </c>
      <c r="D2751" t="s">
        <v>397</v>
      </c>
      <c r="E2751" s="107">
        <v>40</v>
      </c>
      <c r="F2751" s="107">
        <v>0</v>
      </c>
      <c r="G2751" t="s">
        <v>221</v>
      </c>
      <c r="H2751">
        <v>19</v>
      </c>
      <c r="I2751" t="s">
        <v>651</v>
      </c>
      <c r="J2751">
        <v>11</v>
      </c>
      <c r="K2751" t="s">
        <v>733</v>
      </c>
      <c r="L2751">
        <v>2018</v>
      </c>
    </row>
    <row r="2752" spans="1:12" x14ac:dyDescent="0.3">
      <c r="A2752" s="94">
        <v>43411</v>
      </c>
      <c r="B2752" t="s">
        <v>24</v>
      </c>
      <c r="C2752" t="s">
        <v>61</v>
      </c>
      <c r="D2752" t="s">
        <v>397</v>
      </c>
      <c r="E2752" s="107">
        <v>24</v>
      </c>
      <c r="F2752" s="107">
        <v>0</v>
      </c>
      <c r="G2752" t="s">
        <v>221</v>
      </c>
      <c r="H2752">
        <v>30</v>
      </c>
      <c r="I2752" t="s">
        <v>685</v>
      </c>
      <c r="J2752">
        <v>11</v>
      </c>
      <c r="K2752" t="s">
        <v>733</v>
      </c>
      <c r="L2752">
        <v>2018</v>
      </c>
    </row>
    <row r="2753" spans="1:12" x14ac:dyDescent="0.3">
      <c r="A2753" s="94">
        <v>43411</v>
      </c>
      <c r="B2753" t="s">
        <v>24</v>
      </c>
      <c r="C2753" t="s">
        <v>61</v>
      </c>
      <c r="D2753" t="s">
        <v>397</v>
      </c>
      <c r="E2753" s="107">
        <v>16</v>
      </c>
      <c r="F2753" s="107">
        <v>0</v>
      </c>
      <c r="G2753" t="s">
        <v>221</v>
      </c>
      <c r="H2753">
        <v>38</v>
      </c>
      <c r="I2753" t="s">
        <v>683</v>
      </c>
      <c r="J2753">
        <v>11</v>
      </c>
      <c r="K2753" t="s">
        <v>733</v>
      </c>
      <c r="L2753">
        <v>2018</v>
      </c>
    </row>
    <row r="2754" spans="1:12" x14ac:dyDescent="0.3">
      <c r="A2754" s="94">
        <v>43411</v>
      </c>
      <c r="B2754" t="s">
        <v>24</v>
      </c>
      <c r="C2754" t="s">
        <v>61</v>
      </c>
      <c r="D2754" t="s">
        <v>397</v>
      </c>
      <c r="E2754" s="107"/>
      <c r="F2754" s="107"/>
      <c r="G2754" t="s">
        <v>221</v>
      </c>
      <c r="H2754">
        <v>46</v>
      </c>
      <c r="I2754" t="s">
        <v>653</v>
      </c>
      <c r="J2754">
        <v>11</v>
      </c>
      <c r="K2754" t="s">
        <v>733</v>
      </c>
      <c r="L2754">
        <v>2018</v>
      </c>
    </row>
    <row r="2755" spans="1:12" x14ac:dyDescent="0.3">
      <c r="A2755" s="94">
        <v>43411</v>
      </c>
      <c r="B2755" t="s">
        <v>24</v>
      </c>
      <c r="C2755" t="s">
        <v>61</v>
      </c>
      <c r="D2755" t="s">
        <v>397</v>
      </c>
      <c r="E2755" s="107"/>
      <c r="F2755" s="107"/>
      <c r="G2755" t="s">
        <v>221</v>
      </c>
      <c r="H2755">
        <v>80</v>
      </c>
      <c r="I2755" t="s">
        <v>672</v>
      </c>
      <c r="J2755">
        <v>11</v>
      </c>
      <c r="K2755" t="s">
        <v>733</v>
      </c>
      <c r="L2755">
        <v>2018</v>
      </c>
    </row>
    <row r="2756" spans="1:12" x14ac:dyDescent="0.3">
      <c r="A2756" s="94">
        <v>43411</v>
      </c>
      <c r="B2756" t="s">
        <v>24</v>
      </c>
      <c r="C2756" t="s">
        <v>61</v>
      </c>
      <c r="D2756" t="s">
        <v>397</v>
      </c>
      <c r="E2756" s="107">
        <v>8</v>
      </c>
      <c r="F2756" s="107">
        <v>0</v>
      </c>
      <c r="G2756" t="s">
        <v>221</v>
      </c>
      <c r="H2756">
        <v>43</v>
      </c>
      <c r="I2756" t="s">
        <v>678</v>
      </c>
      <c r="J2756">
        <v>11</v>
      </c>
      <c r="K2756" t="s">
        <v>733</v>
      </c>
      <c r="L2756">
        <v>2018</v>
      </c>
    </row>
    <row r="2757" spans="1:12" x14ac:dyDescent="0.3">
      <c r="A2757" s="94">
        <v>43411</v>
      </c>
      <c r="B2757" t="s">
        <v>191</v>
      </c>
      <c r="C2757" t="s">
        <v>161</v>
      </c>
      <c r="D2757" t="s">
        <v>397</v>
      </c>
      <c r="E2757" s="107">
        <v>81.86</v>
      </c>
      <c r="F2757" s="107">
        <v>0</v>
      </c>
      <c r="G2757" t="s">
        <v>161</v>
      </c>
      <c r="H2757">
        <v>91</v>
      </c>
      <c r="I2757" t="s">
        <v>192</v>
      </c>
      <c r="J2757">
        <v>11</v>
      </c>
      <c r="K2757" t="s">
        <v>733</v>
      </c>
      <c r="L2757">
        <v>2018</v>
      </c>
    </row>
    <row r="2758" spans="1:12" x14ac:dyDescent="0.3">
      <c r="A2758" s="94">
        <v>43411</v>
      </c>
      <c r="B2758" t="s">
        <v>26</v>
      </c>
      <c r="C2758" t="s">
        <v>161</v>
      </c>
      <c r="D2758" t="s">
        <v>397</v>
      </c>
      <c r="E2758" s="107">
        <v>195.75</v>
      </c>
      <c r="F2758" s="107">
        <v>0</v>
      </c>
      <c r="G2758" t="s">
        <v>161</v>
      </c>
      <c r="H2758">
        <v>38</v>
      </c>
      <c r="I2758" t="s">
        <v>683</v>
      </c>
      <c r="J2758">
        <v>11</v>
      </c>
      <c r="K2758" t="s">
        <v>733</v>
      </c>
      <c r="L2758">
        <v>2018</v>
      </c>
    </row>
    <row r="2759" spans="1:12" x14ac:dyDescent="0.3">
      <c r="A2759" s="94">
        <v>43411</v>
      </c>
      <c r="B2759" t="s">
        <v>181</v>
      </c>
      <c r="C2759" t="s">
        <v>40</v>
      </c>
      <c r="D2759" t="s">
        <v>397</v>
      </c>
      <c r="E2759" s="107">
        <v>4.37</v>
      </c>
      <c r="F2759" s="107">
        <v>0</v>
      </c>
      <c r="G2759" t="s">
        <v>40</v>
      </c>
      <c r="H2759">
        <v>91</v>
      </c>
      <c r="I2759" t="s">
        <v>192</v>
      </c>
      <c r="J2759">
        <v>11</v>
      </c>
      <c r="K2759" t="s">
        <v>733</v>
      </c>
      <c r="L2759">
        <v>2018</v>
      </c>
    </row>
    <row r="2760" spans="1:12" x14ac:dyDescent="0.3">
      <c r="A2760" s="94">
        <v>43411</v>
      </c>
      <c r="B2760" t="s">
        <v>186</v>
      </c>
      <c r="C2760" t="s">
        <v>40</v>
      </c>
      <c r="D2760" t="s">
        <v>397</v>
      </c>
      <c r="E2760" s="107">
        <v>54.15</v>
      </c>
      <c r="F2760" s="107">
        <v>0</v>
      </c>
      <c r="G2760" t="s">
        <v>40</v>
      </c>
      <c r="H2760">
        <v>91</v>
      </c>
      <c r="I2760" t="s">
        <v>192</v>
      </c>
      <c r="J2760">
        <v>11</v>
      </c>
      <c r="K2760" t="s">
        <v>733</v>
      </c>
      <c r="L2760">
        <v>2018</v>
      </c>
    </row>
    <row r="2761" spans="1:12" x14ac:dyDescent="0.3">
      <c r="A2761" s="94">
        <v>43411</v>
      </c>
      <c r="B2761" t="s">
        <v>26</v>
      </c>
      <c r="C2761" t="s">
        <v>64</v>
      </c>
      <c r="D2761" t="s">
        <v>398</v>
      </c>
      <c r="E2761" s="107">
        <v>8.6999999999999993</v>
      </c>
      <c r="F2761" s="107">
        <v>0</v>
      </c>
      <c r="G2761" t="s">
        <v>40</v>
      </c>
      <c r="H2761">
        <v>46</v>
      </c>
      <c r="I2761" t="s">
        <v>653</v>
      </c>
      <c r="J2761">
        <v>11</v>
      </c>
      <c r="K2761" t="s">
        <v>733</v>
      </c>
      <c r="L2761">
        <v>2018</v>
      </c>
    </row>
    <row r="2762" spans="1:12" x14ac:dyDescent="0.3">
      <c r="A2762" s="94">
        <v>43411</v>
      </c>
      <c r="B2762" t="s">
        <v>26</v>
      </c>
      <c r="C2762" t="s">
        <v>64</v>
      </c>
      <c r="D2762" t="s">
        <v>141</v>
      </c>
      <c r="E2762" s="107">
        <v>26</v>
      </c>
      <c r="F2762" s="107">
        <v>0</v>
      </c>
      <c r="G2762" t="s">
        <v>40</v>
      </c>
      <c r="H2762">
        <v>33</v>
      </c>
      <c r="I2762" t="s">
        <v>655</v>
      </c>
      <c r="J2762">
        <v>11</v>
      </c>
      <c r="K2762" t="s">
        <v>733</v>
      </c>
      <c r="L2762">
        <v>2018</v>
      </c>
    </row>
    <row r="2763" spans="1:12" x14ac:dyDescent="0.3">
      <c r="A2763" s="94">
        <v>43411</v>
      </c>
      <c r="B2763" t="s">
        <v>26</v>
      </c>
      <c r="C2763" t="s">
        <v>64</v>
      </c>
      <c r="D2763" t="s">
        <v>264</v>
      </c>
      <c r="E2763" s="107">
        <v>3.7</v>
      </c>
      <c r="F2763" s="107">
        <v>0</v>
      </c>
      <c r="G2763" t="s">
        <v>40</v>
      </c>
      <c r="H2763">
        <v>18</v>
      </c>
      <c r="I2763" t="s">
        <v>675</v>
      </c>
      <c r="J2763">
        <v>11</v>
      </c>
      <c r="K2763" t="s">
        <v>733</v>
      </c>
      <c r="L2763">
        <v>2018</v>
      </c>
    </row>
    <row r="2764" spans="1:12" x14ac:dyDescent="0.3">
      <c r="A2764" s="94">
        <v>43412</v>
      </c>
      <c r="B2764" t="s">
        <v>189</v>
      </c>
      <c r="C2764" t="s">
        <v>61</v>
      </c>
      <c r="D2764" t="s">
        <v>399</v>
      </c>
      <c r="E2764" s="107">
        <v>341.81</v>
      </c>
      <c r="F2764" s="107">
        <v>0</v>
      </c>
      <c r="G2764" t="s">
        <v>221</v>
      </c>
      <c r="H2764">
        <v>91</v>
      </c>
      <c r="I2764" t="s">
        <v>192</v>
      </c>
      <c r="J2764">
        <v>11</v>
      </c>
      <c r="K2764" t="s">
        <v>733</v>
      </c>
      <c r="L2764">
        <v>2018</v>
      </c>
    </row>
    <row r="2765" spans="1:12" x14ac:dyDescent="0.3">
      <c r="A2765" s="94">
        <v>43412</v>
      </c>
      <c r="B2765" t="s">
        <v>24</v>
      </c>
      <c r="C2765" t="s">
        <v>61</v>
      </c>
      <c r="D2765" t="s">
        <v>399</v>
      </c>
      <c r="E2765" s="107">
        <v>88</v>
      </c>
      <c r="F2765" s="107">
        <v>0</v>
      </c>
      <c r="G2765" t="s">
        <v>221</v>
      </c>
      <c r="H2765">
        <v>13</v>
      </c>
      <c r="I2765" t="s">
        <v>660</v>
      </c>
      <c r="J2765">
        <v>11</v>
      </c>
      <c r="K2765" t="s">
        <v>733</v>
      </c>
      <c r="L2765">
        <v>2018</v>
      </c>
    </row>
    <row r="2766" spans="1:12" x14ac:dyDescent="0.3">
      <c r="A2766" s="94">
        <v>43412</v>
      </c>
      <c r="B2766" t="s">
        <v>24</v>
      </c>
      <c r="C2766" t="s">
        <v>61</v>
      </c>
      <c r="D2766" t="s">
        <v>399</v>
      </c>
      <c r="E2766" s="107">
        <v>32</v>
      </c>
      <c r="F2766" s="107">
        <v>0</v>
      </c>
      <c r="G2766" t="s">
        <v>221</v>
      </c>
      <c r="H2766">
        <v>18</v>
      </c>
      <c r="I2766" t="s">
        <v>675</v>
      </c>
      <c r="J2766">
        <v>11</v>
      </c>
      <c r="K2766" t="s">
        <v>733</v>
      </c>
      <c r="L2766">
        <v>2018</v>
      </c>
    </row>
    <row r="2767" spans="1:12" x14ac:dyDescent="0.3">
      <c r="A2767" s="94">
        <v>43412</v>
      </c>
      <c r="B2767" t="s">
        <v>24</v>
      </c>
      <c r="C2767" t="s">
        <v>61</v>
      </c>
      <c r="D2767" t="s">
        <v>399</v>
      </c>
      <c r="E2767" s="107">
        <v>24</v>
      </c>
      <c r="F2767" s="107">
        <v>0</v>
      </c>
      <c r="G2767" t="s">
        <v>221</v>
      </c>
      <c r="H2767">
        <v>44</v>
      </c>
      <c r="I2767" t="s">
        <v>680</v>
      </c>
      <c r="J2767">
        <v>11</v>
      </c>
      <c r="K2767" t="s">
        <v>733</v>
      </c>
      <c r="L2767">
        <v>2018</v>
      </c>
    </row>
    <row r="2768" spans="1:12" x14ac:dyDescent="0.3">
      <c r="A2768" s="94">
        <v>43412</v>
      </c>
      <c r="B2768" t="s">
        <v>26</v>
      </c>
      <c r="C2768" t="s">
        <v>110</v>
      </c>
      <c r="D2768" t="s">
        <v>399</v>
      </c>
      <c r="E2768" s="107">
        <v>97.25</v>
      </c>
      <c r="F2768" s="107">
        <v>0</v>
      </c>
      <c r="G2768" t="s">
        <v>221</v>
      </c>
      <c r="H2768">
        <v>18</v>
      </c>
      <c r="I2768" t="s">
        <v>675</v>
      </c>
      <c r="J2768">
        <v>11</v>
      </c>
      <c r="K2768" t="s">
        <v>733</v>
      </c>
      <c r="L2768">
        <v>2018</v>
      </c>
    </row>
    <row r="2769" spans="1:12" x14ac:dyDescent="0.3">
      <c r="A2769" s="94">
        <v>43412</v>
      </c>
      <c r="B2769" t="s">
        <v>26</v>
      </c>
      <c r="C2769" t="s">
        <v>110</v>
      </c>
      <c r="D2769" t="s">
        <v>399</v>
      </c>
      <c r="E2769" s="107">
        <v>47.54</v>
      </c>
      <c r="F2769" s="107">
        <v>0</v>
      </c>
      <c r="G2769" t="s">
        <v>221</v>
      </c>
      <c r="H2769">
        <v>8</v>
      </c>
      <c r="I2769" t="s">
        <v>687</v>
      </c>
      <c r="J2769">
        <v>11</v>
      </c>
      <c r="K2769" t="s">
        <v>733</v>
      </c>
      <c r="L2769">
        <v>2018</v>
      </c>
    </row>
    <row r="2770" spans="1:12" x14ac:dyDescent="0.3">
      <c r="A2770" s="94">
        <v>43412</v>
      </c>
      <c r="B2770" t="s">
        <v>26</v>
      </c>
      <c r="C2770" t="s">
        <v>110</v>
      </c>
      <c r="D2770" t="s">
        <v>399</v>
      </c>
      <c r="E2770" s="107">
        <v>27.85</v>
      </c>
      <c r="F2770" s="107">
        <v>0</v>
      </c>
      <c r="G2770" t="s">
        <v>221</v>
      </c>
      <c r="H2770">
        <v>44</v>
      </c>
      <c r="I2770" t="s">
        <v>680</v>
      </c>
      <c r="J2770">
        <v>11</v>
      </c>
      <c r="K2770" t="s">
        <v>733</v>
      </c>
      <c r="L2770">
        <v>2018</v>
      </c>
    </row>
    <row r="2771" spans="1:12" x14ac:dyDescent="0.3">
      <c r="A2771" s="94">
        <v>43412</v>
      </c>
      <c r="B2771" t="s">
        <v>26</v>
      </c>
      <c r="C2771" t="s">
        <v>110</v>
      </c>
      <c r="D2771" t="s">
        <v>399</v>
      </c>
      <c r="E2771" s="107">
        <v>21.2</v>
      </c>
      <c r="F2771" s="107">
        <v>0</v>
      </c>
      <c r="G2771" t="s">
        <v>221</v>
      </c>
      <c r="H2771">
        <v>32</v>
      </c>
      <c r="I2771" t="s">
        <v>688</v>
      </c>
      <c r="J2771">
        <v>11</v>
      </c>
      <c r="K2771" t="s">
        <v>733</v>
      </c>
      <c r="L2771">
        <v>2018</v>
      </c>
    </row>
    <row r="2772" spans="1:12" x14ac:dyDescent="0.3">
      <c r="A2772" s="94">
        <v>43412</v>
      </c>
      <c r="B2772" t="s">
        <v>186</v>
      </c>
      <c r="C2772" t="s">
        <v>153</v>
      </c>
      <c r="D2772" t="s">
        <v>399</v>
      </c>
      <c r="E2772" s="107">
        <v>27.5</v>
      </c>
      <c r="F2772" s="107">
        <v>0</v>
      </c>
      <c r="G2772" t="s">
        <v>161</v>
      </c>
      <c r="H2772">
        <v>91</v>
      </c>
      <c r="I2772" t="s">
        <v>192</v>
      </c>
      <c r="J2772">
        <v>11</v>
      </c>
      <c r="K2772" t="s">
        <v>733</v>
      </c>
      <c r="L2772">
        <v>2018</v>
      </c>
    </row>
    <row r="2773" spans="1:12" x14ac:dyDescent="0.3">
      <c r="A2773" s="94">
        <v>43412</v>
      </c>
      <c r="B2773" t="s">
        <v>26</v>
      </c>
      <c r="C2773" t="s">
        <v>153</v>
      </c>
      <c r="D2773" t="s">
        <v>399</v>
      </c>
      <c r="E2773" s="107">
        <v>145.59</v>
      </c>
      <c r="F2773" s="107">
        <v>0</v>
      </c>
      <c r="G2773" t="s">
        <v>161</v>
      </c>
      <c r="H2773">
        <v>19</v>
      </c>
      <c r="I2773" t="s">
        <v>651</v>
      </c>
      <c r="J2773">
        <v>11</v>
      </c>
      <c r="K2773" t="s">
        <v>733</v>
      </c>
      <c r="L2773">
        <v>2018</v>
      </c>
    </row>
    <row r="2774" spans="1:12" x14ac:dyDescent="0.3">
      <c r="A2774" s="94">
        <v>43412</v>
      </c>
      <c r="B2774" t="s">
        <v>26</v>
      </c>
      <c r="C2774" t="s">
        <v>153</v>
      </c>
      <c r="D2774" t="s">
        <v>399</v>
      </c>
      <c r="E2774" s="107">
        <v>92.24</v>
      </c>
      <c r="F2774" s="107">
        <v>0</v>
      </c>
      <c r="G2774" t="s">
        <v>161</v>
      </c>
      <c r="H2774">
        <v>95</v>
      </c>
      <c r="I2774" t="s">
        <v>692</v>
      </c>
      <c r="J2774">
        <v>11</v>
      </c>
      <c r="K2774" t="s">
        <v>733</v>
      </c>
      <c r="L2774">
        <v>2018</v>
      </c>
    </row>
    <row r="2775" spans="1:12" x14ac:dyDescent="0.3">
      <c r="A2775" s="94">
        <v>43412</v>
      </c>
      <c r="B2775" t="s">
        <v>26</v>
      </c>
      <c r="C2775" t="s">
        <v>153</v>
      </c>
      <c r="D2775" t="s">
        <v>399</v>
      </c>
      <c r="E2775" s="107">
        <v>90</v>
      </c>
      <c r="F2775" s="107">
        <v>0</v>
      </c>
      <c r="G2775" t="s">
        <v>161</v>
      </c>
      <c r="H2775">
        <v>18</v>
      </c>
      <c r="I2775" t="s">
        <v>675</v>
      </c>
      <c r="J2775">
        <v>11</v>
      </c>
      <c r="K2775" t="s">
        <v>733</v>
      </c>
      <c r="L2775">
        <v>2018</v>
      </c>
    </row>
    <row r="2776" spans="1:12" x14ac:dyDescent="0.3">
      <c r="A2776" s="94">
        <v>43412</v>
      </c>
      <c r="B2776" t="s">
        <v>26</v>
      </c>
      <c r="C2776" t="s">
        <v>153</v>
      </c>
      <c r="D2776" t="s">
        <v>399</v>
      </c>
      <c r="E2776" s="107">
        <v>88.95</v>
      </c>
      <c r="F2776" s="107">
        <v>0</v>
      </c>
      <c r="G2776" t="s">
        <v>161</v>
      </c>
      <c r="H2776">
        <v>29</v>
      </c>
      <c r="I2776" t="s">
        <v>689</v>
      </c>
      <c r="J2776">
        <v>11</v>
      </c>
      <c r="K2776" t="s">
        <v>733</v>
      </c>
      <c r="L2776">
        <v>2018</v>
      </c>
    </row>
    <row r="2777" spans="1:12" x14ac:dyDescent="0.3">
      <c r="A2777" s="94">
        <v>43412</v>
      </c>
      <c r="B2777" t="s">
        <v>26</v>
      </c>
      <c r="C2777" t="s">
        <v>153</v>
      </c>
      <c r="D2777" t="s">
        <v>399</v>
      </c>
      <c r="E2777" s="107">
        <v>83.29</v>
      </c>
      <c r="F2777" s="107">
        <v>0</v>
      </c>
      <c r="G2777" t="s">
        <v>161</v>
      </c>
      <c r="H2777">
        <v>77</v>
      </c>
      <c r="I2777" t="s">
        <v>710</v>
      </c>
      <c r="J2777">
        <v>11</v>
      </c>
      <c r="K2777" t="s">
        <v>733</v>
      </c>
      <c r="L2777">
        <v>2018</v>
      </c>
    </row>
    <row r="2778" spans="1:12" x14ac:dyDescent="0.3">
      <c r="A2778" s="94">
        <v>43412</v>
      </c>
      <c r="B2778" t="s">
        <v>26</v>
      </c>
      <c r="C2778" t="s">
        <v>153</v>
      </c>
      <c r="D2778" t="s">
        <v>399</v>
      </c>
      <c r="E2778" s="107">
        <v>47.35</v>
      </c>
      <c r="F2778" s="107">
        <v>0</v>
      </c>
      <c r="G2778" t="s">
        <v>161</v>
      </c>
      <c r="H2778">
        <v>4</v>
      </c>
      <c r="I2778" t="s">
        <v>698</v>
      </c>
      <c r="J2778">
        <v>11</v>
      </c>
      <c r="K2778" t="s">
        <v>733</v>
      </c>
      <c r="L2778">
        <v>2018</v>
      </c>
    </row>
    <row r="2779" spans="1:12" x14ac:dyDescent="0.3">
      <c r="A2779" s="94">
        <v>43412</v>
      </c>
      <c r="B2779" t="s">
        <v>26</v>
      </c>
      <c r="C2779" t="s">
        <v>153</v>
      </c>
      <c r="D2779" t="s">
        <v>399</v>
      </c>
      <c r="E2779" s="107">
        <v>38.119999999999997</v>
      </c>
      <c r="F2779" s="107">
        <v>0</v>
      </c>
      <c r="G2779" t="s">
        <v>161</v>
      </c>
      <c r="H2779">
        <v>32</v>
      </c>
      <c r="I2779" t="s">
        <v>688</v>
      </c>
      <c r="J2779">
        <v>11</v>
      </c>
      <c r="K2779" t="s">
        <v>733</v>
      </c>
      <c r="L2779">
        <v>2018</v>
      </c>
    </row>
    <row r="2780" spans="1:12" x14ac:dyDescent="0.3">
      <c r="A2780" s="94">
        <v>43412</v>
      </c>
      <c r="B2780" t="s">
        <v>26</v>
      </c>
      <c r="C2780" t="s">
        <v>153</v>
      </c>
      <c r="D2780" t="s">
        <v>399</v>
      </c>
      <c r="E2780" s="107">
        <v>37.700000000000003</v>
      </c>
      <c r="F2780" s="107">
        <v>0</v>
      </c>
      <c r="G2780" t="s">
        <v>161</v>
      </c>
      <c r="H2780">
        <v>72</v>
      </c>
      <c r="I2780" t="s">
        <v>713</v>
      </c>
      <c r="J2780">
        <v>11</v>
      </c>
      <c r="K2780" t="s">
        <v>733</v>
      </c>
      <c r="L2780">
        <v>2018</v>
      </c>
    </row>
    <row r="2781" spans="1:12" x14ac:dyDescent="0.3">
      <c r="A2781" s="94">
        <v>43412</v>
      </c>
      <c r="B2781" t="s">
        <v>26</v>
      </c>
      <c r="C2781" t="s">
        <v>153</v>
      </c>
      <c r="D2781" t="s">
        <v>399</v>
      </c>
      <c r="E2781" s="107">
        <v>34.24</v>
      </c>
      <c r="F2781" s="107">
        <v>0</v>
      </c>
      <c r="G2781" t="s">
        <v>161</v>
      </c>
      <c r="H2781">
        <v>99</v>
      </c>
      <c r="I2781" t="s">
        <v>706</v>
      </c>
      <c r="J2781">
        <v>11</v>
      </c>
      <c r="K2781" t="s">
        <v>733</v>
      </c>
      <c r="L2781">
        <v>2018</v>
      </c>
    </row>
    <row r="2782" spans="1:12" x14ac:dyDescent="0.3">
      <c r="A2782" s="94">
        <v>43412</v>
      </c>
      <c r="B2782" t="s">
        <v>201</v>
      </c>
      <c r="C2782" t="s">
        <v>173</v>
      </c>
      <c r="D2782" t="s">
        <v>399</v>
      </c>
      <c r="E2782" s="107">
        <v>25</v>
      </c>
      <c r="F2782" s="107">
        <v>0</v>
      </c>
      <c r="G2782" t="s">
        <v>44</v>
      </c>
      <c r="H2782">
        <v>91</v>
      </c>
      <c r="I2782" t="s">
        <v>192</v>
      </c>
      <c r="J2782">
        <v>11</v>
      </c>
      <c r="K2782" t="s">
        <v>733</v>
      </c>
      <c r="L2782">
        <v>2018</v>
      </c>
    </row>
    <row r="2783" spans="1:12" x14ac:dyDescent="0.3">
      <c r="A2783" s="94">
        <v>43412</v>
      </c>
      <c r="B2783" t="s">
        <v>190</v>
      </c>
      <c r="C2783" t="s">
        <v>173</v>
      </c>
      <c r="D2783" t="s">
        <v>399</v>
      </c>
      <c r="E2783" s="107">
        <v>56.49</v>
      </c>
      <c r="F2783" s="107">
        <v>0</v>
      </c>
      <c r="G2783" t="s">
        <v>44</v>
      </c>
      <c r="H2783">
        <v>91</v>
      </c>
      <c r="I2783" t="s">
        <v>192</v>
      </c>
      <c r="J2783">
        <v>11</v>
      </c>
      <c r="K2783" t="s">
        <v>733</v>
      </c>
      <c r="L2783">
        <v>2018</v>
      </c>
    </row>
    <row r="2784" spans="1:12" x14ac:dyDescent="0.3">
      <c r="A2784" s="94">
        <v>43412</v>
      </c>
      <c r="B2784" t="s">
        <v>181</v>
      </c>
      <c r="C2784" t="s">
        <v>176</v>
      </c>
      <c r="D2784" t="s">
        <v>399</v>
      </c>
      <c r="E2784" s="107">
        <v>25</v>
      </c>
      <c r="F2784" s="107">
        <v>0</v>
      </c>
      <c r="G2784" t="s">
        <v>44</v>
      </c>
      <c r="H2784">
        <v>91</v>
      </c>
      <c r="I2784" t="s">
        <v>192</v>
      </c>
      <c r="J2784">
        <v>11</v>
      </c>
      <c r="K2784" t="s">
        <v>733</v>
      </c>
      <c r="L2784">
        <v>2018</v>
      </c>
    </row>
    <row r="2785" spans="1:12" x14ac:dyDescent="0.3">
      <c r="A2785" s="94">
        <v>43412</v>
      </c>
      <c r="B2785" t="s">
        <v>186</v>
      </c>
      <c r="C2785" t="s">
        <v>174</v>
      </c>
      <c r="D2785" t="s">
        <v>399</v>
      </c>
      <c r="E2785" s="107">
        <v>0</v>
      </c>
      <c r="F2785" s="107">
        <v>287</v>
      </c>
      <c r="G2785" t="s">
        <v>40</v>
      </c>
      <c r="H2785">
        <v>91</v>
      </c>
      <c r="I2785" t="s">
        <v>192</v>
      </c>
      <c r="J2785">
        <v>11</v>
      </c>
      <c r="K2785" t="s">
        <v>733</v>
      </c>
      <c r="L2785">
        <v>2018</v>
      </c>
    </row>
    <row r="2786" spans="1:12" x14ac:dyDescent="0.3">
      <c r="A2786" s="94">
        <v>43412</v>
      </c>
      <c r="B2786" t="s">
        <v>186</v>
      </c>
      <c r="C2786" t="s">
        <v>169</v>
      </c>
      <c r="D2786" t="s">
        <v>399</v>
      </c>
      <c r="E2786" s="107">
        <v>342.04</v>
      </c>
      <c r="F2786" s="107">
        <v>0</v>
      </c>
      <c r="G2786" t="s">
        <v>40</v>
      </c>
      <c r="H2786">
        <v>91</v>
      </c>
      <c r="I2786" t="s">
        <v>192</v>
      </c>
      <c r="J2786">
        <v>11</v>
      </c>
      <c r="K2786" t="s">
        <v>733</v>
      </c>
      <c r="L2786">
        <v>2018</v>
      </c>
    </row>
    <row r="2787" spans="1:12" x14ac:dyDescent="0.3">
      <c r="A2787" s="94">
        <v>43412</v>
      </c>
      <c r="B2787" t="s">
        <v>26</v>
      </c>
      <c r="C2787" t="s">
        <v>174</v>
      </c>
      <c r="D2787" t="s">
        <v>399</v>
      </c>
      <c r="E2787" s="107">
        <v>0</v>
      </c>
      <c r="F2787" s="107">
        <v>96</v>
      </c>
      <c r="G2787" t="s">
        <v>40</v>
      </c>
      <c r="H2787">
        <v>53</v>
      </c>
      <c r="I2787" t="s">
        <v>707</v>
      </c>
      <c r="J2787">
        <v>11</v>
      </c>
      <c r="K2787" t="s">
        <v>733</v>
      </c>
      <c r="L2787">
        <v>2018</v>
      </c>
    </row>
    <row r="2788" spans="1:12" x14ac:dyDescent="0.3">
      <c r="A2788" s="94">
        <v>43412</v>
      </c>
      <c r="B2788" t="s">
        <v>26</v>
      </c>
      <c r="C2788" t="s">
        <v>64</v>
      </c>
      <c r="D2788" t="s">
        <v>400</v>
      </c>
      <c r="E2788" s="107">
        <v>1.8</v>
      </c>
      <c r="F2788" s="107">
        <v>0</v>
      </c>
      <c r="G2788" t="s">
        <v>40</v>
      </c>
      <c r="H2788">
        <v>79</v>
      </c>
      <c r="I2788" t="s">
        <v>723</v>
      </c>
      <c r="J2788">
        <v>11</v>
      </c>
      <c r="K2788" t="s">
        <v>733</v>
      </c>
      <c r="L2788">
        <v>2018</v>
      </c>
    </row>
    <row r="2789" spans="1:12" x14ac:dyDescent="0.3">
      <c r="A2789" s="94">
        <v>43412</v>
      </c>
      <c r="B2789" t="s">
        <v>26</v>
      </c>
      <c r="C2789" t="s">
        <v>64</v>
      </c>
      <c r="D2789" t="s">
        <v>283</v>
      </c>
      <c r="E2789" s="107">
        <v>8.6999999999999993</v>
      </c>
      <c r="F2789" s="107">
        <v>0</v>
      </c>
      <c r="G2789" t="s">
        <v>40</v>
      </c>
      <c r="H2789">
        <v>76</v>
      </c>
      <c r="I2789" t="s">
        <v>663</v>
      </c>
      <c r="J2789">
        <v>11</v>
      </c>
      <c r="K2789" t="s">
        <v>733</v>
      </c>
      <c r="L2789">
        <v>2018</v>
      </c>
    </row>
    <row r="2790" spans="1:12" x14ac:dyDescent="0.3">
      <c r="A2790" s="94">
        <v>43412</v>
      </c>
      <c r="B2790" t="s">
        <v>26</v>
      </c>
      <c r="C2790" t="s">
        <v>64</v>
      </c>
      <c r="D2790" t="s">
        <v>106</v>
      </c>
      <c r="E2790" s="107">
        <v>1.8</v>
      </c>
      <c r="F2790" s="107">
        <v>0</v>
      </c>
      <c r="G2790" t="s">
        <v>40</v>
      </c>
      <c r="H2790">
        <v>72</v>
      </c>
      <c r="I2790" t="s">
        <v>713</v>
      </c>
      <c r="J2790">
        <v>11</v>
      </c>
      <c r="K2790" t="s">
        <v>733</v>
      </c>
      <c r="L2790">
        <v>2018</v>
      </c>
    </row>
    <row r="2791" spans="1:12" x14ac:dyDescent="0.3">
      <c r="A2791" s="94">
        <v>43413</v>
      </c>
      <c r="B2791" t="s">
        <v>25</v>
      </c>
      <c r="C2791" t="s">
        <v>61</v>
      </c>
      <c r="D2791" t="s">
        <v>401</v>
      </c>
      <c r="E2791" s="107">
        <v>8</v>
      </c>
      <c r="F2791" s="107">
        <v>0</v>
      </c>
      <c r="G2791" t="s">
        <v>221</v>
      </c>
      <c r="H2791">
        <v>26</v>
      </c>
      <c r="I2791" t="s">
        <v>694</v>
      </c>
      <c r="J2791">
        <v>11</v>
      </c>
      <c r="K2791" t="s">
        <v>733</v>
      </c>
      <c r="L2791">
        <v>2018</v>
      </c>
    </row>
    <row r="2792" spans="1:12" x14ac:dyDescent="0.3">
      <c r="A2792" s="94">
        <v>43413</v>
      </c>
      <c r="B2792" t="s">
        <v>24</v>
      </c>
      <c r="C2792" t="s">
        <v>61</v>
      </c>
      <c r="D2792" t="s">
        <v>401</v>
      </c>
      <c r="E2792" s="107">
        <v>72</v>
      </c>
      <c r="F2792" s="107">
        <v>0</v>
      </c>
      <c r="G2792" t="s">
        <v>221</v>
      </c>
      <c r="H2792">
        <v>19</v>
      </c>
      <c r="I2792" t="s">
        <v>651</v>
      </c>
      <c r="J2792">
        <v>11</v>
      </c>
      <c r="K2792" t="s">
        <v>733</v>
      </c>
      <c r="L2792">
        <v>2018</v>
      </c>
    </row>
    <row r="2793" spans="1:12" x14ac:dyDescent="0.3">
      <c r="A2793" s="94">
        <v>43413</v>
      </c>
      <c r="B2793" t="s">
        <v>24</v>
      </c>
      <c r="C2793" t="s">
        <v>61</v>
      </c>
      <c r="D2793" t="s">
        <v>401</v>
      </c>
      <c r="E2793" s="107">
        <v>48</v>
      </c>
      <c r="F2793" s="107">
        <v>0</v>
      </c>
      <c r="G2793" t="s">
        <v>221</v>
      </c>
      <c r="H2793">
        <v>23</v>
      </c>
      <c r="I2793" t="s">
        <v>684</v>
      </c>
      <c r="J2793">
        <v>11</v>
      </c>
      <c r="K2793" t="s">
        <v>733</v>
      </c>
      <c r="L2793">
        <v>2018</v>
      </c>
    </row>
    <row r="2794" spans="1:12" x14ac:dyDescent="0.3">
      <c r="A2794" s="94">
        <v>43413</v>
      </c>
      <c r="B2794" t="s">
        <v>24</v>
      </c>
      <c r="C2794" t="s">
        <v>61</v>
      </c>
      <c r="D2794" t="s">
        <v>401</v>
      </c>
      <c r="E2794" s="107">
        <v>40</v>
      </c>
      <c r="F2794" s="107">
        <v>0</v>
      </c>
      <c r="G2794" t="s">
        <v>221</v>
      </c>
      <c r="H2794">
        <v>97</v>
      </c>
      <c r="I2794" t="s">
        <v>652</v>
      </c>
      <c r="J2794">
        <v>11</v>
      </c>
      <c r="K2794" t="s">
        <v>733</v>
      </c>
      <c r="L2794">
        <v>2018</v>
      </c>
    </row>
    <row r="2795" spans="1:12" x14ac:dyDescent="0.3">
      <c r="A2795" s="94">
        <v>43413</v>
      </c>
      <c r="B2795" t="s">
        <v>24</v>
      </c>
      <c r="C2795" t="s">
        <v>61</v>
      </c>
      <c r="D2795" t="s">
        <v>401</v>
      </c>
      <c r="E2795" s="107">
        <v>16</v>
      </c>
      <c r="F2795" s="107">
        <v>0</v>
      </c>
      <c r="G2795" t="s">
        <v>221</v>
      </c>
      <c r="H2795">
        <v>30</v>
      </c>
      <c r="I2795" t="s">
        <v>685</v>
      </c>
      <c r="J2795">
        <v>11</v>
      </c>
      <c r="K2795" t="s">
        <v>733</v>
      </c>
      <c r="L2795">
        <v>2018</v>
      </c>
    </row>
    <row r="2796" spans="1:12" x14ac:dyDescent="0.3">
      <c r="A2796" s="94">
        <v>43413</v>
      </c>
      <c r="B2796" t="s">
        <v>24</v>
      </c>
      <c r="C2796" t="s">
        <v>61</v>
      </c>
      <c r="D2796" t="s">
        <v>401</v>
      </c>
      <c r="E2796" s="107"/>
      <c r="F2796" s="107"/>
      <c r="G2796" t="s">
        <v>221</v>
      </c>
      <c r="H2796">
        <v>73</v>
      </c>
      <c r="I2796" t="s">
        <v>654</v>
      </c>
      <c r="J2796">
        <v>11</v>
      </c>
      <c r="K2796" t="s">
        <v>733</v>
      </c>
      <c r="L2796">
        <v>2018</v>
      </c>
    </row>
    <row r="2797" spans="1:12" x14ac:dyDescent="0.3">
      <c r="A2797" s="94">
        <v>43413</v>
      </c>
      <c r="B2797" t="s">
        <v>24</v>
      </c>
      <c r="C2797" t="s">
        <v>61</v>
      </c>
      <c r="D2797" t="s">
        <v>401</v>
      </c>
      <c r="E2797" s="107"/>
      <c r="F2797" s="107"/>
      <c r="G2797" t="s">
        <v>221</v>
      </c>
      <c r="H2797">
        <v>39</v>
      </c>
      <c r="I2797" t="s">
        <v>681</v>
      </c>
      <c r="J2797">
        <v>11</v>
      </c>
      <c r="K2797" t="s">
        <v>733</v>
      </c>
      <c r="L2797">
        <v>2018</v>
      </c>
    </row>
    <row r="2798" spans="1:12" x14ac:dyDescent="0.3">
      <c r="A2798" s="94">
        <v>43413</v>
      </c>
      <c r="B2798" t="s">
        <v>24</v>
      </c>
      <c r="C2798" t="s">
        <v>61</v>
      </c>
      <c r="D2798" t="s">
        <v>401</v>
      </c>
      <c r="E2798" s="107">
        <v>8</v>
      </c>
      <c r="F2798" s="107">
        <v>0</v>
      </c>
      <c r="G2798" t="s">
        <v>221</v>
      </c>
      <c r="H2798">
        <v>49</v>
      </c>
      <c r="I2798" t="s">
        <v>682</v>
      </c>
      <c r="J2798">
        <v>11</v>
      </c>
      <c r="K2798" t="s">
        <v>733</v>
      </c>
      <c r="L2798">
        <v>2018</v>
      </c>
    </row>
    <row r="2799" spans="1:12" x14ac:dyDescent="0.3">
      <c r="A2799" s="94">
        <v>43413</v>
      </c>
      <c r="B2799" t="s">
        <v>24</v>
      </c>
      <c r="C2799" t="s">
        <v>61</v>
      </c>
      <c r="D2799" t="s">
        <v>401</v>
      </c>
      <c r="E2799" s="107"/>
      <c r="F2799" s="107"/>
      <c r="G2799" t="s">
        <v>221</v>
      </c>
      <c r="H2799">
        <v>10</v>
      </c>
      <c r="I2799" t="s">
        <v>695</v>
      </c>
      <c r="J2799">
        <v>11</v>
      </c>
      <c r="K2799" t="s">
        <v>733</v>
      </c>
      <c r="L2799">
        <v>2018</v>
      </c>
    </row>
    <row r="2800" spans="1:12" x14ac:dyDescent="0.3">
      <c r="A2800" s="94">
        <v>43413</v>
      </c>
      <c r="B2800" t="s">
        <v>24</v>
      </c>
      <c r="C2800" t="s">
        <v>61</v>
      </c>
      <c r="D2800" t="s">
        <v>401</v>
      </c>
      <c r="E2800" s="107"/>
      <c r="F2800" s="107"/>
      <c r="G2800" t="s">
        <v>221</v>
      </c>
      <c r="H2800">
        <v>72</v>
      </c>
      <c r="I2800" t="s">
        <v>713</v>
      </c>
      <c r="J2800">
        <v>11</v>
      </c>
      <c r="K2800" t="s">
        <v>733</v>
      </c>
      <c r="L2800">
        <v>2018</v>
      </c>
    </row>
    <row r="2801" spans="1:12" x14ac:dyDescent="0.3">
      <c r="A2801" s="94">
        <v>43413</v>
      </c>
      <c r="B2801" t="s">
        <v>24</v>
      </c>
      <c r="C2801" t="s">
        <v>61</v>
      </c>
      <c r="D2801" t="s">
        <v>401</v>
      </c>
      <c r="E2801" s="107"/>
      <c r="F2801" s="107"/>
      <c r="G2801" t="s">
        <v>221</v>
      </c>
      <c r="H2801">
        <v>26</v>
      </c>
      <c r="I2801" t="s">
        <v>694</v>
      </c>
      <c r="J2801">
        <v>11</v>
      </c>
      <c r="K2801" t="s">
        <v>733</v>
      </c>
      <c r="L2801">
        <v>2018</v>
      </c>
    </row>
    <row r="2802" spans="1:12" x14ac:dyDescent="0.3">
      <c r="A2802" s="94">
        <v>43413</v>
      </c>
      <c r="B2802" t="s">
        <v>24</v>
      </c>
      <c r="C2802" t="s">
        <v>61</v>
      </c>
      <c r="D2802" t="s">
        <v>401</v>
      </c>
      <c r="E2802" s="107"/>
      <c r="F2802" s="107"/>
      <c r="G2802" t="s">
        <v>221</v>
      </c>
      <c r="H2802">
        <v>80</v>
      </c>
      <c r="I2802" t="s">
        <v>672</v>
      </c>
      <c r="J2802">
        <v>11</v>
      </c>
      <c r="K2802" t="s">
        <v>733</v>
      </c>
      <c r="L2802">
        <v>2018</v>
      </c>
    </row>
    <row r="2803" spans="1:12" x14ac:dyDescent="0.3">
      <c r="A2803" s="94">
        <v>43413</v>
      </c>
      <c r="B2803" t="s">
        <v>195</v>
      </c>
      <c r="C2803" t="s">
        <v>110</v>
      </c>
      <c r="D2803" t="s">
        <v>401</v>
      </c>
      <c r="E2803" s="107">
        <v>264.52</v>
      </c>
      <c r="F2803" s="107">
        <v>0</v>
      </c>
      <c r="G2803" t="s">
        <v>221</v>
      </c>
      <c r="H2803">
        <v>91</v>
      </c>
      <c r="I2803" t="s">
        <v>192</v>
      </c>
      <c r="J2803">
        <v>11</v>
      </c>
      <c r="K2803" t="s">
        <v>733</v>
      </c>
      <c r="L2803">
        <v>2018</v>
      </c>
    </row>
    <row r="2804" spans="1:12" x14ac:dyDescent="0.3">
      <c r="A2804" s="94">
        <v>43413</v>
      </c>
      <c r="B2804" t="s">
        <v>26</v>
      </c>
      <c r="C2804" t="s">
        <v>110</v>
      </c>
      <c r="D2804" t="s">
        <v>401</v>
      </c>
      <c r="E2804" s="107">
        <v>117.91</v>
      </c>
      <c r="F2804" s="107">
        <v>0</v>
      </c>
      <c r="G2804" t="s">
        <v>221</v>
      </c>
      <c r="H2804">
        <v>5</v>
      </c>
      <c r="I2804" t="s">
        <v>657</v>
      </c>
      <c r="J2804">
        <v>11</v>
      </c>
      <c r="K2804" t="s">
        <v>733</v>
      </c>
      <c r="L2804">
        <v>2018</v>
      </c>
    </row>
    <row r="2805" spans="1:12" x14ac:dyDescent="0.3">
      <c r="A2805" s="94">
        <v>43413</v>
      </c>
      <c r="B2805" t="s">
        <v>26</v>
      </c>
      <c r="C2805" t="s">
        <v>110</v>
      </c>
      <c r="D2805" t="s">
        <v>401</v>
      </c>
      <c r="E2805" s="107">
        <v>42.97</v>
      </c>
      <c r="F2805" s="107">
        <v>0</v>
      </c>
      <c r="G2805" t="s">
        <v>221</v>
      </c>
      <c r="H2805">
        <v>33</v>
      </c>
      <c r="I2805" t="s">
        <v>655</v>
      </c>
      <c r="J2805">
        <v>11</v>
      </c>
      <c r="K2805" t="s">
        <v>733</v>
      </c>
      <c r="L2805">
        <v>2018</v>
      </c>
    </row>
    <row r="2806" spans="1:12" x14ac:dyDescent="0.3">
      <c r="A2806" s="94">
        <v>43413</v>
      </c>
      <c r="B2806" t="s">
        <v>26</v>
      </c>
      <c r="C2806" t="s">
        <v>110</v>
      </c>
      <c r="D2806" t="s">
        <v>401</v>
      </c>
      <c r="E2806" s="107">
        <v>26.98</v>
      </c>
      <c r="F2806" s="107">
        <v>0</v>
      </c>
      <c r="G2806" t="s">
        <v>221</v>
      </c>
      <c r="H2806">
        <v>164</v>
      </c>
      <c r="I2806" t="s">
        <v>691</v>
      </c>
      <c r="J2806">
        <v>11</v>
      </c>
      <c r="K2806" t="s">
        <v>733</v>
      </c>
      <c r="L2806">
        <v>2018</v>
      </c>
    </row>
    <row r="2807" spans="1:12" x14ac:dyDescent="0.3">
      <c r="A2807" s="94">
        <v>43413</v>
      </c>
      <c r="B2807" t="s">
        <v>187</v>
      </c>
      <c r="C2807" t="s">
        <v>161</v>
      </c>
      <c r="D2807" t="s">
        <v>401</v>
      </c>
      <c r="E2807" s="107">
        <v>184.87</v>
      </c>
      <c r="F2807" s="107">
        <v>0</v>
      </c>
      <c r="G2807" t="s">
        <v>161</v>
      </c>
      <c r="H2807">
        <v>91</v>
      </c>
      <c r="I2807" t="s">
        <v>192</v>
      </c>
      <c r="J2807">
        <v>11</v>
      </c>
      <c r="K2807" t="s">
        <v>733</v>
      </c>
      <c r="L2807">
        <v>2018</v>
      </c>
    </row>
    <row r="2808" spans="1:12" x14ac:dyDescent="0.3">
      <c r="A2808" s="94">
        <v>43413</v>
      </c>
      <c r="B2808" t="s">
        <v>186</v>
      </c>
      <c r="C2808" t="s">
        <v>153</v>
      </c>
      <c r="D2808" t="s">
        <v>401</v>
      </c>
      <c r="E2808" s="107">
        <v>34.24</v>
      </c>
      <c r="F2808" s="107">
        <v>0</v>
      </c>
      <c r="G2808" t="s">
        <v>161</v>
      </c>
      <c r="H2808">
        <v>91</v>
      </c>
      <c r="I2808" t="s">
        <v>192</v>
      </c>
      <c r="J2808">
        <v>11</v>
      </c>
      <c r="K2808" t="s">
        <v>733</v>
      </c>
      <c r="L2808">
        <v>2018</v>
      </c>
    </row>
    <row r="2809" spans="1:12" x14ac:dyDescent="0.3">
      <c r="A2809" s="94">
        <v>43413</v>
      </c>
      <c r="B2809" t="s">
        <v>195</v>
      </c>
      <c r="C2809" t="s">
        <v>153</v>
      </c>
      <c r="D2809" t="s">
        <v>401</v>
      </c>
      <c r="E2809" s="107">
        <v>64.61</v>
      </c>
      <c r="F2809" s="107">
        <v>0</v>
      </c>
      <c r="G2809" t="s">
        <v>161</v>
      </c>
      <c r="H2809">
        <v>91</v>
      </c>
      <c r="I2809" t="s">
        <v>192</v>
      </c>
      <c r="J2809">
        <v>11</v>
      </c>
      <c r="K2809" t="s">
        <v>733</v>
      </c>
      <c r="L2809">
        <v>2018</v>
      </c>
    </row>
    <row r="2810" spans="1:12" x14ac:dyDescent="0.3">
      <c r="A2810" s="94">
        <v>43413</v>
      </c>
      <c r="B2810" t="s">
        <v>26</v>
      </c>
      <c r="C2810" t="s">
        <v>153</v>
      </c>
      <c r="D2810" t="s">
        <v>401</v>
      </c>
      <c r="E2810" s="107">
        <v>175.13</v>
      </c>
      <c r="F2810" s="107">
        <v>0</v>
      </c>
      <c r="G2810" t="s">
        <v>161</v>
      </c>
      <c r="H2810">
        <v>69</v>
      </c>
      <c r="I2810" t="s">
        <v>668</v>
      </c>
      <c r="J2810">
        <v>11</v>
      </c>
      <c r="K2810" t="s">
        <v>733</v>
      </c>
      <c r="L2810">
        <v>2018</v>
      </c>
    </row>
    <row r="2811" spans="1:12" x14ac:dyDescent="0.3">
      <c r="A2811" s="94">
        <v>43413</v>
      </c>
      <c r="B2811" t="s">
        <v>26</v>
      </c>
      <c r="C2811" t="s">
        <v>153</v>
      </c>
      <c r="D2811" t="s">
        <v>401</v>
      </c>
      <c r="E2811" s="107">
        <v>170.48</v>
      </c>
      <c r="F2811" s="107">
        <v>0</v>
      </c>
      <c r="G2811" t="s">
        <v>161</v>
      </c>
      <c r="H2811">
        <v>5</v>
      </c>
      <c r="I2811" t="s">
        <v>657</v>
      </c>
      <c r="J2811">
        <v>11</v>
      </c>
      <c r="K2811" t="s">
        <v>733</v>
      </c>
      <c r="L2811">
        <v>2018</v>
      </c>
    </row>
    <row r="2812" spans="1:12" x14ac:dyDescent="0.3">
      <c r="A2812" s="94">
        <v>43413</v>
      </c>
      <c r="B2812" t="s">
        <v>26</v>
      </c>
      <c r="C2812" t="s">
        <v>153</v>
      </c>
      <c r="D2812" t="s">
        <v>401</v>
      </c>
      <c r="E2812" s="107">
        <v>99.56</v>
      </c>
      <c r="F2812" s="107">
        <v>0</v>
      </c>
      <c r="G2812" t="s">
        <v>161</v>
      </c>
      <c r="H2812">
        <v>1</v>
      </c>
      <c r="I2812" t="s">
        <v>673</v>
      </c>
      <c r="J2812">
        <v>11</v>
      </c>
      <c r="K2812" t="s">
        <v>733</v>
      </c>
      <c r="L2812">
        <v>2018</v>
      </c>
    </row>
    <row r="2813" spans="1:12" x14ac:dyDescent="0.3">
      <c r="A2813" s="94">
        <v>43413</v>
      </c>
      <c r="B2813" t="s">
        <v>26</v>
      </c>
      <c r="C2813" t="s">
        <v>153</v>
      </c>
      <c r="D2813" t="s">
        <v>401</v>
      </c>
      <c r="E2813" s="107">
        <v>88.65</v>
      </c>
      <c r="F2813" s="107">
        <v>0</v>
      </c>
      <c r="G2813" t="s">
        <v>161</v>
      </c>
      <c r="H2813">
        <v>42</v>
      </c>
      <c r="I2813" t="s">
        <v>720</v>
      </c>
      <c r="J2813">
        <v>11</v>
      </c>
      <c r="K2813" t="s">
        <v>733</v>
      </c>
      <c r="L2813">
        <v>2018</v>
      </c>
    </row>
    <row r="2814" spans="1:12" x14ac:dyDescent="0.3">
      <c r="A2814" s="94">
        <v>43413</v>
      </c>
      <c r="B2814" t="s">
        <v>26</v>
      </c>
      <c r="C2814" t="s">
        <v>153</v>
      </c>
      <c r="D2814" t="s">
        <v>401</v>
      </c>
      <c r="E2814" s="107">
        <v>52.5</v>
      </c>
      <c r="F2814" s="107">
        <v>0</v>
      </c>
      <c r="G2814" t="s">
        <v>161</v>
      </c>
      <c r="H2814">
        <v>43</v>
      </c>
      <c r="I2814" t="s">
        <v>678</v>
      </c>
      <c r="J2814">
        <v>11</v>
      </c>
      <c r="K2814" t="s">
        <v>733</v>
      </c>
      <c r="L2814">
        <v>2018</v>
      </c>
    </row>
    <row r="2815" spans="1:12" x14ac:dyDescent="0.3">
      <c r="A2815" s="94">
        <v>43413</v>
      </c>
      <c r="B2815" t="s">
        <v>26</v>
      </c>
      <c r="C2815" t="s">
        <v>153</v>
      </c>
      <c r="D2815" t="s">
        <v>401</v>
      </c>
      <c r="E2815" s="107">
        <v>41.1</v>
      </c>
      <c r="F2815" s="107">
        <v>0</v>
      </c>
      <c r="G2815" t="s">
        <v>161</v>
      </c>
      <c r="H2815">
        <v>16</v>
      </c>
      <c r="I2815" t="s">
        <v>708</v>
      </c>
      <c r="J2815">
        <v>11</v>
      </c>
      <c r="K2815" t="s">
        <v>733</v>
      </c>
      <c r="L2815">
        <v>2018</v>
      </c>
    </row>
    <row r="2816" spans="1:12" x14ac:dyDescent="0.3">
      <c r="A2816" s="94">
        <v>43413</v>
      </c>
      <c r="B2816" t="s">
        <v>26</v>
      </c>
      <c r="C2816" t="s">
        <v>153</v>
      </c>
      <c r="D2816" t="s">
        <v>401</v>
      </c>
      <c r="E2816" s="107">
        <v>39.200000000000003</v>
      </c>
      <c r="F2816" s="107">
        <v>0</v>
      </c>
      <c r="G2816" t="s">
        <v>161</v>
      </c>
      <c r="H2816">
        <v>66</v>
      </c>
      <c r="I2816" t="s">
        <v>700</v>
      </c>
      <c r="J2816">
        <v>11</v>
      </c>
      <c r="K2816" t="s">
        <v>733</v>
      </c>
      <c r="L2816">
        <v>2018</v>
      </c>
    </row>
    <row r="2817" spans="1:12" x14ac:dyDescent="0.3">
      <c r="A2817" s="94">
        <v>43413</v>
      </c>
      <c r="B2817" t="s">
        <v>26</v>
      </c>
      <c r="C2817" t="s">
        <v>153</v>
      </c>
      <c r="D2817" t="s">
        <v>401</v>
      </c>
      <c r="E2817" s="107">
        <v>35.94</v>
      </c>
      <c r="F2817" s="107">
        <v>0</v>
      </c>
      <c r="G2817" t="s">
        <v>161</v>
      </c>
      <c r="H2817">
        <v>164</v>
      </c>
      <c r="I2817" t="s">
        <v>691</v>
      </c>
      <c r="J2817">
        <v>11</v>
      </c>
      <c r="K2817" t="s">
        <v>733</v>
      </c>
      <c r="L2817">
        <v>2018</v>
      </c>
    </row>
    <row r="2818" spans="1:12" x14ac:dyDescent="0.3">
      <c r="A2818" s="94">
        <v>43413</v>
      </c>
      <c r="B2818" t="s">
        <v>26</v>
      </c>
      <c r="C2818" t="s">
        <v>153</v>
      </c>
      <c r="D2818" t="s">
        <v>401</v>
      </c>
      <c r="E2818" s="107">
        <v>33.770000000000003</v>
      </c>
      <c r="F2818" s="107">
        <v>0</v>
      </c>
      <c r="G2818" t="s">
        <v>161</v>
      </c>
      <c r="H2818">
        <v>38</v>
      </c>
      <c r="I2818" t="s">
        <v>683</v>
      </c>
      <c r="J2818">
        <v>11</v>
      </c>
      <c r="K2818" t="s">
        <v>733</v>
      </c>
      <c r="L2818">
        <v>2018</v>
      </c>
    </row>
    <row r="2819" spans="1:12" x14ac:dyDescent="0.3">
      <c r="A2819" s="94">
        <v>43413</v>
      </c>
      <c r="B2819" t="s">
        <v>26</v>
      </c>
      <c r="C2819" t="s">
        <v>153</v>
      </c>
      <c r="D2819" t="s">
        <v>401</v>
      </c>
      <c r="E2819" s="107">
        <v>20.36</v>
      </c>
      <c r="F2819" s="107">
        <v>0</v>
      </c>
      <c r="G2819" t="s">
        <v>161</v>
      </c>
      <c r="H2819">
        <v>46</v>
      </c>
      <c r="I2819" t="s">
        <v>653</v>
      </c>
      <c r="J2819">
        <v>11</v>
      </c>
      <c r="K2819" t="s">
        <v>733</v>
      </c>
      <c r="L2819">
        <v>2018</v>
      </c>
    </row>
    <row r="2820" spans="1:12" x14ac:dyDescent="0.3">
      <c r="A2820" s="94">
        <v>43413</v>
      </c>
      <c r="B2820" t="s">
        <v>26</v>
      </c>
      <c r="C2820" t="s">
        <v>153</v>
      </c>
      <c r="D2820" t="s">
        <v>401</v>
      </c>
      <c r="E2820" s="107">
        <v>18.34</v>
      </c>
      <c r="F2820" s="107">
        <v>0</v>
      </c>
      <c r="G2820" t="s">
        <v>161</v>
      </c>
      <c r="H2820">
        <v>76</v>
      </c>
      <c r="I2820" t="s">
        <v>663</v>
      </c>
      <c r="J2820">
        <v>11</v>
      </c>
      <c r="K2820" t="s">
        <v>733</v>
      </c>
      <c r="L2820">
        <v>2018</v>
      </c>
    </row>
    <row r="2821" spans="1:12" x14ac:dyDescent="0.3">
      <c r="A2821" s="94">
        <v>43413</v>
      </c>
      <c r="B2821" t="s">
        <v>26</v>
      </c>
      <c r="C2821" t="s">
        <v>153</v>
      </c>
      <c r="D2821" t="s">
        <v>401</v>
      </c>
      <c r="E2821" s="107">
        <v>17.05</v>
      </c>
      <c r="F2821" s="107">
        <v>0</v>
      </c>
      <c r="G2821" t="s">
        <v>161</v>
      </c>
      <c r="H2821">
        <v>13</v>
      </c>
      <c r="I2821" t="s">
        <v>660</v>
      </c>
      <c r="J2821">
        <v>11</v>
      </c>
      <c r="K2821" t="s">
        <v>733</v>
      </c>
      <c r="L2821">
        <v>2018</v>
      </c>
    </row>
    <row r="2822" spans="1:12" x14ac:dyDescent="0.3">
      <c r="A2822" s="94">
        <v>43413</v>
      </c>
      <c r="B2822" t="s">
        <v>25</v>
      </c>
      <c r="C2822" t="s">
        <v>228</v>
      </c>
      <c r="D2822" t="s">
        <v>402</v>
      </c>
      <c r="E2822" s="107">
        <v>185.43</v>
      </c>
      <c r="F2822" s="107">
        <v>0</v>
      </c>
      <c r="G2822" t="s">
        <v>39</v>
      </c>
      <c r="H2822">
        <v>73</v>
      </c>
      <c r="I2822" t="s">
        <v>654</v>
      </c>
      <c r="J2822">
        <v>11</v>
      </c>
      <c r="K2822" t="s">
        <v>733</v>
      </c>
      <c r="L2822">
        <v>2018</v>
      </c>
    </row>
    <row r="2823" spans="1:12" x14ac:dyDescent="0.3">
      <c r="A2823" s="94">
        <v>43413</v>
      </c>
      <c r="B2823" t="s">
        <v>25</v>
      </c>
      <c r="C2823" t="s">
        <v>228</v>
      </c>
      <c r="D2823" t="s">
        <v>402</v>
      </c>
      <c r="E2823" s="107">
        <v>99.04</v>
      </c>
      <c r="F2823" s="107">
        <v>0</v>
      </c>
      <c r="G2823" t="s">
        <v>39</v>
      </c>
      <c r="H2823">
        <v>30</v>
      </c>
      <c r="I2823" t="s">
        <v>685</v>
      </c>
      <c r="J2823">
        <v>11</v>
      </c>
      <c r="K2823" t="s">
        <v>733</v>
      </c>
      <c r="L2823">
        <v>2018</v>
      </c>
    </row>
    <row r="2824" spans="1:12" x14ac:dyDescent="0.3">
      <c r="A2824" s="94">
        <v>43413</v>
      </c>
      <c r="B2824" t="s">
        <v>25</v>
      </c>
      <c r="C2824" t="s">
        <v>228</v>
      </c>
      <c r="D2824" t="s">
        <v>402</v>
      </c>
      <c r="E2824" s="107">
        <v>64.58</v>
      </c>
      <c r="F2824" s="107">
        <v>0</v>
      </c>
      <c r="G2824" t="s">
        <v>39</v>
      </c>
      <c r="H2824">
        <v>34</v>
      </c>
      <c r="I2824" t="s">
        <v>693</v>
      </c>
      <c r="J2824">
        <v>11</v>
      </c>
      <c r="K2824" t="s">
        <v>733</v>
      </c>
      <c r="L2824">
        <v>2018</v>
      </c>
    </row>
    <row r="2825" spans="1:12" x14ac:dyDescent="0.3">
      <c r="A2825" s="94">
        <v>43413</v>
      </c>
      <c r="B2825" t="s">
        <v>25</v>
      </c>
      <c r="C2825" t="s">
        <v>228</v>
      </c>
      <c r="D2825" t="s">
        <v>402</v>
      </c>
      <c r="E2825" s="107">
        <v>59.5</v>
      </c>
      <c r="F2825" s="107">
        <v>0</v>
      </c>
      <c r="G2825" t="s">
        <v>39</v>
      </c>
      <c r="H2825">
        <v>44</v>
      </c>
      <c r="I2825" t="s">
        <v>680</v>
      </c>
      <c r="J2825">
        <v>11</v>
      </c>
      <c r="K2825" t="s">
        <v>733</v>
      </c>
      <c r="L2825">
        <v>2018</v>
      </c>
    </row>
    <row r="2826" spans="1:12" x14ac:dyDescent="0.3">
      <c r="A2826" s="94">
        <v>43413</v>
      </c>
      <c r="B2826" t="s">
        <v>25</v>
      </c>
      <c r="C2826" t="s">
        <v>228</v>
      </c>
      <c r="D2826" t="s">
        <v>402</v>
      </c>
      <c r="E2826" s="107">
        <v>46.15</v>
      </c>
      <c r="F2826" s="107">
        <v>0</v>
      </c>
      <c r="G2826" t="s">
        <v>39</v>
      </c>
      <c r="H2826">
        <v>18</v>
      </c>
      <c r="I2826" t="s">
        <v>675</v>
      </c>
      <c r="J2826">
        <v>11</v>
      </c>
      <c r="K2826" t="s">
        <v>733</v>
      </c>
      <c r="L2826">
        <v>2018</v>
      </c>
    </row>
    <row r="2827" spans="1:12" x14ac:dyDescent="0.3">
      <c r="A2827" s="94">
        <v>43413</v>
      </c>
      <c r="B2827" t="s">
        <v>25</v>
      </c>
      <c r="C2827" t="s">
        <v>228</v>
      </c>
      <c r="D2827" t="s">
        <v>402</v>
      </c>
      <c r="E2827" s="107">
        <v>39.01</v>
      </c>
      <c r="F2827" s="107">
        <v>0</v>
      </c>
      <c r="G2827" t="s">
        <v>39</v>
      </c>
      <c r="H2827">
        <v>39</v>
      </c>
      <c r="I2827" t="s">
        <v>681</v>
      </c>
      <c r="J2827">
        <v>11</v>
      </c>
      <c r="K2827" t="s">
        <v>733</v>
      </c>
      <c r="L2827">
        <v>2018</v>
      </c>
    </row>
    <row r="2828" spans="1:12" x14ac:dyDescent="0.3">
      <c r="A2828" s="94">
        <v>43413</v>
      </c>
      <c r="B2828" t="s">
        <v>25</v>
      </c>
      <c r="C2828" t="s">
        <v>228</v>
      </c>
      <c r="D2828" t="s">
        <v>402</v>
      </c>
      <c r="E2828" s="107">
        <v>36.28</v>
      </c>
      <c r="F2828" s="107">
        <v>0</v>
      </c>
      <c r="G2828" t="s">
        <v>39</v>
      </c>
      <c r="H2828">
        <v>26</v>
      </c>
      <c r="I2828" t="s">
        <v>694</v>
      </c>
      <c r="J2828">
        <v>11</v>
      </c>
      <c r="K2828" t="s">
        <v>733</v>
      </c>
      <c r="L2828">
        <v>2018</v>
      </c>
    </row>
    <row r="2829" spans="1:12" x14ac:dyDescent="0.3">
      <c r="A2829" s="94">
        <v>43413</v>
      </c>
      <c r="B2829" t="s">
        <v>25</v>
      </c>
      <c r="C2829" t="s">
        <v>228</v>
      </c>
      <c r="D2829" t="s">
        <v>402</v>
      </c>
      <c r="E2829" s="107">
        <v>29.9</v>
      </c>
      <c r="F2829" s="107">
        <v>0</v>
      </c>
      <c r="G2829" t="s">
        <v>39</v>
      </c>
      <c r="H2829">
        <v>21</v>
      </c>
      <c r="I2829" t="s">
        <v>666</v>
      </c>
      <c r="J2829">
        <v>11</v>
      </c>
      <c r="K2829" t="s">
        <v>733</v>
      </c>
      <c r="L2829">
        <v>2018</v>
      </c>
    </row>
    <row r="2830" spans="1:12" x14ac:dyDescent="0.3">
      <c r="A2830" s="94">
        <v>43413</v>
      </c>
      <c r="B2830" t="s">
        <v>25</v>
      </c>
      <c r="C2830" t="s">
        <v>228</v>
      </c>
      <c r="D2830" t="s">
        <v>402</v>
      </c>
      <c r="E2830" s="107">
        <v>29.17</v>
      </c>
      <c r="F2830" s="107">
        <v>0</v>
      </c>
      <c r="G2830" t="s">
        <v>39</v>
      </c>
      <c r="H2830">
        <v>97</v>
      </c>
      <c r="I2830" t="s">
        <v>652</v>
      </c>
      <c r="J2830">
        <v>11</v>
      </c>
      <c r="K2830" t="s">
        <v>733</v>
      </c>
      <c r="L2830">
        <v>2018</v>
      </c>
    </row>
    <row r="2831" spans="1:12" x14ac:dyDescent="0.3">
      <c r="A2831" s="94">
        <v>43413</v>
      </c>
      <c r="B2831" t="s">
        <v>25</v>
      </c>
      <c r="C2831" t="s">
        <v>228</v>
      </c>
      <c r="D2831" t="s">
        <v>402</v>
      </c>
      <c r="E2831" s="107">
        <v>27.72</v>
      </c>
      <c r="F2831" s="107">
        <v>0</v>
      </c>
      <c r="G2831" t="s">
        <v>39</v>
      </c>
      <c r="H2831">
        <v>13</v>
      </c>
      <c r="I2831" t="s">
        <v>660</v>
      </c>
      <c r="J2831">
        <v>11</v>
      </c>
      <c r="K2831" t="s">
        <v>733</v>
      </c>
      <c r="L2831">
        <v>2018</v>
      </c>
    </row>
    <row r="2832" spans="1:12" x14ac:dyDescent="0.3">
      <c r="A2832" s="94">
        <v>43413</v>
      </c>
      <c r="B2832" t="s">
        <v>25</v>
      </c>
      <c r="C2832" t="s">
        <v>228</v>
      </c>
      <c r="D2832" t="s">
        <v>402</v>
      </c>
      <c r="E2832" s="107">
        <v>25.59</v>
      </c>
      <c r="F2832" s="107">
        <v>0</v>
      </c>
      <c r="G2832" t="s">
        <v>39</v>
      </c>
      <c r="H2832">
        <v>95</v>
      </c>
      <c r="I2832" t="s">
        <v>692</v>
      </c>
      <c r="J2832">
        <v>11</v>
      </c>
      <c r="K2832" t="s">
        <v>733</v>
      </c>
      <c r="L2832">
        <v>2018</v>
      </c>
    </row>
    <row r="2833" spans="1:12" x14ac:dyDescent="0.3">
      <c r="A2833" s="94">
        <v>43413</v>
      </c>
      <c r="B2833" t="s">
        <v>25</v>
      </c>
      <c r="C2833" t="s">
        <v>228</v>
      </c>
      <c r="D2833" t="s">
        <v>402</v>
      </c>
      <c r="E2833" s="107">
        <v>24.12</v>
      </c>
      <c r="F2833" s="107">
        <v>0</v>
      </c>
      <c r="G2833" t="s">
        <v>39</v>
      </c>
      <c r="H2833">
        <v>10</v>
      </c>
      <c r="I2833" t="s">
        <v>695</v>
      </c>
      <c r="J2833">
        <v>11</v>
      </c>
      <c r="K2833" t="s">
        <v>733</v>
      </c>
      <c r="L2833">
        <v>2018</v>
      </c>
    </row>
    <row r="2834" spans="1:12" x14ac:dyDescent="0.3">
      <c r="A2834" s="94">
        <v>43413</v>
      </c>
      <c r="B2834" t="s">
        <v>25</v>
      </c>
      <c r="C2834" t="s">
        <v>228</v>
      </c>
      <c r="D2834" t="s">
        <v>402</v>
      </c>
      <c r="E2834" s="107">
        <v>18.29</v>
      </c>
      <c r="F2834" s="107">
        <v>0</v>
      </c>
      <c r="G2834" t="s">
        <v>39</v>
      </c>
      <c r="H2834">
        <v>46</v>
      </c>
      <c r="I2834" t="s">
        <v>653</v>
      </c>
      <c r="J2834">
        <v>11</v>
      </c>
      <c r="K2834" t="s">
        <v>733</v>
      </c>
      <c r="L2834">
        <v>2018</v>
      </c>
    </row>
    <row r="2835" spans="1:12" x14ac:dyDescent="0.3">
      <c r="A2835" s="94">
        <v>43413</v>
      </c>
      <c r="B2835" t="s">
        <v>25</v>
      </c>
      <c r="C2835" t="s">
        <v>228</v>
      </c>
      <c r="D2835" t="s">
        <v>402</v>
      </c>
      <c r="E2835" s="107">
        <v>15.84</v>
      </c>
      <c r="F2835" s="107">
        <v>0</v>
      </c>
      <c r="G2835" t="s">
        <v>39</v>
      </c>
      <c r="H2835">
        <v>5</v>
      </c>
      <c r="I2835" t="s">
        <v>657</v>
      </c>
      <c r="J2835">
        <v>11</v>
      </c>
      <c r="K2835" t="s">
        <v>733</v>
      </c>
      <c r="L2835">
        <v>2018</v>
      </c>
    </row>
    <row r="2836" spans="1:12" x14ac:dyDescent="0.3">
      <c r="A2836" s="94">
        <v>43413</v>
      </c>
      <c r="B2836" t="s">
        <v>25</v>
      </c>
      <c r="C2836" t="s">
        <v>228</v>
      </c>
      <c r="D2836" t="s">
        <v>402</v>
      </c>
      <c r="E2836" s="107">
        <v>13.48</v>
      </c>
      <c r="F2836" s="107">
        <v>0</v>
      </c>
      <c r="G2836" t="s">
        <v>39</v>
      </c>
      <c r="H2836">
        <v>80</v>
      </c>
      <c r="I2836" t="s">
        <v>672</v>
      </c>
      <c r="J2836">
        <v>11</v>
      </c>
      <c r="K2836" t="s">
        <v>733</v>
      </c>
      <c r="L2836">
        <v>2018</v>
      </c>
    </row>
    <row r="2837" spans="1:12" x14ac:dyDescent="0.3">
      <c r="A2837" s="94">
        <v>43413</v>
      </c>
      <c r="B2837" t="s">
        <v>25</v>
      </c>
      <c r="C2837" t="s">
        <v>228</v>
      </c>
      <c r="D2837" t="s">
        <v>402</v>
      </c>
      <c r="E2837" s="107">
        <v>12.26</v>
      </c>
      <c r="F2837" s="107">
        <v>0</v>
      </c>
      <c r="G2837" t="s">
        <v>39</v>
      </c>
      <c r="H2837">
        <v>23</v>
      </c>
      <c r="I2837" t="s">
        <v>684</v>
      </c>
      <c r="J2837">
        <v>11</v>
      </c>
      <c r="K2837" t="s">
        <v>733</v>
      </c>
      <c r="L2837">
        <v>2018</v>
      </c>
    </row>
    <row r="2838" spans="1:12" x14ac:dyDescent="0.3">
      <c r="A2838" s="94">
        <v>43413</v>
      </c>
      <c r="B2838" t="s">
        <v>25</v>
      </c>
      <c r="C2838" t="s">
        <v>228</v>
      </c>
      <c r="D2838" t="s">
        <v>402</v>
      </c>
      <c r="E2838" s="107">
        <v>11.54</v>
      </c>
      <c r="F2838" s="107">
        <v>0</v>
      </c>
      <c r="G2838" t="s">
        <v>39</v>
      </c>
      <c r="H2838">
        <v>70</v>
      </c>
      <c r="I2838" t="s">
        <v>690</v>
      </c>
      <c r="J2838">
        <v>11</v>
      </c>
      <c r="K2838" t="s">
        <v>733</v>
      </c>
      <c r="L2838">
        <v>2018</v>
      </c>
    </row>
    <row r="2839" spans="1:12" x14ac:dyDescent="0.3">
      <c r="A2839" s="94">
        <v>43413</v>
      </c>
      <c r="B2839" t="s">
        <v>193</v>
      </c>
      <c r="C2839" t="s">
        <v>228</v>
      </c>
      <c r="D2839" t="s">
        <v>402</v>
      </c>
      <c r="E2839" s="107">
        <v>145.36000000000001</v>
      </c>
      <c r="F2839" s="107">
        <v>0</v>
      </c>
      <c r="G2839" t="s">
        <v>39</v>
      </c>
      <c r="H2839">
        <v>91</v>
      </c>
      <c r="I2839" t="s">
        <v>192</v>
      </c>
      <c r="J2839">
        <v>11</v>
      </c>
      <c r="K2839" t="s">
        <v>733</v>
      </c>
      <c r="L2839">
        <v>2018</v>
      </c>
    </row>
    <row r="2840" spans="1:12" x14ac:dyDescent="0.3">
      <c r="A2840" s="94">
        <v>43413</v>
      </c>
      <c r="B2840" t="s">
        <v>181</v>
      </c>
      <c r="C2840" t="s">
        <v>228</v>
      </c>
      <c r="D2840" t="s">
        <v>402</v>
      </c>
      <c r="E2840" s="107">
        <v>2032.34</v>
      </c>
      <c r="F2840" s="107">
        <v>0</v>
      </c>
      <c r="G2840" t="s">
        <v>39</v>
      </c>
      <c r="H2840">
        <v>91</v>
      </c>
      <c r="I2840" t="s">
        <v>192</v>
      </c>
      <c r="J2840">
        <v>11</v>
      </c>
      <c r="K2840" t="s">
        <v>733</v>
      </c>
      <c r="L2840">
        <v>2018</v>
      </c>
    </row>
    <row r="2841" spans="1:12" x14ac:dyDescent="0.3">
      <c r="A2841" s="94">
        <v>43413</v>
      </c>
      <c r="B2841" t="s">
        <v>187</v>
      </c>
      <c r="C2841" t="s">
        <v>228</v>
      </c>
      <c r="D2841" t="s">
        <v>402</v>
      </c>
      <c r="E2841" s="107">
        <v>380.73</v>
      </c>
      <c r="F2841" s="107">
        <v>0</v>
      </c>
      <c r="G2841" t="s">
        <v>39</v>
      </c>
      <c r="H2841">
        <v>91</v>
      </c>
      <c r="I2841" t="s">
        <v>192</v>
      </c>
      <c r="J2841">
        <v>11</v>
      </c>
      <c r="K2841" t="s">
        <v>733</v>
      </c>
      <c r="L2841">
        <v>2018</v>
      </c>
    </row>
    <row r="2842" spans="1:12" x14ac:dyDescent="0.3">
      <c r="A2842" s="94">
        <v>43413</v>
      </c>
      <c r="B2842" t="s">
        <v>191</v>
      </c>
      <c r="C2842" t="s">
        <v>228</v>
      </c>
      <c r="D2842" t="s">
        <v>402</v>
      </c>
      <c r="E2842" s="107">
        <v>49.45</v>
      </c>
      <c r="F2842" s="107">
        <v>0</v>
      </c>
      <c r="G2842" t="s">
        <v>39</v>
      </c>
      <c r="H2842">
        <v>91</v>
      </c>
      <c r="I2842" t="s">
        <v>192</v>
      </c>
      <c r="J2842">
        <v>11</v>
      </c>
      <c r="K2842" t="s">
        <v>733</v>
      </c>
      <c r="L2842">
        <v>2018</v>
      </c>
    </row>
    <row r="2843" spans="1:12" x14ac:dyDescent="0.3">
      <c r="A2843" s="94">
        <v>43413</v>
      </c>
      <c r="B2843" t="s">
        <v>186</v>
      </c>
      <c r="C2843" t="s">
        <v>228</v>
      </c>
      <c r="D2843" t="s">
        <v>402</v>
      </c>
      <c r="E2843" s="107">
        <v>231.17</v>
      </c>
      <c r="F2843" s="107">
        <v>0</v>
      </c>
      <c r="G2843" t="s">
        <v>39</v>
      </c>
      <c r="H2843">
        <v>91</v>
      </c>
      <c r="I2843" t="s">
        <v>192</v>
      </c>
      <c r="J2843">
        <v>11</v>
      </c>
      <c r="K2843" t="s">
        <v>733</v>
      </c>
      <c r="L2843">
        <v>2018</v>
      </c>
    </row>
    <row r="2844" spans="1:12" x14ac:dyDescent="0.3">
      <c r="A2844" s="94">
        <v>43413</v>
      </c>
      <c r="B2844" t="s">
        <v>24</v>
      </c>
      <c r="C2844" t="s">
        <v>228</v>
      </c>
      <c r="D2844" t="s">
        <v>402</v>
      </c>
      <c r="E2844" s="107">
        <v>940.44</v>
      </c>
      <c r="F2844" s="107">
        <v>0</v>
      </c>
      <c r="G2844" t="s">
        <v>39</v>
      </c>
      <c r="H2844">
        <v>5</v>
      </c>
      <c r="I2844" t="s">
        <v>657</v>
      </c>
      <c r="J2844">
        <v>11</v>
      </c>
      <c r="K2844" t="s">
        <v>733</v>
      </c>
      <c r="L2844">
        <v>2018</v>
      </c>
    </row>
    <row r="2845" spans="1:12" x14ac:dyDescent="0.3">
      <c r="A2845" s="94">
        <v>43413</v>
      </c>
      <c r="B2845" t="s">
        <v>24</v>
      </c>
      <c r="C2845" t="s">
        <v>228</v>
      </c>
      <c r="D2845" t="s">
        <v>402</v>
      </c>
      <c r="E2845" s="107">
        <v>722.42</v>
      </c>
      <c r="F2845" s="107">
        <v>0</v>
      </c>
      <c r="G2845" t="s">
        <v>39</v>
      </c>
      <c r="H2845">
        <v>13</v>
      </c>
      <c r="I2845" t="s">
        <v>660</v>
      </c>
      <c r="J2845">
        <v>11</v>
      </c>
      <c r="K2845" t="s">
        <v>733</v>
      </c>
      <c r="L2845">
        <v>2018</v>
      </c>
    </row>
    <row r="2846" spans="1:12" x14ac:dyDescent="0.3">
      <c r="A2846" s="94">
        <v>43413</v>
      </c>
      <c r="B2846" t="s">
        <v>24</v>
      </c>
      <c r="C2846" t="s">
        <v>228</v>
      </c>
      <c r="D2846" t="s">
        <v>402</v>
      </c>
      <c r="E2846" s="107">
        <v>713.18</v>
      </c>
      <c r="F2846" s="107">
        <v>0</v>
      </c>
      <c r="G2846" t="s">
        <v>39</v>
      </c>
      <c r="H2846">
        <v>19</v>
      </c>
      <c r="I2846" t="s">
        <v>651</v>
      </c>
      <c r="J2846">
        <v>11</v>
      </c>
      <c r="K2846" t="s">
        <v>733</v>
      </c>
      <c r="L2846">
        <v>2018</v>
      </c>
    </row>
    <row r="2847" spans="1:12" x14ac:dyDescent="0.3">
      <c r="A2847" s="94">
        <v>43413</v>
      </c>
      <c r="B2847" t="s">
        <v>24</v>
      </c>
      <c r="C2847" t="s">
        <v>228</v>
      </c>
      <c r="D2847" t="s">
        <v>402</v>
      </c>
      <c r="E2847" s="107">
        <v>653.28</v>
      </c>
      <c r="F2847" s="107">
        <v>0</v>
      </c>
      <c r="G2847" t="s">
        <v>39</v>
      </c>
      <c r="H2847">
        <v>73</v>
      </c>
      <c r="I2847" t="s">
        <v>654</v>
      </c>
      <c r="J2847">
        <v>11</v>
      </c>
      <c r="K2847" t="s">
        <v>733</v>
      </c>
      <c r="L2847">
        <v>2018</v>
      </c>
    </row>
    <row r="2848" spans="1:12" x14ac:dyDescent="0.3">
      <c r="A2848" s="94">
        <v>43413</v>
      </c>
      <c r="B2848" t="s">
        <v>24</v>
      </c>
      <c r="C2848" t="s">
        <v>228</v>
      </c>
      <c r="D2848" t="s">
        <v>402</v>
      </c>
      <c r="E2848" s="107">
        <v>590.33000000000004</v>
      </c>
      <c r="F2848" s="107">
        <v>0</v>
      </c>
      <c r="G2848" t="s">
        <v>39</v>
      </c>
      <c r="H2848">
        <v>97</v>
      </c>
      <c r="I2848" t="s">
        <v>652</v>
      </c>
      <c r="J2848">
        <v>11</v>
      </c>
      <c r="K2848" t="s">
        <v>733</v>
      </c>
      <c r="L2848">
        <v>2018</v>
      </c>
    </row>
    <row r="2849" spans="1:12" x14ac:dyDescent="0.3">
      <c r="A2849" s="94">
        <v>43413</v>
      </c>
      <c r="B2849" t="s">
        <v>24</v>
      </c>
      <c r="C2849" t="s">
        <v>228</v>
      </c>
      <c r="D2849" t="s">
        <v>402</v>
      </c>
      <c r="E2849" s="107">
        <v>563.80999999999995</v>
      </c>
      <c r="F2849" s="107">
        <v>0</v>
      </c>
      <c r="G2849" t="s">
        <v>39</v>
      </c>
      <c r="H2849">
        <v>22</v>
      </c>
      <c r="I2849" t="s">
        <v>667</v>
      </c>
      <c r="J2849">
        <v>11</v>
      </c>
      <c r="K2849" t="s">
        <v>733</v>
      </c>
      <c r="L2849">
        <v>2018</v>
      </c>
    </row>
    <row r="2850" spans="1:12" x14ac:dyDescent="0.3">
      <c r="A2850" s="94">
        <v>43413</v>
      </c>
      <c r="B2850" t="s">
        <v>24</v>
      </c>
      <c r="C2850" t="s">
        <v>228</v>
      </c>
      <c r="D2850" t="s">
        <v>402</v>
      </c>
      <c r="E2850" s="107">
        <v>508.37</v>
      </c>
      <c r="F2850" s="107">
        <v>0</v>
      </c>
      <c r="G2850" t="s">
        <v>39</v>
      </c>
      <c r="H2850">
        <v>26</v>
      </c>
      <c r="I2850" t="s">
        <v>694</v>
      </c>
      <c r="J2850">
        <v>11</v>
      </c>
      <c r="K2850" t="s">
        <v>733</v>
      </c>
      <c r="L2850">
        <v>2018</v>
      </c>
    </row>
    <row r="2851" spans="1:12" x14ac:dyDescent="0.3">
      <c r="A2851" s="94">
        <v>43413</v>
      </c>
      <c r="B2851" t="s">
        <v>24</v>
      </c>
      <c r="C2851" t="s">
        <v>228</v>
      </c>
      <c r="D2851" t="s">
        <v>402</v>
      </c>
      <c r="E2851" s="107">
        <v>467.29</v>
      </c>
      <c r="F2851" s="107">
        <v>0</v>
      </c>
      <c r="G2851" t="s">
        <v>39</v>
      </c>
      <c r="H2851">
        <v>34</v>
      </c>
      <c r="I2851" t="s">
        <v>693</v>
      </c>
      <c r="J2851">
        <v>11</v>
      </c>
      <c r="K2851" t="s">
        <v>733</v>
      </c>
      <c r="L2851">
        <v>2018</v>
      </c>
    </row>
    <row r="2852" spans="1:12" x14ac:dyDescent="0.3">
      <c r="A2852" s="94">
        <v>43413</v>
      </c>
      <c r="B2852" t="s">
        <v>24</v>
      </c>
      <c r="C2852" t="s">
        <v>228</v>
      </c>
      <c r="D2852" t="s">
        <v>402</v>
      </c>
      <c r="E2852" s="107">
        <v>460.64</v>
      </c>
      <c r="F2852" s="107">
        <v>0</v>
      </c>
      <c r="G2852" t="s">
        <v>39</v>
      </c>
      <c r="H2852">
        <v>23</v>
      </c>
      <c r="I2852" t="s">
        <v>684</v>
      </c>
      <c r="J2852">
        <v>11</v>
      </c>
      <c r="K2852" t="s">
        <v>733</v>
      </c>
      <c r="L2852">
        <v>2018</v>
      </c>
    </row>
    <row r="2853" spans="1:12" x14ac:dyDescent="0.3">
      <c r="A2853" s="94">
        <v>43413</v>
      </c>
      <c r="B2853" t="s">
        <v>24</v>
      </c>
      <c r="C2853" t="s">
        <v>228</v>
      </c>
      <c r="D2853" t="s">
        <v>402</v>
      </c>
      <c r="E2853" s="107">
        <v>444.88</v>
      </c>
      <c r="F2853" s="107">
        <v>0</v>
      </c>
      <c r="G2853" t="s">
        <v>39</v>
      </c>
      <c r="H2853">
        <v>30</v>
      </c>
      <c r="I2853" t="s">
        <v>685</v>
      </c>
      <c r="J2853">
        <v>11</v>
      </c>
      <c r="K2853" t="s">
        <v>733</v>
      </c>
      <c r="L2853">
        <v>2018</v>
      </c>
    </row>
    <row r="2854" spans="1:12" x14ac:dyDescent="0.3">
      <c r="A2854" s="94">
        <v>43413</v>
      </c>
      <c r="B2854" t="s">
        <v>24</v>
      </c>
      <c r="C2854" t="s">
        <v>228</v>
      </c>
      <c r="D2854" t="s">
        <v>402</v>
      </c>
      <c r="E2854" s="107">
        <v>329.37</v>
      </c>
      <c r="F2854" s="107">
        <v>0</v>
      </c>
      <c r="G2854" t="s">
        <v>39</v>
      </c>
      <c r="H2854">
        <v>51</v>
      </c>
      <c r="I2854" t="s">
        <v>679</v>
      </c>
      <c r="J2854">
        <v>11</v>
      </c>
      <c r="K2854" t="s">
        <v>733</v>
      </c>
      <c r="L2854">
        <v>2018</v>
      </c>
    </row>
    <row r="2855" spans="1:12" x14ac:dyDescent="0.3">
      <c r="A2855" s="94">
        <v>43413</v>
      </c>
      <c r="B2855" t="s">
        <v>24</v>
      </c>
      <c r="C2855" t="s">
        <v>228</v>
      </c>
      <c r="D2855" t="s">
        <v>402</v>
      </c>
      <c r="E2855" s="107">
        <v>319.35000000000002</v>
      </c>
      <c r="F2855" s="107">
        <v>0</v>
      </c>
      <c r="G2855" t="s">
        <v>39</v>
      </c>
      <c r="H2855">
        <v>46</v>
      </c>
      <c r="I2855" t="s">
        <v>653</v>
      </c>
      <c r="J2855">
        <v>11</v>
      </c>
      <c r="K2855" t="s">
        <v>733</v>
      </c>
      <c r="L2855">
        <v>2018</v>
      </c>
    </row>
    <row r="2856" spans="1:12" x14ac:dyDescent="0.3">
      <c r="A2856" s="94">
        <v>43413</v>
      </c>
      <c r="B2856" t="s">
        <v>24</v>
      </c>
      <c r="C2856" t="s">
        <v>228</v>
      </c>
      <c r="D2856" t="s">
        <v>402</v>
      </c>
      <c r="E2856" s="107">
        <v>302.99</v>
      </c>
      <c r="F2856" s="107">
        <v>0</v>
      </c>
      <c r="G2856" t="s">
        <v>39</v>
      </c>
      <c r="H2856">
        <v>18</v>
      </c>
      <c r="I2856" t="s">
        <v>675</v>
      </c>
      <c r="J2856">
        <v>11</v>
      </c>
      <c r="K2856" t="s">
        <v>733</v>
      </c>
      <c r="L2856">
        <v>2018</v>
      </c>
    </row>
    <row r="2857" spans="1:12" x14ac:dyDescent="0.3">
      <c r="A2857" s="94">
        <v>43413</v>
      </c>
      <c r="B2857" t="s">
        <v>24</v>
      </c>
      <c r="C2857" t="s">
        <v>228</v>
      </c>
      <c r="D2857" t="s">
        <v>402</v>
      </c>
      <c r="E2857" s="107">
        <v>251.59</v>
      </c>
      <c r="F2857" s="107">
        <v>0</v>
      </c>
      <c r="G2857" t="s">
        <v>39</v>
      </c>
      <c r="H2857">
        <v>49</v>
      </c>
      <c r="I2857" t="s">
        <v>682</v>
      </c>
      <c r="J2857">
        <v>11</v>
      </c>
      <c r="K2857" t="s">
        <v>733</v>
      </c>
      <c r="L2857">
        <v>2018</v>
      </c>
    </row>
    <row r="2858" spans="1:12" x14ac:dyDescent="0.3">
      <c r="A2858" s="94">
        <v>43413</v>
      </c>
      <c r="B2858" t="s">
        <v>24</v>
      </c>
      <c r="C2858" t="s">
        <v>228</v>
      </c>
      <c r="D2858" t="s">
        <v>402</v>
      </c>
      <c r="E2858" s="107">
        <v>214.21</v>
      </c>
      <c r="F2858" s="107">
        <v>0</v>
      </c>
      <c r="G2858" t="s">
        <v>39</v>
      </c>
      <c r="H2858">
        <v>43</v>
      </c>
      <c r="I2858" t="s">
        <v>678</v>
      </c>
      <c r="J2858">
        <v>11</v>
      </c>
      <c r="K2858" t="s">
        <v>733</v>
      </c>
      <c r="L2858">
        <v>2018</v>
      </c>
    </row>
    <row r="2859" spans="1:12" x14ac:dyDescent="0.3">
      <c r="A2859" s="94">
        <v>43413</v>
      </c>
      <c r="B2859" t="s">
        <v>24</v>
      </c>
      <c r="C2859" t="s">
        <v>228</v>
      </c>
      <c r="D2859" t="s">
        <v>402</v>
      </c>
      <c r="E2859" s="107">
        <v>210.68</v>
      </c>
      <c r="F2859" s="107">
        <v>0</v>
      </c>
      <c r="G2859" t="s">
        <v>39</v>
      </c>
      <c r="H2859">
        <v>10</v>
      </c>
      <c r="I2859" t="s">
        <v>695</v>
      </c>
      <c r="J2859">
        <v>11</v>
      </c>
      <c r="K2859" t="s">
        <v>733</v>
      </c>
      <c r="L2859">
        <v>2018</v>
      </c>
    </row>
    <row r="2860" spans="1:12" x14ac:dyDescent="0.3">
      <c r="A2860" s="94">
        <v>43413</v>
      </c>
      <c r="B2860" t="s">
        <v>24</v>
      </c>
      <c r="C2860" t="s">
        <v>228</v>
      </c>
      <c r="D2860" t="s">
        <v>402</v>
      </c>
      <c r="E2860" s="107">
        <v>209.54</v>
      </c>
      <c r="F2860" s="107">
        <v>0</v>
      </c>
      <c r="G2860" t="s">
        <v>39</v>
      </c>
      <c r="H2860">
        <v>44</v>
      </c>
      <c r="I2860" t="s">
        <v>680</v>
      </c>
      <c r="J2860">
        <v>11</v>
      </c>
      <c r="K2860" t="s">
        <v>733</v>
      </c>
      <c r="L2860">
        <v>2018</v>
      </c>
    </row>
    <row r="2861" spans="1:12" x14ac:dyDescent="0.3">
      <c r="A2861" s="94">
        <v>43413</v>
      </c>
      <c r="B2861" t="s">
        <v>24</v>
      </c>
      <c r="C2861" t="s">
        <v>228</v>
      </c>
      <c r="D2861" t="s">
        <v>402</v>
      </c>
      <c r="E2861" s="107">
        <v>209.41</v>
      </c>
      <c r="F2861" s="107">
        <v>0</v>
      </c>
      <c r="G2861" t="s">
        <v>39</v>
      </c>
      <c r="H2861">
        <v>33</v>
      </c>
      <c r="I2861" t="s">
        <v>655</v>
      </c>
      <c r="J2861">
        <v>11</v>
      </c>
      <c r="K2861" t="s">
        <v>733</v>
      </c>
      <c r="L2861">
        <v>2018</v>
      </c>
    </row>
    <row r="2862" spans="1:12" x14ac:dyDescent="0.3">
      <c r="A2862" s="94">
        <v>43413</v>
      </c>
      <c r="B2862" t="s">
        <v>24</v>
      </c>
      <c r="C2862" t="s">
        <v>228</v>
      </c>
      <c r="D2862" t="s">
        <v>402</v>
      </c>
      <c r="E2862" s="107">
        <v>179.88</v>
      </c>
      <c r="F2862" s="107">
        <v>0</v>
      </c>
      <c r="G2862" t="s">
        <v>39</v>
      </c>
      <c r="H2862">
        <v>162</v>
      </c>
      <c r="I2862" t="s">
        <v>676</v>
      </c>
      <c r="J2862">
        <v>11</v>
      </c>
      <c r="K2862" t="s">
        <v>733</v>
      </c>
      <c r="L2862">
        <v>2018</v>
      </c>
    </row>
    <row r="2863" spans="1:12" x14ac:dyDescent="0.3">
      <c r="A2863" s="94">
        <v>43413</v>
      </c>
      <c r="B2863" t="s">
        <v>24</v>
      </c>
      <c r="C2863" t="s">
        <v>228</v>
      </c>
      <c r="D2863" t="s">
        <v>402</v>
      </c>
      <c r="E2863" s="107">
        <v>154.83000000000001</v>
      </c>
      <c r="F2863" s="107">
        <v>0</v>
      </c>
      <c r="G2863" t="s">
        <v>39</v>
      </c>
      <c r="H2863">
        <v>80</v>
      </c>
      <c r="I2863" t="s">
        <v>672</v>
      </c>
      <c r="J2863">
        <v>11</v>
      </c>
      <c r="K2863" t="s">
        <v>733</v>
      </c>
      <c r="L2863">
        <v>2018</v>
      </c>
    </row>
    <row r="2864" spans="1:12" x14ac:dyDescent="0.3">
      <c r="A2864" s="94">
        <v>43413</v>
      </c>
      <c r="B2864" t="s">
        <v>24</v>
      </c>
      <c r="C2864" t="s">
        <v>228</v>
      </c>
      <c r="D2864" t="s">
        <v>402</v>
      </c>
      <c r="E2864" s="107">
        <v>152.76</v>
      </c>
      <c r="F2864" s="107">
        <v>0</v>
      </c>
      <c r="G2864" t="s">
        <v>39</v>
      </c>
      <c r="H2864">
        <v>95</v>
      </c>
      <c r="I2864" t="s">
        <v>692</v>
      </c>
      <c r="J2864">
        <v>11</v>
      </c>
      <c r="K2864" t="s">
        <v>733</v>
      </c>
      <c r="L2864">
        <v>2018</v>
      </c>
    </row>
    <row r="2865" spans="1:12" x14ac:dyDescent="0.3">
      <c r="A2865" s="94">
        <v>43413</v>
      </c>
      <c r="B2865" t="s">
        <v>24</v>
      </c>
      <c r="C2865" t="s">
        <v>228</v>
      </c>
      <c r="D2865" t="s">
        <v>402</v>
      </c>
      <c r="E2865" s="107">
        <v>93.58</v>
      </c>
      <c r="F2865" s="107">
        <v>0</v>
      </c>
      <c r="G2865" t="s">
        <v>39</v>
      </c>
      <c r="H2865">
        <v>39</v>
      </c>
      <c r="I2865" t="s">
        <v>681</v>
      </c>
      <c r="J2865">
        <v>11</v>
      </c>
      <c r="K2865" t="s">
        <v>733</v>
      </c>
      <c r="L2865">
        <v>2018</v>
      </c>
    </row>
    <row r="2866" spans="1:12" x14ac:dyDescent="0.3">
      <c r="A2866" s="94">
        <v>43413</v>
      </c>
      <c r="B2866" t="s">
        <v>24</v>
      </c>
      <c r="C2866" t="s">
        <v>228</v>
      </c>
      <c r="D2866" t="s">
        <v>402</v>
      </c>
      <c r="E2866" s="107">
        <v>78.69</v>
      </c>
      <c r="F2866" s="107">
        <v>0</v>
      </c>
      <c r="G2866" t="s">
        <v>39</v>
      </c>
      <c r="H2866">
        <v>38</v>
      </c>
      <c r="I2866" t="s">
        <v>683</v>
      </c>
      <c r="J2866">
        <v>11</v>
      </c>
      <c r="K2866" t="s">
        <v>733</v>
      </c>
      <c r="L2866">
        <v>2018</v>
      </c>
    </row>
    <row r="2867" spans="1:12" x14ac:dyDescent="0.3">
      <c r="A2867" s="94">
        <v>43413</v>
      </c>
      <c r="B2867" t="s">
        <v>24</v>
      </c>
      <c r="C2867" t="s">
        <v>228</v>
      </c>
      <c r="D2867" t="s">
        <v>402</v>
      </c>
      <c r="E2867" s="107">
        <v>34.29</v>
      </c>
      <c r="F2867" s="107">
        <v>0</v>
      </c>
      <c r="G2867" t="s">
        <v>39</v>
      </c>
      <c r="H2867">
        <v>102</v>
      </c>
      <c r="I2867" t="s">
        <v>716</v>
      </c>
      <c r="J2867">
        <v>11</v>
      </c>
      <c r="K2867" t="s">
        <v>733</v>
      </c>
      <c r="L2867">
        <v>2018</v>
      </c>
    </row>
    <row r="2868" spans="1:12" x14ac:dyDescent="0.3">
      <c r="A2868" s="94">
        <v>43413</v>
      </c>
      <c r="B2868" t="s">
        <v>24</v>
      </c>
      <c r="C2868" t="s">
        <v>228</v>
      </c>
      <c r="D2868" t="s">
        <v>402</v>
      </c>
      <c r="E2868" s="107">
        <v>28.76</v>
      </c>
      <c r="F2868" s="107">
        <v>0</v>
      </c>
      <c r="G2868" t="s">
        <v>39</v>
      </c>
      <c r="H2868">
        <v>20</v>
      </c>
      <c r="I2868" t="s">
        <v>701</v>
      </c>
      <c r="J2868">
        <v>11</v>
      </c>
      <c r="K2868" t="s">
        <v>733</v>
      </c>
      <c r="L2868">
        <v>2018</v>
      </c>
    </row>
    <row r="2869" spans="1:12" x14ac:dyDescent="0.3">
      <c r="A2869" s="94">
        <v>43413</v>
      </c>
      <c r="B2869" t="s">
        <v>24</v>
      </c>
      <c r="C2869" t="s">
        <v>228</v>
      </c>
      <c r="D2869" t="s">
        <v>402</v>
      </c>
      <c r="E2869" s="107">
        <v>8.6199999999999992</v>
      </c>
      <c r="F2869" s="107">
        <v>0</v>
      </c>
      <c r="G2869" t="s">
        <v>39</v>
      </c>
      <c r="H2869">
        <v>9</v>
      </c>
      <c r="I2869" t="s">
        <v>719</v>
      </c>
      <c r="J2869">
        <v>11</v>
      </c>
      <c r="K2869" t="s">
        <v>733</v>
      </c>
      <c r="L2869">
        <v>2018</v>
      </c>
    </row>
    <row r="2870" spans="1:12" x14ac:dyDescent="0.3">
      <c r="A2870" s="94">
        <v>43413</v>
      </c>
      <c r="B2870" t="s">
        <v>178</v>
      </c>
      <c r="C2870" t="s">
        <v>228</v>
      </c>
      <c r="D2870" t="s">
        <v>402</v>
      </c>
      <c r="E2870" s="107">
        <v>10.58</v>
      </c>
      <c r="F2870" s="107">
        <v>0</v>
      </c>
      <c r="G2870" t="s">
        <v>39</v>
      </c>
      <c r="H2870">
        <v>91</v>
      </c>
      <c r="I2870" t="s">
        <v>192</v>
      </c>
      <c r="J2870">
        <v>11</v>
      </c>
      <c r="K2870" t="s">
        <v>733</v>
      </c>
      <c r="L2870">
        <v>2018</v>
      </c>
    </row>
    <row r="2871" spans="1:12" x14ac:dyDescent="0.3">
      <c r="A2871" s="94">
        <v>43413</v>
      </c>
      <c r="B2871" t="s">
        <v>177</v>
      </c>
      <c r="C2871" t="s">
        <v>228</v>
      </c>
      <c r="D2871" t="s">
        <v>402</v>
      </c>
      <c r="E2871" s="107">
        <v>986.6</v>
      </c>
      <c r="F2871" s="107">
        <v>0</v>
      </c>
      <c r="G2871" t="s">
        <v>39</v>
      </c>
      <c r="H2871">
        <v>91</v>
      </c>
      <c r="I2871" t="s">
        <v>192</v>
      </c>
      <c r="J2871">
        <v>11</v>
      </c>
      <c r="K2871" t="s">
        <v>733</v>
      </c>
      <c r="L2871">
        <v>2018</v>
      </c>
    </row>
    <row r="2872" spans="1:12" x14ac:dyDescent="0.3">
      <c r="A2872" s="94">
        <v>43413</v>
      </c>
      <c r="B2872" t="s">
        <v>26</v>
      </c>
      <c r="C2872" t="s">
        <v>228</v>
      </c>
      <c r="D2872" t="s">
        <v>402</v>
      </c>
      <c r="E2872" s="107">
        <v>113.23</v>
      </c>
      <c r="F2872" s="107">
        <v>0</v>
      </c>
      <c r="G2872" t="s">
        <v>39</v>
      </c>
      <c r="H2872">
        <v>73</v>
      </c>
      <c r="I2872" t="s">
        <v>654</v>
      </c>
      <c r="J2872">
        <v>11</v>
      </c>
      <c r="K2872" t="s">
        <v>733</v>
      </c>
      <c r="L2872">
        <v>2018</v>
      </c>
    </row>
    <row r="2873" spans="1:12" x14ac:dyDescent="0.3">
      <c r="A2873" s="94">
        <v>43413</v>
      </c>
      <c r="B2873" t="s">
        <v>26</v>
      </c>
      <c r="C2873" t="s">
        <v>228</v>
      </c>
      <c r="D2873" t="s">
        <v>402</v>
      </c>
      <c r="E2873" s="107">
        <v>38.81</v>
      </c>
      <c r="F2873" s="107">
        <v>0</v>
      </c>
      <c r="G2873" t="s">
        <v>39</v>
      </c>
      <c r="H2873">
        <v>26</v>
      </c>
      <c r="I2873" t="s">
        <v>694</v>
      </c>
      <c r="J2873">
        <v>11</v>
      </c>
      <c r="K2873" t="s">
        <v>733</v>
      </c>
      <c r="L2873">
        <v>2018</v>
      </c>
    </row>
    <row r="2874" spans="1:12" x14ac:dyDescent="0.3">
      <c r="A2874" s="94">
        <v>43413</v>
      </c>
      <c r="B2874" t="s">
        <v>26</v>
      </c>
      <c r="C2874" t="s">
        <v>228</v>
      </c>
      <c r="D2874" t="s">
        <v>402</v>
      </c>
      <c r="E2874" s="107">
        <v>32.06</v>
      </c>
      <c r="F2874" s="107">
        <v>0</v>
      </c>
      <c r="G2874" t="s">
        <v>39</v>
      </c>
      <c r="H2874">
        <v>10</v>
      </c>
      <c r="I2874" t="s">
        <v>695</v>
      </c>
      <c r="J2874">
        <v>11</v>
      </c>
      <c r="K2874" t="s">
        <v>733</v>
      </c>
      <c r="L2874">
        <v>2018</v>
      </c>
    </row>
    <row r="2875" spans="1:12" x14ac:dyDescent="0.3">
      <c r="A2875" s="94">
        <v>43413</v>
      </c>
      <c r="B2875" t="s">
        <v>26</v>
      </c>
      <c r="C2875" t="s">
        <v>228</v>
      </c>
      <c r="D2875" t="s">
        <v>402</v>
      </c>
      <c r="E2875" s="107">
        <v>28.4</v>
      </c>
      <c r="F2875" s="107">
        <v>0</v>
      </c>
      <c r="G2875" t="s">
        <v>39</v>
      </c>
      <c r="H2875">
        <v>44</v>
      </c>
      <c r="I2875" t="s">
        <v>680</v>
      </c>
      <c r="J2875">
        <v>11</v>
      </c>
      <c r="K2875" t="s">
        <v>733</v>
      </c>
      <c r="L2875">
        <v>2018</v>
      </c>
    </row>
    <row r="2876" spans="1:12" x14ac:dyDescent="0.3">
      <c r="A2876" s="94">
        <v>43413</v>
      </c>
      <c r="B2876" t="s">
        <v>26</v>
      </c>
      <c r="C2876" t="s">
        <v>228</v>
      </c>
      <c r="D2876" t="s">
        <v>402</v>
      </c>
      <c r="E2876" s="107">
        <v>24.09</v>
      </c>
      <c r="F2876" s="107">
        <v>0</v>
      </c>
      <c r="G2876" t="s">
        <v>39</v>
      </c>
      <c r="H2876">
        <v>34</v>
      </c>
      <c r="I2876" t="s">
        <v>693</v>
      </c>
      <c r="J2876">
        <v>11</v>
      </c>
      <c r="K2876" t="s">
        <v>733</v>
      </c>
      <c r="L2876">
        <v>2018</v>
      </c>
    </row>
    <row r="2877" spans="1:12" x14ac:dyDescent="0.3">
      <c r="A2877" s="94">
        <v>43413</v>
      </c>
      <c r="B2877" t="s">
        <v>26</v>
      </c>
      <c r="C2877" t="s">
        <v>228</v>
      </c>
      <c r="D2877" t="s">
        <v>402</v>
      </c>
      <c r="E2877" s="107">
        <v>17.36</v>
      </c>
      <c r="F2877" s="107">
        <v>0</v>
      </c>
      <c r="G2877" t="s">
        <v>39</v>
      </c>
      <c r="H2877">
        <v>30</v>
      </c>
      <c r="I2877" t="s">
        <v>685</v>
      </c>
      <c r="J2877">
        <v>11</v>
      </c>
      <c r="K2877" t="s">
        <v>733</v>
      </c>
      <c r="L2877">
        <v>2018</v>
      </c>
    </row>
    <row r="2878" spans="1:12" x14ac:dyDescent="0.3">
      <c r="A2878" s="94">
        <v>43413</v>
      </c>
      <c r="B2878" t="s">
        <v>26</v>
      </c>
      <c r="C2878" t="s">
        <v>228</v>
      </c>
      <c r="D2878" t="s">
        <v>402</v>
      </c>
      <c r="E2878" s="107">
        <v>15.88</v>
      </c>
      <c r="F2878" s="107">
        <v>0</v>
      </c>
      <c r="G2878" t="s">
        <v>39</v>
      </c>
      <c r="H2878">
        <v>5</v>
      </c>
      <c r="I2878" t="s">
        <v>657</v>
      </c>
      <c r="J2878">
        <v>11</v>
      </c>
      <c r="K2878" t="s">
        <v>733</v>
      </c>
      <c r="L2878">
        <v>2018</v>
      </c>
    </row>
    <row r="2879" spans="1:12" x14ac:dyDescent="0.3">
      <c r="A2879" s="94">
        <v>43413</v>
      </c>
      <c r="B2879" t="s">
        <v>201</v>
      </c>
      <c r="C2879" t="s">
        <v>40</v>
      </c>
      <c r="D2879" t="s">
        <v>401</v>
      </c>
      <c r="E2879" s="107">
        <v>100.4</v>
      </c>
      <c r="F2879" s="107">
        <v>0</v>
      </c>
      <c r="G2879" t="s">
        <v>40</v>
      </c>
      <c r="H2879">
        <v>91</v>
      </c>
      <c r="I2879" t="s">
        <v>192</v>
      </c>
      <c r="J2879">
        <v>11</v>
      </c>
      <c r="K2879" t="s">
        <v>733</v>
      </c>
      <c r="L2879">
        <v>2018</v>
      </c>
    </row>
    <row r="2880" spans="1:12" x14ac:dyDescent="0.3">
      <c r="A2880" s="94">
        <v>43413</v>
      </c>
      <c r="B2880" t="s">
        <v>25</v>
      </c>
      <c r="C2880" t="s">
        <v>40</v>
      </c>
      <c r="D2880" t="s">
        <v>401</v>
      </c>
      <c r="E2880" s="107">
        <v>6.3</v>
      </c>
      <c r="F2880" s="107">
        <v>0</v>
      </c>
      <c r="G2880" t="s">
        <v>40</v>
      </c>
      <c r="H2880">
        <v>49</v>
      </c>
      <c r="I2880" t="s">
        <v>682</v>
      </c>
      <c r="J2880">
        <v>11</v>
      </c>
      <c r="K2880" t="s">
        <v>733</v>
      </c>
      <c r="L2880">
        <v>2018</v>
      </c>
    </row>
    <row r="2881" spans="1:12" x14ac:dyDescent="0.3">
      <c r="A2881" s="94">
        <v>43413</v>
      </c>
      <c r="B2881" t="s">
        <v>181</v>
      </c>
      <c r="C2881" t="s">
        <v>40</v>
      </c>
      <c r="D2881" t="s">
        <v>401</v>
      </c>
      <c r="E2881" s="107">
        <v>16.28</v>
      </c>
      <c r="F2881" s="107">
        <v>0</v>
      </c>
      <c r="G2881" t="s">
        <v>40</v>
      </c>
      <c r="H2881">
        <v>91</v>
      </c>
      <c r="I2881" t="s">
        <v>192</v>
      </c>
      <c r="J2881">
        <v>11</v>
      </c>
      <c r="K2881" t="s">
        <v>733</v>
      </c>
      <c r="L2881">
        <v>2018</v>
      </c>
    </row>
    <row r="2882" spans="1:12" x14ac:dyDescent="0.3">
      <c r="A2882" s="94">
        <v>43413</v>
      </c>
      <c r="B2882" t="s">
        <v>187</v>
      </c>
      <c r="C2882" t="s">
        <v>169</v>
      </c>
      <c r="D2882" t="s">
        <v>401</v>
      </c>
      <c r="E2882" s="107">
        <v>3198.1</v>
      </c>
      <c r="F2882" s="107">
        <v>0</v>
      </c>
      <c r="G2882" t="s">
        <v>40</v>
      </c>
      <c r="H2882">
        <v>91</v>
      </c>
      <c r="I2882" t="s">
        <v>192</v>
      </c>
      <c r="J2882">
        <v>11</v>
      </c>
      <c r="K2882" t="s">
        <v>733</v>
      </c>
      <c r="L2882">
        <v>2018</v>
      </c>
    </row>
    <row r="2883" spans="1:12" x14ac:dyDescent="0.3">
      <c r="A2883" s="94">
        <v>43413</v>
      </c>
      <c r="B2883" t="s">
        <v>189</v>
      </c>
      <c r="C2883" t="s">
        <v>40</v>
      </c>
      <c r="D2883" t="s">
        <v>401</v>
      </c>
      <c r="E2883" s="107">
        <v>10.27</v>
      </c>
      <c r="F2883" s="107">
        <v>0</v>
      </c>
      <c r="G2883" t="s">
        <v>40</v>
      </c>
      <c r="H2883">
        <v>91</v>
      </c>
      <c r="I2883" t="s">
        <v>192</v>
      </c>
      <c r="J2883">
        <v>11</v>
      </c>
      <c r="K2883" t="s">
        <v>733</v>
      </c>
      <c r="L2883">
        <v>2018</v>
      </c>
    </row>
    <row r="2884" spans="1:12" x14ac:dyDescent="0.3">
      <c r="A2884" s="94">
        <v>43413</v>
      </c>
      <c r="B2884" t="s">
        <v>195</v>
      </c>
      <c r="C2884" t="s">
        <v>174</v>
      </c>
      <c r="D2884" t="s">
        <v>401</v>
      </c>
      <c r="E2884" s="107">
        <v>112.79</v>
      </c>
      <c r="F2884" s="107">
        <v>0</v>
      </c>
      <c r="G2884" t="s">
        <v>40</v>
      </c>
      <c r="H2884">
        <v>91</v>
      </c>
      <c r="I2884" t="s">
        <v>192</v>
      </c>
      <c r="J2884">
        <v>11</v>
      </c>
      <c r="K2884" t="s">
        <v>733</v>
      </c>
      <c r="L2884">
        <v>2018</v>
      </c>
    </row>
    <row r="2885" spans="1:12" x14ac:dyDescent="0.3">
      <c r="A2885" s="94">
        <v>43413</v>
      </c>
      <c r="B2885" t="s">
        <v>178</v>
      </c>
      <c r="C2885" t="s">
        <v>40</v>
      </c>
      <c r="D2885" t="s">
        <v>401</v>
      </c>
      <c r="E2885" s="107">
        <v>10</v>
      </c>
      <c r="F2885" s="107">
        <v>0</v>
      </c>
      <c r="G2885" t="s">
        <v>40</v>
      </c>
      <c r="H2885">
        <v>91</v>
      </c>
      <c r="I2885" t="s">
        <v>192</v>
      </c>
      <c r="J2885">
        <v>11</v>
      </c>
      <c r="K2885" t="s">
        <v>733</v>
      </c>
      <c r="L2885">
        <v>2018</v>
      </c>
    </row>
    <row r="2886" spans="1:12" x14ac:dyDescent="0.3">
      <c r="A2886" s="94">
        <v>43413</v>
      </c>
      <c r="B2886" t="s">
        <v>26</v>
      </c>
      <c r="C2886" t="s">
        <v>64</v>
      </c>
      <c r="D2886" t="s">
        <v>134</v>
      </c>
      <c r="E2886" s="107">
        <v>12.1</v>
      </c>
      <c r="F2886" s="107">
        <v>0</v>
      </c>
      <c r="G2886" t="s">
        <v>40</v>
      </c>
      <c r="H2886">
        <v>8</v>
      </c>
      <c r="I2886" t="s">
        <v>687</v>
      </c>
      <c r="J2886">
        <v>11</v>
      </c>
      <c r="K2886" t="s">
        <v>733</v>
      </c>
      <c r="L2886">
        <v>2018</v>
      </c>
    </row>
    <row r="2887" spans="1:12" x14ac:dyDescent="0.3">
      <c r="A2887" s="94">
        <v>43413</v>
      </c>
      <c r="B2887" t="s">
        <v>26</v>
      </c>
      <c r="C2887" t="s">
        <v>64</v>
      </c>
      <c r="D2887" t="s">
        <v>99</v>
      </c>
      <c r="E2887" s="107">
        <v>2.7</v>
      </c>
      <c r="F2887" s="107">
        <v>0</v>
      </c>
      <c r="G2887" t="s">
        <v>40</v>
      </c>
      <c r="H2887">
        <v>71</v>
      </c>
      <c r="I2887" t="s">
        <v>670</v>
      </c>
      <c r="J2887">
        <v>11</v>
      </c>
      <c r="K2887" t="s">
        <v>733</v>
      </c>
      <c r="L2887">
        <v>2018</v>
      </c>
    </row>
    <row r="2888" spans="1:12" x14ac:dyDescent="0.3">
      <c r="A2888" s="94">
        <v>43413</v>
      </c>
      <c r="B2888" t="s">
        <v>26</v>
      </c>
      <c r="C2888" t="s">
        <v>64</v>
      </c>
      <c r="D2888" t="s">
        <v>103</v>
      </c>
      <c r="E2888" s="107">
        <v>15</v>
      </c>
      <c r="F2888" s="107">
        <v>0</v>
      </c>
      <c r="G2888" t="s">
        <v>40</v>
      </c>
      <c r="H2888">
        <v>35</v>
      </c>
      <c r="I2888" t="s">
        <v>664</v>
      </c>
      <c r="J2888">
        <v>11</v>
      </c>
      <c r="K2888" t="s">
        <v>733</v>
      </c>
      <c r="L2888">
        <v>2018</v>
      </c>
    </row>
    <row r="2889" spans="1:12" x14ac:dyDescent="0.3">
      <c r="A2889" s="94">
        <v>43416</v>
      </c>
      <c r="B2889" t="s">
        <v>181</v>
      </c>
      <c r="C2889" t="s">
        <v>61</v>
      </c>
      <c r="D2889" t="s">
        <v>403</v>
      </c>
      <c r="E2889" s="107">
        <v>40.25</v>
      </c>
      <c r="F2889" s="107">
        <v>0</v>
      </c>
      <c r="G2889" t="s">
        <v>221</v>
      </c>
      <c r="H2889">
        <v>91</v>
      </c>
      <c r="I2889" t="s">
        <v>192</v>
      </c>
      <c r="J2889">
        <v>11</v>
      </c>
      <c r="K2889" t="s">
        <v>733</v>
      </c>
      <c r="L2889">
        <v>2018</v>
      </c>
    </row>
    <row r="2890" spans="1:12" x14ac:dyDescent="0.3">
      <c r="A2890" s="94">
        <v>43416</v>
      </c>
      <c r="B2890" t="s">
        <v>24</v>
      </c>
      <c r="C2890" t="s">
        <v>61</v>
      </c>
      <c r="D2890" t="s">
        <v>403</v>
      </c>
      <c r="E2890" s="107">
        <v>160</v>
      </c>
      <c r="F2890" s="107">
        <v>0</v>
      </c>
      <c r="G2890" t="s">
        <v>221</v>
      </c>
      <c r="H2890">
        <v>73</v>
      </c>
      <c r="I2890" t="s">
        <v>654</v>
      </c>
      <c r="J2890">
        <v>11</v>
      </c>
      <c r="K2890" t="s">
        <v>733</v>
      </c>
      <c r="L2890">
        <v>2018</v>
      </c>
    </row>
    <row r="2891" spans="1:12" x14ac:dyDescent="0.3">
      <c r="A2891" s="94">
        <v>43416</v>
      </c>
      <c r="B2891" t="s">
        <v>24</v>
      </c>
      <c r="C2891" t="s">
        <v>61</v>
      </c>
      <c r="D2891" t="s">
        <v>403</v>
      </c>
      <c r="E2891" s="107">
        <v>56</v>
      </c>
      <c r="F2891" s="107">
        <v>0</v>
      </c>
      <c r="G2891" t="s">
        <v>221</v>
      </c>
      <c r="H2891">
        <v>13</v>
      </c>
      <c r="I2891" t="s">
        <v>660</v>
      </c>
      <c r="J2891">
        <v>11</v>
      </c>
      <c r="K2891" t="s">
        <v>733</v>
      </c>
      <c r="L2891">
        <v>2018</v>
      </c>
    </row>
    <row r="2892" spans="1:12" x14ac:dyDescent="0.3">
      <c r="A2892" s="94">
        <v>43416</v>
      </c>
      <c r="B2892" t="s">
        <v>24</v>
      </c>
      <c r="C2892" t="s">
        <v>61</v>
      </c>
      <c r="D2892" t="s">
        <v>403</v>
      </c>
      <c r="E2892" s="107">
        <v>24</v>
      </c>
      <c r="F2892" s="107">
        <v>0</v>
      </c>
      <c r="G2892" t="s">
        <v>221</v>
      </c>
      <c r="H2892">
        <v>46</v>
      </c>
      <c r="I2892" t="s">
        <v>653</v>
      </c>
      <c r="J2892">
        <v>11</v>
      </c>
      <c r="K2892" t="s">
        <v>733</v>
      </c>
      <c r="L2892">
        <v>2018</v>
      </c>
    </row>
    <row r="2893" spans="1:12" x14ac:dyDescent="0.3">
      <c r="A2893" s="94">
        <v>43416</v>
      </c>
      <c r="B2893" t="s">
        <v>24</v>
      </c>
      <c r="C2893" t="s">
        <v>61</v>
      </c>
      <c r="D2893" t="s">
        <v>403</v>
      </c>
      <c r="E2893" s="107">
        <v>16</v>
      </c>
      <c r="F2893" s="107">
        <v>0</v>
      </c>
      <c r="G2893" t="s">
        <v>221</v>
      </c>
      <c r="H2893">
        <v>49</v>
      </c>
      <c r="I2893" t="s">
        <v>682</v>
      </c>
      <c r="J2893">
        <v>11</v>
      </c>
      <c r="K2893" t="s">
        <v>733</v>
      </c>
      <c r="L2893">
        <v>2018</v>
      </c>
    </row>
    <row r="2894" spans="1:12" x14ac:dyDescent="0.3">
      <c r="A2894" s="94">
        <v>43416</v>
      </c>
      <c r="B2894" t="s">
        <v>24</v>
      </c>
      <c r="C2894" t="s">
        <v>61</v>
      </c>
      <c r="D2894" t="s">
        <v>403</v>
      </c>
      <c r="E2894" s="107"/>
      <c r="F2894" s="107"/>
      <c r="G2894" t="s">
        <v>221</v>
      </c>
      <c r="H2894">
        <v>19</v>
      </c>
      <c r="I2894" t="s">
        <v>651</v>
      </c>
      <c r="J2894">
        <v>11</v>
      </c>
      <c r="K2894" t="s">
        <v>733</v>
      </c>
      <c r="L2894">
        <v>2018</v>
      </c>
    </row>
    <row r="2895" spans="1:12" x14ac:dyDescent="0.3">
      <c r="A2895" s="94">
        <v>43416</v>
      </c>
      <c r="B2895" t="s">
        <v>24</v>
      </c>
      <c r="C2895" t="s">
        <v>61</v>
      </c>
      <c r="D2895" t="s">
        <v>403</v>
      </c>
      <c r="E2895" s="107"/>
      <c r="F2895" s="107"/>
      <c r="G2895" t="s">
        <v>221</v>
      </c>
      <c r="H2895">
        <v>97</v>
      </c>
      <c r="I2895" t="s">
        <v>652</v>
      </c>
      <c r="J2895">
        <v>11</v>
      </c>
      <c r="K2895" t="s">
        <v>733</v>
      </c>
      <c r="L2895">
        <v>2018</v>
      </c>
    </row>
    <row r="2896" spans="1:12" x14ac:dyDescent="0.3">
      <c r="A2896" s="94">
        <v>43416</v>
      </c>
      <c r="B2896" t="s">
        <v>24</v>
      </c>
      <c r="C2896" t="s">
        <v>61</v>
      </c>
      <c r="D2896" t="s">
        <v>403</v>
      </c>
      <c r="E2896" s="107"/>
      <c r="F2896" s="107"/>
      <c r="G2896" t="s">
        <v>221</v>
      </c>
      <c r="H2896">
        <v>39</v>
      </c>
      <c r="I2896" t="s">
        <v>681</v>
      </c>
      <c r="J2896">
        <v>11</v>
      </c>
      <c r="K2896" t="s">
        <v>733</v>
      </c>
      <c r="L2896">
        <v>2018</v>
      </c>
    </row>
    <row r="2897" spans="1:12" x14ac:dyDescent="0.3">
      <c r="A2897" s="94">
        <v>43416</v>
      </c>
      <c r="B2897" t="s">
        <v>24</v>
      </c>
      <c r="C2897" t="s">
        <v>61</v>
      </c>
      <c r="D2897" t="s">
        <v>403</v>
      </c>
      <c r="E2897" s="107">
        <v>8</v>
      </c>
      <c r="F2897" s="107">
        <v>0</v>
      </c>
      <c r="G2897" t="s">
        <v>221</v>
      </c>
      <c r="H2897">
        <v>43</v>
      </c>
      <c r="I2897" t="s">
        <v>678</v>
      </c>
      <c r="J2897">
        <v>11</v>
      </c>
      <c r="K2897" t="s">
        <v>733</v>
      </c>
      <c r="L2897">
        <v>2018</v>
      </c>
    </row>
    <row r="2898" spans="1:12" x14ac:dyDescent="0.3">
      <c r="A2898" s="94">
        <v>43416</v>
      </c>
      <c r="B2898" t="s">
        <v>177</v>
      </c>
      <c r="C2898" t="s">
        <v>61</v>
      </c>
      <c r="D2898" t="s">
        <v>403</v>
      </c>
      <c r="E2898" s="107">
        <v>77.7</v>
      </c>
      <c r="F2898" s="107">
        <v>0</v>
      </c>
      <c r="G2898" t="s">
        <v>221</v>
      </c>
      <c r="H2898">
        <v>91</v>
      </c>
      <c r="I2898" t="s">
        <v>192</v>
      </c>
      <c r="J2898">
        <v>11</v>
      </c>
      <c r="K2898" t="s">
        <v>733</v>
      </c>
      <c r="L2898">
        <v>2018</v>
      </c>
    </row>
    <row r="2899" spans="1:12" x14ac:dyDescent="0.3">
      <c r="A2899" s="94">
        <v>43416</v>
      </c>
      <c r="B2899" t="s">
        <v>190</v>
      </c>
      <c r="C2899" t="s">
        <v>161</v>
      </c>
      <c r="D2899" t="s">
        <v>403</v>
      </c>
      <c r="E2899" s="107">
        <v>96.8</v>
      </c>
      <c r="F2899" s="107">
        <v>0</v>
      </c>
      <c r="G2899" t="s">
        <v>161</v>
      </c>
      <c r="H2899">
        <v>91</v>
      </c>
      <c r="I2899" t="s">
        <v>192</v>
      </c>
      <c r="J2899">
        <v>11</v>
      </c>
      <c r="K2899" t="s">
        <v>733</v>
      </c>
      <c r="L2899">
        <v>2018</v>
      </c>
    </row>
    <row r="2900" spans="1:12" x14ac:dyDescent="0.3">
      <c r="A2900" s="94">
        <v>43416</v>
      </c>
      <c r="B2900" t="s">
        <v>177</v>
      </c>
      <c r="C2900" t="s">
        <v>161</v>
      </c>
      <c r="D2900" t="s">
        <v>403</v>
      </c>
      <c r="E2900" s="107">
        <v>54.66</v>
      </c>
      <c r="F2900" s="107">
        <v>0</v>
      </c>
      <c r="G2900" t="s">
        <v>161</v>
      </c>
      <c r="H2900">
        <v>91</v>
      </c>
      <c r="I2900" t="s">
        <v>192</v>
      </c>
      <c r="J2900">
        <v>11</v>
      </c>
      <c r="K2900" t="s">
        <v>733</v>
      </c>
      <c r="L2900">
        <v>2018</v>
      </c>
    </row>
    <row r="2901" spans="1:12" x14ac:dyDescent="0.3">
      <c r="A2901" s="94">
        <v>43416</v>
      </c>
      <c r="B2901" t="s">
        <v>26</v>
      </c>
      <c r="C2901" t="s">
        <v>161</v>
      </c>
      <c r="D2901" t="s">
        <v>403</v>
      </c>
      <c r="E2901" s="107">
        <v>26.24</v>
      </c>
      <c r="F2901" s="107">
        <v>0</v>
      </c>
      <c r="G2901" t="s">
        <v>161</v>
      </c>
      <c r="H2901">
        <v>53</v>
      </c>
      <c r="I2901" t="s">
        <v>707</v>
      </c>
      <c r="J2901">
        <v>11</v>
      </c>
      <c r="K2901" t="s">
        <v>733</v>
      </c>
      <c r="L2901">
        <v>2018</v>
      </c>
    </row>
    <row r="2902" spans="1:12" x14ac:dyDescent="0.3">
      <c r="A2902" s="94">
        <v>43416</v>
      </c>
      <c r="B2902" t="s">
        <v>196</v>
      </c>
      <c r="C2902" t="s">
        <v>40</v>
      </c>
      <c r="D2902" t="s">
        <v>403</v>
      </c>
      <c r="E2902" s="107">
        <v>127.7</v>
      </c>
      <c r="F2902" s="107">
        <v>0</v>
      </c>
      <c r="G2902" t="s">
        <v>40</v>
      </c>
      <c r="H2902">
        <v>91</v>
      </c>
      <c r="I2902" t="s">
        <v>192</v>
      </c>
      <c r="J2902">
        <v>11</v>
      </c>
      <c r="K2902" t="s">
        <v>733</v>
      </c>
      <c r="L2902">
        <v>2018</v>
      </c>
    </row>
    <row r="2903" spans="1:12" x14ac:dyDescent="0.3">
      <c r="A2903" s="94">
        <v>43416</v>
      </c>
      <c r="B2903" t="s">
        <v>187</v>
      </c>
      <c r="C2903" t="s">
        <v>40</v>
      </c>
      <c r="D2903" t="s">
        <v>403</v>
      </c>
      <c r="E2903" s="107">
        <v>196</v>
      </c>
      <c r="F2903" s="107">
        <v>0</v>
      </c>
      <c r="G2903" t="s">
        <v>40</v>
      </c>
      <c r="H2903">
        <v>91</v>
      </c>
      <c r="I2903" t="s">
        <v>192</v>
      </c>
      <c r="J2903">
        <v>11</v>
      </c>
      <c r="K2903" t="s">
        <v>733</v>
      </c>
      <c r="L2903">
        <v>2018</v>
      </c>
    </row>
    <row r="2904" spans="1:12" x14ac:dyDescent="0.3">
      <c r="A2904" s="94">
        <v>43416</v>
      </c>
      <c r="B2904" t="s">
        <v>24</v>
      </c>
      <c r="C2904" t="s">
        <v>40</v>
      </c>
      <c r="D2904" t="s">
        <v>403</v>
      </c>
      <c r="E2904" s="107">
        <v>165.3</v>
      </c>
      <c r="F2904" s="107">
        <v>0</v>
      </c>
      <c r="G2904" t="s">
        <v>40</v>
      </c>
      <c r="H2904">
        <v>38</v>
      </c>
      <c r="I2904" t="s">
        <v>683</v>
      </c>
      <c r="J2904">
        <v>11</v>
      </c>
      <c r="K2904" t="s">
        <v>733</v>
      </c>
      <c r="L2904">
        <v>2018</v>
      </c>
    </row>
    <row r="2905" spans="1:12" x14ac:dyDescent="0.3">
      <c r="A2905" s="94">
        <v>43416</v>
      </c>
      <c r="B2905" t="s">
        <v>24</v>
      </c>
      <c r="C2905" t="s">
        <v>40</v>
      </c>
      <c r="D2905" t="s">
        <v>403</v>
      </c>
      <c r="E2905" s="107">
        <v>62.6</v>
      </c>
      <c r="F2905" s="107">
        <v>0</v>
      </c>
      <c r="G2905" t="s">
        <v>40</v>
      </c>
      <c r="H2905">
        <v>27</v>
      </c>
      <c r="I2905" t="s">
        <v>202</v>
      </c>
      <c r="J2905">
        <v>11</v>
      </c>
      <c r="K2905" t="s">
        <v>733</v>
      </c>
      <c r="L2905">
        <v>2018</v>
      </c>
    </row>
    <row r="2906" spans="1:12" x14ac:dyDescent="0.3">
      <c r="A2906" s="94">
        <v>43416</v>
      </c>
      <c r="B2906" t="s">
        <v>199</v>
      </c>
      <c r="C2906" t="s">
        <v>40</v>
      </c>
      <c r="D2906" t="s">
        <v>403</v>
      </c>
      <c r="E2906" s="107">
        <v>160.46</v>
      </c>
      <c r="F2906" s="107">
        <v>0</v>
      </c>
      <c r="G2906" t="s">
        <v>40</v>
      </c>
      <c r="H2906">
        <v>91</v>
      </c>
      <c r="I2906" t="s">
        <v>192</v>
      </c>
      <c r="J2906">
        <v>11</v>
      </c>
      <c r="K2906" t="s">
        <v>733</v>
      </c>
      <c r="L2906">
        <v>2018</v>
      </c>
    </row>
    <row r="2907" spans="1:12" x14ac:dyDescent="0.3">
      <c r="A2907" s="94">
        <v>43416</v>
      </c>
      <c r="B2907" t="s">
        <v>179</v>
      </c>
      <c r="C2907" t="s">
        <v>40</v>
      </c>
      <c r="D2907" t="s">
        <v>403</v>
      </c>
      <c r="E2907" s="107">
        <v>115</v>
      </c>
      <c r="F2907" s="107">
        <v>0</v>
      </c>
      <c r="G2907" t="s">
        <v>40</v>
      </c>
      <c r="H2907">
        <v>91</v>
      </c>
      <c r="I2907" t="s">
        <v>192</v>
      </c>
      <c r="J2907">
        <v>11</v>
      </c>
      <c r="K2907" t="s">
        <v>733</v>
      </c>
      <c r="L2907">
        <v>2018</v>
      </c>
    </row>
    <row r="2908" spans="1:12" x14ac:dyDescent="0.3">
      <c r="A2908" s="94">
        <v>43416</v>
      </c>
      <c r="B2908" t="s">
        <v>195</v>
      </c>
      <c r="C2908" t="s">
        <v>40</v>
      </c>
      <c r="D2908" t="s">
        <v>403</v>
      </c>
      <c r="E2908" s="107">
        <v>17</v>
      </c>
      <c r="F2908" s="107">
        <v>0</v>
      </c>
      <c r="G2908" t="s">
        <v>40</v>
      </c>
      <c r="H2908">
        <v>91</v>
      </c>
      <c r="I2908" t="s">
        <v>192</v>
      </c>
      <c r="J2908">
        <v>11</v>
      </c>
      <c r="K2908" t="s">
        <v>733</v>
      </c>
      <c r="L2908">
        <v>2018</v>
      </c>
    </row>
    <row r="2909" spans="1:12" x14ac:dyDescent="0.3">
      <c r="A2909" s="94">
        <v>43416</v>
      </c>
      <c r="B2909" t="s">
        <v>185</v>
      </c>
      <c r="C2909" t="s">
        <v>40</v>
      </c>
      <c r="D2909" t="s">
        <v>403</v>
      </c>
      <c r="E2909" s="107">
        <v>215.17</v>
      </c>
      <c r="F2909" s="107">
        <v>0</v>
      </c>
      <c r="G2909" t="s">
        <v>40</v>
      </c>
      <c r="H2909">
        <v>91</v>
      </c>
      <c r="I2909" t="s">
        <v>192</v>
      </c>
      <c r="J2909">
        <v>11</v>
      </c>
      <c r="K2909" t="s">
        <v>733</v>
      </c>
      <c r="L2909">
        <v>2018</v>
      </c>
    </row>
    <row r="2910" spans="1:12" x14ac:dyDescent="0.3">
      <c r="A2910" s="94">
        <v>43416</v>
      </c>
      <c r="B2910" t="s">
        <v>194</v>
      </c>
      <c r="C2910" t="s">
        <v>40</v>
      </c>
      <c r="D2910" t="s">
        <v>403</v>
      </c>
      <c r="E2910" s="107">
        <v>73.680000000000007</v>
      </c>
      <c r="F2910" s="107">
        <v>0</v>
      </c>
      <c r="G2910" t="s">
        <v>40</v>
      </c>
      <c r="H2910">
        <v>91</v>
      </c>
      <c r="I2910" t="s">
        <v>192</v>
      </c>
      <c r="J2910">
        <v>11</v>
      </c>
      <c r="K2910" t="s">
        <v>733</v>
      </c>
      <c r="L2910">
        <v>2018</v>
      </c>
    </row>
    <row r="2911" spans="1:12" x14ac:dyDescent="0.3">
      <c r="A2911" s="94">
        <v>43416</v>
      </c>
      <c r="B2911" t="s">
        <v>26</v>
      </c>
      <c r="C2911" t="s">
        <v>64</v>
      </c>
      <c r="D2911" t="s">
        <v>274</v>
      </c>
      <c r="E2911" s="107">
        <v>6.85</v>
      </c>
      <c r="F2911" s="107">
        <v>0</v>
      </c>
      <c r="G2911" t="s">
        <v>40</v>
      </c>
      <c r="H2911">
        <v>17</v>
      </c>
      <c r="I2911" t="s">
        <v>669</v>
      </c>
      <c r="J2911">
        <v>11</v>
      </c>
      <c r="K2911" t="s">
        <v>733</v>
      </c>
      <c r="L2911">
        <v>2018</v>
      </c>
    </row>
    <row r="2912" spans="1:12" x14ac:dyDescent="0.3">
      <c r="A2912" s="94">
        <v>43416</v>
      </c>
      <c r="B2912" t="s">
        <v>26</v>
      </c>
      <c r="C2912" t="s">
        <v>40</v>
      </c>
      <c r="D2912" t="s">
        <v>403</v>
      </c>
      <c r="E2912" s="107">
        <v>51.6</v>
      </c>
      <c r="F2912" s="107">
        <v>0</v>
      </c>
      <c r="G2912" t="s">
        <v>40</v>
      </c>
      <c r="H2912">
        <v>11</v>
      </c>
      <c r="I2912" t="s">
        <v>662</v>
      </c>
      <c r="J2912">
        <v>11</v>
      </c>
      <c r="K2912" t="s">
        <v>733</v>
      </c>
      <c r="L2912">
        <v>2018</v>
      </c>
    </row>
    <row r="2913" spans="1:12" x14ac:dyDescent="0.3">
      <c r="A2913" s="94">
        <v>43417</v>
      </c>
      <c r="B2913" t="s">
        <v>25</v>
      </c>
      <c r="C2913" t="s">
        <v>61</v>
      </c>
      <c r="D2913" t="s">
        <v>404</v>
      </c>
      <c r="E2913" s="107">
        <v>8</v>
      </c>
      <c r="F2913" s="107">
        <v>0</v>
      </c>
      <c r="G2913" t="s">
        <v>221</v>
      </c>
      <c r="H2913">
        <v>76</v>
      </c>
      <c r="I2913" t="s">
        <v>663</v>
      </c>
      <c r="J2913">
        <v>11</v>
      </c>
      <c r="K2913" t="s">
        <v>733</v>
      </c>
      <c r="L2913">
        <v>2018</v>
      </c>
    </row>
    <row r="2914" spans="1:12" x14ac:dyDescent="0.3">
      <c r="A2914" s="94">
        <v>43417</v>
      </c>
      <c r="B2914" t="s">
        <v>25</v>
      </c>
      <c r="C2914" t="s">
        <v>61</v>
      </c>
      <c r="D2914" t="s">
        <v>404</v>
      </c>
      <c r="E2914" s="107"/>
      <c r="F2914" s="107"/>
      <c r="G2914" t="s">
        <v>221</v>
      </c>
      <c r="H2914">
        <v>97</v>
      </c>
      <c r="I2914" t="s">
        <v>652</v>
      </c>
      <c r="J2914">
        <v>11</v>
      </c>
      <c r="K2914" t="s">
        <v>733</v>
      </c>
      <c r="L2914">
        <v>2018</v>
      </c>
    </row>
    <row r="2915" spans="1:12" x14ac:dyDescent="0.3">
      <c r="A2915" s="94">
        <v>43417</v>
      </c>
      <c r="B2915" t="s">
        <v>25</v>
      </c>
      <c r="C2915" t="s">
        <v>61</v>
      </c>
      <c r="D2915" t="s">
        <v>404</v>
      </c>
      <c r="E2915" s="107"/>
      <c r="F2915" s="107"/>
      <c r="G2915" t="s">
        <v>221</v>
      </c>
      <c r="H2915">
        <v>46</v>
      </c>
      <c r="I2915" t="s">
        <v>653</v>
      </c>
      <c r="J2915">
        <v>11</v>
      </c>
      <c r="K2915" t="s">
        <v>733</v>
      </c>
      <c r="L2915">
        <v>2018</v>
      </c>
    </row>
    <row r="2916" spans="1:12" x14ac:dyDescent="0.3">
      <c r="A2916" s="94">
        <v>43417</v>
      </c>
      <c r="B2916" t="s">
        <v>24</v>
      </c>
      <c r="C2916" t="s">
        <v>61</v>
      </c>
      <c r="D2916" t="s">
        <v>404</v>
      </c>
      <c r="E2916" s="107">
        <v>56</v>
      </c>
      <c r="F2916" s="107">
        <v>0</v>
      </c>
      <c r="G2916" t="s">
        <v>221</v>
      </c>
      <c r="H2916">
        <v>19</v>
      </c>
      <c r="I2916" t="s">
        <v>651</v>
      </c>
      <c r="J2916">
        <v>11</v>
      </c>
      <c r="K2916" t="s">
        <v>733</v>
      </c>
      <c r="L2916">
        <v>2018</v>
      </c>
    </row>
    <row r="2917" spans="1:12" x14ac:dyDescent="0.3">
      <c r="A2917" s="94">
        <v>43417</v>
      </c>
      <c r="B2917" t="s">
        <v>24</v>
      </c>
      <c r="C2917" t="s">
        <v>61</v>
      </c>
      <c r="D2917" t="s">
        <v>404</v>
      </c>
      <c r="E2917" s="107">
        <v>24</v>
      </c>
      <c r="F2917" s="107">
        <v>0</v>
      </c>
      <c r="G2917" t="s">
        <v>221</v>
      </c>
      <c r="H2917">
        <v>51</v>
      </c>
      <c r="I2917" t="s">
        <v>679</v>
      </c>
      <c r="J2917">
        <v>11</v>
      </c>
      <c r="K2917" t="s">
        <v>733</v>
      </c>
      <c r="L2917">
        <v>2018</v>
      </c>
    </row>
    <row r="2918" spans="1:12" x14ac:dyDescent="0.3">
      <c r="A2918" s="94">
        <v>43417</v>
      </c>
      <c r="B2918" t="s">
        <v>24</v>
      </c>
      <c r="C2918" t="s">
        <v>61</v>
      </c>
      <c r="D2918" t="s">
        <v>404</v>
      </c>
      <c r="E2918" s="107"/>
      <c r="F2918" s="107"/>
      <c r="G2918" t="s">
        <v>221</v>
      </c>
      <c r="H2918">
        <v>46</v>
      </c>
      <c r="I2918" t="s">
        <v>653</v>
      </c>
      <c r="J2918">
        <v>11</v>
      </c>
      <c r="K2918" t="s">
        <v>733</v>
      </c>
      <c r="L2918">
        <v>2018</v>
      </c>
    </row>
    <row r="2919" spans="1:12" x14ac:dyDescent="0.3">
      <c r="A2919" s="94">
        <v>43417</v>
      </c>
      <c r="B2919" t="s">
        <v>24</v>
      </c>
      <c r="C2919" t="s">
        <v>61</v>
      </c>
      <c r="D2919" t="s">
        <v>404</v>
      </c>
      <c r="E2919" s="107">
        <v>16</v>
      </c>
      <c r="F2919" s="107">
        <v>0</v>
      </c>
      <c r="G2919" t="s">
        <v>221</v>
      </c>
      <c r="H2919">
        <v>73</v>
      </c>
      <c r="I2919" t="s">
        <v>654</v>
      </c>
      <c r="J2919">
        <v>11</v>
      </c>
      <c r="K2919" t="s">
        <v>733</v>
      </c>
      <c r="L2919">
        <v>2018</v>
      </c>
    </row>
    <row r="2920" spans="1:12" x14ac:dyDescent="0.3">
      <c r="A2920" s="94">
        <v>43417</v>
      </c>
      <c r="B2920" t="s">
        <v>24</v>
      </c>
      <c r="C2920" t="s">
        <v>61</v>
      </c>
      <c r="D2920" t="s">
        <v>404</v>
      </c>
      <c r="E2920" s="107"/>
      <c r="F2920" s="107"/>
      <c r="G2920" t="s">
        <v>221</v>
      </c>
      <c r="H2920">
        <v>97</v>
      </c>
      <c r="I2920" t="s">
        <v>652</v>
      </c>
      <c r="J2920">
        <v>11</v>
      </c>
      <c r="K2920" t="s">
        <v>733</v>
      </c>
      <c r="L2920">
        <v>2018</v>
      </c>
    </row>
    <row r="2921" spans="1:12" x14ac:dyDescent="0.3">
      <c r="A2921" s="94">
        <v>43417</v>
      </c>
      <c r="B2921" t="s">
        <v>24</v>
      </c>
      <c r="C2921" t="s">
        <v>61</v>
      </c>
      <c r="D2921" t="s">
        <v>404</v>
      </c>
      <c r="E2921" s="107">
        <v>8</v>
      </c>
      <c r="F2921" s="107">
        <v>0</v>
      </c>
      <c r="G2921" t="s">
        <v>221</v>
      </c>
      <c r="H2921">
        <v>23</v>
      </c>
      <c r="I2921" t="s">
        <v>684</v>
      </c>
      <c r="J2921">
        <v>11</v>
      </c>
      <c r="K2921" t="s">
        <v>733</v>
      </c>
      <c r="L2921">
        <v>2018</v>
      </c>
    </row>
    <row r="2922" spans="1:12" x14ac:dyDescent="0.3">
      <c r="A2922" s="94">
        <v>43417</v>
      </c>
      <c r="B2922" t="s">
        <v>177</v>
      </c>
      <c r="C2922" t="s">
        <v>110</v>
      </c>
      <c r="D2922" t="s">
        <v>404</v>
      </c>
      <c r="E2922" s="107">
        <v>19</v>
      </c>
      <c r="F2922" s="107">
        <v>0</v>
      </c>
      <c r="G2922" t="s">
        <v>221</v>
      </c>
      <c r="H2922">
        <v>91</v>
      </c>
      <c r="I2922" t="s">
        <v>192</v>
      </c>
      <c r="J2922">
        <v>11</v>
      </c>
      <c r="K2922" t="s">
        <v>733</v>
      </c>
      <c r="L2922">
        <v>2018</v>
      </c>
    </row>
    <row r="2923" spans="1:12" x14ac:dyDescent="0.3">
      <c r="A2923" s="94">
        <v>43417</v>
      </c>
      <c r="B2923" t="s">
        <v>26</v>
      </c>
      <c r="C2923" t="s">
        <v>110</v>
      </c>
      <c r="D2923" t="s">
        <v>404</v>
      </c>
      <c r="E2923" s="107">
        <v>50.33</v>
      </c>
      <c r="F2923" s="107">
        <v>0</v>
      </c>
      <c r="G2923" t="s">
        <v>221</v>
      </c>
      <c r="H2923">
        <v>10</v>
      </c>
      <c r="I2923" t="s">
        <v>695</v>
      </c>
      <c r="J2923">
        <v>11</v>
      </c>
      <c r="K2923" t="s">
        <v>733</v>
      </c>
      <c r="L2923">
        <v>2018</v>
      </c>
    </row>
    <row r="2924" spans="1:12" x14ac:dyDescent="0.3">
      <c r="A2924" s="94">
        <v>43417</v>
      </c>
      <c r="B2924" t="s">
        <v>181</v>
      </c>
      <c r="C2924" t="s">
        <v>153</v>
      </c>
      <c r="D2924" t="s">
        <v>404</v>
      </c>
      <c r="E2924" s="107">
        <v>351.69</v>
      </c>
      <c r="F2924" s="107">
        <v>0</v>
      </c>
      <c r="G2924" t="s">
        <v>161</v>
      </c>
      <c r="H2924">
        <v>91</v>
      </c>
      <c r="I2924" t="s">
        <v>192</v>
      </c>
      <c r="J2924">
        <v>11</v>
      </c>
      <c r="K2924" t="s">
        <v>733</v>
      </c>
      <c r="L2924">
        <v>2018</v>
      </c>
    </row>
    <row r="2925" spans="1:12" x14ac:dyDescent="0.3">
      <c r="A2925" s="94">
        <v>43417</v>
      </c>
      <c r="B2925" t="s">
        <v>26</v>
      </c>
      <c r="C2925" t="s">
        <v>161</v>
      </c>
      <c r="D2925" t="s">
        <v>404</v>
      </c>
      <c r="E2925" s="107">
        <v>165.4</v>
      </c>
      <c r="F2925" s="107">
        <v>0</v>
      </c>
      <c r="G2925" t="s">
        <v>161</v>
      </c>
      <c r="H2925">
        <v>101</v>
      </c>
      <c r="I2925" t="s">
        <v>699</v>
      </c>
      <c r="J2925">
        <v>11</v>
      </c>
      <c r="K2925" t="s">
        <v>733</v>
      </c>
      <c r="L2925">
        <v>2018</v>
      </c>
    </row>
    <row r="2926" spans="1:12" x14ac:dyDescent="0.3">
      <c r="A2926" s="94">
        <v>43417</v>
      </c>
      <c r="B2926" t="s">
        <v>26</v>
      </c>
      <c r="C2926" t="s">
        <v>153</v>
      </c>
      <c r="D2926" t="s">
        <v>404</v>
      </c>
      <c r="E2926" s="107">
        <v>145.18</v>
      </c>
      <c r="F2926" s="107">
        <v>0</v>
      </c>
      <c r="G2926" t="s">
        <v>161</v>
      </c>
      <c r="H2926">
        <v>10</v>
      </c>
      <c r="I2926" t="s">
        <v>695</v>
      </c>
      <c r="J2926">
        <v>11</v>
      </c>
      <c r="K2926" t="s">
        <v>733</v>
      </c>
      <c r="L2926">
        <v>2018</v>
      </c>
    </row>
    <row r="2927" spans="1:12" x14ac:dyDescent="0.3">
      <c r="A2927" s="94">
        <v>43417</v>
      </c>
      <c r="B2927" t="s">
        <v>26</v>
      </c>
      <c r="C2927" t="s">
        <v>153</v>
      </c>
      <c r="D2927" t="s">
        <v>404</v>
      </c>
      <c r="E2927" s="107">
        <v>87.62</v>
      </c>
      <c r="F2927" s="107">
        <v>0</v>
      </c>
      <c r="G2927" t="s">
        <v>161</v>
      </c>
      <c r="H2927">
        <v>27</v>
      </c>
      <c r="I2927" t="s">
        <v>202</v>
      </c>
      <c r="J2927">
        <v>11</v>
      </c>
      <c r="K2927" t="s">
        <v>733</v>
      </c>
      <c r="L2927">
        <v>2018</v>
      </c>
    </row>
    <row r="2928" spans="1:12" x14ac:dyDescent="0.3">
      <c r="A2928" s="94">
        <v>43417</v>
      </c>
      <c r="B2928" t="s">
        <v>26</v>
      </c>
      <c r="C2928" t="s">
        <v>153</v>
      </c>
      <c r="D2928" t="s">
        <v>404</v>
      </c>
      <c r="E2928" s="107">
        <v>35</v>
      </c>
      <c r="F2928" s="107">
        <v>0</v>
      </c>
      <c r="G2928" t="s">
        <v>161</v>
      </c>
      <c r="H2928">
        <v>30</v>
      </c>
      <c r="I2928" t="s">
        <v>685</v>
      </c>
      <c r="J2928">
        <v>11</v>
      </c>
      <c r="K2928" t="s">
        <v>733</v>
      </c>
      <c r="L2928">
        <v>2018</v>
      </c>
    </row>
    <row r="2929" spans="1:12" x14ac:dyDescent="0.3">
      <c r="A2929" s="94">
        <v>43417</v>
      </c>
      <c r="B2929" t="s">
        <v>26</v>
      </c>
      <c r="C2929" t="s">
        <v>176</v>
      </c>
      <c r="D2929" t="s">
        <v>404</v>
      </c>
      <c r="E2929" s="107">
        <v>20</v>
      </c>
      <c r="F2929" s="107">
        <v>0</v>
      </c>
      <c r="G2929" t="s">
        <v>44</v>
      </c>
      <c r="H2929">
        <v>27</v>
      </c>
      <c r="I2929" t="s">
        <v>202</v>
      </c>
      <c r="J2929">
        <v>11</v>
      </c>
      <c r="K2929" t="s">
        <v>733</v>
      </c>
      <c r="L2929">
        <v>2018</v>
      </c>
    </row>
    <row r="2930" spans="1:12" x14ac:dyDescent="0.3">
      <c r="A2930" s="94">
        <v>43417</v>
      </c>
      <c r="B2930" t="s">
        <v>189</v>
      </c>
      <c r="C2930" t="s">
        <v>40</v>
      </c>
      <c r="D2930" t="s">
        <v>404</v>
      </c>
      <c r="E2930" s="107">
        <v>71.3</v>
      </c>
      <c r="F2930" s="107">
        <v>0</v>
      </c>
      <c r="G2930" t="s">
        <v>40</v>
      </c>
      <c r="H2930">
        <v>91</v>
      </c>
      <c r="I2930" t="s">
        <v>192</v>
      </c>
      <c r="J2930">
        <v>11</v>
      </c>
      <c r="K2930" t="s">
        <v>733</v>
      </c>
      <c r="L2930">
        <v>2018</v>
      </c>
    </row>
    <row r="2931" spans="1:12" x14ac:dyDescent="0.3">
      <c r="A2931" s="94">
        <v>43417</v>
      </c>
      <c r="B2931" t="s">
        <v>24</v>
      </c>
      <c r="C2931" t="s">
        <v>40</v>
      </c>
      <c r="D2931" t="s">
        <v>404</v>
      </c>
      <c r="E2931" s="107">
        <v>216</v>
      </c>
      <c r="F2931" s="107">
        <v>0</v>
      </c>
      <c r="G2931" t="s">
        <v>40</v>
      </c>
      <c r="H2931">
        <v>37</v>
      </c>
      <c r="I2931" t="s">
        <v>656</v>
      </c>
      <c r="J2931">
        <v>11</v>
      </c>
      <c r="K2931" t="s">
        <v>733</v>
      </c>
      <c r="L2931">
        <v>2018</v>
      </c>
    </row>
    <row r="2932" spans="1:12" x14ac:dyDescent="0.3">
      <c r="A2932" s="94">
        <v>43417</v>
      </c>
      <c r="B2932" t="s">
        <v>24</v>
      </c>
      <c r="C2932" t="s">
        <v>40</v>
      </c>
      <c r="D2932" t="s">
        <v>404</v>
      </c>
      <c r="E2932" s="107">
        <v>108</v>
      </c>
      <c r="F2932" s="107">
        <v>0</v>
      </c>
      <c r="G2932" t="s">
        <v>40</v>
      </c>
      <c r="H2932">
        <v>33</v>
      </c>
      <c r="I2932" t="s">
        <v>655</v>
      </c>
      <c r="J2932">
        <v>11</v>
      </c>
      <c r="K2932" t="s">
        <v>733</v>
      </c>
      <c r="L2932">
        <v>2018</v>
      </c>
    </row>
    <row r="2933" spans="1:12" x14ac:dyDescent="0.3">
      <c r="A2933" s="94">
        <v>43417</v>
      </c>
      <c r="B2933" t="s">
        <v>185</v>
      </c>
      <c r="C2933" t="s">
        <v>40</v>
      </c>
      <c r="D2933" t="s">
        <v>404</v>
      </c>
      <c r="E2933" s="107">
        <v>167.82</v>
      </c>
      <c r="F2933" s="107">
        <v>0</v>
      </c>
      <c r="G2933" t="s">
        <v>40</v>
      </c>
      <c r="H2933">
        <v>91</v>
      </c>
      <c r="I2933" t="s">
        <v>192</v>
      </c>
      <c r="J2933">
        <v>11</v>
      </c>
      <c r="K2933" t="s">
        <v>733</v>
      </c>
      <c r="L2933">
        <v>2018</v>
      </c>
    </row>
    <row r="2934" spans="1:12" x14ac:dyDescent="0.3">
      <c r="A2934" s="94">
        <v>43417</v>
      </c>
      <c r="B2934" t="s">
        <v>26</v>
      </c>
      <c r="C2934" t="s">
        <v>64</v>
      </c>
      <c r="D2934" t="s">
        <v>132</v>
      </c>
      <c r="E2934" s="107">
        <v>2.25</v>
      </c>
      <c r="F2934" s="107">
        <v>0</v>
      </c>
      <c r="G2934" t="s">
        <v>40</v>
      </c>
      <c r="H2934">
        <v>73</v>
      </c>
      <c r="I2934" t="s">
        <v>654</v>
      </c>
      <c r="J2934">
        <v>11</v>
      </c>
      <c r="K2934" t="s">
        <v>733</v>
      </c>
      <c r="L2934">
        <v>2018</v>
      </c>
    </row>
    <row r="2935" spans="1:12" x14ac:dyDescent="0.3">
      <c r="A2935" s="94">
        <v>43417</v>
      </c>
      <c r="B2935" t="s">
        <v>26</v>
      </c>
      <c r="C2935" t="s">
        <v>64</v>
      </c>
      <c r="D2935" t="s">
        <v>99</v>
      </c>
      <c r="E2935" s="107">
        <v>3</v>
      </c>
      <c r="F2935" s="107">
        <v>0</v>
      </c>
      <c r="G2935" t="s">
        <v>40</v>
      </c>
      <c r="H2935">
        <v>71</v>
      </c>
      <c r="I2935" t="s">
        <v>670</v>
      </c>
      <c r="J2935">
        <v>11</v>
      </c>
      <c r="K2935" t="s">
        <v>733</v>
      </c>
      <c r="L2935">
        <v>2018</v>
      </c>
    </row>
    <row r="2936" spans="1:12" x14ac:dyDescent="0.3">
      <c r="A2936" s="94">
        <v>43418</v>
      </c>
      <c r="B2936" t="s">
        <v>24</v>
      </c>
      <c r="C2936" t="s">
        <v>61</v>
      </c>
      <c r="D2936" t="s">
        <v>405</v>
      </c>
      <c r="E2936" s="107">
        <v>40</v>
      </c>
      <c r="F2936" s="107">
        <v>0</v>
      </c>
      <c r="G2936" t="s">
        <v>221</v>
      </c>
      <c r="H2936">
        <v>73</v>
      </c>
      <c r="I2936" t="s">
        <v>654</v>
      </c>
      <c r="J2936">
        <v>11</v>
      </c>
      <c r="K2936" t="s">
        <v>733</v>
      </c>
      <c r="L2936">
        <v>2018</v>
      </c>
    </row>
    <row r="2937" spans="1:12" x14ac:dyDescent="0.3">
      <c r="A2937" s="94">
        <v>43418</v>
      </c>
      <c r="B2937" t="s">
        <v>24</v>
      </c>
      <c r="C2937" t="s">
        <v>61</v>
      </c>
      <c r="D2937" t="s">
        <v>405</v>
      </c>
      <c r="E2937" s="107">
        <v>32</v>
      </c>
      <c r="F2937" s="107">
        <v>0</v>
      </c>
      <c r="G2937" t="s">
        <v>221</v>
      </c>
      <c r="H2937">
        <v>44</v>
      </c>
      <c r="I2937" t="s">
        <v>680</v>
      </c>
      <c r="J2937">
        <v>11</v>
      </c>
      <c r="K2937" t="s">
        <v>733</v>
      </c>
      <c r="L2937">
        <v>2018</v>
      </c>
    </row>
    <row r="2938" spans="1:12" x14ac:dyDescent="0.3">
      <c r="A2938" s="94">
        <v>43418</v>
      </c>
      <c r="B2938" t="s">
        <v>24</v>
      </c>
      <c r="C2938" t="s">
        <v>61</v>
      </c>
      <c r="D2938" t="s">
        <v>405</v>
      </c>
      <c r="E2938" s="107">
        <v>16</v>
      </c>
      <c r="F2938" s="107">
        <v>0</v>
      </c>
      <c r="G2938" t="s">
        <v>221</v>
      </c>
      <c r="H2938">
        <v>23</v>
      </c>
      <c r="I2938" t="s">
        <v>684</v>
      </c>
      <c r="J2938">
        <v>11</v>
      </c>
      <c r="K2938" t="s">
        <v>733</v>
      </c>
      <c r="L2938">
        <v>2018</v>
      </c>
    </row>
    <row r="2939" spans="1:12" x14ac:dyDescent="0.3">
      <c r="A2939" s="94">
        <v>43418</v>
      </c>
      <c r="B2939" t="s">
        <v>24</v>
      </c>
      <c r="C2939" t="s">
        <v>61</v>
      </c>
      <c r="D2939" t="s">
        <v>405</v>
      </c>
      <c r="E2939" s="107"/>
      <c r="F2939" s="107"/>
      <c r="G2939" t="s">
        <v>221</v>
      </c>
      <c r="H2939">
        <v>97</v>
      </c>
      <c r="I2939" t="s">
        <v>652</v>
      </c>
      <c r="J2939">
        <v>11</v>
      </c>
      <c r="K2939" t="s">
        <v>733</v>
      </c>
      <c r="L2939">
        <v>2018</v>
      </c>
    </row>
    <row r="2940" spans="1:12" x14ac:dyDescent="0.3">
      <c r="A2940" s="94">
        <v>43418</v>
      </c>
      <c r="B2940" t="s">
        <v>24</v>
      </c>
      <c r="C2940" t="s">
        <v>61</v>
      </c>
      <c r="D2940" t="s">
        <v>405</v>
      </c>
      <c r="E2940" s="107"/>
      <c r="F2940" s="107"/>
      <c r="G2940" t="s">
        <v>221</v>
      </c>
      <c r="H2940">
        <v>46</v>
      </c>
      <c r="I2940" t="s">
        <v>653</v>
      </c>
      <c r="J2940">
        <v>11</v>
      </c>
      <c r="K2940" t="s">
        <v>733</v>
      </c>
      <c r="L2940">
        <v>2018</v>
      </c>
    </row>
    <row r="2941" spans="1:12" x14ac:dyDescent="0.3">
      <c r="A2941" s="94">
        <v>43418</v>
      </c>
      <c r="B2941" t="s">
        <v>24</v>
      </c>
      <c r="C2941" t="s">
        <v>61</v>
      </c>
      <c r="D2941" t="s">
        <v>405</v>
      </c>
      <c r="E2941" s="107">
        <v>8</v>
      </c>
      <c r="F2941" s="107">
        <v>0</v>
      </c>
      <c r="G2941" t="s">
        <v>221</v>
      </c>
      <c r="H2941">
        <v>49</v>
      </c>
      <c r="I2941" t="s">
        <v>682</v>
      </c>
      <c r="J2941">
        <v>11</v>
      </c>
      <c r="K2941" t="s">
        <v>733</v>
      </c>
      <c r="L2941">
        <v>2018</v>
      </c>
    </row>
    <row r="2942" spans="1:12" x14ac:dyDescent="0.3">
      <c r="A2942" s="94">
        <v>43418</v>
      </c>
      <c r="B2942" t="s">
        <v>24</v>
      </c>
      <c r="C2942" t="s">
        <v>61</v>
      </c>
      <c r="D2942" t="s">
        <v>405</v>
      </c>
      <c r="E2942" s="107"/>
      <c r="F2942" s="107"/>
      <c r="G2942" t="s">
        <v>221</v>
      </c>
      <c r="H2942">
        <v>80</v>
      </c>
      <c r="I2942" t="s">
        <v>672</v>
      </c>
      <c r="J2942">
        <v>11</v>
      </c>
      <c r="K2942" t="s">
        <v>733</v>
      </c>
      <c r="L2942">
        <v>2018</v>
      </c>
    </row>
    <row r="2943" spans="1:12" x14ac:dyDescent="0.3">
      <c r="A2943" s="94">
        <v>43418</v>
      </c>
      <c r="B2943" t="s">
        <v>183</v>
      </c>
      <c r="C2943" t="s">
        <v>40</v>
      </c>
      <c r="D2943" t="s">
        <v>405</v>
      </c>
      <c r="E2943" s="107">
        <v>10</v>
      </c>
      <c r="F2943" s="107">
        <v>0</v>
      </c>
      <c r="G2943" t="s">
        <v>40</v>
      </c>
      <c r="H2943">
        <v>91</v>
      </c>
      <c r="I2943" t="s">
        <v>192</v>
      </c>
      <c r="J2943">
        <v>11</v>
      </c>
      <c r="K2943" t="s">
        <v>733</v>
      </c>
      <c r="L2943">
        <v>2018</v>
      </c>
    </row>
    <row r="2944" spans="1:12" x14ac:dyDescent="0.3">
      <c r="A2944" s="94">
        <v>43418</v>
      </c>
      <c r="B2944" t="s">
        <v>179</v>
      </c>
      <c r="C2944" t="s">
        <v>40</v>
      </c>
      <c r="D2944" t="s">
        <v>405</v>
      </c>
      <c r="E2944" s="107">
        <v>27</v>
      </c>
      <c r="F2944" s="107">
        <v>0</v>
      </c>
      <c r="G2944" t="s">
        <v>40</v>
      </c>
      <c r="H2944">
        <v>91</v>
      </c>
      <c r="I2944" t="s">
        <v>192</v>
      </c>
      <c r="J2944">
        <v>11</v>
      </c>
      <c r="K2944" t="s">
        <v>733</v>
      </c>
      <c r="L2944">
        <v>2018</v>
      </c>
    </row>
    <row r="2945" spans="1:12" x14ac:dyDescent="0.3">
      <c r="A2945" s="94">
        <v>43419</v>
      </c>
      <c r="B2945" t="s">
        <v>24</v>
      </c>
      <c r="C2945" t="s">
        <v>61</v>
      </c>
      <c r="D2945" t="s">
        <v>407</v>
      </c>
      <c r="E2945" s="107">
        <v>24</v>
      </c>
      <c r="F2945" s="107">
        <v>0</v>
      </c>
      <c r="G2945" t="s">
        <v>221</v>
      </c>
      <c r="H2945">
        <v>44</v>
      </c>
      <c r="I2945" t="s">
        <v>680</v>
      </c>
      <c r="J2945">
        <v>11</v>
      </c>
      <c r="K2945" t="s">
        <v>733</v>
      </c>
      <c r="L2945">
        <v>2018</v>
      </c>
    </row>
    <row r="2946" spans="1:12" x14ac:dyDescent="0.3">
      <c r="A2946" s="94">
        <v>43419</v>
      </c>
      <c r="B2946" t="s">
        <v>24</v>
      </c>
      <c r="C2946" t="s">
        <v>61</v>
      </c>
      <c r="D2946" t="s">
        <v>407</v>
      </c>
      <c r="E2946" s="107"/>
      <c r="F2946" s="107"/>
      <c r="G2946" t="s">
        <v>221</v>
      </c>
      <c r="H2946">
        <v>51</v>
      </c>
      <c r="I2946" t="s">
        <v>679</v>
      </c>
      <c r="J2946">
        <v>11</v>
      </c>
      <c r="K2946" t="s">
        <v>733</v>
      </c>
      <c r="L2946">
        <v>2018</v>
      </c>
    </row>
    <row r="2947" spans="1:12" x14ac:dyDescent="0.3">
      <c r="A2947" s="94">
        <v>43419</v>
      </c>
      <c r="B2947" t="s">
        <v>24</v>
      </c>
      <c r="C2947" t="s">
        <v>61</v>
      </c>
      <c r="D2947" t="s">
        <v>407</v>
      </c>
      <c r="E2947" s="107">
        <v>16</v>
      </c>
      <c r="F2947" s="107">
        <v>0</v>
      </c>
      <c r="G2947" t="s">
        <v>221</v>
      </c>
      <c r="H2947">
        <v>30</v>
      </c>
      <c r="I2947" t="s">
        <v>685</v>
      </c>
      <c r="J2947">
        <v>11</v>
      </c>
      <c r="K2947" t="s">
        <v>733</v>
      </c>
      <c r="L2947">
        <v>2018</v>
      </c>
    </row>
    <row r="2948" spans="1:12" x14ac:dyDescent="0.3">
      <c r="A2948" s="94">
        <v>43419</v>
      </c>
      <c r="B2948" t="s">
        <v>24</v>
      </c>
      <c r="C2948" t="s">
        <v>61</v>
      </c>
      <c r="D2948" t="s">
        <v>407</v>
      </c>
      <c r="E2948" s="107"/>
      <c r="F2948" s="107"/>
      <c r="G2948" t="s">
        <v>221</v>
      </c>
      <c r="H2948">
        <v>19</v>
      </c>
      <c r="I2948" t="s">
        <v>651</v>
      </c>
      <c r="J2948">
        <v>11</v>
      </c>
      <c r="K2948" t="s">
        <v>733</v>
      </c>
      <c r="L2948">
        <v>2018</v>
      </c>
    </row>
    <row r="2949" spans="1:12" x14ac:dyDescent="0.3">
      <c r="A2949" s="94">
        <v>43419</v>
      </c>
      <c r="B2949" t="s">
        <v>180</v>
      </c>
      <c r="C2949" t="s">
        <v>110</v>
      </c>
      <c r="D2949" t="s">
        <v>407</v>
      </c>
      <c r="E2949" s="107">
        <v>246.37</v>
      </c>
      <c r="F2949" s="107">
        <v>0</v>
      </c>
      <c r="G2949" t="s">
        <v>221</v>
      </c>
      <c r="H2949">
        <v>91</v>
      </c>
      <c r="I2949" t="s">
        <v>192</v>
      </c>
      <c r="J2949">
        <v>11</v>
      </c>
      <c r="K2949" t="s">
        <v>733</v>
      </c>
      <c r="L2949">
        <v>2018</v>
      </c>
    </row>
    <row r="2950" spans="1:12" x14ac:dyDescent="0.3">
      <c r="A2950" s="94">
        <v>43419</v>
      </c>
      <c r="B2950" t="s">
        <v>201</v>
      </c>
      <c r="C2950" t="s">
        <v>169</v>
      </c>
      <c r="D2950" t="s">
        <v>407</v>
      </c>
      <c r="E2950" s="107">
        <v>443.8</v>
      </c>
      <c r="F2950" s="107">
        <v>0</v>
      </c>
      <c r="G2950" t="s">
        <v>40</v>
      </c>
      <c r="H2950">
        <v>91</v>
      </c>
      <c r="I2950" t="s">
        <v>192</v>
      </c>
      <c r="J2950">
        <v>11</v>
      </c>
      <c r="K2950" t="s">
        <v>733</v>
      </c>
      <c r="L2950">
        <v>2018</v>
      </c>
    </row>
    <row r="2951" spans="1:12" x14ac:dyDescent="0.3">
      <c r="A2951" s="94">
        <v>43419</v>
      </c>
      <c r="B2951" t="s">
        <v>186</v>
      </c>
      <c r="C2951" t="s">
        <v>169</v>
      </c>
      <c r="D2951" t="s">
        <v>407</v>
      </c>
      <c r="E2951" s="107">
        <v>180.2</v>
      </c>
      <c r="F2951" s="107">
        <v>0</v>
      </c>
      <c r="G2951" t="s">
        <v>40</v>
      </c>
      <c r="H2951">
        <v>91</v>
      </c>
      <c r="I2951" t="s">
        <v>192</v>
      </c>
      <c r="J2951">
        <v>11</v>
      </c>
      <c r="K2951" t="s">
        <v>733</v>
      </c>
      <c r="L2951">
        <v>2018</v>
      </c>
    </row>
    <row r="2952" spans="1:12" x14ac:dyDescent="0.3">
      <c r="A2952" s="94">
        <v>43419</v>
      </c>
      <c r="B2952" t="s">
        <v>194</v>
      </c>
      <c r="C2952" t="s">
        <v>169</v>
      </c>
      <c r="D2952" t="s">
        <v>407</v>
      </c>
      <c r="E2952" s="107">
        <v>200.5</v>
      </c>
      <c r="F2952" s="107">
        <v>0</v>
      </c>
      <c r="G2952" t="s">
        <v>40</v>
      </c>
      <c r="H2952">
        <v>91</v>
      </c>
      <c r="I2952" t="s">
        <v>192</v>
      </c>
      <c r="J2952">
        <v>11</v>
      </c>
      <c r="K2952" t="s">
        <v>733</v>
      </c>
      <c r="L2952">
        <v>2018</v>
      </c>
    </row>
    <row r="2953" spans="1:12" x14ac:dyDescent="0.3">
      <c r="A2953" s="94">
        <v>43419</v>
      </c>
      <c r="B2953" t="s">
        <v>26</v>
      </c>
      <c r="C2953" t="s">
        <v>64</v>
      </c>
      <c r="D2953" t="s">
        <v>102</v>
      </c>
      <c r="E2953" s="107">
        <v>1.8</v>
      </c>
      <c r="F2953" s="107">
        <v>0</v>
      </c>
      <c r="G2953" t="s">
        <v>40</v>
      </c>
      <c r="H2953">
        <v>20</v>
      </c>
      <c r="I2953" t="s">
        <v>701</v>
      </c>
      <c r="J2953">
        <v>11</v>
      </c>
      <c r="K2953" t="s">
        <v>733</v>
      </c>
      <c r="L2953">
        <v>2018</v>
      </c>
    </row>
    <row r="2954" spans="1:12" x14ac:dyDescent="0.3">
      <c r="A2954" s="94">
        <v>43419</v>
      </c>
      <c r="B2954" t="s">
        <v>26</v>
      </c>
      <c r="C2954" t="s">
        <v>64</v>
      </c>
      <c r="D2954" t="s">
        <v>406</v>
      </c>
      <c r="E2954" s="107">
        <v>3</v>
      </c>
      <c r="F2954" s="107">
        <v>0</v>
      </c>
      <c r="G2954" t="s">
        <v>40</v>
      </c>
      <c r="H2954">
        <v>2</v>
      </c>
      <c r="I2954" t="s">
        <v>686</v>
      </c>
      <c r="J2954">
        <v>11</v>
      </c>
      <c r="K2954" t="s">
        <v>733</v>
      </c>
      <c r="L2954">
        <v>2018</v>
      </c>
    </row>
    <row r="2955" spans="1:12" x14ac:dyDescent="0.3">
      <c r="A2955" s="94">
        <v>43420</v>
      </c>
      <c r="B2955" t="s">
        <v>201</v>
      </c>
      <c r="C2955" t="s">
        <v>110</v>
      </c>
      <c r="D2955" t="s">
        <v>408</v>
      </c>
      <c r="E2955" s="107">
        <v>94.88</v>
      </c>
      <c r="F2955" s="107">
        <v>0</v>
      </c>
      <c r="G2955" t="s">
        <v>221</v>
      </c>
      <c r="H2955">
        <v>91</v>
      </c>
      <c r="I2955" t="s">
        <v>192</v>
      </c>
      <c r="J2955">
        <v>11</v>
      </c>
      <c r="K2955" t="s">
        <v>733</v>
      </c>
      <c r="L2955">
        <v>2018</v>
      </c>
    </row>
    <row r="2956" spans="1:12" x14ac:dyDescent="0.3">
      <c r="A2956" s="94">
        <v>43420</v>
      </c>
      <c r="B2956" t="s">
        <v>24</v>
      </c>
      <c r="C2956" t="s">
        <v>61</v>
      </c>
      <c r="D2956" t="s">
        <v>408</v>
      </c>
      <c r="E2956" s="107">
        <v>40</v>
      </c>
      <c r="F2956" s="107">
        <v>0</v>
      </c>
      <c r="G2956" t="s">
        <v>221</v>
      </c>
      <c r="H2956">
        <v>46</v>
      </c>
      <c r="I2956" t="s">
        <v>653</v>
      </c>
      <c r="J2956">
        <v>11</v>
      </c>
      <c r="K2956" t="s">
        <v>733</v>
      </c>
      <c r="L2956">
        <v>2018</v>
      </c>
    </row>
    <row r="2957" spans="1:12" x14ac:dyDescent="0.3">
      <c r="A2957" s="94">
        <v>43420</v>
      </c>
      <c r="B2957" t="s">
        <v>24</v>
      </c>
      <c r="C2957" t="s">
        <v>61</v>
      </c>
      <c r="D2957" t="s">
        <v>408</v>
      </c>
      <c r="E2957" s="107">
        <v>24</v>
      </c>
      <c r="F2957" s="107">
        <v>0</v>
      </c>
      <c r="G2957" t="s">
        <v>221</v>
      </c>
      <c r="H2957">
        <v>19</v>
      </c>
      <c r="I2957" t="s">
        <v>651</v>
      </c>
      <c r="J2957">
        <v>11</v>
      </c>
      <c r="K2957" t="s">
        <v>733</v>
      </c>
      <c r="L2957">
        <v>2018</v>
      </c>
    </row>
    <row r="2958" spans="1:12" x14ac:dyDescent="0.3">
      <c r="A2958" s="94">
        <v>43420</v>
      </c>
      <c r="B2958" t="s">
        <v>24</v>
      </c>
      <c r="C2958" t="s">
        <v>61</v>
      </c>
      <c r="D2958" t="s">
        <v>408</v>
      </c>
      <c r="E2958" s="107">
        <v>16</v>
      </c>
      <c r="F2958" s="107">
        <v>0</v>
      </c>
      <c r="G2958" t="s">
        <v>221</v>
      </c>
      <c r="H2958">
        <v>95</v>
      </c>
      <c r="I2958" t="s">
        <v>692</v>
      </c>
      <c r="J2958">
        <v>11</v>
      </c>
      <c r="K2958" t="s">
        <v>733</v>
      </c>
      <c r="L2958">
        <v>2018</v>
      </c>
    </row>
    <row r="2959" spans="1:12" x14ac:dyDescent="0.3">
      <c r="A2959" s="94">
        <v>43420</v>
      </c>
      <c r="B2959" t="s">
        <v>24</v>
      </c>
      <c r="C2959" t="s">
        <v>61</v>
      </c>
      <c r="D2959" t="s">
        <v>408</v>
      </c>
      <c r="E2959" s="107"/>
      <c r="F2959" s="107"/>
      <c r="G2959" t="s">
        <v>221</v>
      </c>
      <c r="H2959">
        <v>18</v>
      </c>
      <c r="I2959" t="s">
        <v>675</v>
      </c>
      <c r="J2959">
        <v>11</v>
      </c>
      <c r="K2959" t="s">
        <v>733</v>
      </c>
      <c r="L2959">
        <v>2018</v>
      </c>
    </row>
    <row r="2960" spans="1:12" x14ac:dyDescent="0.3">
      <c r="A2960" s="94">
        <v>43420</v>
      </c>
      <c r="B2960" t="s">
        <v>24</v>
      </c>
      <c r="C2960" t="s">
        <v>61</v>
      </c>
      <c r="D2960" t="s">
        <v>408</v>
      </c>
      <c r="E2960" s="107">
        <v>8</v>
      </c>
      <c r="F2960" s="107">
        <v>0</v>
      </c>
      <c r="G2960" t="s">
        <v>221</v>
      </c>
      <c r="H2960">
        <v>49</v>
      </c>
      <c r="I2960" t="s">
        <v>682</v>
      </c>
      <c r="J2960">
        <v>11</v>
      </c>
      <c r="K2960" t="s">
        <v>733</v>
      </c>
      <c r="L2960">
        <v>2018</v>
      </c>
    </row>
    <row r="2961" spans="1:12" x14ac:dyDescent="0.3">
      <c r="A2961" s="94">
        <v>43420</v>
      </c>
      <c r="B2961" t="s">
        <v>24</v>
      </c>
      <c r="C2961" t="s">
        <v>61</v>
      </c>
      <c r="D2961" t="s">
        <v>408</v>
      </c>
      <c r="E2961" s="107"/>
      <c r="F2961" s="107"/>
      <c r="G2961" t="s">
        <v>221</v>
      </c>
      <c r="H2961">
        <v>13</v>
      </c>
      <c r="I2961" t="s">
        <v>660</v>
      </c>
      <c r="J2961">
        <v>11</v>
      </c>
      <c r="K2961" t="s">
        <v>733</v>
      </c>
      <c r="L2961">
        <v>2018</v>
      </c>
    </row>
    <row r="2962" spans="1:12" x14ac:dyDescent="0.3">
      <c r="A2962" s="94">
        <v>43420</v>
      </c>
      <c r="B2962" t="s">
        <v>24</v>
      </c>
      <c r="C2962" t="s">
        <v>61</v>
      </c>
      <c r="D2962" t="s">
        <v>408</v>
      </c>
      <c r="E2962" s="107"/>
      <c r="F2962" s="107"/>
      <c r="G2962" t="s">
        <v>221</v>
      </c>
      <c r="H2962">
        <v>97</v>
      </c>
      <c r="I2962" t="s">
        <v>652</v>
      </c>
      <c r="J2962">
        <v>11</v>
      </c>
      <c r="K2962" t="s">
        <v>733</v>
      </c>
      <c r="L2962">
        <v>2018</v>
      </c>
    </row>
    <row r="2963" spans="1:12" x14ac:dyDescent="0.3">
      <c r="A2963" s="94">
        <v>43420</v>
      </c>
      <c r="B2963" t="s">
        <v>199</v>
      </c>
      <c r="C2963" t="s">
        <v>61</v>
      </c>
      <c r="D2963" t="s">
        <v>408</v>
      </c>
      <c r="E2963" s="107">
        <v>16.510000000000002</v>
      </c>
      <c r="F2963" s="107">
        <v>0</v>
      </c>
      <c r="G2963" t="s">
        <v>221</v>
      </c>
      <c r="H2963">
        <v>91</v>
      </c>
      <c r="I2963" t="s">
        <v>192</v>
      </c>
      <c r="J2963">
        <v>11</v>
      </c>
      <c r="K2963" t="s">
        <v>733</v>
      </c>
      <c r="L2963">
        <v>2018</v>
      </c>
    </row>
    <row r="2964" spans="1:12" x14ac:dyDescent="0.3">
      <c r="A2964" s="94">
        <v>43420</v>
      </c>
      <c r="B2964" t="s">
        <v>26</v>
      </c>
      <c r="C2964" t="s">
        <v>110</v>
      </c>
      <c r="D2964" t="s">
        <v>408</v>
      </c>
      <c r="E2964" s="107">
        <v>96</v>
      </c>
      <c r="F2964" s="107">
        <v>0</v>
      </c>
      <c r="G2964" t="s">
        <v>221</v>
      </c>
      <c r="H2964">
        <v>69</v>
      </c>
      <c r="I2964" t="s">
        <v>668</v>
      </c>
      <c r="J2964">
        <v>11</v>
      </c>
      <c r="K2964" t="s">
        <v>733</v>
      </c>
      <c r="L2964">
        <v>2018</v>
      </c>
    </row>
    <row r="2965" spans="1:12" x14ac:dyDescent="0.3">
      <c r="A2965" s="94">
        <v>43420</v>
      </c>
      <c r="B2965" t="s">
        <v>26</v>
      </c>
      <c r="C2965" t="s">
        <v>110</v>
      </c>
      <c r="D2965" t="s">
        <v>408</v>
      </c>
      <c r="E2965" s="107">
        <v>69.28</v>
      </c>
      <c r="F2965" s="107">
        <v>0</v>
      </c>
      <c r="G2965" t="s">
        <v>221</v>
      </c>
      <c r="H2965">
        <v>34</v>
      </c>
      <c r="I2965" t="s">
        <v>693</v>
      </c>
      <c r="J2965">
        <v>11</v>
      </c>
      <c r="K2965" t="s">
        <v>733</v>
      </c>
      <c r="L2965">
        <v>2018</v>
      </c>
    </row>
    <row r="2966" spans="1:12" x14ac:dyDescent="0.3">
      <c r="A2966" s="94">
        <v>43420</v>
      </c>
      <c r="B2966" t="s">
        <v>26</v>
      </c>
      <c r="C2966" t="s">
        <v>110</v>
      </c>
      <c r="D2966" t="s">
        <v>408</v>
      </c>
      <c r="E2966" s="107">
        <v>19.96</v>
      </c>
      <c r="F2966" s="107">
        <v>0</v>
      </c>
      <c r="G2966" t="s">
        <v>221</v>
      </c>
      <c r="H2966">
        <v>164</v>
      </c>
      <c r="I2966" t="s">
        <v>691</v>
      </c>
      <c r="J2966">
        <v>11</v>
      </c>
      <c r="K2966" t="s">
        <v>733</v>
      </c>
      <c r="L2966">
        <v>2018</v>
      </c>
    </row>
    <row r="2967" spans="1:12" x14ac:dyDescent="0.3">
      <c r="A2967" s="94">
        <v>43420</v>
      </c>
      <c r="B2967" t="s">
        <v>26</v>
      </c>
      <c r="C2967" t="s">
        <v>153</v>
      </c>
      <c r="D2967" t="s">
        <v>408</v>
      </c>
      <c r="E2967" s="107">
        <v>285.70999999999998</v>
      </c>
      <c r="F2967" s="107">
        <v>0</v>
      </c>
      <c r="G2967" t="s">
        <v>161</v>
      </c>
      <c r="H2967">
        <v>21</v>
      </c>
      <c r="I2967" t="s">
        <v>666</v>
      </c>
      <c r="J2967">
        <v>11</v>
      </c>
      <c r="K2967" t="s">
        <v>733</v>
      </c>
      <c r="L2967">
        <v>2018</v>
      </c>
    </row>
    <row r="2968" spans="1:12" x14ac:dyDescent="0.3">
      <c r="A2968" s="94">
        <v>43420</v>
      </c>
      <c r="B2968" t="s">
        <v>26</v>
      </c>
      <c r="C2968" t="s">
        <v>153</v>
      </c>
      <c r="D2968" t="s">
        <v>408</v>
      </c>
      <c r="E2968" s="107">
        <v>125.21</v>
      </c>
      <c r="F2968" s="107">
        <v>0</v>
      </c>
      <c r="G2968" t="s">
        <v>161</v>
      </c>
      <c r="H2968">
        <v>9</v>
      </c>
      <c r="I2968" t="s">
        <v>719</v>
      </c>
      <c r="J2968">
        <v>11</v>
      </c>
      <c r="K2968" t="s">
        <v>733</v>
      </c>
      <c r="L2968">
        <v>2018</v>
      </c>
    </row>
    <row r="2969" spans="1:12" x14ac:dyDescent="0.3">
      <c r="A2969" s="94">
        <v>43420</v>
      </c>
      <c r="B2969" t="s">
        <v>26</v>
      </c>
      <c r="C2969" t="s">
        <v>153</v>
      </c>
      <c r="D2969" t="s">
        <v>408</v>
      </c>
      <c r="E2969" s="107">
        <v>99.83</v>
      </c>
      <c r="F2969" s="107">
        <v>0</v>
      </c>
      <c r="G2969" t="s">
        <v>161</v>
      </c>
      <c r="H2969">
        <v>95</v>
      </c>
      <c r="I2969" t="s">
        <v>692</v>
      </c>
      <c r="J2969">
        <v>11</v>
      </c>
      <c r="K2969" t="s">
        <v>733</v>
      </c>
      <c r="L2969">
        <v>2018</v>
      </c>
    </row>
    <row r="2970" spans="1:12" x14ac:dyDescent="0.3">
      <c r="A2970" s="94">
        <v>43420</v>
      </c>
      <c r="B2970" t="s">
        <v>26</v>
      </c>
      <c r="C2970" t="s">
        <v>153</v>
      </c>
      <c r="D2970" t="s">
        <v>408</v>
      </c>
      <c r="E2970" s="107">
        <v>55.05</v>
      </c>
      <c r="F2970" s="107">
        <v>0</v>
      </c>
      <c r="G2970" t="s">
        <v>161</v>
      </c>
      <c r="H2970">
        <v>98</v>
      </c>
      <c r="I2970" t="s">
        <v>674</v>
      </c>
      <c r="J2970">
        <v>11</v>
      </c>
      <c r="K2970" t="s">
        <v>733</v>
      </c>
      <c r="L2970">
        <v>2018</v>
      </c>
    </row>
    <row r="2971" spans="1:12" x14ac:dyDescent="0.3">
      <c r="A2971" s="94">
        <v>43420</v>
      </c>
      <c r="B2971" t="s">
        <v>26</v>
      </c>
      <c r="C2971" t="s">
        <v>153</v>
      </c>
      <c r="D2971" t="s">
        <v>408</v>
      </c>
      <c r="E2971" s="107">
        <v>39.200000000000003</v>
      </c>
      <c r="F2971" s="107">
        <v>0</v>
      </c>
      <c r="G2971" t="s">
        <v>161</v>
      </c>
      <c r="H2971">
        <v>66</v>
      </c>
      <c r="I2971" t="s">
        <v>700</v>
      </c>
      <c r="J2971">
        <v>11</v>
      </c>
      <c r="K2971" t="s">
        <v>733</v>
      </c>
      <c r="L2971">
        <v>2018</v>
      </c>
    </row>
    <row r="2972" spans="1:12" x14ac:dyDescent="0.3">
      <c r="A2972" s="94">
        <v>43420</v>
      </c>
      <c r="B2972" t="s">
        <v>26</v>
      </c>
      <c r="C2972" t="s">
        <v>153</v>
      </c>
      <c r="D2972" t="s">
        <v>408</v>
      </c>
      <c r="E2972" s="107">
        <v>36.11</v>
      </c>
      <c r="F2972" s="107">
        <v>0</v>
      </c>
      <c r="G2972" t="s">
        <v>161</v>
      </c>
      <c r="H2972">
        <v>4</v>
      </c>
      <c r="I2972" t="s">
        <v>698</v>
      </c>
      <c r="J2972">
        <v>11</v>
      </c>
      <c r="K2972" t="s">
        <v>733</v>
      </c>
      <c r="L2972">
        <v>2018</v>
      </c>
    </row>
    <row r="2973" spans="1:12" x14ac:dyDescent="0.3">
      <c r="A2973" s="94">
        <v>43420</v>
      </c>
      <c r="B2973" t="s">
        <v>26</v>
      </c>
      <c r="C2973" t="s">
        <v>153</v>
      </c>
      <c r="D2973" t="s">
        <v>408</v>
      </c>
      <c r="E2973" s="107">
        <v>36</v>
      </c>
      <c r="F2973" s="107">
        <v>0</v>
      </c>
      <c r="G2973" t="s">
        <v>161</v>
      </c>
      <c r="H2973">
        <v>164</v>
      </c>
      <c r="I2973" t="s">
        <v>691</v>
      </c>
      <c r="J2973">
        <v>11</v>
      </c>
      <c r="K2973" t="s">
        <v>733</v>
      </c>
      <c r="L2973">
        <v>2018</v>
      </c>
    </row>
    <row r="2974" spans="1:12" x14ac:dyDescent="0.3">
      <c r="A2974" s="94">
        <v>43420</v>
      </c>
      <c r="B2974" t="s">
        <v>26</v>
      </c>
      <c r="C2974" t="s">
        <v>153</v>
      </c>
      <c r="D2974" t="s">
        <v>408</v>
      </c>
      <c r="E2974" s="107">
        <v>30</v>
      </c>
      <c r="F2974" s="107">
        <v>0</v>
      </c>
      <c r="G2974" t="s">
        <v>161</v>
      </c>
      <c r="H2974">
        <v>101</v>
      </c>
      <c r="I2974" t="s">
        <v>699</v>
      </c>
      <c r="J2974">
        <v>11</v>
      </c>
      <c r="K2974" t="s">
        <v>733</v>
      </c>
      <c r="L2974">
        <v>2018</v>
      </c>
    </row>
    <row r="2975" spans="1:12" x14ac:dyDescent="0.3">
      <c r="A2975" s="94">
        <v>43420</v>
      </c>
      <c r="B2975" t="s">
        <v>26</v>
      </c>
      <c r="C2975" t="s">
        <v>153</v>
      </c>
      <c r="D2975" t="s">
        <v>408</v>
      </c>
      <c r="E2975" s="107">
        <v>16.64</v>
      </c>
      <c r="F2975" s="107">
        <v>0</v>
      </c>
      <c r="G2975" t="s">
        <v>161</v>
      </c>
      <c r="H2975">
        <v>48</v>
      </c>
      <c r="I2975" t="s">
        <v>705</v>
      </c>
      <c r="J2975">
        <v>11</v>
      </c>
      <c r="K2975" t="s">
        <v>733</v>
      </c>
      <c r="L2975">
        <v>2018</v>
      </c>
    </row>
    <row r="2976" spans="1:12" x14ac:dyDescent="0.3">
      <c r="A2976" s="94">
        <v>43420</v>
      </c>
      <c r="B2976" t="s">
        <v>26</v>
      </c>
      <c r="C2976" t="s">
        <v>153</v>
      </c>
      <c r="D2976" t="s">
        <v>408</v>
      </c>
      <c r="E2976" s="107">
        <v>15.41</v>
      </c>
      <c r="F2976" s="107">
        <v>0</v>
      </c>
      <c r="G2976" t="s">
        <v>161</v>
      </c>
      <c r="H2976">
        <v>162</v>
      </c>
      <c r="I2976" t="s">
        <v>676</v>
      </c>
      <c r="J2976">
        <v>11</v>
      </c>
      <c r="K2976" t="s">
        <v>733</v>
      </c>
      <c r="L2976">
        <v>2018</v>
      </c>
    </row>
    <row r="2977" spans="1:12" x14ac:dyDescent="0.3">
      <c r="A2977" s="94">
        <v>43420</v>
      </c>
      <c r="B2977" t="s">
        <v>26</v>
      </c>
      <c r="C2977" t="s">
        <v>176</v>
      </c>
      <c r="D2977" t="s">
        <v>408</v>
      </c>
      <c r="E2977" s="107">
        <v>59.16</v>
      </c>
      <c r="F2977" s="107">
        <v>0</v>
      </c>
      <c r="G2977" t="s">
        <v>44</v>
      </c>
      <c r="H2977">
        <v>46</v>
      </c>
      <c r="I2977" t="s">
        <v>653</v>
      </c>
      <c r="J2977">
        <v>11</v>
      </c>
      <c r="K2977" t="s">
        <v>733</v>
      </c>
      <c r="L2977">
        <v>2018</v>
      </c>
    </row>
    <row r="2978" spans="1:12" x14ac:dyDescent="0.3">
      <c r="A2978" s="94">
        <v>43420</v>
      </c>
      <c r="B2978" t="s">
        <v>26</v>
      </c>
      <c r="C2978" t="s">
        <v>176</v>
      </c>
      <c r="D2978" t="s">
        <v>408</v>
      </c>
      <c r="E2978" s="107">
        <v>51.35</v>
      </c>
      <c r="F2978" s="107">
        <v>0</v>
      </c>
      <c r="G2978" t="s">
        <v>44</v>
      </c>
      <c r="H2978">
        <v>34</v>
      </c>
      <c r="I2978" t="s">
        <v>693</v>
      </c>
      <c r="J2978">
        <v>11</v>
      </c>
      <c r="K2978" t="s">
        <v>733</v>
      </c>
      <c r="L2978">
        <v>2018</v>
      </c>
    </row>
    <row r="2979" spans="1:12" x14ac:dyDescent="0.3">
      <c r="A2979" s="94">
        <v>43420</v>
      </c>
      <c r="B2979" t="s">
        <v>201</v>
      </c>
      <c r="C2979" t="s">
        <v>40</v>
      </c>
      <c r="D2979" t="s">
        <v>408</v>
      </c>
      <c r="E2979" s="107">
        <v>32.33</v>
      </c>
      <c r="F2979" s="107">
        <v>0</v>
      </c>
      <c r="G2979" t="s">
        <v>40</v>
      </c>
      <c r="H2979">
        <v>91</v>
      </c>
      <c r="I2979" t="s">
        <v>192</v>
      </c>
      <c r="J2979">
        <v>11</v>
      </c>
      <c r="K2979" t="s">
        <v>733</v>
      </c>
      <c r="L2979">
        <v>2018</v>
      </c>
    </row>
    <row r="2980" spans="1:12" x14ac:dyDescent="0.3">
      <c r="A2980" s="94">
        <v>43420</v>
      </c>
      <c r="B2980" t="s">
        <v>197</v>
      </c>
      <c r="C2980" t="s">
        <v>40</v>
      </c>
      <c r="D2980" t="s">
        <v>408</v>
      </c>
      <c r="E2980" s="107">
        <v>212.39</v>
      </c>
      <c r="F2980" s="107">
        <v>0</v>
      </c>
      <c r="G2980" t="s">
        <v>40</v>
      </c>
      <c r="H2980">
        <v>91</v>
      </c>
      <c r="I2980" t="s">
        <v>192</v>
      </c>
      <c r="J2980">
        <v>11</v>
      </c>
      <c r="K2980" t="s">
        <v>733</v>
      </c>
      <c r="L2980">
        <v>2018</v>
      </c>
    </row>
    <row r="2981" spans="1:12" x14ac:dyDescent="0.3">
      <c r="A2981" s="94">
        <v>43420</v>
      </c>
      <c r="B2981" t="s">
        <v>182</v>
      </c>
      <c r="C2981" t="s">
        <v>169</v>
      </c>
      <c r="D2981" t="s">
        <v>408</v>
      </c>
      <c r="E2981" s="107">
        <v>45</v>
      </c>
      <c r="F2981" s="107">
        <v>0</v>
      </c>
      <c r="G2981" t="s">
        <v>40</v>
      </c>
      <c r="H2981">
        <v>91</v>
      </c>
      <c r="I2981" t="s">
        <v>192</v>
      </c>
      <c r="J2981">
        <v>11</v>
      </c>
      <c r="K2981" t="s">
        <v>733</v>
      </c>
      <c r="L2981">
        <v>2018</v>
      </c>
    </row>
    <row r="2982" spans="1:12" x14ac:dyDescent="0.3">
      <c r="A2982" s="94">
        <v>43420</v>
      </c>
      <c r="B2982" t="s">
        <v>181</v>
      </c>
      <c r="C2982" t="s">
        <v>40</v>
      </c>
      <c r="D2982" t="s">
        <v>408</v>
      </c>
      <c r="E2982" s="107">
        <v>29.04</v>
      </c>
      <c r="F2982" s="107">
        <v>0</v>
      </c>
      <c r="G2982" t="s">
        <v>40</v>
      </c>
      <c r="H2982">
        <v>91</v>
      </c>
      <c r="I2982" t="s">
        <v>192</v>
      </c>
      <c r="J2982">
        <v>11</v>
      </c>
      <c r="K2982" t="s">
        <v>733</v>
      </c>
      <c r="L2982">
        <v>2018</v>
      </c>
    </row>
    <row r="2983" spans="1:12" x14ac:dyDescent="0.3">
      <c r="A2983" s="94">
        <v>43420</v>
      </c>
      <c r="B2983" t="s">
        <v>206</v>
      </c>
      <c r="C2983" t="s">
        <v>40</v>
      </c>
      <c r="D2983" t="s">
        <v>408</v>
      </c>
      <c r="E2983" s="107">
        <v>195</v>
      </c>
      <c r="F2983" s="107">
        <v>0</v>
      </c>
      <c r="G2983" t="s">
        <v>40</v>
      </c>
      <c r="H2983">
        <v>91</v>
      </c>
      <c r="I2983" t="s">
        <v>192</v>
      </c>
      <c r="J2983">
        <v>11</v>
      </c>
      <c r="K2983" t="s">
        <v>733</v>
      </c>
      <c r="L2983">
        <v>2018</v>
      </c>
    </row>
    <row r="2984" spans="1:12" x14ac:dyDescent="0.3">
      <c r="A2984" s="94">
        <v>43420</v>
      </c>
      <c r="B2984" t="s">
        <v>206</v>
      </c>
      <c r="C2984" t="s">
        <v>169</v>
      </c>
      <c r="D2984" t="s">
        <v>408</v>
      </c>
      <c r="E2984" s="107">
        <v>280</v>
      </c>
      <c r="F2984" s="107">
        <v>0</v>
      </c>
      <c r="G2984" t="s">
        <v>40</v>
      </c>
      <c r="H2984">
        <v>91</v>
      </c>
      <c r="I2984" t="s">
        <v>192</v>
      </c>
      <c r="J2984">
        <v>11</v>
      </c>
      <c r="K2984" t="s">
        <v>733</v>
      </c>
      <c r="L2984">
        <v>2018</v>
      </c>
    </row>
    <row r="2985" spans="1:12" x14ac:dyDescent="0.3">
      <c r="A2985" s="94">
        <v>43420</v>
      </c>
      <c r="B2985" t="s">
        <v>188</v>
      </c>
      <c r="C2985" t="s">
        <v>40</v>
      </c>
      <c r="D2985" t="s">
        <v>408</v>
      </c>
      <c r="E2985" s="107">
        <v>6.63</v>
      </c>
      <c r="F2985" s="107">
        <v>0</v>
      </c>
      <c r="G2985" t="s">
        <v>40</v>
      </c>
      <c r="H2985">
        <v>91</v>
      </c>
      <c r="I2985" t="s">
        <v>192</v>
      </c>
      <c r="J2985">
        <v>11</v>
      </c>
      <c r="K2985" t="s">
        <v>733</v>
      </c>
      <c r="L2985">
        <v>2018</v>
      </c>
    </row>
    <row r="2986" spans="1:12" x14ac:dyDescent="0.3">
      <c r="A2986" s="94">
        <v>43420</v>
      </c>
      <c r="B2986" t="s">
        <v>186</v>
      </c>
      <c r="C2986" t="s">
        <v>169</v>
      </c>
      <c r="D2986" t="s">
        <v>408</v>
      </c>
      <c r="E2986" s="107">
        <v>327.18</v>
      </c>
      <c r="F2986" s="107">
        <v>0</v>
      </c>
      <c r="G2986" t="s">
        <v>40</v>
      </c>
      <c r="H2986">
        <v>91</v>
      </c>
      <c r="I2986" t="s">
        <v>192</v>
      </c>
      <c r="J2986">
        <v>11</v>
      </c>
      <c r="K2986" t="s">
        <v>733</v>
      </c>
      <c r="L2986">
        <v>2018</v>
      </c>
    </row>
    <row r="2987" spans="1:12" x14ac:dyDescent="0.3">
      <c r="A2987" s="94">
        <v>43420</v>
      </c>
      <c r="B2987" t="s">
        <v>185</v>
      </c>
      <c r="C2987" t="s">
        <v>40</v>
      </c>
      <c r="D2987" t="s">
        <v>408</v>
      </c>
      <c r="E2987" s="107">
        <v>82.5</v>
      </c>
      <c r="F2987" s="107">
        <v>0</v>
      </c>
      <c r="G2987" t="s">
        <v>40</v>
      </c>
      <c r="H2987">
        <v>91</v>
      </c>
      <c r="I2987" t="s">
        <v>192</v>
      </c>
      <c r="J2987">
        <v>11</v>
      </c>
      <c r="K2987" t="s">
        <v>733</v>
      </c>
      <c r="L2987">
        <v>2018</v>
      </c>
    </row>
    <row r="2988" spans="1:12" x14ac:dyDescent="0.3">
      <c r="A2988" s="94">
        <v>43420</v>
      </c>
      <c r="B2988" t="s">
        <v>194</v>
      </c>
      <c r="C2988" t="s">
        <v>40</v>
      </c>
      <c r="D2988" t="s">
        <v>408</v>
      </c>
      <c r="E2988" s="107">
        <v>43</v>
      </c>
      <c r="F2988" s="107">
        <v>0</v>
      </c>
      <c r="G2988" t="s">
        <v>40</v>
      </c>
      <c r="H2988">
        <v>91</v>
      </c>
      <c r="I2988" t="s">
        <v>192</v>
      </c>
      <c r="J2988">
        <v>11</v>
      </c>
      <c r="K2988" t="s">
        <v>733</v>
      </c>
      <c r="L2988">
        <v>2018</v>
      </c>
    </row>
    <row r="2989" spans="1:12" x14ac:dyDescent="0.3">
      <c r="A2989" s="94">
        <v>43420</v>
      </c>
      <c r="B2989" t="s">
        <v>194</v>
      </c>
      <c r="C2989" t="s">
        <v>169</v>
      </c>
      <c r="D2989" t="s">
        <v>408</v>
      </c>
      <c r="E2989" s="107">
        <v>178</v>
      </c>
      <c r="F2989" s="107">
        <v>0</v>
      </c>
      <c r="G2989" t="s">
        <v>40</v>
      </c>
      <c r="H2989">
        <v>91</v>
      </c>
      <c r="I2989" t="s">
        <v>192</v>
      </c>
      <c r="J2989">
        <v>11</v>
      </c>
      <c r="K2989" t="s">
        <v>733</v>
      </c>
      <c r="L2989">
        <v>2018</v>
      </c>
    </row>
    <row r="2990" spans="1:12" x14ac:dyDescent="0.3">
      <c r="A2990" s="94">
        <v>43420</v>
      </c>
      <c r="B2990" t="s">
        <v>178</v>
      </c>
      <c r="C2990" t="s">
        <v>40</v>
      </c>
      <c r="D2990" t="s">
        <v>408</v>
      </c>
      <c r="E2990" s="107">
        <v>137.44</v>
      </c>
      <c r="F2990" s="107">
        <v>0</v>
      </c>
      <c r="G2990" t="s">
        <v>40</v>
      </c>
      <c r="H2990">
        <v>91</v>
      </c>
      <c r="I2990" t="s">
        <v>192</v>
      </c>
      <c r="J2990">
        <v>11</v>
      </c>
      <c r="K2990" t="s">
        <v>733</v>
      </c>
      <c r="L2990">
        <v>2018</v>
      </c>
    </row>
    <row r="2991" spans="1:12" x14ac:dyDescent="0.3">
      <c r="A2991" s="94">
        <v>43420</v>
      </c>
      <c r="B2991" t="s">
        <v>26</v>
      </c>
      <c r="C2991" t="s">
        <v>64</v>
      </c>
      <c r="D2991" t="s">
        <v>104</v>
      </c>
      <c r="E2991" s="107">
        <v>2.25</v>
      </c>
      <c r="F2991" s="107">
        <v>0</v>
      </c>
      <c r="G2991" t="s">
        <v>40</v>
      </c>
      <c r="H2991">
        <v>70</v>
      </c>
      <c r="I2991" t="s">
        <v>690</v>
      </c>
      <c r="J2991">
        <v>11</v>
      </c>
      <c r="K2991" t="s">
        <v>733</v>
      </c>
      <c r="L2991">
        <v>2018</v>
      </c>
    </row>
    <row r="2992" spans="1:12" x14ac:dyDescent="0.3">
      <c r="A2992" s="94">
        <v>43420</v>
      </c>
      <c r="B2992" t="s">
        <v>26</v>
      </c>
      <c r="C2992" t="s">
        <v>64</v>
      </c>
      <c r="D2992" t="s">
        <v>122</v>
      </c>
      <c r="E2992" s="107">
        <v>3.7</v>
      </c>
      <c r="F2992" s="107">
        <v>0</v>
      </c>
      <c r="G2992" t="s">
        <v>40</v>
      </c>
      <c r="H2992">
        <v>23</v>
      </c>
      <c r="I2992" t="s">
        <v>684</v>
      </c>
      <c r="J2992">
        <v>11</v>
      </c>
      <c r="K2992" t="s">
        <v>733</v>
      </c>
      <c r="L2992">
        <v>2018</v>
      </c>
    </row>
    <row r="2993" spans="1:12" x14ac:dyDescent="0.3">
      <c r="A2993" s="94">
        <v>43420</v>
      </c>
      <c r="B2993" t="s">
        <v>26</v>
      </c>
      <c r="C2993" t="s">
        <v>64</v>
      </c>
      <c r="D2993" t="s">
        <v>119</v>
      </c>
      <c r="E2993" s="107">
        <v>2.4</v>
      </c>
      <c r="F2993" s="107">
        <v>0</v>
      </c>
      <c r="G2993" t="s">
        <v>40</v>
      </c>
      <c r="H2993">
        <v>13</v>
      </c>
      <c r="I2993" t="s">
        <v>660</v>
      </c>
      <c r="J2993">
        <v>11</v>
      </c>
      <c r="K2993" t="s">
        <v>733</v>
      </c>
      <c r="L2993">
        <v>2018</v>
      </c>
    </row>
    <row r="2994" spans="1:12" x14ac:dyDescent="0.3">
      <c r="A2994" s="94">
        <v>43420</v>
      </c>
      <c r="B2994" t="s">
        <v>26</v>
      </c>
      <c r="C2994" t="s">
        <v>64</v>
      </c>
      <c r="D2994" t="s">
        <v>121</v>
      </c>
      <c r="E2994" s="107">
        <v>4.5</v>
      </c>
      <c r="F2994" s="107">
        <v>0</v>
      </c>
      <c r="G2994" t="s">
        <v>40</v>
      </c>
      <c r="H2994">
        <v>125</v>
      </c>
      <c r="I2994" t="s">
        <v>671</v>
      </c>
      <c r="J2994">
        <v>11</v>
      </c>
      <c r="K2994" t="s">
        <v>733</v>
      </c>
      <c r="L2994">
        <v>2018</v>
      </c>
    </row>
    <row r="2995" spans="1:12" x14ac:dyDescent="0.3">
      <c r="A2995" s="94">
        <v>43423</v>
      </c>
      <c r="B2995" t="s">
        <v>25</v>
      </c>
      <c r="C2995" t="s">
        <v>61</v>
      </c>
      <c r="D2995" t="s">
        <v>409</v>
      </c>
      <c r="E2995" s="107">
        <v>8</v>
      </c>
      <c r="F2995" s="107">
        <v>0</v>
      </c>
      <c r="G2995" t="s">
        <v>221</v>
      </c>
      <c r="H2995">
        <v>39</v>
      </c>
      <c r="I2995" t="s">
        <v>681</v>
      </c>
      <c r="J2995">
        <v>11</v>
      </c>
      <c r="K2995" t="s">
        <v>733</v>
      </c>
      <c r="L2995">
        <v>2018</v>
      </c>
    </row>
    <row r="2996" spans="1:12" x14ac:dyDescent="0.3">
      <c r="A2996" s="94">
        <v>43423</v>
      </c>
      <c r="B2996" t="s">
        <v>24</v>
      </c>
      <c r="C2996" t="s">
        <v>61</v>
      </c>
      <c r="D2996" t="s">
        <v>409</v>
      </c>
      <c r="E2996" s="107">
        <v>112</v>
      </c>
      <c r="F2996" s="107">
        <v>0</v>
      </c>
      <c r="G2996" t="s">
        <v>221</v>
      </c>
      <c r="H2996">
        <v>19</v>
      </c>
      <c r="I2996" t="s">
        <v>651</v>
      </c>
      <c r="J2996">
        <v>11</v>
      </c>
      <c r="K2996" t="s">
        <v>733</v>
      </c>
      <c r="L2996">
        <v>2018</v>
      </c>
    </row>
    <row r="2997" spans="1:12" x14ac:dyDescent="0.3">
      <c r="A2997" s="94">
        <v>43423</v>
      </c>
      <c r="B2997" t="s">
        <v>24</v>
      </c>
      <c r="C2997" t="s">
        <v>61</v>
      </c>
      <c r="D2997" t="s">
        <v>409</v>
      </c>
      <c r="E2997" s="107"/>
      <c r="F2997" s="107"/>
      <c r="G2997" t="s">
        <v>221</v>
      </c>
      <c r="H2997">
        <v>97</v>
      </c>
      <c r="I2997" t="s">
        <v>652</v>
      </c>
      <c r="J2997">
        <v>11</v>
      </c>
      <c r="K2997" t="s">
        <v>733</v>
      </c>
      <c r="L2997">
        <v>2018</v>
      </c>
    </row>
    <row r="2998" spans="1:12" x14ac:dyDescent="0.3">
      <c r="A2998" s="94">
        <v>43423</v>
      </c>
      <c r="B2998" t="s">
        <v>24</v>
      </c>
      <c r="C2998" t="s">
        <v>61</v>
      </c>
      <c r="D2998" t="s">
        <v>409</v>
      </c>
      <c r="E2998" s="107">
        <v>56</v>
      </c>
      <c r="F2998" s="107">
        <v>0</v>
      </c>
      <c r="G2998" t="s">
        <v>221</v>
      </c>
      <c r="H2998">
        <v>73</v>
      </c>
      <c r="I2998" t="s">
        <v>654</v>
      </c>
      <c r="J2998">
        <v>11</v>
      </c>
      <c r="K2998" t="s">
        <v>733</v>
      </c>
      <c r="L2998">
        <v>2018</v>
      </c>
    </row>
    <row r="2999" spans="1:12" x14ac:dyDescent="0.3">
      <c r="A2999" s="94">
        <v>43423</v>
      </c>
      <c r="B2999" t="s">
        <v>24</v>
      </c>
      <c r="C2999" t="s">
        <v>61</v>
      </c>
      <c r="D2999" t="s">
        <v>409</v>
      </c>
      <c r="E2999" s="107">
        <v>40</v>
      </c>
      <c r="F2999" s="107">
        <v>0</v>
      </c>
      <c r="G2999" t="s">
        <v>221</v>
      </c>
      <c r="H2999">
        <v>13</v>
      </c>
      <c r="I2999" t="s">
        <v>660</v>
      </c>
      <c r="J2999">
        <v>11</v>
      </c>
      <c r="K2999" t="s">
        <v>733</v>
      </c>
      <c r="L2999">
        <v>2018</v>
      </c>
    </row>
    <row r="3000" spans="1:12" x14ac:dyDescent="0.3">
      <c r="A3000" s="94">
        <v>43423</v>
      </c>
      <c r="B3000" t="s">
        <v>24</v>
      </c>
      <c r="C3000" t="s">
        <v>61</v>
      </c>
      <c r="D3000" t="s">
        <v>409</v>
      </c>
      <c r="E3000" s="107">
        <v>24</v>
      </c>
      <c r="F3000" s="107">
        <v>0</v>
      </c>
      <c r="G3000" t="s">
        <v>221</v>
      </c>
      <c r="H3000">
        <v>80</v>
      </c>
      <c r="I3000" t="s">
        <v>672</v>
      </c>
      <c r="J3000">
        <v>11</v>
      </c>
      <c r="K3000" t="s">
        <v>733</v>
      </c>
      <c r="L3000">
        <v>2018</v>
      </c>
    </row>
    <row r="3001" spans="1:12" x14ac:dyDescent="0.3">
      <c r="A3001" s="94">
        <v>43423</v>
      </c>
      <c r="B3001" t="s">
        <v>24</v>
      </c>
      <c r="C3001" t="s">
        <v>61</v>
      </c>
      <c r="D3001" t="s">
        <v>409</v>
      </c>
      <c r="E3001" s="107"/>
      <c r="F3001" s="107"/>
      <c r="G3001" t="s">
        <v>221</v>
      </c>
      <c r="H3001">
        <v>18</v>
      </c>
      <c r="I3001" t="s">
        <v>675</v>
      </c>
      <c r="J3001">
        <v>11</v>
      </c>
      <c r="K3001" t="s">
        <v>733</v>
      </c>
      <c r="L3001">
        <v>2018</v>
      </c>
    </row>
    <row r="3002" spans="1:12" x14ac:dyDescent="0.3">
      <c r="A3002" s="94">
        <v>43423</v>
      </c>
      <c r="B3002" t="s">
        <v>24</v>
      </c>
      <c r="C3002" t="s">
        <v>61</v>
      </c>
      <c r="D3002" t="s">
        <v>409</v>
      </c>
      <c r="E3002" s="107">
        <v>16</v>
      </c>
      <c r="F3002" s="107">
        <v>0</v>
      </c>
      <c r="G3002" t="s">
        <v>221</v>
      </c>
      <c r="H3002">
        <v>95</v>
      </c>
      <c r="I3002" t="s">
        <v>692</v>
      </c>
      <c r="J3002">
        <v>11</v>
      </c>
      <c r="K3002" t="s">
        <v>733</v>
      </c>
      <c r="L3002">
        <v>2018</v>
      </c>
    </row>
    <row r="3003" spans="1:12" x14ac:dyDescent="0.3">
      <c r="A3003" s="94">
        <v>43423</v>
      </c>
      <c r="B3003" t="s">
        <v>24</v>
      </c>
      <c r="C3003" t="s">
        <v>61</v>
      </c>
      <c r="D3003" t="s">
        <v>409</v>
      </c>
      <c r="E3003" s="107"/>
      <c r="F3003" s="107"/>
      <c r="G3003" t="s">
        <v>221</v>
      </c>
      <c r="H3003">
        <v>44</v>
      </c>
      <c r="I3003" t="s">
        <v>680</v>
      </c>
      <c r="J3003">
        <v>11</v>
      </c>
      <c r="K3003" t="s">
        <v>733</v>
      </c>
      <c r="L3003">
        <v>2018</v>
      </c>
    </row>
    <row r="3004" spans="1:12" x14ac:dyDescent="0.3">
      <c r="A3004" s="94">
        <v>43423</v>
      </c>
      <c r="B3004" t="s">
        <v>24</v>
      </c>
      <c r="C3004" t="s">
        <v>61</v>
      </c>
      <c r="D3004" t="s">
        <v>409</v>
      </c>
      <c r="E3004" s="107"/>
      <c r="F3004" s="107"/>
      <c r="G3004" t="s">
        <v>221</v>
      </c>
      <c r="H3004">
        <v>39</v>
      </c>
      <c r="I3004" t="s">
        <v>681</v>
      </c>
      <c r="J3004">
        <v>11</v>
      </c>
      <c r="K3004" t="s">
        <v>733</v>
      </c>
      <c r="L3004">
        <v>2018</v>
      </c>
    </row>
    <row r="3005" spans="1:12" x14ac:dyDescent="0.3">
      <c r="A3005" s="94">
        <v>43423</v>
      </c>
      <c r="B3005" t="s">
        <v>24</v>
      </c>
      <c r="C3005" t="s">
        <v>61</v>
      </c>
      <c r="D3005" t="s">
        <v>409</v>
      </c>
      <c r="E3005" s="107"/>
      <c r="F3005" s="107"/>
      <c r="G3005" t="s">
        <v>221</v>
      </c>
      <c r="H3005">
        <v>46</v>
      </c>
      <c r="I3005" t="s">
        <v>653</v>
      </c>
      <c r="J3005">
        <v>11</v>
      </c>
      <c r="K3005" t="s">
        <v>733</v>
      </c>
      <c r="L3005">
        <v>2018</v>
      </c>
    </row>
    <row r="3006" spans="1:12" x14ac:dyDescent="0.3">
      <c r="A3006" s="94">
        <v>43423</v>
      </c>
      <c r="B3006" t="s">
        <v>24</v>
      </c>
      <c r="C3006" t="s">
        <v>61</v>
      </c>
      <c r="D3006" t="s">
        <v>409</v>
      </c>
      <c r="E3006" s="107">
        <v>8</v>
      </c>
      <c r="F3006" s="107">
        <v>0</v>
      </c>
      <c r="G3006" t="s">
        <v>221</v>
      </c>
      <c r="H3006">
        <v>49</v>
      </c>
      <c r="I3006" t="s">
        <v>682</v>
      </c>
      <c r="J3006">
        <v>11</v>
      </c>
      <c r="K3006" t="s">
        <v>733</v>
      </c>
      <c r="L3006">
        <v>2018</v>
      </c>
    </row>
    <row r="3007" spans="1:12" x14ac:dyDescent="0.3">
      <c r="A3007" s="94">
        <v>43423</v>
      </c>
      <c r="B3007" t="s">
        <v>26</v>
      </c>
      <c r="C3007" t="s">
        <v>61</v>
      </c>
      <c r="D3007" t="s">
        <v>409</v>
      </c>
      <c r="E3007" s="107">
        <v>30</v>
      </c>
      <c r="F3007" s="107">
        <v>0</v>
      </c>
      <c r="G3007" t="s">
        <v>221</v>
      </c>
      <c r="H3007">
        <v>98</v>
      </c>
      <c r="I3007" t="s">
        <v>674</v>
      </c>
      <c r="J3007">
        <v>11</v>
      </c>
      <c r="K3007" t="s">
        <v>733</v>
      </c>
      <c r="L3007">
        <v>2018</v>
      </c>
    </row>
    <row r="3008" spans="1:12" x14ac:dyDescent="0.3">
      <c r="A3008" s="94">
        <v>43423</v>
      </c>
      <c r="B3008" t="s">
        <v>26</v>
      </c>
      <c r="C3008" t="s">
        <v>61</v>
      </c>
      <c r="D3008" t="s">
        <v>409</v>
      </c>
      <c r="E3008" s="107">
        <v>8</v>
      </c>
      <c r="F3008" s="107">
        <v>0</v>
      </c>
      <c r="G3008" t="s">
        <v>221</v>
      </c>
      <c r="H3008">
        <v>44</v>
      </c>
      <c r="I3008" t="s">
        <v>680</v>
      </c>
      <c r="J3008">
        <v>11</v>
      </c>
      <c r="K3008" t="s">
        <v>733</v>
      </c>
      <c r="L3008">
        <v>2018</v>
      </c>
    </row>
    <row r="3009" spans="1:12" x14ac:dyDescent="0.3">
      <c r="A3009" s="94">
        <v>43423</v>
      </c>
      <c r="B3009" t="s">
        <v>26</v>
      </c>
      <c r="C3009" t="s">
        <v>110</v>
      </c>
      <c r="D3009" t="s">
        <v>409</v>
      </c>
      <c r="E3009" s="107">
        <v>43.32</v>
      </c>
      <c r="F3009" s="107">
        <v>0</v>
      </c>
      <c r="G3009" t="s">
        <v>221</v>
      </c>
      <c r="H3009">
        <v>78</v>
      </c>
      <c r="I3009" t="s">
        <v>659</v>
      </c>
      <c r="J3009">
        <v>11</v>
      </c>
      <c r="K3009" t="s">
        <v>733</v>
      </c>
      <c r="L3009">
        <v>2018</v>
      </c>
    </row>
    <row r="3010" spans="1:12" x14ac:dyDescent="0.3">
      <c r="A3010" s="94">
        <v>43423</v>
      </c>
      <c r="B3010" t="s">
        <v>26</v>
      </c>
      <c r="C3010" t="s">
        <v>153</v>
      </c>
      <c r="D3010" t="s">
        <v>409</v>
      </c>
      <c r="E3010" s="107">
        <v>107.4</v>
      </c>
      <c r="F3010" s="107">
        <v>0</v>
      </c>
      <c r="G3010" t="s">
        <v>161</v>
      </c>
      <c r="H3010">
        <v>1</v>
      </c>
      <c r="I3010" t="s">
        <v>673</v>
      </c>
      <c r="J3010">
        <v>11</v>
      </c>
      <c r="K3010" t="s">
        <v>733</v>
      </c>
      <c r="L3010">
        <v>2018</v>
      </c>
    </row>
    <row r="3011" spans="1:12" x14ac:dyDescent="0.3">
      <c r="A3011" s="94">
        <v>43423</v>
      </c>
      <c r="B3011" t="s">
        <v>26</v>
      </c>
      <c r="C3011" t="s">
        <v>153</v>
      </c>
      <c r="D3011" t="s">
        <v>409</v>
      </c>
      <c r="E3011" s="107">
        <v>55.87</v>
      </c>
      <c r="F3011" s="107">
        <v>0</v>
      </c>
      <c r="G3011" t="s">
        <v>161</v>
      </c>
      <c r="H3011">
        <v>44</v>
      </c>
      <c r="I3011" t="s">
        <v>680</v>
      </c>
      <c r="J3011">
        <v>11</v>
      </c>
      <c r="K3011" t="s">
        <v>733</v>
      </c>
      <c r="L3011">
        <v>2018</v>
      </c>
    </row>
    <row r="3012" spans="1:12" x14ac:dyDescent="0.3">
      <c r="A3012" s="94">
        <v>43423</v>
      </c>
      <c r="B3012" t="s">
        <v>186</v>
      </c>
      <c r="C3012" t="s">
        <v>173</v>
      </c>
      <c r="D3012" t="s">
        <v>409</v>
      </c>
      <c r="E3012" s="107">
        <v>1618.93</v>
      </c>
      <c r="F3012" s="107">
        <v>0</v>
      </c>
      <c r="G3012" t="s">
        <v>44</v>
      </c>
      <c r="H3012">
        <v>91</v>
      </c>
      <c r="I3012" t="s">
        <v>192</v>
      </c>
      <c r="J3012">
        <v>11</v>
      </c>
      <c r="K3012" t="s">
        <v>733</v>
      </c>
      <c r="L3012">
        <v>2018</v>
      </c>
    </row>
    <row r="3013" spans="1:12" x14ac:dyDescent="0.3">
      <c r="A3013" s="94">
        <v>43423</v>
      </c>
      <c r="B3013" t="s">
        <v>183</v>
      </c>
      <c r="C3013" t="s">
        <v>40</v>
      </c>
      <c r="D3013" t="s">
        <v>409</v>
      </c>
      <c r="E3013" s="107">
        <v>5</v>
      </c>
      <c r="F3013" s="107">
        <v>0</v>
      </c>
      <c r="G3013" t="s">
        <v>40</v>
      </c>
      <c r="H3013">
        <v>91</v>
      </c>
      <c r="I3013" t="s">
        <v>192</v>
      </c>
      <c r="J3013">
        <v>11</v>
      </c>
      <c r="K3013" t="s">
        <v>733</v>
      </c>
      <c r="L3013">
        <v>2018</v>
      </c>
    </row>
    <row r="3014" spans="1:12" x14ac:dyDescent="0.3">
      <c r="A3014" s="94">
        <v>43423</v>
      </c>
      <c r="B3014" t="s">
        <v>185</v>
      </c>
      <c r="C3014" t="s">
        <v>40</v>
      </c>
      <c r="D3014" t="s">
        <v>409</v>
      </c>
      <c r="E3014" s="107">
        <v>42</v>
      </c>
      <c r="F3014" s="107">
        <v>0</v>
      </c>
      <c r="G3014" t="s">
        <v>40</v>
      </c>
      <c r="H3014">
        <v>91</v>
      </c>
      <c r="I3014" t="s">
        <v>192</v>
      </c>
      <c r="J3014">
        <v>11</v>
      </c>
      <c r="K3014" t="s">
        <v>733</v>
      </c>
      <c r="L3014">
        <v>2018</v>
      </c>
    </row>
    <row r="3015" spans="1:12" x14ac:dyDescent="0.3">
      <c r="A3015" s="94">
        <v>43423</v>
      </c>
      <c r="B3015" t="s">
        <v>26</v>
      </c>
      <c r="C3015" t="s">
        <v>40</v>
      </c>
      <c r="D3015" t="s">
        <v>409</v>
      </c>
      <c r="E3015" s="107">
        <v>65</v>
      </c>
      <c r="F3015" s="107">
        <v>0</v>
      </c>
      <c r="G3015" t="s">
        <v>40</v>
      </c>
      <c r="H3015">
        <v>47</v>
      </c>
      <c r="I3015" t="s">
        <v>718</v>
      </c>
      <c r="J3015">
        <v>11</v>
      </c>
      <c r="K3015" t="s">
        <v>733</v>
      </c>
      <c r="L3015">
        <v>2018</v>
      </c>
    </row>
    <row r="3016" spans="1:12" x14ac:dyDescent="0.3">
      <c r="A3016" s="94">
        <v>43424</v>
      </c>
      <c r="B3016" t="s">
        <v>24</v>
      </c>
      <c r="C3016" t="s">
        <v>61</v>
      </c>
      <c r="D3016" t="s">
        <v>410</v>
      </c>
      <c r="E3016" s="107">
        <v>48</v>
      </c>
      <c r="F3016" s="107">
        <v>0</v>
      </c>
      <c r="G3016" t="s">
        <v>221</v>
      </c>
      <c r="H3016">
        <v>30</v>
      </c>
      <c r="I3016" t="s">
        <v>685</v>
      </c>
      <c r="J3016">
        <v>11</v>
      </c>
      <c r="K3016" t="s">
        <v>733</v>
      </c>
      <c r="L3016">
        <v>2018</v>
      </c>
    </row>
    <row r="3017" spans="1:12" x14ac:dyDescent="0.3">
      <c r="A3017" s="94">
        <v>43424</v>
      </c>
      <c r="B3017" t="s">
        <v>24</v>
      </c>
      <c r="C3017" t="s">
        <v>61</v>
      </c>
      <c r="D3017" t="s">
        <v>410</v>
      </c>
      <c r="E3017" s="107">
        <v>40</v>
      </c>
      <c r="F3017" s="107">
        <v>0</v>
      </c>
      <c r="G3017" t="s">
        <v>221</v>
      </c>
      <c r="H3017">
        <v>13</v>
      </c>
      <c r="I3017" t="s">
        <v>660</v>
      </c>
      <c r="J3017">
        <v>11</v>
      </c>
      <c r="K3017" t="s">
        <v>733</v>
      </c>
      <c r="L3017">
        <v>2018</v>
      </c>
    </row>
    <row r="3018" spans="1:12" x14ac:dyDescent="0.3">
      <c r="A3018" s="94">
        <v>43424</v>
      </c>
      <c r="B3018" t="s">
        <v>24</v>
      </c>
      <c r="C3018" t="s">
        <v>61</v>
      </c>
      <c r="D3018" t="s">
        <v>410</v>
      </c>
      <c r="E3018" s="107">
        <v>32</v>
      </c>
      <c r="F3018" s="107">
        <v>0</v>
      </c>
      <c r="G3018" t="s">
        <v>221</v>
      </c>
      <c r="H3018">
        <v>51</v>
      </c>
      <c r="I3018" t="s">
        <v>679</v>
      </c>
      <c r="J3018">
        <v>11</v>
      </c>
      <c r="K3018" t="s">
        <v>733</v>
      </c>
      <c r="L3018">
        <v>2018</v>
      </c>
    </row>
    <row r="3019" spans="1:12" x14ac:dyDescent="0.3">
      <c r="A3019" s="94">
        <v>43424</v>
      </c>
      <c r="B3019" t="s">
        <v>24</v>
      </c>
      <c r="C3019" t="s">
        <v>61</v>
      </c>
      <c r="D3019" t="s">
        <v>410</v>
      </c>
      <c r="E3019" s="107">
        <v>24</v>
      </c>
      <c r="F3019" s="107">
        <v>0</v>
      </c>
      <c r="G3019" t="s">
        <v>221</v>
      </c>
      <c r="H3019">
        <v>19</v>
      </c>
      <c r="I3019" t="s">
        <v>651</v>
      </c>
      <c r="J3019">
        <v>11</v>
      </c>
      <c r="K3019" t="s">
        <v>733</v>
      </c>
      <c r="L3019">
        <v>2018</v>
      </c>
    </row>
    <row r="3020" spans="1:12" x14ac:dyDescent="0.3">
      <c r="A3020" s="94">
        <v>43424</v>
      </c>
      <c r="B3020" t="s">
        <v>24</v>
      </c>
      <c r="C3020" t="s">
        <v>61</v>
      </c>
      <c r="D3020" t="s">
        <v>410</v>
      </c>
      <c r="E3020" s="107"/>
      <c r="F3020" s="107"/>
      <c r="G3020" t="s">
        <v>221</v>
      </c>
      <c r="H3020">
        <v>97</v>
      </c>
      <c r="I3020" t="s">
        <v>652</v>
      </c>
      <c r="J3020">
        <v>11</v>
      </c>
      <c r="K3020" t="s">
        <v>733</v>
      </c>
      <c r="L3020">
        <v>2018</v>
      </c>
    </row>
    <row r="3021" spans="1:12" x14ac:dyDescent="0.3">
      <c r="A3021" s="94">
        <v>43424</v>
      </c>
      <c r="B3021" t="s">
        <v>24</v>
      </c>
      <c r="C3021" t="s">
        <v>61</v>
      </c>
      <c r="D3021" t="s">
        <v>410</v>
      </c>
      <c r="E3021" s="107">
        <v>16</v>
      </c>
      <c r="F3021" s="107">
        <v>0</v>
      </c>
      <c r="G3021" t="s">
        <v>221</v>
      </c>
      <c r="H3021">
        <v>44</v>
      </c>
      <c r="I3021" t="s">
        <v>680</v>
      </c>
      <c r="J3021">
        <v>11</v>
      </c>
      <c r="K3021" t="s">
        <v>733</v>
      </c>
      <c r="L3021">
        <v>2018</v>
      </c>
    </row>
    <row r="3022" spans="1:12" x14ac:dyDescent="0.3">
      <c r="A3022" s="94">
        <v>43424</v>
      </c>
      <c r="B3022" t="s">
        <v>24</v>
      </c>
      <c r="C3022" t="s">
        <v>61</v>
      </c>
      <c r="D3022" t="s">
        <v>410</v>
      </c>
      <c r="E3022" s="107"/>
      <c r="F3022" s="107"/>
      <c r="G3022" t="s">
        <v>221</v>
      </c>
      <c r="H3022">
        <v>39</v>
      </c>
      <c r="I3022" t="s">
        <v>681</v>
      </c>
      <c r="J3022">
        <v>11</v>
      </c>
      <c r="K3022" t="s">
        <v>733</v>
      </c>
      <c r="L3022">
        <v>2018</v>
      </c>
    </row>
    <row r="3023" spans="1:12" x14ac:dyDescent="0.3">
      <c r="A3023" s="94">
        <v>43424</v>
      </c>
      <c r="B3023" t="s">
        <v>24</v>
      </c>
      <c r="C3023" t="s">
        <v>61</v>
      </c>
      <c r="D3023" t="s">
        <v>410</v>
      </c>
      <c r="E3023" s="107">
        <v>8</v>
      </c>
      <c r="F3023" s="107">
        <v>0</v>
      </c>
      <c r="G3023" t="s">
        <v>221</v>
      </c>
      <c r="H3023">
        <v>95</v>
      </c>
      <c r="I3023" t="s">
        <v>692</v>
      </c>
      <c r="J3023">
        <v>11</v>
      </c>
      <c r="K3023" t="s">
        <v>733</v>
      </c>
      <c r="L3023">
        <v>2018</v>
      </c>
    </row>
    <row r="3024" spans="1:12" x14ac:dyDescent="0.3">
      <c r="A3024" s="94">
        <v>43424</v>
      </c>
      <c r="B3024" t="s">
        <v>24</v>
      </c>
      <c r="C3024" t="s">
        <v>61</v>
      </c>
      <c r="D3024" t="s">
        <v>410</v>
      </c>
      <c r="E3024" s="107"/>
      <c r="F3024" s="107"/>
      <c r="G3024" t="s">
        <v>221</v>
      </c>
      <c r="H3024">
        <v>49</v>
      </c>
      <c r="I3024" t="s">
        <v>682</v>
      </c>
      <c r="J3024">
        <v>11</v>
      </c>
      <c r="K3024" t="s">
        <v>733</v>
      </c>
      <c r="L3024">
        <v>2018</v>
      </c>
    </row>
    <row r="3025" spans="1:12" x14ac:dyDescent="0.3">
      <c r="A3025" s="94">
        <v>43424</v>
      </c>
      <c r="B3025" t="s">
        <v>24</v>
      </c>
      <c r="C3025" t="s">
        <v>61</v>
      </c>
      <c r="D3025" t="s">
        <v>410</v>
      </c>
      <c r="E3025" s="107"/>
      <c r="F3025" s="107"/>
      <c r="G3025" t="s">
        <v>221</v>
      </c>
      <c r="H3025">
        <v>23</v>
      </c>
      <c r="I3025" t="s">
        <v>684</v>
      </c>
      <c r="J3025">
        <v>11</v>
      </c>
      <c r="K3025" t="s">
        <v>733</v>
      </c>
      <c r="L3025">
        <v>2018</v>
      </c>
    </row>
    <row r="3026" spans="1:12" x14ac:dyDescent="0.3">
      <c r="A3026" s="94">
        <v>43424</v>
      </c>
      <c r="B3026" t="s">
        <v>209</v>
      </c>
      <c r="C3026" t="s">
        <v>61</v>
      </c>
      <c r="D3026" t="s">
        <v>410</v>
      </c>
      <c r="E3026" s="107">
        <v>41.69</v>
      </c>
      <c r="F3026" s="107">
        <v>0</v>
      </c>
      <c r="G3026" t="s">
        <v>221</v>
      </c>
      <c r="H3026">
        <v>91</v>
      </c>
      <c r="I3026" t="s">
        <v>192</v>
      </c>
      <c r="J3026">
        <v>11</v>
      </c>
      <c r="K3026" t="s">
        <v>733</v>
      </c>
      <c r="L3026">
        <v>2018</v>
      </c>
    </row>
    <row r="3027" spans="1:12" x14ac:dyDescent="0.3">
      <c r="A3027" s="94">
        <v>43424</v>
      </c>
      <c r="B3027" t="s">
        <v>26</v>
      </c>
      <c r="C3027" t="s">
        <v>153</v>
      </c>
      <c r="D3027" t="s">
        <v>410</v>
      </c>
      <c r="E3027" s="107">
        <v>373</v>
      </c>
      <c r="F3027" s="107">
        <v>0</v>
      </c>
      <c r="G3027" t="s">
        <v>161</v>
      </c>
      <c r="H3027">
        <v>30</v>
      </c>
      <c r="I3027" t="s">
        <v>685</v>
      </c>
      <c r="J3027">
        <v>11</v>
      </c>
      <c r="K3027" t="s">
        <v>733</v>
      </c>
      <c r="L3027">
        <v>2018</v>
      </c>
    </row>
    <row r="3028" spans="1:12" x14ac:dyDescent="0.3">
      <c r="A3028" s="94">
        <v>43424</v>
      </c>
      <c r="B3028" t="s">
        <v>202</v>
      </c>
      <c r="C3028" t="s">
        <v>174</v>
      </c>
      <c r="D3028" t="s">
        <v>410</v>
      </c>
      <c r="E3028" s="107">
        <v>125.7</v>
      </c>
      <c r="F3028" s="107">
        <v>0</v>
      </c>
      <c r="G3028" t="s">
        <v>40</v>
      </c>
      <c r="H3028">
        <v>91</v>
      </c>
      <c r="I3028" t="s">
        <v>192</v>
      </c>
      <c r="J3028">
        <v>11</v>
      </c>
      <c r="K3028" t="s">
        <v>733</v>
      </c>
      <c r="L3028">
        <v>2018</v>
      </c>
    </row>
    <row r="3029" spans="1:12" x14ac:dyDescent="0.3">
      <c r="A3029" s="94">
        <v>43424</v>
      </c>
      <c r="B3029" t="s">
        <v>201</v>
      </c>
      <c r="C3029" t="s">
        <v>174</v>
      </c>
      <c r="D3029" t="s">
        <v>410</v>
      </c>
      <c r="E3029" s="107">
        <v>553.25</v>
      </c>
      <c r="F3029" s="107">
        <v>0</v>
      </c>
      <c r="G3029" t="s">
        <v>40</v>
      </c>
      <c r="H3029">
        <v>91</v>
      </c>
      <c r="I3029" t="s">
        <v>192</v>
      </c>
      <c r="J3029">
        <v>11</v>
      </c>
      <c r="K3029" t="s">
        <v>733</v>
      </c>
      <c r="L3029">
        <v>2018</v>
      </c>
    </row>
    <row r="3030" spans="1:12" x14ac:dyDescent="0.3">
      <c r="A3030" s="94">
        <v>43424</v>
      </c>
      <c r="B3030" t="s">
        <v>190</v>
      </c>
      <c r="C3030" t="s">
        <v>174</v>
      </c>
      <c r="D3030" t="s">
        <v>410</v>
      </c>
      <c r="E3030" s="107">
        <v>551.15</v>
      </c>
      <c r="F3030" s="107">
        <v>0</v>
      </c>
      <c r="G3030" t="s">
        <v>40</v>
      </c>
      <c r="H3030">
        <v>91</v>
      </c>
      <c r="I3030" t="s">
        <v>192</v>
      </c>
      <c r="J3030">
        <v>11</v>
      </c>
      <c r="K3030" t="s">
        <v>733</v>
      </c>
      <c r="L3030">
        <v>2018</v>
      </c>
    </row>
    <row r="3031" spans="1:12" x14ac:dyDescent="0.3">
      <c r="A3031" s="94">
        <v>43424</v>
      </c>
      <c r="B3031" t="s">
        <v>199</v>
      </c>
      <c r="C3031" t="s">
        <v>174</v>
      </c>
      <c r="D3031" t="s">
        <v>410</v>
      </c>
      <c r="E3031" s="107">
        <v>82.55</v>
      </c>
      <c r="F3031" s="107">
        <v>0</v>
      </c>
      <c r="G3031" t="s">
        <v>40</v>
      </c>
      <c r="H3031">
        <v>91</v>
      </c>
      <c r="I3031" t="s">
        <v>192</v>
      </c>
      <c r="J3031">
        <v>11</v>
      </c>
      <c r="K3031" t="s">
        <v>733</v>
      </c>
      <c r="L3031">
        <v>2018</v>
      </c>
    </row>
    <row r="3032" spans="1:12" x14ac:dyDescent="0.3">
      <c r="A3032" s="94">
        <v>43424</v>
      </c>
      <c r="B3032" t="s">
        <v>205</v>
      </c>
      <c r="C3032" t="s">
        <v>174</v>
      </c>
      <c r="D3032" t="s">
        <v>410</v>
      </c>
      <c r="E3032" s="107">
        <v>18.399999999999999</v>
      </c>
      <c r="F3032" s="107">
        <v>0</v>
      </c>
      <c r="G3032" t="s">
        <v>40</v>
      </c>
      <c r="H3032">
        <v>91</v>
      </c>
      <c r="I3032" t="s">
        <v>192</v>
      </c>
      <c r="J3032">
        <v>11</v>
      </c>
      <c r="K3032" t="s">
        <v>733</v>
      </c>
      <c r="L3032">
        <v>2018</v>
      </c>
    </row>
    <row r="3033" spans="1:12" x14ac:dyDescent="0.3">
      <c r="A3033" s="94">
        <v>43424</v>
      </c>
      <c r="B3033" t="s">
        <v>178</v>
      </c>
      <c r="C3033" t="s">
        <v>174</v>
      </c>
      <c r="D3033" t="s">
        <v>410</v>
      </c>
      <c r="E3033" s="107">
        <v>208.6</v>
      </c>
      <c r="F3033" s="107">
        <v>0</v>
      </c>
      <c r="G3033" t="s">
        <v>40</v>
      </c>
      <c r="H3033">
        <v>91</v>
      </c>
      <c r="I3033" t="s">
        <v>192</v>
      </c>
      <c r="J3033">
        <v>11</v>
      </c>
      <c r="K3033" t="s">
        <v>733</v>
      </c>
      <c r="L3033">
        <v>2018</v>
      </c>
    </row>
    <row r="3034" spans="1:12" x14ac:dyDescent="0.3">
      <c r="A3034" s="94">
        <v>43424</v>
      </c>
      <c r="B3034" t="s">
        <v>178</v>
      </c>
      <c r="C3034" t="s">
        <v>40</v>
      </c>
      <c r="D3034" t="s">
        <v>410</v>
      </c>
      <c r="E3034" s="107">
        <v>22</v>
      </c>
      <c r="F3034" s="107">
        <v>0</v>
      </c>
      <c r="G3034" t="s">
        <v>40</v>
      </c>
      <c r="H3034">
        <v>91</v>
      </c>
      <c r="I3034" t="s">
        <v>192</v>
      </c>
      <c r="J3034">
        <v>11</v>
      </c>
      <c r="K3034" t="s">
        <v>733</v>
      </c>
      <c r="L3034">
        <v>2018</v>
      </c>
    </row>
    <row r="3035" spans="1:12" x14ac:dyDescent="0.3">
      <c r="A3035" s="94">
        <v>43424</v>
      </c>
      <c r="B3035" t="s">
        <v>177</v>
      </c>
      <c r="C3035" t="s">
        <v>174</v>
      </c>
      <c r="D3035" t="s">
        <v>410</v>
      </c>
      <c r="E3035" s="107">
        <v>741.65</v>
      </c>
      <c r="F3035" s="107">
        <v>0</v>
      </c>
      <c r="G3035" t="s">
        <v>40</v>
      </c>
      <c r="H3035">
        <v>91</v>
      </c>
      <c r="I3035" t="s">
        <v>192</v>
      </c>
      <c r="J3035">
        <v>11</v>
      </c>
      <c r="K3035" t="s">
        <v>733</v>
      </c>
      <c r="L3035">
        <v>2018</v>
      </c>
    </row>
    <row r="3036" spans="1:12" x14ac:dyDescent="0.3">
      <c r="A3036" s="94">
        <v>43424</v>
      </c>
      <c r="B3036" t="s">
        <v>26</v>
      </c>
      <c r="C3036" t="s">
        <v>64</v>
      </c>
      <c r="D3036" t="s">
        <v>118</v>
      </c>
      <c r="E3036" s="107">
        <v>6.5</v>
      </c>
      <c r="F3036" s="107">
        <v>0</v>
      </c>
      <c r="G3036" t="s">
        <v>40</v>
      </c>
      <c r="H3036">
        <v>7</v>
      </c>
      <c r="I3036" t="s">
        <v>677</v>
      </c>
      <c r="J3036">
        <v>11</v>
      </c>
      <c r="K3036" t="s">
        <v>733</v>
      </c>
      <c r="L3036">
        <v>2018</v>
      </c>
    </row>
    <row r="3037" spans="1:12" x14ac:dyDescent="0.3">
      <c r="A3037" s="94">
        <v>43424</v>
      </c>
      <c r="B3037" t="s">
        <v>26</v>
      </c>
      <c r="C3037" t="s">
        <v>64</v>
      </c>
      <c r="D3037" t="s">
        <v>122</v>
      </c>
      <c r="E3037" s="107">
        <v>7.3</v>
      </c>
      <c r="F3037" s="107">
        <v>0</v>
      </c>
      <c r="G3037" t="s">
        <v>40</v>
      </c>
      <c r="H3037">
        <v>23</v>
      </c>
      <c r="I3037" t="s">
        <v>684</v>
      </c>
      <c r="J3037">
        <v>11</v>
      </c>
      <c r="K3037" t="s">
        <v>733</v>
      </c>
      <c r="L3037">
        <v>2018</v>
      </c>
    </row>
    <row r="3038" spans="1:12" x14ac:dyDescent="0.3">
      <c r="A3038" s="94">
        <v>43424</v>
      </c>
      <c r="B3038" t="s">
        <v>26</v>
      </c>
      <c r="C3038" t="s">
        <v>64</v>
      </c>
      <c r="D3038" t="s">
        <v>96</v>
      </c>
      <c r="E3038" s="107">
        <v>14</v>
      </c>
      <c r="F3038" s="107">
        <v>0</v>
      </c>
      <c r="G3038" t="s">
        <v>40</v>
      </c>
      <c r="H3038">
        <v>22</v>
      </c>
      <c r="I3038" t="s">
        <v>667</v>
      </c>
      <c r="J3038">
        <v>11</v>
      </c>
      <c r="K3038" t="s">
        <v>733</v>
      </c>
      <c r="L3038">
        <v>2018</v>
      </c>
    </row>
    <row r="3039" spans="1:12" x14ac:dyDescent="0.3">
      <c r="A3039" s="94">
        <v>43424</v>
      </c>
      <c r="B3039" t="s">
        <v>26</v>
      </c>
      <c r="C3039" t="s">
        <v>64</v>
      </c>
      <c r="D3039" t="s">
        <v>143</v>
      </c>
      <c r="E3039" s="107">
        <v>19</v>
      </c>
      <c r="F3039" s="107">
        <v>0</v>
      </c>
      <c r="G3039" t="s">
        <v>40</v>
      </c>
      <c r="H3039">
        <v>162</v>
      </c>
      <c r="I3039" t="s">
        <v>676</v>
      </c>
      <c r="J3039">
        <v>11</v>
      </c>
      <c r="K3039" t="s">
        <v>733</v>
      </c>
      <c r="L3039">
        <v>2018</v>
      </c>
    </row>
    <row r="3040" spans="1:12" x14ac:dyDescent="0.3">
      <c r="A3040" s="94">
        <v>43424</v>
      </c>
      <c r="B3040" t="s">
        <v>26</v>
      </c>
      <c r="C3040" t="s">
        <v>40</v>
      </c>
      <c r="D3040" t="s">
        <v>410</v>
      </c>
      <c r="E3040" s="107">
        <v>88</v>
      </c>
      <c r="F3040" s="107">
        <v>0</v>
      </c>
      <c r="G3040" t="s">
        <v>40</v>
      </c>
      <c r="H3040">
        <v>47</v>
      </c>
      <c r="I3040" t="s">
        <v>718</v>
      </c>
      <c r="J3040">
        <v>11</v>
      </c>
      <c r="K3040" t="s">
        <v>733</v>
      </c>
      <c r="L3040">
        <v>2018</v>
      </c>
    </row>
    <row r="3041" spans="1:12" x14ac:dyDescent="0.3">
      <c r="A3041" s="94">
        <v>43425</v>
      </c>
      <c r="B3041" t="s">
        <v>24</v>
      </c>
      <c r="C3041" t="s">
        <v>61</v>
      </c>
      <c r="D3041" t="s">
        <v>411</v>
      </c>
      <c r="E3041" s="107">
        <v>96</v>
      </c>
      <c r="F3041" s="107">
        <v>0</v>
      </c>
      <c r="G3041" t="s">
        <v>221</v>
      </c>
      <c r="H3041">
        <v>26</v>
      </c>
      <c r="I3041" t="s">
        <v>694</v>
      </c>
      <c r="J3041">
        <v>11</v>
      </c>
      <c r="K3041" t="s">
        <v>733</v>
      </c>
      <c r="L3041">
        <v>2018</v>
      </c>
    </row>
    <row r="3042" spans="1:12" x14ac:dyDescent="0.3">
      <c r="A3042" s="94">
        <v>43425</v>
      </c>
      <c r="B3042" t="s">
        <v>24</v>
      </c>
      <c r="C3042" t="s">
        <v>61</v>
      </c>
      <c r="D3042" t="s">
        <v>411</v>
      </c>
      <c r="E3042" s="107">
        <v>8</v>
      </c>
      <c r="F3042" s="107">
        <v>0</v>
      </c>
      <c r="G3042" t="s">
        <v>221</v>
      </c>
      <c r="H3042">
        <v>97</v>
      </c>
      <c r="I3042" t="s">
        <v>652</v>
      </c>
      <c r="J3042">
        <v>11</v>
      </c>
      <c r="K3042" t="s">
        <v>733</v>
      </c>
      <c r="L3042">
        <v>2018</v>
      </c>
    </row>
    <row r="3043" spans="1:12" x14ac:dyDescent="0.3">
      <c r="A3043" s="94">
        <v>43425</v>
      </c>
      <c r="B3043" t="s">
        <v>195</v>
      </c>
      <c r="C3043" t="s">
        <v>110</v>
      </c>
      <c r="D3043" t="s">
        <v>411</v>
      </c>
      <c r="E3043" s="107">
        <v>374.62</v>
      </c>
      <c r="F3043" s="107">
        <v>0</v>
      </c>
      <c r="G3043" t="s">
        <v>221</v>
      </c>
      <c r="H3043">
        <v>91</v>
      </c>
      <c r="I3043" t="s">
        <v>192</v>
      </c>
      <c r="J3043">
        <v>11</v>
      </c>
      <c r="K3043" t="s">
        <v>733</v>
      </c>
      <c r="L3043">
        <v>2018</v>
      </c>
    </row>
    <row r="3044" spans="1:12" x14ac:dyDescent="0.3">
      <c r="A3044" s="94">
        <v>43425</v>
      </c>
      <c r="B3044" t="s">
        <v>197</v>
      </c>
      <c r="C3044" t="s">
        <v>173</v>
      </c>
      <c r="D3044" t="s">
        <v>411</v>
      </c>
      <c r="E3044" s="107">
        <v>203.77</v>
      </c>
      <c r="F3044" s="107">
        <v>0</v>
      </c>
      <c r="G3044" t="s">
        <v>44</v>
      </c>
      <c r="H3044">
        <v>91</v>
      </c>
      <c r="I3044" t="s">
        <v>192</v>
      </c>
      <c r="J3044">
        <v>11</v>
      </c>
      <c r="K3044" t="s">
        <v>733</v>
      </c>
      <c r="L3044">
        <v>2018</v>
      </c>
    </row>
    <row r="3045" spans="1:12" x14ac:dyDescent="0.3">
      <c r="A3045" s="94">
        <v>43425</v>
      </c>
      <c r="B3045" t="s">
        <v>190</v>
      </c>
      <c r="C3045" t="s">
        <v>40</v>
      </c>
      <c r="D3045" t="s">
        <v>411</v>
      </c>
      <c r="E3045" s="107">
        <v>12.6</v>
      </c>
      <c r="F3045" s="107">
        <v>0</v>
      </c>
      <c r="G3045" t="s">
        <v>40</v>
      </c>
      <c r="H3045">
        <v>91</v>
      </c>
      <c r="I3045" t="s">
        <v>192</v>
      </c>
      <c r="J3045">
        <v>11</v>
      </c>
      <c r="K3045" t="s">
        <v>733</v>
      </c>
      <c r="L3045">
        <v>2018</v>
      </c>
    </row>
    <row r="3046" spans="1:12" x14ac:dyDescent="0.3">
      <c r="A3046" s="94">
        <v>43425</v>
      </c>
      <c r="B3046" t="s">
        <v>181</v>
      </c>
      <c r="C3046" t="s">
        <v>40</v>
      </c>
      <c r="D3046" t="s">
        <v>411</v>
      </c>
      <c r="E3046" s="107">
        <v>80</v>
      </c>
      <c r="F3046" s="107">
        <v>0</v>
      </c>
      <c r="G3046" t="s">
        <v>40</v>
      </c>
      <c r="H3046">
        <v>91</v>
      </c>
      <c r="I3046" t="s">
        <v>192</v>
      </c>
      <c r="J3046">
        <v>11</v>
      </c>
      <c r="K3046" t="s">
        <v>733</v>
      </c>
      <c r="L3046">
        <v>2018</v>
      </c>
    </row>
    <row r="3047" spans="1:12" x14ac:dyDescent="0.3">
      <c r="A3047" s="94">
        <v>43425</v>
      </c>
      <c r="B3047" t="s">
        <v>191</v>
      </c>
      <c r="C3047" t="s">
        <v>40</v>
      </c>
      <c r="D3047" t="s">
        <v>411</v>
      </c>
      <c r="E3047" s="107">
        <v>27.6</v>
      </c>
      <c r="F3047" s="107">
        <v>0</v>
      </c>
      <c r="G3047" t="s">
        <v>40</v>
      </c>
      <c r="H3047">
        <v>91</v>
      </c>
      <c r="I3047" t="s">
        <v>192</v>
      </c>
      <c r="J3047">
        <v>11</v>
      </c>
      <c r="K3047" t="s">
        <v>733</v>
      </c>
      <c r="L3047">
        <v>2018</v>
      </c>
    </row>
    <row r="3048" spans="1:12" x14ac:dyDescent="0.3">
      <c r="A3048" s="94">
        <v>43425</v>
      </c>
      <c r="B3048" t="s">
        <v>186</v>
      </c>
      <c r="C3048" t="s">
        <v>40</v>
      </c>
      <c r="D3048" t="s">
        <v>411</v>
      </c>
      <c r="E3048" s="107">
        <v>60</v>
      </c>
      <c r="F3048" s="107">
        <v>0</v>
      </c>
      <c r="G3048" t="s">
        <v>40</v>
      </c>
      <c r="H3048">
        <v>91</v>
      </c>
      <c r="I3048" t="s">
        <v>192</v>
      </c>
      <c r="J3048">
        <v>11</v>
      </c>
      <c r="K3048" t="s">
        <v>733</v>
      </c>
      <c r="L3048">
        <v>2018</v>
      </c>
    </row>
    <row r="3049" spans="1:12" x14ac:dyDescent="0.3">
      <c r="A3049" s="94">
        <v>43425</v>
      </c>
      <c r="B3049" t="s">
        <v>195</v>
      </c>
      <c r="C3049" t="s">
        <v>174</v>
      </c>
      <c r="D3049" t="s">
        <v>411</v>
      </c>
      <c r="E3049" s="107">
        <v>33</v>
      </c>
      <c r="F3049" s="107">
        <v>0</v>
      </c>
      <c r="G3049" t="s">
        <v>40</v>
      </c>
      <c r="H3049">
        <v>91</v>
      </c>
      <c r="I3049" t="s">
        <v>192</v>
      </c>
      <c r="J3049">
        <v>11</v>
      </c>
      <c r="K3049" t="s">
        <v>733</v>
      </c>
      <c r="L3049">
        <v>2018</v>
      </c>
    </row>
    <row r="3050" spans="1:12" x14ac:dyDescent="0.3">
      <c r="A3050" s="94">
        <v>43425</v>
      </c>
      <c r="B3050" t="s">
        <v>195</v>
      </c>
      <c r="C3050" t="s">
        <v>40</v>
      </c>
      <c r="D3050" t="s">
        <v>411</v>
      </c>
      <c r="E3050" s="107">
        <v>176</v>
      </c>
      <c r="F3050" s="107">
        <v>0</v>
      </c>
      <c r="G3050" t="s">
        <v>40</v>
      </c>
      <c r="H3050">
        <v>91</v>
      </c>
      <c r="I3050" t="s">
        <v>192</v>
      </c>
      <c r="J3050">
        <v>11</v>
      </c>
      <c r="K3050" t="s">
        <v>733</v>
      </c>
      <c r="L3050">
        <v>2018</v>
      </c>
    </row>
    <row r="3051" spans="1:12" x14ac:dyDescent="0.3">
      <c r="A3051" s="94">
        <v>43425</v>
      </c>
      <c r="B3051" t="s">
        <v>26</v>
      </c>
      <c r="C3051" t="s">
        <v>64</v>
      </c>
      <c r="D3051" t="s">
        <v>139</v>
      </c>
      <c r="E3051" s="107">
        <v>4.75</v>
      </c>
      <c r="F3051" s="107">
        <v>0</v>
      </c>
      <c r="G3051" t="s">
        <v>40</v>
      </c>
      <c r="H3051">
        <v>51</v>
      </c>
      <c r="I3051" t="s">
        <v>679</v>
      </c>
      <c r="J3051">
        <v>11</v>
      </c>
      <c r="K3051" t="s">
        <v>733</v>
      </c>
      <c r="L3051">
        <v>2018</v>
      </c>
    </row>
    <row r="3052" spans="1:12" x14ac:dyDescent="0.3">
      <c r="A3052" s="94">
        <v>43425</v>
      </c>
      <c r="B3052" t="s">
        <v>26</v>
      </c>
      <c r="C3052" t="s">
        <v>64</v>
      </c>
      <c r="D3052" t="s">
        <v>140</v>
      </c>
      <c r="E3052" s="107">
        <v>22</v>
      </c>
      <c r="F3052" s="107">
        <v>0</v>
      </c>
      <c r="G3052" t="s">
        <v>40</v>
      </c>
      <c r="H3052">
        <v>48</v>
      </c>
      <c r="I3052" t="s">
        <v>705</v>
      </c>
      <c r="J3052">
        <v>11</v>
      </c>
      <c r="K3052" t="s">
        <v>733</v>
      </c>
      <c r="L3052">
        <v>2018</v>
      </c>
    </row>
    <row r="3053" spans="1:12" x14ac:dyDescent="0.3">
      <c r="A3053" s="94">
        <v>43426</v>
      </c>
      <c r="B3053" t="s">
        <v>24</v>
      </c>
      <c r="C3053" t="s">
        <v>61</v>
      </c>
      <c r="D3053" t="s">
        <v>412</v>
      </c>
      <c r="E3053" s="107">
        <v>32</v>
      </c>
      <c r="F3053" s="107">
        <v>0</v>
      </c>
      <c r="G3053" t="s">
        <v>221</v>
      </c>
      <c r="H3053">
        <v>13</v>
      </c>
      <c r="I3053" t="s">
        <v>660</v>
      </c>
      <c r="J3053">
        <v>11</v>
      </c>
      <c r="K3053" t="s">
        <v>733</v>
      </c>
      <c r="L3053">
        <v>2018</v>
      </c>
    </row>
    <row r="3054" spans="1:12" x14ac:dyDescent="0.3">
      <c r="A3054" s="94">
        <v>43426</v>
      </c>
      <c r="B3054" t="s">
        <v>24</v>
      </c>
      <c r="C3054" t="s">
        <v>61</v>
      </c>
      <c r="D3054" t="s">
        <v>412</v>
      </c>
      <c r="E3054" s="107">
        <v>16</v>
      </c>
      <c r="F3054" s="107">
        <v>0</v>
      </c>
      <c r="G3054" t="s">
        <v>221</v>
      </c>
      <c r="H3054">
        <v>30</v>
      </c>
      <c r="I3054" t="s">
        <v>685</v>
      </c>
      <c r="J3054">
        <v>11</v>
      </c>
      <c r="K3054" t="s">
        <v>733</v>
      </c>
      <c r="L3054">
        <v>2018</v>
      </c>
    </row>
    <row r="3055" spans="1:12" x14ac:dyDescent="0.3">
      <c r="A3055" s="94">
        <v>43426</v>
      </c>
      <c r="B3055" t="s">
        <v>24</v>
      </c>
      <c r="C3055" t="s">
        <v>61</v>
      </c>
      <c r="D3055" t="s">
        <v>412</v>
      </c>
      <c r="E3055" s="107"/>
      <c r="F3055" s="107"/>
      <c r="G3055" t="s">
        <v>221</v>
      </c>
      <c r="H3055">
        <v>97</v>
      </c>
      <c r="I3055" t="s">
        <v>652</v>
      </c>
      <c r="J3055">
        <v>11</v>
      </c>
      <c r="K3055" t="s">
        <v>733</v>
      </c>
      <c r="L3055">
        <v>2018</v>
      </c>
    </row>
    <row r="3056" spans="1:12" x14ac:dyDescent="0.3">
      <c r="A3056" s="94">
        <v>43426</v>
      </c>
      <c r="B3056" t="s">
        <v>24</v>
      </c>
      <c r="C3056" t="s">
        <v>61</v>
      </c>
      <c r="D3056" t="s">
        <v>412</v>
      </c>
      <c r="E3056" s="107">
        <v>8</v>
      </c>
      <c r="F3056" s="107">
        <v>0</v>
      </c>
      <c r="G3056" t="s">
        <v>221</v>
      </c>
      <c r="H3056">
        <v>73</v>
      </c>
      <c r="I3056" t="s">
        <v>654</v>
      </c>
      <c r="J3056">
        <v>11</v>
      </c>
      <c r="K3056" t="s">
        <v>733</v>
      </c>
      <c r="L3056">
        <v>2018</v>
      </c>
    </row>
    <row r="3057" spans="1:12" x14ac:dyDescent="0.3">
      <c r="A3057" s="94">
        <v>43426</v>
      </c>
      <c r="B3057" t="s">
        <v>24</v>
      </c>
      <c r="C3057" t="s">
        <v>61</v>
      </c>
      <c r="D3057" t="s">
        <v>412</v>
      </c>
      <c r="E3057" s="107"/>
      <c r="F3057" s="107"/>
      <c r="G3057" t="s">
        <v>221</v>
      </c>
      <c r="H3057">
        <v>39</v>
      </c>
      <c r="I3057" t="s">
        <v>681</v>
      </c>
      <c r="J3057">
        <v>11</v>
      </c>
      <c r="K3057" t="s">
        <v>733</v>
      </c>
      <c r="L3057">
        <v>2018</v>
      </c>
    </row>
    <row r="3058" spans="1:12" x14ac:dyDescent="0.3">
      <c r="A3058" s="94">
        <v>43426</v>
      </c>
      <c r="B3058" t="s">
        <v>24</v>
      </c>
      <c r="C3058" t="s">
        <v>61</v>
      </c>
      <c r="D3058" t="s">
        <v>412</v>
      </c>
      <c r="E3058" s="107"/>
      <c r="F3058" s="107"/>
      <c r="G3058" t="s">
        <v>221</v>
      </c>
      <c r="H3058">
        <v>80</v>
      </c>
      <c r="I3058" t="s">
        <v>672</v>
      </c>
      <c r="J3058">
        <v>11</v>
      </c>
      <c r="K3058" t="s">
        <v>733</v>
      </c>
      <c r="L3058">
        <v>2018</v>
      </c>
    </row>
    <row r="3059" spans="1:12" x14ac:dyDescent="0.3">
      <c r="A3059" s="94">
        <v>43426</v>
      </c>
      <c r="B3059" t="s">
        <v>186</v>
      </c>
      <c r="C3059" t="s">
        <v>40</v>
      </c>
      <c r="D3059" t="s">
        <v>412</v>
      </c>
      <c r="E3059" s="107">
        <v>120</v>
      </c>
      <c r="F3059" s="107">
        <v>0</v>
      </c>
      <c r="G3059" t="s">
        <v>40</v>
      </c>
      <c r="H3059">
        <v>91</v>
      </c>
      <c r="I3059" t="s">
        <v>192</v>
      </c>
      <c r="J3059">
        <v>11</v>
      </c>
      <c r="K3059" t="s">
        <v>733</v>
      </c>
      <c r="L3059">
        <v>2018</v>
      </c>
    </row>
    <row r="3060" spans="1:12" x14ac:dyDescent="0.3">
      <c r="A3060" s="94">
        <v>43426</v>
      </c>
      <c r="B3060" t="s">
        <v>26</v>
      </c>
      <c r="C3060" t="s">
        <v>64</v>
      </c>
      <c r="D3060" t="s">
        <v>104</v>
      </c>
      <c r="E3060" s="107">
        <v>2.25</v>
      </c>
      <c r="F3060" s="107">
        <v>0</v>
      </c>
      <c r="G3060" t="s">
        <v>40</v>
      </c>
      <c r="H3060">
        <v>70</v>
      </c>
      <c r="I3060" t="s">
        <v>690</v>
      </c>
      <c r="J3060">
        <v>11</v>
      </c>
      <c r="K3060" t="s">
        <v>733</v>
      </c>
      <c r="L3060">
        <v>2018</v>
      </c>
    </row>
    <row r="3061" spans="1:12" x14ac:dyDescent="0.3">
      <c r="A3061" s="94">
        <v>43426</v>
      </c>
      <c r="B3061" t="s">
        <v>26</v>
      </c>
      <c r="C3061" t="s">
        <v>40</v>
      </c>
      <c r="D3061" t="s">
        <v>412</v>
      </c>
      <c r="E3061" s="107">
        <v>34</v>
      </c>
      <c r="F3061" s="107">
        <v>0</v>
      </c>
      <c r="G3061" t="s">
        <v>40</v>
      </c>
      <c r="H3061">
        <v>33</v>
      </c>
      <c r="I3061" t="s">
        <v>655</v>
      </c>
      <c r="J3061">
        <v>11</v>
      </c>
      <c r="K3061" t="s">
        <v>733</v>
      </c>
      <c r="L3061">
        <v>2018</v>
      </c>
    </row>
    <row r="3062" spans="1:12" x14ac:dyDescent="0.3">
      <c r="A3062" s="94">
        <v>43427</v>
      </c>
      <c r="B3062" t="s">
        <v>24</v>
      </c>
      <c r="C3062" t="s">
        <v>61</v>
      </c>
      <c r="D3062" t="s">
        <v>413</v>
      </c>
      <c r="E3062" s="107">
        <v>40</v>
      </c>
      <c r="F3062" s="107">
        <v>0</v>
      </c>
      <c r="G3062" t="s">
        <v>221</v>
      </c>
      <c r="H3062">
        <v>73</v>
      </c>
      <c r="I3062" t="s">
        <v>654</v>
      </c>
      <c r="J3062">
        <v>11</v>
      </c>
      <c r="K3062" t="s">
        <v>733</v>
      </c>
      <c r="L3062">
        <v>2018</v>
      </c>
    </row>
    <row r="3063" spans="1:12" x14ac:dyDescent="0.3">
      <c r="A3063" s="94">
        <v>43427</v>
      </c>
      <c r="B3063" t="s">
        <v>24</v>
      </c>
      <c r="C3063" t="s">
        <v>61</v>
      </c>
      <c r="D3063" t="s">
        <v>413</v>
      </c>
      <c r="E3063" s="107">
        <v>8</v>
      </c>
      <c r="F3063" s="107">
        <v>0</v>
      </c>
      <c r="G3063" t="s">
        <v>221</v>
      </c>
      <c r="H3063">
        <v>49</v>
      </c>
      <c r="I3063" t="s">
        <v>682</v>
      </c>
      <c r="J3063">
        <v>11</v>
      </c>
      <c r="K3063" t="s">
        <v>733</v>
      </c>
      <c r="L3063">
        <v>2018</v>
      </c>
    </row>
    <row r="3064" spans="1:12" x14ac:dyDescent="0.3">
      <c r="A3064" s="94">
        <v>43427</v>
      </c>
      <c r="B3064" t="s">
        <v>205</v>
      </c>
      <c r="C3064" t="s">
        <v>110</v>
      </c>
      <c r="D3064" t="s">
        <v>413</v>
      </c>
      <c r="E3064" s="107">
        <v>54.5</v>
      </c>
      <c r="F3064" s="107">
        <v>0</v>
      </c>
      <c r="G3064" t="s">
        <v>221</v>
      </c>
      <c r="H3064">
        <v>91</v>
      </c>
      <c r="I3064" t="s">
        <v>192</v>
      </c>
      <c r="J3064">
        <v>11</v>
      </c>
      <c r="K3064" t="s">
        <v>733</v>
      </c>
      <c r="L3064">
        <v>2018</v>
      </c>
    </row>
    <row r="3065" spans="1:12" x14ac:dyDescent="0.3">
      <c r="A3065" s="94">
        <v>43427</v>
      </c>
      <c r="B3065" t="s">
        <v>194</v>
      </c>
      <c r="C3065" t="s">
        <v>110</v>
      </c>
      <c r="D3065" t="s">
        <v>413</v>
      </c>
      <c r="E3065" s="107">
        <v>47.25</v>
      </c>
      <c r="F3065" s="107">
        <v>0</v>
      </c>
      <c r="G3065" t="s">
        <v>221</v>
      </c>
      <c r="H3065">
        <v>91</v>
      </c>
      <c r="I3065" t="s">
        <v>192</v>
      </c>
      <c r="J3065">
        <v>11</v>
      </c>
      <c r="K3065" t="s">
        <v>733</v>
      </c>
      <c r="L3065">
        <v>2018</v>
      </c>
    </row>
    <row r="3066" spans="1:12" x14ac:dyDescent="0.3">
      <c r="A3066" s="94">
        <v>43427</v>
      </c>
      <c r="B3066" t="s">
        <v>178</v>
      </c>
      <c r="C3066" t="s">
        <v>61</v>
      </c>
      <c r="D3066" t="s">
        <v>413</v>
      </c>
      <c r="E3066" s="107">
        <v>10</v>
      </c>
      <c r="F3066" s="107">
        <v>0</v>
      </c>
      <c r="G3066" t="s">
        <v>221</v>
      </c>
      <c r="H3066">
        <v>91</v>
      </c>
      <c r="I3066" t="s">
        <v>192</v>
      </c>
      <c r="J3066">
        <v>11</v>
      </c>
      <c r="K3066" t="s">
        <v>733</v>
      </c>
      <c r="L3066">
        <v>2018</v>
      </c>
    </row>
    <row r="3067" spans="1:12" x14ac:dyDescent="0.3">
      <c r="A3067" s="94">
        <v>43427</v>
      </c>
      <c r="B3067" t="s">
        <v>26</v>
      </c>
      <c r="C3067" t="s">
        <v>61</v>
      </c>
      <c r="D3067" t="s">
        <v>413</v>
      </c>
      <c r="E3067" s="107">
        <v>8</v>
      </c>
      <c r="F3067" s="107">
        <v>0</v>
      </c>
      <c r="G3067" t="s">
        <v>221</v>
      </c>
      <c r="H3067">
        <v>2</v>
      </c>
      <c r="I3067" t="s">
        <v>686</v>
      </c>
      <c r="J3067">
        <v>11</v>
      </c>
      <c r="K3067" t="s">
        <v>733</v>
      </c>
      <c r="L3067">
        <v>2018</v>
      </c>
    </row>
    <row r="3068" spans="1:12" x14ac:dyDescent="0.3">
      <c r="A3068" s="94">
        <v>43427</v>
      </c>
      <c r="B3068" t="s">
        <v>189</v>
      </c>
      <c r="C3068" t="s">
        <v>161</v>
      </c>
      <c r="D3068" t="s">
        <v>413</v>
      </c>
      <c r="E3068" s="107">
        <v>140.19999999999999</v>
      </c>
      <c r="F3068" s="107">
        <v>0</v>
      </c>
      <c r="G3068" t="s">
        <v>161</v>
      </c>
      <c r="H3068">
        <v>91</v>
      </c>
      <c r="I3068" t="s">
        <v>192</v>
      </c>
      <c r="J3068">
        <v>11</v>
      </c>
      <c r="K3068" t="s">
        <v>733</v>
      </c>
      <c r="L3068">
        <v>2018</v>
      </c>
    </row>
    <row r="3069" spans="1:12" x14ac:dyDescent="0.3">
      <c r="A3069" s="94">
        <v>43427</v>
      </c>
      <c r="B3069" t="s">
        <v>26</v>
      </c>
      <c r="C3069" t="s">
        <v>153</v>
      </c>
      <c r="D3069" t="s">
        <v>413</v>
      </c>
      <c r="E3069" s="107">
        <v>44.02</v>
      </c>
      <c r="F3069" s="107">
        <v>0</v>
      </c>
      <c r="G3069" t="s">
        <v>161</v>
      </c>
      <c r="H3069">
        <v>80</v>
      </c>
      <c r="I3069" t="s">
        <v>672</v>
      </c>
      <c r="J3069">
        <v>11</v>
      </c>
      <c r="K3069" t="s">
        <v>733</v>
      </c>
      <c r="L3069">
        <v>2018</v>
      </c>
    </row>
    <row r="3070" spans="1:12" x14ac:dyDescent="0.3">
      <c r="A3070" s="94">
        <v>43427</v>
      </c>
      <c r="B3070" t="s">
        <v>26</v>
      </c>
      <c r="C3070" t="s">
        <v>153</v>
      </c>
      <c r="D3070" t="s">
        <v>413</v>
      </c>
      <c r="E3070" s="107">
        <v>40.68</v>
      </c>
      <c r="F3070" s="107">
        <v>0</v>
      </c>
      <c r="G3070" t="s">
        <v>161</v>
      </c>
      <c r="H3070">
        <v>1</v>
      </c>
      <c r="I3070" t="s">
        <v>673</v>
      </c>
      <c r="J3070">
        <v>11</v>
      </c>
      <c r="K3070" t="s">
        <v>733</v>
      </c>
      <c r="L3070">
        <v>2018</v>
      </c>
    </row>
    <row r="3071" spans="1:12" x14ac:dyDescent="0.3">
      <c r="A3071" s="94">
        <v>43427</v>
      </c>
      <c r="B3071" t="s">
        <v>26</v>
      </c>
      <c r="C3071" t="s">
        <v>153</v>
      </c>
      <c r="D3071" t="s">
        <v>413</v>
      </c>
      <c r="E3071" s="107">
        <v>34.54</v>
      </c>
      <c r="F3071" s="107">
        <v>0</v>
      </c>
      <c r="G3071" t="s">
        <v>161</v>
      </c>
      <c r="H3071">
        <v>17</v>
      </c>
      <c r="I3071" t="s">
        <v>669</v>
      </c>
      <c r="J3071">
        <v>11</v>
      </c>
      <c r="K3071" t="s">
        <v>733</v>
      </c>
      <c r="L3071">
        <v>2018</v>
      </c>
    </row>
    <row r="3072" spans="1:12" x14ac:dyDescent="0.3">
      <c r="A3072" s="94">
        <v>43427</v>
      </c>
      <c r="B3072" t="s">
        <v>26</v>
      </c>
      <c r="C3072" t="s">
        <v>153</v>
      </c>
      <c r="D3072" t="s">
        <v>413</v>
      </c>
      <c r="E3072" s="107">
        <v>34.33</v>
      </c>
      <c r="F3072" s="107">
        <v>0</v>
      </c>
      <c r="G3072" t="s">
        <v>161</v>
      </c>
      <c r="H3072">
        <v>46</v>
      </c>
      <c r="I3072" t="s">
        <v>653</v>
      </c>
      <c r="J3072">
        <v>11</v>
      </c>
      <c r="K3072" t="s">
        <v>733</v>
      </c>
      <c r="L3072">
        <v>2018</v>
      </c>
    </row>
    <row r="3073" spans="1:12" x14ac:dyDescent="0.3">
      <c r="A3073" s="94">
        <v>43427</v>
      </c>
      <c r="B3073" t="s">
        <v>26</v>
      </c>
      <c r="C3073" t="s">
        <v>153</v>
      </c>
      <c r="D3073" t="s">
        <v>413</v>
      </c>
      <c r="E3073" s="107">
        <v>25</v>
      </c>
      <c r="F3073" s="107">
        <v>0</v>
      </c>
      <c r="G3073" t="s">
        <v>161</v>
      </c>
      <c r="H3073">
        <v>40</v>
      </c>
      <c r="I3073" t="s">
        <v>709</v>
      </c>
      <c r="J3073">
        <v>11</v>
      </c>
      <c r="K3073" t="s">
        <v>733</v>
      </c>
      <c r="L3073">
        <v>2018</v>
      </c>
    </row>
    <row r="3074" spans="1:12" x14ac:dyDescent="0.3">
      <c r="A3074" s="94">
        <v>43427</v>
      </c>
      <c r="B3074" t="s">
        <v>182</v>
      </c>
      <c r="C3074" t="s">
        <v>169</v>
      </c>
      <c r="D3074" t="s">
        <v>413</v>
      </c>
      <c r="E3074" s="107">
        <v>35</v>
      </c>
      <c r="F3074" s="107">
        <v>0</v>
      </c>
      <c r="G3074" t="s">
        <v>40</v>
      </c>
      <c r="H3074">
        <v>91</v>
      </c>
      <c r="I3074" t="s">
        <v>192</v>
      </c>
      <c r="J3074">
        <v>11</v>
      </c>
      <c r="K3074" t="s">
        <v>733</v>
      </c>
      <c r="L3074">
        <v>2018</v>
      </c>
    </row>
    <row r="3075" spans="1:12" x14ac:dyDescent="0.3">
      <c r="A3075" s="94">
        <v>43427</v>
      </c>
      <c r="B3075" t="s">
        <v>191</v>
      </c>
      <c r="C3075" t="s">
        <v>40</v>
      </c>
      <c r="D3075" t="s">
        <v>413</v>
      </c>
      <c r="E3075" s="107">
        <v>33.799999999999997</v>
      </c>
      <c r="F3075" s="107">
        <v>0</v>
      </c>
      <c r="G3075" t="s">
        <v>40</v>
      </c>
      <c r="H3075">
        <v>91</v>
      </c>
      <c r="I3075" t="s">
        <v>192</v>
      </c>
      <c r="J3075">
        <v>11</v>
      </c>
      <c r="K3075" t="s">
        <v>733</v>
      </c>
      <c r="L3075">
        <v>2018</v>
      </c>
    </row>
    <row r="3076" spans="1:12" x14ac:dyDescent="0.3">
      <c r="A3076" s="94">
        <v>43427</v>
      </c>
      <c r="B3076" t="s">
        <v>199</v>
      </c>
      <c r="C3076" t="s">
        <v>40</v>
      </c>
      <c r="D3076" t="s">
        <v>413</v>
      </c>
      <c r="E3076" s="107">
        <v>130.16</v>
      </c>
      <c r="F3076" s="107">
        <v>0</v>
      </c>
      <c r="G3076" t="s">
        <v>40</v>
      </c>
      <c r="H3076">
        <v>91</v>
      </c>
      <c r="I3076" t="s">
        <v>192</v>
      </c>
      <c r="J3076">
        <v>11</v>
      </c>
      <c r="K3076" t="s">
        <v>733</v>
      </c>
      <c r="L3076">
        <v>2018</v>
      </c>
    </row>
    <row r="3077" spans="1:12" x14ac:dyDescent="0.3">
      <c r="A3077" s="94">
        <v>43427</v>
      </c>
      <c r="B3077" t="s">
        <v>179</v>
      </c>
      <c r="C3077" t="s">
        <v>40</v>
      </c>
      <c r="D3077" t="s">
        <v>413</v>
      </c>
      <c r="E3077" s="107">
        <v>384.98</v>
      </c>
      <c r="F3077" s="107">
        <v>0</v>
      </c>
      <c r="G3077" t="s">
        <v>40</v>
      </c>
      <c r="H3077">
        <v>91</v>
      </c>
      <c r="I3077" t="s">
        <v>192</v>
      </c>
      <c r="J3077">
        <v>11</v>
      </c>
      <c r="K3077" t="s">
        <v>733</v>
      </c>
      <c r="L3077">
        <v>2018</v>
      </c>
    </row>
    <row r="3078" spans="1:12" x14ac:dyDescent="0.3">
      <c r="A3078" s="94">
        <v>43427</v>
      </c>
      <c r="B3078" t="s">
        <v>178</v>
      </c>
      <c r="C3078" t="s">
        <v>40</v>
      </c>
      <c r="D3078" t="s">
        <v>413</v>
      </c>
      <c r="E3078" s="107">
        <v>10</v>
      </c>
      <c r="F3078" s="107">
        <v>0</v>
      </c>
      <c r="G3078" t="s">
        <v>40</v>
      </c>
      <c r="H3078">
        <v>91</v>
      </c>
      <c r="I3078" t="s">
        <v>192</v>
      </c>
      <c r="J3078">
        <v>11</v>
      </c>
      <c r="K3078" t="s">
        <v>733</v>
      </c>
      <c r="L3078">
        <v>2018</v>
      </c>
    </row>
    <row r="3079" spans="1:12" x14ac:dyDescent="0.3">
      <c r="A3079" s="94">
        <v>43427</v>
      </c>
      <c r="B3079" t="s">
        <v>26</v>
      </c>
      <c r="C3079" t="s">
        <v>64</v>
      </c>
      <c r="D3079" t="s">
        <v>400</v>
      </c>
      <c r="E3079" s="107">
        <v>14</v>
      </c>
      <c r="F3079" s="107">
        <v>0</v>
      </c>
      <c r="G3079" t="s">
        <v>40</v>
      </c>
      <c r="H3079">
        <v>79</v>
      </c>
      <c r="I3079" t="s">
        <v>723</v>
      </c>
      <c r="J3079">
        <v>11</v>
      </c>
      <c r="K3079" t="s">
        <v>733</v>
      </c>
      <c r="L3079">
        <v>2018</v>
      </c>
    </row>
    <row r="3080" spans="1:12" x14ac:dyDescent="0.3">
      <c r="A3080" s="94">
        <v>43428</v>
      </c>
      <c r="B3080" t="s">
        <v>189</v>
      </c>
      <c r="C3080" t="s">
        <v>161</v>
      </c>
      <c r="D3080" t="s">
        <v>415</v>
      </c>
      <c r="E3080" s="107">
        <v>146.9</v>
      </c>
      <c r="F3080" s="107">
        <v>0</v>
      </c>
      <c r="G3080" t="s">
        <v>161</v>
      </c>
      <c r="H3080">
        <v>91</v>
      </c>
      <c r="I3080" t="s">
        <v>192</v>
      </c>
      <c r="J3080">
        <v>11</v>
      </c>
      <c r="K3080" t="s">
        <v>733</v>
      </c>
      <c r="L3080">
        <v>2018</v>
      </c>
    </row>
    <row r="3081" spans="1:12" x14ac:dyDescent="0.3">
      <c r="A3081" s="94">
        <v>43428</v>
      </c>
      <c r="B3081" t="s">
        <v>25</v>
      </c>
      <c r="C3081" t="s">
        <v>229</v>
      </c>
      <c r="D3081" t="s">
        <v>414</v>
      </c>
      <c r="E3081" s="107">
        <v>87.19</v>
      </c>
      <c r="F3081" s="107">
        <v>0</v>
      </c>
      <c r="G3081" t="s">
        <v>39</v>
      </c>
      <c r="H3081">
        <v>97</v>
      </c>
      <c r="I3081" t="s">
        <v>652</v>
      </c>
      <c r="J3081">
        <v>11</v>
      </c>
      <c r="K3081" t="s">
        <v>733</v>
      </c>
      <c r="L3081">
        <v>2018</v>
      </c>
    </row>
    <row r="3082" spans="1:12" x14ac:dyDescent="0.3">
      <c r="A3082" s="94">
        <v>43428</v>
      </c>
      <c r="B3082" t="s">
        <v>25</v>
      </c>
      <c r="C3082" t="s">
        <v>229</v>
      </c>
      <c r="D3082" t="s">
        <v>414</v>
      </c>
      <c r="E3082" s="107">
        <v>84.37</v>
      </c>
      <c r="F3082" s="107">
        <v>0</v>
      </c>
      <c r="G3082" t="s">
        <v>39</v>
      </c>
      <c r="H3082">
        <v>51</v>
      </c>
      <c r="I3082" t="s">
        <v>679</v>
      </c>
      <c r="J3082">
        <v>11</v>
      </c>
      <c r="K3082" t="s">
        <v>733</v>
      </c>
      <c r="L3082">
        <v>2018</v>
      </c>
    </row>
    <row r="3083" spans="1:12" x14ac:dyDescent="0.3">
      <c r="A3083" s="94">
        <v>43428</v>
      </c>
      <c r="B3083" t="s">
        <v>25</v>
      </c>
      <c r="C3083" t="s">
        <v>229</v>
      </c>
      <c r="D3083" t="s">
        <v>414</v>
      </c>
      <c r="E3083" s="107">
        <v>81.67</v>
      </c>
      <c r="F3083" s="107">
        <v>0</v>
      </c>
      <c r="G3083" t="s">
        <v>39</v>
      </c>
      <c r="H3083">
        <v>1</v>
      </c>
      <c r="I3083" t="s">
        <v>673</v>
      </c>
      <c r="J3083">
        <v>11</v>
      </c>
      <c r="K3083" t="s">
        <v>733</v>
      </c>
      <c r="L3083">
        <v>2018</v>
      </c>
    </row>
    <row r="3084" spans="1:12" x14ac:dyDescent="0.3">
      <c r="A3084" s="94">
        <v>43428</v>
      </c>
      <c r="B3084" t="s">
        <v>25</v>
      </c>
      <c r="C3084" t="s">
        <v>229</v>
      </c>
      <c r="D3084" t="s">
        <v>414</v>
      </c>
      <c r="E3084" s="107">
        <v>77.98</v>
      </c>
      <c r="F3084" s="107">
        <v>0</v>
      </c>
      <c r="G3084" t="s">
        <v>39</v>
      </c>
      <c r="H3084">
        <v>95</v>
      </c>
      <c r="I3084" t="s">
        <v>692</v>
      </c>
      <c r="J3084">
        <v>11</v>
      </c>
      <c r="K3084" t="s">
        <v>733</v>
      </c>
      <c r="L3084">
        <v>2018</v>
      </c>
    </row>
    <row r="3085" spans="1:12" x14ac:dyDescent="0.3">
      <c r="A3085" s="94">
        <v>43428</v>
      </c>
      <c r="B3085" t="s">
        <v>25</v>
      </c>
      <c r="C3085" t="s">
        <v>229</v>
      </c>
      <c r="D3085" t="s">
        <v>414</v>
      </c>
      <c r="E3085" s="107">
        <v>72.040000000000006</v>
      </c>
      <c r="F3085" s="107">
        <v>0</v>
      </c>
      <c r="G3085" t="s">
        <v>39</v>
      </c>
      <c r="H3085">
        <v>46</v>
      </c>
      <c r="I3085" t="s">
        <v>653</v>
      </c>
      <c r="J3085">
        <v>11</v>
      </c>
      <c r="K3085" t="s">
        <v>733</v>
      </c>
      <c r="L3085">
        <v>2018</v>
      </c>
    </row>
    <row r="3086" spans="1:12" x14ac:dyDescent="0.3">
      <c r="A3086" s="94">
        <v>43428</v>
      </c>
      <c r="B3086" t="s">
        <v>25</v>
      </c>
      <c r="C3086" t="s">
        <v>229</v>
      </c>
      <c r="D3086" t="s">
        <v>414</v>
      </c>
      <c r="E3086" s="107">
        <v>69.900000000000006</v>
      </c>
      <c r="F3086" s="107">
        <v>0</v>
      </c>
      <c r="G3086" t="s">
        <v>39</v>
      </c>
      <c r="H3086">
        <v>30</v>
      </c>
      <c r="I3086" t="s">
        <v>685</v>
      </c>
      <c r="J3086">
        <v>11</v>
      </c>
      <c r="K3086" t="s">
        <v>733</v>
      </c>
      <c r="L3086">
        <v>2018</v>
      </c>
    </row>
    <row r="3087" spans="1:12" x14ac:dyDescent="0.3">
      <c r="A3087" s="94">
        <v>43428</v>
      </c>
      <c r="B3087" t="s">
        <v>25</v>
      </c>
      <c r="C3087" t="s">
        <v>229</v>
      </c>
      <c r="D3087" t="s">
        <v>414</v>
      </c>
      <c r="E3087" s="107">
        <v>57.12</v>
      </c>
      <c r="F3087" s="107">
        <v>0</v>
      </c>
      <c r="G3087" t="s">
        <v>39</v>
      </c>
      <c r="H3087">
        <v>39</v>
      </c>
      <c r="I3087" t="s">
        <v>681</v>
      </c>
      <c r="J3087">
        <v>11</v>
      </c>
      <c r="K3087" t="s">
        <v>733</v>
      </c>
      <c r="L3087">
        <v>2018</v>
      </c>
    </row>
    <row r="3088" spans="1:12" x14ac:dyDescent="0.3">
      <c r="A3088" s="94">
        <v>43428</v>
      </c>
      <c r="B3088" t="s">
        <v>25</v>
      </c>
      <c r="C3088" t="s">
        <v>229</v>
      </c>
      <c r="D3088" t="s">
        <v>414</v>
      </c>
      <c r="E3088" s="107">
        <v>38.840000000000003</v>
      </c>
      <c r="F3088" s="107">
        <v>0</v>
      </c>
      <c r="G3088" t="s">
        <v>39</v>
      </c>
      <c r="H3088">
        <v>34</v>
      </c>
      <c r="I3088" t="s">
        <v>693</v>
      </c>
      <c r="J3088">
        <v>11</v>
      </c>
      <c r="K3088" t="s">
        <v>733</v>
      </c>
      <c r="L3088">
        <v>2018</v>
      </c>
    </row>
    <row r="3089" spans="1:12" x14ac:dyDescent="0.3">
      <c r="A3089" s="94">
        <v>43428</v>
      </c>
      <c r="B3089" t="s">
        <v>25</v>
      </c>
      <c r="C3089" t="s">
        <v>229</v>
      </c>
      <c r="D3089" t="s">
        <v>414</v>
      </c>
      <c r="E3089" s="107">
        <v>32.549999999999997</v>
      </c>
      <c r="F3089" s="107">
        <v>0</v>
      </c>
      <c r="G3089" t="s">
        <v>39</v>
      </c>
      <c r="H3089">
        <v>73</v>
      </c>
      <c r="I3089" t="s">
        <v>654</v>
      </c>
      <c r="J3089">
        <v>11</v>
      </c>
      <c r="K3089" t="s">
        <v>733</v>
      </c>
      <c r="L3089">
        <v>2018</v>
      </c>
    </row>
    <row r="3090" spans="1:12" x14ac:dyDescent="0.3">
      <c r="A3090" s="94">
        <v>43428</v>
      </c>
      <c r="B3090" t="s">
        <v>25</v>
      </c>
      <c r="C3090" t="s">
        <v>229</v>
      </c>
      <c r="D3090" t="s">
        <v>414</v>
      </c>
      <c r="E3090" s="107">
        <v>32.4</v>
      </c>
      <c r="F3090" s="107">
        <v>0</v>
      </c>
      <c r="G3090" t="s">
        <v>39</v>
      </c>
      <c r="H3090">
        <v>19</v>
      </c>
      <c r="I3090" t="s">
        <v>651</v>
      </c>
      <c r="J3090">
        <v>11</v>
      </c>
      <c r="K3090" t="s">
        <v>733</v>
      </c>
      <c r="L3090">
        <v>2018</v>
      </c>
    </row>
    <row r="3091" spans="1:12" x14ac:dyDescent="0.3">
      <c r="A3091" s="94">
        <v>43428</v>
      </c>
      <c r="B3091" t="s">
        <v>25</v>
      </c>
      <c r="C3091" t="s">
        <v>229</v>
      </c>
      <c r="D3091" t="s">
        <v>414</v>
      </c>
      <c r="E3091" s="107">
        <v>29.14</v>
      </c>
      <c r="F3091" s="107">
        <v>0</v>
      </c>
      <c r="G3091" t="s">
        <v>39</v>
      </c>
      <c r="H3091">
        <v>43</v>
      </c>
      <c r="I3091" t="s">
        <v>678</v>
      </c>
      <c r="J3091">
        <v>11</v>
      </c>
      <c r="K3091" t="s">
        <v>733</v>
      </c>
      <c r="L3091">
        <v>2018</v>
      </c>
    </row>
    <row r="3092" spans="1:12" x14ac:dyDescent="0.3">
      <c r="A3092" s="94">
        <v>43428</v>
      </c>
      <c r="B3092" t="s">
        <v>25</v>
      </c>
      <c r="C3092" t="s">
        <v>229</v>
      </c>
      <c r="D3092" t="s">
        <v>414</v>
      </c>
      <c r="E3092" s="107">
        <v>22.78</v>
      </c>
      <c r="F3092" s="107">
        <v>0</v>
      </c>
      <c r="G3092" t="s">
        <v>39</v>
      </c>
      <c r="H3092">
        <v>44</v>
      </c>
      <c r="I3092" t="s">
        <v>680</v>
      </c>
      <c r="J3092">
        <v>11</v>
      </c>
      <c r="K3092" t="s">
        <v>733</v>
      </c>
      <c r="L3092">
        <v>2018</v>
      </c>
    </row>
    <row r="3093" spans="1:12" x14ac:dyDescent="0.3">
      <c r="A3093" s="94">
        <v>43428</v>
      </c>
      <c r="B3093" t="s">
        <v>25</v>
      </c>
      <c r="C3093" t="s">
        <v>229</v>
      </c>
      <c r="D3093" t="s">
        <v>414</v>
      </c>
      <c r="E3093" s="107">
        <v>13.67</v>
      </c>
      <c r="F3093" s="107">
        <v>0</v>
      </c>
      <c r="G3093" t="s">
        <v>39</v>
      </c>
      <c r="H3093">
        <v>5</v>
      </c>
      <c r="I3093" t="s">
        <v>657</v>
      </c>
      <c r="J3093">
        <v>11</v>
      </c>
      <c r="K3093" t="s">
        <v>733</v>
      </c>
      <c r="L3093">
        <v>2018</v>
      </c>
    </row>
    <row r="3094" spans="1:12" x14ac:dyDescent="0.3">
      <c r="A3094" s="94">
        <v>43428</v>
      </c>
      <c r="B3094" t="s">
        <v>25</v>
      </c>
      <c r="C3094" t="s">
        <v>229</v>
      </c>
      <c r="D3094" t="s">
        <v>414</v>
      </c>
      <c r="E3094" s="107">
        <v>13.61</v>
      </c>
      <c r="F3094" s="107">
        <v>0</v>
      </c>
      <c r="G3094" t="s">
        <v>39</v>
      </c>
      <c r="H3094">
        <v>13</v>
      </c>
      <c r="I3094" t="s">
        <v>660</v>
      </c>
      <c r="J3094">
        <v>11</v>
      </c>
      <c r="K3094" t="s">
        <v>733</v>
      </c>
      <c r="L3094">
        <v>2018</v>
      </c>
    </row>
    <row r="3095" spans="1:12" x14ac:dyDescent="0.3">
      <c r="A3095" s="94">
        <v>43428</v>
      </c>
      <c r="B3095" t="s">
        <v>25</v>
      </c>
      <c r="C3095" t="s">
        <v>229</v>
      </c>
      <c r="D3095" t="s">
        <v>414</v>
      </c>
      <c r="E3095" s="107">
        <v>13.38</v>
      </c>
      <c r="F3095" s="107">
        <v>0</v>
      </c>
      <c r="G3095" t="s">
        <v>39</v>
      </c>
      <c r="H3095">
        <v>10</v>
      </c>
      <c r="I3095" t="s">
        <v>695</v>
      </c>
      <c r="J3095">
        <v>11</v>
      </c>
      <c r="K3095" t="s">
        <v>733</v>
      </c>
      <c r="L3095">
        <v>2018</v>
      </c>
    </row>
    <row r="3096" spans="1:12" x14ac:dyDescent="0.3">
      <c r="A3096" s="94">
        <v>43428</v>
      </c>
      <c r="B3096" t="s">
        <v>25</v>
      </c>
      <c r="C3096" t="s">
        <v>229</v>
      </c>
      <c r="D3096" t="s">
        <v>414</v>
      </c>
      <c r="E3096" s="107">
        <v>11.02</v>
      </c>
      <c r="F3096" s="107">
        <v>0</v>
      </c>
      <c r="G3096" t="s">
        <v>39</v>
      </c>
      <c r="H3096">
        <v>22</v>
      </c>
      <c r="I3096" t="s">
        <v>667</v>
      </c>
      <c r="J3096">
        <v>11</v>
      </c>
      <c r="K3096" t="s">
        <v>733</v>
      </c>
      <c r="L3096">
        <v>2018</v>
      </c>
    </row>
    <row r="3097" spans="1:12" x14ac:dyDescent="0.3">
      <c r="A3097" s="94">
        <v>43428</v>
      </c>
      <c r="B3097" t="s">
        <v>193</v>
      </c>
      <c r="C3097" t="s">
        <v>229</v>
      </c>
      <c r="D3097" t="s">
        <v>414</v>
      </c>
      <c r="E3097" s="107">
        <v>127.94</v>
      </c>
      <c r="F3097" s="107">
        <v>0</v>
      </c>
      <c r="G3097" t="s">
        <v>39</v>
      </c>
      <c r="H3097">
        <v>91</v>
      </c>
      <c r="I3097" t="s">
        <v>192</v>
      </c>
      <c r="J3097">
        <v>11</v>
      </c>
      <c r="K3097" t="s">
        <v>733</v>
      </c>
      <c r="L3097">
        <v>2018</v>
      </c>
    </row>
    <row r="3098" spans="1:12" x14ac:dyDescent="0.3">
      <c r="A3098" s="94">
        <v>43428</v>
      </c>
      <c r="B3098" t="s">
        <v>181</v>
      </c>
      <c r="C3098" t="s">
        <v>229</v>
      </c>
      <c r="D3098" t="s">
        <v>414</v>
      </c>
      <c r="E3098" s="107">
        <v>2595.87</v>
      </c>
      <c r="F3098" s="107">
        <v>0</v>
      </c>
      <c r="G3098" t="s">
        <v>39</v>
      </c>
      <c r="H3098">
        <v>91</v>
      </c>
      <c r="I3098" t="s">
        <v>192</v>
      </c>
      <c r="J3098">
        <v>11</v>
      </c>
      <c r="K3098" t="s">
        <v>733</v>
      </c>
      <c r="L3098">
        <v>2018</v>
      </c>
    </row>
    <row r="3099" spans="1:12" x14ac:dyDescent="0.3">
      <c r="A3099" s="94">
        <v>43428</v>
      </c>
      <c r="B3099" t="s">
        <v>191</v>
      </c>
      <c r="C3099" t="s">
        <v>229</v>
      </c>
      <c r="D3099" t="s">
        <v>414</v>
      </c>
      <c r="E3099" s="107">
        <v>570.05999999999995</v>
      </c>
      <c r="F3099" s="107">
        <v>0</v>
      </c>
      <c r="G3099" t="s">
        <v>39</v>
      </c>
      <c r="H3099">
        <v>91</v>
      </c>
      <c r="I3099" t="s">
        <v>192</v>
      </c>
      <c r="J3099">
        <v>11</v>
      </c>
      <c r="K3099" t="s">
        <v>733</v>
      </c>
      <c r="L3099">
        <v>2018</v>
      </c>
    </row>
    <row r="3100" spans="1:12" x14ac:dyDescent="0.3">
      <c r="A3100" s="94">
        <v>43428</v>
      </c>
      <c r="B3100" t="s">
        <v>186</v>
      </c>
      <c r="C3100" t="s">
        <v>229</v>
      </c>
      <c r="D3100" t="s">
        <v>414</v>
      </c>
      <c r="E3100" s="107">
        <v>340.7</v>
      </c>
      <c r="F3100" s="107">
        <v>0</v>
      </c>
      <c r="G3100" t="s">
        <v>39</v>
      </c>
      <c r="H3100">
        <v>91</v>
      </c>
      <c r="I3100" t="s">
        <v>192</v>
      </c>
      <c r="J3100">
        <v>11</v>
      </c>
      <c r="K3100" t="s">
        <v>733</v>
      </c>
      <c r="L3100">
        <v>2018</v>
      </c>
    </row>
    <row r="3101" spans="1:12" x14ac:dyDescent="0.3">
      <c r="A3101" s="94">
        <v>43428</v>
      </c>
      <c r="B3101" t="s">
        <v>24</v>
      </c>
      <c r="C3101" t="s">
        <v>229</v>
      </c>
      <c r="D3101" t="s">
        <v>414</v>
      </c>
      <c r="E3101" s="107">
        <v>1129.82</v>
      </c>
      <c r="F3101" s="107">
        <v>0</v>
      </c>
      <c r="G3101" t="s">
        <v>39</v>
      </c>
      <c r="H3101">
        <v>19</v>
      </c>
      <c r="I3101" t="s">
        <v>651</v>
      </c>
      <c r="J3101">
        <v>11</v>
      </c>
      <c r="K3101" t="s">
        <v>733</v>
      </c>
      <c r="L3101">
        <v>2018</v>
      </c>
    </row>
    <row r="3102" spans="1:12" x14ac:dyDescent="0.3">
      <c r="A3102" s="94">
        <v>43428</v>
      </c>
      <c r="B3102" t="s">
        <v>24</v>
      </c>
      <c r="C3102" t="s">
        <v>229</v>
      </c>
      <c r="D3102" t="s">
        <v>414</v>
      </c>
      <c r="E3102" s="107">
        <v>784.57</v>
      </c>
      <c r="F3102" s="107">
        <v>0</v>
      </c>
      <c r="G3102" t="s">
        <v>39</v>
      </c>
      <c r="H3102">
        <v>5</v>
      </c>
      <c r="I3102" t="s">
        <v>657</v>
      </c>
      <c r="J3102">
        <v>11</v>
      </c>
      <c r="K3102" t="s">
        <v>733</v>
      </c>
      <c r="L3102">
        <v>2018</v>
      </c>
    </row>
    <row r="3103" spans="1:12" x14ac:dyDescent="0.3">
      <c r="A3103" s="94">
        <v>43428</v>
      </c>
      <c r="B3103" t="s">
        <v>24</v>
      </c>
      <c r="C3103" t="s">
        <v>229</v>
      </c>
      <c r="D3103" t="s">
        <v>414</v>
      </c>
      <c r="E3103" s="107">
        <v>763.6</v>
      </c>
      <c r="F3103" s="107">
        <v>0</v>
      </c>
      <c r="G3103" t="s">
        <v>39</v>
      </c>
      <c r="H3103">
        <v>73</v>
      </c>
      <c r="I3103" t="s">
        <v>654</v>
      </c>
      <c r="J3103">
        <v>11</v>
      </c>
      <c r="K3103" t="s">
        <v>733</v>
      </c>
      <c r="L3103">
        <v>2018</v>
      </c>
    </row>
    <row r="3104" spans="1:12" x14ac:dyDescent="0.3">
      <c r="A3104" s="94">
        <v>43428</v>
      </c>
      <c r="B3104" t="s">
        <v>24</v>
      </c>
      <c r="C3104" t="s">
        <v>229</v>
      </c>
      <c r="D3104" t="s">
        <v>414</v>
      </c>
      <c r="E3104" s="107">
        <v>745.07</v>
      </c>
      <c r="F3104" s="107">
        <v>0</v>
      </c>
      <c r="G3104" t="s">
        <v>39</v>
      </c>
      <c r="H3104">
        <v>97</v>
      </c>
      <c r="I3104" t="s">
        <v>652</v>
      </c>
      <c r="J3104">
        <v>11</v>
      </c>
      <c r="K3104" t="s">
        <v>733</v>
      </c>
      <c r="L3104">
        <v>2018</v>
      </c>
    </row>
    <row r="3105" spans="1:12" x14ac:dyDescent="0.3">
      <c r="A3105" s="94">
        <v>43428</v>
      </c>
      <c r="B3105" t="s">
        <v>24</v>
      </c>
      <c r="C3105" t="s">
        <v>229</v>
      </c>
      <c r="D3105" t="s">
        <v>414</v>
      </c>
      <c r="E3105" s="107">
        <v>657.63</v>
      </c>
      <c r="F3105" s="107">
        <v>0</v>
      </c>
      <c r="G3105" t="s">
        <v>39</v>
      </c>
      <c r="H3105">
        <v>30</v>
      </c>
      <c r="I3105" t="s">
        <v>685</v>
      </c>
      <c r="J3105">
        <v>11</v>
      </c>
      <c r="K3105" t="s">
        <v>733</v>
      </c>
      <c r="L3105">
        <v>2018</v>
      </c>
    </row>
    <row r="3106" spans="1:12" x14ac:dyDescent="0.3">
      <c r="A3106" s="94">
        <v>43428</v>
      </c>
      <c r="B3106" t="s">
        <v>24</v>
      </c>
      <c r="C3106" t="s">
        <v>229</v>
      </c>
      <c r="D3106" t="s">
        <v>414</v>
      </c>
      <c r="E3106" s="107">
        <v>631.69000000000005</v>
      </c>
      <c r="F3106" s="107">
        <v>0</v>
      </c>
      <c r="G3106" t="s">
        <v>39</v>
      </c>
      <c r="H3106">
        <v>26</v>
      </c>
      <c r="I3106" t="s">
        <v>694</v>
      </c>
      <c r="J3106">
        <v>11</v>
      </c>
      <c r="K3106" t="s">
        <v>733</v>
      </c>
      <c r="L3106">
        <v>2018</v>
      </c>
    </row>
    <row r="3107" spans="1:12" x14ac:dyDescent="0.3">
      <c r="A3107" s="94">
        <v>43428</v>
      </c>
      <c r="B3107" t="s">
        <v>24</v>
      </c>
      <c r="C3107" t="s">
        <v>229</v>
      </c>
      <c r="D3107" t="s">
        <v>414</v>
      </c>
      <c r="E3107" s="107">
        <v>580.74</v>
      </c>
      <c r="F3107" s="107">
        <v>0</v>
      </c>
      <c r="G3107" t="s">
        <v>39</v>
      </c>
      <c r="H3107">
        <v>23</v>
      </c>
      <c r="I3107" t="s">
        <v>684</v>
      </c>
      <c r="J3107">
        <v>11</v>
      </c>
      <c r="K3107" t="s">
        <v>733</v>
      </c>
      <c r="L3107">
        <v>2018</v>
      </c>
    </row>
    <row r="3108" spans="1:12" x14ac:dyDescent="0.3">
      <c r="A3108" s="94">
        <v>43428</v>
      </c>
      <c r="B3108" t="s">
        <v>24</v>
      </c>
      <c r="C3108" t="s">
        <v>229</v>
      </c>
      <c r="D3108" t="s">
        <v>414</v>
      </c>
      <c r="E3108" s="107">
        <v>564.22</v>
      </c>
      <c r="F3108" s="107">
        <v>0</v>
      </c>
      <c r="G3108" t="s">
        <v>39</v>
      </c>
      <c r="H3108">
        <v>13</v>
      </c>
      <c r="I3108" t="s">
        <v>660</v>
      </c>
      <c r="J3108">
        <v>11</v>
      </c>
      <c r="K3108" t="s">
        <v>733</v>
      </c>
      <c r="L3108">
        <v>2018</v>
      </c>
    </row>
    <row r="3109" spans="1:12" x14ac:dyDescent="0.3">
      <c r="A3109" s="94">
        <v>43428</v>
      </c>
      <c r="B3109" t="s">
        <v>24</v>
      </c>
      <c r="C3109" t="s">
        <v>229</v>
      </c>
      <c r="D3109" t="s">
        <v>414</v>
      </c>
      <c r="E3109" s="107">
        <v>563.71</v>
      </c>
      <c r="F3109" s="107">
        <v>0</v>
      </c>
      <c r="G3109" t="s">
        <v>39</v>
      </c>
      <c r="H3109">
        <v>34</v>
      </c>
      <c r="I3109" t="s">
        <v>693</v>
      </c>
      <c r="J3109">
        <v>11</v>
      </c>
      <c r="K3109" t="s">
        <v>733</v>
      </c>
      <c r="L3109">
        <v>2018</v>
      </c>
    </row>
    <row r="3110" spans="1:12" x14ac:dyDescent="0.3">
      <c r="A3110" s="94">
        <v>43428</v>
      </c>
      <c r="B3110" t="s">
        <v>24</v>
      </c>
      <c r="C3110" t="s">
        <v>229</v>
      </c>
      <c r="D3110" t="s">
        <v>414</v>
      </c>
      <c r="E3110" s="107">
        <v>524.77</v>
      </c>
      <c r="F3110" s="107">
        <v>0</v>
      </c>
      <c r="G3110" t="s">
        <v>39</v>
      </c>
      <c r="H3110">
        <v>22</v>
      </c>
      <c r="I3110" t="s">
        <v>667</v>
      </c>
      <c r="J3110">
        <v>11</v>
      </c>
      <c r="K3110" t="s">
        <v>733</v>
      </c>
      <c r="L3110">
        <v>2018</v>
      </c>
    </row>
    <row r="3111" spans="1:12" x14ac:dyDescent="0.3">
      <c r="A3111" s="94">
        <v>43428</v>
      </c>
      <c r="B3111" t="s">
        <v>24</v>
      </c>
      <c r="C3111" t="s">
        <v>229</v>
      </c>
      <c r="D3111" t="s">
        <v>414</v>
      </c>
      <c r="E3111" s="107">
        <v>406.42</v>
      </c>
      <c r="F3111" s="107">
        <v>0</v>
      </c>
      <c r="G3111" t="s">
        <v>39</v>
      </c>
      <c r="H3111">
        <v>95</v>
      </c>
      <c r="I3111" t="s">
        <v>692</v>
      </c>
      <c r="J3111">
        <v>11</v>
      </c>
      <c r="K3111" t="s">
        <v>733</v>
      </c>
      <c r="L3111">
        <v>2018</v>
      </c>
    </row>
    <row r="3112" spans="1:12" x14ac:dyDescent="0.3">
      <c r="A3112" s="94">
        <v>43428</v>
      </c>
      <c r="B3112" t="s">
        <v>24</v>
      </c>
      <c r="C3112" t="s">
        <v>229</v>
      </c>
      <c r="D3112" t="s">
        <v>414</v>
      </c>
      <c r="E3112" s="107">
        <v>384.79</v>
      </c>
      <c r="F3112" s="107">
        <v>0</v>
      </c>
      <c r="G3112" t="s">
        <v>39</v>
      </c>
      <c r="H3112">
        <v>18</v>
      </c>
      <c r="I3112" t="s">
        <v>675</v>
      </c>
      <c r="J3112">
        <v>11</v>
      </c>
      <c r="K3112" t="s">
        <v>733</v>
      </c>
      <c r="L3112">
        <v>2018</v>
      </c>
    </row>
    <row r="3113" spans="1:12" x14ac:dyDescent="0.3">
      <c r="A3113" s="94">
        <v>43428</v>
      </c>
      <c r="B3113" t="s">
        <v>24</v>
      </c>
      <c r="C3113" t="s">
        <v>229</v>
      </c>
      <c r="D3113" t="s">
        <v>414</v>
      </c>
      <c r="E3113" s="107">
        <v>341.38</v>
      </c>
      <c r="F3113" s="107">
        <v>0</v>
      </c>
      <c r="G3113" t="s">
        <v>39</v>
      </c>
      <c r="H3113">
        <v>10</v>
      </c>
      <c r="I3113" t="s">
        <v>695</v>
      </c>
      <c r="J3113">
        <v>11</v>
      </c>
      <c r="K3113" t="s">
        <v>733</v>
      </c>
      <c r="L3113">
        <v>2018</v>
      </c>
    </row>
    <row r="3114" spans="1:12" x14ac:dyDescent="0.3">
      <c r="A3114" s="94">
        <v>43428</v>
      </c>
      <c r="B3114" t="s">
        <v>24</v>
      </c>
      <c r="C3114" t="s">
        <v>229</v>
      </c>
      <c r="D3114" t="s">
        <v>414</v>
      </c>
      <c r="E3114" s="107">
        <v>322.63</v>
      </c>
      <c r="F3114" s="107">
        <v>0</v>
      </c>
      <c r="G3114" t="s">
        <v>39</v>
      </c>
      <c r="H3114">
        <v>46</v>
      </c>
      <c r="I3114" t="s">
        <v>653</v>
      </c>
      <c r="J3114">
        <v>11</v>
      </c>
      <c r="K3114" t="s">
        <v>733</v>
      </c>
      <c r="L3114">
        <v>2018</v>
      </c>
    </row>
    <row r="3115" spans="1:12" x14ac:dyDescent="0.3">
      <c r="A3115" s="94">
        <v>43428</v>
      </c>
      <c r="B3115" t="s">
        <v>24</v>
      </c>
      <c r="C3115" t="s">
        <v>229</v>
      </c>
      <c r="D3115" t="s">
        <v>414</v>
      </c>
      <c r="E3115" s="107">
        <v>266.67</v>
      </c>
      <c r="F3115" s="107">
        <v>0</v>
      </c>
      <c r="G3115" t="s">
        <v>39</v>
      </c>
      <c r="H3115">
        <v>103</v>
      </c>
      <c r="I3115" t="s">
        <v>697</v>
      </c>
      <c r="J3115">
        <v>11</v>
      </c>
      <c r="K3115" t="s">
        <v>733</v>
      </c>
      <c r="L3115">
        <v>2018</v>
      </c>
    </row>
    <row r="3116" spans="1:12" x14ac:dyDescent="0.3">
      <c r="A3116" s="94">
        <v>43428</v>
      </c>
      <c r="B3116" t="s">
        <v>24</v>
      </c>
      <c r="C3116" t="s">
        <v>229</v>
      </c>
      <c r="D3116" t="s">
        <v>414</v>
      </c>
      <c r="E3116" s="107">
        <v>265.14999999999998</v>
      </c>
      <c r="F3116" s="107">
        <v>0</v>
      </c>
      <c r="G3116" t="s">
        <v>39</v>
      </c>
      <c r="H3116">
        <v>51</v>
      </c>
      <c r="I3116" t="s">
        <v>679</v>
      </c>
      <c r="J3116">
        <v>11</v>
      </c>
      <c r="K3116" t="s">
        <v>733</v>
      </c>
      <c r="L3116">
        <v>2018</v>
      </c>
    </row>
    <row r="3117" spans="1:12" x14ac:dyDescent="0.3">
      <c r="A3117" s="94">
        <v>43428</v>
      </c>
      <c r="B3117" t="s">
        <v>24</v>
      </c>
      <c r="C3117" t="s">
        <v>229</v>
      </c>
      <c r="D3117" t="s">
        <v>414</v>
      </c>
      <c r="E3117" s="107">
        <v>263.73</v>
      </c>
      <c r="F3117" s="107">
        <v>0</v>
      </c>
      <c r="G3117" t="s">
        <v>39</v>
      </c>
      <c r="H3117">
        <v>43</v>
      </c>
      <c r="I3117" t="s">
        <v>678</v>
      </c>
      <c r="J3117">
        <v>11</v>
      </c>
      <c r="K3117" t="s">
        <v>733</v>
      </c>
      <c r="L3117">
        <v>2018</v>
      </c>
    </row>
    <row r="3118" spans="1:12" x14ac:dyDescent="0.3">
      <c r="A3118" s="94">
        <v>43428</v>
      </c>
      <c r="B3118" t="s">
        <v>24</v>
      </c>
      <c r="C3118" t="s">
        <v>229</v>
      </c>
      <c r="D3118" t="s">
        <v>414</v>
      </c>
      <c r="E3118" s="107">
        <v>253.1</v>
      </c>
      <c r="F3118" s="107">
        <v>0</v>
      </c>
      <c r="G3118" t="s">
        <v>39</v>
      </c>
      <c r="H3118">
        <v>39</v>
      </c>
      <c r="I3118" t="s">
        <v>681</v>
      </c>
      <c r="J3118">
        <v>11</v>
      </c>
      <c r="K3118" t="s">
        <v>733</v>
      </c>
      <c r="L3118">
        <v>2018</v>
      </c>
    </row>
    <row r="3119" spans="1:12" x14ac:dyDescent="0.3">
      <c r="A3119" s="94">
        <v>43428</v>
      </c>
      <c r="B3119" t="s">
        <v>24</v>
      </c>
      <c r="C3119" t="s">
        <v>229</v>
      </c>
      <c r="D3119" t="s">
        <v>414</v>
      </c>
      <c r="E3119" s="107">
        <v>250</v>
      </c>
      <c r="F3119" s="107">
        <v>0</v>
      </c>
      <c r="G3119" t="s">
        <v>39</v>
      </c>
      <c r="H3119">
        <v>49</v>
      </c>
      <c r="I3119" t="s">
        <v>682</v>
      </c>
      <c r="J3119">
        <v>11</v>
      </c>
      <c r="K3119" t="s">
        <v>733</v>
      </c>
      <c r="L3119">
        <v>2018</v>
      </c>
    </row>
    <row r="3120" spans="1:12" x14ac:dyDescent="0.3">
      <c r="A3120" s="94">
        <v>43428</v>
      </c>
      <c r="B3120" t="s">
        <v>24</v>
      </c>
      <c r="C3120" t="s">
        <v>229</v>
      </c>
      <c r="D3120" t="s">
        <v>414</v>
      </c>
      <c r="E3120" s="107">
        <v>236.28</v>
      </c>
      <c r="F3120" s="107">
        <v>0</v>
      </c>
      <c r="G3120" t="s">
        <v>39</v>
      </c>
      <c r="H3120">
        <v>38</v>
      </c>
      <c r="I3120" t="s">
        <v>683</v>
      </c>
      <c r="J3120">
        <v>11</v>
      </c>
      <c r="K3120" t="s">
        <v>733</v>
      </c>
      <c r="L3120">
        <v>2018</v>
      </c>
    </row>
    <row r="3121" spans="1:12" x14ac:dyDescent="0.3">
      <c r="A3121" s="94">
        <v>43428</v>
      </c>
      <c r="B3121" t="s">
        <v>24</v>
      </c>
      <c r="C3121" t="s">
        <v>229</v>
      </c>
      <c r="D3121" t="s">
        <v>414</v>
      </c>
      <c r="E3121" s="107">
        <v>228.43</v>
      </c>
      <c r="F3121" s="107">
        <v>0</v>
      </c>
      <c r="G3121" t="s">
        <v>39</v>
      </c>
      <c r="H3121">
        <v>44</v>
      </c>
      <c r="I3121" t="s">
        <v>680</v>
      </c>
      <c r="J3121">
        <v>11</v>
      </c>
      <c r="K3121" t="s">
        <v>733</v>
      </c>
      <c r="L3121">
        <v>2018</v>
      </c>
    </row>
    <row r="3122" spans="1:12" x14ac:dyDescent="0.3">
      <c r="A3122" s="94">
        <v>43428</v>
      </c>
      <c r="B3122" t="s">
        <v>24</v>
      </c>
      <c r="C3122" t="s">
        <v>229</v>
      </c>
      <c r="D3122" t="s">
        <v>414</v>
      </c>
      <c r="E3122" s="107">
        <v>189.44</v>
      </c>
      <c r="F3122" s="107">
        <v>0</v>
      </c>
      <c r="G3122" t="s">
        <v>39</v>
      </c>
      <c r="H3122">
        <v>80</v>
      </c>
      <c r="I3122" t="s">
        <v>672</v>
      </c>
      <c r="J3122">
        <v>11</v>
      </c>
      <c r="K3122" t="s">
        <v>733</v>
      </c>
      <c r="L3122">
        <v>2018</v>
      </c>
    </row>
    <row r="3123" spans="1:12" x14ac:dyDescent="0.3">
      <c r="A3123" s="94">
        <v>43428</v>
      </c>
      <c r="B3123" t="s">
        <v>24</v>
      </c>
      <c r="C3123" t="s">
        <v>229</v>
      </c>
      <c r="D3123" t="s">
        <v>414</v>
      </c>
      <c r="E3123" s="107">
        <v>54.42</v>
      </c>
      <c r="F3123" s="107">
        <v>0</v>
      </c>
      <c r="G3123" t="s">
        <v>39</v>
      </c>
      <c r="H3123">
        <v>33</v>
      </c>
      <c r="I3123" t="s">
        <v>655</v>
      </c>
      <c r="J3123">
        <v>11</v>
      </c>
      <c r="K3123" t="s">
        <v>733</v>
      </c>
      <c r="L3123">
        <v>2018</v>
      </c>
    </row>
    <row r="3124" spans="1:12" x14ac:dyDescent="0.3">
      <c r="A3124" s="94">
        <v>43428</v>
      </c>
      <c r="B3124" t="s">
        <v>24</v>
      </c>
      <c r="C3124" t="s">
        <v>229</v>
      </c>
      <c r="D3124" t="s">
        <v>414</v>
      </c>
      <c r="E3124" s="107">
        <v>36.61</v>
      </c>
      <c r="F3124" s="107">
        <v>0</v>
      </c>
      <c r="G3124" t="s">
        <v>39</v>
      </c>
      <c r="H3124">
        <v>16</v>
      </c>
      <c r="I3124" t="s">
        <v>708</v>
      </c>
      <c r="J3124">
        <v>11</v>
      </c>
      <c r="K3124" t="s">
        <v>733</v>
      </c>
      <c r="L3124">
        <v>2018</v>
      </c>
    </row>
    <row r="3125" spans="1:12" x14ac:dyDescent="0.3">
      <c r="A3125" s="94">
        <v>43428</v>
      </c>
      <c r="B3125" t="s">
        <v>24</v>
      </c>
      <c r="C3125" t="s">
        <v>229</v>
      </c>
      <c r="D3125" t="s">
        <v>414</v>
      </c>
      <c r="E3125" s="107">
        <v>16.12</v>
      </c>
      <c r="F3125" s="107">
        <v>0</v>
      </c>
      <c r="G3125" t="s">
        <v>39</v>
      </c>
      <c r="H3125">
        <v>42</v>
      </c>
      <c r="I3125" t="s">
        <v>720</v>
      </c>
      <c r="J3125">
        <v>11</v>
      </c>
      <c r="K3125" t="s">
        <v>733</v>
      </c>
      <c r="L3125">
        <v>2018</v>
      </c>
    </row>
    <row r="3126" spans="1:12" x14ac:dyDescent="0.3">
      <c r="A3126" s="94">
        <v>43428</v>
      </c>
      <c r="B3126" t="s">
        <v>24</v>
      </c>
      <c r="C3126" t="s">
        <v>229</v>
      </c>
      <c r="D3126" t="s">
        <v>414</v>
      </c>
      <c r="E3126" s="107">
        <v>12.89</v>
      </c>
      <c r="F3126" s="107">
        <v>0</v>
      </c>
      <c r="G3126" t="s">
        <v>39</v>
      </c>
      <c r="H3126">
        <v>78</v>
      </c>
      <c r="I3126" t="s">
        <v>659</v>
      </c>
      <c r="J3126">
        <v>11</v>
      </c>
      <c r="K3126" t="s">
        <v>733</v>
      </c>
      <c r="L3126">
        <v>2018</v>
      </c>
    </row>
    <row r="3127" spans="1:12" x14ac:dyDescent="0.3">
      <c r="A3127" s="94">
        <v>43428</v>
      </c>
      <c r="B3127" t="s">
        <v>177</v>
      </c>
      <c r="C3127" t="s">
        <v>229</v>
      </c>
      <c r="D3127" t="s">
        <v>414</v>
      </c>
      <c r="E3127" s="107">
        <v>415.81</v>
      </c>
      <c r="F3127" s="107">
        <v>0</v>
      </c>
      <c r="G3127" t="s">
        <v>39</v>
      </c>
      <c r="H3127">
        <v>91</v>
      </c>
      <c r="I3127" t="s">
        <v>192</v>
      </c>
      <c r="J3127">
        <v>11</v>
      </c>
      <c r="K3127" t="s">
        <v>733</v>
      </c>
      <c r="L3127">
        <v>2018</v>
      </c>
    </row>
    <row r="3128" spans="1:12" x14ac:dyDescent="0.3">
      <c r="A3128" s="94">
        <v>43428</v>
      </c>
      <c r="B3128" t="s">
        <v>26</v>
      </c>
      <c r="C3128" t="s">
        <v>229</v>
      </c>
      <c r="D3128" t="s">
        <v>414</v>
      </c>
      <c r="E3128" s="107">
        <v>83.42</v>
      </c>
      <c r="F3128" s="107">
        <v>0</v>
      </c>
      <c r="G3128" t="s">
        <v>39</v>
      </c>
      <c r="H3128">
        <v>5</v>
      </c>
      <c r="I3128" t="s">
        <v>657</v>
      </c>
      <c r="J3128">
        <v>11</v>
      </c>
      <c r="K3128" t="s">
        <v>733</v>
      </c>
      <c r="L3128">
        <v>2018</v>
      </c>
    </row>
    <row r="3129" spans="1:12" x14ac:dyDescent="0.3">
      <c r="A3129" s="94">
        <v>43428</v>
      </c>
      <c r="B3129" t="s">
        <v>26</v>
      </c>
      <c r="C3129" t="s">
        <v>229</v>
      </c>
      <c r="D3129" t="s">
        <v>414</v>
      </c>
      <c r="E3129" s="107">
        <v>38.81</v>
      </c>
      <c r="F3129" s="107">
        <v>0</v>
      </c>
      <c r="G3129" t="s">
        <v>39</v>
      </c>
      <c r="H3129">
        <v>26</v>
      </c>
      <c r="I3129" t="s">
        <v>694</v>
      </c>
      <c r="J3129">
        <v>11</v>
      </c>
      <c r="K3129" t="s">
        <v>733</v>
      </c>
      <c r="L3129">
        <v>2018</v>
      </c>
    </row>
    <row r="3130" spans="1:12" x14ac:dyDescent="0.3">
      <c r="A3130" s="94">
        <v>43428</v>
      </c>
      <c r="B3130" t="s">
        <v>26</v>
      </c>
      <c r="C3130" t="s">
        <v>229</v>
      </c>
      <c r="D3130" t="s">
        <v>414</v>
      </c>
      <c r="E3130" s="107">
        <v>37.049999999999997</v>
      </c>
      <c r="F3130" s="107">
        <v>0</v>
      </c>
      <c r="G3130" t="s">
        <v>39</v>
      </c>
      <c r="H3130">
        <v>30</v>
      </c>
      <c r="I3130" t="s">
        <v>685</v>
      </c>
      <c r="J3130">
        <v>11</v>
      </c>
      <c r="K3130" t="s">
        <v>733</v>
      </c>
      <c r="L3130">
        <v>2018</v>
      </c>
    </row>
    <row r="3131" spans="1:12" x14ac:dyDescent="0.3">
      <c r="A3131" s="94">
        <v>43428</v>
      </c>
      <c r="B3131" t="s">
        <v>181</v>
      </c>
      <c r="C3131" t="s">
        <v>40</v>
      </c>
      <c r="D3131" t="s">
        <v>415</v>
      </c>
      <c r="E3131" s="107">
        <v>22.45</v>
      </c>
      <c r="F3131" s="107">
        <v>0</v>
      </c>
      <c r="G3131" t="s">
        <v>40</v>
      </c>
      <c r="H3131">
        <v>91</v>
      </c>
      <c r="I3131" t="s">
        <v>192</v>
      </c>
      <c r="J3131">
        <v>11</v>
      </c>
      <c r="K3131" t="s">
        <v>733</v>
      </c>
      <c r="L3131">
        <v>2018</v>
      </c>
    </row>
    <row r="3132" spans="1:12" x14ac:dyDescent="0.3">
      <c r="A3132" s="94">
        <v>43428</v>
      </c>
      <c r="B3132" t="s">
        <v>191</v>
      </c>
      <c r="C3132" t="s">
        <v>40</v>
      </c>
      <c r="D3132" t="s">
        <v>415</v>
      </c>
      <c r="E3132" s="107">
        <v>20.5</v>
      </c>
      <c r="F3132" s="107">
        <v>0</v>
      </c>
      <c r="G3132" t="s">
        <v>40</v>
      </c>
      <c r="H3132">
        <v>91</v>
      </c>
      <c r="I3132" t="s">
        <v>192</v>
      </c>
      <c r="J3132">
        <v>11</v>
      </c>
      <c r="K3132" t="s">
        <v>733</v>
      </c>
      <c r="L3132">
        <v>2018</v>
      </c>
    </row>
    <row r="3133" spans="1:12" x14ac:dyDescent="0.3">
      <c r="A3133" s="94">
        <v>43428</v>
      </c>
      <c r="B3133" t="s">
        <v>198</v>
      </c>
      <c r="C3133" t="s">
        <v>40</v>
      </c>
      <c r="D3133" t="s">
        <v>415</v>
      </c>
      <c r="E3133" s="107">
        <v>10</v>
      </c>
      <c r="F3133" s="107">
        <v>0</v>
      </c>
      <c r="G3133" t="s">
        <v>40</v>
      </c>
      <c r="H3133">
        <v>91</v>
      </c>
      <c r="I3133" t="s">
        <v>192</v>
      </c>
      <c r="J3133">
        <v>11</v>
      </c>
      <c r="K3133" t="s">
        <v>733</v>
      </c>
      <c r="L3133">
        <v>2018</v>
      </c>
    </row>
    <row r="3134" spans="1:12" x14ac:dyDescent="0.3">
      <c r="A3134" s="94">
        <v>43430</v>
      </c>
      <c r="B3134" t="s">
        <v>25</v>
      </c>
      <c r="C3134" t="s">
        <v>61</v>
      </c>
      <c r="D3134" t="s">
        <v>416</v>
      </c>
      <c r="E3134" s="107">
        <v>8</v>
      </c>
      <c r="F3134" s="107">
        <v>0</v>
      </c>
      <c r="G3134" t="s">
        <v>221</v>
      </c>
      <c r="H3134">
        <v>97</v>
      </c>
      <c r="I3134" t="s">
        <v>652</v>
      </c>
      <c r="J3134">
        <v>11</v>
      </c>
      <c r="K3134" t="s">
        <v>733</v>
      </c>
      <c r="L3134">
        <v>2018</v>
      </c>
    </row>
    <row r="3135" spans="1:12" x14ac:dyDescent="0.3">
      <c r="A3135" s="94">
        <v>43430</v>
      </c>
      <c r="B3135" t="s">
        <v>186</v>
      </c>
      <c r="C3135" t="s">
        <v>61</v>
      </c>
      <c r="D3135" t="s">
        <v>416</v>
      </c>
      <c r="E3135" s="107">
        <v>25.4</v>
      </c>
      <c r="F3135" s="107">
        <v>0</v>
      </c>
      <c r="G3135" t="s">
        <v>221</v>
      </c>
      <c r="H3135">
        <v>91</v>
      </c>
      <c r="I3135" t="s">
        <v>192</v>
      </c>
      <c r="J3135">
        <v>11</v>
      </c>
      <c r="K3135" t="s">
        <v>733</v>
      </c>
      <c r="L3135">
        <v>2018</v>
      </c>
    </row>
    <row r="3136" spans="1:12" x14ac:dyDescent="0.3">
      <c r="A3136" s="94">
        <v>43430</v>
      </c>
      <c r="B3136" t="s">
        <v>24</v>
      </c>
      <c r="C3136" t="s">
        <v>61</v>
      </c>
      <c r="D3136" t="s">
        <v>416</v>
      </c>
      <c r="E3136" s="107">
        <v>48</v>
      </c>
      <c r="F3136" s="107">
        <v>0</v>
      </c>
      <c r="G3136" t="s">
        <v>221</v>
      </c>
      <c r="H3136">
        <v>19</v>
      </c>
      <c r="I3136" t="s">
        <v>651</v>
      </c>
      <c r="J3136">
        <v>11</v>
      </c>
      <c r="K3136" t="s">
        <v>733</v>
      </c>
      <c r="L3136">
        <v>2018</v>
      </c>
    </row>
    <row r="3137" spans="1:12" x14ac:dyDescent="0.3">
      <c r="A3137" s="94">
        <v>43430</v>
      </c>
      <c r="B3137" t="s">
        <v>24</v>
      </c>
      <c r="C3137" t="s">
        <v>61</v>
      </c>
      <c r="D3137" t="s">
        <v>416</v>
      </c>
      <c r="E3137" s="107">
        <v>24</v>
      </c>
      <c r="F3137" s="107">
        <v>0</v>
      </c>
      <c r="G3137" t="s">
        <v>221</v>
      </c>
      <c r="H3137">
        <v>97</v>
      </c>
      <c r="I3137" t="s">
        <v>652</v>
      </c>
      <c r="J3137">
        <v>11</v>
      </c>
      <c r="K3137" t="s">
        <v>733</v>
      </c>
      <c r="L3137">
        <v>2018</v>
      </c>
    </row>
    <row r="3138" spans="1:12" x14ac:dyDescent="0.3">
      <c r="A3138" s="94">
        <v>43430</v>
      </c>
      <c r="B3138" t="s">
        <v>24</v>
      </c>
      <c r="C3138" t="s">
        <v>61</v>
      </c>
      <c r="D3138" t="s">
        <v>416</v>
      </c>
      <c r="E3138" s="107">
        <v>16</v>
      </c>
      <c r="F3138" s="107">
        <v>0</v>
      </c>
      <c r="G3138" t="s">
        <v>221</v>
      </c>
      <c r="H3138">
        <v>13</v>
      </c>
      <c r="I3138" t="s">
        <v>660</v>
      </c>
      <c r="J3138">
        <v>11</v>
      </c>
      <c r="K3138" t="s">
        <v>733</v>
      </c>
      <c r="L3138">
        <v>2018</v>
      </c>
    </row>
    <row r="3139" spans="1:12" x14ac:dyDescent="0.3">
      <c r="A3139" s="94">
        <v>43430</v>
      </c>
      <c r="B3139" t="s">
        <v>26</v>
      </c>
      <c r="C3139" t="s">
        <v>61</v>
      </c>
      <c r="D3139" t="s">
        <v>416</v>
      </c>
      <c r="E3139" s="107">
        <v>15</v>
      </c>
      <c r="F3139" s="107">
        <v>0</v>
      </c>
      <c r="G3139" t="s">
        <v>221</v>
      </c>
      <c r="H3139">
        <v>40</v>
      </c>
      <c r="I3139" t="s">
        <v>709</v>
      </c>
      <c r="J3139">
        <v>11</v>
      </c>
      <c r="K3139" t="s">
        <v>733</v>
      </c>
      <c r="L3139">
        <v>2018</v>
      </c>
    </row>
    <row r="3140" spans="1:12" x14ac:dyDescent="0.3">
      <c r="A3140" s="94">
        <v>43430</v>
      </c>
      <c r="B3140" t="s">
        <v>201</v>
      </c>
      <c r="C3140" t="s">
        <v>161</v>
      </c>
      <c r="D3140" t="s">
        <v>416</v>
      </c>
      <c r="E3140" s="107">
        <v>115.5</v>
      </c>
      <c r="F3140" s="107">
        <v>0</v>
      </c>
      <c r="G3140" t="s">
        <v>161</v>
      </c>
      <c r="H3140">
        <v>91</v>
      </c>
      <c r="I3140" t="s">
        <v>192</v>
      </c>
      <c r="J3140">
        <v>11</v>
      </c>
      <c r="K3140" t="s">
        <v>733</v>
      </c>
      <c r="L3140">
        <v>2018</v>
      </c>
    </row>
    <row r="3141" spans="1:12" x14ac:dyDescent="0.3">
      <c r="A3141" s="94">
        <v>43430</v>
      </c>
      <c r="B3141" t="s">
        <v>26</v>
      </c>
      <c r="C3141" t="s">
        <v>64</v>
      </c>
      <c r="D3141" t="s">
        <v>129</v>
      </c>
      <c r="E3141" s="107">
        <v>1.8</v>
      </c>
      <c r="F3141" s="107">
        <v>0</v>
      </c>
      <c r="G3141" t="s">
        <v>40</v>
      </c>
      <c r="H3141">
        <v>5</v>
      </c>
      <c r="I3141" t="s">
        <v>657</v>
      </c>
      <c r="J3141">
        <v>11</v>
      </c>
      <c r="K3141" t="s">
        <v>733</v>
      </c>
      <c r="L3141">
        <v>2018</v>
      </c>
    </row>
    <row r="3142" spans="1:12" x14ac:dyDescent="0.3">
      <c r="A3142" s="94">
        <v>43430</v>
      </c>
      <c r="B3142" t="s">
        <v>26</v>
      </c>
      <c r="C3142" t="s">
        <v>64</v>
      </c>
      <c r="D3142" t="s">
        <v>119</v>
      </c>
      <c r="E3142" s="107">
        <v>2.7</v>
      </c>
      <c r="F3142" s="107">
        <v>0</v>
      </c>
      <c r="G3142" t="s">
        <v>40</v>
      </c>
      <c r="H3142">
        <v>13</v>
      </c>
      <c r="I3142" t="s">
        <v>660</v>
      </c>
      <c r="J3142">
        <v>11</v>
      </c>
      <c r="K3142" t="s">
        <v>733</v>
      </c>
      <c r="L3142">
        <v>2018</v>
      </c>
    </row>
    <row r="3143" spans="1:12" x14ac:dyDescent="0.3">
      <c r="A3143" s="94">
        <v>43431</v>
      </c>
      <c r="B3143" t="s">
        <v>187</v>
      </c>
      <c r="C3143" t="s">
        <v>61</v>
      </c>
      <c r="D3143" t="s">
        <v>417</v>
      </c>
      <c r="E3143" s="107">
        <v>28.97</v>
      </c>
      <c r="F3143" s="107">
        <v>0</v>
      </c>
      <c r="G3143" t="s">
        <v>221</v>
      </c>
      <c r="H3143">
        <v>91</v>
      </c>
      <c r="I3143" t="s">
        <v>192</v>
      </c>
      <c r="J3143">
        <v>11</v>
      </c>
      <c r="K3143" t="s">
        <v>733</v>
      </c>
      <c r="L3143">
        <v>2018</v>
      </c>
    </row>
    <row r="3144" spans="1:12" x14ac:dyDescent="0.3">
      <c r="A3144" s="94">
        <v>43431</v>
      </c>
      <c r="B3144" t="s">
        <v>24</v>
      </c>
      <c r="C3144" t="s">
        <v>61</v>
      </c>
      <c r="D3144" t="s">
        <v>417</v>
      </c>
      <c r="E3144" s="107">
        <v>24</v>
      </c>
      <c r="F3144" s="107">
        <v>0</v>
      </c>
      <c r="G3144" t="s">
        <v>221</v>
      </c>
      <c r="H3144">
        <v>73</v>
      </c>
      <c r="I3144" t="s">
        <v>654</v>
      </c>
      <c r="J3144">
        <v>11</v>
      </c>
      <c r="K3144" t="s">
        <v>733</v>
      </c>
      <c r="L3144">
        <v>2018</v>
      </c>
    </row>
    <row r="3145" spans="1:12" x14ac:dyDescent="0.3">
      <c r="A3145" s="94">
        <v>43431</v>
      </c>
      <c r="B3145" t="s">
        <v>24</v>
      </c>
      <c r="C3145" t="s">
        <v>61</v>
      </c>
      <c r="D3145" t="s">
        <v>417</v>
      </c>
      <c r="E3145" s="107">
        <v>16</v>
      </c>
      <c r="F3145" s="107">
        <v>0</v>
      </c>
      <c r="G3145" t="s">
        <v>221</v>
      </c>
      <c r="H3145">
        <v>13</v>
      </c>
      <c r="I3145" t="s">
        <v>660</v>
      </c>
      <c r="J3145">
        <v>11</v>
      </c>
      <c r="K3145" t="s">
        <v>733</v>
      </c>
      <c r="L3145">
        <v>2018</v>
      </c>
    </row>
    <row r="3146" spans="1:12" x14ac:dyDescent="0.3">
      <c r="A3146" s="94">
        <v>43431</v>
      </c>
      <c r="B3146" t="s">
        <v>24</v>
      </c>
      <c r="C3146" t="s">
        <v>61</v>
      </c>
      <c r="D3146" t="s">
        <v>417</v>
      </c>
      <c r="E3146" s="107"/>
      <c r="F3146" s="107"/>
      <c r="G3146" t="s">
        <v>221</v>
      </c>
      <c r="H3146">
        <v>97</v>
      </c>
      <c r="I3146" t="s">
        <v>652</v>
      </c>
      <c r="J3146">
        <v>11</v>
      </c>
      <c r="K3146" t="s">
        <v>733</v>
      </c>
      <c r="L3146">
        <v>2018</v>
      </c>
    </row>
    <row r="3147" spans="1:12" x14ac:dyDescent="0.3">
      <c r="A3147" s="94">
        <v>43431</v>
      </c>
      <c r="B3147" t="s">
        <v>24</v>
      </c>
      <c r="C3147" t="s">
        <v>61</v>
      </c>
      <c r="D3147" t="s">
        <v>417</v>
      </c>
      <c r="E3147" s="107">
        <v>8</v>
      </c>
      <c r="F3147" s="107">
        <v>0</v>
      </c>
      <c r="G3147" t="s">
        <v>221</v>
      </c>
      <c r="H3147">
        <v>49</v>
      </c>
      <c r="I3147" t="s">
        <v>682</v>
      </c>
      <c r="J3147">
        <v>11</v>
      </c>
      <c r="K3147" t="s">
        <v>733</v>
      </c>
      <c r="L3147">
        <v>2018</v>
      </c>
    </row>
    <row r="3148" spans="1:12" x14ac:dyDescent="0.3">
      <c r="A3148" s="94">
        <v>43431</v>
      </c>
      <c r="B3148" t="s">
        <v>24</v>
      </c>
      <c r="C3148" t="s">
        <v>61</v>
      </c>
      <c r="D3148" t="s">
        <v>417</v>
      </c>
      <c r="E3148" s="107"/>
      <c r="F3148" s="107"/>
      <c r="G3148" t="s">
        <v>221</v>
      </c>
      <c r="H3148">
        <v>19</v>
      </c>
      <c r="I3148" t="s">
        <v>651</v>
      </c>
      <c r="J3148">
        <v>11</v>
      </c>
      <c r="K3148" t="s">
        <v>733</v>
      </c>
      <c r="L3148">
        <v>2018</v>
      </c>
    </row>
    <row r="3149" spans="1:12" x14ac:dyDescent="0.3">
      <c r="A3149" s="94">
        <v>43431</v>
      </c>
      <c r="B3149" t="s">
        <v>24</v>
      </c>
      <c r="C3149" t="s">
        <v>61</v>
      </c>
      <c r="D3149" t="s">
        <v>417</v>
      </c>
      <c r="E3149" s="107"/>
      <c r="F3149" s="107"/>
      <c r="G3149" t="s">
        <v>221</v>
      </c>
      <c r="H3149">
        <v>44</v>
      </c>
      <c r="I3149" t="s">
        <v>680</v>
      </c>
      <c r="J3149">
        <v>11</v>
      </c>
      <c r="K3149" t="s">
        <v>733</v>
      </c>
      <c r="L3149">
        <v>2018</v>
      </c>
    </row>
    <row r="3150" spans="1:12" x14ac:dyDescent="0.3">
      <c r="A3150" s="94">
        <v>43431</v>
      </c>
      <c r="B3150" t="s">
        <v>178</v>
      </c>
      <c r="C3150" t="s">
        <v>61</v>
      </c>
      <c r="D3150" t="s">
        <v>417</v>
      </c>
      <c r="E3150" s="107">
        <v>38.950000000000003</v>
      </c>
      <c r="F3150" s="107">
        <v>0</v>
      </c>
      <c r="G3150" t="s">
        <v>221</v>
      </c>
      <c r="H3150">
        <v>91</v>
      </c>
      <c r="I3150" t="s">
        <v>192</v>
      </c>
      <c r="J3150">
        <v>11</v>
      </c>
      <c r="K3150" t="s">
        <v>733</v>
      </c>
      <c r="L3150">
        <v>2018</v>
      </c>
    </row>
    <row r="3151" spans="1:12" x14ac:dyDescent="0.3">
      <c r="A3151" s="94">
        <v>43431</v>
      </c>
      <c r="B3151" t="s">
        <v>26</v>
      </c>
      <c r="C3151" t="s">
        <v>110</v>
      </c>
      <c r="D3151" t="s">
        <v>417</v>
      </c>
      <c r="E3151" s="107">
        <v>85.93</v>
      </c>
      <c r="F3151" s="107">
        <v>0</v>
      </c>
      <c r="G3151" t="s">
        <v>221</v>
      </c>
      <c r="H3151">
        <v>157</v>
      </c>
      <c r="I3151" t="s">
        <v>715</v>
      </c>
      <c r="J3151">
        <v>11</v>
      </c>
      <c r="K3151" t="s">
        <v>733</v>
      </c>
      <c r="L3151">
        <v>2018</v>
      </c>
    </row>
    <row r="3152" spans="1:12" x14ac:dyDescent="0.3">
      <c r="A3152" s="94">
        <v>43431</v>
      </c>
      <c r="B3152" t="s">
        <v>193</v>
      </c>
      <c r="C3152" t="s">
        <v>161</v>
      </c>
      <c r="D3152" t="s">
        <v>417</v>
      </c>
      <c r="E3152" s="107">
        <v>56.06</v>
      </c>
      <c r="F3152" s="107">
        <v>0</v>
      </c>
      <c r="G3152" t="s">
        <v>161</v>
      </c>
      <c r="H3152">
        <v>91</v>
      </c>
      <c r="I3152" t="s">
        <v>192</v>
      </c>
      <c r="J3152">
        <v>11</v>
      </c>
      <c r="K3152" t="s">
        <v>733</v>
      </c>
      <c r="L3152">
        <v>2018</v>
      </c>
    </row>
    <row r="3153" spans="1:12" x14ac:dyDescent="0.3">
      <c r="A3153" s="94">
        <v>43431</v>
      </c>
      <c r="B3153" t="s">
        <v>191</v>
      </c>
      <c r="C3153" t="s">
        <v>161</v>
      </c>
      <c r="D3153" t="s">
        <v>417</v>
      </c>
      <c r="E3153" s="107">
        <v>269.86</v>
      </c>
      <c r="F3153" s="107">
        <v>0</v>
      </c>
      <c r="G3153" t="s">
        <v>161</v>
      </c>
      <c r="H3153">
        <v>91</v>
      </c>
      <c r="I3153" t="s">
        <v>192</v>
      </c>
      <c r="J3153">
        <v>11</v>
      </c>
      <c r="K3153" t="s">
        <v>733</v>
      </c>
      <c r="L3153">
        <v>2018</v>
      </c>
    </row>
    <row r="3154" spans="1:12" x14ac:dyDescent="0.3">
      <c r="A3154" s="94">
        <v>43431</v>
      </c>
      <c r="B3154" t="s">
        <v>26</v>
      </c>
      <c r="C3154" t="s">
        <v>153</v>
      </c>
      <c r="D3154" t="s">
        <v>417</v>
      </c>
      <c r="E3154" s="107">
        <v>69.209999999999994</v>
      </c>
      <c r="F3154" s="107">
        <v>0</v>
      </c>
      <c r="G3154" t="s">
        <v>161</v>
      </c>
      <c r="H3154">
        <v>73</v>
      </c>
      <c r="I3154" t="s">
        <v>654</v>
      </c>
      <c r="J3154">
        <v>11</v>
      </c>
      <c r="K3154" t="s">
        <v>733</v>
      </c>
      <c r="L3154">
        <v>2018</v>
      </c>
    </row>
    <row r="3155" spans="1:12" x14ac:dyDescent="0.3">
      <c r="A3155" s="94">
        <v>43431</v>
      </c>
      <c r="B3155" t="s">
        <v>26</v>
      </c>
      <c r="C3155" t="s">
        <v>153</v>
      </c>
      <c r="D3155" t="s">
        <v>417</v>
      </c>
      <c r="E3155" s="107">
        <v>30.4</v>
      </c>
      <c r="F3155" s="107">
        <v>0</v>
      </c>
      <c r="G3155" t="s">
        <v>161</v>
      </c>
      <c r="H3155">
        <v>49</v>
      </c>
      <c r="I3155" t="s">
        <v>682</v>
      </c>
      <c r="J3155">
        <v>11</v>
      </c>
      <c r="K3155" t="s">
        <v>733</v>
      </c>
      <c r="L3155">
        <v>2018</v>
      </c>
    </row>
    <row r="3156" spans="1:12" x14ac:dyDescent="0.3">
      <c r="A3156" s="94">
        <v>43431</v>
      </c>
      <c r="B3156" t="s">
        <v>181</v>
      </c>
      <c r="C3156" t="s">
        <v>176</v>
      </c>
      <c r="D3156" t="s">
        <v>417</v>
      </c>
      <c r="E3156" s="107">
        <v>75</v>
      </c>
      <c r="F3156" s="107">
        <v>0</v>
      </c>
      <c r="G3156" t="s">
        <v>44</v>
      </c>
      <c r="H3156">
        <v>91</v>
      </c>
      <c r="I3156" t="s">
        <v>192</v>
      </c>
      <c r="J3156">
        <v>11</v>
      </c>
      <c r="K3156" t="s">
        <v>733</v>
      </c>
      <c r="L3156">
        <v>2018</v>
      </c>
    </row>
    <row r="3157" spans="1:12" x14ac:dyDescent="0.3">
      <c r="A3157" s="94">
        <v>43431</v>
      </c>
      <c r="B3157" t="s">
        <v>186</v>
      </c>
      <c r="C3157" t="s">
        <v>176</v>
      </c>
      <c r="D3157" t="s">
        <v>417</v>
      </c>
      <c r="E3157" s="107">
        <v>363.8</v>
      </c>
      <c r="F3157" s="107">
        <v>0</v>
      </c>
      <c r="G3157" t="s">
        <v>44</v>
      </c>
      <c r="H3157">
        <v>91</v>
      </c>
      <c r="I3157" t="s">
        <v>192</v>
      </c>
      <c r="J3157">
        <v>11</v>
      </c>
      <c r="K3157" t="s">
        <v>733</v>
      </c>
      <c r="L3157">
        <v>2018</v>
      </c>
    </row>
    <row r="3158" spans="1:12" x14ac:dyDescent="0.3">
      <c r="A3158" s="94">
        <v>43431</v>
      </c>
      <c r="B3158" t="s">
        <v>181</v>
      </c>
      <c r="C3158" t="s">
        <v>40</v>
      </c>
      <c r="D3158" t="s">
        <v>417</v>
      </c>
      <c r="E3158" s="107">
        <v>14.17</v>
      </c>
      <c r="F3158" s="107">
        <v>0</v>
      </c>
      <c r="G3158" t="s">
        <v>40</v>
      </c>
      <c r="H3158">
        <v>91</v>
      </c>
      <c r="I3158" t="s">
        <v>192</v>
      </c>
      <c r="J3158">
        <v>11</v>
      </c>
      <c r="K3158" t="s">
        <v>733</v>
      </c>
      <c r="L3158">
        <v>2018</v>
      </c>
    </row>
    <row r="3159" spans="1:12" x14ac:dyDescent="0.3">
      <c r="A3159" s="94">
        <v>43431</v>
      </c>
      <c r="B3159" t="s">
        <v>26</v>
      </c>
      <c r="C3159" t="s">
        <v>64</v>
      </c>
      <c r="D3159" t="s">
        <v>132</v>
      </c>
      <c r="E3159" s="107">
        <v>2.25</v>
      </c>
      <c r="F3159" s="107">
        <v>0</v>
      </c>
      <c r="G3159" t="s">
        <v>40</v>
      </c>
      <c r="H3159">
        <v>73</v>
      </c>
      <c r="I3159" t="s">
        <v>654</v>
      </c>
      <c r="J3159">
        <v>11</v>
      </c>
      <c r="K3159" t="s">
        <v>733</v>
      </c>
      <c r="L3159">
        <v>2018</v>
      </c>
    </row>
    <row r="3160" spans="1:12" x14ac:dyDescent="0.3">
      <c r="A3160" s="94">
        <v>43433</v>
      </c>
      <c r="B3160" t="s">
        <v>197</v>
      </c>
      <c r="C3160" t="s">
        <v>61</v>
      </c>
      <c r="D3160" t="s">
        <v>418</v>
      </c>
      <c r="E3160" s="107">
        <v>219.25</v>
      </c>
      <c r="F3160" s="107">
        <v>0</v>
      </c>
      <c r="G3160" t="s">
        <v>221</v>
      </c>
      <c r="H3160">
        <v>91</v>
      </c>
      <c r="I3160" t="s">
        <v>192</v>
      </c>
      <c r="J3160">
        <v>11</v>
      </c>
      <c r="K3160" t="s">
        <v>733</v>
      </c>
      <c r="L3160">
        <v>2018</v>
      </c>
    </row>
    <row r="3161" spans="1:12" x14ac:dyDescent="0.3">
      <c r="A3161" s="94">
        <v>43433</v>
      </c>
      <c r="B3161" t="s">
        <v>211</v>
      </c>
      <c r="C3161" t="s">
        <v>61</v>
      </c>
      <c r="D3161" t="s">
        <v>418</v>
      </c>
      <c r="E3161" s="107">
        <v>6.28</v>
      </c>
      <c r="F3161" s="107">
        <v>0</v>
      </c>
      <c r="G3161" t="s">
        <v>221</v>
      </c>
      <c r="H3161">
        <v>91</v>
      </c>
      <c r="I3161" t="s">
        <v>192</v>
      </c>
      <c r="J3161">
        <v>11</v>
      </c>
      <c r="K3161" t="s">
        <v>733</v>
      </c>
      <c r="L3161">
        <v>2018</v>
      </c>
    </row>
    <row r="3162" spans="1:12" x14ac:dyDescent="0.3">
      <c r="A3162" s="94">
        <v>43433</v>
      </c>
      <c r="B3162" t="s">
        <v>24</v>
      </c>
      <c r="C3162" t="s">
        <v>61</v>
      </c>
      <c r="D3162" t="s">
        <v>418</v>
      </c>
      <c r="E3162" s="107">
        <v>32</v>
      </c>
      <c r="F3162" s="107">
        <v>0</v>
      </c>
      <c r="G3162" t="s">
        <v>221</v>
      </c>
      <c r="H3162">
        <v>19</v>
      </c>
      <c r="I3162" t="s">
        <v>651</v>
      </c>
      <c r="J3162">
        <v>11</v>
      </c>
      <c r="K3162" t="s">
        <v>733</v>
      </c>
      <c r="L3162">
        <v>2018</v>
      </c>
    </row>
    <row r="3163" spans="1:12" x14ac:dyDescent="0.3">
      <c r="A3163" s="94">
        <v>43433</v>
      </c>
      <c r="B3163" t="s">
        <v>24</v>
      </c>
      <c r="C3163" t="s">
        <v>61</v>
      </c>
      <c r="D3163" t="s">
        <v>418</v>
      </c>
      <c r="E3163" s="107">
        <v>24</v>
      </c>
      <c r="F3163" s="107">
        <v>0</v>
      </c>
      <c r="G3163" t="s">
        <v>221</v>
      </c>
      <c r="H3163">
        <v>97</v>
      </c>
      <c r="I3163" t="s">
        <v>652</v>
      </c>
      <c r="J3163">
        <v>11</v>
      </c>
      <c r="K3163" t="s">
        <v>733</v>
      </c>
      <c r="L3163">
        <v>2018</v>
      </c>
    </row>
    <row r="3164" spans="1:12" x14ac:dyDescent="0.3">
      <c r="A3164" s="94">
        <v>43433</v>
      </c>
      <c r="B3164" t="s">
        <v>26</v>
      </c>
      <c r="C3164" t="s">
        <v>61</v>
      </c>
      <c r="D3164" t="s">
        <v>418</v>
      </c>
      <c r="E3164" s="107">
        <v>16</v>
      </c>
      <c r="F3164" s="107">
        <v>0</v>
      </c>
      <c r="G3164" t="s">
        <v>221</v>
      </c>
      <c r="H3164">
        <v>2</v>
      </c>
      <c r="I3164" t="s">
        <v>686</v>
      </c>
      <c r="J3164">
        <v>11</v>
      </c>
      <c r="K3164" t="s">
        <v>733</v>
      </c>
      <c r="L3164">
        <v>2018</v>
      </c>
    </row>
    <row r="3165" spans="1:12" x14ac:dyDescent="0.3">
      <c r="A3165" s="94">
        <v>43433</v>
      </c>
      <c r="B3165" t="s">
        <v>26</v>
      </c>
      <c r="C3165" t="s">
        <v>161</v>
      </c>
      <c r="D3165" t="s">
        <v>418</v>
      </c>
      <c r="E3165" s="107">
        <v>32.299999999999997</v>
      </c>
      <c r="F3165" s="107">
        <v>0</v>
      </c>
      <c r="G3165" t="s">
        <v>161</v>
      </c>
      <c r="H3165">
        <v>8</v>
      </c>
      <c r="I3165" t="s">
        <v>687</v>
      </c>
      <c r="J3165">
        <v>11</v>
      </c>
      <c r="K3165" t="s">
        <v>733</v>
      </c>
      <c r="L3165">
        <v>2018</v>
      </c>
    </row>
    <row r="3166" spans="1:12" x14ac:dyDescent="0.3">
      <c r="A3166" s="94">
        <v>43433</v>
      </c>
      <c r="B3166" t="s">
        <v>24</v>
      </c>
      <c r="C3166" t="s">
        <v>230</v>
      </c>
      <c r="D3166" t="s">
        <v>419</v>
      </c>
      <c r="E3166" s="107">
        <v>15.62</v>
      </c>
      <c r="F3166" s="107">
        <v>0</v>
      </c>
      <c r="G3166" t="s">
        <v>39</v>
      </c>
      <c r="H3166">
        <v>34</v>
      </c>
      <c r="I3166" t="s">
        <v>693</v>
      </c>
      <c r="J3166">
        <v>11</v>
      </c>
      <c r="K3166" t="s">
        <v>733</v>
      </c>
      <c r="L3166">
        <v>2018</v>
      </c>
    </row>
    <row r="3167" spans="1:12" x14ac:dyDescent="0.3">
      <c r="A3167" s="94">
        <v>43433</v>
      </c>
      <c r="B3167" t="s">
        <v>191</v>
      </c>
      <c r="C3167" t="s">
        <v>40</v>
      </c>
      <c r="D3167" t="s">
        <v>418</v>
      </c>
      <c r="E3167" s="107">
        <v>6.3</v>
      </c>
      <c r="F3167" s="107">
        <v>0</v>
      </c>
      <c r="G3167" t="s">
        <v>40</v>
      </c>
      <c r="H3167">
        <v>91</v>
      </c>
      <c r="I3167" t="s">
        <v>192</v>
      </c>
      <c r="J3167">
        <v>11</v>
      </c>
      <c r="K3167" t="s">
        <v>733</v>
      </c>
      <c r="L3167">
        <v>2018</v>
      </c>
    </row>
    <row r="3168" spans="1:12" x14ac:dyDescent="0.3">
      <c r="A3168" s="94">
        <v>43433</v>
      </c>
      <c r="B3168" t="s">
        <v>199</v>
      </c>
      <c r="C3168" t="s">
        <v>40</v>
      </c>
      <c r="D3168" t="s">
        <v>418</v>
      </c>
      <c r="E3168" s="107">
        <v>51.5</v>
      </c>
      <c r="F3168" s="107">
        <v>0</v>
      </c>
      <c r="G3168" t="s">
        <v>40</v>
      </c>
      <c r="H3168">
        <v>91</v>
      </c>
      <c r="I3168" t="s">
        <v>192</v>
      </c>
      <c r="J3168">
        <v>11</v>
      </c>
      <c r="K3168" t="s">
        <v>733</v>
      </c>
      <c r="L3168">
        <v>2018</v>
      </c>
    </row>
    <row r="3169" spans="1:12" x14ac:dyDescent="0.3">
      <c r="A3169" s="94">
        <v>43433</v>
      </c>
      <c r="B3169" t="s">
        <v>209</v>
      </c>
      <c r="C3169" t="s">
        <v>174</v>
      </c>
      <c r="D3169" t="s">
        <v>418</v>
      </c>
      <c r="E3169" s="107">
        <v>3354.82</v>
      </c>
      <c r="F3169" s="107">
        <v>0</v>
      </c>
      <c r="G3169" t="s">
        <v>40</v>
      </c>
      <c r="H3169">
        <v>91</v>
      </c>
      <c r="I3169" t="s">
        <v>192</v>
      </c>
      <c r="J3169">
        <v>11</v>
      </c>
      <c r="K3169" t="s">
        <v>733</v>
      </c>
      <c r="L3169">
        <v>2018</v>
      </c>
    </row>
    <row r="3170" spans="1:12" x14ac:dyDescent="0.3">
      <c r="A3170" s="94">
        <v>43433</v>
      </c>
      <c r="B3170" t="s">
        <v>26</v>
      </c>
      <c r="C3170" t="s">
        <v>64</v>
      </c>
      <c r="D3170" t="s">
        <v>370</v>
      </c>
      <c r="E3170" s="107">
        <v>22.5</v>
      </c>
      <c r="F3170" s="107">
        <v>0</v>
      </c>
      <c r="G3170" t="s">
        <v>40</v>
      </c>
      <c r="H3170">
        <v>47</v>
      </c>
      <c r="I3170" t="s">
        <v>718</v>
      </c>
      <c r="J3170">
        <v>11</v>
      </c>
      <c r="K3170" t="s">
        <v>733</v>
      </c>
      <c r="L3170">
        <v>2018</v>
      </c>
    </row>
    <row r="3171" spans="1:12" x14ac:dyDescent="0.3">
      <c r="A3171" s="94">
        <v>43433</v>
      </c>
      <c r="B3171" t="s">
        <v>26</v>
      </c>
      <c r="C3171" t="s">
        <v>64</v>
      </c>
      <c r="D3171" t="s">
        <v>138</v>
      </c>
      <c r="E3171" s="107">
        <v>18.75</v>
      </c>
      <c r="F3171" s="107">
        <v>0</v>
      </c>
      <c r="G3171" t="s">
        <v>40</v>
      </c>
      <c r="H3171">
        <v>164</v>
      </c>
      <c r="I3171" t="s">
        <v>691</v>
      </c>
      <c r="J3171">
        <v>11</v>
      </c>
      <c r="K3171" t="s">
        <v>733</v>
      </c>
      <c r="L3171">
        <v>2018</v>
      </c>
    </row>
    <row r="3172" spans="1:12" x14ac:dyDescent="0.3">
      <c r="A3172" s="94">
        <v>43433</v>
      </c>
      <c r="B3172" t="s">
        <v>26</v>
      </c>
      <c r="C3172" t="s">
        <v>40</v>
      </c>
      <c r="D3172" t="s">
        <v>418</v>
      </c>
      <c r="E3172" s="107">
        <v>19</v>
      </c>
      <c r="F3172" s="107">
        <v>0</v>
      </c>
      <c r="G3172" t="s">
        <v>40</v>
      </c>
      <c r="H3172">
        <v>162</v>
      </c>
      <c r="I3172" t="s">
        <v>676</v>
      </c>
      <c r="J3172">
        <v>11</v>
      </c>
      <c r="K3172" t="s">
        <v>733</v>
      </c>
      <c r="L3172">
        <v>2018</v>
      </c>
    </row>
    <row r="3173" spans="1:12" x14ac:dyDescent="0.3">
      <c r="A3173" s="94">
        <v>43433</v>
      </c>
      <c r="B3173" t="s">
        <v>26</v>
      </c>
      <c r="C3173" t="s">
        <v>40</v>
      </c>
      <c r="D3173" t="s">
        <v>418</v>
      </c>
      <c r="E3173" s="107"/>
      <c r="F3173" s="107"/>
      <c r="G3173" t="s">
        <v>40</v>
      </c>
      <c r="H3173">
        <v>15</v>
      </c>
      <c r="I3173" t="s">
        <v>661</v>
      </c>
      <c r="J3173">
        <v>11</v>
      </c>
      <c r="K3173" t="s">
        <v>733</v>
      </c>
      <c r="L3173">
        <v>2018</v>
      </c>
    </row>
    <row r="3174" spans="1:12" x14ac:dyDescent="0.3">
      <c r="A3174" s="94">
        <v>43434</v>
      </c>
      <c r="B3174" t="s">
        <v>25</v>
      </c>
      <c r="C3174" t="s">
        <v>61</v>
      </c>
      <c r="D3174" t="s">
        <v>420</v>
      </c>
      <c r="E3174" s="107">
        <v>8</v>
      </c>
      <c r="F3174" s="107">
        <v>0</v>
      </c>
      <c r="G3174" t="s">
        <v>221</v>
      </c>
      <c r="H3174">
        <v>43</v>
      </c>
      <c r="I3174" t="s">
        <v>678</v>
      </c>
      <c r="J3174">
        <v>11</v>
      </c>
      <c r="K3174" t="s">
        <v>733</v>
      </c>
      <c r="L3174">
        <v>2018</v>
      </c>
    </row>
    <row r="3175" spans="1:12" x14ac:dyDescent="0.3">
      <c r="A3175" s="94">
        <v>43434</v>
      </c>
      <c r="B3175" t="s">
        <v>25</v>
      </c>
      <c r="C3175" t="s">
        <v>61</v>
      </c>
      <c r="D3175" t="s">
        <v>420</v>
      </c>
      <c r="E3175" s="107"/>
      <c r="F3175" s="107"/>
      <c r="G3175" t="s">
        <v>221</v>
      </c>
      <c r="H3175">
        <v>44</v>
      </c>
      <c r="I3175" t="s">
        <v>680</v>
      </c>
      <c r="J3175">
        <v>11</v>
      </c>
      <c r="K3175" t="s">
        <v>733</v>
      </c>
      <c r="L3175">
        <v>2018</v>
      </c>
    </row>
    <row r="3176" spans="1:12" x14ac:dyDescent="0.3">
      <c r="A3176" s="94">
        <v>43434</v>
      </c>
      <c r="B3176" t="s">
        <v>186</v>
      </c>
      <c r="C3176" t="s">
        <v>61</v>
      </c>
      <c r="D3176" t="s">
        <v>420</v>
      </c>
      <c r="E3176" s="107">
        <v>8</v>
      </c>
      <c r="F3176" s="107">
        <v>0</v>
      </c>
      <c r="G3176" t="s">
        <v>221</v>
      </c>
      <c r="H3176">
        <v>91</v>
      </c>
      <c r="I3176" t="s">
        <v>192</v>
      </c>
      <c r="J3176">
        <v>11</v>
      </c>
      <c r="K3176" t="s">
        <v>733</v>
      </c>
      <c r="L3176">
        <v>2018</v>
      </c>
    </row>
    <row r="3177" spans="1:12" x14ac:dyDescent="0.3">
      <c r="A3177" s="94">
        <v>43434</v>
      </c>
      <c r="B3177" t="s">
        <v>24</v>
      </c>
      <c r="C3177" t="s">
        <v>61</v>
      </c>
      <c r="D3177" t="s">
        <v>420</v>
      </c>
      <c r="E3177" s="107">
        <v>24</v>
      </c>
      <c r="F3177" s="107">
        <v>0</v>
      </c>
      <c r="G3177" t="s">
        <v>221</v>
      </c>
      <c r="H3177">
        <v>46</v>
      </c>
      <c r="I3177" t="s">
        <v>653</v>
      </c>
      <c r="J3177">
        <v>11</v>
      </c>
      <c r="K3177" t="s">
        <v>733</v>
      </c>
      <c r="L3177">
        <v>2018</v>
      </c>
    </row>
    <row r="3178" spans="1:12" x14ac:dyDescent="0.3">
      <c r="A3178" s="94">
        <v>43434</v>
      </c>
      <c r="B3178" t="s">
        <v>24</v>
      </c>
      <c r="C3178" t="s">
        <v>61</v>
      </c>
      <c r="D3178" t="s">
        <v>420</v>
      </c>
      <c r="E3178" s="107">
        <v>16</v>
      </c>
      <c r="F3178" s="107">
        <v>0</v>
      </c>
      <c r="G3178" t="s">
        <v>221</v>
      </c>
      <c r="H3178">
        <v>80</v>
      </c>
      <c r="I3178" t="s">
        <v>672</v>
      </c>
      <c r="J3178">
        <v>11</v>
      </c>
      <c r="K3178" t="s">
        <v>733</v>
      </c>
      <c r="L3178">
        <v>2018</v>
      </c>
    </row>
    <row r="3179" spans="1:12" x14ac:dyDescent="0.3">
      <c r="A3179" s="94">
        <v>43434</v>
      </c>
      <c r="B3179" t="s">
        <v>24</v>
      </c>
      <c r="C3179" t="s">
        <v>61</v>
      </c>
      <c r="D3179" t="s">
        <v>420</v>
      </c>
      <c r="E3179" s="107">
        <v>8</v>
      </c>
      <c r="F3179" s="107">
        <v>0</v>
      </c>
      <c r="G3179" t="s">
        <v>221</v>
      </c>
      <c r="H3179">
        <v>23</v>
      </c>
      <c r="I3179" t="s">
        <v>684</v>
      </c>
      <c r="J3179">
        <v>11</v>
      </c>
      <c r="K3179" t="s">
        <v>733</v>
      </c>
      <c r="L3179">
        <v>2018</v>
      </c>
    </row>
    <row r="3180" spans="1:12" x14ac:dyDescent="0.3">
      <c r="A3180" s="94">
        <v>43434</v>
      </c>
      <c r="B3180" t="s">
        <v>177</v>
      </c>
      <c r="C3180" t="s">
        <v>61</v>
      </c>
      <c r="D3180" t="s">
        <v>420</v>
      </c>
      <c r="E3180" s="107">
        <v>130.66</v>
      </c>
      <c r="F3180" s="107">
        <v>0</v>
      </c>
      <c r="G3180" t="s">
        <v>221</v>
      </c>
      <c r="H3180">
        <v>91</v>
      </c>
      <c r="I3180" t="s">
        <v>192</v>
      </c>
      <c r="J3180">
        <v>11</v>
      </c>
      <c r="K3180" t="s">
        <v>733</v>
      </c>
      <c r="L3180">
        <v>2018</v>
      </c>
    </row>
    <row r="3181" spans="1:12" x14ac:dyDescent="0.3">
      <c r="A3181" s="94">
        <v>43434</v>
      </c>
      <c r="B3181" t="s">
        <v>177</v>
      </c>
      <c r="C3181" t="s">
        <v>110</v>
      </c>
      <c r="D3181" t="s">
        <v>420</v>
      </c>
      <c r="E3181" s="107">
        <v>214.34</v>
      </c>
      <c r="F3181" s="107">
        <v>0</v>
      </c>
      <c r="G3181" t="s">
        <v>221</v>
      </c>
      <c r="H3181">
        <v>91</v>
      </c>
      <c r="I3181" t="s">
        <v>192</v>
      </c>
      <c r="J3181">
        <v>11</v>
      </c>
      <c r="K3181" t="s">
        <v>733</v>
      </c>
      <c r="L3181">
        <v>2018</v>
      </c>
    </row>
    <row r="3182" spans="1:12" x14ac:dyDescent="0.3">
      <c r="A3182" s="94">
        <v>43434</v>
      </c>
      <c r="B3182" t="s">
        <v>26</v>
      </c>
      <c r="C3182" t="s">
        <v>61</v>
      </c>
      <c r="D3182" t="s">
        <v>420</v>
      </c>
      <c r="E3182" s="107">
        <v>26.16</v>
      </c>
      <c r="F3182" s="107">
        <v>0</v>
      </c>
      <c r="G3182" t="s">
        <v>221</v>
      </c>
      <c r="H3182">
        <v>32</v>
      </c>
      <c r="I3182" t="s">
        <v>688</v>
      </c>
      <c r="J3182">
        <v>11</v>
      </c>
      <c r="K3182" t="s">
        <v>733</v>
      </c>
      <c r="L3182">
        <v>2018</v>
      </c>
    </row>
    <row r="3183" spans="1:12" x14ac:dyDescent="0.3">
      <c r="A3183" s="94">
        <v>43434</v>
      </c>
      <c r="B3183" t="s">
        <v>193</v>
      </c>
      <c r="C3183" t="s">
        <v>161</v>
      </c>
      <c r="D3183" t="s">
        <v>420</v>
      </c>
      <c r="E3183" s="107">
        <v>53.55</v>
      </c>
      <c r="F3183" s="107">
        <v>0</v>
      </c>
      <c r="G3183" t="s">
        <v>161</v>
      </c>
      <c r="H3183">
        <v>91</v>
      </c>
      <c r="I3183" t="s">
        <v>192</v>
      </c>
      <c r="J3183">
        <v>11</v>
      </c>
      <c r="K3183" t="s">
        <v>733</v>
      </c>
      <c r="L3183">
        <v>2018</v>
      </c>
    </row>
    <row r="3184" spans="1:12" x14ac:dyDescent="0.3">
      <c r="A3184" s="94">
        <v>43434</v>
      </c>
      <c r="B3184" t="s">
        <v>26</v>
      </c>
      <c r="C3184" t="s">
        <v>161</v>
      </c>
      <c r="D3184" t="s">
        <v>420</v>
      </c>
      <c r="E3184" s="107">
        <v>20.8</v>
      </c>
      <c r="F3184" s="107">
        <v>0</v>
      </c>
      <c r="G3184" t="s">
        <v>161</v>
      </c>
      <c r="H3184">
        <v>101</v>
      </c>
      <c r="I3184" t="s">
        <v>699</v>
      </c>
      <c r="J3184">
        <v>11</v>
      </c>
      <c r="K3184" t="s">
        <v>733</v>
      </c>
      <c r="L3184">
        <v>2018</v>
      </c>
    </row>
    <row r="3185" spans="1:12" x14ac:dyDescent="0.3">
      <c r="A3185" s="94">
        <v>43434</v>
      </c>
      <c r="B3185" t="s">
        <v>179</v>
      </c>
      <c r="C3185" t="s">
        <v>40</v>
      </c>
      <c r="D3185" t="s">
        <v>420</v>
      </c>
      <c r="E3185" s="107">
        <v>188.4</v>
      </c>
      <c r="F3185" s="107">
        <v>0</v>
      </c>
      <c r="G3185" t="s">
        <v>40</v>
      </c>
      <c r="H3185">
        <v>91</v>
      </c>
      <c r="I3185" t="s">
        <v>192</v>
      </c>
      <c r="J3185">
        <v>11</v>
      </c>
      <c r="K3185" t="s">
        <v>733</v>
      </c>
      <c r="L3185">
        <v>2018</v>
      </c>
    </row>
    <row r="3186" spans="1:12" x14ac:dyDescent="0.3">
      <c r="A3186" s="94">
        <v>43434</v>
      </c>
      <c r="B3186" t="s">
        <v>178</v>
      </c>
      <c r="C3186" t="s">
        <v>40</v>
      </c>
      <c r="D3186" t="s">
        <v>420</v>
      </c>
      <c r="E3186" s="107">
        <v>71.7</v>
      </c>
      <c r="F3186" s="107">
        <v>0</v>
      </c>
      <c r="G3186" t="s">
        <v>40</v>
      </c>
      <c r="H3186">
        <v>91</v>
      </c>
      <c r="I3186" t="s">
        <v>192</v>
      </c>
      <c r="J3186">
        <v>11</v>
      </c>
      <c r="K3186" t="s">
        <v>733</v>
      </c>
      <c r="L3186">
        <v>2018</v>
      </c>
    </row>
    <row r="3187" spans="1:12" x14ac:dyDescent="0.3">
      <c r="A3187" s="94">
        <v>43434</v>
      </c>
      <c r="B3187" t="s">
        <v>177</v>
      </c>
      <c r="C3187" t="s">
        <v>174</v>
      </c>
      <c r="D3187" t="s">
        <v>420</v>
      </c>
      <c r="E3187" s="107">
        <v>0</v>
      </c>
      <c r="F3187" s="107">
        <v>214.34</v>
      </c>
      <c r="G3187" t="s">
        <v>40</v>
      </c>
      <c r="H3187">
        <v>91</v>
      </c>
      <c r="I3187" t="s">
        <v>192</v>
      </c>
      <c r="J3187">
        <v>11</v>
      </c>
      <c r="K3187" t="s">
        <v>733</v>
      </c>
      <c r="L3187">
        <v>2018</v>
      </c>
    </row>
    <row r="3188" spans="1:12" x14ac:dyDescent="0.3">
      <c r="A3188" s="94">
        <v>43434</v>
      </c>
      <c r="B3188" t="s">
        <v>26</v>
      </c>
      <c r="C3188" t="s">
        <v>64</v>
      </c>
      <c r="D3188" t="s">
        <v>291</v>
      </c>
      <c r="E3188" s="107">
        <v>2.4</v>
      </c>
      <c r="F3188" s="107">
        <v>0</v>
      </c>
      <c r="G3188" t="s">
        <v>40</v>
      </c>
      <c r="H3188">
        <v>77</v>
      </c>
      <c r="I3188" t="s">
        <v>710</v>
      </c>
      <c r="J3188">
        <v>11</v>
      </c>
      <c r="K3188" t="s">
        <v>733</v>
      </c>
      <c r="L3188">
        <v>2018</v>
      </c>
    </row>
    <row r="3189" spans="1:12" x14ac:dyDescent="0.3">
      <c r="A3189" s="94">
        <v>43434</v>
      </c>
      <c r="B3189" t="s">
        <v>26</v>
      </c>
      <c r="C3189" t="s">
        <v>64</v>
      </c>
      <c r="D3189" t="s">
        <v>103</v>
      </c>
      <c r="E3189" s="107">
        <v>25</v>
      </c>
      <c r="F3189" s="107">
        <v>0</v>
      </c>
      <c r="G3189" t="s">
        <v>40</v>
      </c>
      <c r="H3189">
        <v>35</v>
      </c>
      <c r="I3189" t="s">
        <v>664</v>
      </c>
      <c r="J3189">
        <v>11</v>
      </c>
      <c r="K3189" t="s">
        <v>733</v>
      </c>
      <c r="L3189">
        <v>2018</v>
      </c>
    </row>
    <row r="3190" spans="1:12" x14ac:dyDescent="0.3">
      <c r="A3190" s="94">
        <v>43434</v>
      </c>
      <c r="B3190" t="s">
        <v>26</v>
      </c>
      <c r="C3190" t="s">
        <v>64</v>
      </c>
      <c r="D3190" t="s">
        <v>141</v>
      </c>
      <c r="E3190" s="107">
        <v>9</v>
      </c>
      <c r="F3190" s="107">
        <v>0</v>
      </c>
      <c r="G3190" t="s">
        <v>40</v>
      </c>
      <c r="H3190">
        <v>33</v>
      </c>
      <c r="I3190" t="s">
        <v>655</v>
      </c>
      <c r="J3190">
        <v>11</v>
      </c>
      <c r="K3190" t="s">
        <v>733</v>
      </c>
      <c r="L3190">
        <v>2018</v>
      </c>
    </row>
    <row r="3191" spans="1:12" x14ac:dyDescent="0.3">
      <c r="A3191" s="94">
        <v>43435</v>
      </c>
      <c r="B3191" t="s">
        <v>205</v>
      </c>
      <c r="C3191" t="s">
        <v>110</v>
      </c>
      <c r="D3191" t="s">
        <v>421</v>
      </c>
      <c r="E3191" s="107">
        <v>32.9</v>
      </c>
      <c r="F3191" s="107">
        <v>0</v>
      </c>
      <c r="G3191" t="s">
        <v>221</v>
      </c>
      <c r="H3191">
        <v>91</v>
      </c>
      <c r="I3191" t="s">
        <v>192</v>
      </c>
      <c r="J3191">
        <v>12</v>
      </c>
      <c r="K3191" t="s">
        <v>734</v>
      </c>
      <c r="L3191">
        <v>2018</v>
      </c>
    </row>
    <row r="3192" spans="1:12" x14ac:dyDescent="0.3">
      <c r="A3192" s="94">
        <v>43435</v>
      </c>
      <c r="B3192" t="s">
        <v>26</v>
      </c>
      <c r="C3192" t="s">
        <v>110</v>
      </c>
      <c r="D3192" t="s">
        <v>421</v>
      </c>
      <c r="E3192" s="107">
        <v>96</v>
      </c>
      <c r="F3192" s="107">
        <v>0</v>
      </c>
      <c r="G3192" t="s">
        <v>221</v>
      </c>
      <c r="H3192">
        <v>69</v>
      </c>
      <c r="I3192" t="s">
        <v>668</v>
      </c>
      <c r="J3192">
        <v>12</v>
      </c>
      <c r="K3192" t="s">
        <v>734</v>
      </c>
      <c r="L3192">
        <v>2018</v>
      </c>
    </row>
    <row r="3193" spans="1:12" x14ac:dyDescent="0.3">
      <c r="A3193" s="94">
        <v>43435</v>
      </c>
      <c r="B3193" t="s">
        <v>26</v>
      </c>
      <c r="C3193" t="s">
        <v>110</v>
      </c>
      <c r="D3193" t="s">
        <v>421</v>
      </c>
      <c r="E3193" s="107">
        <v>29.75</v>
      </c>
      <c r="F3193" s="107">
        <v>0</v>
      </c>
      <c r="G3193" t="s">
        <v>221</v>
      </c>
      <c r="H3193">
        <v>76</v>
      </c>
      <c r="I3193" t="s">
        <v>663</v>
      </c>
      <c r="J3193">
        <v>12</v>
      </c>
      <c r="K3193" t="s">
        <v>734</v>
      </c>
      <c r="L3193">
        <v>2018</v>
      </c>
    </row>
    <row r="3194" spans="1:12" x14ac:dyDescent="0.3">
      <c r="A3194" s="94">
        <v>43435</v>
      </c>
      <c r="B3194" t="s">
        <v>26</v>
      </c>
      <c r="C3194" t="s">
        <v>110</v>
      </c>
      <c r="D3194" t="s">
        <v>421</v>
      </c>
      <c r="E3194" s="107">
        <v>23.99</v>
      </c>
      <c r="F3194" s="107">
        <v>0</v>
      </c>
      <c r="G3194" t="s">
        <v>221</v>
      </c>
      <c r="H3194">
        <v>22</v>
      </c>
      <c r="I3194" t="s">
        <v>667</v>
      </c>
      <c r="J3194">
        <v>12</v>
      </c>
      <c r="K3194" t="s">
        <v>734</v>
      </c>
      <c r="L3194">
        <v>2018</v>
      </c>
    </row>
    <row r="3195" spans="1:12" x14ac:dyDescent="0.3">
      <c r="A3195" s="94">
        <v>43435</v>
      </c>
      <c r="B3195" t="s">
        <v>26</v>
      </c>
      <c r="C3195" t="s">
        <v>153</v>
      </c>
      <c r="D3195" t="s">
        <v>421</v>
      </c>
      <c r="E3195" s="107">
        <v>126</v>
      </c>
      <c r="F3195" s="107">
        <v>0</v>
      </c>
      <c r="G3195" t="s">
        <v>161</v>
      </c>
      <c r="H3195">
        <v>16</v>
      </c>
      <c r="I3195" t="s">
        <v>708</v>
      </c>
      <c r="J3195">
        <v>12</v>
      </c>
      <c r="K3195" t="s">
        <v>734</v>
      </c>
      <c r="L3195">
        <v>2018</v>
      </c>
    </row>
    <row r="3196" spans="1:12" x14ac:dyDescent="0.3">
      <c r="A3196" s="94">
        <v>43435</v>
      </c>
      <c r="B3196" t="s">
        <v>26</v>
      </c>
      <c r="C3196" t="s">
        <v>153</v>
      </c>
      <c r="D3196" t="s">
        <v>421</v>
      </c>
      <c r="E3196" s="107">
        <v>113.68</v>
      </c>
      <c r="F3196" s="107">
        <v>0</v>
      </c>
      <c r="G3196" t="s">
        <v>161</v>
      </c>
      <c r="H3196">
        <v>22</v>
      </c>
      <c r="I3196" t="s">
        <v>667</v>
      </c>
      <c r="J3196">
        <v>12</v>
      </c>
      <c r="K3196" t="s">
        <v>734</v>
      </c>
      <c r="L3196">
        <v>2018</v>
      </c>
    </row>
    <row r="3197" spans="1:12" x14ac:dyDescent="0.3">
      <c r="A3197" s="94">
        <v>43435</v>
      </c>
      <c r="B3197" t="s">
        <v>26</v>
      </c>
      <c r="C3197" t="s">
        <v>153</v>
      </c>
      <c r="D3197" t="s">
        <v>421</v>
      </c>
      <c r="E3197" s="107">
        <v>105.75</v>
      </c>
      <c r="F3197" s="107">
        <v>0</v>
      </c>
      <c r="G3197" t="s">
        <v>161</v>
      </c>
      <c r="H3197">
        <v>34</v>
      </c>
      <c r="I3197" t="s">
        <v>693</v>
      </c>
      <c r="J3197">
        <v>12</v>
      </c>
      <c r="K3197" t="s">
        <v>734</v>
      </c>
      <c r="L3197">
        <v>2018</v>
      </c>
    </row>
    <row r="3198" spans="1:12" x14ac:dyDescent="0.3">
      <c r="A3198" s="94">
        <v>43435</v>
      </c>
      <c r="B3198" t="s">
        <v>26</v>
      </c>
      <c r="C3198" t="s">
        <v>153</v>
      </c>
      <c r="D3198" t="s">
        <v>421</v>
      </c>
      <c r="E3198" s="107">
        <v>15.95</v>
      </c>
      <c r="F3198" s="107">
        <v>0</v>
      </c>
      <c r="G3198" t="s">
        <v>161</v>
      </c>
      <c r="H3198">
        <v>7</v>
      </c>
      <c r="I3198" t="s">
        <v>677</v>
      </c>
      <c r="J3198">
        <v>12</v>
      </c>
      <c r="K3198" t="s">
        <v>734</v>
      </c>
      <c r="L3198">
        <v>2018</v>
      </c>
    </row>
    <row r="3199" spans="1:12" x14ac:dyDescent="0.3">
      <c r="A3199" s="94">
        <v>43435</v>
      </c>
      <c r="B3199" t="s">
        <v>26</v>
      </c>
      <c r="C3199" t="s">
        <v>176</v>
      </c>
      <c r="D3199" t="s">
        <v>421</v>
      </c>
      <c r="E3199" s="107">
        <v>74.680000000000007</v>
      </c>
      <c r="F3199" s="107">
        <v>0</v>
      </c>
      <c r="G3199" t="s">
        <v>44</v>
      </c>
      <c r="H3199">
        <v>46</v>
      </c>
      <c r="I3199" t="s">
        <v>653</v>
      </c>
      <c r="J3199">
        <v>12</v>
      </c>
      <c r="K3199" t="s">
        <v>734</v>
      </c>
      <c r="L3199">
        <v>2018</v>
      </c>
    </row>
    <row r="3200" spans="1:12" x14ac:dyDescent="0.3">
      <c r="A3200" s="94">
        <v>43435</v>
      </c>
      <c r="B3200" t="s">
        <v>26</v>
      </c>
      <c r="C3200" t="s">
        <v>176</v>
      </c>
      <c r="D3200" t="s">
        <v>421</v>
      </c>
      <c r="E3200" s="107">
        <v>35.96</v>
      </c>
      <c r="F3200" s="107">
        <v>0</v>
      </c>
      <c r="G3200" t="s">
        <v>44</v>
      </c>
      <c r="H3200">
        <v>7</v>
      </c>
      <c r="I3200" t="s">
        <v>677</v>
      </c>
      <c r="J3200">
        <v>12</v>
      </c>
      <c r="K3200" t="s">
        <v>734</v>
      </c>
      <c r="L3200">
        <v>2018</v>
      </c>
    </row>
    <row r="3201" spans="1:12" x14ac:dyDescent="0.3">
      <c r="A3201" s="94">
        <v>43435</v>
      </c>
      <c r="B3201" t="s">
        <v>25</v>
      </c>
      <c r="C3201" t="s">
        <v>40</v>
      </c>
      <c r="D3201" t="s">
        <v>421</v>
      </c>
      <c r="E3201" s="107">
        <v>312</v>
      </c>
      <c r="F3201" s="107">
        <v>0</v>
      </c>
      <c r="G3201" t="s">
        <v>40</v>
      </c>
      <c r="H3201">
        <v>33</v>
      </c>
      <c r="I3201" t="s">
        <v>655</v>
      </c>
      <c r="J3201">
        <v>12</v>
      </c>
      <c r="K3201" t="s">
        <v>734</v>
      </c>
      <c r="L3201">
        <v>2018</v>
      </c>
    </row>
    <row r="3202" spans="1:12" x14ac:dyDescent="0.3">
      <c r="A3202" s="94">
        <v>43435</v>
      </c>
      <c r="B3202" t="s">
        <v>182</v>
      </c>
      <c r="C3202" t="s">
        <v>169</v>
      </c>
      <c r="D3202" t="s">
        <v>421</v>
      </c>
      <c r="E3202" s="107">
        <v>35</v>
      </c>
      <c r="F3202" s="107">
        <v>0</v>
      </c>
      <c r="G3202" t="s">
        <v>40</v>
      </c>
      <c r="H3202">
        <v>91</v>
      </c>
      <c r="I3202" t="s">
        <v>192</v>
      </c>
      <c r="J3202">
        <v>12</v>
      </c>
      <c r="K3202" t="s">
        <v>734</v>
      </c>
      <c r="L3202">
        <v>2018</v>
      </c>
    </row>
    <row r="3203" spans="1:12" x14ac:dyDescent="0.3">
      <c r="A3203" s="94">
        <v>43435</v>
      </c>
      <c r="B3203" t="s">
        <v>26</v>
      </c>
      <c r="C3203" t="s">
        <v>64</v>
      </c>
      <c r="D3203" t="s">
        <v>109</v>
      </c>
      <c r="E3203" s="107">
        <v>3</v>
      </c>
      <c r="F3203" s="107">
        <v>0</v>
      </c>
      <c r="G3203" t="s">
        <v>40</v>
      </c>
      <c r="H3203">
        <v>6</v>
      </c>
      <c r="I3203" t="s">
        <v>665</v>
      </c>
      <c r="J3203">
        <v>12</v>
      </c>
      <c r="K3203" t="s">
        <v>734</v>
      </c>
      <c r="L3203">
        <v>2018</v>
      </c>
    </row>
    <row r="3204" spans="1:12" x14ac:dyDescent="0.3">
      <c r="A3204" s="94">
        <v>43435</v>
      </c>
      <c r="B3204" t="s">
        <v>26</v>
      </c>
      <c r="C3204" t="s">
        <v>64</v>
      </c>
      <c r="D3204" t="s">
        <v>113</v>
      </c>
      <c r="E3204" s="107">
        <v>2.25</v>
      </c>
      <c r="F3204" s="107">
        <v>0</v>
      </c>
      <c r="G3204" t="s">
        <v>40</v>
      </c>
      <c r="H3204">
        <v>15</v>
      </c>
      <c r="I3204" t="s">
        <v>661</v>
      </c>
      <c r="J3204">
        <v>12</v>
      </c>
      <c r="K3204" t="s">
        <v>734</v>
      </c>
      <c r="L3204">
        <v>2018</v>
      </c>
    </row>
    <row r="3205" spans="1:12" x14ac:dyDescent="0.3">
      <c r="A3205" s="94">
        <v>43435</v>
      </c>
      <c r="B3205" t="s">
        <v>26</v>
      </c>
      <c r="C3205" t="s">
        <v>40</v>
      </c>
      <c r="D3205" t="s">
        <v>421</v>
      </c>
      <c r="E3205" s="107">
        <v>137.5</v>
      </c>
      <c r="F3205" s="107">
        <v>0</v>
      </c>
      <c r="G3205" t="s">
        <v>40</v>
      </c>
      <c r="H3205">
        <v>98</v>
      </c>
      <c r="I3205" t="s">
        <v>674</v>
      </c>
      <c r="J3205">
        <v>12</v>
      </c>
      <c r="K3205" t="s">
        <v>734</v>
      </c>
      <c r="L3205">
        <v>2018</v>
      </c>
    </row>
    <row r="3206" spans="1:12" x14ac:dyDescent="0.3">
      <c r="A3206" s="94">
        <v>43437</v>
      </c>
      <c r="B3206" t="s">
        <v>26</v>
      </c>
      <c r="C3206" t="s">
        <v>110</v>
      </c>
      <c r="D3206" t="s">
        <v>422</v>
      </c>
      <c r="E3206" s="107">
        <v>184</v>
      </c>
      <c r="F3206" s="107">
        <v>0</v>
      </c>
      <c r="G3206" t="s">
        <v>221</v>
      </c>
      <c r="H3206">
        <v>8</v>
      </c>
      <c r="I3206" t="s">
        <v>687</v>
      </c>
      <c r="J3206">
        <v>12</v>
      </c>
      <c r="K3206" t="s">
        <v>734</v>
      </c>
      <c r="L3206">
        <v>2018</v>
      </c>
    </row>
    <row r="3207" spans="1:12" x14ac:dyDescent="0.3">
      <c r="A3207" s="94">
        <v>43437</v>
      </c>
      <c r="B3207" t="s">
        <v>186</v>
      </c>
      <c r="C3207" t="s">
        <v>173</v>
      </c>
      <c r="D3207" t="s">
        <v>422</v>
      </c>
      <c r="E3207" s="107">
        <v>200</v>
      </c>
      <c r="F3207" s="107">
        <v>0</v>
      </c>
      <c r="G3207" t="s">
        <v>44</v>
      </c>
      <c r="H3207">
        <v>91</v>
      </c>
      <c r="I3207" t="s">
        <v>192</v>
      </c>
      <c r="J3207">
        <v>12</v>
      </c>
      <c r="K3207" t="s">
        <v>734</v>
      </c>
      <c r="L3207">
        <v>2018</v>
      </c>
    </row>
    <row r="3208" spans="1:12" x14ac:dyDescent="0.3">
      <c r="A3208" s="94">
        <v>43437</v>
      </c>
      <c r="B3208" t="s">
        <v>181</v>
      </c>
      <c r="C3208" t="s">
        <v>40</v>
      </c>
      <c r="D3208" t="s">
        <v>422</v>
      </c>
      <c r="E3208" s="107">
        <v>9.34</v>
      </c>
      <c r="F3208" s="107">
        <v>0</v>
      </c>
      <c r="G3208" t="s">
        <v>40</v>
      </c>
      <c r="H3208">
        <v>91</v>
      </c>
      <c r="I3208" t="s">
        <v>192</v>
      </c>
      <c r="J3208">
        <v>12</v>
      </c>
      <c r="K3208" t="s">
        <v>734</v>
      </c>
      <c r="L3208">
        <v>2018</v>
      </c>
    </row>
    <row r="3209" spans="1:12" x14ac:dyDescent="0.3">
      <c r="A3209" s="94">
        <v>43437</v>
      </c>
      <c r="B3209" t="s">
        <v>26</v>
      </c>
      <c r="C3209" t="s">
        <v>174</v>
      </c>
      <c r="D3209" t="s">
        <v>422</v>
      </c>
      <c r="E3209" s="107">
        <v>0</v>
      </c>
      <c r="F3209" s="107">
        <v>54</v>
      </c>
      <c r="G3209" t="s">
        <v>40</v>
      </c>
      <c r="H3209">
        <v>99</v>
      </c>
      <c r="I3209" t="s">
        <v>706</v>
      </c>
      <c r="J3209">
        <v>12</v>
      </c>
      <c r="K3209" t="s">
        <v>734</v>
      </c>
      <c r="L3209">
        <v>2018</v>
      </c>
    </row>
    <row r="3210" spans="1:12" x14ac:dyDescent="0.3">
      <c r="A3210" s="94">
        <v>43437</v>
      </c>
      <c r="B3210" t="s">
        <v>26</v>
      </c>
      <c r="C3210" t="s">
        <v>64</v>
      </c>
      <c r="D3210" t="s">
        <v>139</v>
      </c>
      <c r="E3210" s="107">
        <v>3.15</v>
      </c>
      <c r="F3210" s="107">
        <v>0</v>
      </c>
      <c r="G3210" t="s">
        <v>40</v>
      </c>
      <c r="H3210">
        <v>51</v>
      </c>
      <c r="I3210" t="s">
        <v>679</v>
      </c>
      <c r="J3210">
        <v>12</v>
      </c>
      <c r="K3210" t="s">
        <v>734</v>
      </c>
      <c r="L3210">
        <v>2018</v>
      </c>
    </row>
    <row r="3211" spans="1:12" x14ac:dyDescent="0.3">
      <c r="A3211" s="94">
        <v>43437</v>
      </c>
      <c r="B3211" t="s">
        <v>26</v>
      </c>
      <c r="C3211" t="s">
        <v>64</v>
      </c>
      <c r="D3211" t="s">
        <v>141</v>
      </c>
      <c r="E3211" s="107">
        <v>4.5</v>
      </c>
      <c r="F3211" s="107">
        <v>0</v>
      </c>
      <c r="G3211" t="s">
        <v>40</v>
      </c>
      <c r="H3211">
        <v>33</v>
      </c>
      <c r="I3211" t="s">
        <v>655</v>
      </c>
      <c r="J3211">
        <v>12</v>
      </c>
      <c r="K3211" t="s">
        <v>734</v>
      </c>
      <c r="L3211">
        <v>2018</v>
      </c>
    </row>
    <row r="3212" spans="1:12" x14ac:dyDescent="0.3">
      <c r="A3212" s="94">
        <v>43437</v>
      </c>
      <c r="B3212" t="s">
        <v>26</v>
      </c>
      <c r="C3212" t="s">
        <v>64</v>
      </c>
      <c r="D3212" t="s">
        <v>96</v>
      </c>
      <c r="E3212" s="107">
        <v>4</v>
      </c>
      <c r="F3212" s="107">
        <v>0</v>
      </c>
      <c r="G3212" t="s">
        <v>40</v>
      </c>
      <c r="H3212">
        <v>22</v>
      </c>
      <c r="I3212" t="s">
        <v>667</v>
      </c>
      <c r="J3212">
        <v>12</v>
      </c>
      <c r="K3212" t="s">
        <v>734</v>
      </c>
      <c r="L3212">
        <v>2018</v>
      </c>
    </row>
    <row r="3213" spans="1:12" x14ac:dyDescent="0.3">
      <c r="A3213" s="94">
        <v>43437</v>
      </c>
      <c r="B3213" t="s">
        <v>26</v>
      </c>
      <c r="C3213" t="s">
        <v>64</v>
      </c>
      <c r="D3213" t="s">
        <v>113</v>
      </c>
      <c r="E3213" s="107">
        <v>9</v>
      </c>
      <c r="F3213" s="107">
        <v>0</v>
      </c>
      <c r="G3213" t="s">
        <v>40</v>
      </c>
      <c r="H3213">
        <v>15</v>
      </c>
      <c r="I3213" t="s">
        <v>661</v>
      </c>
      <c r="J3213">
        <v>12</v>
      </c>
      <c r="K3213" t="s">
        <v>734</v>
      </c>
      <c r="L3213">
        <v>2018</v>
      </c>
    </row>
    <row r="3214" spans="1:12" x14ac:dyDescent="0.3">
      <c r="A3214" s="94">
        <v>43438</v>
      </c>
      <c r="B3214" t="s">
        <v>25</v>
      </c>
      <c r="C3214" t="s">
        <v>61</v>
      </c>
      <c r="D3214" t="s">
        <v>423</v>
      </c>
      <c r="E3214" s="107">
        <v>16</v>
      </c>
      <c r="F3214" s="107">
        <v>0</v>
      </c>
      <c r="G3214" t="s">
        <v>221</v>
      </c>
      <c r="H3214">
        <v>97</v>
      </c>
      <c r="I3214" t="s">
        <v>652</v>
      </c>
      <c r="J3214">
        <v>12</v>
      </c>
      <c r="K3214" t="s">
        <v>734</v>
      </c>
      <c r="L3214">
        <v>2018</v>
      </c>
    </row>
    <row r="3215" spans="1:12" x14ac:dyDescent="0.3">
      <c r="A3215" s="94">
        <v>43438</v>
      </c>
      <c r="B3215" t="s">
        <v>25</v>
      </c>
      <c r="C3215" t="s">
        <v>61</v>
      </c>
      <c r="D3215" t="s">
        <v>423</v>
      </c>
      <c r="E3215" s="107"/>
      <c r="F3215" s="107"/>
      <c r="G3215" t="s">
        <v>221</v>
      </c>
      <c r="H3215">
        <v>26</v>
      </c>
      <c r="I3215" t="s">
        <v>694</v>
      </c>
      <c r="J3215">
        <v>12</v>
      </c>
      <c r="K3215" t="s">
        <v>734</v>
      </c>
      <c r="L3215">
        <v>2018</v>
      </c>
    </row>
    <row r="3216" spans="1:12" x14ac:dyDescent="0.3">
      <c r="A3216" s="94">
        <v>43438</v>
      </c>
      <c r="B3216" t="s">
        <v>25</v>
      </c>
      <c r="C3216" t="s">
        <v>61</v>
      </c>
      <c r="D3216" t="s">
        <v>423</v>
      </c>
      <c r="E3216" s="107">
        <v>8</v>
      </c>
      <c r="F3216" s="107">
        <v>0</v>
      </c>
      <c r="G3216" t="s">
        <v>221</v>
      </c>
      <c r="H3216">
        <v>39</v>
      </c>
      <c r="I3216" t="s">
        <v>681</v>
      </c>
      <c r="J3216">
        <v>12</v>
      </c>
      <c r="K3216" t="s">
        <v>734</v>
      </c>
      <c r="L3216">
        <v>2018</v>
      </c>
    </row>
    <row r="3217" spans="1:12" x14ac:dyDescent="0.3">
      <c r="A3217" s="94">
        <v>43438</v>
      </c>
      <c r="B3217" t="s">
        <v>24</v>
      </c>
      <c r="C3217" t="s">
        <v>61</v>
      </c>
      <c r="D3217" t="s">
        <v>423</v>
      </c>
      <c r="E3217" s="107">
        <v>64</v>
      </c>
      <c r="F3217" s="107">
        <v>0</v>
      </c>
      <c r="G3217" t="s">
        <v>221</v>
      </c>
      <c r="H3217">
        <v>97</v>
      </c>
      <c r="I3217" t="s">
        <v>652</v>
      </c>
      <c r="J3217">
        <v>12</v>
      </c>
      <c r="K3217" t="s">
        <v>734</v>
      </c>
      <c r="L3217">
        <v>2018</v>
      </c>
    </row>
    <row r="3218" spans="1:12" x14ac:dyDescent="0.3">
      <c r="A3218" s="94">
        <v>43438</v>
      </c>
      <c r="B3218" t="s">
        <v>24</v>
      </c>
      <c r="C3218" t="s">
        <v>61</v>
      </c>
      <c r="D3218" t="s">
        <v>423</v>
      </c>
      <c r="E3218" s="107"/>
      <c r="F3218" s="107"/>
      <c r="G3218" t="s">
        <v>221</v>
      </c>
      <c r="H3218">
        <v>26</v>
      </c>
      <c r="I3218" t="s">
        <v>694</v>
      </c>
      <c r="J3218">
        <v>12</v>
      </c>
      <c r="K3218" t="s">
        <v>734</v>
      </c>
      <c r="L3218">
        <v>2018</v>
      </c>
    </row>
    <row r="3219" spans="1:12" x14ac:dyDescent="0.3">
      <c r="A3219" s="94">
        <v>43438</v>
      </c>
      <c r="B3219" t="s">
        <v>24</v>
      </c>
      <c r="C3219" t="s">
        <v>61</v>
      </c>
      <c r="D3219" t="s">
        <v>423</v>
      </c>
      <c r="E3219" s="107">
        <v>48</v>
      </c>
      <c r="F3219" s="107">
        <v>0</v>
      </c>
      <c r="G3219" t="s">
        <v>221</v>
      </c>
      <c r="H3219">
        <v>39</v>
      </c>
      <c r="I3219" t="s">
        <v>681</v>
      </c>
      <c r="J3219">
        <v>12</v>
      </c>
      <c r="K3219" t="s">
        <v>734</v>
      </c>
      <c r="L3219">
        <v>2018</v>
      </c>
    </row>
    <row r="3220" spans="1:12" x14ac:dyDescent="0.3">
      <c r="A3220" s="94">
        <v>43438</v>
      </c>
      <c r="B3220" t="s">
        <v>24</v>
      </c>
      <c r="C3220" t="s">
        <v>61</v>
      </c>
      <c r="D3220" t="s">
        <v>423</v>
      </c>
      <c r="E3220" s="107">
        <v>40</v>
      </c>
      <c r="F3220" s="107">
        <v>0</v>
      </c>
      <c r="G3220" t="s">
        <v>221</v>
      </c>
      <c r="H3220">
        <v>19</v>
      </c>
      <c r="I3220" t="s">
        <v>651</v>
      </c>
      <c r="J3220">
        <v>12</v>
      </c>
      <c r="K3220" t="s">
        <v>734</v>
      </c>
      <c r="L3220">
        <v>2018</v>
      </c>
    </row>
    <row r="3221" spans="1:12" x14ac:dyDescent="0.3">
      <c r="A3221" s="94">
        <v>43438</v>
      </c>
      <c r="B3221" t="s">
        <v>24</v>
      </c>
      <c r="C3221" t="s">
        <v>61</v>
      </c>
      <c r="D3221" t="s">
        <v>423</v>
      </c>
      <c r="E3221" s="107"/>
      <c r="F3221" s="107"/>
      <c r="G3221" t="s">
        <v>221</v>
      </c>
      <c r="H3221">
        <v>46</v>
      </c>
      <c r="I3221" t="s">
        <v>653</v>
      </c>
      <c r="J3221">
        <v>12</v>
      </c>
      <c r="K3221" t="s">
        <v>734</v>
      </c>
      <c r="L3221">
        <v>2018</v>
      </c>
    </row>
    <row r="3222" spans="1:12" x14ac:dyDescent="0.3">
      <c r="A3222" s="94">
        <v>43438</v>
      </c>
      <c r="B3222" t="s">
        <v>24</v>
      </c>
      <c r="C3222" t="s">
        <v>61</v>
      </c>
      <c r="D3222" t="s">
        <v>423</v>
      </c>
      <c r="E3222" s="107">
        <v>24</v>
      </c>
      <c r="F3222" s="107">
        <v>0</v>
      </c>
      <c r="G3222" t="s">
        <v>221</v>
      </c>
      <c r="H3222">
        <v>95</v>
      </c>
      <c r="I3222" t="s">
        <v>692</v>
      </c>
      <c r="J3222">
        <v>12</v>
      </c>
      <c r="K3222" t="s">
        <v>734</v>
      </c>
      <c r="L3222">
        <v>2018</v>
      </c>
    </row>
    <row r="3223" spans="1:12" x14ac:dyDescent="0.3">
      <c r="A3223" s="94">
        <v>43438</v>
      </c>
      <c r="B3223" t="s">
        <v>24</v>
      </c>
      <c r="C3223" t="s">
        <v>61</v>
      </c>
      <c r="D3223" t="s">
        <v>423</v>
      </c>
      <c r="E3223" s="107"/>
      <c r="F3223" s="107"/>
      <c r="G3223" t="s">
        <v>221</v>
      </c>
      <c r="H3223">
        <v>10</v>
      </c>
      <c r="I3223" t="s">
        <v>695</v>
      </c>
      <c r="J3223">
        <v>12</v>
      </c>
      <c r="K3223" t="s">
        <v>734</v>
      </c>
      <c r="L3223">
        <v>2018</v>
      </c>
    </row>
    <row r="3224" spans="1:12" x14ac:dyDescent="0.3">
      <c r="A3224" s="94">
        <v>43438</v>
      </c>
      <c r="B3224" t="s">
        <v>24</v>
      </c>
      <c r="C3224" t="s">
        <v>61</v>
      </c>
      <c r="D3224" t="s">
        <v>423</v>
      </c>
      <c r="E3224" s="107"/>
      <c r="F3224" s="107"/>
      <c r="G3224" t="s">
        <v>221</v>
      </c>
      <c r="H3224">
        <v>18</v>
      </c>
      <c r="I3224" t="s">
        <v>675</v>
      </c>
      <c r="J3224">
        <v>12</v>
      </c>
      <c r="K3224" t="s">
        <v>734</v>
      </c>
      <c r="L3224">
        <v>2018</v>
      </c>
    </row>
    <row r="3225" spans="1:12" x14ac:dyDescent="0.3">
      <c r="A3225" s="94">
        <v>43438</v>
      </c>
      <c r="B3225" t="s">
        <v>24</v>
      </c>
      <c r="C3225" t="s">
        <v>61</v>
      </c>
      <c r="D3225" t="s">
        <v>423</v>
      </c>
      <c r="E3225" s="107">
        <v>16</v>
      </c>
      <c r="F3225" s="107">
        <v>0</v>
      </c>
      <c r="G3225" t="s">
        <v>221</v>
      </c>
      <c r="H3225">
        <v>13</v>
      </c>
      <c r="I3225" t="s">
        <v>660</v>
      </c>
      <c r="J3225">
        <v>12</v>
      </c>
      <c r="K3225" t="s">
        <v>734</v>
      </c>
      <c r="L3225">
        <v>2018</v>
      </c>
    </row>
    <row r="3226" spans="1:12" x14ac:dyDescent="0.3">
      <c r="A3226" s="94">
        <v>43438</v>
      </c>
      <c r="B3226" t="s">
        <v>24</v>
      </c>
      <c r="C3226" t="s">
        <v>61</v>
      </c>
      <c r="D3226" t="s">
        <v>423</v>
      </c>
      <c r="E3226" s="107"/>
      <c r="F3226" s="107"/>
      <c r="G3226" t="s">
        <v>221</v>
      </c>
      <c r="H3226">
        <v>5</v>
      </c>
      <c r="I3226" t="s">
        <v>657</v>
      </c>
      <c r="J3226">
        <v>12</v>
      </c>
      <c r="K3226" t="s">
        <v>734</v>
      </c>
      <c r="L3226">
        <v>2018</v>
      </c>
    </row>
    <row r="3227" spans="1:12" x14ac:dyDescent="0.3">
      <c r="A3227" s="94">
        <v>43438</v>
      </c>
      <c r="B3227" t="s">
        <v>24</v>
      </c>
      <c r="C3227" t="s">
        <v>61</v>
      </c>
      <c r="D3227" t="s">
        <v>423</v>
      </c>
      <c r="E3227" s="107"/>
      <c r="F3227" s="107"/>
      <c r="G3227" t="s">
        <v>221</v>
      </c>
      <c r="H3227">
        <v>80</v>
      </c>
      <c r="I3227" t="s">
        <v>672</v>
      </c>
      <c r="J3227">
        <v>12</v>
      </c>
      <c r="K3227" t="s">
        <v>734</v>
      </c>
      <c r="L3227">
        <v>2018</v>
      </c>
    </row>
    <row r="3228" spans="1:12" x14ac:dyDescent="0.3">
      <c r="A3228" s="94">
        <v>43438</v>
      </c>
      <c r="B3228" t="s">
        <v>24</v>
      </c>
      <c r="C3228" t="s">
        <v>61</v>
      </c>
      <c r="D3228" t="s">
        <v>423</v>
      </c>
      <c r="E3228" s="107">
        <v>8</v>
      </c>
      <c r="F3228" s="107">
        <v>0</v>
      </c>
      <c r="G3228" t="s">
        <v>221</v>
      </c>
      <c r="H3228">
        <v>43</v>
      </c>
      <c r="I3228" t="s">
        <v>678</v>
      </c>
      <c r="J3228">
        <v>12</v>
      </c>
      <c r="K3228" t="s">
        <v>734</v>
      </c>
      <c r="L3228">
        <v>2018</v>
      </c>
    </row>
    <row r="3229" spans="1:12" x14ac:dyDescent="0.3">
      <c r="A3229" s="94">
        <v>43438</v>
      </c>
      <c r="B3229" t="s">
        <v>194</v>
      </c>
      <c r="C3229" t="s">
        <v>110</v>
      </c>
      <c r="D3229" t="s">
        <v>423</v>
      </c>
      <c r="E3229" s="107">
        <v>20.75</v>
      </c>
      <c r="F3229" s="107">
        <v>0</v>
      </c>
      <c r="G3229" t="s">
        <v>221</v>
      </c>
      <c r="H3229">
        <v>91</v>
      </c>
      <c r="I3229" t="s">
        <v>192</v>
      </c>
      <c r="J3229">
        <v>12</v>
      </c>
      <c r="K3229" t="s">
        <v>734</v>
      </c>
      <c r="L3229">
        <v>2018</v>
      </c>
    </row>
    <row r="3230" spans="1:12" x14ac:dyDescent="0.3">
      <c r="A3230" s="94">
        <v>43438</v>
      </c>
      <c r="B3230" t="s">
        <v>177</v>
      </c>
      <c r="C3230" t="s">
        <v>110</v>
      </c>
      <c r="D3230" t="s">
        <v>423</v>
      </c>
      <c r="E3230" s="107">
        <v>78.25</v>
      </c>
      <c r="F3230" s="107">
        <v>0</v>
      </c>
      <c r="G3230" t="s">
        <v>221</v>
      </c>
      <c r="H3230">
        <v>91</v>
      </c>
      <c r="I3230" t="s">
        <v>192</v>
      </c>
      <c r="J3230">
        <v>12</v>
      </c>
      <c r="K3230" t="s">
        <v>734</v>
      </c>
      <c r="L3230">
        <v>2018</v>
      </c>
    </row>
    <row r="3231" spans="1:12" x14ac:dyDescent="0.3">
      <c r="A3231" s="94">
        <v>43438</v>
      </c>
      <c r="B3231" t="s">
        <v>26</v>
      </c>
      <c r="C3231" t="s">
        <v>110</v>
      </c>
      <c r="D3231" t="s">
        <v>423</v>
      </c>
      <c r="E3231" s="107">
        <v>171.2</v>
      </c>
      <c r="F3231" s="107">
        <v>0</v>
      </c>
      <c r="G3231" t="s">
        <v>221</v>
      </c>
      <c r="H3231">
        <v>18</v>
      </c>
      <c r="I3231" t="s">
        <v>675</v>
      </c>
      <c r="J3231">
        <v>12</v>
      </c>
      <c r="K3231" t="s">
        <v>734</v>
      </c>
      <c r="L3231">
        <v>2018</v>
      </c>
    </row>
    <row r="3232" spans="1:12" x14ac:dyDescent="0.3">
      <c r="A3232" s="94">
        <v>43438</v>
      </c>
      <c r="B3232" t="s">
        <v>26</v>
      </c>
      <c r="C3232" t="s">
        <v>110</v>
      </c>
      <c r="D3232" t="s">
        <v>423</v>
      </c>
      <c r="E3232" s="107">
        <v>104.5</v>
      </c>
      <c r="F3232" s="107">
        <v>0</v>
      </c>
      <c r="G3232" t="s">
        <v>221</v>
      </c>
      <c r="H3232">
        <v>34</v>
      </c>
      <c r="I3232" t="s">
        <v>693</v>
      </c>
      <c r="J3232">
        <v>12</v>
      </c>
      <c r="K3232" t="s">
        <v>734</v>
      </c>
      <c r="L3232">
        <v>2018</v>
      </c>
    </row>
    <row r="3233" spans="1:12" x14ac:dyDescent="0.3">
      <c r="A3233" s="94">
        <v>43438</v>
      </c>
      <c r="B3233" t="s">
        <v>26</v>
      </c>
      <c r="C3233" t="s">
        <v>110</v>
      </c>
      <c r="D3233" t="s">
        <v>423</v>
      </c>
      <c r="E3233" s="107">
        <v>27</v>
      </c>
      <c r="F3233" s="107">
        <v>0</v>
      </c>
      <c r="G3233" t="s">
        <v>221</v>
      </c>
      <c r="H3233">
        <v>15</v>
      </c>
      <c r="I3233" t="s">
        <v>661</v>
      </c>
      <c r="J3233">
        <v>12</v>
      </c>
      <c r="K3233" t="s">
        <v>734</v>
      </c>
      <c r="L3233">
        <v>2018</v>
      </c>
    </row>
    <row r="3234" spans="1:12" x14ac:dyDescent="0.3">
      <c r="A3234" s="94">
        <v>43438</v>
      </c>
      <c r="B3234" t="s">
        <v>177</v>
      </c>
      <c r="C3234" t="s">
        <v>161</v>
      </c>
      <c r="D3234" t="s">
        <v>423</v>
      </c>
      <c r="E3234" s="107">
        <v>282.94</v>
      </c>
      <c r="F3234" s="107">
        <v>0</v>
      </c>
      <c r="G3234" t="s">
        <v>161</v>
      </c>
      <c r="H3234">
        <v>91</v>
      </c>
      <c r="I3234" t="s">
        <v>192</v>
      </c>
      <c r="J3234">
        <v>12</v>
      </c>
      <c r="K3234" t="s">
        <v>734</v>
      </c>
      <c r="L3234">
        <v>2018</v>
      </c>
    </row>
    <row r="3235" spans="1:12" x14ac:dyDescent="0.3">
      <c r="A3235" s="94">
        <v>43438</v>
      </c>
      <c r="B3235" t="s">
        <v>177</v>
      </c>
      <c r="C3235" t="s">
        <v>153</v>
      </c>
      <c r="D3235" t="s">
        <v>423</v>
      </c>
      <c r="E3235" s="107">
        <v>80.25</v>
      </c>
      <c r="F3235" s="107">
        <v>0</v>
      </c>
      <c r="G3235" t="s">
        <v>161</v>
      </c>
      <c r="H3235">
        <v>91</v>
      </c>
      <c r="I3235" t="s">
        <v>192</v>
      </c>
      <c r="J3235">
        <v>12</v>
      </c>
      <c r="K3235" t="s">
        <v>734</v>
      </c>
      <c r="L3235">
        <v>2018</v>
      </c>
    </row>
    <row r="3236" spans="1:12" x14ac:dyDescent="0.3">
      <c r="A3236" s="94">
        <v>43438</v>
      </c>
      <c r="B3236" t="s">
        <v>26</v>
      </c>
      <c r="C3236" t="s">
        <v>153</v>
      </c>
      <c r="D3236" t="s">
        <v>423</v>
      </c>
      <c r="E3236" s="107">
        <v>79.75</v>
      </c>
      <c r="F3236" s="107">
        <v>0</v>
      </c>
      <c r="G3236" t="s">
        <v>161</v>
      </c>
      <c r="H3236">
        <v>26</v>
      </c>
      <c r="I3236" t="s">
        <v>694</v>
      </c>
      <c r="J3236">
        <v>12</v>
      </c>
      <c r="K3236" t="s">
        <v>734</v>
      </c>
      <c r="L3236">
        <v>2018</v>
      </c>
    </row>
    <row r="3237" spans="1:12" x14ac:dyDescent="0.3">
      <c r="A3237" s="94">
        <v>43438</v>
      </c>
      <c r="B3237" t="s">
        <v>26</v>
      </c>
      <c r="C3237" t="s">
        <v>153</v>
      </c>
      <c r="D3237" t="s">
        <v>423</v>
      </c>
      <c r="E3237" s="107">
        <v>70.86</v>
      </c>
      <c r="F3237" s="107">
        <v>0</v>
      </c>
      <c r="G3237" t="s">
        <v>161</v>
      </c>
      <c r="H3237">
        <v>41</v>
      </c>
      <c r="I3237" t="s">
        <v>721</v>
      </c>
      <c r="J3237">
        <v>12</v>
      </c>
      <c r="K3237" t="s">
        <v>734</v>
      </c>
      <c r="L3237">
        <v>2018</v>
      </c>
    </row>
    <row r="3238" spans="1:12" x14ac:dyDescent="0.3">
      <c r="A3238" s="94">
        <v>43438</v>
      </c>
      <c r="B3238" t="s">
        <v>26</v>
      </c>
      <c r="C3238" t="s">
        <v>153</v>
      </c>
      <c r="D3238" t="s">
        <v>423</v>
      </c>
      <c r="E3238" s="107">
        <v>43.7</v>
      </c>
      <c r="F3238" s="107">
        <v>0</v>
      </c>
      <c r="G3238" t="s">
        <v>161</v>
      </c>
      <c r="H3238">
        <v>18</v>
      </c>
      <c r="I3238" t="s">
        <v>675</v>
      </c>
      <c r="J3238">
        <v>12</v>
      </c>
      <c r="K3238" t="s">
        <v>734</v>
      </c>
      <c r="L3238">
        <v>2018</v>
      </c>
    </row>
    <row r="3239" spans="1:12" x14ac:dyDescent="0.3">
      <c r="A3239" s="94">
        <v>43438</v>
      </c>
      <c r="B3239" t="s">
        <v>26</v>
      </c>
      <c r="C3239" t="s">
        <v>153</v>
      </c>
      <c r="D3239" t="s">
        <v>423</v>
      </c>
      <c r="E3239" s="107">
        <v>24.11</v>
      </c>
      <c r="F3239" s="107">
        <v>0</v>
      </c>
      <c r="G3239" t="s">
        <v>161</v>
      </c>
      <c r="H3239">
        <v>131</v>
      </c>
      <c r="I3239" t="s">
        <v>696</v>
      </c>
      <c r="J3239">
        <v>12</v>
      </c>
      <c r="K3239" t="s">
        <v>734</v>
      </c>
      <c r="L3239">
        <v>2018</v>
      </c>
    </row>
    <row r="3240" spans="1:12" x14ac:dyDescent="0.3">
      <c r="A3240" s="94">
        <v>43438</v>
      </c>
      <c r="B3240" t="s">
        <v>26</v>
      </c>
      <c r="C3240" t="s">
        <v>153</v>
      </c>
      <c r="D3240" t="s">
        <v>423</v>
      </c>
      <c r="E3240" s="107">
        <v>20.82</v>
      </c>
      <c r="F3240" s="107">
        <v>0</v>
      </c>
      <c r="G3240" t="s">
        <v>161</v>
      </c>
      <c r="H3240">
        <v>53</v>
      </c>
      <c r="I3240" t="s">
        <v>707</v>
      </c>
      <c r="J3240">
        <v>12</v>
      </c>
      <c r="K3240" t="s">
        <v>734</v>
      </c>
      <c r="L3240">
        <v>2018</v>
      </c>
    </row>
    <row r="3241" spans="1:12" x14ac:dyDescent="0.3">
      <c r="A3241" s="94">
        <v>43438</v>
      </c>
      <c r="B3241" t="s">
        <v>181</v>
      </c>
      <c r="C3241" t="s">
        <v>176</v>
      </c>
      <c r="D3241" t="s">
        <v>423</v>
      </c>
      <c r="E3241" s="107">
        <v>25</v>
      </c>
      <c r="F3241" s="107">
        <v>0</v>
      </c>
      <c r="G3241" t="s">
        <v>44</v>
      </c>
      <c r="H3241">
        <v>91</v>
      </c>
      <c r="I3241" t="s">
        <v>192</v>
      </c>
      <c r="J3241">
        <v>12</v>
      </c>
      <c r="K3241" t="s">
        <v>734</v>
      </c>
      <c r="L3241">
        <v>2018</v>
      </c>
    </row>
    <row r="3242" spans="1:12" x14ac:dyDescent="0.3">
      <c r="A3242" s="94">
        <v>43438</v>
      </c>
      <c r="B3242" t="s">
        <v>191</v>
      </c>
      <c r="C3242" t="s">
        <v>176</v>
      </c>
      <c r="D3242" t="s">
        <v>423</v>
      </c>
      <c r="E3242" s="107">
        <v>24.28</v>
      </c>
      <c r="F3242" s="107">
        <v>0</v>
      </c>
      <c r="G3242" t="s">
        <v>44</v>
      </c>
      <c r="H3242">
        <v>91</v>
      </c>
      <c r="I3242" t="s">
        <v>192</v>
      </c>
      <c r="J3242">
        <v>12</v>
      </c>
      <c r="K3242" t="s">
        <v>734</v>
      </c>
      <c r="L3242">
        <v>2018</v>
      </c>
    </row>
    <row r="3243" spans="1:12" x14ac:dyDescent="0.3">
      <c r="A3243" s="94">
        <v>43438</v>
      </c>
      <c r="B3243" t="s">
        <v>186</v>
      </c>
      <c r="C3243" t="s">
        <v>176</v>
      </c>
      <c r="D3243" t="s">
        <v>423</v>
      </c>
      <c r="E3243" s="107">
        <v>89.5</v>
      </c>
      <c r="F3243" s="107">
        <v>0</v>
      </c>
      <c r="G3243" t="s">
        <v>44</v>
      </c>
      <c r="H3243">
        <v>91</v>
      </c>
      <c r="I3243" t="s">
        <v>192</v>
      </c>
      <c r="J3243">
        <v>12</v>
      </c>
      <c r="K3243" t="s">
        <v>734</v>
      </c>
      <c r="L3243">
        <v>2018</v>
      </c>
    </row>
    <row r="3244" spans="1:12" x14ac:dyDescent="0.3">
      <c r="A3244" s="94">
        <v>43438</v>
      </c>
      <c r="B3244" t="s">
        <v>26</v>
      </c>
      <c r="C3244" t="s">
        <v>176</v>
      </c>
      <c r="D3244" t="s">
        <v>423</v>
      </c>
      <c r="E3244" s="107">
        <v>49.2</v>
      </c>
      <c r="F3244" s="107">
        <v>0</v>
      </c>
      <c r="G3244" t="s">
        <v>44</v>
      </c>
      <c r="H3244">
        <v>98</v>
      </c>
      <c r="I3244" t="s">
        <v>674</v>
      </c>
      <c r="J3244">
        <v>12</v>
      </c>
      <c r="K3244" t="s">
        <v>734</v>
      </c>
      <c r="L3244">
        <v>2018</v>
      </c>
    </row>
    <row r="3245" spans="1:12" x14ac:dyDescent="0.3">
      <c r="A3245" s="94">
        <v>43438</v>
      </c>
      <c r="B3245" t="s">
        <v>26</v>
      </c>
      <c r="C3245" t="s">
        <v>176</v>
      </c>
      <c r="D3245" t="s">
        <v>423</v>
      </c>
      <c r="E3245" s="107">
        <v>46.98</v>
      </c>
      <c r="F3245" s="107">
        <v>0</v>
      </c>
      <c r="G3245" t="s">
        <v>44</v>
      </c>
      <c r="H3245">
        <v>37</v>
      </c>
      <c r="I3245" t="s">
        <v>656</v>
      </c>
      <c r="J3245">
        <v>12</v>
      </c>
      <c r="K3245" t="s">
        <v>734</v>
      </c>
      <c r="L3245">
        <v>2018</v>
      </c>
    </row>
    <row r="3246" spans="1:12" x14ac:dyDescent="0.3">
      <c r="A3246" s="94">
        <v>43438</v>
      </c>
      <c r="B3246" t="s">
        <v>201</v>
      </c>
      <c r="C3246" t="s">
        <v>40</v>
      </c>
      <c r="D3246" t="s">
        <v>423</v>
      </c>
      <c r="E3246" s="107">
        <v>170</v>
      </c>
      <c r="F3246" s="107">
        <v>0</v>
      </c>
      <c r="G3246" t="s">
        <v>40</v>
      </c>
      <c r="H3246">
        <v>91</v>
      </c>
      <c r="I3246" t="s">
        <v>192</v>
      </c>
      <c r="J3246">
        <v>12</v>
      </c>
      <c r="K3246" t="s">
        <v>734</v>
      </c>
      <c r="L3246">
        <v>2018</v>
      </c>
    </row>
    <row r="3247" spans="1:12" x14ac:dyDescent="0.3">
      <c r="A3247" s="94">
        <v>43438</v>
      </c>
      <c r="B3247" t="s">
        <v>182</v>
      </c>
      <c r="C3247" t="s">
        <v>40</v>
      </c>
      <c r="D3247" t="s">
        <v>423</v>
      </c>
      <c r="E3247" s="107">
        <v>135</v>
      </c>
      <c r="F3247" s="107">
        <v>0</v>
      </c>
      <c r="G3247" t="s">
        <v>40</v>
      </c>
      <c r="H3247">
        <v>91</v>
      </c>
      <c r="I3247" t="s">
        <v>192</v>
      </c>
      <c r="J3247">
        <v>12</v>
      </c>
      <c r="K3247" t="s">
        <v>734</v>
      </c>
      <c r="L3247">
        <v>2018</v>
      </c>
    </row>
    <row r="3248" spans="1:12" x14ac:dyDescent="0.3">
      <c r="A3248" s="94">
        <v>43438</v>
      </c>
      <c r="B3248" t="s">
        <v>181</v>
      </c>
      <c r="C3248" t="s">
        <v>169</v>
      </c>
      <c r="D3248" t="s">
        <v>423</v>
      </c>
      <c r="E3248" s="107">
        <v>2100</v>
      </c>
      <c r="F3248" s="107">
        <v>0</v>
      </c>
      <c r="G3248" t="s">
        <v>40</v>
      </c>
      <c r="H3248">
        <v>91</v>
      </c>
      <c r="I3248" t="s">
        <v>192</v>
      </c>
      <c r="J3248">
        <v>12</v>
      </c>
      <c r="K3248" t="s">
        <v>734</v>
      </c>
      <c r="L3248">
        <v>2018</v>
      </c>
    </row>
    <row r="3249" spans="1:12" x14ac:dyDescent="0.3">
      <c r="A3249" s="94">
        <v>43438</v>
      </c>
      <c r="B3249" t="s">
        <v>206</v>
      </c>
      <c r="C3249" t="s">
        <v>40</v>
      </c>
      <c r="D3249" t="s">
        <v>423</v>
      </c>
      <c r="E3249" s="107">
        <v>45</v>
      </c>
      <c r="F3249" s="107">
        <v>0</v>
      </c>
      <c r="G3249" t="s">
        <v>40</v>
      </c>
      <c r="H3249">
        <v>91</v>
      </c>
      <c r="I3249" t="s">
        <v>192</v>
      </c>
      <c r="J3249">
        <v>12</v>
      </c>
      <c r="K3249" t="s">
        <v>734</v>
      </c>
      <c r="L3249">
        <v>2018</v>
      </c>
    </row>
    <row r="3250" spans="1:12" x14ac:dyDescent="0.3">
      <c r="A3250" s="94">
        <v>43438</v>
      </c>
      <c r="B3250" t="s">
        <v>187</v>
      </c>
      <c r="C3250" t="s">
        <v>169</v>
      </c>
      <c r="D3250" t="s">
        <v>423</v>
      </c>
      <c r="E3250" s="107">
        <v>150</v>
      </c>
      <c r="F3250" s="107">
        <v>0</v>
      </c>
      <c r="G3250" t="s">
        <v>40</v>
      </c>
      <c r="H3250">
        <v>91</v>
      </c>
      <c r="I3250" t="s">
        <v>192</v>
      </c>
      <c r="J3250">
        <v>12</v>
      </c>
      <c r="K3250" t="s">
        <v>734</v>
      </c>
      <c r="L3250">
        <v>2018</v>
      </c>
    </row>
    <row r="3251" spans="1:12" x14ac:dyDescent="0.3">
      <c r="A3251" s="94">
        <v>43438</v>
      </c>
      <c r="B3251" t="s">
        <v>191</v>
      </c>
      <c r="C3251" t="s">
        <v>40</v>
      </c>
      <c r="D3251" t="s">
        <v>423</v>
      </c>
      <c r="E3251" s="107">
        <v>34.299999999999997</v>
      </c>
      <c r="F3251" s="107">
        <v>0</v>
      </c>
      <c r="G3251" t="s">
        <v>40</v>
      </c>
      <c r="H3251">
        <v>91</v>
      </c>
      <c r="I3251" t="s">
        <v>192</v>
      </c>
      <c r="J3251">
        <v>12</v>
      </c>
      <c r="K3251" t="s">
        <v>734</v>
      </c>
      <c r="L3251">
        <v>2018</v>
      </c>
    </row>
    <row r="3252" spans="1:12" x14ac:dyDescent="0.3">
      <c r="A3252" s="94">
        <v>43438</v>
      </c>
      <c r="B3252" t="s">
        <v>186</v>
      </c>
      <c r="C3252" t="s">
        <v>169</v>
      </c>
      <c r="D3252" t="s">
        <v>423</v>
      </c>
      <c r="E3252" s="107">
        <v>150</v>
      </c>
      <c r="F3252" s="107">
        <v>0</v>
      </c>
      <c r="G3252" t="s">
        <v>40</v>
      </c>
      <c r="H3252">
        <v>91</v>
      </c>
      <c r="I3252" t="s">
        <v>192</v>
      </c>
      <c r="J3252">
        <v>12</v>
      </c>
      <c r="K3252" t="s">
        <v>734</v>
      </c>
      <c r="L3252">
        <v>2018</v>
      </c>
    </row>
    <row r="3253" spans="1:12" x14ac:dyDescent="0.3">
      <c r="A3253" s="94">
        <v>43438</v>
      </c>
      <c r="B3253" t="s">
        <v>195</v>
      </c>
      <c r="C3253" t="s">
        <v>40</v>
      </c>
      <c r="D3253" t="s">
        <v>423</v>
      </c>
      <c r="E3253" s="107">
        <v>42</v>
      </c>
      <c r="F3253" s="107">
        <v>0</v>
      </c>
      <c r="G3253" t="s">
        <v>40</v>
      </c>
      <c r="H3253">
        <v>91</v>
      </c>
      <c r="I3253" t="s">
        <v>192</v>
      </c>
      <c r="J3253">
        <v>12</v>
      </c>
      <c r="K3253" t="s">
        <v>734</v>
      </c>
      <c r="L3253">
        <v>2018</v>
      </c>
    </row>
    <row r="3254" spans="1:12" x14ac:dyDescent="0.3">
      <c r="A3254" s="94">
        <v>43438</v>
      </c>
      <c r="B3254" t="s">
        <v>194</v>
      </c>
      <c r="C3254" t="s">
        <v>40</v>
      </c>
      <c r="D3254" t="s">
        <v>423</v>
      </c>
      <c r="E3254" s="107">
        <v>85</v>
      </c>
      <c r="F3254" s="107">
        <v>0</v>
      </c>
      <c r="G3254" t="s">
        <v>40</v>
      </c>
      <c r="H3254">
        <v>91</v>
      </c>
      <c r="I3254" t="s">
        <v>192</v>
      </c>
      <c r="J3254">
        <v>12</v>
      </c>
      <c r="K3254" t="s">
        <v>734</v>
      </c>
      <c r="L3254">
        <v>2018</v>
      </c>
    </row>
    <row r="3255" spans="1:12" x14ac:dyDescent="0.3">
      <c r="A3255" s="94">
        <v>43438</v>
      </c>
      <c r="B3255" t="s">
        <v>178</v>
      </c>
      <c r="C3255" t="s">
        <v>40</v>
      </c>
      <c r="D3255" t="s">
        <v>423</v>
      </c>
      <c r="E3255" s="107">
        <v>42</v>
      </c>
      <c r="F3255" s="107">
        <v>0</v>
      </c>
      <c r="G3255" t="s">
        <v>40</v>
      </c>
      <c r="H3255">
        <v>91</v>
      </c>
      <c r="I3255" t="s">
        <v>192</v>
      </c>
      <c r="J3255">
        <v>12</v>
      </c>
      <c r="K3255" t="s">
        <v>734</v>
      </c>
      <c r="L3255">
        <v>2018</v>
      </c>
    </row>
    <row r="3256" spans="1:12" x14ac:dyDescent="0.3">
      <c r="A3256" s="94">
        <v>43438</v>
      </c>
      <c r="B3256" t="s">
        <v>26</v>
      </c>
      <c r="C3256" t="s">
        <v>174</v>
      </c>
      <c r="D3256" t="s">
        <v>423</v>
      </c>
      <c r="E3256" s="107">
        <v>42.84</v>
      </c>
      <c r="F3256" s="107">
        <v>0</v>
      </c>
      <c r="G3256" t="s">
        <v>40</v>
      </c>
      <c r="H3256">
        <v>98</v>
      </c>
      <c r="I3256" t="s">
        <v>674</v>
      </c>
      <c r="J3256">
        <v>12</v>
      </c>
      <c r="K3256" t="s">
        <v>734</v>
      </c>
      <c r="L3256">
        <v>2018</v>
      </c>
    </row>
    <row r="3257" spans="1:12" x14ac:dyDescent="0.3">
      <c r="A3257" s="94">
        <v>43438</v>
      </c>
      <c r="B3257" t="s">
        <v>26</v>
      </c>
      <c r="C3257" t="s">
        <v>64</v>
      </c>
      <c r="D3257" t="s">
        <v>135</v>
      </c>
      <c r="E3257" s="107">
        <v>1.8</v>
      </c>
      <c r="F3257" s="107">
        <v>0</v>
      </c>
      <c r="G3257" t="s">
        <v>40</v>
      </c>
      <c r="H3257">
        <v>3</v>
      </c>
      <c r="I3257" t="s">
        <v>658</v>
      </c>
      <c r="J3257">
        <v>12</v>
      </c>
      <c r="K3257" t="s">
        <v>734</v>
      </c>
      <c r="L3257">
        <v>2018</v>
      </c>
    </row>
    <row r="3258" spans="1:12" x14ac:dyDescent="0.3">
      <c r="A3258" s="94">
        <v>43438</v>
      </c>
      <c r="B3258" t="s">
        <v>26</v>
      </c>
      <c r="C3258" t="s">
        <v>40</v>
      </c>
      <c r="D3258" t="s">
        <v>423</v>
      </c>
      <c r="E3258" s="107">
        <v>264</v>
      </c>
      <c r="F3258" s="107">
        <v>0</v>
      </c>
      <c r="G3258" t="s">
        <v>40</v>
      </c>
      <c r="H3258">
        <v>53</v>
      </c>
      <c r="I3258" t="s">
        <v>707</v>
      </c>
      <c r="J3258">
        <v>12</v>
      </c>
      <c r="K3258" t="s">
        <v>734</v>
      </c>
      <c r="L3258">
        <v>2018</v>
      </c>
    </row>
    <row r="3259" spans="1:12" x14ac:dyDescent="0.3">
      <c r="A3259" s="94">
        <v>43439</v>
      </c>
      <c r="B3259" t="s">
        <v>183</v>
      </c>
      <c r="C3259" t="s">
        <v>61</v>
      </c>
      <c r="D3259" t="s">
        <v>424</v>
      </c>
      <c r="E3259" s="107">
        <v>22.74</v>
      </c>
      <c r="F3259" s="107">
        <v>0</v>
      </c>
      <c r="G3259" t="s">
        <v>221</v>
      </c>
      <c r="H3259">
        <v>91</v>
      </c>
      <c r="I3259" t="s">
        <v>192</v>
      </c>
      <c r="J3259">
        <v>12</v>
      </c>
      <c r="K3259" t="s">
        <v>734</v>
      </c>
      <c r="L3259">
        <v>2018</v>
      </c>
    </row>
    <row r="3260" spans="1:12" x14ac:dyDescent="0.3">
      <c r="A3260" s="94">
        <v>43439</v>
      </c>
      <c r="B3260" t="s">
        <v>24</v>
      </c>
      <c r="C3260" t="s">
        <v>61</v>
      </c>
      <c r="D3260" t="s">
        <v>424</v>
      </c>
      <c r="E3260" s="107">
        <v>40</v>
      </c>
      <c r="F3260" s="107">
        <v>0</v>
      </c>
      <c r="G3260" t="s">
        <v>221</v>
      </c>
      <c r="H3260">
        <v>19</v>
      </c>
      <c r="I3260" t="s">
        <v>651</v>
      </c>
      <c r="J3260">
        <v>12</v>
      </c>
      <c r="K3260" t="s">
        <v>734</v>
      </c>
      <c r="L3260">
        <v>2018</v>
      </c>
    </row>
    <row r="3261" spans="1:12" x14ac:dyDescent="0.3">
      <c r="A3261" s="94">
        <v>43439</v>
      </c>
      <c r="B3261" t="s">
        <v>24</v>
      </c>
      <c r="C3261" t="s">
        <v>61</v>
      </c>
      <c r="D3261" t="s">
        <v>424</v>
      </c>
      <c r="E3261" s="107">
        <v>24</v>
      </c>
      <c r="F3261" s="107">
        <v>0</v>
      </c>
      <c r="G3261" t="s">
        <v>221</v>
      </c>
      <c r="H3261">
        <v>44</v>
      </c>
      <c r="I3261" t="s">
        <v>680</v>
      </c>
      <c r="J3261">
        <v>12</v>
      </c>
      <c r="K3261" t="s">
        <v>734</v>
      </c>
      <c r="L3261">
        <v>2018</v>
      </c>
    </row>
    <row r="3262" spans="1:12" x14ac:dyDescent="0.3">
      <c r="A3262" s="94">
        <v>43439</v>
      </c>
      <c r="B3262" t="s">
        <v>24</v>
      </c>
      <c r="C3262" t="s">
        <v>61</v>
      </c>
      <c r="D3262" t="s">
        <v>424</v>
      </c>
      <c r="E3262" s="107">
        <v>16</v>
      </c>
      <c r="F3262" s="107">
        <v>0</v>
      </c>
      <c r="G3262" t="s">
        <v>221</v>
      </c>
      <c r="H3262">
        <v>23</v>
      </c>
      <c r="I3262" t="s">
        <v>684</v>
      </c>
      <c r="J3262">
        <v>12</v>
      </c>
      <c r="K3262" t="s">
        <v>734</v>
      </c>
      <c r="L3262">
        <v>2018</v>
      </c>
    </row>
    <row r="3263" spans="1:12" x14ac:dyDescent="0.3">
      <c r="A3263" s="94">
        <v>43439</v>
      </c>
      <c r="B3263" t="s">
        <v>24</v>
      </c>
      <c r="C3263" t="s">
        <v>61</v>
      </c>
      <c r="D3263" t="s">
        <v>424</v>
      </c>
      <c r="E3263" s="107">
        <v>8</v>
      </c>
      <c r="F3263" s="107">
        <v>0</v>
      </c>
      <c r="G3263" t="s">
        <v>221</v>
      </c>
      <c r="H3263">
        <v>38</v>
      </c>
      <c r="I3263" t="s">
        <v>683</v>
      </c>
      <c r="J3263">
        <v>12</v>
      </c>
      <c r="K3263" t="s">
        <v>734</v>
      </c>
      <c r="L3263">
        <v>2018</v>
      </c>
    </row>
    <row r="3264" spans="1:12" x14ac:dyDescent="0.3">
      <c r="A3264" s="94">
        <v>43439</v>
      </c>
      <c r="B3264" t="s">
        <v>24</v>
      </c>
      <c r="C3264" t="s">
        <v>61</v>
      </c>
      <c r="D3264" t="s">
        <v>424</v>
      </c>
      <c r="E3264" s="107"/>
      <c r="F3264" s="107"/>
      <c r="G3264" t="s">
        <v>221</v>
      </c>
      <c r="H3264">
        <v>49</v>
      </c>
      <c r="I3264" t="s">
        <v>682</v>
      </c>
      <c r="J3264">
        <v>12</v>
      </c>
      <c r="K3264" t="s">
        <v>734</v>
      </c>
      <c r="L3264">
        <v>2018</v>
      </c>
    </row>
    <row r="3265" spans="1:12" x14ac:dyDescent="0.3">
      <c r="A3265" s="94">
        <v>43439</v>
      </c>
      <c r="B3265" t="s">
        <v>193</v>
      </c>
      <c r="C3265" t="s">
        <v>161</v>
      </c>
      <c r="D3265" t="s">
        <v>424</v>
      </c>
      <c r="E3265" s="107">
        <v>339.5</v>
      </c>
      <c r="F3265" s="107">
        <v>0</v>
      </c>
      <c r="G3265" t="s">
        <v>161</v>
      </c>
      <c r="H3265">
        <v>91</v>
      </c>
      <c r="I3265" t="s">
        <v>192</v>
      </c>
      <c r="J3265">
        <v>12</v>
      </c>
      <c r="K3265" t="s">
        <v>734</v>
      </c>
      <c r="L3265">
        <v>2018</v>
      </c>
    </row>
    <row r="3266" spans="1:12" x14ac:dyDescent="0.3">
      <c r="A3266" s="94">
        <v>43439</v>
      </c>
      <c r="B3266" t="s">
        <v>183</v>
      </c>
      <c r="C3266" t="s">
        <v>40</v>
      </c>
      <c r="D3266" t="s">
        <v>424</v>
      </c>
      <c r="E3266" s="107">
        <v>10</v>
      </c>
      <c r="F3266" s="107">
        <v>0</v>
      </c>
      <c r="G3266" t="s">
        <v>40</v>
      </c>
      <c r="H3266">
        <v>91</v>
      </c>
      <c r="I3266" t="s">
        <v>192</v>
      </c>
      <c r="J3266">
        <v>12</v>
      </c>
      <c r="K3266" t="s">
        <v>734</v>
      </c>
      <c r="L3266">
        <v>2018</v>
      </c>
    </row>
    <row r="3267" spans="1:12" x14ac:dyDescent="0.3">
      <c r="A3267" s="94">
        <v>43439</v>
      </c>
      <c r="B3267" t="s">
        <v>181</v>
      </c>
      <c r="C3267" t="s">
        <v>40</v>
      </c>
      <c r="D3267" t="s">
        <v>424</v>
      </c>
      <c r="E3267" s="107">
        <v>11.44</v>
      </c>
      <c r="F3267" s="107">
        <v>0</v>
      </c>
      <c r="G3267" t="s">
        <v>40</v>
      </c>
      <c r="H3267">
        <v>91</v>
      </c>
      <c r="I3267" t="s">
        <v>192</v>
      </c>
      <c r="J3267">
        <v>12</v>
      </c>
      <c r="K3267" t="s">
        <v>734</v>
      </c>
      <c r="L3267">
        <v>2018</v>
      </c>
    </row>
    <row r="3268" spans="1:12" x14ac:dyDescent="0.3">
      <c r="A3268" s="94">
        <v>43439</v>
      </c>
      <c r="B3268" t="s">
        <v>186</v>
      </c>
      <c r="C3268" t="s">
        <v>40</v>
      </c>
      <c r="D3268" t="s">
        <v>424</v>
      </c>
      <c r="E3268" s="107">
        <v>80</v>
      </c>
      <c r="F3268" s="107">
        <v>0</v>
      </c>
      <c r="G3268" t="s">
        <v>40</v>
      </c>
      <c r="H3268">
        <v>91</v>
      </c>
      <c r="I3268" t="s">
        <v>192</v>
      </c>
      <c r="J3268">
        <v>12</v>
      </c>
      <c r="K3268" t="s">
        <v>734</v>
      </c>
      <c r="L3268">
        <v>2018</v>
      </c>
    </row>
    <row r="3269" spans="1:12" x14ac:dyDescent="0.3">
      <c r="A3269" s="94">
        <v>43439</v>
      </c>
      <c r="B3269" t="s">
        <v>198</v>
      </c>
      <c r="C3269" t="s">
        <v>40</v>
      </c>
      <c r="D3269" t="s">
        <v>424</v>
      </c>
      <c r="E3269" s="107">
        <v>175</v>
      </c>
      <c r="F3269" s="107">
        <v>0</v>
      </c>
      <c r="G3269" t="s">
        <v>40</v>
      </c>
      <c r="H3269">
        <v>91</v>
      </c>
      <c r="I3269" t="s">
        <v>192</v>
      </c>
      <c r="J3269">
        <v>12</v>
      </c>
      <c r="K3269" t="s">
        <v>734</v>
      </c>
      <c r="L3269">
        <v>2018</v>
      </c>
    </row>
    <row r="3270" spans="1:12" x14ac:dyDescent="0.3">
      <c r="A3270" s="94">
        <v>43439</v>
      </c>
      <c r="B3270" t="s">
        <v>195</v>
      </c>
      <c r="C3270" t="s">
        <v>40</v>
      </c>
      <c r="D3270" t="s">
        <v>424</v>
      </c>
      <c r="E3270" s="107">
        <v>87.84</v>
      </c>
      <c r="F3270" s="107">
        <v>0</v>
      </c>
      <c r="G3270" t="s">
        <v>40</v>
      </c>
      <c r="H3270">
        <v>91</v>
      </c>
      <c r="I3270" t="s">
        <v>192</v>
      </c>
      <c r="J3270">
        <v>12</v>
      </c>
      <c r="K3270" t="s">
        <v>734</v>
      </c>
      <c r="L3270">
        <v>2018</v>
      </c>
    </row>
    <row r="3271" spans="1:12" x14ac:dyDescent="0.3">
      <c r="A3271" s="94">
        <v>43439</v>
      </c>
      <c r="B3271" t="s">
        <v>178</v>
      </c>
      <c r="C3271" t="s">
        <v>40</v>
      </c>
      <c r="D3271" t="s">
        <v>424</v>
      </c>
      <c r="E3271" s="107">
        <v>111.6</v>
      </c>
      <c r="F3271" s="107">
        <v>0</v>
      </c>
      <c r="G3271" t="s">
        <v>40</v>
      </c>
      <c r="H3271">
        <v>91</v>
      </c>
      <c r="I3271" t="s">
        <v>192</v>
      </c>
      <c r="J3271">
        <v>12</v>
      </c>
      <c r="K3271" t="s">
        <v>734</v>
      </c>
      <c r="L3271">
        <v>2018</v>
      </c>
    </row>
    <row r="3272" spans="1:12" x14ac:dyDescent="0.3">
      <c r="A3272" s="94">
        <v>43440</v>
      </c>
      <c r="B3272" t="s">
        <v>25</v>
      </c>
      <c r="C3272" t="s">
        <v>61</v>
      </c>
      <c r="D3272" t="s">
        <v>425</v>
      </c>
      <c r="E3272" s="107">
        <v>16</v>
      </c>
      <c r="F3272" s="107">
        <v>0</v>
      </c>
      <c r="G3272" t="s">
        <v>221</v>
      </c>
      <c r="H3272">
        <v>95</v>
      </c>
      <c r="I3272" t="s">
        <v>692</v>
      </c>
      <c r="J3272">
        <v>12</v>
      </c>
      <c r="K3272" t="s">
        <v>734</v>
      </c>
      <c r="L3272">
        <v>2018</v>
      </c>
    </row>
    <row r="3273" spans="1:12" x14ac:dyDescent="0.3">
      <c r="A3273" s="94">
        <v>43440</v>
      </c>
      <c r="B3273" t="s">
        <v>25</v>
      </c>
      <c r="C3273" t="s">
        <v>61</v>
      </c>
      <c r="D3273" t="s">
        <v>425</v>
      </c>
      <c r="E3273" s="107">
        <v>8</v>
      </c>
      <c r="F3273" s="107">
        <v>0</v>
      </c>
      <c r="G3273" t="s">
        <v>221</v>
      </c>
      <c r="H3273">
        <v>43</v>
      </c>
      <c r="I3273" t="s">
        <v>678</v>
      </c>
      <c r="J3273">
        <v>12</v>
      </c>
      <c r="K3273" t="s">
        <v>734</v>
      </c>
      <c r="L3273">
        <v>2018</v>
      </c>
    </row>
    <row r="3274" spans="1:12" x14ac:dyDescent="0.3">
      <c r="A3274" s="94">
        <v>43440</v>
      </c>
      <c r="B3274" t="s">
        <v>25</v>
      </c>
      <c r="C3274" t="s">
        <v>61</v>
      </c>
      <c r="D3274" t="s">
        <v>425</v>
      </c>
      <c r="E3274" s="107"/>
      <c r="F3274" s="107"/>
      <c r="G3274" t="s">
        <v>221</v>
      </c>
      <c r="H3274">
        <v>30</v>
      </c>
      <c r="I3274" t="s">
        <v>685</v>
      </c>
      <c r="J3274">
        <v>12</v>
      </c>
      <c r="K3274" t="s">
        <v>734</v>
      </c>
      <c r="L3274">
        <v>2018</v>
      </c>
    </row>
    <row r="3275" spans="1:12" x14ac:dyDescent="0.3">
      <c r="A3275" s="94">
        <v>43440</v>
      </c>
      <c r="B3275" t="s">
        <v>25</v>
      </c>
      <c r="C3275" t="s">
        <v>61</v>
      </c>
      <c r="D3275" t="s">
        <v>425</v>
      </c>
      <c r="E3275" s="107"/>
      <c r="F3275" s="107"/>
      <c r="G3275" t="s">
        <v>221</v>
      </c>
      <c r="H3275">
        <v>13</v>
      </c>
      <c r="I3275" t="s">
        <v>660</v>
      </c>
      <c r="J3275">
        <v>12</v>
      </c>
      <c r="K3275" t="s">
        <v>734</v>
      </c>
      <c r="L3275">
        <v>2018</v>
      </c>
    </row>
    <row r="3276" spans="1:12" x14ac:dyDescent="0.3">
      <c r="A3276" s="94">
        <v>43440</v>
      </c>
      <c r="B3276" t="s">
        <v>24</v>
      </c>
      <c r="C3276" t="s">
        <v>61</v>
      </c>
      <c r="D3276" t="s">
        <v>425</v>
      </c>
      <c r="E3276" s="107">
        <v>80</v>
      </c>
      <c r="F3276" s="107">
        <v>0</v>
      </c>
      <c r="G3276" t="s">
        <v>221</v>
      </c>
      <c r="H3276">
        <v>73</v>
      </c>
      <c r="I3276" t="s">
        <v>654</v>
      </c>
      <c r="J3276">
        <v>12</v>
      </c>
      <c r="K3276" t="s">
        <v>734</v>
      </c>
      <c r="L3276">
        <v>2018</v>
      </c>
    </row>
    <row r="3277" spans="1:12" x14ac:dyDescent="0.3">
      <c r="A3277" s="94">
        <v>43440</v>
      </c>
      <c r="B3277" t="s">
        <v>24</v>
      </c>
      <c r="C3277" t="s">
        <v>61</v>
      </c>
      <c r="D3277" t="s">
        <v>425</v>
      </c>
      <c r="E3277" s="107">
        <v>72</v>
      </c>
      <c r="F3277" s="107">
        <v>0</v>
      </c>
      <c r="G3277" t="s">
        <v>221</v>
      </c>
      <c r="H3277">
        <v>13</v>
      </c>
      <c r="I3277" t="s">
        <v>660</v>
      </c>
      <c r="J3277">
        <v>12</v>
      </c>
      <c r="K3277" t="s">
        <v>734</v>
      </c>
      <c r="L3277">
        <v>2018</v>
      </c>
    </row>
    <row r="3278" spans="1:12" x14ac:dyDescent="0.3">
      <c r="A3278" s="94">
        <v>43440</v>
      </c>
      <c r="B3278" t="s">
        <v>24</v>
      </c>
      <c r="C3278" t="s">
        <v>61</v>
      </c>
      <c r="D3278" t="s">
        <v>425</v>
      </c>
      <c r="E3278" s="107">
        <v>64</v>
      </c>
      <c r="F3278" s="107">
        <v>0</v>
      </c>
      <c r="G3278" t="s">
        <v>221</v>
      </c>
      <c r="H3278">
        <v>19</v>
      </c>
      <c r="I3278" t="s">
        <v>651</v>
      </c>
      <c r="J3278">
        <v>12</v>
      </c>
      <c r="K3278" t="s">
        <v>734</v>
      </c>
      <c r="L3278">
        <v>2018</v>
      </c>
    </row>
    <row r="3279" spans="1:12" x14ac:dyDescent="0.3">
      <c r="A3279" s="94">
        <v>43440</v>
      </c>
      <c r="B3279" t="s">
        <v>24</v>
      </c>
      <c r="C3279" t="s">
        <v>61</v>
      </c>
      <c r="D3279" t="s">
        <v>425</v>
      </c>
      <c r="E3279" s="107">
        <v>40</v>
      </c>
      <c r="F3279" s="107">
        <v>0</v>
      </c>
      <c r="G3279" t="s">
        <v>221</v>
      </c>
      <c r="H3279">
        <v>30</v>
      </c>
      <c r="I3279" t="s">
        <v>685</v>
      </c>
      <c r="J3279">
        <v>12</v>
      </c>
      <c r="K3279" t="s">
        <v>734</v>
      </c>
      <c r="L3279">
        <v>2018</v>
      </c>
    </row>
    <row r="3280" spans="1:12" x14ac:dyDescent="0.3">
      <c r="A3280" s="94">
        <v>43440</v>
      </c>
      <c r="B3280" t="s">
        <v>24</v>
      </c>
      <c r="C3280" t="s">
        <v>61</v>
      </c>
      <c r="D3280" t="s">
        <v>425</v>
      </c>
      <c r="E3280" s="107">
        <v>24</v>
      </c>
      <c r="F3280" s="107">
        <v>0</v>
      </c>
      <c r="G3280" t="s">
        <v>221</v>
      </c>
      <c r="H3280">
        <v>23</v>
      </c>
      <c r="I3280" t="s">
        <v>684</v>
      </c>
      <c r="J3280">
        <v>12</v>
      </c>
      <c r="K3280" t="s">
        <v>734</v>
      </c>
      <c r="L3280">
        <v>2018</v>
      </c>
    </row>
    <row r="3281" spans="1:12" x14ac:dyDescent="0.3">
      <c r="A3281" s="94">
        <v>43440</v>
      </c>
      <c r="B3281" t="s">
        <v>24</v>
      </c>
      <c r="C3281" t="s">
        <v>61</v>
      </c>
      <c r="D3281" t="s">
        <v>425</v>
      </c>
      <c r="E3281" s="107">
        <v>16</v>
      </c>
      <c r="F3281" s="107">
        <v>0</v>
      </c>
      <c r="G3281" t="s">
        <v>221</v>
      </c>
      <c r="H3281">
        <v>43</v>
      </c>
      <c r="I3281" t="s">
        <v>678</v>
      </c>
      <c r="J3281">
        <v>12</v>
      </c>
      <c r="K3281" t="s">
        <v>734</v>
      </c>
      <c r="L3281">
        <v>2018</v>
      </c>
    </row>
    <row r="3282" spans="1:12" x14ac:dyDescent="0.3">
      <c r="A3282" s="94">
        <v>43440</v>
      </c>
      <c r="B3282" t="s">
        <v>24</v>
      </c>
      <c r="C3282" t="s">
        <v>61</v>
      </c>
      <c r="D3282" t="s">
        <v>425</v>
      </c>
      <c r="E3282" s="107"/>
      <c r="F3282" s="107"/>
      <c r="G3282" t="s">
        <v>221</v>
      </c>
      <c r="H3282">
        <v>26</v>
      </c>
      <c r="I3282" t="s">
        <v>694</v>
      </c>
      <c r="J3282">
        <v>12</v>
      </c>
      <c r="K3282" t="s">
        <v>734</v>
      </c>
      <c r="L3282">
        <v>2018</v>
      </c>
    </row>
    <row r="3283" spans="1:12" x14ac:dyDescent="0.3">
      <c r="A3283" s="94">
        <v>43440</v>
      </c>
      <c r="B3283" t="s">
        <v>24</v>
      </c>
      <c r="C3283" t="s">
        <v>61</v>
      </c>
      <c r="D3283" t="s">
        <v>425</v>
      </c>
      <c r="E3283" s="107">
        <v>8</v>
      </c>
      <c r="F3283" s="107">
        <v>0</v>
      </c>
      <c r="G3283" t="s">
        <v>221</v>
      </c>
      <c r="H3283">
        <v>38</v>
      </c>
      <c r="I3283" t="s">
        <v>683</v>
      </c>
      <c r="J3283">
        <v>12</v>
      </c>
      <c r="K3283" t="s">
        <v>734</v>
      </c>
      <c r="L3283">
        <v>2018</v>
      </c>
    </row>
    <row r="3284" spans="1:12" x14ac:dyDescent="0.3">
      <c r="A3284" s="94">
        <v>43440</v>
      </c>
      <c r="B3284" t="s">
        <v>24</v>
      </c>
      <c r="C3284" t="s">
        <v>61</v>
      </c>
      <c r="D3284" t="s">
        <v>425</v>
      </c>
      <c r="E3284" s="107"/>
      <c r="F3284" s="107"/>
      <c r="G3284" t="s">
        <v>221</v>
      </c>
      <c r="H3284">
        <v>44</v>
      </c>
      <c r="I3284" t="s">
        <v>680</v>
      </c>
      <c r="J3284">
        <v>12</v>
      </c>
      <c r="K3284" t="s">
        <v>734</v>
      </c>
      <c r="L3284">
        <v>2018</v>
      </c>
    </row>
    <row r="3285" spans="1:12" x14ac:dyDescent="0.3">
      <c r="A3285" s="94">
        <v>43440</v>
      </c>
      <c r="B3285" t="s">
        <v>24</v>
      </c>
      <c r="C3285" t="s">
        <v>61</v>
      </c>
      <c r="D3285" t="s">
        <v>425</v>
      </c>
      <c r="E3285" s="107"/>
      <c r="F3285" s="107"/>
      <c r="G3285" t="s">
        <v>221</v>
      </c>
      <c r="H3285">
        <v>97</v>
      </c>
      <c r="I3285" t="s">
        <v>652</v>
      </c>
      <c r="J3285">
        <v>12</v>
      </c>
      <c r="K3285" t="s">
        <v>734</v>
      </c>
      <c r="L3285">
        <v>2018</v>
      </c>
    </row>
    <row r="3286" spans="1:12" x14ac:dyDescent="0.3">
      <c r="A3286" s="94">
        <v>43440</v>
      </c>
      <c r="B3286" t="s">
        <v>24</v>
      </c>
      <c r="C3286" t="s">
        <v>61</v>
      </c>
      <c r="D3286" t="s">
        <v>425</v>
      </c>
      <c r="E3286" s="107"/>
      <c r="F3286" s="107"/>
      <c r="G3286" t="s">
        <v>221</v>
      </c>
      <c r="H3286">
        <v>5</v>
      </c>
      <c r="I3286" t="s">
        <v>657</v>
      </c>
      <c r="J3286">
        <v>12</v>
      </c>
      <c r="K3286" t="s">
        <v>734</v>
      </c>
      <c r="L3286">
        <v>2018</v>
      </c>
    </row>
    <row r="3287" spans="1:12" x14ac:dyDescent="0.3">
      <c r="A3287" s="94">
        <v>43440</v>
      </c>
      <c r="B3287" t="s">
        <v>183</v>
      </c>
      <c r="C3287" t="s">
        <v>161</v>
      </c>
      <c r="D3287" t="s">
        <v>425</v>
      </c>
      <c r="E3287" s="107">
        <v>293.02</v>
      </c>
      <c r="F3287" s="107">
        <v>0</v>
      </c>
      <c r="G3287" t="s">
        <v>161</v>
      </c>
      <c r="H3287">
        <v>91</v>
      </c>
      <c r="I3287" t="s">
        <v>192</v>
      </c>
      <c r="J3287">
        <v>12</v>
      </c>
      <c r="K3287" t="s">
        <v>734</v>
      </c>
      <c r="L3287">
        <v>2018</v>
      </c>
    </row>
    <row r="3288" spans="1:12" x14ac:dyDescent="0.3">
      <c r="A3288" s="94">
        <v>43440</v>
      </c>
      <c r="B3288" t="s">
        <v>25</v>
      </c>
      <c r="C3288" t="s">
        <v>40</v>
      </c>
      <c r="D3288" t="s">
        <v>425</v>
      </c>
      <c r="E3288" s="107">
        <v>3.15</v>
      </c>
      <c r="F3288" s="107">
        <v>0</v>
      </c>
      <c r="G3288" t="s">
        <v>40</v>
      </c>
      <c r="H3288">
        <v>49</v>
      </c>
      <c r="I3288" t="s">
        <v>682</v>
      </c>
      <c r="J3288">
        <v>12</v>
      </c>
      <c r="K3288" t="s">
        <v>734</v>
      </c>
      <c r="L3288">
        <v>2018</v>
      </c>
    </row>
    <row r="3289" spans="1:12" x14ac:dyDescent="0.3">
      <c r="A3289" s="94">
        <v>43440</v>
      </c>
      <c r="B3289" t="s">
        <v>183</v>
      </c>
      <c r="C3289" t="s">
        <v>40</v>
      </c>
      <c r="D3289" t="s">
        <v>425</v>
      </c>
      <c r="E3289" s="107">
        <v>10</v>
      </c>
      <c r="F3289" s="107">
        <v>0</v>
      </c>
      <c r="G3289" t="s">
        <v>40</v>
      </c>
      <c r="H3289">
        <v>91</v>
      </c>
      <c r="I3289" t="s">
        <v>192</v>
      </c>
      <c r="J3289">
        <v>12</v>
      </c>
      <c r="K3289" t="s">
        <v>734</v>
      </c>
      <c r="L3289">
        <v>2018</v>
      </c>
    </row>
    <row r="3290" spans="1:12" x14ac:dyDescent="0.3">
      <c r="A3290" s="94">
        <v>43440</v>
      </c>
      <c r="B3290" t="s">
        <v>182</v>
      </c>
      <c r="C3290" t="s">
        <v>174</v>
      </c>
      <c r="D3290" t="s">
        <v>425</v>
      </c>
      <c r="E3290" s="107">
        <v>0</v>
      </c>
      <c r="F3290" s="107">
        <v>5</v>
      </c>
      <c r="G3290" t="s">
        <v>40</v>
      </c>
      <c r="H3290">
        <v>91</v>
      </c>
      <c r="I3290" t="s">
        <v>192</v>
      </c>
      <c r="J3290">
        <v>12</v>
      </c>
      <c r="K3290" t="s">
        <v>734</v>
      </c>
      <c r="L3290">
        <v>2018</v>
      </c>
    </row>
    <row r="3291" spans="1:12" x14ac:dyDescent="0.3">
      <c r="A3291" s="94">
        <v>43440</v>
      </c>
      <c r="B3291" t="s">
        <v>181</v>
      </c>
      <c r="C3291" t="s">
        <v>40</v>
      </c>
      <c r="D3291" t="s">
        <v>425</v>
      </c>
      <c r="E3291" s="107">
        <v>20.100000000000001</v>
      </c>
      <c r="F3291" s="107">
        <v>0</v>
      </c>
      <c r="G3291" t="s">
        <v>40</v>
      </c>
      <c r="H3291">
        <v>91</v>
      </c>
      <c r="I3291" t="s">
        <v>192</v>
      </c>
      <c r="J3291">
        <v>12</v>
      </c>
      <c r="K3291" t="s">
        <v>734</v>
      </c>
      <c r="L3291">
        <v>2018</v>
      </c>
    </row>
    <row r="3292" spans="1:12" x14ac:dyDescent="0.3">
      <c r="A3292" s="94">
        <v>43440</v>
      </c>
      <c r="B3292" t="s">
        <v>189</v>
      </c>
      <c r="C3292" t="s">
        <v>40</v>
      </c>
      <c r="D3292" t="s">
        <v>425</v>
      </c>
      <c r="E3292" s="107">
        <v>7</v>
      </c>
      <c r="F3292" s="107">
        <v>0</v>
      </c>
      <c r="G3292" t="s">
        <v>40</v>
      </c>
      <c r="H3292">
        <v>91</v>
      </c>
      <c r="I3292" t="s">
        <v>192</v>
      </c>
      <c r="J3292">
        <v>12</v>
      </c>
      <c r="K3292" t="s">
        <v>734</v>
      </c>
      <c r="L3292">
        <v>2018</v>
      </c>
    </row>
    <row r="3293" spans="1:12" x14ac:dyDescent="0.3">
      <c r="A3293" s="94">
        <v>43440</v>
      </c>
      <c r="B3293" t="s">
        <v>186</v>
      </c>
      <c r="C3293" t="s">
        <v>169</v>
      </c>
      <c r="D3293" t="s">
        <v>425</v>
      </c>
      <c r="E3293" s="107">
        <v>1026.1199999999999</v>
      </c>
      <c r="F3293" s="107">
        <v>0</v>
      </c>
      <c r="G3293" t="s">
        <v>40</v>
      </c>
      <c r="H3293">
        <v>91</v>
      </c>
      <c r="I3293" t="s">
        <v>192</v>
      </c>
      <c r="J3293">
        <v>12</v>
      </c>
      <c r="K3293" t="s">
        <v>734</v>
      </c>
      <c r="L3293">
        <v>2018</v>
      </c>
    </row>
    <row r="3294" spans="1:12" x14ac:dyDescent="0.3">
      <c r="A3294" s="94">
        <v>43440</v>
      </c>
      <c r="B3294" t="s">
        <v>24</v>
      </c>
      <c r="C3294" t="s">
        <v>40</v>
      </c>
      <c r="D3294" t="s">
        <v>425</v>
      </c>
      <c r="E3294" s="107">
        <v>147.9</v>
      </c>
      <c r="F3294" s="107">
        <v>0</v>
      </c>
      <c r="G3294" t="s">
        <v>40</v>
      </c>
      <c r="H3294">
        <v>38</v>
      </c>
      <c r="I3294" t="s">
        <v>683</v>
      </c>
      <c r="J3294">
        <v>12</v>
      </c>
      <c r="K3294" t="s">
        <v>734</v>
      </c>
      <c r="L3294">
        <v>2018</v>
      </c>
    </row>
    <row r="3295" spans="1:12" x14ac:dyDescent="0.3">
      <c r="A3295" s="94">
        <v>43440</v>
      </c>
      <c r="B3295" t="s">
        <v>179</v>
      </c>
      <c r="C3295" t="s">
        <v>40</v>
      </c>
      <c r="D3295" t="s">
        <v>425</v>
      </c>
      <c r="E3295" s="107">
        <v>152.30000000000001</v>
      </c>
      <c r="F3295" s="107">
        <v>0</v>
      </c>
      <c r="G3295" t="s">
        <v>40</v>
      </c>
      <c r="H3295">
        <v>91</v>
      </c>
      <c r="I3295" t="s">
        <v>192</v>
      </c>
      <c r="J3295">
        <v>12</v>
      </c>
      <c r="K3295" t="s">
        <v>734</v>
      </c>
      <c r="L3295">
        <v>2018</v>
      </c>
    </row>
    <row r="3296" spans="1:12" x14ac:dyDescent="0.3">
      <c r="A3296" s="94">
        <v>43440</v>
      </c>
      <c r="B3296" t="s">
        <v>195</v>
      </c>
      <c r="C3296" t="s">
        <v>169</v>
      </c>
      <c r="D3296" t="s">
        <v>425</v>
      </c>
      <c r="E3296" s="107">
        <v>171.02</v>
      </c>
      <c r="F3296" s="107">
        <v>0</v>
      </c>
      <c r="G3296" t="s">
        <v>40</v>
      </c>
      <c r="H3296">
        <v>91</v>
      </c>
      <c r="I3296" t="s">
        <v>192</v>
      </c>
      <c r="J3296">
        <v>12</v>
      </c>
      <c r="K3296" t="s">
        <v>734</v>
      </c>
      <c r="L3296">
        <v>2018</v>
      </c>
    </row>
    <row r="3297" spans="1:12" x14ac:dyDescent="0.3">
      <c r="A3297" s="94">
        <v>43440</v>
      </c>
      <c r="B3297" t="s">
        <v>26</v>
      </c>
      <c r="C3297" t="s">
        <v>64</v>
      </c>
      <c r="D3297" t="s">
        <v>123</v>
      </c>
      <c r="E3297" s="107">
        <v>6.85</v>
      </c>
      <c r="F3297" s="107">
        <v>0</v>
      </c>
      <c r="G3297" t="s">
        <v>40</v>
      </c>
      <c r="H3297">
        <v>43</v>
      </c>
      <c r="I3297" t="s">
        <v>678</v>
      </c>
      <c r="J3297">
        <v>12</v>
      </c>
      <c r="K3297" t="s">
        <v>734</v>
      </c>
      <c r="L3297">
        <v>2018</v>
      </c>
    </row>
    <row r="3298" spans="1:12" x14ac:dyDescent="0.3">
      <c r="A3298" s="94">
        <v>43440</v>
      </c>
      <c r="B3298" t="s">
        <v>26</v>
      </c>
      <c r="C3298" t="s">
        <v>64</v>
      </c>
      <c r="D3298" t="s">
        <v>277</v>
      </c>
      <c r="E3298" s="107">
        <v>2.4</v>
      </c>
      <c r="F3298" s="107">
        <v>0</v>
      </c>
      <c r="G3298" t="s">
        <v>40</v>
      </c>
      <c r="H3298">
        <v>26</v>
      </c>
      <c r="I3298" t="s">
        <v>694</v>
      </c>
      <c r="J3298">
        <v>12</v>
      </c>
      <c r="K3298" t="s">
        <v>734</v>
      </c>
      <c r="L3298">
        <v>2018</v>
      </c>
    </row>
    <row r="3299" spans="1:12" x14ac:dyDescent="0.3">
      <c r="A3299" s="94">
        <v>43440</v>
      </c>
      <c r="B3299" t="s">
        <v>26</v>
      </c>
      <c r="C3299" t="s">
        <v>64</v>
      </c>
      <c r="D3299" t="s">
        <v>122</v>
      </c>
      <c r="E3299" s="107">
        <v>3.15</v>
      </c>
      <c r="F3299" s="107">
        <v>0</v>
      </c>
      <c r="G3299" t="s">
        <v>40</v>
      </c>
      <c r="H3299">
        <v>23</v>
      </c>
      <c r="I3299" t="s">
        <v>684</v>
      </c>
      <c r="J3299">
        <v>12</v>
      </c>
      <c r="K3299" t="s">
        <v>734</v>
      </c>
      <c r="L3299">
        <v>2018</v>
      </c>
    </row>
    <row r="3300" spans="1:12" x14ac:dyDescent="0.3">
      <c r="A3300" s="94">
        <v>43440</v>
      </c>
      <c r="B3300" t="s">
        <v>26</v>
      </c>
      <c r="C3300" t="s">
        <v>64</v>
      </c>
      <c r="D3300" t="s">
        <v>274</v>
      </c>
      <c r="E3300" s="107">
        <v>2.25</v>
      </c>
      <c r="F3300" s="107">
        <v>0</v>
      </c>
      <c r="G3300" t="s">
        <v>40</v>
      </c>
      <c r="H3300">
        <v>17</v>
      </c>
      <c r="I3300" t="s">
        <v>669</v>
      </c>
      <c r="J3300">
        <v>12</v>
      </c>
      <c r="K3300" t="s">
        <v>734</v>
      </c>
      <c r="L3300">
        <v>2018</v>
      </c>
    </row>
    <row r="3301" spans="1:12" x14ac:dyDescent="0.3">
      <c r="A3301" s="94">
        <v>43441</v>
      </c>
      <c r="B3301" t="s">
        <v>198</v>
      </c>
      <c r="C3301" t="s">
        <v>61</v>
      </c>
      <c r="D3301" t="s">
        <v>426</v>
      </c>
      <c r="E3301" s="107">
        <v>60.95</v>
      </c>
      <c r="F3301" s="107">
        <v>0</v>
      </c>
      <c r="G3301" t="s">
        <v>221</v>
      </c>
      <c r="H3301">
        <v>91</v>
      </c>
      <c r="I3301" t="s">
        <v>192</v>
      </c>
      <c r="J3301">
        <v>12</v>
      </c>
      <c r="K3301" t="s">
        <v>734</v>
      </c>
      <c r="L3301">
        <v>2018</v>
      </c>
    </row>
    <row r="3302" spans="1:12" x14ac:dyDescent="0.3">
      <c r="A3302" s="94">
        <v>43441</v>
      </c>
      <c r="B3302" t="s">
        <v>195</v>
      </c>
      <c r="C3302" t="s">
        <v>110</v>
      </c>
      <c r="D3302" t="s">
        <v>426</v>
      </c>
      <c r="E3302" s="107">
        <v>194.17</v>
      </c>
      <c r="F3302" s="107">
        <v>0</v>
      </c>
      <c r="G3302" t="s">
        <v>221</v>
      </c>
      <c r="H3302">
        <v>91</v>
      </c>
      <c r="I3302" t="s">
        <v>192</v>
      </c>
      <c r="J3302">
        <v>12</v>
      </c>
      <c r="K3302" t="s">
        <v>734</v>
      </c>
      <c r="L3302">
        <v>2018</v>
      </c>
    </row>
    <row r="3303" spans="1:12" x14ac:dyDescent="0.3">
      <c r="A3303" s="94">
        <v>43441</v>
      </c>
      <c r="B3303" t="s">
        <v>26</v>
      </c>
      <c r="C3303" t="s">
        <v>110</v>
      </c>
      <c r="D3303" t="s">
        <v>426</v>
      </c>
      <c r="E3303" s="107">
        <v>25.67</v>
      </c>
      <c r="F3303" s="107">
        <v>0</v>
      </c>
      <c r="G3303" t="s">
        <v>221</v>
      </c>
      <c r="H3303">
        <v>125</v>
      </c>
      <c r="I3303" t="s">
        <v>671</v>
      </c>
      <c r="J3303">
        <v>12</v>
      </c>
      <c r="K3303" t="s">
        <v>734</v>
      </c>
      <c r="L3303">
        <v>2018</v>
      </c>
    </row>
    <row r="3304" spans="1:12" x14ac:dyDescent="0.3">
      <c r="A3304" s="94">
        <v>43441</v>
      </c>
      <c r="B3304" t="s">
        <v>183</v>
      </c>
      <c r="C3304" t="s">
        <v>161</v>
      </c>
      <c r="D3304" t="s">
        <v>426</v>
      </c>
      <c r="E3304" s="107">
        <v>107.5</v>
      </c>
      <c r="F3304" s="107">
        <v>0</v>
      </c>
      <c r="G3304" t="s">
        <v>161</v>
      </c>
      <c r="H3304">
        <v>91</v>
      </c>
      <c r="I3304" t="s">
        <v>192</v>
      </c>
      <c r="J3304">
        <v>12</v>
      </c>
      <c r="K3304" t="s">
        <v>734</v>
      </c>
      <c r="L3304">
        <v>2018</v>
      </c>
    </row>
    <row r="3305" spans="1:12" x14ac:dyDescent="0.3">
      <c r="A3305" s="94">
        <v>43441</v>
      </c>
      <c r="B3305" t="s">
        <v>178</v>
      </c>
      <c r="C3305" t="s">
        <v>153</v>
      </c>
      <c r="D3305" t="s">
        <v>426</v>
      </c>
      <c r="E3305" s="107">
        <v>329.94</v>
      </c>
      <c r="F3305" s="107">
        <v>0</v>
      </c>
      <c r="G3305" t="s">
        <v>161</v>
      </c>
      <c r="H3305">
        <v>91</v>
      </c>
      <c r="I3305" t="s">
        <v>192</v>
      </c>
      <c r="J3305">
        <v>12</v>
      </c>
      <c r="K3305" t="s">
        <v>734</v>
      </c>
      <c r="L3305">
        <v>2018</v>
      </c>
    </row>
    <row r="3306" spans="1:12" x14ac:dyDescent="0.3">
      <c r="A3306" s="94">
        <v>43441</v>
      </c>
      <c r="B3306" t="s">
        <v>26</v>
      </c>
      <c r="C3306" t="s">
        <v>153</v>
      </c>
      <c r="D3306" t="s">
        <v>426</v>
      </c>
      <c r="E3306" s="107">
        <v>105.28</v>
      </c>
      <c r="F3306" s="107">
        <v>0</v>
      </c>
      <c r="G3306" t="s">
        <v>161</v>
      </c>
      <c r="H3306">
        <v>95</v>
      </c>
      <c r="I3306" t="s">
        <v>692</v>
      </c>
      <c r="J3306">
        <v>12</v>
      </c>
      <c r="K3306" t="s">
        <v>734</v>
      </c>
      <c r="L3306">
        <v>2018</v>
      </c>
    </row>
    <row r="3307" spans="1:12" x14ac:dyDescent="0.3">
      <c r="A3307" s="94">
        <v>43441</v>
      </c>
      <c r="B3307" t="s">
        <v>26</v>
      </c>
      <c r="C3307" t="s">
        <v>153</v>
      </c>
      <c r="D3307" t="s">
        <v>426</v>
      </c>
      <c r="E3307" s="107">
        <v>79.73</v>
      </c>
      <c r="F3307" s="107">
        <v>0</v>
      </c>
      <c r="G3307" t="s">
        <v>161</v>
      </c>
      <c r="H3307">
        <v>13</v>
      </c>
      <c r="I3307" t="s">
        <v>660</v>
      </c>
      <c r="J3307">
        <v>12</v>
      </c>
      <c r="K3307" t="s">
        <v>734</v>
      </c>
      <c r="L3307">
        <v>2018</v>
      </c>
    </row>
    <row r="3308" spans="1:12" x14ac:dyDescent="0.3">
      <c r="A3308" s="94">
        <v>43441</v>
      </c>
      <c r="B3308" t="s">
        <v>26</v>
      </c>
      <c r="C3308" t="s">
        <v>153</v>
      </c>
      <c r="D3308" t="s">
        <v>426</v>
      </c>
      <c r="E3308" s="107">
        <v>76.7</v>
      </c>
      <c r="F3308" s="107">
        <v>0</v>
      </c>
      <c r="G3308" t="s">
        <v>161</v>
      </c>
      <c r="H3308">
        <v>10</v>
      </c>
      <c r="I3308" t="s">
        <v>695</v>
      </c>
      <c r="J3308">
        <v>12</v>
      </c>
      <c r="K3308" t="s">
        <v>734</v>
      </c>
      <c r="L3308">
        <v>2018</v>
      </c>
    </row>
    <row r="3309" spans="1:12" x14ac:dyDescent="0.3">
      <c r="A3309" s="94">
        <v>43441</v>
      </c>
      <c r="B3309" t="s">
        <v>26</v>
      </c>
      <c r="C3309" t="s">
        <v>153</v>
      </c>
      <c r="D3309" t="s">
        <v>426</v>
      </c>
      <c r="E3309" s="107">
        <v>48.56</v>
      </c>
      <c r="F3309" s="107">
        <v>0</v>
      </c>
      <c r="G3309" t="s">
        <v>161</v>
      </c>
      <c r="H3309">
        <v>69</v>
      </c>
      <c r="I3309" t="s">
        <v>668</v>
      </c>
      <c r="J3309">
        <v>12</v>
      </c>
      <c r="K3309" t="s">
        <v>734</v>
      </c>
      <c r="L3309">
        <v>2018</v>
      </c>
    </row>
    <row r="3310" spans="1:12" x14ac:dyDescent="0.3">
      <c r="A3310" s="94">
        <v>43441</v>
      </c>
      <c r="B3310" t="s">
        <v>26</v>
      </c>
      <c r="C3310" t="s">
        <v>153</v>
      </c>
      <c r="D3310" t="s">
        <v>426</v>
      </c>
      <c r="E3310" s="107">
        <v>40.119999999999997</v>
      </c>
      <c r="F3310" s="107">
        <v>0</v>
      </c>
      <c r="G3310" t="s">
        <v>161</v>
      </c>
      <c r="H3310">
        <v>27</v>
      </c>
      <c r="I3310" t="s">
        <v>202</v>
      </c>
      <c r="J3310">
        <v>12</v>
      </c>
      <c r="K3310" t="s">
        <v>734</v>
      </c>
      <c r="L3310">
        <v>2018</v>
      </c>
    </row>
    <row r="3311" spans="1:12" x14ac:dyDescent="0.3">
      <c r="A3311" s="94">
        <v>43441</v>
      </c>
      <c r="B3311" t="s">
        <v>26</v>
      </c>
      <c r="C3311" t="s">
        <v>153</v>
      </c>
      <c r="D3311" t="s">
        <v>426</v>
      </c>
      <c r="E3311" s="107">
        <v>36.380000000000003</v>
      </c>
      <c r="F3311" s="107">
        <v>0</v>
      </c>
      <c r="G3311" t="s">
        <v>161</v>
      </c>
      <c r="H3311">
        <v>35</v>
      </c>
      <c r="I3311" t="s">
        <v>664</v>
      </c>
      <c r="J3311">
        <v>12</v>
      </c>
      <c r="K3311" t="s">
        <v>734</v>
      </c>
      <c r="L3311">
        <v>2018</v>
      </c>
    </row>
    <row r="3312" spans="1:12" x14ac:dyDescent="0.3">
      <c r="A3312" s="94">
        <v>43441</v>
      </c>
      <c r="B3312" t="s">
        <v>26</v>
      </c>
      <c r="C3312" t="s">
        <v>153</v>
      </c>
      <c r="D3312" t="s">
        <v>426</v>
      </c>
      <c r="E3312" s="107">
        <v>19.75</v>
      </c>
      <c r="F3312" s="107">
        <v>0</v>
      </c>
      <c r="G3312" t="s">
        <v>161</v>
      </c>
      <c r="H3312">
        <v>53</v>
      </c>
      <c r="I3312" t="s">
        <v>707</v>
      </c>
      <c r="J3312">
        <v>12</v>
      </c>
      <c r="K3312" t="s">
        <v>734</v>
      </c>
      <c r="L3312">
        <v>2018</v>
      </c>
    </row>
    <row r="3313" spans="1:12" x14ac:dyDescent="0.3">
      <c r="A3313" s="94">
        <v>43441</v>
      </c>
      <c r="B3313" t="s">
        <v>196</v>
      </c>
      <c r="C3313" t="s">
        <v>173</v>
      </c>
      <c r="D3313" t="s">
        <v>426</v>
      </c>
      <c r="E3313" s="107">
        <v>100</v>
      </c>
      <c r="F3313" s="107">
        <v>0</v>
      </c>
      <c r="G3313" t="s">
        <v>44</v>
      </c>
      <c r="H3313">
        <v>91</v>
      </c>
      <c r="I3313" t="s">
        <v>192</v>
      </c>
      <c r="J3313">
        <v>12</v>
      </c>
      <c r="K3313" t="s">
        <v>734</v>
      </c>
      <c r="L3313">
        <v>2018</v>
      </c>
    </row>
    <row r="3314" spans="1:12" x14ac:dyDescent="0.3">
      <c r="A3314" s="94">
        <v>43441</v>
      </c>
      <c r="B3314" t="s">
        <v>202</v>
      </c>
      <c r="C3314" t="s">
        <v>174</v>
      </c>
      <c r="D3314" t="s">
        <v>426</v>
      </c>
      <c r="E3314" s="107">
        <v>138.80000000000001</v>
      </c>
      <c r="F3314" s="107">
        <v>0</v>
      </c>
      <c r="G3314" t="s">
        <v>40</v>
      </c>
      <c r="H3314">
        <v>91</v>
      </c>
      <c r="I3314" t="s">
        <v>192</v>
      </c>
      <c r="J3314">
        <v>12</v>
      </c>
      <c r="K3314" t="s">
        <v>734</v>
      </c>
      <c r="L3314">
        <v>2018</v>
      </c>
    </row>
    <row r="3315" spans="1:12" x14ac:dyDescent="0.3">
      <c r="A3315" s="94">
        <v>43441</v>
      </c>
      <c r="B3315" t="s">
        <v>201</v>
      </c>
      <c r="C3315" t="s">
        <v>174</v>
      </c>
      <c r="D3315" t="s">
        <v>426</v>
      </c>
      <c r="E3315" s="107">
        <v>654.45000000000005</v>
      </c>
      <c r="F3315" s="107">
        <v>0</v>
      </c>
      <c r="G3315" t="s">
        <v>40</v>
      </c>
      <c r="H3315">
        <v>91</v>
      </c>
      <c r="I3315" t="s">
        <v>192</v>
      </c>
      <c r="J3315">
        <v>12</v>
      </c>
      <c r="K3315" t="s">
        <v>734</v>
      </c>
      <c r="L3315">
        <v>2018</v>
      </c>
    </row>
    <row r="3316" spans="1:12" x14ac:dyDescent="0.3">
      <c r="A3316" s="94">
        <v>43441</v>
      </c>
      <c r="B3316" t="s">
        <v>190</v>
      </c>
      <c r="C3316" t="s">
        <v>174</v>
      </c>
      <c r="D3316" t="s">
        <v>426</v>
      </c>
      <c r="E3316" s="107">
        <v>507.6</v>
      </c>
      <c r="F3316" s="107">
        <v>0</v>
      </c>
      <c r="G3316" t="s">
        <v>40</v>
      </c>
      <c r="H3316">
        <v>91</v>
      </c>
      <c r="I3316" t="s">
        <v>192</v>
      </c>
      <c r="J3316">
        <v>12</v>
      </c>
      <c r="K3316" t="s">
        <v>734</v>
      </c>
      <c r="L3316">
        <v>2018</v>
      </c>
    </row>
    <row r="3317" spans="1:12" x14ac:dyDescent="0.3">
      <c r="A3317" s="94">
        <v>43441</v>
      </c>
      <c r="B3317" t="s">
        <v>183</v>
      </c>
      <c r="C3317" t="s">
        <v>40</v>
      </c>
      <c r="D3317" t="s">
        <v>426</v>
      </c>
      <c r="E3317" s="107">
        <v>80.66</v>
      </c>
      <c r="F3317" s="107">
        <v>0</v>
      </c>
      <c r="G3317" t="s">
        <v>40</v>
      </c>
      <c r="H3317">
        <v>91</v>
      </c>
      <c r="I3317" t="s">
        <v>192</v>
      </c>
      <c r="J3317">
        <v>12</v>
      </c>
      <c r="K3317" t="s">
        <v>734</v>
      </c>
      <c r="L3317">
        <v>2018</v>
      </c>
    </row>
    <row r="3318" spans="1:12" x14ac:dyDescent="0.3">
      <c r="A3318" s="94">
        <v>43441</v>
      </c>
      <c r="B3318" t="s">
        <v>189</v>
      </c>
      <c r="C3318" t="s">
        <v>40</v>
      </c>
      <c r="D3318" t="s">
        <v>426</v>
      </c>
      <c r="E3318" s="107">
        <v>197</v>
      </c>
      <c r="F3318" s="107">
        <v>0</v>
      </c>
      <c r="G3318" t="s">
        <v>40</v>
      </c>
      <c r="H3318">
        <v>91</v>
      </c>
      <c r="I3318" t="s">
        <v>192</v>
      </c>
      <c r="J3318">
        <v>12</v>
      </c>
      <c r="K3318" t="s">
        <v>734</v>
      </c>
      <c r="L3318">
        <v>2018</v>
      </c>
    </row>
    <row r="3319" spans="1:12" x14ac:dyDescent="0.3">
      <c r="A3319" s="94">
        <v>43441</v>
      </c>
      <c r="B3319" t="s">
        <v>186</v>
      </c>
      <c r="C3319" t="s">
        <v>40</v>
      </c>
      <c r="D3319" t="s">
        <v>426</v>
      </c>
      <c r="E3319" s="107">
        <v>362.32</v>
      </c>
      <c r="F3319" s="107">
        <v>0</v>
      </c>
      <c r="G3319" t="s">
        <v>40</v>
      </c>
      <c r="H3319">
        <v>91</v>
      </c>
      <c r="I3319" t="s">
        <v>192</v>
      </c>
      <c r="J3319">
        <v>12</v>
      </c>
      <c r="K3319" t="s">
        <v>734</v>
      </c>
      <c r="L3319">
        <v>2018</v>
      </c>
    </row>
    <row r="3320" spans="1:12" x14ac:dyDescent="0.3">
      <c r="A3320" s="94">
        <v>43441</v>
      </c>
      <c r="B3320" t="s">
        <v>199</v>
      </c>
      <c r="C3320" t="s">
        <v>174</v>
      </c>
      <c r="D3320" t="s">
        <v>426</v>
      </c>
      <c r="E3320" s="107">
        <v>89.7</v>
      </c>
      <c r="F3320" s="107">
        <v>0</v>
      </c>
      <c r="G3320" t="s">
        <v>40</v>
      </c>
      <c r="H3320">
        <v>91</v>
      </c>
      <c r="I3320" t="s">
        <v>192</v>
      </c>
      <c r="J3320">
        <v>12</v>
      </c>
      <c r="K3320" t="s">
        <v>734</v>
      </c>
      <c r="L3320">
        <v>2018</v>
      </c>
    </row>
    <row r="3321" spans="1:12" x14ac:dyDescent="0.3">
      <c r="A3321" s="94">
        <v>43441</v>
      </c>
      <c r="B3321" t="s">
        <v>205</v>
      </c>
      <c r="C3321" t="s">
        <v>174</v>
      </c>
      <c r="D3321" t="s">
        <v>426</v>
      </c>
      <c r="E3321" s="107">
        <v>23</v>
      </c>
      <c r="F3321" s="107">
        <v>0</v>
      </c>
      <c r="G3321" t="s">
        <v>40</v>
      </c>
      <c r="H3321">
        <v>91</v>
      </c>
      <c r="I3321" t="s">
        <v>192</v>
      </c>
      <c r="J3321">
        <v>12</v>
      </c>
      <c r="K3321" t="s">
        <v>734</v>
      </c>
      <c r="L3321">
        <v>2018</v>
      </c>
    </row>
    <row r="3322" spans="1:12" x14ac:dyDescent="0.3">
      <c r="A3322" s="94">
        <v>43441</v>
      </c>
      <c r="B3322" t="s">
        <v>195</v>
      </c>
      <c r="C3322" t="s">
        <v>174</v>
      </c>
      <c r="D3322" t="s">
        <v>426</v>
      </c>
      <c r="E3322" s="107">
        <v>22</v>
      </c>
      <c r="F3322" s="107">
        <v>0</v>
      </c>
      <c r="G3322" t="s">
        <v>40</v>
      </c>
      <c r="H3322">
        <v>91</v>
      </c>
      <c r="I3322" t="s">
        <v>192</v>
      </c>
      <c r="J3322">
        <v>12</v>
      </c>
      <c r="K3322" t="s">
        <v>734</v>
      </c>
      <c r="L3322">
        <v>2018</v>
      </c>
    </row>
    <row r="3323" spans="1:12" x14ac:dyDescent="0.3">
      <c r="A3323" s="94">
        <v>43441</v>
      </c>
      <c r="B3323" t="s">
        <v>194</v>
      </c>
      <c r="C3323" t="s">
        <v>40</v>
      </c>
      <c r="D3323" t="s">
        <v>426</v>
      </c>
      <c r="E3323" s="107">
        <v>122.77</v>
      </c>
      <c r="F3323" s="107">
        <v>0</v>
      </c>
      <c r="G3323" t="s">
        <v>40</v>
      </c>
      <c r="H3323">
        <v>91</v>
      </c>
      <c r="I3323" t="s">
        <v>192</v>
      </c>
      <c r="J3323">
        <v>12</v>
      </c>
      <c r="K3323" t="s">
        <v>734</v>
      </c>
      <c r="L3323">
        <v>2018</v>
      </c>
    </row>
    <row r="3324" spans="1:12" x14ac:dyDescent="0.3">
      <c r="A3324" s="94">
        <v>43441</v>
      </c>
      <c r="B3324" t="s">
        <v>178</v>
      </c>
      <c r="C3324" t="s">
        <v>174</v>
      </c>
      <c r="D3324" t="s">
        <v>426</v>
      </c>
      <c r="E3324" s="107">
        <v>324.14999999999998</v>
      </c>
      <c r="F3324" s="107">
        <v>0</v>
      </c>
      <c r="G3324" t="s">
        <v>40</v>
      </c>
      <c r="H3324">
        <v>91</v>
      </c>
      <c r="I3324" t="s">
        <v>192</v>
      </c>
      <c r="J3324">
        <v>12</v>
      </c>
      <c r="K3324" t="s">
        <v>734</v>
      </c>
      <c r="L3324">
        <v>2018</v>
      </c>
    </row>
    <row r="3325" spans="1:12" x14ac:dyDescent="0.3">
      <c r="A3325" s="94">
        <v>43441</v>
      </c>
      <c r="B3325" t="s">
        <v>177</v>
      </c>
      <c r="C3325" t="s">
        <v>174</v>
      </c>
      <c r="D3325" t="s">
        <v>426</v>
      </c>
      <c r="E3325" s="107">
        <v>617.29999999999995</v>
      </c>
      <c r="F3325" s="107">
        <v>0</v>
      </c>
      <c r="G3325" t="s">
        <v>40</v>
      </c>
      <c r="H3325">
        <v>91</v>
      </c>
      <c r="I3325" t="s">
        <v>192</v>
      </c>
      <c r="J3325">
        <v>12</v>
      </c>
      <c r="K3325" t="s">
        <v>734</v>
      </c>
      <c r="L3325">
        <v>2018</v>
      </c>
    </row>
    <row r="3326" spans="1:12" x14ac:dyDescent="0.3">
      <c r="A3326" s="94">
        <v>43441</v>
      </c>
      <c r="B3326" t="s">
        <v>26</v>
      </c>
      <c r="C3326" t="s">
        <v>40</v>
      </c>
      <c r="D3326" t="s">
        <v>426</v>
      </c>
      <c r="E3326" s="107">
        <v>19</v>
      </c>
      <c r="F3326" s="107">
        <v>0</v>
      </c>
      <c r="G3326" t="s">
        <v>40</v>
      </c>
      <c r="H3326">
        <v>125</v>
      </c>
      <c r="I3326" t="s">
        <v>671</v>
      </c>
      <c r="J3326">
        <v>12</v>
      </c>
      <c r="K3326" t="s">
        <v>734</v>
      </c>
      <c r="L3326">
        <v>2018</v>
      </c>
    </row>
    <row r="3327" spans="1:12" x14ac:dyDescent="0.3">
      <c r="A3327" s="94">
        <v>43444</v>
      </c>
      <c r="B3327" t="s">
        <v>25</v>
      </c>
      <c r="C3327" t="s">
        <v>61</v>
      </c>
      <c r="D3327" t="s">
        <v>427</v>
      </c>
      <c r="E3327" s="107">
        <v>8</v>
      </c>
      <c r="F3327" s="107">
        <v>0</v>
      </c>
      <c r="G3327" t="s">
        <v>221</v>
      </c>
      <c r="H3327">
        <v>30</v>
      </c>
      <c r="I3327" t="s">
        <v>685</v>
      </c>
      <c r="J3327">
        <v>12</v>
      </c>
      <c r="K3327" t="s">
        <v>734</v>
      </c>
      <c r="L3327">
        <v>2018</v>
      </c>
    </row>
    <row r="3328" spans="1:12" x14ac:dyDescent="0.3">
      <c r="A3328" s="94">
        <v>43444</v>
      </c>
      <c r="B3328" t="s">
        <v>25</v>
      </c>
      <c r="C3328" t="s">
        <v>61</v>
      </c>
      <c r="D3328" t="s">
        <v>427</v>
      </c>
      <c r="E3328" s="107"/>
      <c r="F3328" s="107"/>
      <c r="G3328" t="s">
        <v>221</v>
      </c>
      <c r="H3328">
        <v>73</v>
      </c>
      <c r="I3328" t="s">
        <v>654</v>
      </c>
      <c r="J3328">
        <v>12</v>
      </c>
      <c r="K3328" t="s">
        <v>734</v>
      </c>
      <c r="L3328">
        <v>2018</v>
      </c>
    </row>
    <row r="3329" spans="1:12" x14ac:dyDescent="0.3">
      <c r="A3329" s="94">
        <v>43444</v>
      </c>
      <c r="B3329" t="s">
        <v>24</v>
      </c>
      <c r="C3329" t="s">
        <v>61</v>
      </c>
      <c r="D3329" t="s">
        <v>427</v>
      </c>
      <c r="E3329" s="107">
        <v>40</v>
      </c>
      <c r="F3329" s="107">
        <v>0</v>
      </c>
      <c r="G3329" t="s">
        <v>221</v>
      </c>
      <c r="H3329">
        <v>73</v>
      </c>
      <c r="I3329" t="s">
        <v>654</v>
      </c>
      <c r="J3329">
        <v>12</v>
      </c>
      <c r="K3329" t="s">
        <v>734</v>
      </c>
      <c r="L3329">
        <v>2018</v>
      </c>
    </row>
    <row r="3330" spans="1:12" x14ac:dyDescent="0.3">
      <c r="A3330" s="94">
        <v>43444</v>
      </c>
      <c r="B3330" t="s">
        <v>24</v>
      </c>
      <c r="C3330" t="s">
        <v>61</v>
      </c>
      <c r="D3330" t="s">
        <v>427</v>
      </c>
      <c r="E3330" s="107">
        <v>24</v>
      </c>
      <c r="F3330" s="107">
        <v>0</v>
      </c>
      <c r="G3330" t="s">
        <v>221</v>
      </c>
      <c r="H3330">
        <v>51</v>
      </c>
      <c r="I3330" t="s">
        <v>679</v>
      </c>
      <c r="J3330">
        <v>12</v>
      </c>
      <c r="K3330" t="s">
        <v>734</v>
      </c>
      <c r="L3330">
        <v>2018</v>
      </c>
    </row>
    <row r="3331" spans="1:12" x14ac:dyDescent="0.3">
      <c r="A3331" s="94">
        <v>43444</v>
      </c>
      <c r="B3331" t="s">
        <v>26</v>
      </c>
      <c r="C3331" t="s">
        <v>110</v>
      </c>
      <c r="D3331" t="s">
        <v>427</v>
      </c>
      <c r="E3331" s="107">
        <v>110</v>
      </c>
      <c r="F3331" s="107">
        <v>0</v>
      </c>
      <c r="G3331" t="s">
        <v>221</v>
      </c>
      <c r="H3331">
        <v>34</v>
      </c>
      <c r="I3331" t="s">
        <v>693</v>
      </c>
      <c r="J3331">
        <v>12</v>
      </c>
      <c r="K3331" t="s">
        <v>734</v>
      </c>
      <c r="L3331">
        <v>2018</v>
      </c>
    </row>
    <row r="3332" spans="1:12" x14ac:dyDescent="0.3">
      <c r="A3332" s="94">
        <v>43444</v>
      </c>
      <c r="B3332" t="s">
        <v>26</v>
      </c>
      <c r="C3332" t="s">
        <v>110</v>
      </c>
      <c r="D3332" t="s">
        <v>427</v>
      </c>
      <c r="E3332" s="107">
        <v>86.97</v>
      </c>
      <c r="F3332" s="107">
        <v>0</v>
      </c>
      <c r="G3332" t="s">
        <v>221</v>
      </c>
      <c r="H3332">
        <v>73</v>
      </c>
      <c r="I3332" t="s">
        <v>654</v>
      </c>
      <c r="J3332">
        <v>12</v>
      </c>
      <c r="K3332" t="s">
        <v>734</v>
      </c>
      <c r="L3332">
        <v>2018</v>
      </c>
    </row>
    <row r="3333" spans="1:12" x14ac:dyDescent="0.3">
      <c r="A3333" s="94">
        <v>43444</v>
      </c>
      <c r="B3333" t="s">
        <v>26</v>
      </c>
      <c r="C3333" t="s">
        <v>153</v>
      </c>
      <c r="D3333" t="s">
        <v>427</v>
      </c>
      <c r="E3333" s="107">
        <v>100</v>
      </c>
      <c r="F3333" s="107">
        <v>0</v>
      </c>
      <c r="G3333" t="s">
        <v>161</v>
      </c>
      <c r="H3333">
        <v>16</v>
      </c>
      <c r="I3333" t="s">
        <v>708</v>
      </c>
      <c r="J3333">
        <v>12</v>
      </c>
      <c r="K3333" t="s">
        <v>734</v>
      </c>
      <c r="L3333">
        <v>2018</v>
      </c>
    </row>
    <row r="3334" spans="1:12" x14ac:dyDescent="0.3">
      <c r="A3334" s="94">
        <v>43444</v>
      </c>
      <c r="B3334" t="s">
        <v>26</v>
      </c>
      <c r="C3334" t="s">
        <v>153</v>
      </c>
      <c r="D3334" t="s">
        <v>427</v>
      </c>
      <c r="E3334" s="107">
        <v>47.06</v>
      </c>
      <c r="F3334" s="107">
        <v>0</v>
      </c>
      <c r="G3334" t="s">
        <v>161</v>
      </c>
      <c r="H3334">
        <v>73</v>
      </c>
      <c r="I3334" t="s">
        <v>654</v>
      </c>
      <c r="J3334">
        <v>12</v>
      </c>
      <c r="K3334" t="s">
        <v>734</v>
      </c>
      <c r="L3334">
        <v>2018</v>
      </c>
    </row>
    <row r="3335" spans="1:12" x14ac:dyDescent="0.3">
      <c r="A3335" s="94">
        <v>43444</v>
      </c>
      <c r="B3335" t="s">
        <v>201</v>
      </c>
      <c r="C3335" t="s">
        <v>231</v>
      </c>
      <c r="D3335" t="s">
        <v>428</v>
      </c>
      <c r="E3335" s="107">
        <v>167.5</v>
      </c>
      <c r="F3335" s="107">
        <v>0</v>
      </c>
      <c r="G3335" t="s">
        <v>39</v>
      </c>
      <c r="H3335">
        <v>91</v>
      </c>
      <c r="I3335" t="s">
        <v>192</v>
      </c>
      <c r="J3335">
        <v>12</v>
      </c>
      <c r="K3335" t="s">
        <v>734</v>
      </c>
      <c r="L3335">
        <v>2018</v>
      </c>
    </row>
    <row r="3336" spans="1:12" x14ac:dyDescent="0.3">
      <c r="A3336" s="94">
        <v>43444</v>
      </c>
      <c r="B3336" t="s">
        <v>190</v>
      </c>
      <c r="C3336" t="s">
        <v>231</v>
      </c>
      <c r="D3336" t="s">
        <v>428</v>
      </c>
      <c r="E3336" s="107">
        <v>93.43</v>
      </c>
      <c r="F3336" s="107">
        <v>0</v>
      </c>
      <c r="G3336" t="s">
        <v>39</v>
      </c>
      <c r="H3336">
        <v>91</v>
      </c>
      <c r="I3336" t="s">
        <v>192</v>
      </c>
      <c r="J3336">
        <v>12</v>
      </c>
      <c r="K3336" t="s">
        <v>734</v>
      </c>
      <c r="L3336">
        <v>2018</v>
      </c>
    </row>
    <row r="3337" spans="1:12" x14ac:dyDescent="0.3">
      <c r="A3337" s="94">
        <v>43444</v>
      </c>
      <c r="B3337" t="s">
        <v>25</v>
      </c>
      <c r="C3337" t="s">
        <v>231</v>
      </c>
      <c r="D3337" t="s">
        <v>428</v>
      </c>
      <c r="E3337" s="107">
        <v>74.66</v>
      </c>
      <c r="F3337" s="107">
        <v>0</v>
      </c>
      <c r="G3337" t="s">
        <v>39</v>
      </c>
      <c r="H3337">
        <v>34</v>
      </c>
      <c r="I3337" t="s">
        <v>693</v>
      </c>
      <c r="J3337">
        <v>12</v>
      </c>
      <c r="K3337" t="s">
        <v>734</v>
      </c>
      <c r="L3337">
        <v>2018</v>
      </c>
    </row>
    <row r="3338" spans="1:12" x14ac:dyDescent="0.3">
      <c r="A3338" s="94">
        <v>43444</v>
      </c>
      <c r="B3338" t="s">
        <v>25</v>
      </c>
      <c r="C3338" t="s">
        <v>231</v>
      </c>
      <c r="D3338" t="s">
        <v>428</v>
      </c>
      <c r="E3338" s="107">
        <v>30.9</v>
      </c>
      <c r="F3338" s="107">
        <v>0</v>
      </c>
      <c r="G3338" t="s">
        <v>39</v>
      </c>
      <c r="H3338">
        <v>46</v>
      </c>
      <c r="I3338" t="s">
        <v>653</v>
      </c>
      <c r="J3338">
        <v>12</v>
      </c>
      <c r="K3338" t="s">
        <v>734</v>
      </c>
      <c r="L3338">
        <v>2018</v>
      </c>
    </row>
    <row r="3339" spans="1:12" x14ac:dyDescent="0.3">
      <c r="A3339" s="94">
        <v>43444</v>
      </c>
      <c r="B3339" t="s">
        <v>25</v>
      </c>
      <c r="C3339" t="s">
        <v>231</v>
      </c>
      <c r="D3339" t="s">
        <v>428</v>
      </c>
      <c r="E3339" s="107">
        <v>29.88</v>
      </c>
      <c r="F3339" s="107">
        <v>0</v>
      </c>
      <c r="G3339" t="s">
        <v>39</v>
      </c>
      <c r="H3339">
        <v>76</v>
      </c>
      <c r="I3339" t="s">
        <v>663</v>
      </c>
      <c r="J3339">
        <v>12</v>
      </c>
      <c r="K3339" t="s">
        <v>734</v>
      </c>
      <c r="L3339">
        <v>2018</v>
      </c>
    </row>
    <row r="3340" spans="1:12" x14ac:dyDescent="0.3">
      <c r="A3340" s="94">
        <v>43444</v>
      </c>
      <c r="B3340" t="s">
        <v>25</v>
      </c>
      <c r="C3340" t="s">
        <v>231</v>
      </c>
      <c r="D3340" t="s">
        <v>428</v>
      </c>
      <c r="E3340" s="107">
        <v>28.41</v>
      </c>
      <c r="F3340" s="107">
        <v>0</v>
      </c>
      <c r="G3340" t="s">
        <v>39</v>
      </c>
      <c r="H3340">
        <v>35</v>
      </c>
      <c r="I3340" t="s">
        <v>664</v>
      </c>
      <c r="J3340">
        <v>12</v>
      </c>
      <c r="K3340" t="s">
        <v>734</v>
      </c>
      <c r="L3340">
        <v>2018</v>
      </c>
    </row>
    <row r="3341" spans="1:12" x14ac:dyDescent="0.3">
      <c r="A3341" s="94">
        <v>43444</v>
      </c>
      <c r="B3341" t="s">
        <v>25</v>
      </c>
      <c r="C3341" t="s">
        <v>231</v>
      </c>
      <c r="D3341" t="s">
        <v>428</v>
      </c>
      <c r="E3341" s="107">
        <v>27.64</v>
      </c>
      <c r="F3341" s="107">
        <v>0</v>
      </c>
      <c r="G3341" t="s">
        <v>39</v>
      </c>
      <c r="H3341">
        <v>26</v>
      </c>
      <c r="I3341" t="s">
        <v>694</v>
      </c>
      <c r="J3341">
        <v>12</v>
      </c>
      <c r="K3341" t="s">
        <v>734</v>
      </c>
      <c r="L3341">
        <v>2018</v>
      </c>
    </row>
    <row r="3342" spans="1:12" x14ac:dyDescent="0.3">
      <c r="A3342" s="94">
        <v>43444</v>
      </c>
      <c r="B3342" t="s">
        <v>25</v>
      </c>
      <c r="C3342" t="s">
        <v>231</v>
      </c>
      <c r="D3342" t="s">
        <v>428</v>
      </c>
      <c r="E3342" s="107">
        <v>25.68</v>
      </c>
      <c r="F3342" s="107">
        <v>0</v>
      </c>
      <c r="G3342" t="s">
        <v>39</v>
      </c>
      <c r="H3342">
        <v>72</v>
      </c>
      <c r="I3342" t="s">
        <v>713</v>
      </c>
      <c r="J3342">
        <v>12</v>
      </c>
      <c r="K3342" t="s">
        <v>734</v>
      </c>
      <c r="L3342">
        <v>2018</v>
      </c>
    </row>
    <row r="3343" spans="1:12" x14ac:dyDescent="0.3">
      <c r="A3343" s="94">
        <v>43444</v>
      </c>
      <c r="B3343" t="s">
        <v>25</v>
      </c>
      <c r="C3343" t="s">
        <v>231</v>
      </c>
      <c r="D3343" t="s">
        <v>428</v>
      </c>
      <c r="E3343" s="107">
        <v>14.5</v>
      </c>
      <c r="F3343" s="107">
        <v>0</v>
      </c>
      <c r="G3343" t="s">
        <v>39</v>
      </c>
      <c r="H3343">
        <v>80</v>
      </c>
      <c r="I3343" t="s">
        <v>672</v>
      </c>
      <c r="J3343">
        <v>12</v>
      </c>
      <c r="K3343" t="s">
        <v>734</v>
      </c>
      <c r="L3343">
        <v>2018</v>
      </c>
    </row>
    <row r="3344" spans="1:12" x14ac:dyDescent="0.3">
      <c r="A3344" s="94">
        <v>43444</v>
      </c>
      <c r="B3344" t="s">
        <v>25</v>
      </c>
      <c r="C3344" t="s">
        <v>231</v>
      </c>
      <c r="D3344" t="s">
        <v>428</v>
      </c>
      <c r="E3344" s="107">
        <v>6.94</v>
      </c>
      <c r="F3344" s="107">
        <v>0</v>
      </c>
      <c r="G3344" t="s">
        <v>39</v>
      </c>
      <c r="H3344">
        <v>5</v>
      </c>
      <c r="I3344" t="s">
        <v>657</v>
      </c>
      <c r="J3344">
        <v>12</v>
      </c>
      <c r="K3344" t="s">
        <v>734</v>
      </c>
      <c r="L3344">
        <v>2018</v>
      </c>
    </row>
    <row r="3345" spans="1:12" x14ac:dyDescent="0.3">
      <c r="A3345" s="94">
        <v>43444</v>
      </c>
      <c r="B3345" t="s">
        <v>193</v>
      </c>
      <c r="C3345" t="s">
        <v>231</v>
      </c>
      <c r="D3345" t="s">
        <v>428</v>
      </c>
      <c r="E3345" s="107">
        <v>1091.26</v>
      </c>
      <c r="F3345" s="107">
        <v>0</v>
      </c>
      <c r="G3345" t="s">
        <v>39</v>
      </c>
      <c r="H3345">
        <v>91</v>
      </c>
      <c r="I3345" t="s">
        <v>192</v>
      </c>
      <c r="J3345">
        <v>12</v>
      </c>
      <c r="K3345" t="s">
        <v>734</v>
      </c>
      <c r="L3345">
        <v>2018</v>
      </c>
    </row>
    <row r="3346" spans="1:12" x14ac:dyDescent="0.3">
      <c r="A3346" s="94">
        <v>43444</v>
      </c>
      <c r="B3346" t="s">
        <v>181</v>
      </c>
      <c r="C3346" t="s">
        <v>231</v>
      </c>
      <c r="D3346" t="s">
        <v>428</v>
      </c>
      <c r="E3346" s="107">
        <v>9024.7000000000007</v>
      </c>
      <c r="F3346" s="107">
        <v>0</v>
      </c>
      <c r="G3346" t="s">
        <v>39</v>
      </c>
      <c r="H3346">
        <v>91</v>
      </c>
      <c r="I3346" t="s">
        <v>192</v>
      </c>
      <c r="J3346">
        <v>12</v>
      </c>
      <c r="K3346" t="s">
        <v>734</v>
      </c>
      <c r="L3346">
        <v>2018</v>
      </c>
    </row>
    <row r="3347" spans="1:12" x14ac:dyDescent="0.3">
      <c r="A3347" s="94">
        <v>43444</v>
      </c>
      <c r="B3347" t="s">
        <v>187</v>
      </c>
      <c r="C3347" t="s">
        <v>231</v>
      </c>
      <c r="D3347" t="s">
        <v>428</v>
      </c>
      <c r="E3347" s="107">
        <v>3783.38</v>
      </c>
      <c r="F3347" s="107">
        <v>0</v>
      </c>
      <c r="G3347" t="s">
        <v>39</v>
      </c>
      <c r="H3347">
        <v>91</v>
      </c>
      <c r="I3347" t="s">
        <v>192</v>
      </c>
      <c r="J3347">
        <v>12</v>
      </c>
      <c r="K3347" t="s">
        <v>734</v>
      </c>
      <c r="L3347">
        <v>2018</v>
      </c>
    </row>
    <row r="3348" spans="1:12" x14ac:dyDescent="0.3">
      <c r="A3348" s="94">
        <v>43444</v>
      </c>
      <c r="B3348" t="s">
        <v>191</v>
      </c>
      <c r="C3348" t="s">
        <v>231</v>
      </c>
      <c r="D3348" t="s">
        <v>428</v>
      </c>
      <c r="E3348" s="107">
        <v>116.6</v>
      </c>
      <c r="F3348" s="107">
        <v>0</v>
      </c>
      <c r="G3348" t="s">
        <v>39</v>
      </c>
      <c r="H3348">
        <v>91</v>
      </c>
      <c r="I3348" t="s">
        <v>192</v>
      </c>
      <c r="J3348">
        <v>12</v>
      </c>
      <c r="K3348" t="s">
        <v>734</v>
      </c>
      <c r="L3348">
        <v>2018</v>
      </c>
    </row>
    <row r="3349" spans="1:12" x14ac:dyDescent="0.3">
      <c r="A3349" s="94">
        <v>43444</v>
      </c>
      <c r="B3349" t="s">
        <v>186</v>
      </c>
      <c r="C3349" t="s">
        <v>231</v>
      </c>
      <c r="D3349" t="s">
        <v>428</v>
      </c>
      <c r="E3349" s="107">
        <v>873.71</v>
      </c>
      <c r="F3349" s="107">
        <v>0</v>
      </c>
      <c r="G3349" t="s">
        <v>39</v>
      </c>
      <c r="H3349">
        <v>91</v>
      </c>
      <c r="I3349" t="s">
        <v>192</v>
      </c>
      <c r="J3349">
        <v>12</v>
      </c>
      <c r="K3349" t="s">
        <v>734</v>
      </c>
      <c r="L3349">
        <v>2018</v>
      </c>
    </row>
    <row r="3350" spans="1:12" x14ac:dyDescent="0.3">
      <c r="A3350" s="94">
        <v>43444</v>
      </c>
      <c r="B3350" t="s">
        <v>198</v>
      </c>
      <c r="C3350" t="s">
        <v>231</v>
      </c>
      <c r="D3350" t="s">
        <v>428</v>
      </c>
      <c r="E3350" s="107">
        <v>90.61</v>
      </c>
      <c r="F3350" s="107">
        <v>0</v>
      </c>
      <c r="G3350" t="s">
        <v>39</v>
      </c>
      <c r="H3350">
        <v>91</v>
      </c>
      <c r="I3350" t="s">
        <v>192</v>
      </c>
      <c r="J3350">
        <v>12</v>
      </c>
      <c r="K3350" t="s">
        <v>734</v>
      </c>
      <c r="L3350">
        <v>2018</v>
      </c>
    </row>
    <row r="3351" spans="1:12" x14ac:dyDescent="0.3">
      <c r="A3351" s="94">
        <v>43444</v>
      </c>
      <c r="B3351" t="s">
        <v>24</v>
      </c>
      <c r="C3351" t="s">
        <v>231</v>
      </c>
      <c r="D3351" t="s">
        <v>428</v>
      </c>
      <c r="E3351" s="107">
        <v>1421.56</v>
      </c>
      <c r="F3351" s="107">
        <v>0</v>
      </c>
      <c r="G3351" t="s">
        <v>39</v>
      </c>
      <c r="H3351">
        <v>19</v>
      </c>
      <c r="I3351" t="s">
        <v>651</v>
      </c>
      <c r="J3351">
        <v>12</v>
      </c>
      <c r="K3351" t="s">
        <v>734</v>
      </c>
      <c r="L3351">
        <v>2018</v>
      </c>
    </row>
    <row r="3352" spans="1:12" x14ac:dyDescent="0.3">
      <c r="A3352" s="94">
        <v>43444</v>
      </c>
      <c r="B3352" t="s">
        <v>24</v>
      </c>
      <c r="C3352" t="s">
        <v>231</v>
      </c>
      <c r="D3352" t="s">
        <v>428</v>
      </c>
      <c r="E3352" s="107">
        <v>1091.8399999999999</v>
      </c>
      <c r="F3352" s="107">
        <v>0</v>
      </c>
      <c r="G3352" t="s">
        <v>39</v>
      </c>
      <c r="H3352">
        <v>73</v>
      </c>
      <c r="I3352" t="s">
        <v>654</v>
      </c>
      <c r="J3352">
        <v>12</v>
      </c>
      <c r="K3352" t="s">
        <v>734</v>
      </c>
      <c r="L3352">
        <v>2018</v>
      </c>
    </row>
    <row r="3353" spans="1:12" x14ac:dyDescent="0.3">
      <c r="A3353" s="94">
        <v>43444</v>
      </c>
      <c r="B3353" t="s">
        <v>24</v>
      </c>
      <c r="C3353" t="s">
        <v>231</v>
      </c>
      <c r="D3353" t="s">
        <v>428</v>
      </c>
      <c r="E3353" s="107">
        <v>855.44</v>
      </c>
      <c r="F3353" s="107">
        <v>0</v>
      </c>
      <c r="G3353" t="s">
        <v>39</v>
      </c>
      <c r="H3353">
        <v>30</v>
      </c>
      <c r="I3353" t="s">
        <v>685</v>
      </c>
      <c r="J3353">
        <v>12</v>
      </c>
      <c r="K3353" t="s">
        <v>734</v>
      </c>
      <c r="L3353">
        <v>2018</v>
      </c>
    </row>
    <row r="3354" spans="1:12" x14ac:dyDescent="0.3">
      <c r="A3354" s="94">
        <v>43444</v>
      </c>
      <c r="B3354" t="s">
        <v>24</v>
      </c>
      <c r="C3354" t="s">
        <v>231</v>
      </c>
      <c r="D3354" t="s">
        <v>428</v>
      </c>
      <c r="E3354" s="107">
        <v>853.72</v>
      </c>
      <c r="F3354" s="107">
        <v>0</v>
      </c>
      <c r="G3354" t="s">
        <v>39</v>
      </c>
      <c r="H3354">
        <v>22</v>
      </c>
      <c r="I3354" t="s">
        <v>667</v>
      </c>
      <c r="J3354">
        <v>12</v>
      </c>
      <c r="K3354" t="s">
        <v>734</v>
      </c>
      <c r="L3354">
        <v>2018</v>
      </c>
    </row>
    <row r="3355" spans="1:12" x14ac:dyDescent="0.3">
      <c r="A3355" s="94">
        <v>43444</v>
      </c>
      <c r="B3355" t="s">
        <v>24</v>
      </c>
      <c r="C3355" t="s">
        <v>231</v>
      </c>
      <c r="D3355" t="s">
        <v>428</v>
      </c>
      <c r="E3355" s="107">
        <v>628.98</v>
      </c>
      <c r="F3355" s="107">
        <v>0</v>
      </c>
      <c r="G3355" t="s">
        <v>39</v>
      </c>
      <c r="H3355">
        <v>97</v>
      </c>
      <c r="I3355" t="s">
        <v>652</v>
      </c>
      <c r="J3355">
        <v>12</v>
      </c>
      <c r="K3355" t="s">
        <v>734</v>
      </c>
      <c r="L3355">
        <v>2018</v>
      </c>
    </row>
    <row r="3356" spans="1:12" x14ac:dyDescent="0.3">
      <c r="A3356" s="94">
        <v>43444</v>
      </c>
      <c r="B3356" t="s">
        <v>24</v>
      </c>
      <c r="C3356" t="s">
        <v>231</v>
      </c>
      <c r="D3356" t="s">
        <v>428</v>
      </c>
      <c r="E3356" s="107">
        <v>525.66</v>
      </c>
      <c r="F3356" s="107">
        <v>0</v>
      </c>
      <c r="G3356" t="s">
        <v>39</v>
      </c>
      <c r="H3356">
        <v>23</v>
      </c>
      <c r="I3356" t="s">
        <v>684</v>
      </c>
      <c r="J3356">
        <v>12</v>
      </c>
      <c r="K3356" t="s">
        <v>734</v>
      </c>
      <c r="L3356">
        <v>2018</v>
      </c>
    </row>
    <row r="3357" spans="1:12" x14ac:dyDescent="0.3">
      <c r="A3357" s="94">
        <v>43444</v>
      </c>
      <c r="B3357" t="s">
        <v>24</v>
      </c>
      <c r="C3357" t="s">
        <v>231</v>
      </c>
      <c r="D3357" t="s">
        <v>428</v>
      </c>
      <c r="E3357" s="107">
        <v>492.62</v>
      </c>
      <c r="F3357" s="107">
        <v>0</v>
      </c>
      <c r="G3357" t="s">
        <v>39</v>
      </c>
      <c r="H3357">
        <v>5</v>
      </c>
      <c r="I3357" t="s">
        <v>657</v>
      </c>
      <c r="J3357">
        <v>12</v>
      </c>
      <c r="K3357" t="s">
        <v>734</v>
      </c>
      <c r="L3357">
        <v>2018</v>
      </c>
    </row>
    <row r="3358" spans="1:12" x14ac:dyDescent="0.3">
      <c r="A3358" s="94">
        <v>43444</v>
      </c>
      <c r="B3358" t="s">
        <v>24</v>
      </c>
      <c r="C3358" t="s">
        <v>231</v>
      </c>
      <c r="D3358" t="s">
        <v>428</v>
      </c>
      <c r="E3358" s="107">
        <v>348.54</v>
      </c>
      <c r="F3358" s="107">
        <v>0</v>
      </c>
      <c r="G3358" t="s">
        <v>39</v>
      </c>
      <c r="H3358">
        <v>13</v>
      </c>
      <c r="I3358" t="s">
        <v>660</v>
      </c>
      <c r="J3358">
        <v>12</v>
      </c>
      <c r="K3358" t="s">
        <v>734</v>
      </c>
      <c r="L3358">
        <v>2018</v>
      </c>
    </row>
    <row r="3359" spans="1:12" x14ac:dyDescent="0.3">
      <c r="A3359" s="94">
        <v>43444</v>
      </c>
      <c r="B3359" t="s">
        <v>24</v>
      </c>
      <c r="C3359" t="s">
        <v>231</v>
      </c>
      <c r="D3359" t="s">
        <v>428</v>
      </c>
      <c r="E3359" s="107">
        <v>332.19</v>
      </c>
      <c r="F3359" s="107">
        <v>0</v>
      </c>
      <c r="G3359" t="s">
        <v>39</v>
      </c>
      <c r="H3359">
        <v>51</v>
      </c>
      <c r="I3359" t="s">
        <v>679</v>
      </c>
      <c r="J3359">
        <v>12</v>
      </c>
      <c r="K3359" t="s">
        <v>734</v>
      </c>
      <c r="L3359">
        <v>2018</v>
      </c>
    </row>
    <row r="3360" spans="1:12" x14ac:dyDescent="0.3">
      <c r="A3360" s="94">
        <v>43444</v>
      </c>
      <c r="B3360" t="s">
        <v>24</v>
      </c>
      <c r="C3360" t="s">
        <v>231</v>
      </c>
      <c r="D3360" t="s">
        <v>428</v>
      </c>
      <c r="E3360" s="107">
        <v>318.16000000000003</v>
      </c>
      <c r="F3360" s="107">
        <v>0</v>
      </c>
      <c r="G3360" t="s">
        <v>39</v>
      </c>
      <c r="H3360">
        <v>46</v>
      </c>
      <c r="I3360" t="s">
        <v>653</v>
      </c>
      <c r="J3360">
        <v>12</v>
      </c>
      <c r="K3360" t="s">
        <v>734</v>
      </c>
      <c r="L3360">
        <v>2018</v>
      </c>
    </row>
    <row r="3361" spans="1:12" x14ac:dyDescent="0.3">
      <c r="A3361" s="94">
        <v>43444</v>
      </c>
      <c r="B3361" t="s">
        <v>24</v>
      </c>
      <c r="C3361" t="s">
        <v>231</v>
      </c>
      <c r="D3361" t="s">
        <v>428</v>
      </c>
      <c r="E3361" s="107">
        <v>292.58</v>
      </c>
      <c r="F3361" s="107">
        <v>0</v>
      </c>
      <c r="G3361" t="s">
        <v>39</v>
      </c>
      <c r="H3361">
        <v>26</v>
      </c>
      <c r="I3361" t="s">
        <v>694</v>
      </c>
      <c r="J3361">
        <v>12</v>
      </c>
      <c r="K3361" t="s">
        <v>734</v>
      </c>
      <c r="L3361">
        <v>2018</v>
      </c>
    </row>
    <row r="3362" spans="1:12" x14ac:dyDescent="0.3">
      <c r="A3362" s="94">
        <v>43444</v>
      </c>
      <c r="B3362" t="s">
        <v>24</v>
      </c>
      <c r="C3362" t="s">
        <v>231</v>
      </c>
      <c r="D3362" t="s">
        <v>428</v>
      </c>
      <c r="E3362" s="107">
        <v>284.25</v>
      </c>
      <c r="F3362" s="107">
        <v>0</v>
      </c>
      <c r="G3362" t="s">
        <v>39</v>
      </c>
      <c r="H3362">
        <v>34</v>
      </c>
      <c r="I3362" t="s">
        <v>693</v>
      </c>
      <c r="J3362">
        <v>12</v>
      </c>
      <c r="K3362" t="s">
        <v>734</v>
      </c>
      <c r="L3362">
        <v>2018</v>
      </c>
    </row>
    <row r="3363" spans="1:12" x14ac:dyDescent="0.3">
      <c r="A3363" s="94">
        <v>43444</v>
      </c>
      <c r="B3363" t="s">
        <v>24</v>
      </c>
      <c r="C3363" t="s">
        <v>231</v>
      </c>
      <c r="D3363" t="s">
        <v>428</v>
      </c>
      <c r="E3363" s="107">
        <v>233.35</v>
      </c>
      <c r="F3363" s="107">
        <v>0</v>
      </c>
      <c r="G3363" t="s">
        <v>39</v>
      </c>
      <c r="H3363">
        <v>39</v>
      </c>
      <c r="I3363" t="s">
        <v>681</v>
      </c>
      <c r="J3363">
        <v>12</v>
      </c>
      <c r="K3363" t="s">
        <v>734</v>
      </c>
      <c r="L3363">
        <v>2018</v>
      </c>
    </row>
    <row r="3364" spans="1:12" x14ac:dyDescent="0.3">
      <c r="A3364" s="94">
        <v>43444</v>
      </c>
      <c r="B3364" t="s">
        <v>24</v>
      </c>
      <c r="C3364" t="s">
        <v>231</v>
      </c>
      <c r="D3364" t="s">
        <v>428</v>
      </c>
      <c r="E3364" s="107">
        <v>224.67</v>
      </c>
      <c r="F3364" s="107">
        <v>0</v>
      </c>
      <c r="G3364" t="s">
        <v>39</v>
      </c>
      <c r="H3364">
        <v>43</v>
      </c>
      <c r="I3364" t="s">
        <v>678</v>
      </c>
      <c r="J3364">
        <v>12</v>
      </c>
      <c r="K3364" t="s">
        <v>734</v>
      </c>
      <c r="L3364">
        <v>2018</v>
      </c>
    </row>
    <row r="3365" spans="1:12" x14ac:dyDescent="0.3">
      <c r="A3365" s="94">
        <v>43444</v>
      </c>
      <c r="B3365" t="s">
        <v>24</v>
      </c>
      <c r="C3365" t="s">
        <v>231</v>
      </c>
      <c r="D3365" t="s">
        <v>428</v>
      </c>
      <c r="E3365" s="107">
        <v>224.28</v>
      </c>
      <c r="F3365" s="107">
        <v>0</v>
      </c>
      <c r="G3365" t="s">
        <v>39</v>
      </c>
      <c r="H3365">
        <v>49</v>
      </c>
      <c r="I3365" t="s">
        <v>682</v>
      </c>
      <c r="J3365">
        <v>12</v>
      </c>
      <c r="K3365" t="s">
        <v>734</v>
      </c>
      <c r="L3365">
        <v>2018</v>
      </c>
    </row>
    <row r="3366" spans="1:12" x14ac:dyDescent="0.3">
      <c r="A3366" s="94">
        <v>43444</v>
      </c>
      <c r="B3366" t="s">
        <v>24</v>
      </c>
      <c r="C3366" t="s">
        <v>231</v>
      </c>
      <c r="D3366" t="s">
        <v>428</v>
      </c>
      <c r="E3366" s="107">
        <v>204.94</v>
      </c>
      <c r="F3366" s="107">
        <v>0</v>
      </c>
      <c r="G3366" t="s">
        <v>39</v>
      </c>
      <c r="H3366">
        <v>18</v>
      </c>
      <c r="I3366" t="s">
        <v>675</v>
      </c>
      <c r="J3366">
        <v>12</v>
      </c>
      <c r="K3366" t="s">
        <v>734</v>
      </c>
      <c r="L3366">
        <v>2018</v>
      </c>
    </row>
    <row r="3367" spans="1:12" x14ac:dyDescent="0.3">
      <c r="A3367" s="94">
        <v>43444</v>
      </c>
      <c r="B3367" t="s">
        <v>24</v>
      </c>
      <c r="C3367" t="s">
        <v>231</v>
      </c>
      <c r="D3367" t="s">
        <v>428</v>
      </c>
      <c r="E3367" s="107">
        <v>198.07</v>
      </c>
      <c r="F3367" s="107">
        <v>0</v>
      </c>
      <c r="G3367" t="s">
        <v>39</v>
      </c>
      <c r="H3367">
        <v>80</v>
      </c>
      <c r="I3367" t="s">
        <v>672</v>
      </c>
      <c r="J3367">
        <v>12</v>
      </c>
      <c r="K3367" t="s">
        <v>734</v>
      </c>
      <c r="L3367">
        <v>2018</v>
      </c>
    </row>
    <row r="3368" spans="1:12" x14ac:dyDescent="0.3">
      <c r="A3368" s="94">
        <v>43444</v>
      </c>
      <c r="B3368" t="s">
        <v>24</v>
      </c>
      <c r="C3368" t="s">
        <v>231</v>
      </c>
      <c r="D3368" t="s">
        <v>428</v>
      </c>
      <c r="E3368" s="107">
        <v>176.55</v>
      </c>
      <c r="F3368" s="107">
        <v>0</v>
      </c>
      <c r="G3368" t="s">
        <v>39</v>
      </c>
      <c r="H3368">
        <v>10</v>
      </c>
      <c r="I3368" t="s">
        <v>695</v>
      </c>
      <c r="J3368">
        <v>12</v>
      </c>
      <c r="K3368" t="s">
        <v>734</v>
      </c>
      <c r="L3368">
        <v>2018</v>
      </c>
    </row>
    <row r="3369" spans="1:12" x14ac:dyDescent="0.3">
      <c r="A3369" s="94">
        <v>43444</v>
      </c>
      <c r="B3369" t="s">
        <v>24</v>
      </c>
      <c r="C3369" t="s">
        <v>231</v>
      </c>
      <c r="D3369" t="s">
        <v>428</v>
      </c>
      <c r="E3369" s="107">
        <v>164.05</v>
      </c>
      <c r="F3369" s="107">
        <v>0</v>
      </c>
      <c r="G3369" t="s">
        <v>39</v>
      </c>
      <c r="H3369">
        <v>44</v>
      </c>
      <c r="I3369" t="s">
        <v>680</v>
      </c>
      <c r="J3369">
        <v>12</v>
      </c>
      <c r="K3369" t="s">
        <v>734</v>
      </c>
      <c r="L3369">
        <v>2018</v>
      </c>
    </row>
    <row r="3370" spans="1:12" x14ac:dyDescent="0.3">
      <c r="A3370" s="94">
        <v>43444</v>
      </c>
      <c r="B3370" t="s">
        <v>24</v>
      </c>
      <c r="C3370" t="s">
        <v>231</v>
      </c>
      <c r="D3370" t="s">
        <v>428</v>
      </c>
      <c r="E3370" s="107">
        <v>40.72</v>
      </c>
      <c r="F3370" s="107">
        <v>0</v>
      </c>
      <c r="G3370" t="s">
        <v>39</v>
      </c>
      <c r="H3370">
        <v>35</v>
      </c>
      <c r="I3370" t="s">
        <v>664</v>
      </c>
      <c r="J3370">
        <v>12</v>
      </c>
      <c r="K3370" t="s">
        <v>734</v>
      </c>
      <c r="L3370">
        <v>2018</v>
      </c>
    </row>
    <row r="3371" spans="1:12" x14ac:dyDescent="0.3">
      <c r="A3371" s="94">
        <v>43444</v>
      </c>
      <c r="B3371" t="s">
        <v>24</v>
      </c>
      <c r="C3371" t="s">
        <v>231</v>
      </c>
      <c r="D3371" t="s">
        <v>428</v>
      </c>
      <c r="E3371" s="107">
        <v>29.29</v>
      </c>
      <c r="F3371" s="107">
        <v>0</v>
      </c>
      <c r="G3371" t="s">
        <v>39</v>
      </c>
      <c r="H3371">
        <v>33</v>
      </c>
      <c r="I3371" t="s">
        <v>655</v>
      </c>
      <c r="J3371">
        <v>12</v>
      </c>
      <c r="K3371" t="s">
        <v>734</v>
      </c>
      <c r="L3371">
        <v>2018</v>
      </c>
    </row>
    <row r="3372" spans="1:12" x14ac:dyDescent="0.3">
      <c r="A3372" s="94">
        <v>43444</v>
      </c>
      <c r="B3372" t="s">
        <v>24</v>
      </c>
      <c r="C3372" t="s">
        <v>231</v>
      </c>
      <c r="D3372" t="s">
        <v>428</v>
      </c>
      <c r="E3372" s="107">
        <v>26.02</v>
      </c>
      <c r="F3372" s="107">
        <v>0</v>
      </c>
      <c r="G3372" t="s">
        <v>39</v>
      </c>
      <c r="H3372">
        <v>95</v>
      </c>
      <c r="I3372" t="s">
        <v>692</v>
      </c>
      <c r="J3372">
        <v>12</v>
      </c>
      <c r="K3372" t="s">
        <v>734</v>
      </c>
      <c r="L3372">
        <v>2018</v>
      </c>
    </row>
    <row r="3373" spans="1:12" x14ac:dyDescent="0.3">
      <c r="A3373" s="94">
        <v>43444</v>
      </c>
      <c r="B3373" t="s">
        <v>24</v>
      </c>
      <c r="C3373" t="s">
        <v>231</v>
      </c>
      <c r="D3373" t="s">
        <v>428</v>
      </c>
      <c r="E3373" s="107">
        <v>25.82</v>
      </c>
      <c r="F3373" s="107">
        <v>0</v>
      </c>
      <c r="G3373" t="s">
        <v>39</v>
      </c>
      <c r="H3373">
        <v>79</v>
      </c>
      <c r="I3373" t="s">
        <v>723</v>
      </c>
      <c r="J3373">
        <v>12</v>
      </c>
      <c r="K3373" t="s">
        <v>734</v>
      </c>
      <c r="L3373">
        <v>2018</v>
      </c>
    </row>
    <row r="3374" spans="1:12" x14ac:dyDescent="0.3">
      <c r="A3374" s="94">
        <v>43444</v>
      </c>
      <c r="B3374" t="s">
        <v>24</v>
      </c>
      <c r="C3374" t="s">
        <v>231</v>
      </c>
      <c r="D3374" t="s">
        <v>428</v>
      </c>
      <c r="E3374" s="107">
        <v>24.74</v>
      </c>
      <c r="F3374" s="107">
        <v>0</v>
      </c>
      <c r="G3374" t="s">
        <v>39</v>
      </c>
      <c r="H3374">
        <v>38</v>
      </c>
      <c r="I3374" t="s">
        <v>683</v>
      </c>
      <c r="J3374">
        <v>12</v>
      </c>
      <c r="K3374" t="s">
        <v>734</v>
      </c>
      <c r="L3374">
        <v>2018</v>
      </c>
    </row>
    <row r="3375" spans="1:12" x14ac:dyDescent="0.3">
      <c r="A3375" s="94">
        <v>43444</v>
      </c>
      <c r="B3375" t="s">
        <v>209</v>
      </c>
      <c r="C3375" t="s">
        <v>231</v>
      </c>
      <c r="D3375" t="s">
        <v>428</v>
      </c>
      <c r="E3375" s="107">
        <v>980.2</v>
      </c>
      <c r="F3375" s="107">
        <v>0</v>
      </c>
      <c r="G3375" t="s">
        <v>39</v>
      </c>
      <c r="H3375">
        <v>91</v>
      </c>
      <c r="I3375" t="s">
        <v>192</v>
      </c>
      <c r="J3375">
        <v>12</v>
      </c>
      <c r="K3375" t="s">
        <v>734</v>
      </c>
      <c r="L3375">
        <v>2018</v>
      </c>
    </row>
    <row r="3376" spans="1:12" x14ac:dyDescent="0.3">
      <c r="A3376" s="94">
        <v>43444</v>
      </c>
      <c r="B3376" t="s">
        <v>178</v>
      </c>
      <c r="C3376" t="s">
        <v>231</v>
      </c>
      <c r="D3376" t="s">
        <v>428</v>
      </c>
      <c r="E3376" s="107">
        <v>367.27</v>
      </c>
      <c r="F3376" s="107">
        <v>0</v>
      </c>
      <c r="G3376" t="s">
        <v>39</v>
      </c>
      <c r="H3376">
        <v>91</v>
      </c>
      <c r="I3376" t="s">
        <v>192</v>
      </c>
      <c r="J3376">
        <v>12</v>
      </c>
      <c r="K3376" t="s">
        <v>734</v>
      </c>
      <c r="L3376">
        <v>2018</v>
      </c>
    </row>
    <row r="3377" spans="1:12" x14ac:dyDescent="0.3">
      <c r="A3377" s="94">
        <v>43444</v>
      </c>
      <c r="B3377" t="s">
        <v>177</v>
      </c>
      <c r="C3377" t="s">
        <v>231</v>
      </c>
      <c r="D3377" t="s">
        <v>428</v>
      </c>
      <c r="E3377" s="107">
        <v>5973.76</v>
      </c>
      <c r="F3377" s="107">
        <v>0</v>
      </c>
      <c r="G3377" t="s">
        <v>39</v>
      </c>
      <c r="H3377">
        <v>91</v>
      </c>
      <c r="I3377" t="s">
        <v>192</v>
      </c>
      <c r="J3377">
        <v>12</v>
      </c>
      <c r="K3377" t="s">
        <v>734</v>
      </c>
      <c r="L3377">
        <v>2018</v>
      </c>
    </row>
    <row r="3378" spans="1:12" x14ac:dyDescent="0.3">
      <c r="A3378" s="94">
        <v>43444</v>
      </c>
      <c r="B3378" t="s">
        <v>26</v>
      </c>
      <c r="C3378" t="s">
        <v>231</v>
      </c>
      <c r="D3378" t="s">
        <v>428</v>
      </c>
      <c r="E3378" s="107">
        <v>138.41</v>
      </c>
      <c r="F3378" s="107">
        <v>0</v>
      </c>
      <c r="G3378" t="s">
        <v>39</v>
      </c>
      <c r="H3378">
        <v>5</v>
      </c>
      <c r="I3378" t="s">
        <v>657</v>
      </c>
      <c r="J3378">
        <v>12</v>
      </c>
      <c r="K3378" t="s">
        <v>734</v>
      </c>
      <c r="L3378">
        <v>2018</v>
      </c>
    </row>
    <row r="3379" spans="1:12" x14ac:dyDescent="0.3">
      <c r="A3379" s="94">
        <v>43444</v>
      </c>
      <c r="B3379" t="s">
        <v>26</v>
      </c>
      <c r="C3379" t="s">
        <v>231</v>
      </c>
      <c r="D3379" t="s">
        <v>428</v>
      </c>
      <c r="E3379" s="107">
        <v>55.36</v>
      </c>
      <c r="F3379" s="107">
        <v>0</v>
      </c>
      <c r="G3379" t="s">
        <v>39</v>
      </c>
      <c r="H3379">
        <v>30</v>
      </c>
      <c r="I3379" t="s">
        <v>685</v>
      </c>
      <c r="J3379">
        <v>12</v>
      </c>
      <c r="K3379" t="s">
        <v>734</v>
      </c>
      <c r="L3379">
        <v>2018</v>
      </c>
    </row>
    <row r="3380" spans="1:12" x14ac:dyDescent="0.3">
      <c r="A3380" s="94">
        <v>43444</v>
      </c>
      <c r="B3380" t="s">
        <v>26</v>
      </c>
      <c r="C3380" t="s">
        <v>231</v>
      </c>
      <c r="D3380" t="s">
        <v>428</v>
      </c>
      <c r="E3380" s="107">
        <v>46.7</v>
      </c>
      <c r="F3380" s="107">
        <v>0</v>
      </c>
      <c r="G3380" t="s">
        <v>39</v>
      </c>
      <c r="H3380">
        <v>44</v>
      </c>
      <c r="I3380" t="s">
        <v>680</v>
      </c>
      <c r="J3380">
        <v>12</v>
      </c>
      <c r="K3380" t="s">
        <v>734</v>
      </c>
      <c r="L3380">
        <v>2018</v>
      </c>
    </row>
    <row r="3381" spans="1:12" x14ac:dyDescent="0.3">
      <c r="A3381" s="94">
        <v>43444</v>
      </c>
      <c r="B3381" t="s">
        <v>26</v>
      </c>
      <c r="C3381" t="s">
        <v>231</v>
      </c>
      <c r="D3381" t="s">
        <v>428</v>
      </c>
      <c r="E3381" s="107">
        <v>42.42</v>
      </c>
      <c r="F3381" s="107">
        <v>0</v>
      </c>
      <c r="G3381" t="s">
        <v>39</v>
      </c>
      <c r="H3381">
        <v>13</v>
      </c>
      <c r="I3381" t="s">
        <v>660</v>
      </c>
      <c r="J3381">
        <v>12</v>
      </c>
      <c r="K3381" t="s">
        <v>734</v>
      </c>
      <c r="L3381">
        <v>2018</v>
      </c>
    </row>
    <row r="3382" spans="1:12" x14ac:dyDescent="0.3">
      <c r="A3382" s="94">
        <v>43444</v>
      </c>
      <c r="B3382" t="s">
        <v>186</v>
      </c>
      <c r="C3382" t="s">
        <v>173</v>
      </c>
      <c r="D3382" t="s">
        <v>427</v>
      </c>
      <c r="E3382" s="107">
        <v>124.53</v>
      </c>
      <c r="F3382" s="107">
        <v>0</v>
      </c>
      <c r="G3382" t="s">
        <v>44</v>
      </c>
      <c r="H3382">
        <v>91</v>
      </c>
      <c r="I3382" t="s">
        <v>192</v>
      </c>
      <c r="J3382">
        <v>12</v>
      </c>
      <c r="K3382" t="s">
        <v>734</v>
      </c>
      <c r="L3382">
        <v>2018</v>
      </c>
    </row>
    <row r="3383" spans="1:12" x14ac:dyDescent="0.3">
      <c r="A3383" s="94">
        <v>43444</v>
      </c>
      <c r="B3383" t="s">
        <v>210</v>
      </c>
      <c r="C3383" t="s">
        <v>169</v>
      </c>
      <c r="D3383" t="s">
        <v>427</v>
      </c>
      <c r="E3383" s="107">
        <v>280.37</v>
      </c>
      <c r="F3383" s="107">
        <v>0</v>
      </c>
      <c r="G3383" t="s">
        <v>40</v>
      </c>
      <c r="H3383">
        <v>91</v>
      </c>
      <c r="I3383" t="s">
        <v>192</v>
      </c>
      <c r="J3383">
        <v>12</v>
      </c>
      <c r="K3383" t="s">
        <v>734</v>
      </c>
      <c r="L3383">
        <v>2018</v>
      </c>
    </row>
    <row r="3384" spans="1:12" x14ac:dyDescent="0.3">
      <c r="A3384" s="94">
        <v>43444</v>
      </c>
      <c r="B3384" t="s">
        <v>181</v>
      </c>
      <c r="C3384" t="s">
        <v>169</v>
      </c>
      <c r="D3384" t="s">
        <v>427</v>
      </c>
      <c r="E3384" s="107">
        <v>360</v>
      </c>
      <c r="F3384" s="107">
        <v>0</v>
      </c>
      <c r="G3384" t="s">
        <v>40</v>
      </c>
      <c r="H3384">
        <v>91</v>
      </c>
      <c r="I3384" t="s">
        <v>192</v>
      </c>
      <c r="J3384">
        <v>12</v>
      </c>
      <c r="K3384" t="s">
        <v>734</v>
      </c>
      <c r="L3384">
        <v>2018</v>
      </c>
    </row>
    <row r="3385" spans="1:12" x14ac:dyDescent="0.3">
      <c r="A3385" s="94">
        <v>43444</v>
      </c>
      <c r="B3385" t="s">
        <v>186</v>
      </c>
      <c r="C3385" t="s">
        <v>40</v>
      </c>
      <c r="D3385" t="s">
        <v>427</v>
      </c>
      <c r="E3385" s="107">
        <v>287</v>
      </c>
      <c r="F3385" s="107">
        <v>0</v>
      </c>
      <c r="G3385" t="s">
        <v>40</v>
      </c>
      <c r="H3385">
        <v>91</v>
      </c>
      <c r="I3385" t="s">
        <v>192</v>
      </c>
      <c r="J3385">
        <v>12</v>
      </c>
      <c r="K3385" t="s">
        <v>734</v>
      </c>
      <c r="L3385">
        <v>2018</v>
      </c>
    </row>
    <row r="3386" spans="1:12" x14ac:dyDescent="0.3">
      <c r="A3386" s="94">
        <v>43444</v>
      </c>
      <c r="B3386" t="s">
        <v>186</v>
      </c>
      <c r="C3386" t="s">
        <v>169</v>
      </c>
      <c r="D3386" t="s">
        <v>427</v>
      </c>
      <c r="E3386" s="107">
        <v>1169.25</v>
      </c>
      <c r="F3386" s="107">
        <v>0</v>
      </c>
      <c r="G3386" t="s">
        <v>40</v>
      </c>
      <c r="H3386">
        <v>91</v>
      </c>
      <c r="I3386" t="s">
        <v>192</v>
      </c>
      <c r="J3386">
        <v>12</v>
      </c>
      <c r="K3386" t="s">
        <v>734</v>
      </c>
      <c r="L3386">
        <v>2018</v>
      </c>
    </row>
    <row r="3387" spans="1:12" x14ac:dyDescent="0.3">
      <c r="A3387" s="94">
        <v>43444</v>
      </c>
      <c r="B3387" t="s">
        <v>194</v>
      </c>
      <c r="C3387" t="s">
        <v>169</v>
      </c>
      <c r="D3387" t="s">
        <v>427</v>
      </c>
      <c r="E3387" s="107">
        <v>1411</v>
      </c>
      <c r="F3387" s="107">
        <v>0</v>
      </c>
      <c r="G3387" t="s">
        <v>40</v>
      </c>
      <c r="H3387">
        <v>91</v>
      </c>
      <c r="I3387" t="s">
        <v>192</v>
      </c>
      <c r="J3387">
        <v>12</v>
      </c>
      <c r="K3387" t="s">
        <v>734</v>
      </c>
      <c r="L3387">
        <v>2018</v>
      </c>
    </row>
    <row r="3388" spans="1:12" x14ac:dyDescent="0.3">
      <c r="A3388" s="94">
        <v>43444</v>
      </c>
      <c r="B3388" t="s">
        <v>26</v>
      </c>
      <c r="C3388" t="s">
        <v>64</v>
      </c>
      <c r="D3388" t="s">
        <v>132</v>
      </c>
      <c r="E3388" s="107">
        <v>2.25</v>
      </c>
      <c r="F3388" s="107">
        <v>0</v>
      </c>
      <c r="G3388" t="s">
        <v>40</v>
      </c>
      <c r="H3388">
        <v>73</v>
      </c>
      <c r="I3388" t="s">
        <v>654</v>
      </c>
      <c r="J3388">
        <v>12</v>
      </c>
      <c r="K3388" t="s">
        <v>734</v>
      </c>
      <c r="L3388">
        <v>2018</v>
      </c>
    </row>
    <row r="3389" spans="1:12" x14ac:dyDescent="0.3">
      <c r="A3389" s="94">
        <v>43444</v>
      </c>
      <c r="B3389" t="s">
        <v>26</v>
      </c>
      <c r="C3389" t="s">
        <v>64</v>
      </c>
      <c r="D3389" t="s">
        <v>123</v>
      </c>
      <c r="E3389" s="107">
        <v>6.85</v>
      </c>
      <c r="F3389" s="107">
        <v>0</v>
      </c>
      <c r="G3389" t="s">
        <v>40</v>
      </c>
      <c r="H3389">
        <v>43</v>
      </c>
      <c r="I3389" t="s">
        <v>678</v>
      </c>
      <c r="J3389">
        <v>12</v>
      </c>
      <c r="K3389" t="s">
        <v>734</v>
      </c>
      <c r="L3389">
        <v>2018</v>
      </c>
    </row>
    <row r="3390" spans="1:12" x14ac:dyDescent="0.3">
      <c r="A3390" s="94">
        <v>43444</v>
      </c>
      <c r="B3390" t="s">
        <v>26</v>
      </c>
      <c r="C3390" t="s">
        <v>169</v>
      </c>
      <c r="D3390" t="s">
        <v>427</v>
      </c>
      <c r="E3390" s="107">
        <v>185.85</v>
      </c>
      <c r="F3390" s="107">
        <v>0</v>
      </c>
      <c r="G3390" t="s">
        <v>40</v>
      </c>
      <c r="H3390">
        <v>47</v>
      </c>
      <c r="I3390" t="s">
        <v>718</v>
      </c>
      <c r="J3390">
        <v>12</v>
      </c>
      <c r="K3390" t="s">
        <v>734</v>
      </c>
      <c r="L3390">
        <v>2018</v>
      </c>
    </row>
    <row r="3391" spans="1:12" x14ac:dyDescent="0.3">
      <c r="A3391" s="94">
        <v>43445</v>
      </c>
      <c r="B3391" t="s">
        <v>25</v>
      </c>
      <c r="C3391" t="s">
        <v>61</v>
      </c>
      <c r="D3391" t="s">
        <v>429</v>
      </c>
      <c r="E3391" s="107">
        <v>8</v>
      </c>
      <c r="F3391" s="107">
        <v>0</v>
      </c>
      <c r="G3391" t="s">
        <v>221</v>
      </c>
      <c r="H3391">
        <v>13</v>
      </c>
      <c r="I3391" t="s">
        <v>660</v>
      </c>
      <c r="J3391">
        <v>12</v>
      </c>
      <c r="K3391" t="s">
        <v>734</v>
      </c>
      <c r="L3391">
        <v>2018</v>
      </c>
    </row>
    <row r="3392" spans="1:12" x14ac:dyDescent="0.3">
      <c r="A3392" s="94">
        <v>43445</v>
      </c>
      <c r="B3392" t="s">
        <v>25</v>
      </c>
      <c r="C3392" t="s">
        <v>61</v>
      </c>
      <c r="D3392" t="s">
        <v>429</v>
      </c>
      <c r="E3392" s="107"/>
      <c r="F3392" s="107"/>
      <c r="G3392" t="s">
        <v>221</v>
      </c>
      <c r="H3392">
        <v>73</v>
      </c>
      <c r="I3392" t="s">
        <v>654</v>
      </c>
      <c r="J3392">
        <v>12</v>
      </c>
      <c r="K3392" t="s">
        <v>734</v>
      </c>
      <c r="L3392">
        <v>2018</v>
      </c>
    </row>
    <row r="3393" spans="1:12" x14ac:dyDescent="0.3">
      <c r="A3393" s="94">
        <v>43445</v>
      </c>
      <c r="B3393" t="s">
        <v>24</v>
      </c>
      <c r="C3393" t="s">
        <v>61</v>
      </c>
      <c r="D3393" t="s">
        <v>429</v>
      </c>
      <c r="E3393" s="107">
        <v>48</v>
      </c>
      <c r="F3393" s="107">
        <v>0</v>
      </c>
      <c r="G3393" t="s">
        <v>221</v>
      </c>
      <c r="H3393">
        <v>51</v>
      </c>
      <c r="I3393" t="s">
        <v>679</v>
      </c>
      <c r="J3393">
        <v>12</v>
      </c>
      <c r="K3393" t="s">
        <v>734</v>
      </c>
      <c r="L3393">
        <v>2018</v>
      </c>
    </row>
    <row r="3394" spans="1:12" x14ac:dyDescent="0.3">
      <c r="A3394" s="94">
        <v>43445</v>
      </c>
      <c r="B3394" t="s">
        <v>24</v>
      </c>
      <c r="C3394" t="s">
        <v>61</v>
      </c>
      <c r="D3394" t="s">
        <v>429</v>
      </c>
      <c r="E3394" s="107">
        <v>40</v>
      </c>
      <c r="F3394" s="107">
        <v>0</v>
      </c>
      <c r="G3394" t="s">
        <v>221</v>
      </c>
      <c r="H3394">
        <v>73</v>
      </c>
      <c r="I3394" t="s">
        <v>654</v>
      </c>
      <c r="J3394">
        <v>12</v>
      </c>
      <c r="K3394" t="s">
        <v>734</v>
      </c>
      <c r="L3394">
        <v>2018</v>
      </c>
    </row>
    <row r="3395" spans="1:12" x14ac:dyDescent="0.3">
      <c r="A3395" s="94">
        <v>43445</v>
      </c>
      <c r="B3395" t="s">
        <v>24</v>
      </c>
      <c r="C3395" t="s">
        <v>61</v>
      </c>
      <c r="D3395" t="s">
        <v>429</v>
      </c>
      <c r="E3395" s="107"/>
      <c r="F3395" s="107"/>
      <c r="G3395" t="s">
        <v>221</v>
      </c>
      <c r="H3395">
        <v>19</v>
      </c>
      <c r="I3395" t="s">
        <v>651</v>
      </c>
      <c r="J3395">
        <v>12</v>
      </c>
      <c r="K3395" t="s">
        <v>734</v>
      </c>
      <c r="L3395">
        <v>2018</v>
      </c>
    </row>
    <row r="3396" spans="1:12" x14ac:dyDescent="0.3">
      <c r="A3396" s="94">
        <v>43445</v>
      </c>
      <c r="B3396" t="s">
        <v>24</v>
      </c>
      <c r="C3396" t="s">
        <v>61</v>
      </c>
      <c r="D3396" t="s">
        <v>429</v>
      </c>
      <c r="E3396" s="107"/>
      <c r="F3396" s="107"/>
      <c r="G3396" t="s">
        <v>221</v>
      </c>
      <c r="H3396">
        <v>39</v>
      </c>
      <c r="I3396" t="s">
        <v>681</v>
      </c>
      <c r="J3396">
        <v>12</v>
      </c>
      <c r="K3396" t="s">
        <v>734</v>
      </c>
      <c r="L3396">
        <v>2018</v>
      </c>
    </row>
    <row r="3397" spans="1:12" x14ac:dyDescent="0.3">
      <c r="A3397" s="94">
        <v>43445</v>
      </c>
      <c r="B3397" t="s">
        <v>24</v>
      </c>
      <c r="C3397" t="s">
        <v>61</v>
      </c>
      <c r="D3397" t="s">
        <v>429</v>
      </c>
      <c r="E3397" s="107">
        <v>32</v>
      </c>
      <c r="F3397" s="107">
        <v>0</v>
      </c>
      <c r="G3397" t="s">
        <v>221</v>
      </c>
      <c r="H3397">
        <v>13</v>
      </c>
      <c r="I3397" t="s">
        <v>660</v>
      </c>
      <c r="J3397">
        <v>12</v>
      </c>
      <c r="K3397" t="s">
        <v>734</v>
      </c>
      <c r="L3397">
        <v>2018</v>
      </c>
    </row>
    <row r="3398" spans="1:12" x14ac:dyDescent="0.3">
      <c r="A3398" s="94">
        <v>43445</v>
      </c>
      <c r="B3398" t="s">
        <v>24</v>
      </c>
      <c r="C3398" t="s">
        <v>61</v>
      </c>
      <c r="D3398" t="s">
        <v>429</v>
      </c>
      <c r="E3398" s="107">
        <v>24</v>
      </c>
      <c r="F3398" s="107">
        <v>0</v>
      </c>
      <c r="G3398" t="s">
        <v>221</v>
      </c>
      <c r="H3398">
        <v>49</v>
      </c>
      <c r="I3398" t="s">
        <v>682</v>
      </c>
      <c r="J3398">
        <v>12</v>
      </c>
      <c r="K3398" t="s">
        <v>734</v>
      </c>
      <c r="L3398">
        <v>2018</v>
      </c>
    </row>
    <row r="3399" spans="1:12" x14ac:dyDescent="0.3">
      <c r="A3399" s="94">
        <v>43445</v>
      </c>
      <c r="B3399" t="s">
        <v>24</v>
      </c>
      <c r="C3399" t="s">
        <v>61</v>
      </c>
      <c r="D3399" t="s">
        <v>429</v>
      </c>
      <c r="E3399" s="107"/>
      <c r="F3399" s="107"/>
      <c r="G3399" t="s">
        <v>221</v>
      </c>
      <c r="H3399">
        <v>44</v>
      </c>
      <c r="I3399" t="s">
        <v>680</v>
      </c>
      <c r="J3399">
        <v>12</v>
      </c>
      <c r="K3399" t="s">
        <v>734</v>
      </c>
      <c r="L3399">
        <v>2018</v>
      </c>
    </row>
    <row r="3400" spans="1:12" x14ac:dyDescent="0.3">
      <c r="A3400" s="94">
        <v>43445</v>
      </c>
      <c r="B3400" t="s">
        <v>24</v>
      </c>
      <c r="C3400" t="s">
        <v>61</v>
      </c>
      <c r="D3400" t="s">
        <v>429</v>
      </c>
      <c r="E3400" s="107"/>
      <c r="F3400" s="107"/>
      <c r="G3400" t="s">
        <v>221</v>
      </c>
      <c r="H3400">
        <v>97</v>
      </c>
      <c r="I3400" t="s">
        <v>652</v>
      </c>
      <c r="J3400">
        <v>12</v>
      </c>
      <c r="K3400" t="s">
        <v>734</v>
      </c>
      <c r="L3400">
        <v>2018</v>
      </c>
    </row>
    <row r="3401" spans="1:12" x14ac:dyDescent="0.3">
      <c r="A3401" s="94">
        <v>43445</v>
      </c>
      <c r="B3401" t="s">
        <v>24</v>
      </c>
      <c r="C3401" t="s">
        <v>61</v>
      </c>
      <c r="D3401" t="s">
        <v>429</v>
      </c>
      <c r="E3401" s="107">
        <v>8</v>
      </c>
      <c r="F3401" s="107">
        <v>0</v>
      </c>
      <c r="G3401" t="s">
        <v>221</v>
      </c>
      <c r="H3401">
        <v>68</v>
      </c>
      <c r="I3401" t="s">
        <v>714</v>
      </c>
      <c r="J3401">
        <v>12</v>
      </c>
      <c r="K3401" t="s">
        <v>734</v>
      </c>
      <c r="L3401">
        <v>2018</v>
      </c>
    </row>
    <row r="3402" spans="1:12" x14ac:dyDescent="0.3">
      <c r="A3402" s="94">
        <v>43445</v>
      </c>
      <c r="B3402" t="s">
        <v>197</v>
      </c>
      <c r="C3402" t="s">
        <v>173</v>
      </c>
      <c r="D3402" t="s">
        <v>429</v>
      </c>
      <c r="E3402" s="107">
        <v>396</v>
      </c>
      <c r="F3402" s="107">
        <v>0</v>
      </c>
      <c r="G3402" t="s">
        <v>44</v>
      </c>
      <c r="H3402">
        <v>91</v>
      </c>
      <c r="I3402" t="s">
        <v>192</v>
      </c>
      <c r="J3402">
        <v>12</v>
      </c>
      <c r="K3402" t="s">
        <v>734</v>
      </c>
      <c r="L3402">
        <v>2018</v>
      </c>
    </row>
    <row r="3403" spans="1:12" x14ac:dyDescent="0.3">
      <c r="A3403" s="94">
        <v>43445</v>
      </c>
      <c r="B3403" t="s">
        <v>209</v>
      </c>
      <c r="C3403" t="s">
        <v>169</v>
      </c>
      <c r="D3403" t="s">
        <v>429</v>
      </c>
      <c r="E3403" s="107">
        <v>1185.1500000000001</v>
      </c>
      <c r="F3403" s="107">
        <v>0</v>
      </c>
      <c r="G3403" t="s">
        <v>40</v>
      </c>
      <c r="H3403">
        <v>91</v>
      </c>
      <c r="I3403" t="s">
        <v>192</v>
      </c>
      <c r="J3403">
        <v>12</v>
      </c>
      <c r="K3403" t="s">
        <v>734</v>
      </c>
      <c r="L3403">
        <v>2018</v>
      </c>
    </row>
    <row r="3404" spans="1:12" x14ac:dyDescent="0.3">
      <c r="A3404" s="94">
        <v>43445</v>
      </c>
      <c r="B3404" t="s">
        <v>185</v>
      </c>
      <c r="C3404" t="s">
        <v>40</v>
      </c>
      <c r="D3404" t="s">
        <v>429</v>
      </c>
      <c r="E3404" s="107">
        <v>37</v>
      </c>
      <c r="F3404" s="107">
        <v>0</v>
      </c>
      <c r="G3404" t="s">
        <v>40</v>
      </c>
      <c r="H3404">
        <v>91</v>
      </c>
      <c r="I3404" t="s">
        <v>192</v>
      </c>
      <c r="J3404">
        <v>12</v>
      </c>
      <c r="K3404" t="s">
        <v>734</v>
      </c>
      <c r="L3404">
        <v>2018</v>
      </c>
    </row>
    <row r="3405" spans="1:12" x14ac:dyDescent="0.3">
      <c r="A3405" s="94">
        <v>43445</v>
      </c>
      <c r="B3405" t="s">
        <v>26</v>
      </c>
      <c r="C3405" t="s">
        <v>64</v>
      </c>
      <c r="D3405" t="s">
        <v>132</v>
      </c>
      <c r="E3405" s="107">
        <v>4.5</v>
      </c>
      <c r="F3405" s="107">
        <v>0</v>
      </c>
      <c r="G3405" t="s">
        <v>40</v>
      </c>
      <c r="H3405">
        <v>73</v>
      </c>
      <c r="I3405" t="s">
        <v>654</v>
      </c>
      <c r="J3405">
        <v>12</v>
      </c>
      <c r="K3405" t="s">
        <v>734</v>
      </c>
      <c r="L3405">
        <v>2018</v>
      </c>
    </row>
    <row r="3406" spans="1:12" x14ac:dyDescent="0.3">
      <c r="A3406" s="94">
        <v>43446</v>
      </c>
      <c r="B3406" t="s">
        <v>186</v>
      </c>
      <c r="C3406" t="s">
        <v>61</v>
      </c>
      <c r="D3406" t="s">
        <v>430</v>
      </c>
      <c r="E3406" s="107">
        <v>535.41</v>
      </c>
      <c r="F3406" s="107">
        <v>0</v>
      </c>
      <c r="G3406" t="s">
        <v>221</v>
      </c>
      <c r="H3406">
        <v>91</v>
      </c>
      <c r="I3406" t="s">
        <v>192</v>
      </c>
      <c r="J3406">
        <v>12</v>
      </c>
      <c r="K3406" t="s">
        <v>734</v>
      </c>
      <c r="L3406">
        <v>2018</v>
      </c>
    </row>
    <row r="3407" spans="1:12" x14ac:dyDescent="0.3">
      <c r="A3407" s="94">
        <v>43446</v>
      </c>
      <c r="B3407" t="s">
        <v>186</v>
      </c>
      <c r="C3407" t="s">
        <v>110</v>
      </c>
      <c r="D3407" t="s">
        <v>430</v>
      </c>
      <c r="E3407" s="107">
        <v>127.57</v>
      </c>
      <c r="F3407" s="107">
        <v>0</v>
      </c>
      <c r="G3407" t="s">
        <v>221</v>
      </c>
      <c r="H3407">
        <v>91</v>
      </c>
      <c r="I3407" t="s">
        <v>192</v>
      </c>
      <c r="J3407">
        <v>12</v>
      </c>
      <c r="K3407" t="s">
        <v>734</v>
      </c>
      <c r="L3407">
        <v>2018</v>
      </c>
    </row>
    <row r="3408" spans="1:12" x14ac:dyDescent="0.3">
      <c r="A3408" s="94">
        <v>43446</v>
      </c>
      <c r="B3408" t="s">
        <v>24</v>
      </c>
      <c r="C3408" t="s">
        <v>61</v>
      </c>
      <c r="D3408" t="s">
        <v>430</v>
      </c>
      <c r="E3408" s="107">
        <v>40</v>
      </c>
      <c r="F3408" s="107">
        <v>0</v>
      </c>
      <c r="G3408" t="s">
        <v>221</v>
      </c>
      <c r="H3408">
        <v>19</v>
      </c>
      <c r="I3408" t="s">
        <v>651</v>
      </c>
      <c r="J3408">
        <v>12</v>
      </c>
      <c r="K3408" t="s">
        <v>734</v>
      </c>
      <c r="L3408">
        <v>2018</v>
      </c>
    </row>
    <row r="3409" spans="1:12" x14ac:dyDescent="0.3">
      <c r="A3409" s="94">
        <v>43446</v>
      </c>
      <c r="B3409" t="s">
        <v>24</v>
      </c>
      <c r="C3409" t="s">
        <v>61</v>
      </c>
      <c r="D3409" t="s">
        <v>430</v>
      </c>
      <c r="E3409" s="107"/>
      <c r="F3409" s="107"/>
      <c r="G3409" t="s">
        <v>221</v>
      </c>
      <c r="H3409">
        <v>97</v>
      </c>
      <c r="I3409" t="s">
        <v>652</v>
      </c>
      <c r="J3409">
        <v>12</v>
      </c>
      <c r="K3409" t="s">
        <v>734</v>
      </c>
      <c r="L3409">
        <v>2018</v>
      </c>
    </row>
    <row r="3410" spans="1:12" x14ac:dyDescent="0.3">
      <c r="A3410" s="94">
        <v>43446</v>
      </c>
      <c r="B3410" t="s">
        <v>24</v>
      </c>
      <c r="C3410" t="s">
        <v>61</v>
      </c>
      <c r="D3410" t="s">
        <v>430</v>
      </c>
      <c r="E3410" s="107">
        <v>24</v>
      </c>
      <c r="F3410" s="107">
        <v>0</v>
      </c>
      <c r="G3410" t="s">
        <v>221</v>
      </c>
      <c r="H3410">
        <v>46</v>
      </c>
      <c r="I3410" t="s">
        <v>653</v>
      </c>
      <c r="J3410">
        <v>12</v>
      </c>
      <c r="K3410" t="s">
        <v>734</v>
      </c>
      <c r="L3410">
        <v>2018</v>
      </c>
    </row>
    <row r="3411" spans="1:12" x14ac:dyDescent="0.3">
      <c r="A3411" s="94">
        <v>43446</v>
      </c>
      <c r="B3411" t="s">
        <v>26</v>
      </c>
      <c r="C3411" t="s">
        <v>110</v>
      </c>
      <c r="D3411" t="s">
        <v>430</v>
      </c>
      <c r="E3411" s="107">
        <v>40.47</v>
      </c>
      <c r="F3411" s="107">
        <v>0</v>
      </c>
      <c r="G3411" t="s">
        <v>221</v>
      </c>
      <c r="H3411">
        <v>77</v>
      </c>
      <c r="I3411" t="s">
        <v>710</v>
      </c>
      <c r="J3411">
        <v>12</v>
      </c>
      <c r="K3411" t="s">
        <v>734</v>
      </c>
      <c r="L3411">
        <v>2018</v>
      </c>
    </row>
    <row r="3412" spans="1:12" x14ac:dyDescent="0.3">
      <c r="A3412" s="94">
        <v>43446</v>
      </c>
      <c r="B3412" t="s">
        <v>26</v>
      </c>
      <c r="C3412" t="s">
        <v>110</v>
      </c>
      <c r="D3412" t="s">
        <v>430</v>
      </c>
      <c r="E3412" s="107">
        <v>26.97</v>
      </c>
      <c r="F3412" s="107">
        <v>0</v>
      </c>
      <c r="G3412" t="s">
        <v>221</v>
      </c>
      <c r="H3412">
        <v>162</v>
      </c>
      <c r="I3412" t="s">
        <v>676</v>
      </c>
      <c r="J3412">
        <v>12</v>
      </c>
      <c r="K3412" t="s">
        <v>734</v>
      </c>
      <c r="L3412">
        <v>2018</v>
      </c>
    </row>
    <row r="3413" spans="1:12" x14ac:dyDescent="0.3">
      <c r="A3413" s="94">
        <v>43446</v>
      </c>
      <c r="B3413" t="s">
        <v>26</v>
      </c>
      <c r="C3413" t="s">
        <v>110</v>
      </c>
      <c r="D3413" t="s">
        <v>430</v>
      </c>
      <c r="E3413" s="107">
        <v>24.48</v>
      </c>
      <c r="F3413" s="107">
        <v>0</v>
      </c>
      <c r="G3413" t="s">
        <v>221</v>
      </c>
      <c r="H3413">
        <v>33</v>
      </c>
      <c r="I3413" t="s">
        <v>655</v>
      </c>
      <c r="J3413">
        <v>12</v>
      </c>
      <c r="K3413" t="s">
        <v>734</v>
      </c>
      <c r="L3413">
        <v>2018</v>
      </c>
    </row>
    <row r="3414" spans="1:12" x14ac:dyDescent="0.3">
      <c r="A3414" s="94">
        <v>43446</v>
      </c>
      <c r="B3414" t="s">
        <v>190</v>
      </c>
      <c r="C3414" t="s">
        <v>161</v>
      </c>
      <c r="D3414" t="s">
        <v>430</v>
      </c>
      <c r="E3414" s="107">
        <v>69.790000000000006</v>
      </c>
      <c r="F3414" s="107">
        <v>0</v>
      </c>
      <c r="G3414" t="s">
        <v>161</v>
      </c>
      <c r="H3414">
        <v>91</v>
      </c>
      <c r="I3414" t="s">
        <v>192</v>
      </c>
      <c r="J3414">
        <v>12</v>
      </c>
      <c r="K3414" t="s">
        <v>734</v>
      </c>
      <c r="L3414">
        <v>2018</v>
      </c>
    </row>
    <row r="3415" spans="1:12" x14ac:dyDescent="0.3">
      <c r="A3415" s="94">
        <v>43446</v>
      </c>
      <c r="B3415" t="s">
        <v>181</v>
      </c>
      <c r="C3415" t="s">
        <v>161</v>
      </c>
      <c r="D3415" t="s">
        <v>430</v>
      </c>
      <c r="E3415" s="107">
        <v>99.43</v>
      </c>
      <c r="F3415" s="107">
        <v>0</v>
      </c>
      <c r="G3415" t="s">
        <v>161</v>
      </c>
      <c r="H3415">
        <v>91</v>
      </c>
      <c r="I3415" t="s">
        <v>192</v>
      </c>
      <c r="J3415">
        <v>12</v>
      </c>
      <c r="K3415" t="s">
        <v>734</v>
      </c>
      <c r="L3415">
        <v>2018</v>
      </c>
    </row>
    <row r="3416" spans="1:12" x14ac:dyDescent="0.3">
      <c r="A3416" s="94">
        <v>43446</v>
      </c>
      <c r="B3416" t="s">
        <v>199</v>
      </c>
      <c r="C3416" t="s">
        <v>161</v>
      </c>
      <c r="D3416" t="s">
        <v>430</v>
      </c>
      <c r="E3416" s="107">
        <v>70</v>
      </c>
      <c r="F3416" s="107">
        <v>0</v>
      </c>
      <c r="G3416" t="s">
        <v>161</v>
      </c>
      <c r="H3416">
        <v>91</v>
      </c>
      <c r="I3416" t="s">
        <v>192</v>
      </c>
      <c r="J3416">
        <v>12</v>
      </c>
      <c r="K3416" t="s">
        <v>734</v>
      </c>
      <c r="L3416">
        <v>2018</v>
      </c>
    </row>
    <row r="3417" spans="1:12" x14ac:dyDescent="0.3">
      <c r="A3417" s="94">
        <v>43446</v>
      </c>
      <c r="B3417" t="s">
        <v>205</v>
      </c>
      <c r="C3417" t="s">
        <v>153</v>
      </c>
      <c r="D3417" t="s">
        <v>430</v>
      </c>
      <c r="E3417" s="107">
        <v>1876.36</v>
      </c>
      <c r="F3417" s="107">
        <v>0</v>
      </c>
      <c r="G3417" t="s">
        <v>161</v>
      </c>
      <c r="H3417">
        <v>91</v>
      </c>
      <c r="I3417" t="s">
        <v>192</v>
      </c>
      <c r="J3417">
        <v>12</v>
      </c>
      <c r="K3417" t="s">
        <v>734</v>
      </c>
      <c r="L3417">
        <v>2018</v>
      </c>
    </row>
    <row r="3418" spans="1:12" x14ac:dyDescent="0.3">
      <c r="A3418" s="94">
        <v>43446</v>
      </c>
      <c r="B3418" t="s">
        <v>194</v>
      </c>
      <c r="C3418" t="s">
        <v>153</v>
      </c>
      <c r="D3418" t="s">
        <v>430</v>
      </c>
      <c r="E3418" s="107">
        <v>2693.42</v>
      </c>
      <c r="F3418" s="107">
        <v>0</v>
      </c>
      <c r="G3418" t="s">
        <v>161</v>
      </c>
      <c r="H3418">
        <v>91</v>
      </c>
      <c r="I3418" t="s">
        <v>192</v>
      </c>
      <c r="J3418">
        <v>12</v>
      </c>
      <c r="K3418" t="s">
        <v>734</v>
      </c>
      <c r="L3418">
        <v>2018</v>
      </c>
    </row>
    <row r="3419" spans="1:12" x14ac:dyDescent="0.3">
      <c r="A3419" s="94">
        <v>43446</v>
      </c>
      <c r="B3419" t="s">
        <v>26</v>
      </c>
      <c r="C3419" t="s">
        <v>153</v>
      </c>
      <c r="D3419" t="s">
        <v>430</v>
      </c>
      <c r="E3419" s="107">
        <v>151.84</v>
      </c>
      <c r="F3419" s="107">
        <v>0</v>
      </c>
      <c r="G3419" t="s">
        <v>161</v>
      </c>
      <c r="H3419">
        <v>11</v>
      </c>
      <c r="I3419" t="s">
        <v>662</v>
      </c>
      <c r="J3419">
        <v>12</v>
      </c>
      <c r="K3419" t="s">
        <v>734</v>
      </c>
      <c r="L3419">
        <v>2018</v>
      </c>
    </row>
    <row r="3420" spans="1:12" x14ac:dyDescent="0.3">
      <c r="A3420" s="94">
        <v>43446</v>
      </c>
      <c r="B3420" t="s">
        <v>26</v>
      </c>
      <c r="C3420" t="s">
        <v>153</v>
      </c>
      <c r="D3420" t="s">
        <v>430</v>
      </c>
      <c r="E3420" s="107">
        <v>76.13</v>
      </c>
      <c r="F3420" s="107">
        <v>0</v>
      </c>
      <c r="G3420" t="s">
        <v>161</v>
      </c>
      <c r="H3420">
        <v>45</v>
      </c>
      <c r="I3420" t="s">
        <v>712</v>
      </c>
      <c r="J3420">
        <v>12</v>
      </c>
      <c r="K3420" t="s">
        <v>734</v>
      </c>
      <c r="L3420">
        <v>2018</v>
      </c>
    </row>
    <row r="3421" spans="1:12" x14ac:dyDescent="0.3">
      <c r="A3421" s="94">
        <v>43446</v>
      </c>
      <c r="B3421" t="s">
        <v>26</v>
      </c>
      <c r="C3421" t="s">
        <v>153</v>
      </c>
      <c r="D3421" t="s">
        <v>430</v>
      </c>
      <c r="E3421" s="107">
        <v>35.04</v>
      </c>
      <c r="F3421" s="107">
        <v>0</v>
      </c>
      <c r="G3421" t="s">
        <v>161</v>
      </c>
      <c r="H3421">
        <v>44</v>
      </c>
      <c r="I3421" t="s">
        <v>680</v>
      </c>
      <c r="J3421">
        <v>12</v>
      </c>
      <c r="K3421" t="s">
        <v>734</v>
      </c>
      <c r="L3421">
        <v>2018</v>
      </c>
    </row>
    <row r="3422" spans="1:12" x14ac:dyDescent="0.3">
      <c r="A3422" s="94">
        <v>43446</v>
      </c>
      <c r="B3422" t="s">
        <v>26</v>
      </c>
      <c r="C3422" t="s">
        <v>153</v>
      </c>
      <c r="D3422" t="s">
        <v>430</v>
      </c>
      <c r="E3422" s="107">
        <v>31.38</v>
      </c>
      <c r="F3422" s="107">
        <v>0</v>
      </c>
      <c r="G3422" t="s">
        <v>161</v>
      </c>
      <c r="H3422">
        <v>72</v>
      </c>
      <c r="I3422" t="s">
        <v>713</v>
      </c>
      <c r="J3422">
        <v>12</v>
      </c>
      <c r="K3422" t="s">
        <v>734</v>
      </c>
      <c r="L3422">
        <v>2018</v>
      </c>
    </row>
    <row r="3423" spans="1:12" x14ac:dyDescent="0.3">
      <c r="A3423" s="94">
        <v>43446</v>
      </c>
      <c r="B3423" t="s">
        <v>26</v>
      </c>
      <c r="C3423" t="s">
        <v>153</v>
      </c>
      <c r="D3423" t="s">
        <v>430</v>
      </c>
      <c r="E3423" s="107">
        <v>19.95</v>
      </c>
      <c r="F3423" s="107">
        <v>0</v>
      </c>
      <c r="G3423" t="s">
        <v>161</v>
      </c>
      <c r="H3423">
        <v>77</v>
      </c>
      <c r="I3423" t="s">
        <v>710</v>
      </c>
      <c r="J3423">
        <v>12</v>
      </c>
      <c r="K3423" t="s">
        <v>734</v>
      </c>
      <c r="L3423">
        <v>2018</v>
      </c>
    </row>
    <row r="3424" spans="1:12" x14ac:dyDescent="0.3">
      <c r="A3424" s="94">
        <v>43446</v>
      </c>
      <c r="B3424" t="s">
        <v>26</v>
      </c>
      <c r="C3424" t="s">
        <v>153</v>
      </c>
      <c r="D3424" t="s">
        <v>430</v>
      </c>
      <c r="E3424" s="107">
        <v>9.35</v>
      </c>
      <c r="F3424" s="107">
        <v>0</v>
      </c>
      <c r="G3424" t="s">
        <v>161</v>
      </c>
      <c r="H3424">
        <v>162</v>
      </c>
      <c r="I3424" t="s">
        <v>676</v>
      </c>
      <c r="J3424">
        <v>12</v>
      </c>
      <c r="K3424" t="s">
        <v>734</v>
      </c>
      <c r="L3424">
        <v>2018</v>
      </c>
    </row>
    <row r="3425" spans="1:12" x14ac:dyDescent="0.3">
      <c r="A3425" s="94">
        <v>43446</v>
      </c>
      <c r="B3425" t="s">
        <v>186</v>
      </c>
      <c r="C3425" t="s">
        <v>176</v>
      </c>
      <c r="D3425" t="s">
        <v>430</v>
      </c>
      <c r="E3425" s="107">
        <v>69.930000000000007</v>
      </c>
      <c r="F3425" s="107">
        <v>0</v>
      </c>
      <c r="G3425" t="s">
        <v>44</v>
      </c>
      <c r="H3425">
        <v>91</v>
      </c>
      <c r="I3425" t="s">
        <v>192</v>
      </c>
      <c r="J3425">
        <v>12</v>
      </c>
      <c r="K3425" t="s">
        <v>734</v>
      </c>
      <c r="L3425">
        <v>2018</v>
      </c>
    </row>
    <row r="3426" spans="1:12" x14ac:dyDescent="0.3">
      <c r="A3426" s="94">
        <v>43446</v>
      </c>
      <c r="B3426" t="s">
        <v>26</v>
      </c>
      <c r="C3426" t="s">
        <v>176</v>
      </c>
      <c r="D3426" t="s">
        <v>430</v>
      </c>
      <c r="E3426" s="107">
        <v>70.819999999999993</v>
      </c>
      <c r="F3426" s="107">
        <v>0</v>
      </c>
      <c r="G3426" t="s">
        <v>44</v>
      </c>
      <c r="H3426">
        <v>15</v>
      </c>
      <c r="I3426" t="s">
        <v>661</v>
      </c>
      <c r="J3426">
        <v>12</v>
      </c>
      <c r="K3426" t="s">
        <v>734</v>
      </c>
      <c r="L3426">
        <v>2018</v>
      </c>
    </row>
    <row r="3427" spans="1:12" x14ac:dyDescent="0.3">
      <c r="A3427" s="94">
        <v>43446</v>
      </c>
      <c r="B3427" t="s">
        <v>26</v>
      </c>
      <c r="C3427" t="s">
        <v>176</v>
      </c>
      <c r="D3427" t="s">
        <v>430</v>
      </c>
      <c r="E3427" s="107">
        <v>68.459999999999994</v>
      </c>
      <c r="F3427" s="107">
        <v>0</v>
      </c>
      <c r="G3427" t="s">
        <v>44</v>
      </c>
      <c r="H3427">
        <v>34</v>
      </c>
      <c r="I3427" t="s">
        <v>693</v>
      </c>
      <c r="J3427">
        <v>12</v>
      </c>
      <c r="K3427" t="s">
        <v>734</v>
      </c>
      <c r="L3427">
        <v>2018</v>
      </c>
    </row>
    <row r="3428" spans="1:12" x14ac:dyDescent="0.3">
      <c r="A3428" s="94">
        <v>43446</v>
      </c>
      <c r="B3428" t="s">
        <v>26</v>
      </c>
      <c r="C3428" t="s">
        <v>176</v>
      </c>
      <c r="D3428" t="s">
        <v>430</v>
      </c>
      <c r="E3428" s="107">
        <v>29.37</v>
      </c>
      <c r="F3428" s="107">
        <v>0</v>
      </c>
      <c r="G3428" t="s">
        <v>44</v>
      </c>
      <c r="H3428">
        <v>162</v>
      </c>
      <c r="I3428" t="s">
        <v>676</v>
      </c>
      <c r="J3428">
        <v>12</v>
      </c>
      <c r="K3428" t="s">
        <v>734</v>
      </c>
      <c r="L3428">
        <v>2018</v>
      </c>
    </row>
    <row r="3429" spans="1:12" x14ac:dyDescent="0.3">
      <c r="A3429" s="94">
        <v>43446</v>
      </c>
      <c r="B3429" t="s">
        <v>194</v>
      </c>
      <c r="C3429" t="s">
        <v>40</v>
      </c>
      <c r="D3429" t="s">
        <v>430</v>
      </c>
      <c r="E3429" s="107">
        <v>106.36</v>
      </c>
      <c r="F3429" s="107">
        <v>0</v>
      </c>
      <c r="G3429" t="s">
        <v>40</v>
      </c>
      <c r="H3429">
        <v>91</v>
      </c>
      <c r="I3429" t="s">
        <v>192</v>
      </c>
      <c r="J3429">
        <v>12</v>
      </c>
      <c r="K3429" t="s">
        <v>734</v>
      </c>
      <c r="L3429">
        <v>2018</v>
      </c>
    </row>
    <row r="3430" spans="1:12" x14ac:dyDescent="0.3">
      <c r="A3430" s="94">
        <v>43446</v>
      </c>
      <c r="B3430" t="s">
        <v>26</v>
      </c>
      <c r="C3430" t="s">
        <v>64</v>
      </c>
      <c r="D3430" t="s">
        <v>318</v>
      </c>
      <c r="E3430" s="107">
        <v>1.1000000000000001</v>
      </c>
      <c r="F3430" s="107">
        <v>0</v>
      </c>
      <c r="G3430" t="s">
        <v>40</v>
      </c>
      <c r="H3430">
        <v>97</v>
      </c>
      <c r="I3430" t="s">
        <v>652</v>
      </c>
      <c r="J3430">
        <v>12</v>
      </c>
      <c r="K3430" t="s">
        <v>734</v>
      </c>
      <c r="L3430">
        <v>2018</v>
      </c>
    </row>
    <row r="3431" spans="1:12" x14ac:dyDescent="0.3">
      <c r="A3431" s="94">
        <v>43446</v>
      </c>
      <c r="B3431" t="s">
        <v>26</v>
      </c>
      <c r="C3431" t="s">
        <v>64</v>
      </c>
      <c r="D3431" t="s">
        <v>137</v>
      </c>
      <c r="E3431" s="107">
        <v>6</v>
      </c>
      <c r="F3431" s="107">
        <v>0</v>
      </c>
      <c r="G3431" t="s">
        <v>40</v>
      </c>
      <c r="H3431">
        <v>53</v>
      </c>
      <c r="I3431" t="s">
        <v>707</v>
      </c>
      <c r="J3431">
        <v>12</v>
      </c>
      <c r="K3431" t="s">
        <v>734</v>
      </c>
      <c r="L3431">
        <v>2018</v>
      </c>
    </row>
    <row r="3432" spans="1:12" x14ac:dyDescent="0.3">
      <c r="A3432" s="94">
        <v>43446</v>
      </c>
      <c r="B3432" t="s">
        <v>26</v>
      </c>
      <c r="C3432" t="s">
        <v>64</v>
      </c>
      <c r="D3432" t="s">
        <v>139</v>
      </c>
      <c r="E3432" s="107">
        <v>3.15</v>
      </c>
      <c r="F3432" s="107">
        <v>0</v>
      </c>
      <c r="G3432" t="s">
        <v>40</v>
      </c>
      <c r="H3432">
        <v>51</v>
      </c>
      <c r="I3432" t="s">
        <v>679</v>
      </c>
      <c r="J3432">
        <v>12</v>
      </c>
      <c r="K3432" t="s">
        <v>734</v>
      </c>
      <c r="L3432">
        <v>2018</v>
      </c>
    </row>
    <row r="3433" spans="1:12" x14ac:dyDescent="0.3">
      <c r="A3433" s="94">
        <v>43446</v>
      </c>
      <c r="B3433" t="s">
        <v>26</v>
      </c>
      <c r="C3433" t="s">
        <v>64</v>
      </c>
      <c r="D3433" t="s">
        <v>140</v>
      </c>
      <c r="E3433" s="107">
        <v>22</v>
      </c>
      <c r="F3433" s="107">
        <v>0</v>
      </c>
      <c r="G3433" t="s">
        <v>40</v>
      </c>
      <c r="H3433">
        <v>48</v>
      </c>
      <c r="I3433" t="s">
        <v>705</v>
      </c>
      <c r="J3433">
        <v>12</v>
      </c>
      <c r="K3433" t="s">
        <v>734</v>
      </c>
      <c r="L3433">
        <v>2018</v>
      </c>
    </row>
    <row r="3434" spans="1:12" x14ac:dyDescent="0.3">
      <c r="A3434" s="94">
        <v>43446</v>
      </c>
      <c r="B3434" t="s">
        <v>26</v>
      </c>
      <c r="C3434" t="s">
        <v>64</v>
      </c>
      <c r="D3434" t="s">
        <v>135</v>
      </c>
      <c r="E3434" s="107">
        <v>2.4</v>
      </c>
      <c r="F3434" s="107">
        <v>0</v>
      </c>
      <c r="G3434" t="s">
        <v>40</v>
      </c>
      <c r="H3434">
        <v>3</v>
      </c>
      <c r="I3434" t="s">
        <v>658</v>
      </c>
      <c r="J3434">
        <v>12</v>
      </c>
      <c r="K3434" t="s">
        <v>734</v>
      </c>
      <c r="L3434">
        <v>2018</v>
      </c>
    </row>
    <row r="3435" spans="1:12" x14ac:dyDescent="0.3">
      <c r="A3435" s="94">
        <v>43446</v>
      </c>
      <c r="B3435" t="s">
        <v>26</v>
      </c>
      <c r="C3435" t="s">
        <v>64</v>
      </c>
      <c r="D3435" t="s">
        <v>274</v>
      </c>
      <c r="E3435" s="107">
        <v>1.8</v>
      </c>
      <c r="F3435" s="107">
        <v>0</v>
      </c>
      <c r="G3435" t="s">
        <v>40</v>
      </c>
      <c r="H3435">
        <v>17</v>
      </c>
      <c r="I3435" t="s">
        <v>669</v>
      </c>
      <c r="J3435">
        <v>12</v>
      </c>
      <c r="K3435" t="s">
        <v>734</v>
      </c>
      <c r="L3435">
        <v>2018</v>
      </c>
    </row>
    <row r="3436" spans="1:12" x14ac:dyDescent="0.3">
      <c r="A3436" s="94">
        <v>43446</v>
      </c>
      <c r="B3436" t="s">
        <v>26</v>
      </c>
      <c r="C3436" t="s">
        <v>40</v>
      </c>
      <c r="D3436" t="s">
        <v>430</v>
      </c>
      <c r="E3436" s="107">
        <v>183.93</v>
      </c>
      <c r="F3436" s="107">
        <v>0</v>
      </c>
      <c r="G3436" t="s">
        <v>40</v>
      </c>
      <c r="H3436">
        <v>47</v>
      </c>
      <c r="I3436" t="s">
        <v>718</v>
      </c>
      <c r="J3436">
        <v>12</v>
      </c>
      <c r="K3436" t="s">
        <v>734</v>
      </c>
      <c r="L3436">
        <v>2018</v>
      </c>
    </row>
    <row r="3437" spans="1:12" x14ac:dyDescent="0.3">
      <c r="A3437" s="94">
        <v>43446</v>
      </c>
      <c r="B3437" t="s">
        <v>26</v>
      </c>
      <c r="C3437" t="s">
        <v>40</v>
      </c>
      <c r="D3437" t="s">
        <v>430</v>
      </c>
      <c r="E3437" s="107">
        <v>3.15</v>
      </c>
      <c r="F3437" s="107">
        <v>0</v>
      </c>
      <c r="G3437" t="s">
        <v>40</v>
      </c>
      <c r="H3437">
        <v>49</v>
      </c>
      <c r="I3437" t="s">
        <v>682</v>
      </c>
      <c r="J3437">
        <v>12</v>
      </c>
      <c r="K3437" t="s">
        <v>734</v>
      </c>
      <c r="L3437">
        <v>2018</v>
      </c>
    </row>
    <row r="3438" spans="1:12" x14ac:dyDescent="0.3">
      <c r="A3438" s="94">
        <v>43447</v>
      </c>
      <c r="B3438" t="s">
        <v>25</v>
      </c>
      <c r="C3438" t="s">
        <v>61</v>
      </c>
      <c r="D3438" t="s">
        <v>431</v>
      </c>
      <c r="E3438" s="107">
        <v>16</v>
      </c>
      <c r="F3438" s="107">
        <v>0</v>
      </c>
      <c r="G3438" t="s">
        <v>221</v>
      </c>
      <c r="H3438">
        <v>43</v>
      </c>
      <c r="I3438" t="s">
        <v>678</v>
      </c>
      <c r="J3438">
        <v>12</v>
      </c>
      <c r="K3438" t="s">
        <v>734</v>
      </c>
      <c r="L3438">
        <v>2018</v>
      </c>
    </row>
    <row r="3439" spans="1:12" x14ac:dyDescent="0.3">
      <c r="A3439" s="94">
        <v>43447</v>
      </c>
      <c r="B3439" t="s">
        <v>24</v>
      </c>
      <c r="C3439" t="s">
        <v>61</v>
      </c>
      <c r="D3439" t="s">
        <v>431</v>
      </c>
      <c r="E3439" s="107">
        <v>32</v>
      </c>
      <c r="F3439" s="107">
        <v>0</v>
      </c>
      <c r="G3439" t="s">
        <v>221</v>
      </c>
      <c r="H3439">
        <v>73</v>
      </c>
      <c r="I3439" t="s">
        <v>654</v>
      </c>
      <c r="J3439">
        <v>12</v>
      </c>
      <c r="K3439" t="s">
        <v>734</v>
      </c>
      <c r="L3439">
        <v>2018</v>
      </c>
    </row>
    <row r="3440" spans="1:12" x14ac:dyDescent="0.3">
      <c r="A3440" s="94">
        <v>43447</v>
      </c>
      <c r="B3440" t="s">
        <v>24</v>
      </c>
      <c r="C3440" t="s">
        <v>61</v>
      </c>
      <c r="D3440" t="s">
        <v>431</v>
      </c>
      <c r="E3440" s="107"/>
      <c r="F3440" s="107"/>
      <c r="G3440" t="s">
        <v>221</v>
      </c>
      <c r="H3440">
        <v>19</v>
      </c>
      <c r="I3440" t="s">
        <v>651</v>
      </c>
      <c r="J3440">
        <v>12</v>
      </c>
      <c r="K3440" t="s">
        <v>734</v>
      </c>
      <c r="L3440">
        <v>2018</v>
      </c>
    </row>
    <row r="3441" spans="1:12" x14ac:dyDescent="0.3">
      <c r="A3441" s="94">
        <v>43447</v>
      </c>
      <c r="B3441" t="s">
        <v>24</v>
      </c>
      <c r="C3441" t="s">
        <v>61</v>
      </c>
      <c r="D3441" t="s">
        <v>431</v>
      </c>
      <c r="E3441" s="107">
        <v>24</v>
      </c>
      <c r="F3441" s="107">
        <v>0</v>
      </c>
      <c r="G3441" t="s">
        <v>221</v>
      </c>
      <c r="H3441">
        <v>97</v>
      </c>
      <c r="I3441" t="s">
        <v>652</v>
      </c>
      <c r="J3441">
        <v>12</v>
      </c>
      <c r="K3441" t="s">
        <v>734</v>
      </c>
      <c r="L3441">
        <v>2018</v>
      </c>
    </row>
    <row r="3442" spans="1:12" x14ac:dyDescent="0.3">
      <c r="A3442" s="94">
        <v>43447</v>
      </c>
      <c r="B3442" t="s">
        <v>24</v>
      </c>
      <c r="C3442" t="s">
        <v>61</v>
      </c>
      <c r="D3442" t="s">
        <v>431</v>
      </c>
      <c r="E3442" s="107"/>
      <c r="F3442" s="107"/>
      <c r="G3442" t="s">
        <v>221</v>
      </c>
      <c r="H3442">
        <v>39</v>
      </c>
      <c r="I3442" t="s">
        <v>681</v>
      </c>
      <c r="J3442">
        <v>12</v>
      </c>
      <c r="K3442" t="s">
        <v>734</v>
      </c>
      <c r="L3442">
        <v>2018</v>
      </c>
    </row>
    <row r="3443" spans="1:12" x14ac:dyDescent="0.3">
      <c r="A3443" s="94">
        <v>43447</v>
      </c>
      <c r="B3443" t="s">
        <v>24</v>
      </c>
      <c r="C3443" t="s">
        <v>61</v>
      </c>
      <c r="D3443" t="s">
        <v>431</v>
      </c>
      <c r="E3443" s="107"/>
      <c r="F3443" s="107"/>
      <c r="G3443" t="s">
        <v>221</v>
      </c>
      <c r="H3443">
        <v>5</v>
      </c>
      <c r="I3443" t="s">
        <v>657</v>
      </c>
      <c r="J3443">
        <v>12</v>
      </c>
      <c r="K3443" t="s">
        <v>734</v>
      </c>
      <c r="L3443">
        <v>2018</v>
      </c>
    </row>
    <row r="3444" spans="1:12" x14ac:dyDescent="0.3">
      <c r="A3444" s="94">
        <v>43447</v>
      </c>
      <c r="B3444" t="s">
        <v>24</v>
      </c>
      <c r="C3444" t="s">
        <v>61</v>
      </c>
      <c r="D3444" t="s">
        <v>431</v>
      </c>
      <c r="E3444" s="107">
        <v>16</v>
      </c>
      <c r="F3444" s="107">
        <v>0</v>
      </c>
      <c r="G3444" t="s">
        <v>221</v>
      </c>
      <c r="H3444">
        <v>44</v>
      </c>
      <c r="I3444" t="s">
        <v>680</v>
      </c>
      <c r="J3444">
        <v>12</v>
      </c>
      <c r="K3444" t="s">
        <v>734</v>
      </c>
      <c r="L3444">
        <v>2018</v>
      </c>
    </row>
    <row r="3445" spans="1:12" x14ac:dyDescent="0.3">
      <c r="A3445" s="94">
        <v>43447</v>
      </c>
      <c r="B3445" t="s">
        <v>24</v>
      </c>
      <c r="C3445" t="s">
        <v>61</v>
      </c>
      <c r="D3445" t="s">
        <v>431</v>
      </c>
      <c r="E3445" s="107">
        <v>8</v>
      </c>
      <c r="F3445" s="107">
        <v>0</v>
      </c>
      <c r="G3445" t="s">
        <v>221</v>
      </c>
      <c r="H3445">
        <v>68</v>
      </c>
      <c r="I3445" t="s">
        <v>714</v>
      </c>
      <c r="J3445">
        <v>12</v>
      </c>
      <c r="K3445" t="s">
        <v>734</v>
      </c>
      <c r="L3445">
        <v>2018</v>
      </c>
    </row>
    <row r="3446" spans="1:12" x14ac:dyDescent="0.3">
      <c r="A3446" s="94">
        <v>43447</v>
      </c>
      <c r="B3446" t="s">
        <v>24</v>
      </c>
      <c r="C3446" t="s">
        <v>61</v>
      </c>
      <c r="D3446" t="s">
        <v>431</v>
      </c>
      <c r="E3446" s="107"/>
      <c r="F3446" s="107"/>
      <c r="G3446" t="s">
        <v>221</v>
      </c>
      <c r="H3446">
        <v>49</v>
      </c>
      <c r="I3446" t="s">
        <v>682</v>
      </c>
      <c r="J3446">
        <v>12</v>
      </c>
      <c r="K3446" t="s">
        <v>734</v>
      </c>
      <c r="L3446">
        <v>2018</v>
      </c>
    </row>
    <row r="3447" spans="1:12" x14ac:dyDescent="0.3">
      <c r="A3447" s="94">
        <v>43447</v>
      </c>
      <c r="B3447" t="s">
        <v>178</v>
      </c>
      <c r="C3447" t="s">
        <v>61</v>
      </c>
      <c r="D3447" t="s">
        <v>431</v>
      </c>
      <c r="E3447" s="107">
        <v>39.340000000000003</v>
      </c>
      <c r="F3447" s="107">
        <v>0</v>
      </c>
      <c r="G3447" t="s">
        <v>221</v>
      </c>
      <c r="H3447">
        <v>91</v>
      </c>
      <c r="I3447" t="s">
        <v>192</v>
      </c>
      <c r="J3447">
        <v>12</v>
      </c>
      <c r="K3447" t="s">
        <v>734</v>
      </c>
      <c r="L3447">
        <v>2018</v>
      </c>
    </row>
    <row r="3448" spans="1:12" x14ac:dyDescent="0.3">
      <c r="A3448" s="94">
        <v>43447</v>
      </c>
      <c r="B3448" t="s">
        <v>177</v>
      </c>
      <c r="C3448" t="s">
        <v>161</v>
      </c>
      <c r="D3448" t="s">
        <v>431</v>
      </c>
      <c r="E3448" s="107">
        <v>221.25</v>
      </c>
      <c r="F3448" s="107">
        <v>0</v>
      </c>
      <c r="G3448" t="s">
        <v>161</v>
      </c>
      <c r="H3448">
        <v>91</v>
      </c>
      <c r="I3448" t="s">
        <v>192</v>
      </c>
      <c r="J3448">
        <v>12</v>
      </c>
      <c r="K3448" t="s">
        <v>734</v>
      </c>
      <c r="L3448">
        <v>2018</v>
      </c>
    </row>
    <row r="3449" spans="1:12" x14ac:dyDescent="0.3">
      <c r="A3449" s="94">
        <v>43447</v>
      </c>
      <c r="B3449" t="s">
        <v>26</v>
      </c>
      <c r="C3449" t="s">
        <v>161</v>
      </c>
      <c r="D3449" t="s">
        <v>431</v>
      </c>
      <c r="E3449" s="107">
        <v>18</v>
      </c>
      <c r="F3449" s="107">
        <v>0</v>
      </c>
      <c r="G3449" t="s">
        <v>161</v>
      </c>
      <c r="H3449">
        <v>103</v>
      </c>
      <c r="I3449" t="s">
        <v>697</v>
      </c>
      <c r="J3449">
        <v>12</v>
      </c>
      <c r="K3449" t="s">
        <v>734</v>
      </c>
      <c r="L3449">
        <v>2018</v>
      </c>
    </row>
    <row r="3450" spans="1:12" x14ac:dyDescent="0.3">
      <c r="A3450" s="94">
        <v>43447</v>
      </c>
      <c r="B3450" t="s">
        <v>25</v>
      </c>
      <c r="C3450" t="s">
        <v>40</v>
      </c>
      <c r="D3450" t="s">
        <v>431</v>
      </c>
      <c r="E3450" s="107">
        <v>286</v>
      </c>
      <c r="F3450" s="107">
        <v>0</v>
      </c>
      <c r="G3450" t="s">
        <v>40</v>
      </c>
      <c r="H3450">
        <v>33</v>
      </c>
      <c r="I3450" t="s">
        <v>655</v>
      </c>
      <c r="J3450">
        <v>12</v>
      </c>
      <c r="K3450" t="s">
        <v>734</v>
      </c>
      <c r="L3450">
        <v>2018</v>
      </c>
    </row>
    <row r="3451" spans="1:12" x14ac:dyDescent="0.3">
      <c r="A3451" s="94">
        <v>43447</v>
      </c>
      <c r="B3451" t="s">
        <v>182</v>
      </c>
      <c r="C3451" t="s">
        <v>40</v>
      </c>
      <c r="D3451" t="s">
        <v>431</v>
      </c>
      <c r="E3451" s="107">
        <v>20</v>
      </c>
      <c r="F3451" s="107">
        <v>0</v>
      </c>
      <c r="G3451" t="s">
        <v>40</v>
      </c>
      <c r="H3451">
        <v>91</v>
      </c>
      <c r="I3451" t="s">
        <v>192</v>
      </c>
      <c r="J3451">
        <v>12</v>
      </c>
      <c r="K3451" t="s">
        <v>734</v>
      </c>
      <c r="L3451">
        <v>2018</v>
      </c>
    </row>
    <row r="3452" spans="1:12" x14ac:dyDescent="0.3">
      <c r="A3452" s="94">
        <v>43447</v>
      </c>
      <c r="B3452" t="s">
        <v>181</v>
      </c>
      <c r="C3452" t="s">
        <v>40</v>
      </c>
      <c r="D3452" t="s">
        <v>431</v>
      </c>
      <c r="E3452" s="107">
        <v>210</v>
      </c>
      <c r="F3452" s="107">
        <v>0</v>
      </c>
      <c r="G3452" t="s">
        <v>40</v>
      </c>
      <c r="H3452">
        <v>91</v>
      </c>
      <c r="I3452" t="s">
        <v>192</v>
      </c>
      <c r="J3452">
        <v>12</v>
      </c>
      <c r="K3452" t="s">
        <v>734</v>
      </c>
      <c r="L3452">
        <v>2018</v>
      </c>
    </row>
    <row r="3453" spans="1:12" x14ac:dyDescent="0.3">
      <c r="A3453" s="94">
        <v>43447</v>
      </c>
      <c r="B3453" t="s">
        <v>198</v>
      </c>
      <c r="C3453" t="s">
        <v>40</v>
      </c>
      <c r="D3453" t="s">
        <v>431</v>
      </c>
      <c r="E3453" s="107">
        <v>1.04</v>
      </c>
      <c r="F3453" s="107">
        <v>0</v>
      </c>
      <c r="G3453" t="s">
        <v>40</v>
      </c>
      <c r="H3453">
        <v>91</v>
      </c>
      <c r="I3453" t="s">
        <v>192</v>
      </c>
      <c r="J3453">
        <v>12</v>
      </c>
      <c r="K3453" t="s">
        <v>734</v>
      </c>
      <c r="L3453">
        <v>2018</v>
      </c>
    </row>
    <row r="3454" spans="1:12" x14ac:dyDescent="0.3">
      <c r="A3454" s="94">
        <v>43447</v>
      </c>
      <c r="B3454" t="s">
        <v>178</v>
      </c>
      <c r="C3454" t="s">
        <v>40</v>
      </c>
      <c r="D3454" t="s">
        <v>431</v>
      </c>
      <c r="E3454" s="107">
        <v>34.6</v>
      </c>
      <c r="F3454" s="107">
        <v>0</v>
      </c>
      <c r="G3454" t="s">
        <v>40</v>
      </c>
      <c r="H3454">
        <v>91</v>
      </c>
      <c r="I3454" t="s">
        <v>192</v>
      </c>
      <c r="J3454">
        <v>12</v>
      </c>
      <c r="K3454" t="s">
        <v>734</v>
      </c>
      <c r="L3454">
        <v>2018</v>
      </c>
    </row>
    <row r="3455" spans="1:12" x14ac:dyDescent="0.3">
      <c r="A3455" s="94">
        <v>43447</v>
      </c>
      <c r="B3455" t="s">
        <v>26</v>
      </c>
      <c r="C3455" t="s">
        <v>64</v>
      </c>
      <c r="D3455" t="s">
        <v>138</v>
      </c>
      <c r="E3455" s="107">
        <v>12</v>
      </c>
      <c r="F3455" s="107">
        <v>0</v>
      </c>
      <c r="G3455" t="s">
        <v>40</v>
      </c>
      <c r="H3455">
        <v>164</v>
      </c>
      <c r="I3455" t="s">
        <v>691</v>
      </c>
      <c r="J3455">
        <v>12</v>
      </c>
      <c r="K3455" t="s">
        <v>734</v>
      </c>
      <c r="L3455">
        <v>2018</v>
      </c>
    </row>
    <row r="3456" spans="1:12" x14ac:dyDescent="0.3">
      <c r="A3456" s="94">
        <v>43447</v>
      </c>
      <c r="B3456" t="s">
        <v>26</v>
      </c>
      <c r="C3456" t="s">
        <v>40</v>
      </c>
      <c r="D3456" t="s">
        <v>431</v>
      </c>
      <c r="E3456" s="107">
        <v>137.5</v>
      </c>
      <c r="F3456" s="107">
        <v>0</v>
      </c>
      <c r="G3456" t="s">
        <v>40</v>
      </c>
      <c r="H3456">
        <v>98</v>
      </c>
      <c r="I3456" t="s">
        <v>674</v>
      </c>
      <c r="J3456">
        <v>12</v>
      </c>
      <c r="K3456" t="s">
        <v>734</v>
      </c>
      <c r="L3456">
        <v>2018</v>
      </c>
    </row>
    <row r="3457" spans="1:12" x14ac:dyDescent="0.3">
      <c r="A3457" s="94">
        <v>43448</v>
      </c>
      <c r="B3457" t="s">
        <v>201</v>
      </c>
      <c r="C3457" t="s">
        <v>110</v>
      </c>
      <c r="D3457" t="s">
        <v>432</v>
      </c>
      <c r="E3457" s="107">
        <v>83.97</v>
      </c>
      <c r="F3457" s="107">
        <v>0</v>
      </c>
      <c r="G3457" t="s">
        <v>221</v>
      </c>
      <c r="H3457">
        <v>91</v>
      </c>
      <c r="I3457" t="s">
        <v>192</v>
      </c>
      <c r="J3457">
        <v>12</v>
      </c>
      <c r="K3457" t="s">
        <v>734</v>
      </c>
      <c r="L3457">
        <v>2018</v>
      </c>
    </row>
    <row r="3458" spans="1:12" x14ac:dyDescent="0.3">
      <c r="A3458" s="94">
        <v>43448</v>
      </c>
      <c r="B3458" t="s">
        <v>186</v>
      </c>
      <c r="C3458" t="s">
        <v>110</v>
      </c>
      <c r="D3458" t="s">
        <v>432</v>
      </c>
      <c r="E3458" s="107">
        <v>76.5</v>
      </c>
      <c r="F3458" s="107">
        <v>0</v>
      </c>
      <c r="G3458" t="s">
        <v>221</v>
      </c>
      <c r="H3458">
        <v>91</v>
      </c>
      <c r="I3458" t="s">
        <v>192</v>
      </c>
      <c r="J3458">
        <v>12</v>
      </c>
      <c r="K3458" t="s">
        <v>734</v>
      </c>
      <c r="L3458">
        <v>2018</v>
      </c>
    </row>
    <row r="3459" spans="1:12" x14ac:dyDescent="0.3">
      <c r="A3459" s="94">
        <v>43448</v>
      </c>
      <c r="B3459" t="s">
        <v>198</v>
      </c>
      <c r="C3459" t="s">
        <v>61</v>
      </c>
      <c r="D3459" t="s">
        <v>432</v>
      </c>
      <c r="E3459" s="107">
        <v>79.8</v>
      </c>
      <c r="F3459" s="107">
        <v>0</v>
      </c>
      <c r="G3459" t="s">
        <v>221</v>
      </c>
      <c r="H3459">
        <v>91</v>
      </c>
      <c r="I3459" t="s">
        <v>192</v>
      </c>
      <c r="J3459">
        <v>12</v>
      </c>
      <c r="K3459" t="s">
        <v>734</v>
      </c>
      <c r="L3459">
        <v>2018</v>
      </c>
    </row>
    <row r="3460" spans="1:12" x14ac:dyDescent="0.3">
      <c r="A3460" s="94">
        <v>43448</v>
      </c>
      <c r="B3460" t="s">
        <v>24</v>
      </c>
      <c r="C3460" t="s">
        <v>61</v>
      </c>
      <c r="D3460" t="s">
        <v>432</v>
      </c>
      <c r="E3460" s="107">
        <v>32</v>
      </c>
      <c r="F3460" s="107">
        <v>0</v>
      </c>
      <c r="G3460" t="s">
        <v>221</v>
      </c>
      <c r="H3460">
        <v>73</v>
      </c>
      <c r="I3460" t="s">
        <v>654</v>
      </c>
      <c r="J3460">
        <v>12</v>
      </c>
      <c r="K3460" t="s">
        <v>734</v>
      </c>
      <c r="L3460">
        <v>2018</v>
      </c>
    </row>
    <row r="3461" spans="1:12" x14ac:dyDescent="0.3">
      <c r="A3461" s="94">
        <v>43448</v>
      </c>
      <c r="B3461" t="s">
        <v>24</v>
      </c>
      <c r="C3461" t="s">
        <v>61</v>
      </c>
      <c r="D3461" t="s">
        <v>432</v>
      </c>
      <c r="E3461" s="107">
        <v>24</v>
      </c>
      <c r="F3461" s="107">
        <v>0</v>
      </c>
      <c r="G3461" t="s">
        <v>221</v>
      </c>
      <c r="H3461">
        <v>19</v>
      </c>
      <c r="I3461" t="s">
        <v>651</v>
      </c>
      <c r="J3461">
        <v>12</v>
      </c>
      <c r="K3461" t="s">
        <v>734</v>
      </c>
      <c r="L3461">
        <v>2018</v>
      </c>
    </row>
    <row r="3462" spans="1:12" x14ac:dyDescent="0.3">
      <c r="A3462" s="94">
        <v>43448</v>
      </c>
      <c r="B3462" t="s">
        <v>24</v>
      </c>
      <c r="C3462" t="s">
        <v>61</v>
      </c>
      <c r="D3462" t="s">
        <v>432</v>
      </c>
      <c r="E3462" s="107">
        <v>16</v>
      </c>
      <c r="F3462" s="107">
        <v>0</v>
      </c>
      <c r="G3462" t="s">
        <v>221</v>
      </c>
      <c r="H3462">
        <v>30</v>
      </c>
      <c r="I3462" t="s">
        <v>685</v>
      </c>
      <c r="J3462">
        <v>12</v>
      </c>
      <c r="K3462" t="s">
        <v>734</v>
      </c>
      <c r="L3462">
        <v>2018</v>
      </c>
    </row>
    <row r="3463" spans="1:12" x14ac:dyDescent="0.3">
      <c r="A3463" s="94">
        <v>43448</v>
      </c>
      <c r="B3463" t="s">
        <v>24</v>
      </c>
      <c r="C3463" t="s">
        <v>61</v>
      </c>
      <c r="D3463" t="s">
        <v>432</v>
      </c>
      <c r="E3463" s="107"/>
      <c r="F3463" s="107"/>
      <c r="G3463" t="s">
        <v>221</v>
      </c>
      <c r="H3463">
        <v>44</v>
      </c>
      <c r="I3463" t="s">
        <v>680</v>
      </c>
      <c r="J3463">
        <v>12</v>
      </c>
      <c r="K3463" t="s">
        <v>734</v>
      </c>
      <c r="L3463">
        <v>2018</v>
      </c>
    </row>
    <row r="3464" spans="1:12" x14ac:dyDescent="0.3">
      <c r="A3464" s="94">
        <v>43448</v>
      </c>
      <c r="B3464" t="s">
        <v>201</v>
      </c>
      <c r="C3464" t="s">
        <v>153</v>
      </c>
      <c r="D3464" t="s">
        <v>432</v>
      </c>
      <c r="E3464" s="107">
        <v>21.98</v>
      </c>
      <c r="F3464" s="107">
        <v>0</v>
      </c>
      <c r="G3464" t="s">
        <v>161</v>
      </c>
      <c r="H3464">
        <v>91</v>
      </c>
      <c r="I3464" t="s">
        <v>192</v>
      </c>
      <c r="J3464">
        <v>12</v>
      </c>
      <c r="K3464" t="s">
        <v>734</v>
      </c>
      <c r="L3464">
        <v>2018</v>
      </c>
    </row>
    <row r="3465" spans="1:12" x14ac:dyDescent="0.3">
      <c r="A3465" s="94">
        <v>43448</v>
      </c>
      <c r="B3465" t="s">
        <v>190</v>
      </c>
      <c r="C3465" t="s">
        <v>153</v>
      </c>
      <c r="D3465" t="s">
        <v>432</v>
      </c>
      <c r="E3465" s="107">
        <v>424.76</v>
      </c>
      <c r="F3465" s="107">
        <v>0</v>
      </c>
      <c r="G3465" t="s">
        <v>161</v>
      </c>
      <c r="H3465">
        <v>91</v>
      </c>
      <c r="I3465" t="s">
        <v>192</v>
      </c>
      <c r="J3465">
        <v>12</v>
      </c>
      <c r="K3465" t="s">
        <v>734</v>
      </c>
      <c r="L3465">
        <v>2018</v>
      </c>
    </row>
    <row r="3466" spans="1:12" x14ac:dyDescent="0.3">
      <c r="A3466" s="94">
        <v>43448</v>
      </c>
      <c r="B3466" t="s">
        <v>193</v>
      </c>
      <c r="C3466" t="s">
        <v>161</v>
      </c>
      <c r="D3466" t="s">
        <v>432</v>
      </c>
      <c r="E3466" s="107">
        <v>365.04</v>
      </c>
      <c r="F3466" s="107">
        <v>0</v>
      </c>
      <c r="G3466" t="s">
        <v>161</v>
      </c>
      <c r="H3466">
        <v>91</v>
      </c>
      <c r="I3466" t="s">
        <v>192</v>
      </c>
      <c r="J3466">
        <v>12</v>
      </c>
      <c r="K3466" t="s">
        <v>734</v>
      </c>
      <c r="L3466">
        <v>2018</v>
      </c>
    </row>
    <row r="3467" spans="1:12" x14ac:dyDescent="0.3">
      <c r="A3467" s="94">
        <v>43448</v>
      </c>
      <c r="B3467" t="s">
        <v>181</v>
      </c>
      <c r="C3467" t="s">
        <v>153</v>
      </c>
      <c r="D3467" t="s">
        <v>432</v>
      </c>
      <c r="E3467" s="107">
        <v>1329.68</v>
      </c>
      <c r="F3467" s="107">
        <v>0</v>
      </c>
      <c r="G3467" t="s">
        <v>161</v>
      </c>
      <c r="H3467">
        <v>91</v>
      </c>
      <c r="I3467" t="s">
        <v>192</v>
      </c>
      <c r="J3467">
        <v>12</v>
      </c>
      <c r="K3467" t="s">
        <v>734</v>
      </c>
      <c r="L3467">
        <v>2018</v>
      </c>
    </row>
    <row r="3468" spans="1:12" x14ac:dyDescent="0.3">
      <c r="A3468" s="94">
        <v>43448</v>
      </c>
      <c r="B3468" t="s">
        <v>186</v>
      </c>
      <c r="C3468" t="s">
        <v>153</v>
      </c>
      <c r="D3468" t="s">
        <v>432</v>
      </c>
      <c r="E3468" s="107">
        <v>102.25</v>
      </c>
      <c r="F3468" s="107">
        <v>0</v>
      </c>
      <c r="G3468" t="s">
        <v>161</v>
      </c>
      <c r="H3468">
        <v>91</v>
      </c>
      <c r="I3468" t="s">
        <v>192</v>
      </c>
      <c r="J3468">
        <v>12</v>
      </c>
      <c r="K3468" t="s">
        <v>734</v>
      </c>
      <c r="L3468">
        <v>2018</v>
      </c>
    </row>
    <row r="3469" spans="1:12" x14ac:dyDescent="0.3">
      <c r="A3469" s="94">
        <v>43448</v>
      </c>
      <c r="B3469" t="s">
        <v>26</v>
      </c>
      <c r="C3469" t="s">
        <v>153</v>
      </c>
      <c r="D3469" t="s">
        <v>432</v>
      </c>
      <c r="E3469" s="107">
        <v>215.6</v>
      </c>
      <c r="F3469" s="107">
        <v>0</v>
      </c>
      <c r="G3469" t="s">
        <v>161</v>
      </c>
      <c r="H3469">
        <v>23</v>
      </c>
      <c r="I3469" t="s">
        <v>684</v>
      </c>
      <c r="J3469">
        <v>12</v>
      </c>
      <c r="K3469" t="s">
        <v>734</v>
      </c>
      <c r="L3469">
        <v>2018</v>
      </c>
    </row>
    <row r="3470" spans="1:12" x14ac:dyDescent="0.3">
      <c r="A3470" s="94">
        <v>43448</v>
      </c>
      <c r="B3470" t="s">
        <v>26</v>
      </c>
      <c r="C3470" t="s">
        <v>153</v>
      </c>
      <c r="D3470" t="s">
        <v>432</v>
      </c>
      <c r="E3470" s="107">
        <v>90</v>
      </c>
      <c r="F3470" s="107">
        <v>0</v>
      </c>
      <c r="G3470" t="s">
        <v>161</v>
      </c>
      <c r="H3470">
        <v>9</v>
      </c>
      <c r="I3470" t="s">
        <v>719</v>
      </c>
      <c r="J3470">
        <v>12</v>
      </c>
      <c r="K3470" t="s">
        <v>734</v>
      </c>
      <c r="L3470">
        <v>2018</v>
      </c>
    </row>
    <row r="3471" spans="1:12" x14ac:dyDescent="0.3">
      <c r="A3471" s="94">
        <v>43448</v>
      </c>
      <c r="B3471" t="s">
        <v>26</v>
      </c>
      <c r="C3471" t="s">
        <v>153</v>
      </c>
      <c r="D3471" t="s">
        <v>432</v>
      </c>
      <c r="E3471" s="107">
        <v>31.9</v>
      </c>
      <c r="F3471" s="107">
        <v>0</v>
      </c>
      <c r="G3471" t="s">
        <v>161</v>
      </c>
      <c r="H3471">
        <v>20</v>
      </c>
      <c r="I3471" t="s">
        <v>701</v>
      </c>
      <c r="J3471">
        <v>12</v>
      </c>
      <c r="K3471" t="s">
        <v>734</v>
      </c>
      <c r="L3471">
        <v>2018</v>
      </c>
    </row>
    <row r="3472" spans="1:12" x14ac:dyDescent="0.3">
      <c r="A3472" s="94">
        <v>43448</v>
      </c>
      <c r="B3472" t="s">
        <v>198</v>
      </c>
      <c r="C3472" t="s">
        <v>232</v>
      </c>
      <c r="D3472" t="s">
        <v>433</v>
      </c>
      <c r="E3472" s="107">
        <v>68.5</v>
      </c>
      <c r="F3472" s="107">
        <v>0</v>
      </c>
      <c r="G3472" t="s">
        <v>39</v>
      </c>
      <c r="H3472">
        <v>91</v>
      </c>
      <c r="I3472" t="s">
        <v>192</v>
      </c>
      <c r="J3472">
        <v>12</v>
      </c>
      <c r="K3472" t="s">
        <v>734</v>
      </c>
      <c r="L3472">
        <v>2018</v>
      </c>
    </row>
    <row r="3473" spans="1:12" x14ac:dyDescent="0.3">
      <c r="A3473" s="94">
        <v>43448</v>
      </c>
      <c r="B3473" t="s">
        <v>186</v>
      </c>
      <c r="C3473" t="s">
        <v>176</v>
      </c>
      <c r="D3473" t="s">
        <v>432</v>
      </c>
      <c r="E3473" s="107">
        <v>135.12</v>
      </c>
      <c r="F3473" s="107">
        <v>0</v>
      </c>
      <c r="G3473" t="s">
        <v>44</v>
      </c>
      <c r="H3473">
        <v>91</v>
      </c>
      <c r="I3473" t="s">
        <v>192</v>
      </c>
      <c r="J3473">
        <v>12</v>
      </c>
      <c r="K3473" t="s">
        <v>734</v>
      </c>
      <c r="L3473">
        <v>2018</v>
      </c>
    </row>
    <row r="3474" spans="1:12" x14ac:dyDescent="0.3">
      <c r="A3474" s="94">
        <v>43448</v>
      </c>
      <c r="B3474" t="s">
        <v>26</v>
      </c>
      <c r="C3474" t="s">
        <v>176</v>
      </c>
      <c r="D3474" t="s">
        <v>432</v>
      </c>
      <c r="E3474" s="107">
        <v>64.92</v>
      </c>
      <c r="F3474" s="107">
        <v>0</v>
      </c>
      <c r="G3474" t="s">
        <v>44</v>
      </c>
      <c r="H3474">
        <v>11</v>
      </c>
      <c r="I3474" t="s">
        <v>662</v>
      </c>
      <c r="J3474">
        <v>12</v>
      </c>
      <c r="K3474" t="s">
        <v>734</v>
      </c>
      <c r="L3474">
        <v>2018</v>
      </c>
    </row>
    <row r="3475" spans="1:12" x14ac:dyDescent="0.3">
      <c r="A3475" s="94">
        <v>43448</v>
      </c>
      <c r="B3475" t="s">
        <v>26</v>
      </c>
      <c r="C3475" t="s">
        <v>176</v>
      </c>
      <c r="D3475" t="s">
        <v>432</v>
      </c>
      <c r="E3475" s="107">
        <v>48.48</v>
      </c>
      <c r="F3475" s="107">
        <v>0</v>
      </c>
      <c r="G3475" t="s">
        <v>44</v>
      </c>
      <c r="H3475">
        <v>8</v>
      </c>
      <c r="I3475" t="s">
        <v>687</v>
      </c>
      <c r="J3475">
        <v>12</v>
      </c>
      <c r="K3475" t="s">
        <v>734</v>
      </c>
      <c r="L3475">
        <v>2018</v>
      </c>
    </row>
    <row r="3476" spans="1:12" x14ac:dyDescent="0.3">
      <c r="A3476" s="94">
        <v>43448</v>
      </c>
      <c r="B3476" t="s">
        <v>201</v>
      </c>
      <c r="C3476" t="s">
        <v>174</v>
      </c>
      <c r="D3476" t="s">
        <v>432</v>
      </c>
      <c r="E3476" s="107">
        <v>256.83999999999997</v>
      </c>
      <c r="F3476" s="107">
        <v>0</v>
      </c>
      <c r="G3476" t="s">
        <v>40</v>
      </c>
      <c r="H3476">
        <v>91</v>
      </c>
      <c r="I3476" t="s">
        <v>192</v>
      </c>
      <c r="J3476">
        <v>12</v>
      </c>
      <c r="K3476" t="s">
        <v>734</v>
      </c>
      <c r="L3476">
        <v>2018</v>
      </c>
    </row>
    <row r="3477" spans="1:12" x14ac:dyDescent="0.3">
      <c r="A3477" s="94">
        <v>43448</v>
      </c>
      <c r="B3477" t="s">
        <v>201</v>
      </c>
      <c r="C3477" t="s">
        <v>40</v>
      </c>
      <c r="D3477" t="s">
        <v>432</v>
      </c>
      <c r="E3477" s="107">
        <v>113.34</v>
      </c>
      <c r="F3477" s="107">
        <v>0</v>
      </c>
      <c r="G3477" t="s">
        <v>40</v>
      </c>
      <c r="H3477">
        <v>91</v>
      </c>
      <c r="I3477" t="s">
        <v>192</v>
      </c>
      <c r="J3477">
        <v>12</v>
      </c>
      <c r="K3477" t="s">
        <v>734</v>
      </c>
      <c r="L3477">
        <v>2018</v>
      </c>
    </row>
    <row r="3478" spans="1:12" x14ac:dyDescent="0.3">
      <c r="A3478" s="94">
        <v>43448</v>
      </c>
      <c r="B3478" t="s">
        <v>181</v>
      </c>
      <c r="C3478" t="s">
        <v>40</v>
      </c>
      <c r="D3478" t="s">
        <v>432</v>
      </c>
      <c r="E3478" s="107">
        <v>42</v>
      </c>
      <c r="F3478" s="107">
        <v>0</v>
      </c>
      <c r="G3478" t="s">
        <v>40</v>
      </c>
      <c r="H3478">
        <v>91</v>
      </c>
      <c r="I3478" t="s">
        <v>192</v>
      </c>
      <c r="J3478">
        <v>12</v>
      </c>
      <c r="K3478" t="s">
        <v>734</v>
      </c>
      <c r="L3478">
        <v>2018</v>
      </c>
    </row>
    <row r="3479" spans="1:12" x14ac:dyDescent="0.3">
      <c r="A3479" s="94">
        <v>43448</v>
      </c>
      <c r="B3479" t="s">
        <v>26</v>
      </c>
      <c r="C3479" t="s">
        <v>64</v>
      </c>
      <c r="D3479" t="s">
        <v>140</v>
      </c>
      <c r="E3479" s="107">
        <v>22</v>
      </c>
      <c r="F3479" s="107">
        <v>0</v>
      </c>
      <c r="G3479" t="s">
        <v>40</v>
      </c>
      <c r="H3479">
        <v>48</v>
      </c>
      <c r="I3479" t="s">
        <v>705</v>
      </c>
      <c r="J3479">
        <v>12</v>
      </c>
      <c r="K3479" t="s">
        <v>734</v>
      </c>
      <c r="L3479">
        <v>2018</v>
      </c>
    </row>
    <row r="3480" spans="1:12" x14ac:dyDescent="0.3">
      <c r="A3480" s="94">
        <v>43448</v>
      </c>
      <c r="B3480" t="s">
        <v>26</v>
      </c>
      <c r="C3480" t="s">
        <v>64</v>
      </c>
      <c r="D3480" t="s">
        <v>277</v>
      </c>
      <c r="E3480" s="107">
        <v>2.4</v>
      </c>
      <c r="F3480" s="107">
        <v>0</v>
      </c>
      <c r="G3480" t="s">
        <v>40</v>
      </c>
      <c r="H3480">
        <v>26</v>
      </c>
      <c r="I3480" t="s">
        <v>694</v>
      </c>
      <c r="J3480">
        <v>12</v>
      </c>
      <c r="K3480" t="s">
        <v>734</v>
      </c>
      <c r="L3480">
        <v>2018</v>
      </c>
    </row>
    <row r="3481" spans="1:12" x14ac:dyDescent="0.3">
      <c r="A3481" s="94">
        <v>43448</v>
      </c>
      <c r="B3481" t="s">
        <v>26</v>
      </c>
      <c r="C3481" t="s">
        <v>64</v>
      </c>
      <c r="D3481" t="s">
        <v>113</v>
      </c>
      <c r="E3481" s="107">
        <v>2.25</v>
      </c>
      <c r="F3481" s="107">
        <v>0</v>
      </c>
      <c r="G3481" t="s">
        <v>40</v>
      </c>
      <c r="H3481">
        <v>15</v>
      </c>
      <c r="I3481" t="s">
        <v>661</v>
      </c>
      <c r="J3481">
        <v>12</v>
      </c>
      <c r="K3481" t="s">
        <v>734</v>
      </c>
      <c r="L3481">
        <v>2018</v>
      </c>
    </row>
    <row r="3482" spans="1:12" x14ac:dyDescent="0.3">
      <c r="A3482" s="94">
        <v>43448</v>
      </c>
      <c r="B3482" t="s">
        <v>26</v>
      </c>
      <c r="C3482" t="s">
        <v>64</v>
      </c>
      <c r="D3482" t="s">
        <v>310</v>
      </c>
      <c r="E3482" s="107">
        <v>6.5</v>
      </c>
      <c r="F3482" s="107">
        <v>0</v>
      </c>
      <c r="G3482" t="s">
        <v>40</v>
      </c>
      <c r="H3482">
        <v>103</v>
      </c>
      <c r="I3482" t="s">
        <v>697</v>
      </c>
      <c r="J3482">
        <v>12</v>
      </c>
      <c r="K3482" t="s">
        <v>734</v>
      </c>
      <c r="L3482">
        <v>2018</v>
      </c>
    </row>
    <row r="3483" spans="1:12" x14ac:dyDescent="0.3">
      <c r="A3483" s="94">
        <v>43451</v>
      </c>
      <c r="B3483" t="s">
        <v>25</v>
      </c>
      <c r="C3483" t="s">
        <v>61</v>
      </c>
      <c r="D3483" t="s">
        <v>434</v>
      </c>
      <c r="E3483" s="107">
        <v>8</v>
      </c>
      <c r="F3483" s="107">
        <v>0</v>
      </c>
      <c r="G3483" t="s">
        <v>221</v>
      </c>
      <c r="H3483">
        <v>23</v>
      </c>
      <c r="I3483" t="s">
        <v>684</v>
      </c>
      <c r="J3483">
        <v>12</v>
      </c>
      <c r="K3483" t="s">
        <v>734</v>
      </c>
      <c r="L3483">
        <v>2018</v>
      </c>
    </row>
    <row r="3484" spans="1:12" x14ac:dyDescent="0.3">
      <c r="A3484" s="94">
        <v>43451</v>
      </c>
      <c r="B3484" t="s">
        <v>24</v>
      </c>
      <c r="C3484" t="s">
        <v>61</v>
      </c>
      <c r="D3484" t="s">
        <v>434</v>
      </c>
      <c r="E3484" s="107">
        <v>96</v>
      </c>
      <c r="F3484" s="107">
        <v>0</v>
      </c>
      <c r="G3484" t="s">
        <v>221</v>
      </c>
      <c r="H3484">
        <v>73</v>
      </c>
      <c r="I3484" t="s">
        <v>654</v>
      </c>
      <c r="J3484">
        <v>12</v>
      </c>
      <c r="K3484" t="s">
        <v>734</v>
      </c>
      <c r="L3484">
        <v>2018</v>
      </c>
    </row>
    <row r="3485" spans="1:12" x14ac:dyDescent="0.3">
      <c r="A3485" s="94">
        <v>43451</v>
      </c>
      <c r="B3485" t="s">
        <v>24</v>
      </c>
      <c r="C3485" t="s">
        <v>61</v>
      </c>
      <c r="D3485" t="s">
        <v>434</v>
      </c>
      <c r="E3485" s="107">
        <v>72</v>
      </c>
      <c r="F3485" s="107">
        <v>0</v>
      </c>
      <c r="G3485" t="s">
        <v>221</v>
      </c>
      <c r="H3485">
        <v>97</v>
      </c>
      <c r="I3485" t="s">
        <v>652</v>
      </c>
      <c r="J3485">
        <v>12</v>
      </c>
      <c r="K3485" t="s">
        <v>734</v>
      </c>
      <c r="L3485">
        <v>2018</v>
      </c>
    </row>
    <row r="3486" spans="1:12" x14ac:dyDescent="0.3">
      <c r="A3486" s="94">
        <v>43451</v>
      </c>
      <c r="B3486" t="s">
        <v>24</v>
      </c>
      <c r="C3486" t="s">
        <v>61</v>
      </c>
      <c r="D3486" t="s">
        <v>434</v>
      </c>
      <c r="E3486" s="107">
        <v>56</v>
      </c>
      <c r="F3486" s="107">
        <v>0</v>
      </c>
      <c r="G3486" t="s">
        <v>221</v>
      </c>
      <c r="H3486">
        <v>13</v>
      </c>
      <c r="I3486" t="s">
        <v>660</v>
      </c>
      <c r="J3486">
        <v>12</v>
      </c>
      <c r="K3486" t="s">
        <v>734</v>
      </c>
      <c r="L3486">
        <v>2018</v>
      </c>
    </row>
    <row r="3487" spans="1:12" x14ac:dyDescent="0.3">
      <c r="A3487" s="94">
        <v>43451</v>
      </c>
      <c r="B3487" t="s">
        <v>24</v>
      </c>
      <c r="C3487" t="s">
        <v>61</v>
      </c>
      <c r="D3487" t="s">
        <v>434</v>
      </c>
      <c r="E3487" s="107">
        <v>40</v>
      </c>
      <c r="F3487" s="107">
        <v>0</v>
      </c>
      <c r="G3487" t="s">
        <v>221</v>
      </c>
      <c r="H3487">
        <v>18</v>
      </c>
      <c r="I3487" t="s">
        <v>675</v>
      </c>
      <c r="J3487">
        <v>12</v>
      </c>
      <c r="K3487" t="s">
        <v>734</v>
      </c>
      <c r="L3487">
        <v>2018</v>
      </c>
    </row>
    <row r="3488" spans="1:12" x14ac:dyDescent="0.3">
      <c r="A3488" s="94">
        <v>43451</v>
      </c>
      <c r="B3488" t="s">
        <v>24</v>
      </c>
      <c r="C3488" t="s">
        <v>61</v>
      </c>
      <c r="D3488" t="s">
        <v>434</v>
      </c>
      <c r="E3488" s="107">
        <v>32</v>
      </c>
      <c r="F3488" s="107">
        <v>0</v>
      </c>
      <c r="G3488" t="s">
        <v>221</v>
      </c>
      <c r="H3488">
        <v>95</v>
      </c>
      <c r="I3488" t="s">
        <v>692</v>
      </c>
      <c r="J3488">
        <v>12</v>
      </c>
      <c r="K3488" t="s">
        <v>734</v>
      </c>
      <c r="L3488">
        <v>2018</v>
      </c>
    </row>
    <row r="3489" spans="1:12" x14ac:dyDescent="0.3">
      <c r="A3489" s="94">
        <v>43451</v>
      </c>
      <c r="B3489" t="s">
        <v>24</v>
      </c>
      <c r="C3489" t="s">
        <v>61</v>
      </c>
      <c r="D3489" t="s">
        <v>434</v>
      </c>
      <c r="E3489" s="107"/>
      <c r="F3489" s="107"/>
      <c r="G3489" t="s">
        <v>221</v>
      </c>
      <c r="H3489">
        <v>49</v>
      </c>
      <c r="I3489" t="s">
        <v>682</v>
      </c>
      <c r="J3489">
        <v>12</v>
      </c>
      <c r="K3489" t="s">
        <v>734</v>
      </c>
      <c r="L3489">
        <v>2018</v>
      </c>
    </row>
    <row r="3490" spans="1:12" x14ac:dyDescent="0.3">
      <c r="A3490" s="94">
        <v>43451</v>
      </c>
      <c r="B3490" t="s">
        <v>24</v>
      </c>
      <c r="C3490" t="s">
        <v>61</v>
      </c>
      <c r="D3490" t="s">
        <v>434</v>
      </c>
      <c r="E3490" s="107"/>
      <c r="F3490" s="107"/>
      <c r="G3490" t="s">
        <v>221</v>
      </c>
      <c r="H3490">
        <v>39</v>
      </c>
      <c r="I3490" t="s">
        <v>681</v>
      </c>
      <c r="J3490">
        <v>12</v>
      </c>
      <c r="K3490" t="s">
        <v>734</v>
      </c>
      <c r="L3490">
        <v>2018</v>
      </c>
    </row>
    <row r="3491" spans="1:12" x14ac:dyDescent="0.3">
      <c r="A3491" s="94">
        <v>43451</v>
      </c>
      <c r="B3491" t="s">
        <v>24</v>
      </c>
      <c r="C3491" t="s">
        <v>61</v>
      </c>
      <c r="D3491" t="s">
        <v>434</v>
      </c>
      <c r="E3491" s="107"/>
      <c r="F3491" s="107"/>
      <c r="G3491" t="s">
        <v>221</v>
      </c>
      <c r="H3491">
        <v>46</v>
      </c>
      <c r="I3491" t="s">
        <v>653</v>
      </c>
      <c r="J3491">
        <v>12</v>
      </c>
      <c r="K3491" t="s">
        <v>734</v>
      </c>
      <c r="L3491">
        <v>2018</v>
      </c>
    </row>
    <row r="3492" spans="1:12" x14ac:dyDescent="0.3">
      <c r="A3492" s="94">
        <v>43451</v>
      </c>
      <c r="B3492" t="s">
        <v>24</v>
      </c>
      <c r="C3492" t="s">
        <v>61</v>
      </c>
      <c r="D3492" t="s">
        <v>434</v>
      </c>
      <c r="E3492" s="107">
        <v>8</v>
      </c>
      <c r="F3492" s="107">
        <v>0</v>
      </c>
      <c r="G3492" t="s">
        <v>221</v>
      </c>
      <c r="H3492">
        <v>43</v>
      </c>
      <c r="I3492" t="s">
        <v>678</v>
      </c>
      <c r="J3492">
        <v>12</v>
      </c>
      <c r="K3492" t="s">
        <v>734</v>
      </c>
      <c r="L3492">
        <v>2018</v>
      </c>
    </row>
    <row r="3493" spans="1:12" x14ac:dyDescent="0.3">
      <c r="A3493" s="94">
        <v>43451</v>
      </c>
      <c r="B3493" t="s">
        <v>24</v>
      </c>
      <c r="C3493" t="s">
        <v>61</v>
      </c>
      <c r="D3493" t="s">
        <v>434</v>
      </c>
      <c r="E3493" s="107"/>
      <c r="F3493" s="107"/>
      <c r="G3493" t="s">
        <v>221</v>
      </c>
      <c r="H3493">
        <v>23</v>
      </c>
      <c r="I3493" t="s">
        <v>684</v>
      </c>
      <c r="J3493">
        <v>12</v>
      </c>
      <c r="K3493" t="s">
        <v>734</v>
      </c>
      <c r="L3493">
        <v>2018</v>
      </c>
    </row>
    <row r="3494" spans="1:12" x14ac:dyDescent="0.3">
      <c r="A3494" s="94">
        <v>43451</v>
      </c>
      <c r="B3494" t="s">
        <v>24</v>
      </c>
      <c r="C3494" t="s">
        <v>61</v>
      </c>
      <c r="D3494" t="s">
        <v>434</v>
      </c>
      <c r="E3494" s="107"/>
      <c r="F3494" s="107"/>
      <c r="G3494" t="s">
        <v>221</v>
      </c>
      <c r="H3494">
        <v>44</v>
      </c>
      <c r="I3494" t="s">
        <v>680</v>
      </c>
      <c r="J3494">
        <v>12</v>
      </c>
      <c r="K3494" t="s">
        <v>734</v>
      </c>
      <c r="L3494">
        <v>2018</v>
      </c>
    </row>
    <row r="3495" spans="1:12" x14ac:dyDescent="0.3">
      <c r="A3495" s="94">
        <v>43451</v>
      </c>
      <c r="B3495" t="s">
        <v>24</v>
      </c>
      <c r="C3495" t="s">
        <v>61</v>
      </c>
      <c r="D3495" t="s">
        <v>434</v>
      </c>
      <c r="E3495" s="107"/>
      <c r="F3495" s="107"/>
      <c r="G3495" t="s">
        <v>221</v>
      </c>
      <c r="H3495">
        <v>80</v>
      </c>
      <c r="I3495" t="s">
        <v>672</v>
      </c>
      <c r="J3495">
        <v>12</v>
      </c>
      <c r="K3495" t="s">
        <v>734</v>
      </c>
      <c r="L3495">
        <v>2018</v>
      </c>
    </row>
    <row r="3496" spans="1:12" x14ac:dyDescent="0.3">
      <c r="A3496" s="94">
        <v>43451</v>
      </c>
      <c r="B3496" t="s">
        <v>26</v>
      </c>
      <c r="C3496" t="s">
        <v>61</v>
      </c>
      <c r="D3496" t="s">
        <v>434</v>
      </c>
      <c r="E3496" s="107">
        <v>8</v>
      </c>
      <c r="F3496" s="107">
        <v>0</v>
      </c>
      <c r="G3496" t="s">
        <v>221</v>
      </c>
      <c r="H3496">
        <v>23</v>
      </c>
      <c r="I3496" t="s">
        <v>684</v>
      </c>
      <c r="J3496">
        <v>12</v>
      </c>
      <c r="K3496" t="s">
        <v>734</v>
      </c>
      <c r="L3496">
        <v>2018</v>
      </c>
    </row>
    <row r="3497" spans="1:12" x14ac:dyDescent="0.3">
      <c r="A3497" s="94">
        <v>43451</v>
      </c>
      <c r="B3497" t="s">
        <v>26</v>
      </c>
      <c r="C3497" t="s">
        <v>110</v>
      </c>
      <c r="D3497" t="s">
        <v>434</v>
      </c>
      <c r="E3497" s="107">
        <v>96</v>
      </c>
      <c r="F3497" s="107">
        <v>0</v>
      </c>
      <c r="G3497" t="s">
        <v>221</v>
      </c>
      <c r="H3497">
        <v>69</v>
      </c>
      <c r="I3497" t="s">
        <v>668</v>
      </c>
      <c r="J3497">
        <v>12</v>
      </c>
      <c r="K3497" t="s">
        <v>734</v>
      </c>
      <c r="L3497">
        <v>2018</v>
      </c>
    </row>
    <row r="3498" spans="1:12" x14ac:dyDescent="0.3">
      <c r="A3498" s="94">
        <v>43451</v>
      </c>
      <c r="B3498" t="s">
        <v>177</v>
      </c>
      <c r="C3498" t="s">
        <v>161</v>
      </c>
      <c r="D3498" t="s">
        <v>434</v>
      </c>
      <c r="E3498" s="107">
        <v>138.66</v>
      </c>
      <c r="F3498" s="107">
        <v>0</v>
      </c>
      <c r="G3498" t="s">
        <v>161</v>
      </c>
      <c r="H3498">
        <v>91</v>
      </c>
      <c r="I3498" t="s">
        <v>192</v>
      </c>
      <c r="J3498">
        <v>12</v>
      </c>
      <c r="K3498" t="s">
        <v>734</v>
      </c>
      <c r="L3498">
        <v>2018</v>
      </c>
    </row>
    <row r="3499" spans="1:12" x14ac:dyDescent="0.3">
      <c r="A3499" s="94">
        <v>43451</v>
      </c>
      <c r="B3499" t="s">
        <v>26</v>
      </c>
      <c r="C3499" t="s">
        <v>161</v>
      </c>
      <c r="D3499" t="s">
        <v>434</v>
      </c>
      <c r="E3499" s="107">
        <v>15.95</v>
      </c>
      <c r="F3499" s="107">
        <v>0</v>
      </c>
      <c r="G3499" t="s">
        <v>161</v>
      </c>
      <c r="H3499">
        <v>101</v>
      </c>
      <c r="I3499" t="s">
        <v>699</v>
      </c>
      <c r="J3499">
        <v>12</v>
      </c>
      <c r="K3499" t="s">
        <v>734</v>
      </c>
      <c r="L3499">
        <v>2018</v>
      </c>
    </row>
    <row r="3500" spans="1:12" x14ac:dyDescent="0.3">
      <c r="A3500" s="94">
        <v>43451</v>
      </c>
      <c r="B3500" t="s">
        <v>196</v>
      </c>
      <c r="C3500" t="s">
        <v>40</v>
      </c>
      <c r="D3500" t="s">
        <v>434</v>
      </c>
      <c r="E3500" s="107">
        <v>19.95</v>
      </c>
      <c r="F3500" s="107">
        <v>0</v>
      </c>
      <c r="G3500" t="s">
        <v>40</v>
      </c>
      <c r="H3500">
        <v>91</v>
      </c>
      <c r="I3500" t="s">
        <v>192</v>
      </c>
      <c r="J3500">
        <v>12</v>
      </c>
      <c r="K3500" t="s">
        <v>734</v>
      </c>
      <c r="L3500">
        <v>2018</v>
      </c>
    </row>
    <row r="3501" spans="1:12" x14ac:dyDescent="0.3">
      <c r="A3501" s="94">
        <v>43451</v>
      </c>
      <c r="B3501" t="s">
        <v>181</v>
      </c>
      <c r="C3501" t="s">
        <v>40</v>
      </c>
      <c r="D3501" t="s">
        <v>434</v>
      </c>
      <c r="E3501" s="107">
        <v>24.03</v>
      </c>
      <c r="F3501" s="107">
        <v>0</v>
      </c>
      <c r="G3501" t="s">
        <v>40</v>
      </c>
      <c r="H3501">
        <v>91</v>
      </c>
      <c r="I3501" t="s">
        <v>192</v>
      </c>
      <c r="J3501">
        <v>12</v>
      </c>
      <c r="K3501" t="s">
        <v>734</v>
      </c>
      <c r="L3501">
        <v>2018</v>
      </c>
    </row>
    <row r="3502" spans="1:12" x14ac:dyDescent="0.3">
      <c r="A3502" s="94">
        <v>43451</v>
      </c>
      <c r="B3502" t="s">
        <v>209</v>
      </c>
      <c r="C3502" t="s">
        <v>40</v>
      </c>
      <c r="D3502" t="s">
        <v>434</v>
      </c>
      <c r="E3502" s="107">
        <v>240.29</v>
      </c>
      <c r="F3502" s="107">
        <v>0</v>
      </c>
      <c r="G3502" t="s">
        <v>40</v>
      </c>
      <c r="H3502">
        <v>91</v>
      </c>
      <c r="I3502" t="s">
        <v>192</v>
      </c>
      <c r="J3502">
        <v>12</v>
      </c>
      <c r="K3502" t="s">
        <v>734</v>
      </c>
      <c r="L3502">
        <v>2018</v>
      </c>
    </row>
    <row r="3503" spans="1:12" x14ac:dyDescent="0.3">
      <c r="A3503" s="94">
        <v>43451</v>
      </c>
      <c r="B3503" t="s">
        <v>179</v>
      </c>
      <c r="C3503" t="s">
        <v>40</v>
      </c>
      <c r="D3503" t="s">
        <v>434</v>
      </c>
      <c r="E3503" s="107">
        <v>47</v>
      </c>
      <c r="F3503" s="107">
        <v>0</v>
      </c>
      <c r="G3503" t="s">
        <v>40</v>
      </c>
      <c r="H3503">
        <v>91</v>
      </c>
      <c r="I3503" t="s">
        <v>192</v>
      </c>
      <c r="J3503">
        <v>12</v>
      </c>
      <c r="K3503" t="s">
        <v>734</v>
      </c>
      <c r="L3503">
        <v>2018</v>
      </c>
    </row>
    <row r="3504" spans="1:12" x14ac:dyDescent="0.3">
      <c r="A3504" s="94">
        <v>43451</v>
      </c>
      <c r="B3504" t="s">
        <v>185</v>
      </c>
      <c r="C3504" t="s">
        <v>40</v>
      </c>
      <c r="D3504" t="s">
        <v>434</v>
      </c>
      <c r="E3504" s="107">
        <v>35</v>
      </c>
      <c r="F3504" s="107">
        <v>0</v>
      </c>
      <c r="G3504" t="s">
        <v>40</v>
      </c>
      <c r="H3504">
        <v>91</v>
      </c>
      <c r="I3504" t="s">
        <v>192</v>
      </c>
      <c r="J3504">
        <v>12</v>
      </c>
      <c r="K3504" t="s">
        <v>734</v>
      </c>
      <c r="L3504">
        <v>2018</v>
      </c>
    </row>
    <row r="3505" spans="1:12" x14ac:dyDescent="0.3">
      <c r="A3505" s="94">
        <v>43451</v>
      </c>
      <c r="B3505" t="s">
        <v>26</v>
      </c>
      <c r="C3505" t="s">
        <v>64</v>
      </c>
      <c r="D3505" t="s">
        <v>388</v>
      </c>
      <c r="E3505" s="107">
        <v>3.6</v>
      </c>
      <c r="F3505" s="107">
        <v>0</v>
      </c>
      <c r="G3505" t="s">
        <v>40</v>
      </c>
      <c r="H3505">
        <v>95</v>
      </c>
      <c r="I3505" t="s">
        <v>692</v>
      </c>
      <c r="J3505">
        <v>12</v>
      </c>
      <c r="K3505" t="s">
        <v>734</v>
      </c>
      <c r="L3505">
        <v>2018</v>
      </c>
    </row>
    <row r="3506" spans="1:12" x14ac:dyDescent="0.3">
      <c r="A3506" s="94">
        <v>43451</v>
      </c>
      <c r="B3506" t="s">
        <v>26</v>
      </c>
      <c r="C3506" t="s">
        <v>64</v>
      </c>
      <c r="D3506" t="s">
        <v>137</v>
      </c>
      <c r="E3506" s="107">
        <v>18</v>
      </c>
      <c r="F3506" s="107">
        <v>0</v>
      </c>
      <c r="G3506" t="s">
        <v>40</v>
      </c>
      <c r="H3506">
        <v>53</v>
      </c>
      <c r="I3506" t="s">
        <v>707</v>
      </c>
      <c r="J3506">
        <v>12</v>
      </c>
      <c r="K3506" t="s">
        <v>734</v>
      </c>
      <c r="L3506">
        <v>2018</v>
      </c>
    </row>
    <row r="3507" spans="1:12" x14ac:dyDescent="0.3">
      <c r="A3507" s="94">
        <v>43451</v>
      </c>
      <c r="B3507" t="s">
        <v>26</v>
      </c>
      <c r="C3507" t="s">
        <v>64</v>
      </c>
      <c r="D3507" t="s">
        <v>135</v>
      </c>
      <c r="E3507" s="107">
        <v>3</v>
      </c>
      <c r="F3507" s="107">
        <v>0</v>
      </c>
      <c r="G3507" t="s">
        <v>40</v>
      </c>
      <c r="H3507">
        <v>3</v>
      </c>
      <c r="I3507" t="s">
        <v>658</v>
      </c>
      <c r="J3507">
        <v>12</v>
      </c>
      <c r="K3507" t="s">
        <v>734</v>
      </c>
      <c r="L3507">
        <v>2018</v>
      </c>
    </row>
    <row r="3508" spans="1:12" x14ac:dyDescent="0.3">
      <c r="A3508" s="94">
        <v>43451</v>
      </c>
      <c r="B3508" t="s">
        <v>26</v>
      </c>
      <c r="C3508" t="s">
        <v>64</v>
      </c>
      <c r="D3508" t="s">
        <v>274</v>
      </c>
      <c r="E3508" s="107">
        <v>6.85</v>
      </c>
      <c r="F3508" s="107">
        <v>0</v>
      </c>
      <c r="G3508" t="s">
        <v>40</v>
      </c>
      <c r="H3508">
        <v>17</v>
      </c>
      <c r="I3508" t="s">
        <v>669</v>
      </c>
      <c r="J3508">
        <v>12</v>
      </c>
      <c r="K3508" t="s">
        <v>734</v>
      </c>
      <c r="L3508">
        <v>2018</v>
      </c>
    </row>
    <row r="3509" spans="1:12" x14ac:dyDescent="0.3">
      <c r="A3509" s="94">
        <v>43452</v>
      </c>
      <c r="B3509" t="s">
        <v>24</v>
      </c>
      <c r="C3509" t="s">
        <v>61</v>
      </c>
      <c r="D3509" t="s">
        <v>435</v>
      </c>
      <c r="E3509" s="107">
        <v>8</v>
      </c>
      <c r="F3509" s="107">
        <v>0</v>
      </c>
      <c r="G3509" t="s">
        <v>221</v>
      </c>
      <c r="H3509">
        <v>49</v>
      </c>
      <c r="I3509" t="s">
        <v>682</v>
      </c>
      <c r="J3509">
        <v>12</v>
      </c>
      <c r="K3509" t="s">
        <v>734</v>
      </c>
      <c r="L3509">
        <v>2018</v>
      </c>
    </row>
    <row r="3510" spans="1:12" x14ac:dyDescent="0.3">
      <c r="A3510" s="94">
        <v>43452</v>
      </c>
      <c r="B3510" t="s">
        <v>24</v>
      </c>
      <c r="C3510" t="s">
        <v>61</v>
      </c>
      <c r="D3510" t="s">
        <v>435</v>
      </c>
      <c r="E3510" s="107"/>
      <c r="F3510" s="107"/>
      <c r="G3510" t="s">
        <v>221</v>
      </c>
      <c r="H3510">
        <v>43</v>
      </c>
      <c r="I3510" t="s">
        <v>678</v>
      </c>
      <c r="J3510">
        <v>12</v>
      </c>
      <c r="K3510" t="s">
        <v>734</v>
      </c>
      <c r="L3510">
        <v>2018</v>
      </c>
    </row>
    <row r="3511" spans="1:12" x14ac:dyDescent="0.3">
      <c r="A3511" s="94">
        <v>43452</v>
      </c>
      <c r="B3511" t="s">
        <v>177</v>
      </c>
      <c r="C3511" t="s">
        <v>61</v>
      </c>
      <c r="D3511" t="s">
        <v>435</v>
      </c>
      <c r="E3511" s="107">
        <v>78.650000000000006</v>
      </c>
      <c r="F3511" s="107">
        <v>0</v>
      </c>
      <c r="G3511" t="s">
        <v>221</v>
      </c>
      <c r="H3511">
        <v>91</v>
      </c>
      <c r="I3511" t="s">
        <v>192</v>
      </c>
      <c r="J3511">
        <v>12</v>
      </c>
      <c r="K3511" t="s">
        <v>734</v>
      </c>
      <c r="L3511">
        <v>2018</v>
      </c>
    </row>
    <row r="3512" spans="1:12" x14ac:dyDescent="0.3">
      <c r="A3512" s="94">
        <v>43452</v>
      </c>
      <c r="B3512" t="s">
        <v>190</v>
      </c>
      <c r="C3512" t="s">
        <v>161</v>
      </c>
      <c r="D3512" t="s">
        <v>435</v>
      </c>
      <c r="E3512" s="107">
        <v>139.69</v>
      </c>
      <c r="F3512" s="107">
        <v>0</v>
      </c>
      <c r="G3512" t="s">
        <v>161</v>
      </c>
      <c r="H3512">
        <v>91</v>
      </c>
      <c r="I3512" t="s">
        <v>192</v>
      </c>
      <c r="J3512">
        <v>12</v>
      </c>
      <c r="K3512" t="s">
        <v>734</v>
      </c>
      <c r="L3512">
        <v>2018</v>
      </c>
    </row>
    <row r="3513" spans="1:12" x14ac:dyDescent="0.3">
      <c r="A3513" s="94">
        <v>43452</v>
      </c>
      <c r="B3513" t="s">
        <v>197</v>
      </c>
      <c r="C3513" t="s">
        <v>161</v>
      </c>
      <c r="D3513" t="s">
        <v>435</v>
      </c>
      <c r="E3513" s="107">
        <v>30</v>
      </c>
      <c r="F3513" s="107">
        <v>0</v>
      </c>
      <c r="G3513" t="s">
        <v>161</v>
      </c>
      <c r="H3513">
        <v>91</v>
      </c>
      <c r="I3513" t="s">
        <v>192</v>
      </c>
      <c r="J3513">
        <v>12</v>
      </c>
      <c r="K3513" t="s">
        <v>734</v>
      </c>
      <c r="L3513">
        <v>2018</v>
      </c>
    </row>
    <row r="3514" spans="1:12" x14ac:dyDescent="0.3">
      <c r="A3514" s="94">
        <v>43452</v>
      </c>
      <c r="B3514" t="s">
        <v>26</v>
      </c>
      <c r="C3514" t="s">
        <v>161</v>
      </c>
      <c r="D3514" t="s">
        <v>435</v>
      </c>
      <c r="E3514" s="107">
        <v>195</v>
      </c>
      <c r="F3514" s="107">
        <v>0</v>
      </c>
      <c r="G3514" t="s">
        <v>161</v>
      </c>
      <c r="H3514">
        <v>3</v>
      </c>
      <c r="I3514" t="s">
        <v>658</v>
      </c>
      <c r="J3514">
        <v>12</v>
      </c>
      <c r="K3514" t="s">
        <v>734</v>
      </c>
      <c r="L3514">
        <v>2018</v>
      </c>
    </row>
    <row r="3515" spans="1:12" x14ac:dyDescent="0.3">
      <c r="A3515" s="94">
        <v>43452</v>
      </c>
      <c r="B3515" t="s">
        <v>201</v>
      </c>
      <c r="C3515" t="s">
        <v>40</v>
      </c>
      <c r="D3515" t="s">
        <v>435</v>
      </c>
      <c r="E3515" s="107">
        <v>10.25</v>
      </c>
      <c r="F3515" s="107">
        <v>0</v>
      </c>
      <c r="G3515" t="s">
        <v>40</v>
      </c>
      <c r="H3515">
        <v>91</v>
      </c>
      <c r="I3515" t="s">
        <v>192</v>
      </c>
      <c r="J3515">
        <v>12</v>
      </c>
      <c r="K3515" t="s">
        <v>734</v>
      </c>
      <c r="L3515">
        <v>2018</v>
      </c>
    </row>
    <row r="3516" spans="1:12" x14ac:dyDescent="0.3">
      <c r="A3516" s="94">
        <v>43452</v>
      </c>
      <c r="B3516" t="s">
        <v>193</v>
      </c>
      <c r="C3516" t="s">
        <v>40</v>
      </c>
      <c r="D3516" t="s">
        <v>435</v>
      </c>
      <c r="E3516" s="107">
        <v>13.52</v>
      </c>
      <c r="F3516" s="107">
        <v>0</v>
      </c>
      <c r="G3516" t="s">
        <v>40</v>
      </c>
      <c r="H3516">
        <v>91</v>
      </c>
      <c r="I3516" t="s">
        <v>192</v>
      </c>
      <c r="J3516">
        <v>12</v>
      </c>
      <c r="K3516" t="s">
        <v>734</v>
      </c>
      <c r="L3516">
        <v>2018</v>
      </c>
    </row>
    <row r="3517" spans="1:12" x14ac:dyDescent="0.3">
      <c r="A3517" s="94">
        <v>43452</v>
      </c>
      <c r="B3517" t="s">
        <v>179</v>
      </c>
      <c r="C3517" t="s">
        <v>40</v>
      </c>
      <c r="D3517" t="s">
        <v>435</v>
      </c>
      <c r="E3517" s="107">
        <v>439.52</v>
      </c>
      <c r="F3517" s="107">
        <v>0</v>
      </c>
      <c r="G3517" t="s">
        <v>40</v>
      </c>
      <c r="H3517">
        <v>91</v>
      </c>
      <c r="I3517" t="s">
        <v>192</v>
      </c>
      <c r="J3517">
        <v>12</v>
      </c>
      <c r="K3517" t="s">
        <v>734</v>
      </c>
      <c r="L3517">
        <v>2018</v>
      </c>
    </row>
    <row r="3518" spans="1:12" x14ac:dyDescent="0.3">
      <c r="A3518" s="94">
        <v>43452</v>
      </c>
      <c r="B3518" t="s">
        <v>194</v>
      </c>
      <c r="C3518" t="s">
        <v>40</v>
      </c>
      <c r="D3518" t="s">
        <v>435</v>
      </c>
      <c r="E3518" s="107">
        <v>40</v>
      </c>
      <c r="F3518" s="107">
        <v>0</v>
      </c>
      <c r="G3518" t="s">
        <v>40</v>
      </c>
      <c r="H3518">
        <v>91</v>
      </c>
      <c r="I3518" t="s">
        <v>192</v>
      </c>
      <c r="J3518">
        <v>12</v>
      </c>
      <c r="K3518" t="s">
        <v>734</v>
      </c>
      <c r="L3518">
        <v>2018</v>
      </c>
    </row>
    <row r="3519" spans="1:12" x14ac:dyDescent="0.3">
      <c r="A3519" s="94">
        <v>43452</v>
      </c>
      <c r="B3519" t="s">
        <v>178</v>
      </c>
      <c r="C3519" t="s">
        <v>40</v>
      </c>
      <c r="D3519" t="s">
        <v>435</v>
      </c>
      <c r="E3519" s="107">
        <v>5.2</v>
      </c>
      <c r="F3519" s="107">
        <v>0</v>
      </c>
      <c r="G3519" t="s">
        <v>40</v>
      </c>
      <c r="H3519">
        <v>91</v>
      </c>
      <c r="I3519" t="s">
        <v>192</v>
      </c>
      <c r="J3519">
        <v>12</v>
      </c>
      <c r="K3519" t="s">
        <v>734</v>
      </c>
      <c r="L3519">
        <v>2018</v>
      </c>
    </row>
    <row r="3520" spans="1:12" x14ac:dyDescent="0.3">
      <c r="A3520" s="94">
        <v>43452</v>
      </c>
      <c r="B3520" t="s">
        <v>26</v>
      </c>
      <c r="C3520" t="s">
        <v>64</v>
      </c>
      <c r="D3520" t="s">
        <v>318</v>
      </c>
      <c r="E3520" s="107">
        <v>1.8</v>
      </c>
      <c r="F3520" s="107">
        <v>0</v>
      </c>
      <c r="G3520" t="s">
        <v>40</v>
      </c>
      <c r="H3520">
        <v>97</v>
      </c>
      <c r="I3520" t="s">
        <v>652</v>
      </c>
      <c r="J3520">
        <v>12</v>
      </c>
      <c r="K3520" t="s">
        <v>734</v>
      </c>
      <c r="L3520">
        <v>2018</v>
      </c>
    </row>
    <row r="3521" spans="1:12" x14ac:dyDescent="0.3">
      <c r="A3521" s="94">
        <v>43452</v>
      </c>
      <c r="B3521" t="s">
        <v>26</v>
      </c>
      <c r="C3521" t="s">
        <v>64</v>
      </c>
      <c r="D3521" t="s">
        <v>114</v>
      </c>
      <c r="E3521" s="107">
        <v>6.5</v>
      </c>
      <c r="F3521" s="107">
        <v>0</v>
      </c>
      <c r="G3521" t="s">
        <v>40</v>
      </c>
      <c r="H3521">
        <v>196</v>
      </c>
      <c r="I3521" t="s">
        <v>702</v>
      </c>
      <c r="J3521">
        <v>12</v>
      </c>
      <c r="K3521" t="s">
        <v>734</v>
      </c>
      <c r="L3521">
        <v>2018</v>
      </c>
    </row>
    <row r="3522" spans="1:12" x14ac:dyDescent="0.3">
      <c r="A3522" s="94">
        <v>43452</v>
      </c>
      <c r="B3522" t="s">
        <v>26</v>
      </c>
      <c r="C3522" t="s">
        <v>64</v>
      </c>
      <c r="D3522" t="s">
        <v>360</v>
      </c>
      <c r="E3522" s="107">
        <v>2.4</v>
      </c>
      <c r="F3522" s="107">
        <v>0</v>
      </c>
      <c r="G3522" t="s">
        <v>40</v>
      </c>
      <c r="H3522">
        <v>14</v>
      </c>
      <c r="I3522" t="s">
        <v>722</v>
      </c>
      <c r="J3522">
        <v>12</v>
      </c>
      <c r="K3522" t="s">
        <v>734</v>
      </c>
      <c r="L3522">
        <v>2018</v>
      </c>
    </row>
    <row r="3523" spans="1:12" x14ac:dyDescent="0.3">
      <c r="A3523" s="94">
        <v>43452</v>
      </c>
      <c r="B3523" t="s">
        <v>26</v>
      </c>
      <c r="C3523" t="s">
        <v>40</v>
      </c>
      <c r="D3523" t="s">
        <v>435</v>
      </c>
      <c r="E3523" s="107">
        <v>86.8</v>
      </c>
      <c r="F3523" s="107">
        <v>0</v>
      </c>
      <c r="G3523" t="s">
        <v>40</v>
      </c>
      <c r="H3523">
        <v>11</v>
      </c>
      <c r="I3523" t="s">
        <v>662</v>
      </c>
      <c r="J3523">
        <v>12</v>
      </c>
      <c r="K3523" t="s">
        <v>734</v>
      </c>
      <c r="L3523">
        <v>2018</v>
      </c>
    </row>
    <row r="3524" spans="1:12" x14ac:dyDescent="0.3">
      <c r="A3524" s="94">
        <v>43452</v>
      </c>
      <c r="B3524" t="s">
        <v>26</v>
      </c>
      <c r="C3524" t="s">
        <v>40</v>
      </c>
      <c r="D3524" t="s">
        <v>435</v>
      </c>
      <c r="E3524" s="107">
        <v>41.6</v>
      </c>
      <c r="F3524" s="107">
        <v>0</v>
      </c>
      <c r="G3524" t="s">
        <v>40</v>
      </c>
      <c r="H3524">
        <v>27</v>
      </c>
      <c r="I3524" t="s">
        <v>202</v>
      </c>
      <c r="J3524">
        <v>12</v>
      </c>
      <c r="K3524" t="s">
        <v>734</v>
      </c>
      <c r="L3524">
        <v>2018</v>
      </c>
    </row>
    <row r="3525" spans="1:12" x14ac:dyDescent="0.3">
      <c r="A3525" s="94">
        <v>43453</v>
      </c>
      <c r="B3525" t="s">
        <v>25</v>
      </c>
      <c r="C3525" t="s">
        <v>61</v>
      </c>
      <c r="D3525" t="s">
        <v>437</v>
      </c>
      <c r="E3525" s="107">
        <v>8</v>
      </c>
      <c r="F3525" s="107">
        <v>0</v>
      </c>
      <c r="G3525" t="s">
        <v>221</v>
      </c>
      <c r="H3525">
        <v>19</v>
      </c>
      <c r="I3525" t="s">
        <v>651</v>
      </c>
      <c r="J3525">
        <v>12</v>
      </c>
      <c r="K3525" t="s">
        <v>734</v>
      </c>
      <c r="L3525">
        <v>2018</v>
      </c>
    </row>
    <row r="3526" spans="1:12" x14ac:dyDescent="0.3">
      <c r="A3526" s="94">
        <v>43453</v>
      </c>
      <c r="B3526" t="s">
        <v>24</v>
      </c>
      <c r="C3526" t="s">
        <v>61</v>
      </c>
      <c r="D3526" t="s">
        <v>437</v>
      </c>
      <c r="E3526" s="107">
        <v>72</v>
      </c>
      <c r="F3526" s="107">
        <v>0</v>
      </c>
      <c r="G3526" t="s">
        <v>221</v>
      </c>
      <c r="H3526">
        <v>19</v>
      </c>
      <c r="I3526" t="s">
        <v>651</v>
      </c>
      <c r="J3526">
        <v>12</v>
      </c>
      <c r="K3526" t="s">
        <v>734</v>
      </c>
      <c r="L3526">
        <v>2018</v>
      </c>
    </row>
    <row r="3527" spans="1:12" x14ac:dyDescent="0.3">
      <c r="A3527" s="94">
        <v>43453</v>
      </c>
      <c r="B3527" t="s">
        <v>24</v>
      </c>
      <c r="C3527" t="s">
        <v>61</v>
      </c>
      <c r="D3527" t="s">
        <v>437</v>
      </c>
      <c r="E3527" s="107">
        <v>16</v>
      </c>
      <c r="F3527" s="107">
        <v>0</v>
      </c>
      <c r="G3527" t="s">
        <v>221</v>
      </c>
      <c r="H3527">
        <v>23</v>
      </c>
      <c r="I3527" t="s">
        <v>684</v>
      </c>
      <c r="J3527">
        <v>12</v>
      </c>
      <c r="K3527" t="s">
        <v>734</v>
      </c>
      <c r="L3527">
        <v>2018</v>
      </c>
    </row>
    <row r="3528" spans="1:12" x14ac:dyDescent="0.3">
      <c r="A3528" s="94">
        <v>43453</v>
      </c>
      <c r="B3528" t="s">
        <v>24</v>
      </c>
      <c r="C3528" t="s">
        <v>61</v>
      </c>
      <c r="D3528" t="s">
        <v>437</v>
      </c>
      <c r="E3528" s="107"/>
      <c r="F3528" s="107"/>
      <c r="G3528" t="s">
        <v>221</v>
      </c>
      <c r="H3528">
        <v>5</v>
      </c>
      <c r="I3528" t="s">
        <v>657</v>
      </c>
      <c r="J3528">
        <v>12</v>
      </c>
      <c r="K3528" t="s">
        <v>734</v>
      </c>
      <c r="L3528">
        <v>2018</v>
      </c>
    </row>
    <row r="3529" spans="1:12" x14ac:dyDescent="0.3">
      <c r="A3529" s="94">
        <v>43453</v>
      </c>
      <c r="B3529" t="s">
        <v>24</v>
      </c>
      <c r="C3529" t="s">
        <v>61</v>
      </c>
      <c r="D3529" t="s">
        <v>437</v>
      </c>
      <c r="E3529" s="107">
        <v>8</v>
      </c>
      <c r="F3529" s="107">
        <v>0</v>
      </c>
      <c r="G3529" t="s">
        <v>221</v>
      </c>
      <c r="H3529">
        <v>43</v>
      </c>
      <c r="I3529" t="s">
        <v>678</v>
      </c>
      <c r="J3529">
        <v>12</v>
      </c>
      <c r="K3529" t="s">
        <v>734</v>
      </c>
      <c r="L3529">
        <v>2018</v>
      </c>
    </row>
    <row r="3530" spans="1:12" x14ac:dyDescent="0.3">
      <c r="A3530" s="94">
        <v>43453</v>
      </c>
      <c r="B3530" t="s">
        <v>24</v>
      </c>
      <c r="C3530" t="s">
        <v>61</v>
      </c>
      <c r="D3530" t="s">
        <v>437</v>
      </c>
      <c r="E3530" s="107"/>
      <c r="F3530" s="107"/>
      <c r="G3530" t="s">
        <v>221</v>
      </c>
      <c r="H3530">
        <v>97</v>
      </c>
      <c r="I3530" t="s">
        <v>652</v>
      </c>
      <c r="J3530">
        <v>12</v>
      </c>
      <c r="K3530" t="s">
        <v>734</v>
      </c>
      <c r="L3530">
        <v>2018</v>
      </c>
    </row>
    <row r="3531" spans="1:12" x14ac:dyDescent="0.3">
      <c r="A3531" s="94">
        <v>43453</v>
      </c>
      <c r="B3531" t="s">
        <v>205</v>
      </c>
      <c r="C3531" t="s">
        <v>61</v>
      </c>
      <c r="D3531" t="s">
        <v>437</v>
      </c>
      <c r="E3531" s="107">
        <v>77.900000000000006</v>
      </c>
      <c r="F3531" s="107">
        <v>0</v>
      </c>
      <c r="G3531" t="s">
        <v>221</v>
      </c>
      <c r="H3531">
        <v>91</v>
      </c>
      <c r="I3531" t="s">
        <v>192</v>
      </c>
      <c r="J3531">
        <v>12</v>
      </c>
      <c r="K3531" t="s">
        <v>734</v>
      </c>
      <c r="L3531">
        <v>2018</v>
      </c>
    </row>
    <row r="3532" spans="1:12" x14ac:dyDescent="0.3">
      <c r="A3532" s="94">
        <v>43453</v>
      </c>
      <c r="B3532" t="s">
        <v>187</v>
      </c>
      <c r="C3532" t="s">
        <v>161</v>
      </c>
      <c r="D3532" t="s">
        <v>437</v>
      </c>
      <c r="E3532" s="107">
        <v>144</v>
      </c>
      <c r="F3532" s="107">
        <v>0</v>
      </c>
      <c r="G3532" t="s">
        <v>161</v>
      </c>
      <c r="H3532">
        <v>91</v>
      </c>
      <c r="I3532" t="s">
        <v>192</v>
      </c>
      <c r="J3532">
        <v>12</v>
      </c>
      <c r="K3532" t="s">
        <v>734</v>
      </c>
      <c r="L3532">
        <v>2018</v>
      </c>
    </row>
    <row r="3533" spans="1:12" x14ac:dyDescent="0.3">
      <c r="A3533" s="94">
        <v>43453</v>
      </c>
      <c r="B3533" t="s">
        <v>201</v>
      </c>
      <c r="C3533" t="s">
        <v>233</v>
      </c>
      <c r="D3533" t="s">
        <v>436</v>
      </c>
      <c r="E3533" s="107">
        <v>205.24</v>
      </c>
      <c r="F3533" s="107">
        <v>0</v>
      </c>
      <c r="G3533" t="s">
        <v>39</v>
      </c>
      <c r="H3533">
        <v>91</v>
      </c>
      <c r="I3533" t="s">
        <v>192</v>
      </c>
      <c r="J3533">
        <v>12</v>
      </c>
      <c r="K3533" t="s">
        <v>734</v>
      </c>
      <c r="L3533">
        <v>2018</v>
      </c>
    </row>
    <row r="3534" spans="1:12" x14ac:dyDescent="0.3">
      <c r="A3534" s="94">
        <v>43453</v>
      </c>
      <c r="B3534" t="s">
        <v>190</v>
      </c>
      <c r="C3534" t="s">
        <v>233</v>
      </c>
      <c r="D3534" t="s">
        <v>436</v>
      </c>
      <c r="E3534" s="107">
        <v>128.75</v>
      </c>
      <c r="F3534" s="107">
        <v>0</v>
      </c>
      <c r="G3534" t="s">
        <v>39</v>
      </c>
      <c r="H3534">
        <v>91</v>
      </c>
      <c r="I3534" t="s">
        <v>192</v>
      </c>
      <c r="J3534">
        <v>12</v>
      </c>
      <c r="K3534" t="s">
        <v>734</v>
      </c>
      <c r="L3534">
        <v>2018</v>
      </c>
    </row>
    <row r="3535" spans="1:12" x14ac:dyDescent="0.3">
      <c r="A3535" s="94">
        <v>43453</v>
      </c>
      <c r="B3535" t="s">
        <v>25</v>
      </c>
      <c r="C3535" t="s">
        <v>233</v>
      </c>
      <c r="D3535" t="s">
        <v>436</v>
      </c>
      <c r="E3535" s="107">
        <v>102.33</v>
      </c>
      <c r="F3535" s="107">
        <v>0</v>
      </c>
      <c r="G3535" t="s">
        <v>39</v>
      </c>
      <c r="H3535">
        <v>30</v>
      </c>
      <c r="I3535" t="s">
        <v>685</v>
      </c>
      <c r="J3535">
        <v>12</v>
      </c>
      <c r="K3535" t="s">
        <v>734</v>
      </c>
      <c r="L3535">
        <v>2018</v>
      </c>
    </row>
    <row r="3536" spans="1:12" x14ac:dyDescent="0.3">
      <c r="A3536" s="94">
        <v>43453</v>
      </c>
      <c r="B3536" t="s">
        <v>25</v>
      </c>
      <c r="C3536" t="s">
        <v>233</v>
      </c>
      <c r="D3536" t="s">
        <v>436</v>
      </c>
      <c r="E3536" s="107">
        <v>66.94</v>
      </c>
      <c r="F3536" s="107">
        <v>0</v>
      </c>
      <c r="G3536" t="s">
        <v>39</v>
      </c>
      <c r="H3536">
        <v>26</v>
      </c>
      <c r="I3536" t="s">
        <v>694</v>
      </c>
      <c r="J3536">
        <v>12</v>
      </c>
      <c r="K3536" t="s">
        <v>734</v>
      </c>
      <c r="L3536">
        <v>2018</v>
      </c>
    </row>
    <row r="3537" spans="1:12" x14ac:dyDescent="0.3">
      <c r="A3537" s="94">
        <v>43453</v>
      </c>
      <c r="B3537" t="s">
        <v>25</v>
      </c>
      <c r="C3537" t="s">
        <v>233</v>
      </c>
      <c r="D3537" t="s">
        <v>436</v>
      </c>
      <c r="E3537" s="107">
        <v>53.34</v>
      </c>
      <c r="F3537" s="107">
        <v>0</v>
      </c>
      <c r="G3537" t="s">
        <v>39</v>
      </c>
      <c r="H3537">
        <v>10</v>
      </c>
      <c r="I3537" t="s">
        <v>695</v>
      </c>
      <c r="J3537">
        <v>12</v>
      </c>
      <c r="K3537" t="s">
        <v>734</v>
      </c>
      <c r="L3537">
        <v>2018</v>
      </c>
    </row>
    <row r="3538" spans="1:12" x14ac:dyDescent="0.3">
      <c r="A3538" s="94">
        <v>43453</v>
      </c>
      <c r="B3538" t="s">
        <v>25</v>
      </c>
      <c r="C3538" t="s">
        <v>233</v>
      </c>
      <c r="D3538" t="s">
        <v>436</v>
      </c>
      <c r="E3538" s="107">
        <v>41.82</v>
      </c>
      <c r="F3538" s="107">
        <v>0</v>
      </c>
      <c r="G3538" t="s">
        <v>39</v>
      </c>
      <c r="H3538">
        <v>97</v>
      </c>
      <c r="I3538" t="s">
        <v>652</v>
      </c>
      <c r="J3538">
        <v>12</v>
      </c>
      <c r="K3538" t="s">
        <v>734</v>
      </c>
      <c r="L3538">
        <v>2018</v>
      </c>
    </row>
    <row r="3539" spans="1:12" x14ac:dyDescent="0.3">
      <c r="A3539" s="94">
        <v>43453</v>
      </c>
      <c r="B3539" t="s">
        <v>25</v>
      </c>
      <c r="C3539" t="s">
        <v>233</v>
      </c>
      <c r="D3539" t="s">
        <v>436</v>
      </c>
      <c r="E3539" s="107">
        <v>31.68</v>
      </c>
      <c r="F3539" s="107">
        <v>0</v>
      </c>
      <c r="G3539" t="s">
        <v>39</v>
      </c>
      <c r="H3539">
        <v>43</v>
      </c>
      <c r="I3539" t="s">
        <v>678</v>
      </c>
      <c r="J3539">
        <v>12</v>
      </c>
      <c r="K3539" t="s">
        <v>734</v>
      </c>
      <c r="L3539">
        <v>2018</v>
      </c>
    </row>
    <row r="3540" spans="1:12" x14ac:dyDescent="0.3">
      <c r="A3540" s="94">
        <v>43453</v>
      </c>
      <c r="B3540" t="s">
        <v>25</v>
      </c>
      <c r="C3540" t="s">
        <v>233</v>
      </c>
      <c r="D3540" t="s">
        <v>436</v>
      </c>
      <c r="E3540" s="107">
        <v>27.72</v>
      </c>
      <c r="F3540" s="107">
        <v>0</v>
      </c>
      <c r="G3540" t="s">
        <v>39</v>
      </c>
      <c r="H3540">
        <v>13</v>
      </c>
      <c r="I3540" t="s">
        <v>660</v>
      </c>
      <c r="J3540">
        <v>12</v>
      </c>
      <c r="K3540" t="s">
        <v>734</v>
      </c>
      <c r="L3540">
        <v>2018</v>
      </c>
    </row>
    <row r="3541" spans="1:12" x14ac:dyDescent="0.3">
      <c r="A3541" s="94">
        <v>43453</v>
      </c>
      <c r="B3541" t="s">
        <v>25</v>
      </c>
      <c r="C3541" t="s">
        <v>233</v>
      </c>
      <c r="D3541" t="s">
        <v>436</v>
      </c>
      <c r="E3541" s="107">
        <v>26.62</v>
      </c>
      <c r="F3541" s="107">
        <v>0</v>
      </c>
      <c r="G3541" t="s">
        <v>39</v>
      </c>
      <c r="H3541">
        <v>35</v>
      </c>
      <c r="I3541" t="s">
        <v>664</v>
      </c>
      <c r="J3541">
        <v>12</v>
      </c>
      <c r="K3541" t="s">
        <v>734</v>
      </c>
      <c r="L3541">
        <v>2018</v>
      </c>
    </row>
    <row r="3542" spans="1:12" x14ac:dyDescent="0.3">
      <c r="A3542" s="94">
        <v>43453</v>
      </c>
      <c r="B3542" t="s">
        <v>25</v>
      </c>
      <c r="C3542" t="s">
        <v>233</v>
      </c>
      <c r="D3542" t="s">
        <v>436</v>
      </c>
      <c r="E3542" s="107">
        <v>24.9</v>
      </c>
      <c r="F3542" s="107">
        <v>0</v>
      </c>
      <c r="G3542" t="s">
        <v>39</v>
      </c>
      <c r="H3542">
        <v>44</v>
      </c>
      <c r="I3542" t="s">
        <v>680</v>
      </c>
      <c r="J3542">
        <v>12</v>
      </c>
      <c r="K3542" t="s">
        <v>734</v>
      </c>
      <c r="L3542">
        <v>2018</v>
      </c>
    </row>
    <row r="3543" spans="1:12" x14ac:dyDescent="0.3">
      <c r="A3543" s="94">
        <v>43453</v>
      </c>
      <c r="B3543" t="s">
        <v>25</v>
      </c>
      <c r="C3543" t="s">
        <v>233</v>
      </c>
      <c r="D3543" t="s">
        <v>436</v>
      </c>
      <c r="E3543" s="107">
        <v>17.63</v>
      </c>
      <c r="F3543" s="107">
        <v>0</v>
      </c>
      <c r="G3543" t="s">
        <v>39</v>
      </c>
      <c r="H3543">
        <v>33</v>
      </c>
      <c r="I3543" t="s">
        <v>655</v>
      </c>
      <c r="J3543">
        <v>12</v>
      </c>
      <c r="K3543" t="s">
        <v>734</v>
      </c>
      <c r="L3543">
        <v>2018</v>
      </c>
    </row>
    <row r="3544" spans="1:12" x14ac:dyDescent="0.3">
      <c r="A3544" s="94">
        <v>43453</v>
      </c>
      <c r="B3544" t="s">
        <v>25</v>
      </c>
      <c r="C3544" t="s">
        <v>233</v>
      </c>
      <c r="D3544" t="s">
        <v>436</v>
      </c>
      <c r="E3544" s="107">
        <v>16.13</v>
      </c>
      <c r="F3544" s="107">
        <v>0</v>
      </c>
      <c r="G3544" t="s">
        <v>39</v>
      </c>
      <c r="H3544">
        <v>51</v>
      </c>
      <c r="I3544" t="s">
        <v>679</v>
      </c>
      <c r="J3544">
        <v>12</v>
      </c>
      <c r="K3544" t="s">
        <v>734</v>
      </c>
      <c r="L3544">
        <v>2018</v>
      </c>
    </row>
    <row r="3545" spans="1:12" x14ac:dyDescent="0.3">
      <c r="A3545" s="94">
        <v>43453</v>
      </c>
      <c r="B3545" t="s">
        <v>25</v>
      </c>
      <c r="C3545" t="s">
        <v>233</v>
      </c>
      <c r="D3545" t="s">
        <v>436</v>
      </c>
      <c r="E3545" s="107">
        <v>15.55</v>
      </c>
      <c r="F3545" s="107">
        <v>0</v>
      </c>
      <c r="G3545" t="s">
        <v>39</v>
      </c>
      <c r="H3545">
        <v>34</v>
      </c>
      <c r="I3545" t="s">
        <v>693</v>
      </c>
      <c r="J3545">
        <v>12</v>
      </c>
      <c r="K3545" t="s">
        <v>734</v>
      </c>
      <c r="L3545">
        <v>2018</v>
      </c>
    </row>
    <row r="3546" spans="1:12" x14ac:dyDescent="0.3">
      <c r="A3546" s="94">
        <v>43453</v>
      </c>
      <c r="B3546" t="s">
        <v>25</v>
      </c>
      <c r="C3546" t="s">
        <v>233</v>
      </c>
      <c r="D3546" t="s">
        <v>436</v>
      </c>
      <c r="E3546" s="107">
        <v>15.38</v>
      </c>
      <c r="F3546" s="107">
        <v>0</v>
      </c>
      <c r="G3546" t="s">
        <v>39</v>
      </c>
      <c r="H3546">
        <v>46</v>
      </c>
      <c r="I3546" t="s">
        <v>653</v>
      </c>
      <c r="J3546">
        <v>12</v>
      </c>
      <c r="K3546" t="s">
        <v>734</v>
      </c>
      <c r="L3546">
        <v>2018</v>
      </c>
    </row>
    <row r="3547" spans="1:12" x14ac:dyDescent="0.3">
      <c r="A3547" s="94">
        <v>43453</v>
      </c>
      <c r="B3547" t="s">
        <v>25</v>
      </c>
      <c r="C3547" t="s">
        <v>233</v>
      </c>
      <c r="D3547" t="s">
        <v>436</v>
      </c>
      <c r="E3547" s="107">
        <v>11.99</v>
      </c>
      <c r="F3547" s="107">
        <v>0</v>
      </c>
      <c r="G3547" t="s">
        <v>39</v>
      </c>
      <c r="H3547">
        <v>23</v>
      </c>
      <c r="I3547" t="s">
        <v>684</v>
      </c>
      <c r="J3547">
        <v>12</v>
      </c>
      <c r="K3547" t="s">
        <v>734</v>
      </c>
      <c r="L3547">
        <v>2018</v>
      </c>
    </row>
    <row r="3548" spans="1:12" x14ac:dyDescent="0.3">
      <c r="A3548" s="94">
        <v>43453</v>
      </c>
      <c r="B3548" t="s">
        <v>25</v>
      </c>
      <c r="C3548" t="s">
        <v>233</v>
      </c>
      <c r="D3548" t="s">
        <v>436</v>
      </c>
      <c r="E3548" s="107">
        <v>8.17</v>
      </c>
      <c r="F3548" s="107">
        <v>0</v>
      </c>
      <c r="G3548" t="s">
        <v>39</v>
      </c>
      <c r="H3548">
        <v>39</v>
      </c>
      <c r="I3548" t="s">
        <v>681</v>
      </c>
      <c r="J3548">
        <v>12</v>
      </c>
      <c r="K3548" t="s">
        <v>734</v>
      </c>
      <c r="L3548">
        <v>2018</v>
      </c>
    </row>
    <row r="3549" spans="1:12" x14ac:dyDescent="0.3">
      <c r="A3549" s="94">
        <v>43453</v>
      </c>
      <c r="B3549" t="s">
        <v>193</v>
      </c>
      <c r="C3549" t="s">
        <v>233</v>
      </c>
      <c r="D3549" t="s">
        <v>436</v>
      </c>
      <c r="E3549" s="107">
        <v>783.85</v>
      </c>
      <c r="F3549" s="107">
        <v>0</v>
      </c>
      <c r="G3549" t="s">
        <v>39</v>
      </c>
      <c r="H3549">
        <v>91</v>
      </c>
      <c r="I3549" t="s">
        <v>192</v>
      </c>
      <c r="J3549">
        <v>12</v>
      </c>
      <c r="K3549" t="s">
        <v>734</v>
      </c>
      <c r="L3549">
        <v>2018</v>
      </c>
    </row>
    <row r="3550" spans="1:12" x14ac:dyDescent="0.3">
      <c r="A3550" s="94">
        <v>43453</v>
      </c>
      <c r="B3550" t="s">
        <v>181</v>
      </c>
      <c r="C3550" t="s">
        <v>233</v>
      </c>
      <c r="D3550" t="s">
        <v>436</v>
      </c>
      <c r="E3550" s="107">
        <v>8494.94</v>
      </c>
      <c r="F3550" s="107">
        <v>0</v>
      </c>
      <c r="G3550" t="s">
        <v>39</v>
      </c>
      <c r="H3550">
        <v>91</v>
      </c>
      <c r="I3550" t="s">
        <v>192</v>
      </c>
      <c r="J3550">
        <v>12</v>
      </c>
      <c r="K3550" t="s">
        <v>734</v>
      </c>
      <c r="L3550">
        <v>2018</v>
      </c>
    </row>
    <row r="3551" spans="1:12" x14ac:dyDescent="0.3">
      <c r="A3551" s="94">
        <v>43453</v>
      </c>
      <c r="B3551" t="s">
        <v>187</v>
      </c>
      <c r="C3551" t="s">
        <v>233</v>
      </c>
      <c r="D3551" t="s">
        <v>436</v>
      </c>
      <c r="E3551" s="107">
        <v>3298.03</v>
      </c>
      <c r="F3551" s="107">
        <v>0</v>
      </c>
      <c r="G3551" t="s">
        <v>39</v>
      </c>
      <c r="H3551">
        <v>91</v>
      </c>
      <c r="I3551" t="s">
        <v>192</v>
      </c>
      <c r="J3551">
        <v>12</v>
      </c>
      <c r="K3551" t="s">
        <v>734</v>
      </c>
      <c r="L3551">
        <v>2018</v>
      </c>
    </row>
    <row r="3552" spans="1:12" x14ac:dyDescent="0.3">
      <c r="A3552" s="94">
        <v>43453</v>
      </c>
      <c r="B3552" t="s">
        <v>191</v>
      </c>
      <c r="C3552" t="s">
        <v>233</v>
      </c>
      <c r="D3552" t="s">
        <v>436</v>
      </c>
      <c r="E3552" s="107">
        <v>117.78</v>
      </c>
      <c r="F3552" s="107">
        <v>0</v>
      </c>
      <c r="G3552" t="s">
        <v>39</v>
      </c>
      <c r="H3552">
        <v>91</v>
      </c>
      <c r="I3552" t="s">
        <v>192</v>
      </c>
      <c r="J3552">
        <v>12</v>
      </c>
      <c r="K3552" t="s">
        <v>734</v>
      </c>
      <c r="L3552">
        <v>2018</v>
      </c>
    </row>
    <row r="3553" spans="1:12" x14ac:dyDescent="0.3">
      <c r="A3553" s="94">
        <v>43453</v>
      </c>
      <c r="B3553" t="s">
        <v>186</v>
      </c>
      <c r="C3553" t="s">
        <v>233</v>
      </c>
      <c r="D3553" t="s">
        <v>436</v>
      </c>
      <c r="E3553" s="107">
        <v>1744.43</v>
      </c>
      <c r="F3553" s="107">
        <v>0</v>
      </c>
      <c r="G3553" t="s">
        <v>39</v>
      </c>
      <c r="H3553">
        <v>91</v>
      </c>
      <c r="I3553" t="s">
        <v>192</v>
      </c>
      <c r="J3553">
        <v>12</v>
      </c>
      <c r="K3553" t="s">
        <v>734</v>
      </c>
      <c r="L3553">
        <v>2018</v>
      </c>
    </row>
    <row r="3554" spans="1:12" x14ac:dyDescent="0.3">
      <c r="A3554" s="94">
        <v>43453</v>
      </c>
      <c r="B3554" t="s">
        <v>24</v>
      </c>
      <c r="C3554" t="s">
        <v>233</v>
      </c>
      <c r="D3554" t="s">
        <v>436</v>
      </c>
      <c r="E3554" s="107">
        <v>1708.76</v>
      </c>
      <c r="F3554" s="107">
        <v>0</v>
      </c>
      <c r="G3554" t="s">
        <v>39</v>
      </c>
      <c r="H3554">
        <v>19</v>
      </c>
      <c r="I3554" t="s">
        <v>651</v>
      </c>
      <c r="J3554">
        <v>12</v>
      </c>
      <c r="K3554" t="s">
        <v>734</v>
      </c>
      <c r="L3554">
        <v>2018</v>
      </c>
    </row>
    <row r="3555" spans="1:12" x14ac:dyDescent="0.3">
      <c r="A3555" s="94">
        <v>43453</v>
      </c>
      <c r="B3555" t="s">
        <v>24</v>
      </c>
      <c r="C3555" t="s">
        <v>233</v>
      </c>
      <c r="D3555" t="s">
        <v>436</v>
      </c>
      <c r="E3555" s="107">
        <v>823.91</v>
      </c>
      <c r="F3555" s="107">
        <v>0</v>
      </c>
      <c r="G3555" t="s">
        <v>39</v>
      </c>
      <c r="H3555">
        <v>22</v>
      </c>
      <c r="I3555" t="s">
        <v>667</v>
      </c>
      <c r="J3555">
        <v>12</v>
      </c>
      <c r="K3555" t="s">
        <v>734</v>
      </c>
      <c r="L3555">
        <v>2018</v>
      </c>
    </row>
    <row r="3556" spans="1:12" x14ac:dyDescent="0.3">
      <c r="A3556" s="94">
        <v>43453</v>
      </c>
      <c r="B3556" t="s">
        <v>24</v>
      </c>
      <c r="C3556" t="s">
        <v>233</v>
      </c>
      <c r="D3556" t="s">
        <v>436</v>
      </c>
      <c r="E3556" s="107">
        <v>816.62</v>
      </c>
      <c r="F3556" s="107">
        <v>0</v>
      </c>
      <c r="G3556" t="s">
        <v>39</v>
      </c>
      <c r="H3556">
        <v>13</v>
      </c>
      <c r="I3556" t="s">
        <v>660</v>
      </c>
      <c r="J3556">
        <v>12</v>
      </c>
      <c r="K3556" t="s">
        <v>734</v>
      </c>
      <c r="L3556">
        <v>2018</v>
      </c>
    </row>
    <row r="3557" spans="1:12" x14ac:dyDescent="0.3">
      <c r="A3557" s="94">
        <v>43453</v>
      </c>
      <c r="B3557" t="s">
        <v>24</v>
      </c>
      <c r="C3557" t="s">
        <v>233</v>
      </c>
      <c r="D3557" t="s">
        <v>436</v>
      </c>
      <c r="E3557" s="107">
        <v>780.23</v>
      </c>
      <c r="F3557" s="107">
        <v>0</v>
      </c>
      <c r="G3557" t="s">
        <v>39</v>
      </c>
      <c r="H3557">
        <v>73</v>
      </c>
      <c r="I3557" t="s">
        <v>654</v>
      </c>
      <c r="J3557">
        <v>12</v>
      </c>
      <c r="K3557" t="s">
        <v>734</v>
      </c>
      <c r="L3557">
        <v>2018</v>
      </c>
    </row>
    <row r="3558" spans="1:12" x14ac:dyDescent="0.3">
      <c r="A3558" s="94">
        <v>43453</v>
      </c>
      <c r="B3558" t="s">
        <v>24</v>
      </c>
      <c r="C3558" t="s">
        <v>233</v>
      </c>
      <c r="D3558" t="s">
        <v>436</v>
      </c>
      <c r="E3558" s="107">
        <v>728.85</v>
      </c>
      <c r="F3558" s="107">
        <v>0</v>
      </c>
      <c r="G3558" t="s">
        <v>39</v>
      </c>
      <c r="H3558">
        <v>5</v>
      </c>
      <c r="I3558" t="s">
        <v>657</v>
      </c>
      <c r="J3558">
        <v>12</v>
      </c>
      <c r="K3558" t="s">
        <v>734</v>
      </c>
      <c r="L3558">
        <v>2018</v>
      </c>
    </row>
    <row r="3559" spans="1:12" x14ac:dyDescent="0.3">
      <c r="A3559" s="94">
        <v>43453</v>
      </c>
      <c r="B3559" t="s">
        <v>24</v>
      </c>
      <c r="C3559" t="s">
        <v>233</v>
      </c>
      <c r="D3559" t="s">
        <v>436</v>
      </c>
      <c r="E3559" s="107">
        <v>685.88</v>
      </c>
      <c r="F3559" s="107">
        <v>0</v>
      </c>
      <c r="G3559" t="s">
        <v>39</v>
      </c>
      <c r="H3559">
        <v>26</v>
      </c>
      <c r="I3559" t="s">
        <v>694</v>
      </c>
      <c r="J3559">
        <v>12</v>
      </c>
      <c r="K3559" t="s">
        <v>734</v>
      </c>
      <c r="L3559">
        <v>2018</v>
      </c>
    </row>
    <row r="3560" spans="1:12" x14ac:dyDescent="0.3">
      <c r="A3560" s="94">
        <v>43453</v>
      </c>
      <c r="B3560" t="s">
        <v>24</v>
      </c>
      <c r="C3560" t="s">
        <v>233</v>
      </c>
      <c r="D3560" t="s">
        <v>436</v>
      </c>
      <c r="E3560" s="107">
        <v>659.88</v>
      </c>
      <c r="F3560" s="107">
        <v>0</v>
      </c>
      <c r="G3560" t="s">
        <v>39</v>
      </c>
      <c r="H3560">
        <v>30</v>
      </c>
      <c r="I3560" t="s">
        <v>685</v>
      </c>
      <c r="J3560">
        <v>12</v>
      </c>
      <c r="K3560" t="s">
        <v>734</v>
      </c>
      <c r="L3560">
        <v>2018</v>
      </c>
    </row>
    <row r="3561" spans="1:12" x14ac:dyDescent="0.3">
      <c r="A3561" s="94">
        <v>43453</v>
      </c>
      <c r="B3561" t="s">
        <v>24</v>
      </c>
      <c r="C3561" t="s">
        <v>233</v>
      </c>
      <c r="D3561" t="s">
        <v>436</v>
      </c>
      <c r="E3561" s="107">
        <v>498.38</v>
      </c>
      <c r="F3561" s="107">
        <v>0</v>
      </c>
      <c r="G3561" t="s">
        <v>39</v>
      </c>
      <c r="H3561">
        <v>97</v>
      </c>
      <c r="I3561" t="s">
        <v>652</v>
      </c>
      <c r="J3561">
        <v>12</v>
      </c>
      <c r="K3561" t="s">
        <v>734</v>
      </c>
      <c r="L3561">
        <v>2018</v>
      </c>
    </row>
    <row r="3562" spans="1:12" x14ac:dyDescent="0.3">
      <c r="A3562" s="94">
        <v>43453</v>
      </c>
      <c r="B3562" t="s">
        <v>24</v>
      </c>
      <c r="C3562" t="s">
        <v>233</v>
      </c>
      <c r="D3562" t="s">
        <v>436</v>
      </c>
      <c r="E3562" s="107">
        <v>438.4</v>
      </c>
      <c r="F3562" s="107">
        <v>0</v>
      </c>
      <c r="G3562" t="s">
        <v>39</v>
      </c>
      <c r="H3562">
        <v>23</v>
      </c>
      <c r="I3562" t="s">
        <v>684</v>
      </c>
      <c r="J3562">
        <v>12</v>
      </c>
      <c r="K3562" t="s">
        <v>734</v>
      </c>
      <c r="L3562">
        <v>2018</v>
      </c>
    </row>
    <row r="3563" spans="1:12" x14ac:dyDescent="0.3">
      <c r="A3563" s="94">
        <v>43453</v>
      </c>
      <c r="B3563" t="s">
        <v>24</v>
      </c>
      <c r="C3563" t="s">
        <v>233</v>
      </c>
      <c r="D3563" t="s">
        <v>436</v>
      </c>
      <c r="E3563" s="107">
        <v>420.08</v>
      </c>
      <c r="F3563" s="107">
        <v>0</v>
      </c>
      <c r="G3563" t="s">
        <v>39</v>
      </c>
      <c r="H3563">
        <v>43</v>
      </c>
      <c r="I3563" t="s">
        <v>678</v>
      </c>
      <c r="J3563">
        <v>12</v>
      </c>
      <c r="K3563" t="s">
        <v>734</v>
      </c>
      <c r="L3563">
        <v>2018</v>
      </c>
    </row>
    <row r="3564" spans="1:12" x14ac:dyDescent="0.3">
      <c r="A3564" s="94">
        <v>43453</v>
      </c>
      <c r="B3564" t="s">
        <v>24</v>
      </c>
      <c r="C3564" t="s">
        <v>233</v>
      </c>
      <c r="D3564" t="s">
        <v>436</v>
      </c>
      <c r="E3564" s="107">
        <v>414.55</v>
      </c>
      <c r="F3564" s="107">
        <v>0</v>
      </c>
      <c r="G3564" t="s">
        <v>39</v>
      </c>
      <c r="H3564">
        <v>51</v>
      </c>
      <c r="I3564" t="s">
        <v>679</v>
      </c>
      <c r="J3564">
        <v>12</v>
      </c>
      <c r="K3564" t="s">
        <v>734</v>
      </c>
      <c r="L3564">
        <v>2018</v>
      </c>
    </row>
    <row r="3565" spans="1:12" x14ac:dyDescent="0.3">
      <c r="A3565" s="94">
        <v>43453</v>
      </c>
      <c r="B3565" t="s">
        <v>24</v>
      </c>
      <c r="C3565" t="s">
        <v>233</v>
      </c>
      <c r="D3565" t="s">
        <v>436</v>
      </c>
      <c r="E3565" s="107">
        <v>410.5</v>
      </c>
      <c r="F3565" s="107">
        <v>0</v>
      </c>
      <c r="G3565" t="s">
        <v>39</v>
      </c>
      <c r="H3565">
        <v>34</v>
      </c>
      <c r="I3565" t="s">
        <v>693</v>
      </c>
      <c r="J3565">
        <v>12</v>
      </c>
      <c r="K3565" t="s">
        <v>734</v>
      </c>
      <c r="L3565">
        <v>2018</v>
      </c>
    </row>
    <row r="3566" spans="1:12" x14ac:dyDescent="0.3">
      <c r="A3566" s="94">
        <v>43453</v>
      </c>
      <c r="B3566" t="s">
        <v>24</v>
      </c>
      <c r="C3566" t="s">
        <v>233</v>
      </c>
      <c r="D3566" t="s">
        <v>436</v>
      </c>
      <c r="E3566" s="107">
        <v>381.53</v>
      </c>
      <c r="F3566" s="107">
        <v>0</v>
      </c>
      <c r="G3566" t="s">
        <v>39</v>
      </c>
      <c r="H3566">
        <v>10</v>
      </c>
      <c r="I3566" t="s">
        <v>695</v>
      </c>
      <c r="J3566">
        <v>12</v>
      </c>
      <c r="K3566" t="s">
        <v>734</v>
      </c>
      <c r="L3566">
        <v>2018</v>
      </c>
    </row>
    <row r="3567" spans="1:12" x14ac:dyDescent="0.3">
      <c r="A3567" s="94">
        <v>43453</v>
      </c>
      <c r="B3567" t="s">
        <v>24</v>
      </c>
      <c r="C3567" t="s">
        <v>233</v>
      </c>
      <c r="D3567" t="s">
        <v>436</v>
      </c>
      <c r="E3567" s="107">
        <v>283.88</v>
      </c>
      <c r="F3567" s="107">
        <v>0</v>
      </c>
      <c r="G3567" t="s">
        <v>39</v>
      </c>
      <c r="H3567">
        <v>46</v>
      </c>
      <c r="I3567" t="s">
        <v>653</v>
      </c>
      <c r="J3567">
        <v>12</v>
      </c>
      <c r="K3567" t="s">
        <v>734</v>
      </c>
      <c r="L3567">
        <v>2018</v>
      </c>
    </row>
    <row r="3568" spans="1:12" x14ac:dyDescent="0.3">
      <c r="A3568" s="94">
        <v>43453</v>
      </c>
      <c r="B3568" t="s">
        <v>24</v>
      </c>
      <c r="C3568" t="s">
        <v>233</v>
      </c>
      <c r="D3568" t="s">
        <v>436</v>
      </c>
      <c r="E3568" s="107">
        <v>268.98</v>
      </c>
      <c r="F3568" s="107">
        <v>0</v>
      </c>
      <c r="G3568" t="s">
        <v>39</v>
      </c>
      <c r="H3568">
        <v>95</v>
      </c>
      <c r="I3568" t="s">
        <v>692</v>
      </c>
      <c r="J3568">
        <v>12</v>
      </c>
      <c r="K3568" t="s">
        <v>734</v>
      </c>
      <c r="L3568">
        <v>2018</v>
      </c>
    </row>
    <row r="3569" spans="1:12" x14ac:dyDescent="0.3">
      <c r="A3569" s="94">
        <v>43453</v>
      </c>
      <c r="B3569" t="s">
        <v>24</v>
      </c>
      <c r="C3569" t="s">
        <v>233</v>
      </c>
      <c r="D3569" t="s">
        <v>436</v>
      </c>
      <c r="E3569" s="107">
        <v>244.87</v>
      </c>
      <c r="F3569" s="107">
        <v>0</v>
      </c>
      <c r="G3569" t="s">
        <v>39</v>
      </c>
      <c r="H3569">
        <v>80</v>
      </c>
      <c r="I3569" t="s">
        <v>672</v>
      </c>
      <c r="J3569">
        <v>12</v>
      </c>
      <c r="K3569" t="s">
        <v>734</v>
      </c>
      <c r="L3569">
        <v>2018</v>
      </c>
    </row>
    <row r="3570" spans="1:12" x14ac:dyDescent="0.3">
      <c r="A3570" s="94">
        <v>43453</v>
      </c>
      <c r="B3570" t="s">
        <v>24</v>
      </c>
      <c r="C3570" t="s">
        <v>233</v>
      </c>
      <c r="D3570" t="s">
        <v>436</v>
      </c>
      <c r="E3570" s="107">
        <v>195.92</v>
      </c>
      <c r="F3570" s="107">
        <v>0</v>
      </c>
      <c r="G3570" t="s">
        <v>39</v>
      </c>
      <c r="H3570">
        <v>39</v>
      </c>
      <c r="I3570" t="s">
        <v>681</v>
      </c>
      <c r="J3570">
        <v>12</v>
      </c>
      <c r="K3570" t="s">
        <v>734</v>
      </c>
      <c r="L3570">
        <v>2018</v>
      </c>
    </row>
    <row r="3571" spans="1:12" x14ac:dyDescent="0.3">
      <c r="A3571" s="94">
        <v>43453</v>
      </c>
      <c r="B3571" t="s">
        <v>24</v>
      </c>
      <c r="C3571" t="s">
        <v>233</v>
      </c>
      <c r="D3571" t="s">
        <v>436</v>
      </c>
      <c r="E3571" s="107">
        <v>174.44</v>
      </c>
      <c r="F3571" s="107">
        <v>0</v>
      </c>
      <c r="G3571" t="s">
        <v>39</v>
      </c>
      <c r="H3571">
        <v>18</v>
      </c>
      <c r="I3571" t="s">
        <v>675</v>
      </c>
      <c r="J3571">
        <v>12</v>
      </c>
      <c r="K3571" t="s">
        <v>734</v>
      </c>
      <c r="L3571">
        <v>2018</v>
      </c>
    </row>
    <row r="3572" spans="1:12" x14ac:dyDescent="0.3">
      <c r="A3572" s="94">
        <v>43453</v>
      </c>
      <c r="B3572" t="s">
        <v>24</v>
      </c>
      <c r="C3572" t="s">
        <v>233</v>
      </c>
      <c r="D3572" t="s">
        <v>436</v>
      </c>
      <c r="E3572" s="107">
        <v>160.21</v>
      </c>
      <c r="F3572" s="107">
        <v>0</v>
      </c>
      <c r="G3572" t="s">
        <v>39</v>
      </c>
      <c r="H3572">
        <v>49</v>
      </c>
      <c r="I3572" t="s">
        <v>682</v>
      </c>
      <c r="J3572">
        <v>12</v>
      </c>
      <c r="K3572" t="s">
        <v>734</v>
      </c>
      <c r="L3572">
        <v>2018</v>
      </c>
    </row>
    <row r="3573" spans="1:12" x14ac:dyDescent="0.3">
      <c r="A3573" s="94">
        <v>43453</v>
      </c>
      <c r="B3573" t="s">
        <v>24</v>
      </c>
      <c r="C3573" t="s">
        <v>233</v>
      </c>
      <c r="D3573" t="s">
        <v>436</v>
      </c>
      <c r="E3573" s="107">
        <v>151.01</v>
      </c>
      <c r="F3573" s="107">
        <v>0</v>
      </c>
      <c r="G3573" t="s">
        <v>39</v>
      </c>
      <c r="H3573">
        <v>44</v>
      </c>
      <c r="I3573" t="s">
        <v>680</v>
      </c>
      <c r="J3573">
        <v>12</v>
      </c>
      <c r="K3573" t="s">
        <v>734</v>
      </c>
      <c r="L3573">
        <v>2018</v>
      </c>
    </row>
    <row r="3574" spans="1:12" x14ac:dyDescent="0.3">
      <c r="A3574" s="94">
        <v>43453</v>
      </c>
      <c r="B3574" t="s">
        <v>24</v>
      </c>
      <c r="C3574" t="s">
        <v>233</v>
      </c>
      <c r="D3574" t="s">
        <v>436</v>
      </c>
      <c r="E3574" s="107">
        <v>132.25</v>
      </c>
      <c r="F3574" s="107">
        <v>0</v>
      </c>
      <c r="G3574" t="s">
        <v>39</v>
      </c>
      <c r="H3574">
        <v>38</v>
      </c>
      <c r="I3574" t="s">
        <v>683</v>
      </c>
      <c r="J3574">
        <v>12</v>
      </c>
      <c r="K3574" t="s">
        <v>734</v>
      </c>
      <c r="L3574">
        <v>2018</v>
      </c>
    </row>
    <row r="3575" spans="1:12" x14ac:dyDescent="0.3">
      <c r="A3575" s="94">
        <v>43453</v>
      </c>
      <c r="B3575" t="s">
        <v>24</v>
      </c>
      <c r="C3575" t="s">
        <v>233</v>
      </c>
      <c r="D3575" t="s">
        <v>436</v>
      </c>
      <c r="E3575" s="107">
        <v>116.28</v>
      </c>
      <c r="F3575" s="107">
        <v>0</v>
      </c>
      <c r="G3575" t="s">
        <v>39</v>
      </c>
      <c r="H3575">
        <v>69</v>
      </c>
      <c r="I3575" t="s">
        <v>668</v>
      </c>
      <c r="J3575">
        <v>12</v>
      </c>
      <c r="K3575" t="s">
        <v>734</v>
      </c>
      <c r="L3575">
        <v>2018</v>
      </c>
    </row>
    <row r="3576" spans="1:12" x14ac:dyDescent="0.3">
      <c r="A3576" s="94">
        <v>43453</v>
      </c>
      <c r="B3576" t="s">
        <v>24</v>
      </c>
      <c r="C3576" t="s">
        <v>233</v>
      </c>
      <c r="D3576" t="s">
        <v>436</v>
      </c>
      <c r="E3576" s="107">
        <v>18.77</v>
      </c>
      <c r="F3576" s="107">
        <v>0</v>
      </c>
      <c r="G3576" t="s">
        <v>39</v>
      </c>
      <c r="H3576">
        <v>7</v>
      </c>
      <c r="I3576" t="s">
        <v>677</v>
      </c>
      <c r="J3576">
        <v>12</v>
      </c>
      <c r="K3576" t="s">
        <v>734</v>
      </c>
      <c r="L3576">
        <v>2018</v>
      </c>
    </row>
    <row r="3577" spans="1:12" x14ac:dyDescent="0.3">
      <c r="A3577" s="94">
        <v>43453</v>
      </c>
      <c r="B3577" t="s">
        <v>209</v>
      </c>
      <c r="C3577" t="s">
        <v>233</v>
      </c>
      <c r="D3577" t="s">
        <v>436</v>
      </c>
      <c r="E3577" s="107">
        <v>467.52</v>
      </c>
      <c r="F3577" s="107">
        <v>0</v>
      </c>
      <c r="G3577" t="s">
        <v>39</v>
      </c>
      <c r="H3577">
        <v>91</v>
      </c>
      <c r="I3577" t="s">
        <v>192</v>
      </c>
      <c r="J3577">
        <v>12</v>
      </c>
      <c r="K3577" t="s">
        <v>734</v>
      </c>
      <c r="L3577">
        <v>2018</v>
      </c>
    </row>
    <row r="3578" spans="1:12" x14ac:dyDescent="0.3">
      <c r="A3578" s="94">
        <v>43453</v>
      </c>
      <c r="B3578" t="s">
        <v>177</v>
      </c>
      <c r="C3578" t="s">
        <v>233</v>
      </c>
      <c r="D3578" t="s">
        <v>436</v>
      </c>
      <c r="E3578" s="107">
        <v>3585</v>
      </c>
      <c r="F3578" s="107">
        <v>0</v>
      </c>
      <c r="G3578" t="s">
        <v>39</v>
      </c>
      <c r="H3578">
        <v>91</v>
      </c>
      <c r="I3578" t="s">
        <v>192</v>
      </c>
      <c r="J3578">
        <v>12</v>
      </c>
      <c r="K3578" t="s">
        <v>734</v>
      </c>
      <c r="L3578">
        <v>2018</v>
      </c>
    </row>
    <row r="3579" spans="1:12" x14ac:dyDescent="0.3">
      <c r="A3579" s="94">
        <v>43453</v>
      </c>
      <c r="B3579" t="s">
        <v>26</v>
      </c>
      <c r="C3579" t="s">
        <v>233</v>
      </c>
      <c r="D3579" t="s">
        <v>436</v>
      </c>
      <c r="E3579" s="107">
        <v>150.84</v>
      </c>
      <c r="F3579" s="107">
        <v>0</v>
      </c>
      <c r="G3579" t="s">
        <v>39</v>
      </c>
      <c r="H3579">
        <v>2</v>
      </c>
      <c r="I3579" t="s">
        <v>686</v>
      </c>
      <c r="J3579">
        <v>12</v>
      </c>
      <c r="K3579" t="s">
        <v>734</v>
      </c>
      <c r="L3579">
        <v>2018</v>
      </c>
    </row>
    <row r="3580" spans="1:12" x14ac:dyDescent="0.3">
      <c r="A3580" s="94">
        <v>43453</v>
      </c>
      <c r="B3580" t="s">
        <v>26</v>
      </c>
      <c r="C3580" t="s">
        <v>233</v>
      </c>
      <c r="D3580" t="s">
        <v>436</v>
      </c>
      <c r="E3580" s="107">
        <v>23.76</v>
      </c>
      <c r="F3580" s="107">
        <v>0</v>
      </c>
      <c r="G3580" t="s">
        <v>39</v>
      </c>
      <c r="H3580">
        <v>13</v>
      </c>
      <c r="I3580" t="s">
        <v>660</v>
      </c>
      <c r="J3580">
        <v>12</v>
      </c>
      <c r="K3580" t="s">
        <v>734</v>
      </c>
      <c r="L3580">
        <v>2018</v>
      </c>
    </row>
    <row r="3581" spans="1:12" x14ac:dyDescent="0.3">
      <c r="A3581" s="94">
        <v>43453</v>
      </c>
      <c r="B3581" t="s">
        <v>26</v>
      </c>
      <c r="C3581" t="s">
        <v>233</v>
      </c>
      <c r="D3581" t="s">
        <v>436</v>
      </c>
      <c r="E3581" s="107">
        <v>17.47</v>
      </c>
      <c r="F3581" s="107">
        <v>0</v>
      </c>
      <c r="G3581" t="s">
        <v>39</v>
      </c>
      <c r="H3581">
        <v>30</v>
      </c>
      <c r="I3581" t="s">
        <v>685</v>
      </c>
      <c r="J3581">
        <v>12</v>
      </c>
      <c r="K3581" t="s">
        <v>734</v>
      </c>
      <c r="L3581">
        <v>2018</v>
      </c>
    </row>
    <row r="3582" spans="1:12" x14ac:dyDescent="0.3">
      <c r="A3582" s="94">
        <v>43453</v>
      </c>
      <c r="B3582" t="s">
        <v>181</v>
      </c>
      <c r="C3582" t="s">
        <v>40</v>
      </c>
      <c r="D3582" t="s">
        <v>437</v>
      </c>
      <c r="E3582" s="107">
        <v>11.03</v>
      </c>
      <c r="F3582" s="107">
        <v>0</v>
      </c>
      <c r="G3582" t="s">
        <v>40</v>
      </c>
      <c r="H3582">
        <v>91</v>
      </c>
      <c r="I3582" t="s">
        <v>192</v>
      </c>
      <c r="J3582">
        <v>12</v>
      </c>
      <c r="K3582" t="s">
        <v>734</v>
      </c>
      <c r="L3582">
        <v>2018</v>
      </c>
    </row>
    <row r="3583" spans="1:12" x14ac:dyDescent="0.3">
      <c r="A3583" s="94">
        <v>43453</v>
      </c>
      <c r="B3583" t="s">
        <v>186</v>
      </c>
      <c r="C3583" t="s">
        <v>40</v>
      </c>
      <c r="D3583" t="s">
        <v>437</v>
      </c>
      <c r="E3583" s="107">
        <v>85</v>
      </c>
      <c r="F3583" s="107">
        <v>0</v>
      </c>
      <c r="G3583" t="s">
        <v>40</v>
      </c>
      <c r="H3583">
        <v>91</v>
      </c>
      <c r="I3583" t="s">
        <v>192</v>
      </c>
      <c r="J3583">
        <v>12</v>
      </c>
      <c r="K3583" t="s">
        <v>734</v>
      </c>
      <c r="L3583">
        <v>2018</v>
      </c>
    </row>
    <row r="3584" spans="1:12" x14ac:dyDescent="0.3">
      <c r="A3584" s="94">
        <v>43453</v>
      </c>
      <c r="B3584" t="s">
        <v>178</v>
      </c>
      <c r="C3584" t="s">
        <v>40</v>
      </c>
      <c r="D3584" t="s">
        <v>437</v>
      </c>
      <c r="E3584" s="107">
        <v>14.6</v>
      </c>
      <c r="F3584" s="107">
        <v>0</v>
      </c>
      <c r="G3584" t="s">
        <v>40</v>
      </c>
      <c r="H3584">
        <v>91</v>
      </c>
      <c r="I3584" t="s">
        <v>192</v>
      </c>
      <c r="J3584">
        <v>12</v>
      </c>
      <c r="K3584" t="s">
        <v>734</v>
      </c>
      <c r="L3584">
        <v>2018</v>
      </c>
    </row>
    <row r="3585" spans="1:12" x14ac:dyDescent="0.3">
      <c r="A3585" s="94">
        <v>43453</v>
      </c>
      <c r="B3585" t="s">
        <v>26</v>
      </c>
      <c r="C3585" t="s">
        <v>64</v>
      </c>
      <c r="D3585" t="s">
        <v>108</v>
      </c>
      <c r="E3585" s="107">
        <v>14.55</v>
      </c>
      <c r="F3585" s="107">
        <v>0</v>
      </c>
      <c r="G3585" t="s">
        <v>40</v>
      </c>
      <c r="H3585">
        <v>78</v>
      </c>
      <c r="I3585" t="s">
        <v>659</v>
      </c>
      <c r="J3585">
        <v>12</v>
      </c>
      <c r="K3585" t="s">
        <v>734</v>
      </c>
      <c r="L3585">
        <v>2018</v>
      </c>
    </row>
    <row r="3586" spans="1:12" x14ac:dyDescent="0.3">
      <c r="A3586" s="94">
        <v>43453</v>
      </c>
      <c r="B3586" t="s">
        <v>26</v>
      </c>
      <c r="C3586" t="s">
        <v>64</v>
      </c>
      <c r="D3586" t="s">
        <v>103</v>
      </c>
      <c r="E3586" s="107">
        <v>15</v>
      </c>
      <c r="F3586" s="107">
        <v>0</v>
      </c>
      <c r="G3586" t="s">
        <v>40</v>
      </c>
      <c r="H3586">
        <v>35</v>
      </c>
      <c r="I3586" t="s">
        <v>664</v>
      </c>
      <c r="J3586">
        <v>12</v>
      </c>
      <c r="K3586" t="s">
        <v>734</v>
      </c>
      <c r="L3586">
        <v>2018</v>
      </c>
    </row>
    <row r="3587" spans="1:12" x14ac:dyDescent="0.3">
      <c r="A3587" s="94">
        <v>43453</v>
      </c>
      <c r="B3587" t="s">
        <v>26</v>
      </c>
      <c r="C3587" t="s">
        <v>64</v>
      </c>
      <c r="D3587" t="s">
        <v>264</v>
      </c>
      <c r="E3587" s="107">
        <v>2.9</v>
      </c>
      <c r="F3587" s="107">
        <v>0</v>
      </c>
      <c r="G3587" t="s">
        <v>40</v>
      </c>
      <c r="H3587">
        <v>18</v>
      </c>
      <c r="I3587" t="s">
        <v>675</v>
      </c>
      <c r="J3587">
        <v>12</v>
      </c>
      <c r="K3587" t="s">
        <v>734</v>
      </c>
      <c r="L3587">
        <v>2018</v>
      </c>
    </row>
    <row r="3588" spans="1:12" x14ac:dyDescent="0.3">
      <c r="A3588" s="94">
        <v>43453</v>
      </c>
      <c r="B3588" t="s">
        <v>26</v>
      </c>
      <c r="C3588" t="s">
        <v>64</v>
      </c>
      <c r="D3588" t="s">
        <v>274</v>
      </c>
      <c r="E3588" s="107">
        <v>6.85</v>
      </c>
      <c r="F3588" s="107">
        <v>0</v>
      </c>
      <c r="G3588" t="s">
        <v>40</v>
      </c>
      <c r="H3588">
        <v>17</v>
      </c>
      <c r="I3588" t="s">
        <v>669</v>
      </c>
      <c r="J3588">
        <v>12</v>
      </c>
      <c r="K3588" t="s">
        <v>734</v>
      </c>
      <c r="L3588">
        <v>2018</v>
      </c>
    </row>
    <row r="3589" spans="1:12" x14ac:dyDescent="0.3">
      <c r="A3589" s="94">
        <v>43454</v>
      </c>
      <c r="B3589" t="s">
        <v>25</v>
      </c>
      <c r="C3589" t="s">
        <v>61</v>
      </c>
      <c r="D3589" t="s">
        <v>438</v>
      </c>
      <c r="E3589" s="107">
        <v>8</v>
      </c>
      <c r="F3589" s="107">
        <v>0</v>
      </c>
      <c r="G3589" t="s">
        <v>221</v>
      </c>
      <c r="H3589">
        <v>19</v>
      </c>
      <c r="I3589" t="s">
        <v>651</v>
      </c>
      <c r="J3589">
        <v>12</v>
      </c>
      <c r="K3589" t="s">
        <v>734</v>
      </c>
      <c r="L3589">
        <v>2018</v>
      </c>
    </row>
    <row r="3590" spans="1:12" x14ac:dyDescent="0.3">
      <c r="A3590" s="94">
        <v>43454</v>
      </c>
      <c r="B3590" t="s">
        <v>24</v>
      </c>
      <c r="C3590" t="s">
        <v>61</v>
      </c>
      <c r="D3590" t="s">
        <v>438</v>
      </c>
      <c r="E3590" s="107">
        <v>56</v>
      </c>
      <c r="F3590" s="107">
        <v>0</v>
      </c>
      <c r="G3590" t="s">
        <v>221</v>
      </c>
      <c r="H3590">
        <v>19</v>
      </c>
      <c r="I3590" t="s">
        <v>651</v>
      </c>
      <c r="J3590">
        <v>12</v>
      </c>
      <c r="K3590" t="s">
        <v>734</v>
      </c>
      <c r="L3590">
        <v>2018</v>
      </c>
    </row>
    <row r="3591" spans="1:12" x14ac:dyDescent="0.3">
      <c r="A3591" s="94">
        <v>43454</v>
      </c>
      <c r="B3591" t="s">
        <v>24</v>
      </c>
      <c r="C3591" t="s">
        <v>61</v>
      </c>
      <c r="D3591" t="s">
        <v>438</v>
      </c>
      <c r="E3591" s="107">
        <v>40</v>
      </c>
      <c r="F3591" s="107">
        <v>0</v>
      </c>
      <c r="G3591" t="s">
        <v>221</v>
      </c>
      <c r="H3591">
        <v>73</v>
      </c>
      <c r="I3591" t="s">
        <v>654</v>
      </c>
      <c r="J3591">
        <v>12</v>
      </c>
      <c r="K3591" t="s">
        <v>734</v>
      </c>
      <c r="L3591">
        <v>2018</v>
      </c>
    </row>
    <row r="3592" spans="1:12" x14ac:dyDescent="0.3">
      <c r="A3592" s="94">
        <v>43454</v>
      </c>
      <c r="B3592" t="s">
        <v>24</v>
      </c>
      <c r="C3592" t="s">
        <v>61</v>
      </c>
      <c r="D3592" t="s">
        <v>438</v>
      </c>
      <c r="E3592" s="107">
        <v>24</v>
      </c>
      <c r="F3592" s="107">
        <v>0</v>
      </c>
      <c r="G3592" t="s">
        <v>221</v>
      </c>
      <c r="H3592">
        <v>51</v>
      </c>
      <c r="I3592" t="s">
        <v>679</v>
      </c>
      <c r="J3592">
        <v>12</v>
      </c>
      <c r="K3592" t="s">
        <v>734</v>
      </c>
      <c r="L3592">
        <v>2018</v>
      </c>
    </row>
    <row r="3593" spans="1:12" x14ac:dyDescent="0.3">
      <c r="A3593" s="94">
        <v>43454</v>
      </c>
      <c r="B3593" t="s">
        <v>24</v>
      </c>
      <c r="C3593" t="s">
        <v>61</v>
      </c>
      <c r="D3593" t="s">
        <v>438</v>
      </c>
      <c r="E3593" s="107">
        <v>16</v>
      </c>
      <c r="F3593" s="107">
        <v>0</v>
      </c>
      <c r="G3593" t="s">
        <v>221</v>
      </c>
      <c r="H3593">
        <v>10</v>
      </c>
      <c r="I3593" t="s">
        <v>695</v>
      </c>
      <c r="J3593">
        <v>12</v>
      </c>
      <c r="K3593" t="s">
        <v>734</v>
      </c>
      <c r="L3593">
        <v>2018</v>
      </c>
    </row>
    <row r="3594" spans="1:12" x14ac:dyDescent="0.3">
      <c r="A3594" s="94">
        <v>43454</v>
      </c>
      <c r="B3594" t="s">
        <v>24</v>
      </c>
      <c r="C3594" t="s">
        <v>61</v>
      </c>
      <c r="D3594" t="s">
        <v>438</v>
      </c>
      <c r="E3594" s="107">
        <v>8</v>
      </c>
      <c r="F3594" s="107">
        <v>0</v>
      </c>
      <c r="G3594" t="s">
        <v>221</v>
      </c>
      <c r="H3594">
        <v>80</v>
      </c>
      <c r="I3594" t="s">
        <v>672</v>
      </c>
      <c r="J3594">
        <v>12</v>
      </c>
      <c r="K3594" t="s">
        <v>734</v>
      </c>
      <c r="L3594">
        <v>2018</v>
      </c>
    </row>
    <row r="3595" spans="1:12" x14ac:dyDescent="0.3">
      <c r="A3595" s="94">
        <v>43454</v>
      </c>
      <c r="B3595" t="s">
        <v>205</v>
      </c>
      <c r="C3595" t="s">
        <v>110</v>
      </c>
      <c r="D3595" t="s">
        <v>438</v>
      </c>
      <c r="E3595" s="107">
        <v>10.75</v>
      </c>
      <c r="F3595" s="107">
        <v>0</v>
      </c>
      <c r="G3595" t="s">
        <v>221</v>
      </c>
      <c r="H3595">
        <v>91</v>
      </c>
      <c r="I3595" t="s">
        <v>192</v>
      </c>
      <c r="J3595">
        <v>12</v>
      </c>
      <c r="K3595" t="s">
        <v>734</v>
      </c>
      <c r="L3595">
        <v>2018</v>
      </c>
    </row>
    <row r="3596" spans="1:12" x14ac:dyDescent="0.3">
      <c r="A3596" s="94">
        <v>43454</v>
      </c>
      <c r="B3596" t="s">
        <v>178</v>
      </c>
      <c r="C3596" t="s">
        <v>61</v>
      </c>
      <c r="D3596" t="s">
        <v>438</v>
      </c>
      <c r="E3596" s="107">
        <v>10</v>
      </c>
      <c r="F3596" s="107">
        <v>0</v>
      </c>
      <c r="G3596" t="s">
        <v>221</v>
      </c>
      <c r="H3596">
        <v>91</v>
      </c>
      <c r="I3596" t="s">
        <v>192</v>
      </c>
      <c r="J3596">
        <v>12</v>
      </c>
      <c r="K3596" t="s">
        <v>734</v>
      </c>
      <c r="L3596">
        <v>2018</v>
      </c>
    </row>
    <row r="3597" spans="1:12" x14ac:dyDescent="0.3">
      <c r="A3597" s="94">
        <v>43454</v>
      </c>
      <c r="B3597" t="s">
        <v>26</v>
      </c>
      <c r="C3597" t="s">
        <v>110</v>
      </c>
      <c r="D3597" t="s">
        <v>438</v>
      </c>
      <c r="E3597" s="107">
        <v>99.5</v>
      </c>
      <c r="F3597" s="107">
        <v>0</v>
      </c>
      <c r="G3597" t="s">
        <v>221</v>
      </c>
      <c r="H3597">
        <v>5</v>
      </c>
      <c r="I3597" t="s">
        <v>657</v>
      </c>
      <c r="J3597">
        <v>12</v>
      </c>
      <c r="K3597" t="s">
        <v>734</v>
      </c>
      <c r="L3597">
        <v>2018</v>
      </c>
    </row>
    <row r="3598" spans="1:12" x14ac:dyDescent="0.3">
      <c r="A3598" s="94">
        <v>43454</v>
      </c>
      <c r="B3598" t="s">
        <v>210</v>
      </c>
      <c r="C3598" t="s">
        <v>153</v>
      </c>
      <c r="D3598" t="s">
        <v>438</v>
      </c>
      <c r="E3598" s="107">
        <v>448.21</v>
      </c>
      <c r="F3598" s="107">
        <v>0</v>
      </c>
      <c r="G3598" t="s">
        <v>161</v>
      </c>
      <c r="H3598">
        <v>91</v>
      </c>
      <c r="I3598" t="s">
        <v>192</v>
      </c>
      <c r="J3598">
        <v>12</v>
      </c>
      <c r="K3598" t="s">
        <v>734</v>
      </c>
      <c r="L3598">
        <v>2018</v>
      </c>
    </row>
    <row r="3599" spans="1:12" x14ac:dyDescent="0.3">
      <c r="A3599" s="94">
        <v>43454</v>
      </c>
      <c r="B3599" t="s">
        <v>207</v>
      </c>
      <c r="C3599" t="s">
        <v>153</v>
      </c>
      <c r="D3599" t="s">
        <v>438</v>
      </c>
      <c r="E3599" s="107">
        <v>154.43</v>
      </c>
      <c r="F3599" s="107">
        <v>0</v>
      </c>
      <c r="G3599" t="s">
        <v>161</v>
      </c>
      <c r="H3599">
        <v>91</v>
      </c>
      <c r="I3599" t="s">
        <v>192</v>
      </c>
      <c r="J3599">
        <v>12</v>
      </c>
      <c r="K3599" t="s">
        <v>734</v>
      </c>
      <c r="L3599">
        <v>2018</v>
      </c>
    </row>
    <row r="3600" spans="1:12" x14ac:dyDescent="0.3">
      <c r="A3600" s="94">
        <v>43454</v>
      </c>
      <c r="B3600" t="s">
        <v>186</v>
      </c>
      <c r="C3600" t="s">
        <v>153</v>
      </c>
      <c r="D3600" t="s">
        <v>438</v>
      </c>
      <c r="E3600" s="107">
        <v>112.11</v>
      </c>
      <c r="F3600" s="107">
        <v>0</v>
      </c>
      <c r="G3600" t="s">
        <v>161</v>
      </c>
      <c r="H3600">
        <v>91</v>
      </c>
      <c r="I3600" t="s">
        <v>192</v>
      </c>
      <c r="J3600">
        <v>12</v>
      </c>
      <c r="K3600" t="s">
        <v>734</v>
      </c>
      <c r="L3600">
        <v>2018</v>
      </c>
    </row>
    <row r="3601" spans="1:12" x14ac:dyDescent="0.3">
      <c r="A3601" s="94">
        <v>43454</v>
      </c>
      <c r="B3601" t="s">
        <v>199</v>
      </c>
      <c r="C3601" t="s">
        <v>153</v>
      </c>
      <c r="D3601" t="s">
        <v>438</v>
      </c>
      <c r="E3601" s="107">
        <v>2200</v>
      </c>
      <c r="F3601" s="107">
        <v>0</v>
      </c>
      <c r="G3601" t="s">
        <v>161</v>
      </c>
      <c r="H3601">
        <v>91</v>
      </c>
      <c r="I3601" t="s">
        <v>192</v>
      </c>
      <c r="J3601">
        <v>12</v>
      </c>
      <c r="K3601" t="s">
        <v>734</v>
      </c>
      <c r="L3601">
        <v>2018</v>
      </c>
    </row>
    <row r="3602" spans="1:12" x14ac:dyDescent="0.3">
      <c r="A3602" s="94">
        <v>43454</v>
      </c>
      <c r="B3602" t="s">
        <v>177</v>
      </c>
      <c r="C3602" t="s">
        <v>153</v>
      </c>
      <c r="D3602" t="s">
        <v>438</v>
      </c>
      <c r="E3602" s="107">
        <v>56.5</v>
      </c>
      <c r="F3602" s="107">
        <v>0</v>
      </c>
      <c r="G3602" t="s">
        <v>161</v>
      </c>
      <c r="H3602">
        <v>91</v>
      </c>
      <c r="I3602" t="s">
        <v>192</v>
      </c>
      <c r="J3602">
        <v>12</v>
      </c>
      <c r="K3602" t="s">
        <v>734</v>
      </c>
      <c r="L3602">
        <v>2018</v>
      </c>
    </row>
    <row r="3603" spans="1:12" x14ac:dyDescent="0.3">
      <c r="A3603" s="94">
        <v>43454</v>
      </c>
      <c r="B3603" t="s">
        <v>26</v>
      </c>
      <c r="C3603" t="s">
        <v>153</v>
      </c>
      <c r="D3603" t="s">
        <v>438</v>
      </c>
      <c r="E3603" s="107">
        <v>389</v>
      </c>
      <c r="F3603" s="107">
        <v>0</v>
      </c>
      <c r="G3603" t="s">
        <v>161</v>
      </c>
      <c r="H3603">
        <v>15</v>
      </c>
      <c r="I3603" t="s">
        <v>661</v>
      </c>
      <c r="J3603">
        <v>12</v>
      </c>
      <c r="K3603" t="s">
        <v>734</v>
      </c>
      <c r="L3603">
        <v>2018</v>
      </c>
    </row>
    <row r="3604" spans="1:12" x14ac:dyDescent="0.3">
      <c r="A3604" s="94">
        <v>43454</v>
      </c>
      <c r="B3604" t="s">
        <v>26</v>
      </c>
      <c r="C3604" t="s">
        <v>153</v>
      </c>
      <c r="D3604" t="s">
        <v>438</v>
      </c>
      <c r="E3604" s="107">
        <v>263.25</v>
      </c>
      <c r="F3604" s="107">
        <v>0</v>
      </c>
      <c r="G3604" t="s">
        <v>161</v>
      </c>
      <c r="H3604">
        <v>6</v>
      </c>
      <c r="I3604" t="s">
        <v>665</v>
      </c>
      <c r="J3604">
        <v>12</v>
      </c>
      <c r="K3604" t="s">
        <v>734</v>
      </c>
      <c r="L3604">
        <v>2018</v>
      </c>
    </row>
    <row r="3605" spans="1:12" x14ac:dyDescent="0.3">
      <c r="A3605" s="94">
        <v>43454</v>
      </c>
      <c r="B3605" t="s">
        <v>26</v>
      </c>
      <c r="C3605" t="s">
        <v>153</v>
      </c>
      <c r="D3605" t="s">
        <v>438</v>
      </c>
      <c r="E3605" s="107">
        <v>232.38</v>
      </c>
      <c r="F3605" s="107">
        <v>0</v>
      </c>
      <c r="G3605" t="s">
        <v>161</v>
      </c>
      <c r="H3605">
        <v>164</v>
      </c>
      <c r="I3605" t="s">
        <v>691</v>
      </c>
      <c r="J3605">
        <v>12</v>
      </c>
      <c r="K3605" t="s">
        <v>734</v>
      </c>
      <c r="L3605">
        <v>2018</v>
      </c>
    </row>
    <row r="3606" spans="1:12" x14ac:dyDescent="0.3">
      <c r="A3606" s="94">
        <v>43454</v>
      </c>
      <c r="B3606" t="s">
        <v>26</v>
      </c>
      <c r="C3606" t="s">
        <v>153</v>
      </c>
      <c r="D3606" t="s">
        <v>438</v>
      </c>
      <c r="E3606" s="107">
        <v>200</v>
      </c>
      <c r="F3606" s="107">
        <v>0</v>
      </c>
      <c r="G3606" t="s">
        <v>161</v>
      </c>
      <c r="H3606">
        <v>41</v>
      </c>
      <c r="I3606" t="s">
        <v>721</v>
      </c>
      <c r="J3606">
        <v>12</v>
      </c>
      <c r="K3606" t="s">
        <v>734</v>
      </c>
      <c r="L3606">
        <v>2018</v>
      </c>
    </row>
    <row r="3607" spans="1:12" x14ac:dyDescent="0.3">
      <c r="A3607" s="94">
        <v>43454</v>
      </c>
      <c r="B3607" t="s">
        <v>26</v>
      </c>
      <c r="C3607" t="s">
        <v>153</v>
      </c>
      <c r="D3607" t="s">
        <v>438</v>
      </c>
      <c r="E3607" s="107">
        <v>187.25</v>
      </c>
      <c r="F3607" s="107">
        <v>0</v>
      </c>
      <c r="G3607" t="s">
        <v>161</v>
      </c>
      <c r="H3607">
        <v>72</v>
      </c>
      <c r="I3607" t="s">
        <v>713</v>
      </c>
      <c r="J3607">
        <v>12</v>
      </c>
      <c r="K3607" t="s">
        <v>734</v>
      </c>
      <c r="L3607">
        <v>2018</v>
      </c>
    </row>
    <row r="3608" spans="1:12" x14ac:dyDescent="0.3">
      <c r="A3608" s="94">
        <v>43454</v>
      </c>
      <c r="B3608" t="s">
        <v>26</v>
      </c>
      <c r="C3608" t="s">
        <v>153</v>
      </c>
      <c r="D3608" t="s">
        <v>438</v>
      </c>
      <c r="E3608" s="107">
        <v>175</v>
      </c>
      <c r="F3608" s="107">
        <v>0</v>
      </c>
      <c r="G3608" t="s">
        <v>161</v>
      </c>
      <c r="H3608">
        <v>21</v>
      </c>
      <c r="I3608" t="s">
        <v>666</v>
      </c>
      <c r="J3608">
        <v>12</v>
      </c>
      <c r="K3608" t="s">
        <v>734</v>
      </c>
      <c r="L3608">
        <v>2018</v>
      </c>
    </row>
    <row r="3609" spans="1:12" x14ac:dyDescent="0.3">
      <c r="A3609" s="94">
        <v>43454</v>
      </c>
      <c r="B3609" t="s">
        <v>26</v>
      </c>
      <c r="C3609" t="s">
        <v>153</v>
      </c>
      <c r="D3609" t="s">
        <v>438</v>
      </c>
      <c r="E3609" s="107">
        <v>118</v>
      </c>
      <c r="F3609" s="107">
        <v>0</v>
      </c>
      <c r="G3609" t="s">
        <v>161</v>
      </c>
      <c r="H3609">
        <v>29</v>
      </c>
      <c r="I3609" t="s">
        <v>689</v>
      </c>
      <c r="J3609">
        <v>12</v>
      </c>
      <c r="K3609" t="s">
        <v>734</v>
      </c>
      <c r="L3609">
        <v>2018</v>
      </c>
    </row>
    <row r="3610" spans="1:12" x14ac:dyDescent="0.3">
      <c r="A3610" s="94">
        <v>43454</v>
      </c>
      <c r="B3610" t="s">
        <v>26</v>
      </c>
      <c r="C3610" t="s">
        <v>153</v>
      </c>
      <c r="D3610" t="s">
        <v>438</v>
      </c>
      <c r="E3610" s="107">
        <v>107</v>
      </c>
      <c r="F3610" s="107">
        <v>0</v>
      </c>
      <c r="G3610" t="s">
        <v>161</v>
      </c>
      <c r="H3610">
        <v>33</v>
      </c>
      <c r="I3610" t="s">
        <v>655</v>
      </c>
      <c r="J3610">
        <v>12</v>
      </c>
      <c r="K3610" t="s">
        <v>734</v>
      </c>
      <c r="L3610">
        <v>2018</v>
      </c>
    </row>
    <row r="3611" spans="1:12" x14ac:dyDescent="0.3">
      <c r="A3611" s="94">
        <v>43454</v>
      </c>
      <c r="B3611" t="s">
        <v>26</v>
      </c>
      <c r="C3611" t="s">
        <v>153</v>
      </c>
      <c r="D3611" t="s">
        <v>438</v>
      </c>
      <c r="E3611" s="107">
        <v>86</v>
      </c>
      <c r="F3611" s="107">
        <v>0</v>
      </c>
      <c r="G3611" t="s">
        <v>161</v>
      </c>
      <c r="H3611">
        <v>5</v>
      </c>
      <c r="I3611" t="s">
        <v>657</v>
      </c>
      <c r="J3611">
        <v>12</v>
      </c>
      <c r="K3611" t="s">
        <v>734</v>
      </c>
      <c r="L3611">
        <v>2018</v>
      </c>
    </row>
    <row r="3612" spans="1:12" x14ac:dyDescent="0.3">
      <c r="A3612" s="94">
        <v>43454</v>
      </c>
      <c r="B3612" t="s">
        <v>26</v>
      </c>
      <c r="C3612" t="s">
        <v>153</v>
      </c>
      <c r="D3612" t="s">
        <v>438</v>
      </c>
      <c r="E3612" s="107">
        <v>20.94</v>
      </c>
      <c r="F3612" s="107">
        <v>0</v>
      </c>
      <c r="G3612" t="s">
        <v>161</v>
      </c>
      <c r="H3612">
        <v>101</v>
      </c>
      <c r="I3612" t="s">
        <v>699</v>
      </c>
      <c r="J3612">
        <v>12</v>
      </c>
      <c r="K3612" t="s">
        <v>734</v>
      </c>
      <c r="L3612">
        <v>2018</v>
      </c>
    </row>
    <row r="3613" spans="1:12" x14ac:dyDescent="0.3">
      <c r="A3613" s="94">
        <v>43454</v>
      </c>
      <c r="B3613" t="s">
        <v>26</v>
      </c>
      <c r="C3613" t="s">
        <v>153</v>
      </c>
      <c r="D3613" t="s">
        <v>438</v>
      </c>
      <c r="E3613" s="107">
        <v>18.27</v>
      </c>
      <c r="F3613" s="107">
        <v>0</v>
      </c>
      <c r="G3613" t="s">
        <v>161</v>
      </c>
      <c r="H3613">
        <v>42</v>
      </c>
      <c r="I3613" t="s">
        <v>720</v>
      </c>
      <c r="J3613">
        <v>12</v>
      </c>
      <c r="K3613" t="s">
        <v>734</v>
      </c>
      <c r="L3613">
        <v>2018</v>
      </c>
    </row>
    <row r="3614" spans="1:12" x14ac:dyDescent="0.3">
      <c r="A3614" s="94">
        <v>43454</v>
      </c>
      <c r="B3614" t="s">
        <v>196</v>
      </c>
      <c r="C3614" t="s">
        <v>173</v>
      </c>
      <c r="D3614" t="s">
        <v>438</v>
      </c>
      <c r="E3614" s="107">
        <v>133.30000000000001</v>
      </c>
      <c r="F3614" s="107">
        <v>0</v>
      </c>
      <c r="G3614" t="s">
        <v>44</v>
      </c>
      <c r="H3614">
        <v>91</v>
      </c>
      <c r="I3614" t="s">
        <v>192</v>
      </c>
      <c r="J3614">
        <v>12</v>
      </c>
      <c r="K3614" t="s">
        <v>734</v>
      </c>
      <c r="L3614">
        <v>2018</v>
      </c>
    </row>
    <row r="3615" spans="1:12" x14ac:dyDescent="0.3">
      <c r="A3615" s="94">
        <v>43454</v>
      </c>
      <c r="B3615" t="s">
        <v>186</v>
      </c>
      <c r="C3615" t="s">
        <v>176</v>
      </c>
      <c r="D3615" t="s">
        <v>438</v>
      </c>
      <c r="E3615" s="107">
        <v>11</v>
      </c>
      <c r="F3615" s="107">
        <v>0</v>
      </c>
      <c r="G3615" t="s">
        <v>44</v>
      </c>
      <c r="H3615">
        <v>91</v>
      </c>
      <c r="I3615" t="s">
        <v>192</v>
      </c>
      <c r="J3615">
        <v>12</v>
      </c>
      <c r="K3615" t="s">
        <v>734</v>
      </c>
      <c r="L3615">
        <v>2018</v>
      </c>
    </row>
    <row r="3616" spans="1:12" x14ac:dyDescent="0.3">
      <c r="A3616" s="94">
        <v>43454</v>
      </c>
      <c r="B3616" t="s">
        <v>26</v>
      </c>
      <c r="C3616" t="s">
        <v>176</v>
      </c>
      <c r="D3616" t="s">
        <v>438</v>
      </c>
      <c r="E3616" s="107">
        <v>17.5</v>
      </c>
      <c r="F3616" s="107">
        <v>0</v>
      </c>
      <c r="G3616" t="s">
        <v>44</v>
      </c>
      <c r="H3616">
        <v>54</v>
      </c>
      <c r="I3616" t="s">
        <v>711</v>
      </c>
      <c r="J3616">
        <v>12</v>
      </c>
      <c r="K3616" t="s">
        <v>734</v>
      </c>
      <c r="L3616">
        <v>2018</v>
      </c>
    </row>
    <row r="3617" spans="1:12" x14ac:dyDescent="0.3">
      <c r="A3617" s="94">
        <v>43454</v>
      </c>
      <c r="B3617" t="s">
        <v>26</v>
      </c>
      <c r="C3617" t="s">
        <v>64</v>
      </c>
      <c r="D3617" t="s">
        <v>97</v>
      </c>
      <c r="E3617" s="107">
        <v>14.55</v>
      </c>
      <c r="F3617" s="107">
        <v>0</v>
      </c>
      <c r="G3617" t="s">
        <v>40</v>
      </c>
      <c r="H3617">
        <v>32</v>
      </c>
      <c r="I3617" t="s">
        <v>688</v>
      </c>
      <c r="J3617">
        <v>12</v>
      </c>
      <c r="K3617" t="s">
        <v>734</v>
      </c>
      <c r="L3617">
        <v>2018</v>
      </c>
    </row>
    <row r="3618" spans="1:12" x14ac:dyDescent="0.3">
      <c r="A3618" s="94">
        <v>43454</v>
      </c>
      <c r="B3618" t="s">
        <v>26</v>
      </c>
      <c r="C3618" t="s">
        <v>64</v>
      </c>
      <c r="D3618" t="s">
        <v>113</v>
      </c>
      <c r="E3618" s="107">
        <v>2.25</v>
      </c>
      <c r="F3618" s="107">
        <v>0</v>
      </c>
      <c r="G3618" t="s">
        <v>40</v>
      </c>
      <c r="H3618">
        <v>15</v>
      </c>
      <c r="I3618" t="s">
        <v>661</v>
      </c>
      <c r="J3618">
        <v>12</v>
      </c>
      <c r="K3618" t="s">
        <v>734</v>
      </c>
      <c r="L3618">
        <v>2018</v>
      </c>
    </row>
    <row r="3619" spans="1:12" x14ac:dyDescent="0.3">
      <c r="A3619" s="94">
        <v>43454</v>
      </c>
      <c r="B3619" t="s">
        <v>26</v>
      </c>
      <c r="C3619" t="s">
        <v>64</v>
      </c>
      <c r="D3619" t="s">
        <v>105</v>
      </c>
      <c r="E3619" s="107">
        <v>2</v>
      </c>
      <c r="F3619" s="107">
        <v>0</v>
      </c>
      <c r="G3619" t="s">
        <v>40</v>
      </c>
      <c r="H3619">
        <v>1</v>
      </c>
      <c r="I3619" t="s">
        <v>673</v>
      </c>
      <c r="J3619">
        <v>12</v>
      </c>
      <c r="K3619" t="s">
        <v>734</v>
      </c>
      <c r="L3619">
        <v>2018</v>
      </c>
    </row>
    <row r="3620" spans="1:12" x14ac:dyDescent="0.3">
      <c r="A3620" s="94">
        <v>43455</v>
      </c>
      <c r="B3620" t="s">
        <v>25</v>
      </c>
      <c r="C3620" t="s">
        <v>61</v>
      </c>
      <c r="D3620" t="s">
        <v>439</v>
      </c>
      <c r="E3620" s="107">
        <v>8</v>
      </c>
      <c r="F3620" s="107">
        <v>0</v>
      </c>
      <c r="G3620" t="s">
        <v>221</v>
      </c>
      <c r="H3620">
        <v>95</v>
      </c>
      <c r="I3620" t="s">
        <v>692</v>
      </c>
      <c r="J3620">
        <v>12</v>
      </c>
      <c r="K3620" t="s">
        <v>734</v>
      </c>
      <c r="L3620">
        <v>2018</v>
      </c>
    </row>
    <row r="3621" spans="1:12" x14ac:dyDescent="0.3">
      <c r="A3621" s="94">
        <v>43455</v>
      </c>
      <c r="B3621" t="s">
        <v>25</v>
      </c>
      <c r="C3621" t="s">
        <v>61</v>
      </c>
      <c r="D3621" t="s">
        <v>439</v>
      </c>
      <c r="E3621" s="107"/>
      <c r="F3621" s="107"/>
      <c r="G3621" t="s">
        <v>221</v>
      </c>
      <c r="H3621">
        <v>46</v>
      </c>
      <c r="I3621" t="s">
        <v>653</v>
      </c>
      <c r="J3621">
        <v>12</v>
      </c>
      <c r="K3621" t="s">
        <v>734</v>
      </c>
      <c r="L3621">
        <v>2018</v>
      </c>
    </row>
    <row r="3622" spans="1:12" x14ac:dyDescent="0.3">
      <c r="A3622" s="94">
        <v>43455</v>
      </c>
      <c r="B3622" t="s">
        <v>24</v>
      </c>
      <c r="C3622" t="s">
        <v>61</v>
      </c>
      <c r="D3622" t="s">
        <v>439</v>
      </c>
      <c r="E3622" s="107">
        <v>72</v>
      </c>
      <c r="F3622" s="107">
        <v>0</v>
      </c>
      <c r="G3622" t="s">
        <v>221</v>
      </c>
      <c r="H3622">
        <v>44</v>
      </c>
      <c r="I3622" t="s">
        <v>680</v>
      </c>
      <c r="J3622">
        <v>12</v>
      </c>
      <c r="K3622" t="s">
        <v>734</v>
      </c>
      <c r="L3622">
        <v>2018</v>
      </c>
    </row>
    <row r="3623" spans="1:12" x14ac:dyDescent="0.3">
      <c r="A3623" s="94">
        <v>43455</v>
      </c>
      <c r="B3623" t="s">
        <v>24</v>
      </c>
      <c r="C3623" t="s">
        <v>61</v>
      </c>
      <c r="D3623" t="s">
        <v>439</v>
      </c>
      <c r="E3623" s="107">
        <v>64</v>
      </c>
      <c r="F3623" s="107">
        <v>0</v>
      </c>
      <c r="G3623" t="s">
        <v>221</v>
      </c>
      <c r="H3623">
        <v>13</v>
      </c>
      <c r="I3623" t="s">
        <v>660</v>
      </c>
      <c r="J3623">
        <v>12</v>
      </c>
      <c r="K3623" t="s">
        <v>734</v>
      </c>
      <c r="L3623">
        <v>2018</v>
      </c>
    </row>
    <row r="3624" spans="1:12" x14ac:dyDescent="0.3">
      <c r="A3624" s="94">
        <v>43455</v>
      </c>
      <c r="B3624" t="s">
        <v>24</v>
      </c>
      <c r="C3624" t="s">
        <v>61</v>
      </c>
      <c r="D3624" t="s">
        <v>439</v>
      </c>
      <c r="E3624" s="107">
        <v>16</v>
      </c>
      <c r="F3624" s="107">
        <v>0</v>
      </c>
      <c r="G3624" t="s">
        <v>221</v>
      </c>
      <c r="H3624">
        <v>73</v>
      </c>
      <c r="I3624" t="s">
        <v>654</v>
      </c>
      <c r="J3624">
        <v>12</v>
      </c>
      <c r="K3624" t="s">
        <v>734</v>
      </c>
      <c r="L3624">
        <v>2018</v>
      </c>
    </row>
    <row r="3625" spans="1:12" x14ac:dyDescent="0.3">
      <c r="A3625" s="94">
        <v>43455</v>
      </c>
      <c r="B3625" t="s">
        <v>24</v>
      </c>
      <c r="C3625" t="s">
        <v>61</v>
      </c>
      <c r="D3625" t="s">
        <v>439</v>
      </c>
      <c r="E3625" s="107"/>
      <c r="F3625" s="107"/>
      <c r="G3625" t="s">
        <v>221</v>
      </c>
      <c r="H3625">
        <v>97</v>
      </c>
      <c r="I3625" t="s">
        <v>652</v>
      </c>
      <c r="J3625">
        <v>12</v>
      </c>
      <c r="K3625" t="s">
        <v>734</v>
      </c>
      <c r="L3625">
        <v>2018</v>
      </c>
    </row>
    <row r="3626" spans="1:12" x14ac:dyDescent="0.3">
      <c r="A3626" s="94">
        <v>43455</v>
      </c>
      <c r="B3626" t="s">
        <v>24</v>
      </c>
      <c r="C3626" t="s">
        <v>61</v>
      </c>
      <c r="D3626" t="s">
        <v>439</v>
      </c>
      <c r="E3626" s="107">
        <v>8</v>
      </c>
      <c r="F3626" s="107">
        <v>0</v>
      </c>
      <c r="G3626" t="s">
        <v>221</v>
      </c>
      <c r="H3626">
        <v>95</v>
      </c>
      <c r="I3626" t="s">
        <v>692</v>
      </c>
      <c r="J3626">
        <v>12</v>
      </c>
      <c r="K3626" t="s">
        <v>734</v>
      </c>
      <c r="L3626">
        <v>2018</v>
      </c>
    </row>
    <row r="3627" spans="1:12" x14ac:dyDescent="0.3">
      <c r="A3627" s="94">
        <v>43455</v>
      </c>
      <c r="B3627" t="s">
        <v>24</v>
      </c>
      <c r="C3627" t="s">
        <v>61</v>
      </c>
      <c r="D3627" t="s">
        <v>439</v>
      </c>
      <c r="E3627" s="107"/>
      <c r="F3627" s="107"/>
      <c r="G3627" t="s">
        <v>221</v>
      </c>
      <c r="H3627">
        <v>46</v>
      </c>
      <c r="I3627" t="s">
        <v>653</v>
      </c>
      <c r="J3627">
        <v>12</v>
      </c>
      <c r="K3627" t="s">
        <v>734</v>
      </c>
      <c r="L3627">
        <v>2018</v>
      </c>
    </row>
    <row r="3628" spans="1:12" x14ac:dyDescent="0.3">
      <c r="A3628" s="94">
        <v>43455</v>
      </c>
      <c r="B3628" t="s">
        <v>26</v>
      </c>
      <c r="C3628" t="s">
        <v>61</v>
      </c>
      <c r="D3628" t="s">
        <v>439</v>
      </c>
      <c r="E3628" s="107">
        <v>8</v>
      </c>
      <c r="F3628" s="107">
        <v>0</v>
      </c>
      <c r="G3628" t="s">
        <v>221</v>
      </c>
      <c r="H3628">
        <v>73</v>
      </c>
      <c r="I3628" t="s">
        <v>654</v>
      </c>
      <c r="J3628">
        <v>12</v>
      </c>
      <c r="K3628" t="s">
        <v>734</v>
      </c>
      <c r="L3628">
        <v>2018</v>
      </c>
    </row>
    <row r="3629" spans="1:12" x14ac:dyDescent="0.3">
      <c r="A3629" s="94">
        <v>43455</v>
      </c>
      <c r="B3629" t="s">
        <v>26</v>
      </c>
      <c r="C3629" t="s">
        <v>110</v>
      </c>
      <c r="D3629" t="s">
        <v>439</v>
      </c>
      <c r="E3629" s="107">
        <v>97.9</v>
      </c>
      <c r="F3629" s="107">
        <v>0</v>
      </c>
      <c r="G3629" t="s">
        <v>221</v>
      </c>
      <c r="H3629">
        <v>18</v>
      </c>
      <c r="I3629" t="s">
        <v>675</v>
      </c>
      <c r="J3629">
        <v>12</v>
      </c>
      <c r="K3629" t="s">
        <v>734</v>
      </c>
      <c r="L3629">
        <v>2018</v>
      </c>
    </row>
    <row r="3630" spans="1:12" x14ac:dyDescent="0.3">
      <c r="A3630" s="94">
        <v>43455</v>
      </c>
      <c r="B3630" t="s">
        <v>26</v>
      </c>
      <c r="C3630" t="s">
        <v>110</v>
      </c>
      <c r="D3630" t="s">
        <v>439</v>
      </c>
      <c r="E3630" s="107">
        <v>36.950000000000003</v>
      </c>
      <c r="F3630" s="107">
        <v>0</v>
      </c>
      <c r="G3630" t="s">
        <v>221</v>
      </c>
      <c r="H3630">
        <v>157</v>
      </c>
      <c r="I3630" t="s">
        <v>715</v>
      </c>
      <c r="J3630">
        <v>12</v>
      </c>
      <c r="K3630" t="s">
        <v>734</v>
      </c>
      <c r="L3630">
        <v>2018</v>
      </c>
    </row>
    <row r="3631" spans="1:12" x14ac:dyDescent="0.3">
      <c r="A3631" s="94">
        <v>43455</v>
      </c>
      <c r="B3631" t="s">
        <v>201</v>
      </c>
      <c r="C3631" t="s">
        <v>153</v>
      </c>
      <c r="D3631" t="s">
        <v>439</v>
      </c>
      <c r="E3631" s="107">
        <v>555.79999999999995</v>
      </c>
      <c r="F3631" s="107">
        <v>0</v>
      </c>
      <c r="G3631" t="s">
        <v>161</v>
      </c>
      <c r="H3631">
        <v>91</v>
      </c>
      <c r="I3631" t="s">
        <v>192</v>
      </c>
      <c r="J3631">
        <v>12</v>
      </c>
      <c r="K3631" t="s">
        <v>734</v>
      </c>
      <c r="L3631">
        <v>2018</v>
      </c>
    </row>
    <row r="3632" spans="1:12" x14ac:dyDescent="0.3">
      <c r="A3632" s="94">
        <v>43455</v>
      </c>
      <c r="B3632" t="s">
        <v>191</v>
      </c>
      <c r="C3632" t="s">
        <v>153</v>
      </c>
      <c r="D3632" t="s">
        <v>439</v>
      </c>
      <c r="E3632" s="107">
        <v>0</v>
      </c>
      <c r="F3632" s="107">
        <v>555.79999999999995</v>
      </c>
      <c r="G3632" t="s">
        <v>161</v>
      </c>
      <c r="H3632">
        <v>91</v>
      </c>
      <c r="I3632" t="s">
        <v>192</v>
      </c>
      <c r="J3632">
        <v>12</v>
      </c>
      <c r="K3632" t="s">
        <v>734</v>
      </c>
      <c r="L3632">
        <v>2018</v>
      </c>
    </row>
    <row r="3633" spans="1:12" x14ac:dyDescent="0.3">
      <c r="A3633" s="94">
        <v>43455</v>
      </c>
      <c r="B3633" t="s">
        <v>188</v>
      </c>
      <c r="C3633" t="s">
        <v>161</v>
      </c>
      <c r="D3633" t="s">
        <v>439</v>
      </c>
      <c r="E3633" s="107">
        <v>39.5</v>
      </c>
      <c r="F3633" s="107">
        <v>0</v>
      </c>
      <c r="G3633" t="s">
        <v>161</v>
      </c>
      <c r="H3633">
        <v>91</v>
      </c>
      <c r="I3633" t="s">
        <v>192</v>
      </c>
      <c r="J3633">
        <v>12</v>
      </c>
      <c r="K3633" t="s">
        <v>734</v>
      </c>
      <c r="L3633">
        <v>2018</v>
      </c>
    </row>
    <row r="3634" spans="1:12" x14ac:dyDescent="0.3">
      <c r="A3634" s="94">
        <v>43455</v>
      </c>
      <c r="B3634" t="s">
        <v>205</v>
      </c>
      <c r="C3634" t="s">
        <v>153</v>
      </c>
      <c r="D3634" t="s">
        <v>439</v>
      </c>
      <c r="E3634" s="107">
        <v>684.29</v>
      </c>
      <c r="F3634" s="107">
        <v>0</v>
      </c>
      <c r="G3634" t="s">
        <v>161</v>
      </c>
      <c r="H3634">
        <v>91</v>
      </c>
      <c r="I3634" t="s">
        <v>192</v>
      </c>
      <c r="J3634">
        <v>12</v>
      </c>
      <c r="K3634" t="s">
        <v>734</v>
      </c>
      <c r="L3634">
        <v>2018</v>
      </c>
    </row>
    <row r="3635" spans="1:12" x14ac:dyDescent="0.3">
      <c r="A3635" s="94">
        <v>43455</v>
      </c>
      <c r="B3635" t="s">
        <v>26</v>
      </c>
      <c r="C3635" t="s">
        <v>161</v>
      </c>
      <c r="D3635" t="s">
        <v>439</v>
      </c>
      <c r="E3635" s="107">
        <v>168</v>
      </c>
      <c r="F3635" s="107">
        <v>0</v>
      </c>
      <c r="G3635" t="s">
        <v>161</v>
      </c>
      <c r="H3635">
        <v>38</v>
      </c>
      <c r="I3635" t="s">
        <v>683</v>
      </c>
      <c r="J3635">
        <v>12</v>
      </c>
      <c r="K3635" t="s">
        <v>734</v>
      </c>
      <c r="L3635">
        <v>2018</v>
      </c>
    </row>
    <row r="3636" spans="1:12" x14ac:dyDescent="0.3">
      <c r="A3636" s="94">
        <v>43455</v>
      </c>
      <c r="B3636" t="s">
        <v>26</v>
      </c>
      <c r="C3636" t="s">
        <v>161</v>
      </c>
      <c r="D3636" t="s">
        <v>439</v>
      </c>
      <c r="E3636" s="107">
        <v>160.63</v>
      </c>
      <c r="F3636" s="107">
        <v>0</v>
      </c>
      <c r="G3636" t="s">
        <v>161</v>
      </c>
      <c r="H3636">
        <v>78</v>
      </c>
      <c r="I3636" t="s">
        <v>659</v>
      </c>
      <c r="J3636">
        <v>12</v>
      </c>
      <c r="K3636" t="s">
        <v>734</v>
      </c>
      <c r="L3636">
        <v>2018</v>
      </c>
    </row>
    <row r="3637" spans="1:12" x14ac:dyDescent="0.3">
      <c r="A3637" s="94">
        <v>43455</v>
      </c>
      <c r="B3637" t="s">
        <v>26</v>
      </c>
      <c r="C3637" t="s">
        <v>161</v>
      </c>
      <c r="D3637" t="s">
        <v>439</v>
      </c>
      <c r="E3637" s="107">
        <v>27.96</v>
      </c>
      <c r="F3637" s="107">
        <v>0</v>
      </c>
      <c r="G3637" t="s">
        <v>161</v>
      </c>
      <c r="H3637">
        <v>89</v>
      </c>
      <c r="I3637" t="s">
        <v>703</v>
      </c>
      <c r="J3637">
        <v>12</v>
      </c>
      <c r="K3637" t="s">
        <v>734</v>
      </c>
      <c r="L3637">
        <v>2018</v>
      </c>
    </row>
    <row r="3638" spans="1:12" x14ac:dyDescent="0.3">
      <c r="A3638" s="94">
        <v>43455</v>
      </c>
      <c r="B3638" t="s">
        <v>26</v>
      </c>
      <c r="C3638" t="s">
        <v>153</v>
      </c>
      <c r="D3638" t="s">
        <v>439</v>
      </c>
      <c r="E3638" s="107">
        <v>75</v>
      </c>
      <c r="F3638" s="107">
        <v>0</v>
      </c>
      <c r="G3638" t="s">
        <v>161</v>
      </c>
      <c r="H3638">
        <v>54</v>
      </c>
      <c r="I3638" t="s">
        <v>711</v>
      </c>
      <c r="J3638">
        <v>12</v>
      </c>
      <c r="K3638" t="s">
        <v>734</v>
      </c>
      <c r="L3638">
        <v>2018</v>
      </c>
    </row>
    <row r="3639" spans="1:12" x14ac:dyDescent="0.3">
      <c r="A3639" s="94">
        <v>43455</v>
      </c>
      <c r="B3639" t="s">
        <v>26</v>
      </c>
      <c r="C3639" t="s">
        <v>153</v>
      </c>
      <c r="D3639" t="s">
        <v>439</v>
      </c>
      <c r="E3639" s="107">
        <v>44</v>
      </c>
      <c r="F3639" s="107">
        <v>0</v>
      </c>
      <c r="G3639" t="s">
        <v>161</v>
      </c>
      <c r="H3639">
        <v>157</v>
      </c>
      <c r="I3639" t="s">
        <v>715</v>
      </c>
      <c r="J3639">
        <v>12</v>
      </c>
      <c r="K3639" t="s">
        <v>734</v>
      </c>
      <c r="L3639">
        <v>2018</v>
      </c>
    </row>
    <row r="3640" spans="1:12" x14ac:dyDescent="0.3">
      <c r="A3640" s="94">
        <v>43455</v>
      </c>
      <c r="B3640" t="s">
        <v>186</v>
      </c>
      <c r="C3640" t="s">
        <v>176</v>
      </c>
      <c r="D3640" t="s">
        <v>439</v>
      </c>
      <c r="E3640" s="107">
        <v>44.97</v>
      </c>
      <c r="F3640" s="107">
        <v>0</v>
      </c>
      <c r="G3640" t="s">
        <v>44</v>
      </c>
      <c r="H3640">
        <v>91</v>
      </c>
      <c r="I3640" t="s">
        <v>192</v>
      </c>
      <c r="J3640">
        <v>12</v>
      </c>
      <c r="K3640" t="s">
        <v>734</v>
      </c>
      <c r="L3640">
        <v>2018</v>
      </c>
    </row>
    <row r="3641" spans="1:12" x14ac:dyDescent="0.3">
      <c r="A3641" s="94">
        <v>43455</v>
      </c>
      <c r="B3641" t="s">
        <v>26</v>
      </c>
      <c r="C3641" t="s">
        <v>176</v>
      </c>
      <c r="D3641" t="s">
        <v>439</v>
      </c>
      <c r="E3641" s="107">
        <v>42.97</v>
      </c>
      <c r="F3641" s="107">
        <v>0</v>
      </c>
      <c r="G3641" t="s">
        <v>44</v>
      </c>
      <c r="H3641">
        <v>54</v>
      </c>
      <c r="I3641" t="s">
        <v>711</v>
      </c>
      <c r="J3641">
        <v>12</v>
      </c>
      <c r="K3641" t="s">
        <v>734</v>
      </c>
      <c r="L3641">
        <v>2018</v>
      </c>
    </row>
    <row r="3642" spans="1:12" x14ac:dyDescent="0.3">
      <c r="A3642" s="94">
        <v>43455</v>
      </c>
      <c r="B3642" t="s">
        <v>26</v>
      </c>
      <c r="C3642" t="s">
        <v>176</v>
      </c>
      <c r="D3642" t="s">
        <v>439</v>
      </c>
      <c r="E3642" s="107">
        <v>21.21</v>
      </c>
      <c r="F3642" s="107">
        <v>0</v>
      </c>
      <c r="G3642" t="s">
        <v>44</v>
      </c>
      <c r="H3642">
        <v>76</v>
      </c>
      <c r="I3642" t="s">
        <v>663</v>
      </c>
      <c r="J3642">
        <v>12</v>
      </c>
      <c r="K3642" t="s">
        <v>734</v>
      </c>
      <c r="L3642">
        <v>2018</v>
      </c>
    </row>
    <row r="3643" spans="1:12" x14ac:dyDescent="0.3">
      <c r="A3643" s="94">
        <v>43455</v>
      </c>
      <c r="B3643" t="s">
        <v>197</v>
      </c>
      <c r="C3643" t="s">
        <v>174</v>
      </c>
      <c r="D3643" t="s">
        <v>439</v>
      </c>
      <c r="E3643" s="107">
        <v>1385.75</v>
      </c>
      <c r="F3643" s="107">
        <v>0</v>
      </c>
      <c r="G3643" t="s">
        <v>40</v>
      </c>
      <c r="H3643">
        <v>91</v>
      </c>
      <c r="I3643" t="s">
        <v>192</v>
      </c>
      <c r="J3643">
        <v>12</v>
      </c>
      <c r="K3643" t="s">
        <v>734</v>
      </c>
      <c r="L3643">
        <v>2018</v>
      </c>
    </row>
    <row r="3644" spans="1:12" x14ac:dyDescent="0.3">
      <c r="A3644" s="94">
        <v>43455</v>
      </c>
      <c r="B3644" t="s">
        <v>181</v>
      </c>
      <c r="C3644" t="s">
        <v>40</v>
      </c>
      <c r="D3644" t="s">
        <v>439</v>
      </c>
      <c r="E3644" s="107">
        <v>10.49</v>
      </c>
      <c r="F3644" s="107">
        <v>0</v>
      </c>
      <c r="G3644" t="s">
        <v>40</v>
      </c>
      <c r="H3644">
        <v>91</v>
      </c>
      <c r="I3644" t="s">
        <v>192</v>
      </c>
      <c r="J3644">
        <v>12</v>
      </c>
      <c r="K3644" t="s">
        <v>734</v>
      </c>
      <c r="L3644">
        <v>2018</v>
      </c>
    </row>
    <row r="3645" spans="1:12" x14ac:dyDescent="0.3">
      <c r="A3645" s="94">
        <v>43455</v>
      </c>
      <c r="B3645" t="s">
        <v>199</v>
      </c>
      <c r="C3645" t="s">
        <v>40</v>
      </c>
      <c r="D3645" t="s">
        <v>439</v>
      </c>
      <c r="E3645" s="107">
        <v>589.76</v>
      </c>
      <c r="F3645" s="107">
        <v>0</v>
      </c>
      <c r="G3645" t="s">
        <v>40</v>
      </c>
      <c r="H3645">
        <v>91</v>
      </c>
      <c r="I3645" t="s">
        <v>192</v>
      </c>
      <c r="J3645">
        <v>12</v>
      </c>
      <c r="K3645" t="s">
        <v>734</v>
      </c>
      <c r="L3645">
        <v>2018</v>
      </c>
    </row>
    <row r="3646" spans="1:12" x14ac:dyDescent="0.3">
      <c r="A3646" s="94">
        <v>43455</v>
      </c>
      <c r="B3646" t="s">
        <v>178</v>
      </c>
      <c r="C3646" t="s">
        <v>40</v>
      </c>
      <c r="D3646" t="s">
        <v>439</v>
      </c>
      <c r="E3646" s="107">
        <v>14.6</v>
      </c>
      <c r="F3646" s="107">
        <v>0</v>
      </c>
      <c r="G3646" t="s">
        <v>40</v>
      </c>
      <c r="H3646">
        <v>91</v>
      </c>
      <c r="I3646" t="s">
        <v>192</v>
      </c>
      <c r="J3646">
        <v>12</v>
      </c>
      <c r="K3646" t="s">
        <v>734</v>
      </c>
      <c r="L3646">
        <v>2018</v>
      </c>
    </row>
    <row r="3647" spans="1:12" x14ac:dyDescent="0.3">
      <c r="A3647" s="94">
        <v>43455</v>
      </c>
      <c r="B3647" t="s">
        <v>26</v>
      </c>
      <c r="C3647" t="s">
        <v>64</v>
      </c>
      <c r="D3647" t="s">
        <v>137</v>
      </c>
      <c r="E3647" s="107">
        <v>24</v>
      </c>
      <c r="F3647" s="107">
        <v>0</v>
      </c>
      <c r="G3647" t="s">
        <v>40</v>
      </c>
      <c r="H3647">
        <v>53</v>
      </c>
      <c r="I3647" t="s">
        <v>707</v>
      </c>
      <c r="J3647">
        <v>12</v>
      </c>
      <c r="K3647" t="s">
        <v>734</v>
      </c>
      <c r="L3647">
        <v>2018</v>
      </c>
    </row>
    <row r="3648" spans="1:12" x14ac:dyDescent="0.3">
      <c r="A3648" s="94">
        <v>43455</v>
      </c>
      <c r="B3648" t="s">
        <v>26</v>
      </c>
      <c r="C3648" t="s">
        <v>64</v>
      </c>
      <c r="D3648" t="s">
        <v>96</v>
      </c>
      <c r="E3648" s="107">
        <v>10</v>
      </c>
      <c r="F3648" s="107">
        <v>0</v>
      </c>
      <c r="G3648" t="s">
        <v>40</v>
      </c>
      <c r="H3648">
        <v>22</v>
      </c>
      <c r="I3648" t="s">
        <v>667</v>
      </c>
      <c r="J3648">
        <v>12</v>
      </c>
      <c r="K3648" t="s">
        <v>734</v>
      </c>
      <c r="L3648">
        <v>2018</v>
      </c>
    </row>
    <row r="3649" spans="1:12" x14ac:dyDescent="0.3">
      <c r="A3649" s="94">
        <v>43455</v>
      </c>
      <c r="B3649" t="s">
        <v>26</v>
      </c>
      <c r="C3649" t="s">
        <v>64</v>
      </c>
      <c r="D3649" t="s">
        <v>102</v>
      </c>
      <c r="E3649" s="107">
        <v>2.4</v>
      </c>
      <c r="F3649" s="107">
        <v>0</v>
      </c>
      <c r="G3649" t="s">
        <v>40</v>
      </c>
      <c r="H3649">
        <v>20</v>
      </c>
      <c r="I3649" t="s">
        <v>701</v>
      </c>
      <c r="J3649">
        <v>12</v>
      </c>
      <c r="K3649" t="s">
        <v>734</v>
      </c>
      <c r="L3649">
        <v>2018</v>
      </c>
    </row>
    <row r="3650" spans="1:12" x14ac:dyDescent="0.3">
      <c r="A3650" s="94">
        <v>43456</v>
      </c>
      <c r="B3650" t="s">
        <v>25</v>
      </c>
      <c r="C3650" t="s">
        <v>61</v>
      </c>
      <c r="D3650" t="s">
        <v>440</v>
      </c>
      <c r="E3650" s="107">
        <v>8</v>
      </c>
      <c r="F3650" s="107">
        <v>0</v>
      </c>
      <c r="G3650" t="s">
        <v>221</v>
      </c>
      <c r="H3650">
        <v>73</v>
      </c>
      <c r="I3650" t="s">
        <v>654</v>
      </c>
      <c r="J3650">
        <v>12</v>
      </c>
      <c r="K3650" t="s">
        <v>734</v>
      </c>
      <c r="L3650">
        <v>2018</v>
      </c>
    </row>
    <row r="3651" spans="1:12" x14ac:dyDescent="0.3">
      <c r="A3651" s="94">
        <v>43456</v>
      </c>
      <c r="B3651" t="s">
        <v>24</v>
      </c>
      <c r="C3651" t="s">
        <v>61</v>
      </c>
      <c r="D3651" t="s">
        <v>440</v>
      </c>
      <c r="E3651" s="107">
        <v>40</v>
      </c>
      <c r="F3651" s="107">
        <v>0</v>
      </c>
      <c r="G3651" t="s">
        <v>221</v>
      </c>
      <c r="H3651">
        <v>26</v>
      </c>
      <c r="I3651" t="s">
        <v>694</v>
      </c>
      <c r="J3651">
        <v>12</v>
      </c>
      <c r="K3651" t="s">
        <v>734</v>
      </c>
      <c r="L3651">
        <v>2018</v>
      </c>
    </row>
    <row r="3652" spans="1:12" x14ac:dyDescent="0.3">
      <c r="A3652" s="94">
        <v>43456</v>
      </c>
      <c r="B3652" t="s">
        <v>24</v>
      </c>
      <c r="C3652" t="s">
        <v>61</v>
      </c>
      <c r="D3652" t="s">
        <v>440</v>
      </c>
      <c r="E3652" s="107">
        <v>32</v>
      </c>
      <c r="F3652" s="107">
        <v>0</v>
      </c>
      <c r="G3652" t="s">
        <v>221</v>
      </c>
      <c r="H3652">
        <v>39</v>
      </c>
      <c r="I3652" t="s">
        <v>681</v>
      </c>
      <c r="J3652">
        <v>12</v>
      </c>
      <c r="K3652" t="s">
        <v>734</v>
      </c>
      <c r="L3652">
        <v>2018</v>
      </c>
    </row>
    <row r="3653" spans="1:12" x14ac:dyDescent="0.3">
      <c r="A3653" s="94">
        <v>43456</v>
      </c>
      <c r="B3653" t="s">
        <v>24</v>
      </c>
      <c r="C3653" t="s">
        <v>61</v>
      </c>
      <c r="D3653" t="s">
        <v>440</v>
      </c>
      <c r="E3653" s="107">
        <v>24</v>
      </c>
      <c r="F3653" s="107">
        <v>0</v>
      </c>
      <c r="G3653" t="s">
        <v>221</v>
      </c>
      <c r="H3653">
        <v>73</v>
      </c>
      <c r="I3653" t="s">
        <v>654</v>
      </c>
      <c r="J3653">
        <v>12</v>
      </c>
      <c r="K3653" t="s">
        <v>734</v>
      </c>
      <c r="L3653">
        <v>2018</v>
      </c>
    </row>
    <row r="3654" spans="1:12" x14ac:dyDescent="0.3">
      <c r="A3654" s="94">
        <v>43456</v>
      </c>
      <c r="B3654" t="s">
        <v>24</v>
      </c>
      <c r="C3654" t="s">
        <v>61</v>
      </c>
      <c r="D3654" t="s">
        <v>440</v>
      </c>
      <c r="E3654" s="107">
        <v>16</v>
      </c>
      <c r="F3654" s="107">
        <v>0</v>
      </c>
      <c r="G3654" t="s">
        <v>221</v>
      </c>
      <c r="H3654">
        <v>44</v>
      </c>
      <c r="I3654" t="s">
        <v>680</v>
      </c>
      <c r="J3654">
        <v>12</v>
      </c>
      <c r="K3654" t="s">
        <v>734</v>
      </c>
      <c r="L3654">
        <v>2018</v>
      </c>
    </row>
    <row r="3655" spans="1:12" x14ac:dyDescent="0.3">
      <c r="A3655" s="94">
        <v>43456</v>
      </c>
      <c r="B3655" t="s">
        <v>178</v>
      </c>
      <c r="C3655" t="s">
        <v>40</v>
      </c>
      <c r="D3655" t="s">
        <v>440</v>
      </c>
      <c r="E3655" s="107">
        <v>10</v>
      </c>
      <c r="F3655" s="107">
        <v>0</v>
      </c>
      <c r="G3655" t="s">
        <v>40</v>
      </c>
      <c r="H3655">
        <v>91</v>
      </c>
      <c r="I3655" t="s">
        <v>192</v>
      </c>
      <c r="J3655">
        <v>12</v>
      </c>
      <c r="K3655" t="s">
        <v>734</v>
      </c>
      <c r="L3655">
        <v>2018</v>
      </c>
    </row>
    <row r="3656" spans="1:12" x14ac:dyDescent="0.3">
      <c r="A3656" s="94">
        <v>43456</v>
      </c>
      <c r="B3656" t="s">
        <v>26</v>
      </c>
      <c r="C3656" t="s">
        <v>64</v>
      </c>
      <c r="D3656" t="s">
        <v>141</v>
      </c>
      <c r="E3656" s="107">
        <v>104</v>
      </c>
      <c r="F3656" s="107">
        <v>0</v>
      </c>
      <c r="G3656" t="s">
        <v>40</v>
      </c>
      <c r="H3656">
        <v>33</v>
      </c>
      <c r="I3656" t="s">
        <v>655</v>
      </c>
      <c r="J3656">
        <v>12</v>
      </c>
      <c r="K3656" t="s">
        <v>734</v>
      </c>
      <c r="L3656">
        <v>2018</v>
      </c>
    </row>
    <row r="3657" spans="1:12" x14ac:dyDescent="0.3">
      <c r="A3657" s="94">
        <v>43456</v>
      </c>
      <c r="B3657" t="s">
        <v>26</v>
      </c>
      <c r="C3657" t="s">
        <v>64</v>
      </c>
      <c r="D3657" t="s">
        <v>122</v>
      </c>
      <c r="E3657" s="107">
        <v>3.15</v>
      </c>
      <c r="F3657" s="107">
        <v>0</v>
      </c>
      <c r="G3657" t="s">
        <v>40</v>
      </c>
      <c r="H3657">
        <v>23</v>
      </c>
      <c r="I3657" t="s">
        <v>684</v>
      </c>
      <c r="J3657">
        <v>12</v>
      </c>
      <c r="K3657" t="s">
        <v>734</v>
      </c>
      <c r="L3657">
        <v>2018</v>
      </c>
    </row>
    <row r="3658" spans="1:12" x14ac:dyDescent="0.3">
      <c r="A3658" s="94">
        <v>43458</v>
      </c>
      <c r="B3658" t="s">
        <v>25</v>
      </c>
      <c r="C3658" t="s">
        <v>61</v>
      </c>
      <c r="D3658" t="s">
        <v>441</v>
      </c>
      <c r="E3658" s="107">
        <v>8</v>
      </c>
      <c r="F3658" s="107">
        <v>0</v>
      </c>
      <c r="G3658" t="s">
        <v>221</v>
      </c>
      <c r="H3658">
        <v>19</v>
      </c>
      <c r="I3658" t="s">
        <v>651</v>
      </c>
      <c r="J3658">
        <v>12</v>
      </c>
      <c r="K3658" t="s">
        <v>734</v>
      </c>
      <c r="L3658">
        <v>2018</v>
      </c>
    </row>
    <row r="3659" spans="1:12" x14ac:dyDescent="0.3">
      <c r="A3659" s="94">
        <v>43458</v>
      </c>
      <c r="B3659" t="s">
        <v>24</v>
      </c>
      <c r="C3659" t="s">
        <v>61</v>
      </c>
      <c r="D3659" t="s">
        <v>441</v>
      </c>
      <c r="E3659" s="107">
        <v>40</v>
      </c>
      <c r="F3659" s="107">
        <v>0</v>
      </c>
      <c r="G3659" t="s">
        <v>221</v>
      </c>
      <c r="H3659">
        <v>30</v>
      </c>
      <c r="I3659" t="s">
        <v>685</v>
      </c>
      <c r="J3659">
        <v>12</v>
      </c>
      <c r="K3659" t="s">
        <v>734</v>
      </c>
      <c r="L3659">
        <v>2018</v>
      </c>
    </row>
    <row r="3660" spans="1:12" x14ac:dyDescent="0.3">
      <c r="A3660" s="94">
        <v>43458</v>
      </c>
      <c r="B3660" t="s">
        <v>24</v>
      </c>
      <c r="C3660" t="s">
        <v>61</v>
      </c>
      <c r="D3660" t="s">
        <v>441</v>
      </c>
      <c r="E3660" s="107">
        <v>24</v>
      </c>
      <c r="F3660" s="107">
        <v>0</v>
      </c>
      <c r="G3660" t="s">
        <v>221</v>
      </c>
      <c r="H3660">
        <v>97</v>
      </c>
      <c r="I3660" t="s">
        <v>652</v>
      </c>
      <c r="J3660">
        <v>12</v>
      </c>
      <c r="K3660" t="s">
        <v>734</v>
      </c>
      <c r="L3660">
        <v>2018</v>
      </c>
    </row>
    <row r="3661" spans="1:12" x14ac:dyDescent="0.3">
      <c r="A3661" s="94">
        <v>43458</v>
      </c>
      <c r="B3661" t="s">
        <v>24</v>
      </c>
      <c r="C3661" t="s">
        <v>61</v>
      </c>
      <c r="D3661" t="s">
        <v>441</v>
      </c>
      <c r="E3661" s="107"/>
      <c r="F3661" s="107"/>
      <c r="G3661" t="s">
        <v>221</v>
      </c>
      <c r="H3661">
        <v>39</v>
      </c>
      <c r="I3661" t="s">
        <v>681</v>
      </c>
      <c r="J3661">
        <v>12</v>
      </c>
      <c r="K3661" t="s">
        <v>734</v>
      </c>
      <c r="L3661">
        <v>2018</v>
      </c>
    </row>
    <row r="3662" spans="1:12" x14ac:dyDescent="0.3">
      <c r="A3662" s="94">
        <v>43458</v>
      </c>
      <c r="B3662" t="s">
        <v>24</v>
      </c>
      <c r="C3662" t="s">
        <v>61</v>
      </c>
      <c r="D3662" t="s">
        <v>441</v>
      </c>
      <c r="E3662" s="107">
        <v>16</v>
      </c>
      <c r="F3662" s="107">
        <v>0</v>
      </c>
      <c r="G3662" t="s">
        <v>221</v>
      </c>
      <c r="H3662">
        <v>19</v>
      </c>
      <c r="I3662" t="s">
        <v>651</v>
      </c>
      <c r="J3662">
        <v>12</v>
      </c>
      <c r="K3662" t="s">
        <v>734</v>
      </c>
      <c r="L3662">
        <v>2018</v>
      </c>
    </row>
    <row r="3663" spans="1:12" x14ac:dyDescent="0.3">
      <c r="A3663" s="94">
        <v>43458</v>
      </c>
      <c r="B3663" t="s">
        <v>24</v>
      </c>
      <c r="C3663" t="s">
        <v>61</v>
      </c>
      <c r="D3663" t="s">
        <v>441</v>
      </c>
      <c r="E3663" s="107"/>
      <c r="F3663" s="107"/>
      <c r="G3663" t="s">
        <v>221</v>
      </c>
      <c r="H3663">
        <v>44</v>
      </c>
      <c r="I3663" t="s">
        <v>680</v>
      </c>
      <c r="J3663">
        <v>12</v>
      </c>
      <c r="K3663" t="s">
        <v>734</v>
      </c>
      <c r="L3663">
        <v>2018</v>
      </c>
    </row>
    <row r="3664" spans="1:12" x14ac:dyDescent="0.3">
      <c r="A3664" s="94">
        <v>43458</v>
      </c>
      <c r="B3664" t="s">
        <v>24</v>
      </c>
      <c r="C3664" t="s">
        <v>61</v>
      </c>
      <c r="D3664" t="s">
        <v>441</v>
      </c>
      <c r="E3664" s="107">
        <v>8</v>
      </c>
      <c r="F3664" s="107">
        <v>0</v>
      </c>
      <c r="G3664" t="s">
        <v>221</v>
      </c>
      <c r="H3664">
        <v>95</v>
      </c>
      <c r="I3664" t="s">
        <v>692</v>
      </c>
      <c r="J3664">
        <v>12</v>
      </c>
      <c r="K3664" t="s">
        <v>734</v>
      </c>
      <c r="L3664">
        <v>2018</v>
      </c>
    </row>
    <row r="3665" spans="1:12" x14ac:dyDescent="0.3">
      <c r="A3665" s="94">
        <v>43458</v>
      </c>
      <c r="B3665" t="s">
        <v>24</v>
      </c>
      <c r="C3665" t="s">
        <v>61</v>
      </c>
      <c r="D3665" t="s">
        <v>441</v>
      </c>
      <c r="E3665" s="107"/>
      <c r="F3665" s="107"/>
      <c r="G3665" t="s">
        <v>221</v>
      </c>
      <c r="H3665">
        <v>46</v>
      </c>
      <c r="I3665" t="s">
        <v>653</v>
      </c>
      <c r="J3665">
        <v>12</v>
      </c>
      <c r="K3665" t="s">
        <v>734</v>
      </c>
      <c r="L3665">
        <v>2018</v>
      </c>
    </row>
    <row r="3666" spans="1:12" x14ac:dyDescent="0.3">
      <c r="A3666" s="94">
        <v>43458</v>
      </c>
      <c r="B3666" t="s">
        <v>201</v>
      </c>
      <c r="C3666" t="s">
        <v>153</v>
      </c>
      <c r="D3666" t="s">
        <v>441</v>
      </c>
      <c r="E3666" s="107">
        <v>1008.31</v>
      </c>
      <c r="F3666" s="107">
        <v>0</v>
      </c>
      <c r="G3666" t="s">
        <v>161</v>
      </c>
      <c r="H3666">
        <v>91</v>
      </c>
      <c r="I3666" t="s">
        <v>192</v>
      </c>
      <c r="J3666">
        <v>12</v>
      </c>
      <c r="K3666" t="s">
        <v>734</v>
      </c>
      <c r="L3666">
        <v>2018</v>
      </c>
    </row>
    <row r="3667" spans="1:12" x14ac:dyDescent="0.3">
      <c r="A3667" s="94">
        <v>43458</v>
      </c>
      <c r="B3667" t="s">
        <v>207</v>
      </c>
      <c r="C3667" t="s">
        <v>153</v>
      </c>
      <c r="D3667" t="s">
        <v>441</v>
      </c>
      <c r="E3667" s="107">
        <v>475</v>
      </c>
      <c r="F3667" s="107">
        <v>0</v>
      </c>
      <c r="G3667" t="s">
        <v>161</v>
      </c>
      <c r="H3667">
        <v>91</v>
      </c>
      <c r="I3667" t="s">
        <v>192</v>
      </c>
      <c r="J3667">
        <v>12</v>
      </c>
      <c r="K3667" t="s">
        <v>734</v>
      </c>
      <c r="L3667">
        <v>2018</v>
      </c>
    </row>
    <row r="3668" spans="1:12" x14ac:dyDescent="0.3">
      <c r="A3668" s="94">
        <v>43458</v>
      </c>
      <c r="B3668" t="s">
        <v>181</v>
      </c>
      <c r="C3668" t="s">
        <v>161</v>
      </c>
      <c r="D3668" t="s">
        <v>441</v>
      </c>
      <c r="E3668" s="107">
        <v>362.5</v>
      </c>
      <c r="F3668" s="107">
        <v>0</v>
      </c>
      <c r="G3668" t="s">
        <v>161</v>
      </c>
      <c r="H3668">
        <v>91</v>
      </c>
      <c r="I3668" t="s">
        <v>192</v>
      </c>
      <c r="J3668">
        <v>12</v>
      </c>
      <c r="K3668" t="s">
        <v>734</v>
      </c>
      <c r="L3668">
        <v>2018</v>
      </c>
    </row>
    <row r="3669" spans="1:12" x14ac:dyDescent="0.3">
      <c r="A3669" s="94">
        <v>43458</v>
      </c>
      <c r="B3669" t="s">
        <v>181</v>
      </c>
      <c r="C3669" t="s">
        <v>153</v>
      </c>
      <c r="D3669" t="s">
        <v>441</v>
      </c>
      <c r="E3669" s="107">
        <v>113.14</v>
      </c>
      <c r="F3669" s="107">
        <v>0</v>
      </c>
      <c r="G3669" t="s">
        <v>161</v>
      </c>
      <c r="H3669">
        <v>91</v>
      </c>
      <c r="I3669" t="s">
        <v>192</v>
      </c>
      <c r="J3669">
        <v>12</v>
      </c>
      <c r="K3669" t="s">
        <v>734</v>
      </c>
      <c r="L3669">
        <v>2018</v>
      </c>
    </row>
    <row r="3670" spans="1:12" x14ac:dyDescent="0.3">
      <c r="A3670" s="94">
        <v>43458</v>
      </c>
      <c r="B3670" t="s">
        <v>191</v>
      </c>
      <c r="C3670" t="s">
        <v>161</v>
      </c>
      <c r="D3670" t="s">
        <v>441</v>
      </c>
      <c r="E3670" s="107">
        <v>693.93</v>
      </c>
      <c r="F3670" s="107">
        <v>0</v>
      </c>
      <c r="G3670" t="s">
        <v>161</v>
      </c>
      <c r="H3670">
        <v>91</v>
      </c>
      <c r="I3670" t="s">
        <v>192</v>
      </c>
      <c r="J3670">
        <v>12</v>
      </c>
      <c r="K3670" t="s">
        <v>734</v>
      </c>
      <c r="L3670">
        <v>2018</v>
      </c>
    </row>
    <row r="3671" spans="1:12" x14ac:dyDescent="0.3">
      <c r="A3671" s="94">
        <v>43458</v>
      </c>
      <c r="B3671" t="s">
        <v>198</v>
      </c>
      <c r="C3671" t="s">
        <v>161</v>
      </c>
      <c r="D3671" t="s">
        <v>441</v>
      </c>
      <c r="E3671" s="107">
        <v>629.41</v>
      </c>
      <c r="F3671" s="107">
        <v>0</v>
      </c>
      <c r="G3671" t="s">
        <v>161</v>
      </c>
      <c r="H3671">
        <v>91</v>
      </c>
      <c r="I3671" t="s">
        <v>192</v>
      </c>
      <c r="J3671">
        <v>12</v>
      </c>
      <c r="K3671" t="s">
        <v>734</v>
      </c>
      <c r="L3671">
        <v>2018</v>
      </c>
    </row>
    <row r="3672" spans="1:12" x14ac:dyDescent="0.3">
      <c r="A3672" s="94">
        <v>43458</v>
      </c>
      <c r="B3672" t="s">
        <v>26</v>
      </c>
      <c r="C3672" t="s">
        <v>161</v>
      </c>
      <c r="D3672" t="s">
        <v>441</v>
      </c>
      <c r="E3672" s="107">
        <v>57.08</v>
      </c>
      <c r="F3672" s="107">
        <v>0</v>
      </c>
      <c r="G3672" t="s">
        <v>161</v>
      </c>
      <c r="H3672">
        <v>28</v>
      </c>
      <c r="I3672" t="s">
        <v>717</v>
      </c>
      <c r="J3672">
        <v>12</v>
      </c>
      <c r="K3672" t="s">
        <v>734</v>
      </c>
      <c r="L3672">
        <v>2018</v>
      </c>
    </row>
    <row r="3673" spans="1:12" x14ac:dyDescent="0.3">
      <c r="A3673" s="94">
        <v>43458</v>
      </c>
      <c r="B3673" t="s">
        <v>26</v>
      </c>
      <c r="C3673" t="s">
        <v>153</v>
      </c>
      <c r="D3673" t="s">
        <v>441</v>
      </c>
      <c r="E3673" s="107">
        <v>246.72</v>
      </c>
      <c r="F3673" s="107">
        <v>0</v>
      </c>
      <c r="G3673" t="s">
        <v>161</v>
      </c>
      <c r="H3673">
        <v>26</v>
      </c>
      <c r="I3673" t="s">
        <v>694</v>
      </c>
      <c r="J3673">
        <v>12</v>
      </c>
      <c r="K3673" t="s">
        <v>734</v>
      </c>
      <c r="L3673">
        <v>2018</v>
      </c>
    </row>
    <row r="3674" spans="1:12" x14ac:dyDescent="0.3">
      <c r="A3674" s="94">
        <v>43458</v>
      </c>
      <c r="B3674" t="s">
        <v>26</v>
      </c>
      <c r="C3674" t="s">
        <v>153</v>
      </c>
      <c r="D3674" t="s">
        <v>441</v>
      </c>
      <c r="E3674" s="107">
        <v>149.85</v>
      </c>
      <c r="F3674" s="107">
        <v>0</v>
      </c>
      <c r="G3674" t="s">
        <v>161</v>
      </c>
      <c r="H3674">
        <v>46</v>
      </c>
      <c r="I3674" t="s">
        <v>653</v>
      </c>
      <c r="J3674">
        <v>12</v>
      </c>
      <c r="K3674" t="s">
        <v>734</v>
      </c>
      <c r="L3674">
        <v>2018</v>
      </c>
    </row>
    <row r="3675" spans="1:12" x14ac:dyDescent="0.3">
      <c r="A3675" s="94">
        <v>43458</v>
      </c>
      <c r="B3675" t="s">
        <v>26</v>
      </c>
      <c r="C3675" t="s">
        <v>153</v>
      </c>
      <c r="D3675" t="s">
        <v>441</v>
      </c>
      <c r="E3675" s="107">
        <v>93.92</v>
      </c>
      <c r="F3675" s="107">
        <v>0</v>
      </c>
      <c r="G3675" t="s">
        <v>161</v>
      </c>
      <c r="H3675">
        <v>45</v>
      </c>
      <c r="I3675" t="s">
        <v>712</v>
      </c>
      <c r="J3675">
        <v>12</v>
      </c>
      <c r="K3675" t="s">
        <v>734</v>
      </c>
      <c r="L3675">
        <v>2018</v>
      </c>
    </row>
    <row r="3676" spans="1:12" x14ac:dyDescent="0.3">
      <c r="A3676" s="94">
        <v>43458</v>
      </c>
      <c r="B3676" t="s">
        <v>181</v>
      </c>
      <c r="C3676" t="s">
        <v>40</v>
      </c>
      <c r="D3676" t="s">
        <v>441</v>
      </c>
      <c r="E3676" s="107">
        <v>38.799999999999997</v>
      </c>
      <c r="F3676" s="107">
        <v>0</v>
      </c>
      <c r="G3676" t="s">
        <v>40</v>
      </c>
      <c r="H3676">
        <v>91</v>
      </c>
      <c r="I3676" t="s">
        <v>192</v>
      </c>
      <c r="J3676">
        <v>12</v>
      </c>
      <c r="K3676" t="s">
        <v>734</v>
      </c>
      <c r="L3676">
        <v>2018</v>
      </c>
    </row>
    <row r="3677" spans="1:12" x14ac:dyDescent="0.3">
      <c r="A3677" s="94">
        <v>43458</v>
      </c>
      <c r="B3677" t="s">
        <v>191</v>
      </c>
      <c r="C3677" t="s">
        <v>174</v>
      </c>
      <c r="D3677" t="s">
        <v>441</v>
      </c>
      <c r="E3677" s="107">
        <v>0</v>
      </c>
      <c r="F3677" s="107">
        <v>1400.56</v>
      </c>
      <c r="G3677" t="s">
        <v>40</v>
      </c>
      <c r="H3677">
        <v>91</v>
      </c>
      <c r="I3677" t="s">
        <v>192</v>
      </c>
      <c r="J3677">
        <v>12</v>
      </c>
      <c r="K3677" t="s">
        <v>734</v>
      </c>
      <c r="L3677">
        <v>2018</v>
      </c>
    </row>
    <row r="3678" spans="1:12" x14ac:dyDescent="0.3">
      <c r="A3678" s="94">
        <v>43458</v>
      </c>
      <c r="B3678" t="s">
        <v>185</v>
      </c>
      <c r="C3678" t="s">
        <v>40</v>
      </c>
      <c r="D3678" t="s">
        <v>441</v>
      </c>
      <c r="E3678" s="107">
        <v>48.5</v>
      </c>
      <c r="F3678" s="107">
        <v>0</v>
      </c>
      <c r="G3678" t="s">
        <v>40</v>
      </c>
      <c r="H3678">
        <v>91</v>
      </c>
      <c r="I3678" t="s">
        <v>192</v>
      </c>
      <c r="J3678">
        <v>12</v>
      </c>
      <c r="K3678" t="s">
        <v>734</v>
      </c>
      <c r="L3678">
        <v>2018</v>
      </c>
    </row>
    <row r="3679" spans="1:12" x14ac:dyDescent="0.3">
      <c r="A3679" s="94">
        <v>43458</v>
      </c>
      <c r="B3679" t="s">
        <v>26</v>
      </c>
      <c r="C3679" t="s">
        <v>64</v>
      </c>
      <c r="D3679" t="s">
        <v>108</v>
      </c>
      <c r="E3679" s="107">
        <v>25</v>
      </c>
      <c r="F3679" s="107">
        <v>0</v>
      </c>
      <c r="G3679" t="s">
        <v>40</v>
      </c>
      <c r="H3679">
        <v>78</v>
      </c>
      <c r="I3679" t="s">
        <v>659</v>
      </c>
      <c r="J3679">
        <v>12</v>
      </c>
      <c r="K3679" t="s">
        <v>734</v>
      </c>
      <c r="L3679">
        <v>2018</v>
      </c>
    </row>
    <row r="3680" spans="1:12" x14ac:dyDescent="0.3">
      <c r="A3680" s="94">
        <v>43460</v>
      </c>
      <c r="B3680" t="s">
        <v>189</v>
      </c>
      <c r="C3680" t="s">
        <v>61</v>
      </c>
      <c r="D3680" t="s">
        <v>442</v>
      </c>
      <c r="E3680" s="107">
        <v>331</v>
      </c>
      <c r="F3680" s="107">
        <v>0</v>
      </c>
      <c r="G3680" t="s">
        <v>221</v>
      </c>
      <c r="H3680">
        <v>91</v>
      </c>
      <c r="I3680" t="s">
        <v>192</v>
      </c>
      <c r="J3680">
        <v>12</v>
      </c>
      <c r="K3680" t="s">
        <v>734</v>
      </c>
      <c r="L3680">
        <v>2018</v>
      </c>
    </row>
    <row r="3681" spans="1:12" x14ac:dyDescent="0.3">
      <c r="A3681" s="94">
        <v>43460</v>
      </c>
      <c r="B3681" t="s">
        <v>177</v>
      </c>
      <c r="C3681" t="s">
        <v>61</v>
      </c>
      <c r="D3681" t="s">
        <v>442</v>
      </c>
      <c r="E3681" s="107">
        <v>111.91</v>
      </c>
      <c r="F3681" s="107">
        <v>0</v>
      </c>
      <c r="G3681" t="s">
        <v>221</v>
      </c>
      <c r="H3681">
        <v>91</v>
      </c>
      <c r="I3681" t="s">
        <v>192</v>
      </c>
      <c r="J3681">
        <v>12</v>
      </c>
      <c r="K3681" t="s">
        <v>734</v>
      </c>
      <c r="L3681">
        <v>2018</v>
      </c>
    </row>
    <row r="3682" spans="1:12" x14ac:dyDescent="0.3">
      <c r="A3682" s="94">
        <v>43460</v>
      </c>
      <c r="B3682" t="s">
        <v>181</v>
      </c>
      <c r="C3682" t="s">
        <v>153</v>
      </c>
      <c r="D3682" t="s">
        <v>442</v>
      </c>
      <c r="E3682" s="107">
        <v>826.3</v>
      </c>
      <c r="F3682" s="107">
        <v>0</v>
      </c>
      <c r="G3682" t="s">
        <v>161</v>
      </c>
      <c r="H3682">
        <v>91</v>
      </c>
      <c r="I3682" t="s">
        <v>192</v>
      </c>
      <c r="J3682">
        <v>12</v>
      </c>
      <c r="K3682" t="s">
        <v>734</v>
      </c>
      <c r="L3682">
        <v>2018</v>
      </c>
    </row>
    <row r="3683" spans="1:12" x14ac:dyDescent="0.3">
      <c r="A3683" s="94">
        <v>43460</v>
      </c>
      <c r="B3683" t="s">
        <v>191</v>
      </c>
      <c r="C3683" t="s">
        <v>161</v>
      </c>
      <c r="D3683" t="s">
        <v>442</v>
      </c>
      <c r="E3683" s="107">
        <v>983.06</v>
      </c>
      <c r="F3683" s="107">
        <v>0</v>
      </c>
      <c r="G3683" t="s">
        <v>161</v>
      </c>
      <c r="H3683">
        <v>91</v>
      </c>
      <c r="I3683" t="s">
        <v>192</v>
      </c>
      <c r="J3683">
        <v>12</v>
      </c>
      <c r="K3683" t="s">
        <v>734</v>
      </c>
      <c r="L3683">
        <v>2018</v>
      </c>
    </row>
    <row r="3684" spans="1:12" x14ac:dyDescent="0.3">
      <c r="A3684" s="94">
        <v>43460</v>
      </c>
      <c r="B3684" t="s">
        <v>195</v>
      </c>
      <c r="C3684" t="s">
        <v>153</v>
      </c>
      <c r="D3684" t="s">
        <v>442</v>
      </c>
      <c r="E3684" s="107">
        <v>10</v>
      </c>
      <c r="F3684" s="107">
        <v>0</v>
      </c>
      <c r="G3684" t="s">
        <v>161</v>
      </c>
      <c r="H3684">
        <v>91</v>
      </c>
      <c r="I3684" t="s">
        <v>192</v>
      </c>
      <c r="J3684">
        <v>12</v>
      </c>
      <c r="K3684" t="s">
        <v>734</v>
      </c>
      <c r="L3684">
        <v>2018</v>
      </c>
    </row>
    <row r="3685" spans="1:12" x14ac:dyDescent="0.3">
      <c r="A3685" s="94">
        <v>43460</v>
      </c>
      <c r="B3685" t="s">
        <v>177</v>
      </c>
      <c r="C3685" t="s">
        <v>161</v>
      </c>
      <c r="D3685" t="s">
        <v>442</v>
      </c>
      <c r="E3685" s="107">
        <v>498</v>
      </c>
      <c r="F3685" s="107">
        <v>0</v>
      </c>
      <c r="G3685" t="s">
        <v>161</v>
      </c>
      <c r="H3685">
        <v>91</v>
      </c>
      <c r="I3685" t="s">
        <v>192</v>
      </c>
      <c r="J3685">
        <v>12</v>
      </c>
      <c r="K3685" t="s">
        <v>734</v>
      </c>
      <c r="L3685">
        <v>2018</v>
      </c>
    </row>
    <row r="3686" spans="1:12" x14ac:dyDescent="0.3">
      <c r="A3686" s="94">
        <v>43460</v>
      </c>
      <c r="B3686" t="s">
        <v>26</v>
      </c>
      <c r="C3686" t="s">
        <v>153</v>
      </c>
      <c r="D3686" t="s">
        <v>442</v>
      </c>
      <c r="E3686" s="107">
        <v>333.62</v>
      </c>
      <c r="F3686" s="107">
        <v>0</v>
      </c>
      <c r="G3686" t="s">
        <v>161</v>
      </c>
      <c r="H3686">
        <v>97</v>
      </c>
      <c r="I3686" t="s">
        <v>652</v>
      </c>
      <c r="J3686">
        <v>12</v>
      </c>
      <c r="K3686" t="s">
        <v>734</v>
      </c>
      <c r="L3686">
        <v>2018</v>
      </c>
    </row>
    <row r="3687" spans="1:12" x14ac:dyDescent="0.3">
      <c r="A3687" s="94">
        <v>43460</v>
      </c>
      <c r="B3687" t="s">
        <v>26</v>
      </c>
      <c r="C3687" t="s">
        <v>153</v>
      </c>
      <c r="D3687" t="s">
        <v>442</v>
      </c>
      <c r="E3687" s="107">
        <v>95.63</v>
      </c>
      <c r="F3687" s="107">
        <v>0</v>
      </c>
      <c r="G3687" t="s">
        <v>161</v>
      </c>
      <c r="H3687">
        <v>16</v>
      </c>
      <c r="I3687" t="s">
        <v>708</v>
      </c>
      <c r="J3687">
        <v>12</v>
      </c>
      <c r="K3687" t="s">
        <v>734</v>
      </c>
      <c r="L3687">
        <v>2018</v>
      </c>
    </row>
    <row r="3688" spans="1:12" x14ac:dyDescent="0.3">
      <c r="A3688" s="94">
        <v>43460</v>
      </c>
      <c r="B3688" t="s">
        <v>26</v>
      </c>
      <c r="C3688" t="s">
        <v>153</v>
      </c>
      <c r="D3688" t="s">
        <v>442</v>
      </c>
      <c r="E3688" s="107">
        <v>85.02</v>
      </c>
      <c r="F3688" s="107">
        <v>0</v>
      </c>
      <c r="G3688" t="s">
        <v>161</v>
      </c>
      <c r="H3688">
        <v>38</v>
      </c>
      <c r="I3688" t="s">
        <v>683</v>
      </c>
      <c r="J3688">
        <v>12</v>
      </c>
      <c r="K3688" t="s">
        <v>734</v>
      </c>
      <c r="L3688">
        <v>2018</v>
      </c>
    </row>
    <row r="3689" spans="1:12" x14ac:dyDescent="0.3">
      <c r="A3689" s="94">
        <v>43460</v>
      </c>
      <c r="B3689" t="s">
        <v>26</v>
      </c>
      <c r="C3689" t="s">
        <v>153</v>
      </c>
      <c r="D3689" t="s">
        <v>442</v>
      </c>
      <c r="E3689" s="107">
        <v>13.53</v>
      </c>
      <c r="F3689" s="107">
        <v>0</v>
      </c>
      <c r="G3689" t="s">
        <v>161</v>
      </c>
      <c r="H3689">
        <v>42</v>
      </c>
      <c r="I3689" t="s">
        <v>720</v>
      </c>
      <c r="J3689">
        <v>12</v>
      </c>
      <c r="K3689" t="s">
        <v>734</v>
      </c>
      <c r="L3689">
        <v>2018</v>
      </c>
    </row>
    <row r="3690" spans="1:12" x14ac:dyDescent="0.3">
      <c r="A3690" s="94">
        <v>43460</v>
      </c>
      <c r="B3690" t="s">
        <v>26</v>
      </c>
      <c r="C3690" t="s">
        <v>176</v>
      </c>
      <c r="D3690" t="s">
        <v>442</v>
      </c>
      <c r="E3690" s="107">
        <v>57</v>
      </c>
      <c r="F3690" s="107">
        <v>0</v>
      </c>
      <c r="G3690" t="s">
        <v>44</v>
      </c>
      <c r="H3690">
        <v>9</v>
      </c>
      <c r="I3690" t="s">
        <v>719</v>
      </c>
      <c r="J3690">
        <v>12</v>
      </c>
      <c r="K3690" t="s">
        <v>734</v>
      </c>
      <c r="L3690">
        <v>2018</v>
      </c>
    </row>
    <row r="3691" spans="1:12" x14ac:dyDescent="0.3">
      <c r="A3691" s="94">
        <v>43460</v>
      </c>
      <c r="B3691" t="s">
        <v>186</v>
      </c>
      <c r="C3691" t="s">
        <v>40</v>
      </c>
      <c r="D3691" t="s">
        <v>442</v>
      </c>
      <c r="E3691" s="107">
        <v>340</v>
      </c>
      <c r="F3691" s="107">
        <v>0</v>
      </c>
      <c r="G3691" t="s">
        <v>40</v>
      </c>
      <c r="H3691">
        <v>91</v>
      </c>
      <c r="I3691" t="s">
        <v>192</v>
      </c>
      <c r="J3691">
        <v>12</v>
      </c>
      <c r="K3691" t="s">
        <v>734</v>
      </c>
      <c r="L3691">
        <v>2018</v>
      </c>
    </row>
    <row r="3692" spans="1:12" x14ac:dyDescent="0.3">
      <c r="A3692" s="94">
        <v>43460</v>
      </c>
      <c r="B3692" t="s">
        <v>195</v>
      </c>
      <c r="C3692" t="s">
        <v>174</v>
      </c>
      <c r="D3692" t="s">
        <v>442</v>
      </c>
      <c r="E3692" s="107">
        <v>33</v>
      </c>
      <c r="F3692" s="107">
        <v>0</v>
      </c>
      <c r="G3692" t="s">
        <v>40</v>
      </c>
      <c r="H3692">
        <v>91</v>
      </c>
      <c r="I3692" t="s">
        <v>192</v>
      </c>
      <c r="J3692">
        <v>12</v>
      </c>
      <c r="K3692" t="s">
        <v>734</v>
      </c>
      <c r="L3692">
        <v>2018</v>
      </c>
    </row>
    <row r="3693" spans="1:12" x14ac:dyDescent="0.3">
      <c r="A3693" s="94">
        <v>43460</v>
      </c>
      <c r="B3693" t="s">
        <v>26</v>
      </c>
      <c r="C3693" t="s">
        <v>64</v>
      </c>
      <c r="D3693" t="s">
        <v>108</v>
      </c>
      <c r="E3693" s="107">
        <v>3.6</v>
      </c>
      <c r="F3693" s="107">
        <v>0</v>
      </c>
      <c r="G3693" t="s">
        <v>40</v>
      </c>
      <c r="H3693">
        <v>78</v>
      </c>
      <c r="I3693" t="s">
        <v>659</v>
      </c>
      <c r="J3693">
        <v>12</v>
      </c>
      <c r="K3693" t="s">
        <v>734</v>
      </c>
      <c r="L3693">
        <v>2018</v>
      </c>
    </row>
    <row r="3694" spans="1:12" x14ac:dyDescent="0.3">
      <c r="A3694" s="94">
        <v>43460</v>
      </c>
      <c r="B3694" t="s">
        <v>26</v>
      </c>
      <c r="C3694" t="s">
        <v>64</v>
      </c>
      <c r="D3694" t="s">
        <v>129</v>
      </c>
      <c r="E3694" s="107">
        <v>1.8</v>
      </c>
      <c r="F3694" s="107">
        <v>0</v>
      </c>
      <c r="G3694" t="s">
        <v>40</v>
      </c>
      <c r="H3694">
        <v>5</v>
      </c>
      <c r="I3694" t="s">
        <v>657</v>
      </c>
      <c r="J3694">
        <v>12</v>
      </c>
      <c r="K3694" t="s">
        <v>734</v>
      </c>
      <c r="L3694">
        <v>2018</v>
      </c>
    </row>
    <row r="3695" spans="1:12" x14ac:dyDescent="0.3">
      <c r="A3695" s="94">
        <v>43461</v>
      </c>
      <c r="B3695" t="s">
        <v>25</v>
      </c>
      <c r="C3695" t="s">
        <v>61</v>
      </c>
      <c r="D3695" t="s">
        <v>443</v>
      </c>
      <c r="E3695" s="107">
        <v>8</v>
      </c>
      <c r="F3695" s="107">
        <v>0</v>
      </c>
      <c r="G3695" t="s">
        <v>221</v>
      </c>
      <c r="H3695">
        <v>19</v>
      </c>
      <c r="I3695" t="s">
        <v>651</v>
      </c>
      <c r="J3695">
        <v>12</v>
      </c>
      <c r="K3695" t="s">
        <v>734</v>
      </c>
      <c r="L3695">
        <v>2018</v>
      </c>
    </row>
    <row r="3696" spans="1:12" x14ac:dyDescent="0.3">
      <c r="A3696" s="94">
        <v>43461</v>
      </c>
      <c r="B3696" t="s">
        <v>210</v>
      </c>
      <c r="C3696" t="s">
        <v>61</v>
      </c>
      <c r="D3696" t="s">
        <v>443</v>
      </c>
      <c r="E3696" s="107">
        <v>40</v>
      </c>
      <c r="F3696" s="107">
        <v>0</v>
      </c>
      <c r="G3696" t="s">
        <v>221</v>
      </c>
      <c r="H3696">
        <v>91</v>
      </c>
      <c r="I3696" t="s">
        <v>192</v>
      </c>
      <c r="J3696">
        <v>12</v>
      </c>
      <c r="K3696" t="s">
        <v>734</v>
      </c>
      <c r="L3696">
        <v>2018</v>
      </c>
    </row>
    <row r="3697" spans="1:12" x14ac:dyDescent="0.3">
      <c r="A3697" s="94">
        <v>43461</v>
      </c>
      <c r="B3697" t="s">
        <v>186</v>
      </c>
      <c r="C3697" t="s">
        <v>110</v>
      </c>
      <c r="D3697" t="s">
        <v>443</v>
      </c>
      <c r="E3697" s="107">
        <v>38.5</v>
      </c>
      <c r="F3697" s="107">
        <v>0</v>
      </c>
      <c r="G3697" t="s">
        <v>221</v>
      </c>
      <c r="H3697">
        <v>91</v>
      </c>
      <c r="I3697" t="s">
        <v>192</v>
      </c>
      <c r="J3697">
        <v>12</v>
      </c>
      <c r="K3697" t="s">
        <v>734</v>
      </c>
      <c r="L3697">
        <v>2018</v>
      </c>
    </row>
    <row r="3698" spans="1:12" x14ac:dyDescent="0.3">
      <c r="A3698" s="94">
        <v>43461</v>
      </c>
      <c r="B3698" t="s">
        <v>198</v>
      </c>
      <c r="C3698" t="s">
        <v>61</v>
      </c>
      <c r="D3698" t="s">
        <v>443</v>
      </c>
      <c r="E3698" s="107">
        <v>52.55</v>
      </c>
      <c r="F3698" s="107">
        <v>0</v>
      </c>
      <c r="G3698" t="s">
        <v>221</v>
      </c>
      <c r="H3698">
        <v>91</v>
      </c>
      <c r="I3698" t="s">
        <v>192</v>
      </c>
      <c r="J3698">
        <v>12</v>
      </c>
      <c r="K3698" t="s">
        <v>734</v>
      </c>
      <c r="L3698">
        <v>2018</v>
      </c>
    </row>
    <row r="3699" spans="1:12" x14ac:dyDescent="0.3">
      <c r="A3699" s="94">
        <v>43461</v>
      </c>
      <c r="B3699" t="s">
        <v>24</v>
      </c>
      <c r="C3699" t="s">
        <v>61</v>
      </c>
      <c r="D3699" t="s">
        <v>443</v>
      </c>
      <c r="E3699" s="107">
        <v>40</v>
      </c>
      <c r="F3699" s="107">
        <v>0</v>
      </c>
      <c r="G3699" t="s">
        <v>221</v>
      </c>
      <c r="H3699">
        <v>19</v>
      </c>
      <c r="I3699" t="s">
        <v>651</v>
      </c>
      <c r="J3699">
        <v>12</v>
      </c>
      <c r="K3699" t="s">
        <v>734</v>
      </c>
      <c r="L3699">
        <v>2018</v>
      </c>
    </row>
    <row r="3700" spans="1:12" x14ac:dyDescent="0.3">
      <c r="A3700" s="94">
        <v>43461</v>
      </c>
      <c r="B3700" t="s">
        <v>24</v>
      </c>
      <c r="C3700" t="s">
        <v>61</v>
      </c>
      <c r="D3700" t="s">
        <v>443</v>
      </c>
      <c r="E3700" s="107">
        <v>24</v>
      </c>
      <c r="F3700" s="107">
        <v>0</v>
      </c>
      <c r="G3700" t="s">
        <v>221</v>
      </c>
      <c r="H3700">
        <v>26</v>
      </c>
      <c r="I3700" t="s">
        <v>694</v>
      </c>
      <c r="J3700">
        <v>12</v>
      </c>
      <c r="K3700" t="s">
        <v>734</v>
      </c>
      <c r="L3700">
        <v>2018</v>
      </c>
    </row>
    <row r="3701" spans="1:12" x14ac:dyDescent="0.3">
      <c r="A3701" s="94">
        <v>43461</v>
      </c>
      <c r="B3701" t="s">
        <v>24</v>
      </c>
      <c r="C3701" t="s">
        <v>61</v>
      </c>
      <c r="D3701" t="s">
        <v>443</v>
      </c>
      <c r="E3701" s="107"/>
      <c r="F3701" s="107"/>
      <c r="G3701" t="s">
        <v>221</v>
      </c>
      <c r="H3701">
        <v>5</v>
      </c>
      <c r="I3701" t="s">
        <v>657</v>
      </c>
      <c r="J3701">
        <v>12</v>
      </c>
      <c r="K3701" t="s">
        <v>734</v>
      </c>
      <c r="L3701">
        <v>2018</v>
      </c>
    </row>
    <row r="3702" spans="1:12" x14ac:dyDescent="0.3">
      <c r="A3702" s="94">
        <v>43461</v>
      </c>
      <c r="B3702" t="s">
        <v>24</v>
      </c>
      <c r="C3702" t="s">
        <v>61</v>
      </c>
      <c r="D3702" t="s">
        <v>443</v>
      </c>
      <c r="E3702" s="107">
        <v>8</v>
      </c>
      <c r="F3702" s="107">
        <v>0</v>
      </c>
      <c r="G3702" t="s">
        <v>221</v>
      </c>
      <c r="H3702">
        <v>49</v>
      </c>
      <c r="I3702" t="s">
        <v>682</v>
      </c>
      <c r="J3702">
        <v>12</v>
      </c>
      <c r="K3702" t="s">
        <v>734</v>
      </c>
      <c r="L3702">
        <v>2018</v>
      </c>
    </row>
    <row r="3703" spans="1:12" x14ac:dyDescent="0.3">
      <c r="A3703" s="94">
        <v>43461</v>
      </c>
      <c r="B3703" t="s">
        <v>199</v>
      </c>
      <c r="C3703" t="s">
        <v>110</v>
      </c>
      <c r="D3703" t="s">
        <v>443</v>
      </c>
      <c r="E3703" s="107">
        <v>130.75</v>
      </c>
      <c r="F3703" s="107">
        <v>0</v>
      </c>
      <c r="G3703" t="s">
        <v>221</v>
      </c>
      <c r="H3703">
        <v>91</v>
      </c>
      <c r="I3703" t="s">
        <v>192</v>
      </c>
      <c r="J3703">
        <v>12</v>
      </c>
      <c r="K3703" t="s">
        <v>734</v>
      </c>
      <c r="L3703">
        <v>2018</v>
      </c>
    </row>
    <row r="3704" spans="1:12" x14ac:dyDescent="0.3">
      <c r="A3704" s="94">
        <v>43461</v>
      </c>
      <c r="B3704" t="s">
        <v>195</v>
      </c>
      <c r="C3704" t="s">
        <v>110</v>
      </c>
      <c r="D3704" t="s">
        <v>443</v>
      </c>
      <c r="E3704" s="107">
        <v>131.99</v>
      </c>
      <c r="F3704" s="107">
        <v>0</v>
      </c>
      <c r="G3704" t="s">
        <v>221</v>
      </c>
      <c r="H3704">
        <v>91</v>
      </c>
      <c r="I3704" t="s">
        <v>192</v>
      </c>
      <c r="J3704">
        <v>12</v>
      </c>
      <c r="K3704" t="s">
        <v>734</v>
      </c>
      <c r="L3704">
        <v>2018</v>
      </c>
    </row>
    <row r="3705" spans="1:12" x14ac:dyDescent="0.3">
      <c r="A3705" s="94">
        <v>43461</v>
      </c>
      <c r="B3705" t="s">
        <v>177</v>
      </c>
      <c r="C3705" t="s">
        <v>61</v>
      </c>
      <c r="D3705" t="s">
        <v>443</v>
      </c>
      <c r="E3705" s="107">
        <v>26.65</v>
      </c>
      <c r="F3705" s="107">
        <v>0</v>
      </c>
      <c r="G3705" t="s">
        <v>221</v>
      </c>
      <c r="H3705">
        <v>91</v>
      </c>
      <c r="I3705" t="s">
        <v>192</v>
      </c>
      <c r="J3705">
        <v>12</v>
      </c>
      <c r="K3705" t="s">
        <v>734</v>
      </c>
      <c r="L3705">
        <v>2018</v>
      </c>
    </row>
    <row r="3706" spans="1:12" x14ac:dyDescent="0.3">
      <c r="A3706" s="94">
        <v>43461</v>
      </c>
      <c r="B3706" t="s">
        <v>190</v>
      </c>
      <c r="C3706" t="s">
        <v>153</v>
      </c>
      <c r="D3706" t="s">
        <v>443</v>
      </c>
      <c r="E3706" s="107">
        <v>1020</v>
      </c>
      <c r="F3706" s="107">
        <v>0</v>
      </c>
      <c r="G3706" t="s">
        <v>161</v>
      </c>
      <c r="H3706">
        <v>91</v>
      </c>
      <c r="I3706" t="s">
        <v>192</v>
      </c>
      <c r="J3706">
        <v>12</v>
      </c>
      <c r="K3706" t="s">
        <v>734</v>
      </c>
      <c r="L3706">
        <v>2018</v>
      </c>
    </row>
    <row r="3707" spans="1:12" x14ac:dyDescent="0.3">
      <c r="A3707" s="94">
        <v>43461</v>
      </c>
      <c r="B3707" t="s">
        <v>197</v>
      </c>
      <c r="C3707" t="s">
        <v>153</v>
      </c>
      <c r="D3707" t="s">
        <v>443</v>
      </c>
      <c r="E3707" s="107">
        <v>245</v>
      </c>
      <c r="F3707" s="107">
        <v>0</v>
      </c>
      <c r="G3707" t="s">
        <v>161</v>
      </c>
      <c r="H3707">
        <v>91</v>
      </c>
      <c r="I3707" t="s">
        <v>192</v>
      </c>
      <c r="J3707">
        <v>12</v>
      </c>
      <c r="K3707" t="s">
        <v>734</v>
      </c>
      <c r="L3707">
        <v>2018</v>
      </c>
    </row>
    <row r="3708" spans="1:12" x14ac:dyDescent="0.3">
      <c r="A3708" s="94">
        <v>43461</v>
      </c>
      <c r="B3708" t="s">
        <v>207</v>
      </c>
      <c r="C3708" t="s">
        <v>153</v>
      </c>
      <c r="D3708" t="s">
        <v>443</v>
      </c>
      <c r="E3708" s="107">
        <v>101.26</v>
      </c>
      <c r="F3708" s="107">
        <v>0</v>
      </c>
      <c r="G3708" t="s">
        <v>161</v>
      </c>
      <c r="H3708">
        <v>91</v>
      </c>
      <c r="I3708" t="s">
        <v>192</v>
      </c>
      <c r="J3708">
        <v>12</v>
      </c>
      <c r="K3708" t="s">
        <v>734</v>
      </c>
      <c r="L3708">
        <v>2018</v>
      </c>
    </row>
    <row r="3709" spans="1:12" x14ac:dyDescent="0.3">
      <c r="A3709" s="94">
        <v>43461</v>
      </c>
      <c r="B3709" t="s">
        <v>188</v>
      </c>
      <c r="C3709" t="s">
        <v>161</v>
      </c>
      <c r="D3709" t="s">
        <v>443</v>
      </c>
      <c r="E3709" s="107">
        <v>283.58</v>
      </c>
      <c r="F3709" s="107">
        <v>0</v>
      </c>
      <c r="G3709" t="s">
        <v>161</v>
      </c>
      <c r="H3709">
        <v>91</v>
      </c>
      <c r="I3709" t="s">
        <v>192</v>
      </c>
      <c r="J3709">
        <v>12</v>
      </c>
      <c r="K3709" t="s">
        <v>734</v>
      </c>
      <c r="L3709">
        <v>2018</v>
      </c>
    </row>
    <row r="3710" spans="1:12" x14ac:dyDescent="0.3">
      <c r="A3710" s="94">
        <v>43461</v>
      </c>
      <c r="B3710" t="s">
        <v>186</v>
      </c>
      <c r="C3710" t="s">
        <v>161</v>
      </c>
      <c r="D3710" t="s">
        <v>443</v>
      </c>
      <c r="E3710" s="107">
        <v>440</v>
      </c>
      <c r="F3710" s="107">
        <v>0</v>
      </c>
      <c r="G3710" t="s">
        <v>161</v>
      </c>
      <c r="H3710">
        <v>91</v>
      </c>
      <c r="I3710" t="s">
        <v>192</v>
      </c>
      <c r="J3710">
        <v>12</v>
      </c>
      <c r="K3710" t="s">
        <v>734</v>
      </c>
      <c r="L3710">
        <v>2018</v>
      </c>
    </row>
    <row r="3711" spans="1:12" x14ac:dyDescent="0.3">
      <c r="A3711" s="94">
        <v>43461</v>
      </c>
      <c r="B3711" t="s">
        <v>199</v>
      </c>
      <c r="C3711" t="s">
        <v>161</v>
      </c>
      <c r="D3711" t="s">
        <v>443</v>
      </c>
      <c r="E3711" s="107">
        <v>86.5</v>
      </c>
      <c r="F3711" s="107">
        <v>0</v>
      </c>
      <c r="G3711" t="s">
        <v>161</v>
      </c>
      <c r="H3711">
        <v>91</v>
      </c>
      <c r="I3711" t="s">
        <v>192</v>
      </c>
      <c r="J3711">
        <v>12</v>
      </c>
      <c r="K3711" t="s">
        <v>734</v>
      </c>
      <c r="L3711">
        <v>2018</v>
      </c>
    </row>
    <row r="3712" spans="1:12" x14ac:dyDescent="0.3">
      <c r="A3712" s="94">
        <v>43461</v>
      </c>
      <c r="B3712" t="s">
        <v>199</v>
      </c>
      <c r="C3712" t="s">
        <v>153</v>
      </c>
      <c r="D3712" t="s">
        <v>443</v>
      </c>
      <c r="E3712" s="107">
        <v>363.13</v>
      </c>
      <c r="F3712" s="107">
        <v>0</v>
      </c>
      <c r="G3712" t="s">
        <v>161</v>
      </c>
      <c r="H3712">
        <v>91</v>
      </c>
      <c r="I3712" t="s">
        <v>192</v>
      </c>
      <c r="J3712">
        <v>12</v>
      </c>
      <c r="K3712" t="s">
        <v>734</v>
      </c>
      <c r="L3712">
        <v>2018</v>
      </c>
    </row>
    <row r="3713" spans="1:12" x14ac:dyDescent="0.3">
      <c r="A3713" s="94">
        <v>43461</v>
      </c>
      <c r="B3713" t="s">
        <v>209</v>
      </c>
      <c r="C3713" t="s">
        <v>161</v>
      </c>
      <c r="D3713" t="s">
        <v>443</v>
      </c>
      <c r="E3713" s="107">
        <v>376.89</v>
      </c>
      <c r="F3713" s="107">
        <v>0</v>
      </c>
      <c r="G3713" t="s">
        <v>161</v>
      </c>
      <c r="H3713">
        <v>91</v>
      </c>
      <c r="I3713" t="s">
        <v>192</v>
      </c>
      <c r="J3713">
        <v>12</v>
      </c>
      <c r="K3713" t="s">
        <v>734</v>
      </c>
      <c r="L3713">
        <v>2018</v>
      </c>
    </row>
    <row r="3714" spans="1:12" x14ac:dyDescent="0.3">
      <c r="A3714" s="94">
        <v>43461</v>
      </c>
      <c r="B3714" t="s">
        <v>195</v>
      </c>
      <c r="C3714" t="s">
        <v>153</v>
      </c>
      <c r="D3714" t="s">
        <v>443</v>
      </c>
      <c r="E3714" s="107">
        <v>319.27</v>
      </c>
      <c r="F3714" s="107">
        <v>0</v>
      </c>
      <c r="G3714" t="s">
        <v>161</v>
      </c>
      <c r="H3714">
        <v>91</v>
      </c>
      <c r="I3714" t="s">
        <v>192</v>
      </c>
      <c r="J3714">
        <v>12</v>
      </c>
      <c r="K3714" t="s">
        <v>734</v>
      </c>
      <c r="L3714">
        <v>2018</v>
      </c>
    </row>
    <row r="3715" spans="1:12" x14ac:dyDescent="0.3">
      <c r="A3715" s="94">
        <v>43461</v>
      </c>
      <c r="B3715" t="s">
        <v>26</v>
      </c>
      <c r="C3715" t="s">
        <v>153</v>
      </c>
      <c r="D3715" t="s">
        <v>443</v>
      </c>
      <c r="E3715" s="107">
        <v>242.83</v>
      </c>
      <c r="F3715" s="107">
        <v>0</v>
      </c>
      <c r="G3715" t="s">
        <v>161</v>
      </c>
      <c r="H3715">
        <v>125</v>
      </c>
      <c r="I3715" t="s">
        <v>671</v>
      </c>
      <c r="J3715">
        <v>12</v>
      </c>
      <c r="K3715" t="s">
        <v>734</v>
      </c>
      <c r="L3715">
        <v>2018</v>
      </c>
    </row>
    <row r="3716" spans="1:12" x14ac:dyDescent="0.3">
      <c r="A3716" s="94">
        <v>43461</v>
      </c>
      <c r="B3716" t="s">
        <v>26</v>
      </c>
      <c r="C3716" t="s">
        <v>153</v>
      </c>
      <c r="D3716" t="s">
        <v>443</v>
      </c>
      <c r="E3716" s="107">
        <v>188.37</v>
      </c>
      <c r="F3716" s="107">
        <v>0</v>
      </c>
      <c r="G3716" t="s">
        <v>161</v>
      </c>
      <c r="H3716">
        <v>51</v>
      </c>
      <c r="I3716" t="s">
        <v>679</v>
      </c>
      <c r="J3716">
        <v>12</v>
      </c>
      <c r="K3716" t="s">
        <v>734</v>
      </c>
      <c r="L3716">
        <v>2018</v>
      </c>
    </row>
    <row r="3717" spans="1:12" x14ac:dyDescent="0.3">
      <c r="A3717" s="94">
        <v>43461</v>
      </c>
      <c r="B3717" t="s">
        <v>26</v>
      </c>
      <c r="C3717" t="s">
        <v>153</v>
      </c>
      <c r="D3717" t="s">
        <v>443</v>
      </c>
      <c r="E3717" s="107">
        <v>132.9</v>
      </c>
      <c r="F3717" s="107">
        <v>0</v>
      </c>
      <c r="G3717" t="s">
        <v>161</v>
      </c>
      <c r="H3717">
        <v>34</v>
      </c>
      <c r="I3717" t="s">
        <v>693</v>
      </c>
      <c r="J3717">
        <v>12</v>
      </c>
      <c r="K3717" t="s">
        <v>734</v>
      </c>
      <c r="L3717">
        <v>2018</v>
      </c>
    </row>
    <row r="3718" spans="1:12" x14ac:dyDescent="0.3">
      <c r="A3718" s="94">
        <v>43461</v>
      </c>
      <c r="B3718" t="s">
        <v>26</v>
      </c>
      <c r="C3718" t="s">
        <v>153</v>
      </c>
      <c r="D3718" t="s">
        <v>443</v>
      </c>
      <c r="E3718" s="107">
        <v>130.5</v>
      </c>
      <c r="F3718" s="107">
        <v>0</v>
      </c>
      <c r="G3718" t="s">
        <v>161</v>
      </c>
      <c r="H3718">
        <v>20</v>
      </c>
      <c r="I3718" t="s">
        <v>701</v>
      </c>
      <c r="J3718">
        <v>12</v>
      </c>
      <c r="K3718" t="s">
        <v>734</v>
      </c>
      <c r="L3718">
        <v>2018</v>
      </c>
    </row>
    <row r="3719" spans="1:12" x14ac:dyDescent="0.3">
      <c r="A3719" s="94">
        <v>43461</v>
      </c>
      <c r="B3719" t="s">
        <v>26</v>
      </c>
      <c r="C3719" t="s">
        <v>153</v>
      </c>
      <c r="D3719" t="s">
        <v>443</v>
      </c>
      <c r="E3719" s="107">
        <v>115.38</v>
      </c>
      <c r="F3719" s="107">
        <v>0</v>
      </c>
      <c r="G3719" t="s">
        <v>161</v>
      </c>
      <c r="H3719">
        <v>79</v>
      </c>
      <c r="I3719" t="s">
        <v>723</v>
      </c>
      <c r="J3719">
        <v>12</v>
      </c>
      <c r="K3719" t="s">
        <v>734</v>
      </c>
      <c r="L3719">
        <v>2018</v>
      </c>
    </row>
    <row r="3720" spans="1:12" x14ac:dyDescent="0.3">
      <c r="A3720" s="94">
        <v>43461</v>
      </c>
      <c r="B3720" t="s">
        <v>26</v>
      </c>
      <c r="C3720" t="s">
        <v>153</v>
      </c>
      <c r="D3720" t="s">
        <v>443</v>
      </c>
      <c r="E3720" s="107">
        <v>107.59</v>
      </c>
      <c r="F3720" s="107">
        <v>0</v>
      </c>
      <c r="G3720" t="s">
        <v>161</v>
      </c>
      <c r="H3720">
        <v>53</v>
      </c>
      <c r="I3720" t="s">
        <v>707</v>
      </c>
      <c r="J3720">
        <v>12</v>
      </c>
      <c r="K3720" t="s">
        <v>734</v>
      </c>
      <c r="L3720">
        <v>2018</v>
      </c>
    </row>
    <row r="3721" spans="1:12" x14ac:dyDescent="0.3">
      <c r="A3721" s="94">
        <v>43461</v>
      </c>
      <c r="B3721" t="s">
        <v>26</v>
      </c>
      <c r="C3721" t="s">
        <v>153</v>
      </c>
      <c r="D3721" t="s">
        <v>443</v>
      </c>
      <c r="E3721" s="107">
        <v>107.45</v>
      </c>
      <c r="F3721" s="107">
        <v>0</v>
      </c>
      <c r="G3721" t="s">
        <v>161</v>
      </c>
      <c r="H3721">
        <v>89</v>
      </c>
      <c r="I3721" t="s">
        <v>703</v>
      </c>
      <c r="J3721">
        <v>12</v>
      </c>
      <c r="K3721" t="s">
        <v>734</v>
      </c>
      <c r="L3721">
        <v>2018</v>
      </c>
    </row>
    <row r="3722" spans="1:12" x14ac:dyDescent="0.3">
      <c r="A3722" s="94">
        <v>43461</v>
      </c>
      <c r="B3722" t="s">
        <v>26</v>
      </c>
      <c r="C3722" t="s">
        <v>153</v>
      </c>
      <c r="D3722" t="s">
        <v>443</v>
      </c>
      <c r="E3722" s="107">
        <v>96</v>
      </c>
      <c r="F3722" s="107">
        <v>0</v>
      </c>
      <c r="G3722" t="s">
        <v>161</v>
      </c>
      <c r="H3722">
        <v>15</v>
      </c>
      <c r="I3722" t="s">
        <v>661</v>
      </c>
      <c r="J3722">
        <v>12</v>
      </c>
      <c r="K3722" t="s">
        <v>734</v>
      </c>
      <c r="L3722">
        <v>2018</v>
      </c>
    </row>
    <row r="3723" spans="1:12" x14ac:dyDescent="0.3">
      <c r="A3723" s="94">
        <v>43461</v>
      </c>
      <c r="B3723" t="s">
        <v>26</v>
      </c>
      <c r="C3723" t="s">
        <v>153</v>
      </c>
      <c r="D3723" t="s">
        <v>443</v>
      </c>
      <c r="E3723" s="107">
        <v>68</v>
      </c>
      <c r="F3723" s="107">
        <v>0</v>
      </c>
      <c r="G3723" t="s">
        <v>161</v>
      </c>
      <c r="H3723">
        <v>7</v>
      </c>
      <c r="I3723" t="s">
        <v>677</v>
      </c>
      <c r="J3723">
        <v>12</v>
      </c>
      <c r="K3723" t="s">
        <v>734</v>
      </c>
      <c r="L3723">
        <v>2018</v>
      </c>
    </row>
    <row r="3724" spans="1:12" x14ac:dyDescent="0.3">
      <c r="A3724" s="94">
        <v>43461</v>
      </c>
      <c r="B3724" t="s">
        <v>26</v>
      </c>
      <c r="C3724" t="s">
        <v>153</v>
      </c>
      <c r="D3724" t="s">
        <v>443</v>
      </c>
      <c r="E3724" s="107">
        <v>23.38</v>
      </c>
      <c r="F3724" s="107">
        <v>0</v>
      </c>
      <c r="G3724" t="s">
        <v>161</v>
      </c>
      <c r="H3724">
        <v>103</v>
      </c>
      <c r="I3724" t="s">
        <v>697</v>
      </c>
      <c r="J3724">
        <v>12</v>
      </c>
      <c r="K3724" t="s">
        <v>734</v>
      </c>
      <c r="L3724">
        <v>2018</v>
      </c>
    </row>
    <row r="3725" spans="1:12" x14ac:dyDescent="0.3">
      <c r="A3725" s="94">
        <v>43461</v>
      </c>
      <c r="B3725" t="s">
        <v>26</v>
      </c>
      <c r="C3725" t="s">
        <v>176</v>
      </c>
      <c r="D3725" t="s">
        <v>443</v>
      </c>
      <c r="E3725" s="107">
        <v>40</v>
      </c>
      <c r="F3725" s="107">
        <v>0</v>
      </c>
      <c r="G3725" t="s">
        <v>44</v>
      </c>
      <c r="H3725">
        <v>53</v>
      </c>
      <c r="I3725" t="s">
        <v>707</v>
      </c>
      <c r="J3725">
        <v>12</v>
      </c>
      <c r="K3725" t="s">
        <v>734</v>
      </c>
      <c r="L3725">
        <v>2018</v>
      </c>
    </row>
    <row r="3726" spans="1:12" x14ac:dyDescent="0.3">
      <c r="A3726" s="94">
        <v>43461</v>
      </c>
      <c r="B3726" t="s">
        <v>26</v>
      </c>
      <c r="C3726" t="s">
        <v>176</v>
      </c>
      <c r="D3726" t="s">
        <v>443</v>
      </c>
      <c r="E3726" s="107">
        <v>31.98</v>
      </c>
      <c r="F3726" s="107">
        <v>0</v>
      </c>
      <c r="G3726" t="s">
        <v>44</v>
      </c>
      <c r="H3726">
        <v>79</v>
      </c>
      <c r="I3726" t="s">
        <v>723</v>
      </c>
      <c r="J3726">
        <v>12</v>
      </c>
      <c r="K3726" t="s">
        <v>734</v>
      </c>
      <c r="L3726">
        <v>2018</v>
      </c>
    </row>
    <row r="3727" spans="1:12" x14ac:dyDescent="0.3">
      <c r="A3727" s="94">
        <v>43461</v>
      </c>
      <c r="B3727" t="s">
        <v>198</v>
      </c>
      <c r="C3727" t="s">
        <v>40</v>
      </c>
      <c r="D3727" t="s">
        <v>443</v>
      </c>
      <c r="E3727" s="107">
        <v>26.78</v>
      </c>
      <c r="F3727" s="107">
        <v>0</v>
      </c>
      <c r="G3727" t="s">
        <v>40</v>
      </c>
      <c r="H3727">
        <v>91</v>
      </c>
      <c r="I3727" t="s">
        <v>192</v>
      </c>
      <c r="J3727">
        <v>12</v>
      </c>
      <c r="K3727" t="s">
        <v>734</v>
      </c>
      <c r="L3727">
        <v>2018</v>
      </c>
    </row>
    <row r="3728" spans="1:12" x14ac:dyDescent="0.3">
      <c r="A3728" s="94">
        <v>43461</v>
      </c>
      <c r="B3728" t="s">
        <v>199</v>
      </c>
      <c r="C3728" t="s">
        <v>174</v>
      </c>
      <c r="D3728" t="s">
        <v>443</v>
      </c>
      <c r="E3728" s="107">
        <v>0</v>
      </c>
      <c r="F3728" s="107">
        <v>170</v>
      </c>
      <c r="G3728" t="s">
        <v>40</v>
      </c>
      <c r="H3728">
        <v>91</v>
      </c>
      <c r="I3728" t="s">
        <v>192</v>
      </c>
      <c r="J3728">
        <v>12</v>
      </c>
      <c r="K3728" t="s">
        <v>734</v>
      </c>
      <c r="L3728">
        <v>2018</v>
      </c>
    </row>
    <row r="3729" spans="1:12" x14ac:dyDescent="0.3">
      <c r="A3729" s="94">
        <v>43461</v>
      </c>
      <c r="B3729" t="s">
        <v>185</v>
      </c>
      <c r="C3729" t="s">
        <v>40</v>
      </c>
      <c r="D3729" t="s">
        <v>443</v>
      </c>
      <c r="E3729" s="107">
        <v>56.8</v>
      </c>
      <c r="F3729" s="107">
        <v>0</v>
      </c>
      <c r="G3729" t="s">
        <v>40</v>
      </c>
      <c r="H3729">
        <v>91</v>
      </c>
      <c r="I3729" t="s">
        <v>192</v>
      </c>
      <c r="J3729">
        <v>12</v>
      </c>
      <c r="K3729" t="s">
        <v>734</v>
      </c>
      <c r="L3729">
        <v>2018</v>
      </c>
    </row>
    <row r="3730" spans="1:12" x14ac:dyDescent="0.3">
      <c r="A3730" s="94">
        <v>43461</v>
      </c>
      <c r="B3730" t="s">
        <v>26</v>
      </c>
      <c r="C3730" t="s">
        <v>64</v>
      </c>
      <c r="D3730" t="s">
        <v>264</v>
      </c>
      <c r="E3730" s="107">
        <v>2.1</v>
      </c>
      <c r="F3730" s="107">
        <v>0</v>
      </c>
      <c r="G3730" t="s">
        <v>40</v>
      </c>
      <c r="H3730">
        <v>18</v>
      </c>
      <c r="I3730" t="s">
        <v>675</v>
      </c>
      <c r="J3730">
        <v>12</v>
      </c>
      <c r="K3730" t="s">
        <v>734</v>
      </c>
      <c r="L3730">
        <v>2018</v>
      </c>
    </row>
    <row r="3731" spans="1:12" x14ac:dyDescent="0.3">
      <c r="A3731" s="94">
        <v>43461</v>
      </c>
      <c r="B3731" t="s">
        <v>26</v>
      </c>
      <c r="C3731" t="s">
        <v>64</v>
      </c>
      <c r="D3731" t="s">
        <v>112</v>
      </c>
      <c r="E3731" s="107">
        <v>16.399999999999999</v>
      </c>
      <c r="F3731" s="107">
        <v>0</v>
      </c>
      <c r="G3731" t="s">
        <v>40</v>
      </c>
      <c r="H3731">
        <v>131</v>
      </c>
      <c r="I3731" t="s">
        <v>696</v>
      </c>
      <c r="J3731">
        <v>12</v>
      </c>
      <c r="K3731" t="s">
        <v>734</v>
      </c>
      <c r="L3731">
        <v>2018</v>
      </c>
    </row>
    <row r="3732" spans="1:12" x14ac:dyDescent="0.3">
      <c r="A3732" s="94">
        <v>43462</v>
      </c>
      <c r="B3732" t="s">
        <v>25</v>
      </c>
      <c r="C3732" t="s">
        <v>61</v>
      </c>
      <c r="D3732" t="s">
        <v>444</v>
      </c>
      <c r="E3732" s="107">
        <v>8</v>
      </c>
      <c r="F3732" s="107">
        <v>0</v>
      </c>
      <c r="G3732" t="s">
        <v>221</v>
      </c>
      <c r="H3732">
        <v>39</v>
      </c>
      <c r="I3732" t="s">
        <v>681</v>
      </c>
      <c r="J3732">
        <v>12</v>
      </c>
      <c r="K3732" t="s">
        <v>734</v>
      </c>
      <c r="L3732">
        <v>2018</v>
      </c>
    </row>
    <row r="3733" spans="1:12" x14ac:dyDescent="0.3">
      <c r="A3733" s="94">
        <v>43462</v>
      </c>
      <c r="B3733" t="s">
        <v>24</v>
      </c>
      <c r="C3733" t="s">
        <v>61</v>
      </c>
      <c r="D3733" t="s">
        <v>444</v>
      </c>
      <c r="E3733" s="107">
        <v>72</v>
      </c>
      <c r="F3733" s="107">
        <v>0</v>
      </c>
      <c r="G3733" t="s">
        <v>221</v>
      </c>
      <c r="H3733">
        <v>19</v>
      </c>
      <c r="I3733" t="s">
        <v>651</v>
      </c>
      <c r="J3733">
        <v>12</v>
      </c>
      <c r="K3733" t="s">
        <v>734</v>
      </c>
      <c r="L3733">
        <v>2018</v>
      </c>
    </row>
    <row r="3734" spans="1:12" x14ac:dyDescent="0.3">
      <c r="A3734" s="94">
        <v>43462</v>
      </c>
      <c r="B3734" t="s">
        <v>24</v>
      </c>
      <c r="C3734" t="s">
        <v>61</v>
      </c>
      <c r="D3734" t="s">
        <v>444</v>
      </c>
      <c r="E3734" s="107">
        <v>40</v>
      </c>
      <c r="F3734" s="107">
        <v>0</v>
      </c>
      <c r="G3734" t="s">
        <v>221</v>
      </c>
      <c r="H3734">
        <v>39</v>
      </c>
      <c r="I3734" t="s">
        <v>681</v>
      </c>
      <c r="J3734">
        <v>12</v>
      </c>
      <c r="K3734" t="s">
        <v>734</v>
      </c>
      <c r="L3734">
        <v>2018</v>
      </c>
    </row>
    <row r="3735" spans="1:12" x14ac:dyDescent="0.3">
      <c r="A3735" s="94">
        <v>43462</v>
      </c>
      <c r="B3735" t="s">
        <v>24</v>
      </c>
      <c r="C3735" t="s">
        <v>61</v>
      </c>
      <c r="D3735" t="s">
        <v>444</v>
      </c>
      <c r="E3735" s="107">
        <v>32</v>
      </c>
      <c r="F3735" s="107">
        <v>0</v>
      </c>
      <c r="G3735" t="s">
        <v>221</v>
      </c>
      <c r="H3735">
        <v>13</v>
      </c>
      <c r="I3735" t="s">
        <v>660</v>
      </c>
      <c r="J3735">
        <v>12</v>
      </c>
      <c r="K3735" t="s">
        <v>734</v>
      </c>
      <c r="L3735">
        <v>2018</v>
      </c>
    </row>
    <row r="3736" spans="1:12" x14ac:dyDescent="0.3">
      <c r="A3736" s="94">
        <v>43462</v>
      </c>
      <c r="B3736" t="s">
        <v>24</v>
      </c>
      <c r="C3736" t="s">
        <v>61</v>
      </c>
      <c r="D3736" t="s">
        <v>444</v>
      </c>
      <c r="E3736" s="107">
        <v>16</v>
      </c>
      <c r="F3736" s="107">
        <v>0</v>
      </c>
      <c r="G3736" t="s">
        <v>221</v>
      </c>
      <c r="H3736">
        <v>44</v>
      </c>
      <c r="I3736" t="s">
        <v>680</v>
      </c>
      <c r="J3736">
        <v>12</v>
      </c>
      <c r="K3736" t="s">
        <v>734</v>
      </c>
      <c r="L3736">
        <v>2018</v>
      </c>
    </row>
    <row r="3737" spans="1:12" x14ac:dyDescent="0.3">
      <c r="A3737" s="94">
        <v>43462</v>
      </c>
      <c r="B3737" t="s">
        <v>24</v>
      </c>
      <c r="C3737" t="s">
        <v>61</v>
      </c>
      <c r="D3737" t="s">
        <v>444</v>
      </c>
      <c r="E3737" s="107">
        <v>8</v>
      </c>
      <c r="F3737" s="107">
        <v>0</v>
      </c>
      <c r="G3737" t="s">
        <v>221</v>
      </c>
      <c r="H3737">
        <v>38</v>
      </c>
      <c r="I3737" t="s">
        <v>683</v>
      </c>
      <c r="J3737">
        <v>12</v>
      </c>
      <c r="K3737" t="s">
        <v>734</v>
      </c>
      <c r="L3737">
        <v>2018</v>
      </c>
    </row>
    <row r="3738" spans="1:12" x14ac:dyDescent="0.3">
      <c r="A3738" s="94">
        <v>43462</v>
      </c>
      <c r="B3738" t="s">
        <v>24</v>
      </c>
      <c r="C3738" t="s">
        <v>61</v>
      </c>
      <c r="D3738" t="s">
        <v>444</v>
      </c>
      <c r="E3738" s="107"/>
      <c r="F3738" s="107"/>
      <c r="G3738" t="s">
        <v>221</v>
      </c>
      <c r="H3738">
        <v>43</v>
      </c>
      <c r="I3738" t="s">
        <v>678</v>
      </c>
      <c r="J3738">
        <v>12</v>
      </c>
      <c r="K3738" t="s">
        <v>734</v>
      </c>
      <c r="L3738">
        <v>2018</v>
      </c>
    </row>
    <row r="3739" spans="1:12" x14ac:dyDescent="0.3">
      <c r="A3739" s="94">
        <v>43462</v>
      </c>
      <c r="B3739" t="s">
        <v>26</v>
      </c>
      <c r="C3739" t="s">
        <v>61</v>
      </c>
      <c r="D3739" t="s">
        <v>444</v>
      </c>
      <c r="E3739" s="107">
        <v>8</v>
      </c>
      <c r="F3739" s="107">
        <v>0</v>
      </c>
      <c r="G3739" t="s">
        <v>221</v>
      </c>
      <c r="H3739">
        <v>51</v>
      </c>
      <c r="I3739" t="s">
        <v>679</v>
      </c>
      <c r="J3739">
        <v>12</v>
      </c>
      <c r="K3739" t="s">
        <v>734</v>
      </c>
      <c r="L3739">
        <v>2018</v>
      </c>
    </row>
    <row r="3740" spans="1:12" x14ac:dyDescent="0.3">
      <c r="A3740" s="94">
        <v>43462</v>
      </c>
      <c r="B3740" t="s">
        <v>26</v>
      </c>
      <c r="C3740" t="s">
        <v>110</v>
      </c>
      <c r="D3740" t="s">
        <v>444</v>
      </c>
      <c r="E3740" s="107">
        <v>77.040000000000006</v>
      </c>
      <c r="F3740" s="107">
        <v>0</v>
      </c>
      <c r="G3740" t="s">
        <v>221</v>
      </c>
      <c r="H3740">
        <v>157</v>
      </c>
      <c r="I3740" t="s">
        <v>715</v>
      </c>
      <c r="J3740">
        <v>12</v>
      </c>
      <c r="K3740" t="s">
        <v>734</v>
      </c>
      <c r="L3740">
        <v>2018</v>
      </c>
    </row>
    <row r="3741" spans="1:12" x14ac:dyDescent="0.3">
      <c r="A3741" s="94">
        <v>43462</v>
      </c>
      <c r="B3741" t="s">
        <v>201</v>
      </c>
      <c r="C3741" t="s">
        <v>161</v>
      </c>
      <c r="D3741" t="s">
        <v>444</v>
      </c>
      <c r="E3741" s="107">
        <v>70</v>
      </c>
      <c r="F3741" s="107">
        <v>0</v>
      </c>
      <c r="G3741" t="s">
        <v>161</v>
      </c>
      <c r="H3741">
        <v>91</v>
      </c>
      <c r="I3741" t="s">
        <v>192</v>
      </c>
      <c r="J3741">
        <v>12</v>
      </c>
      <c r="K3741" t="s">
        <v>734</v>
      </c>
      <c r="L3741">
        <v>2018</v>
      </c>
    </row>
    <row r="3742" spans="1:12" x14ac:dyDescent="0.3">
      <c r="A3742" s="94">
        <v>43462</v>
      </c>
      <c r="B3742" t="s">
        <v>190</v>
      </c>
      <c r="C3742" t="s">
        <v>161</v>
      </c>
      <c r="D3742" t="s">
        <v>444</v>
      </c>
      <c r="E3742" s="107">
        <v>75.260000000000005</v>
      </c>
      <c r="F3742" s="107">
        <v>0</v>
      </c>
      <c r="G3742" t="s">
        <v>161</v>
      </c>
      <c r="H3742">
        <v>91</v>
      </c>
      <c r="I3742" t="s">
        <v>192</v>
      </c>
      <c r="J3742">
        <v>12</v>
      </c>
      <c r="K3742" t="s">
        <v>734</v>
      </c>
      <c r="L3742">
        <v>2018</v>
      </c>
    </row>
    <row r="3743" spans="1:12" x14ac:dyDescent="0.3">
      <c r="A3743" s="94">
        <v>43462</v>
      </c>
      <c r="B3743" t="s">
        <v>190</v>
      </c>
      <c r="C3743" t="s">
        <v>153</v>
      </c>
      <c r="D3743" t="s">
        <v>444</v>
      </c>
      <c r="E3743" s="107">
        <v>130.16</v>
      </c>
      <c r="F3743" s="107">
        <v>0</v>
      </c>
      <c r="G3743" t="s">
        <v>161</v>
      </c>
      <c r="H3743">
        <v>91</v>
      </c>
      <c r="I3743" t="s">
        <v>192</v>
      </c>
      <c r="J3743">
        <v>12</v>
      </c>
      <c r="K3743" t="s">
        <v>734</v>
      </c>
      <c r="L3743">
        <v>2018</v>
      </c>
    </row>
    <row r="3744" spans="1:12" x14ac:dyDescent="0.3">
      <c r="A3744" s="94">
        <v>43462</v>
      </c>
      <c r="B3744" t="s">
        <v>193</v>
      </c>
      <c r="C3744" t="s">
        <v>161</v>
      </c>
      <c r="D3744" t="s">
        <v>444</v>
      </c>
      <c r="E3744" s="107">
        <v>391.87</v>
      </c>
      <c r="F3744" s="107">
        <v>0</v>
      </c>
      <c r="G3744" t="s">
        <v>161</v>
      </c>
      <c r="H3744">
        <v>91</v>
      </c>
      <c r="I3744" t="s">
        <v>192</v>
      </c>
      <c r="J3744">
        <v>12</v>
      </c>
      <c r="K3744" t="s">
        <v>734</v>
      </c>
      <c r="L3744">
        <v>2018</v>
      </c>
    </row>
    <row r="3745" spans="1:12" x14ac:dyDescent="0.3">
      <c r="A3745" s="94">
        <v>43462</v>
      </c>
      <c r="B3745" t="s">
        <v>181</v>
      </c>
      <c r="C3745" t="s">
        <v>161</v>
      </c>
      <c r="D3745" t="s">
        <v>444</v>
      </c>
      <c r="E3745" s="107">
        <v>474</v>
      </c>
      <c r="F3745" s="107">
        <v>0</v>
      </c>
      <c r="G3745" t="s">
        <v>161</v>
      </c>
      <c r="H3745">
        <v>91</v>
      </c>
      <c r="I3745" t="s">
        <v>192</v>
      </c>
      <c r="J3745">
        <v>12</v>
      </c>
      <c r="K3745" t="s">
        <v>734</v>
      </c>
      <c r="L3745">
        <v>2018</v>
      </c>
    </row>
    <row r="3746" spans="1:12" x14ac:dyDescent="0.3">
      <c r="A3746" s="94">
        <v>43462</v>
      </c>
      <c r="B3746" t="s">
        <v>187</v>
      </c>
      <c r="C3746" t="s">
        <v>161</v>
      </c>
      <c r="D3746" t="s">
        <v>444</v>
      </c>
      <c r="E3746" s="107">
        <v>84</v>
      </c>
      <c r="F3746" s="107">
        <v>0</v>
      </c>
      <c r="G3746" t="s">
        <v>161</v>
      </c>
      <c r="H3746">
        <v>91</v>
      </c>
      <c r="I3746" t="s">
        <v>192</v>
      </c>
      <c r="J3746">
        <v>12</v>
      </c>
      <c r="K3746" t="s">
        <v>734</v>
      </c>
      <c r="L3746">
        <v>2018</v>
      </c>
    </row>
    <row r="3747" spans="1:12" x14ac:dyDescent="0.3">
      <c r="A3747" s="94">
        <v>43462</v>
      </c>
      <c r="B3747" t="s">
        <v>191</v>
      </c>
      <c r="C3747" t="s">
        <v>161</v>
      </c>
      <c r="D3747" t="s">
        <v>444</v>
      </c>
      <c r="E3747" s="107">
        <v>103.74</v>
      </c>
      <c r="F3747" s="107">
        <v>0</v>
      </c>
      <c r="G3747" t="s">
        <v>161</v>
      </c>
      <c r="H3747">
        <v>91</v>
      </c>
      <c r="I3747" t="s">
        <v>192</v>
      </c>
      <c r="J3747">
        <v>12</v>
      </c>
      <c r="K3747" t="s">
        <v>734</v>
      </c>
      <c r="L3747">
        <v>2018</v>
      </c>
    </row>
    <row r="3748" spans="1:12" x14ac:dyDescent="0.3">
      <c r="A3748" s="94">
        <v>43462</v>
      </c>
      <c r="B3748" t="s">
        <v>198</v>
      </c>
      <c r="C3748" t="s">
        <v>161</v>
      </c>
      <c r="D3748" t="s">
        <v>444</v>
      </c>
      <c r="E3748" s="107">
        <v>140.93</v>
      </c>
      <c r="F3748" s="107">
        <v>0</v>
      </c>
      <c r="G3748" t="s">
        <v>161</v>
      </c>
      <c r="H3748">
        <v>91</v>
      </c>
      <c r="I3748" t="s">
        <v>192</v>
      </c>
      <c r="J3748">
        <v>12</v>
      </c>
      <c r="K3748" t="s">
        <v>734</v>
      </c>
      <c r="L3748">
        <v>2018</v>
      </c>
    </row>
    <row r="3749" spans="1:12" x14ac:dyDescent="0.3">
      <c r="A3749" s="94">
        <v>43462</v>
      </c>
      <c r="B3749" t="s">
        <v>195</v>
      </c>
      <c r="C3749" t="s">
        <v>153</v>
      </c>
      <c r="D3749" t="s">
        <v>444</v>
      </c>
      <c r="E3749" s="107">
        <v>1100</v>
      </c>
      <c r="F3749" s="107">
        <v>0</v>
      </c>
      <c r="G3749" t="s">
        <v>161</v>
      </c>
      <c r="H3749">
        <v>91</v>
      </c>
      <c r="I3749" t="s">
        <v>192</v>
      </c>
      <c r="J3749">
        <v>12</v>
      </c>
      <c r="K3749" t="s">
        <v>734</v>
      </c>
      <c r="L3749">
        <v>2018</v>
      </c>
    </row>
    <row r="3750" spans="1:12" x14ac:dyDescent="0.3">
      <c r="A3750" s="94">
        <v>43462</v>
      </c>
      <c r="B3750" t="s">
        <v>177</v>
      </c>
      <c r="C3750" t="s">
        <v>161</v>
      </c>
      <c r="D3750" t="s">
        <v>444</v>
      </c>
      <c r="E3750" s="107">
        <v>66.86</v>
      </c>
      <c r="F3750" s="107">
        <v>0</v>
      </c>
      <c r="G3750" t="s">
        <v>161</v>
      </c>
      <c r="H3750">
        <v>91</v>
      </c>
      <c r="I3750" t="s">
        <v>192</v>
      </c>
      <c r="J3750">
        <v>12</v>
      </c>
      <c r="K3750" t="s">
        <v>734</v>
      </c>
      <c r="L3750">
        <v>2018</v>
      </c>
    </row>
    <row r="3751" spans="1:12" x14ac:dyDescent="0.3">
      <c r="A3751" s="94">
        <v>43462</v>
      </c>
      <c r="B3751" t="s">
        <v>26</v>
      </c>
      <c r="C3751" t="s">
        <v>161</v>
      </c>
      <c r="D3751" t="s">
        <v>444</v>
      </c>
      <c r="E3751" s="107">
        <v>196</v>
      </c>
      <c r="F3751" s="107">
        <v>0</v>
      </c>
      <c r="G3751" t="s">
        <v>161</v>
      </c>
      <c r="H3751">
        <v>38</v>
      </c>
      <c r="I3751" t="s">
        <v>683</v>
      </c>
      <c r="J3751">
        <v>12</v>
      </c>
      <c r="K3751" t="s">
        <v>734</v>
      </c>
      <c r="L3751">
        <v>2018</v>
      </c>
    </row>
    <row r="3752" spans="1:12" x14ac:dyDescent="0.3">
      <c r="A3752" s="94">
        <v>43462</v>
      </c>
      <c r="B3752" t="s">
        <v>26</v>
      </c>
      <c r="C3752" t="s">
        <v>161</v>
      </c>
      <c r="D3752" t="s">
        <v>444</v>
      </c>
      <c r="E3752" s="107">
        <v>89</v>
      </c>
      <c r="F3752" s="107">
        <v>0</v>
      </c>
      <c r="G3752" t="s">
        <v>161</v>
      </c>
      <c r="H3752">
        <v>78</v>
      </c>
      <c r="I3752" t="s">
        <v>659</v>
      </c>
      <c r="J3752">
        <v>12</v>
      </c>
      <c r="K3752" t="s">
        <v>734</v>
      </c>
      <c r="L3752">
        <v>2018</v>
      </c>
    </row>
    <row r="3753" spans="1:12" x14ac:dyDescent="0.3">
      <c r="A3753" s="94">
        <v>43462</v>
      </c>
      <c r="B3753" t="s">
        <v>26</v>
      </c>
      <c r="C3753" t="s">
        <v>153</v>
      </c>
      <c r="D3753" t="s">
        <v>444</v>
      </c>
      <c r="E3753" s="107">
        <v>305.58999999999997</v>
      </c>
      <c r="F3753" s="107">
        <v>0</v>
      </c>
      <c r="G3753" t="s">
        <v>161</v>
      </c>
      <c r="H3753">
        <v>19</v>
      </c>
      <c r="I3753" t="s">
        <v>651</v>
      </c>
      <c r="J3753">
        <v>12</v>
      </c>
      <c r="K3753" t="s">
        <v>734</v>
      </c>
      <c r="L3753">
        <v>2018</v>
      </c>
    </row>
    <row r="3754" spans="1:12" x14ac:dyDescent="0.3">
      <c r="A3754" s="94">
        <v>43462</v>
      </c>
      <c r="B3754" t="s">
        <v>26</v>
      </c>
      <c r="C3754" t="s">
        <v>153</v>
      </c>
      <c r="D3754" t="s">
        <v>444</v>
      </c>
      <c r="E3754" s="107">
        <v>207</v>
      </c>
      <c r="F3754" s="107">
        <v>0</v>
      </c>
      <c r="G3754" t="s">
        <v>161</v>
      </c>
      <c r="H3754">
        <v>44</v>
      </c>
      <c r="I3754" t="s">
        <v>680</v>
      </c>
      <c r="J3754">
        <v>12</v>
      </c>
      <c r="K3754" t="s">
        <v>734</v>
      </c>
      <c r="L3754">
        <v>2018</v>
      </c>
    </row>
    <row r="3755" spans="1:12" x14ac:dyDescent="0.3">
      <c r="A3755" s="94">
        <v>43462</v>
      </c>
      <c r="B3755" t="s">
        <v>26</v>
      </c>
      <c r="C3755" t="s">
        <v>153</v>
      </c>
      <c r="D3755" t="s">
        <v>444</v>
      </c>
      <c r="E3755" s="107">
        <v>203</v>
      </c>
      <c r="F3755" s="107">
        <v>0</v>
      </c>
      <c r="G3755" t="s">
        <v>161</v>
      </c>
      <c r="H3755">
        <v>3</v>
      </c>
      <c r="I3755" t="s">
        <v>658</v>
      </c>
      <c r="J3755">
        <v>12</v>
      </c>
      <c r="K3755" t="s">
        <v>734</v>
      </c>
      <c r="L3755">
        <v>2018</v>
      </c>
    </row>
    <row r="3756" spans="1:12" x14ac:dyDescent="0.3">
      <c r="A3756" s="94">
        <v>43462</v>
      </c>
      <c r="B3756" t="s">
        <v>26</v>
      </c>
      <c r="C3756" t="s">
        <v>153</v>
      </c>
      <c r="D3756" t="s">
        <v>444</v>
      </c>
      <c r="E3756" s="107">
        <v>187.14</v>
      </c>
      <c r="F3756" s="107">
        <v>0</v>
      </c>
      <c r="G3756" t="s">
        <v>161</v>
      </c>
      <c r="H3756">
        <v>49</v>
      </c>
      <c r="I3756" t="s">
        <v>682</v>
      </c>
      <c r="J3756">
        <v>12</v>
      </c>
      <c r="K3756" t="s">
        <v>734</v>
      </c>
      <c r="L3756">
        <v>2018</v>
      </c>
    </row>
    <row r="3757" spans="1:12" x14ac:dyDescent="0.3">
      <c r="A3757" s="94">
        <v>43462</v>
      </c>
      <c r="B3757" t="s">
        <v>26</v>
      </c>
      <c r="C3757" t="s">
        <v>153</v>
      </c>
      <c r="D3757" t="s">
        <v>444</v>
      </c>
      <c r="E3757" s="107">
        <v>163.36000000000001</v>
      </c>
      <c r="F3757" s="107">
        <v>0</v>
      </c>
      <c r="G3757" t="s">
        <v>161</v>
      </c>
      <c r="H3757">
        <v>34</v>
      </c>
      <c r="I3757" t="s">
        <v>693</v>
      </c>
      <c r="J3757">
        <v>12</v>
      </c>
      <c r="K3757" t="s">
        <v>734</v>
      </c>
      <c r="L3757">
        <v>2018</v>
      </c>
    </row>
    <row r="3758" spans="1:12" x14ac:dyDescent="0.3">
      <c r="A3758" s="94">
        <v>43462</v>
      </c>
      <c r="B3758" t="s">
        <v>26</v>
      </c>
      <c r="C3758" t="s">
        <v>153</v>
      </c>
      <c r="D3758" t="s">
        <v>444</v>
      </c>
      <c r="E3758" s="107">
        <v>123</v>
      </c>
      <c r="F3758" s="107">
        <v>0</v>
      </c>
      <c r="G3758" t="s">
        <v>161</v>
      </c>
      <c r="H3758">
        <v>74</v>
      </c>
      <c r="I3758" t="s">
        <v>704</v>
      </c>
      <c r="J3758">
        <v>12</v>
      </c>
      <c r="K3758" t="s">
        <v>734</v>
      </c>
      <c r="L3758">
        <v>2018</v>
      </c>
    </row>
    <row r="3759" spans="1:12" x14ac:dyDescent="0.3">
      <c r="A3759" s="94">
        <v>43462</v>
      </c>
      <c r="B3759" t="s">
        <v>26</v>
      </c>
      <c r="C3759" t="s">
        <v>153</v>
      </c>
      <c r="D3759" t="s">
        <v>444</v>
      </c>
      <c r="E3759" s="107">
        <v>121.45</v>
      </c>
      <c r="F3759" s="107">
        <v>0</v>
      </c>
      <c r="G3759" t="s">
        <v>161</v>
      </c>
      <c r="H3759">
        <v>76</v>
      </c>
      <c r="I3759" t="s">
        <v>663</v>
      </c>
      <c r="J3759">
        <v>12</v>
      </c>
      <c r="K3759" t="s">
        <v>734</v>
      </c>
      <c r="L3759">
        <v>2018</v>
      </c>
    </row>
    <row r="3760" spans="1:12" x14ac:dyDescent="0.3">
      <c r="A3760" s="94">
        <v>43462</v>
      </c>
      <c r="B3760" t="s">
        <v>26</v>
      </c>
      <c r="C3760" t="s">
        <v>153</v>
      </c>
      <c r="D3760" t="s">
        <v>444</v>
      </c>
      <c r="E3760" s="107">
        <v>120.4</v>
      </c>
      <c r="F3760" s="107">
        <v>0</v>
      </c>
      <c r="G3760" t="s">
        <v>161</v>
      </c>
      <c r="H3760">
        <v>72</v>
      </c>
      <c r="I3760" t="s">
        <v>713</v>
      </c>
      <c r="J3760">
        <v>12</v>
      </c>
      <c r="K3760" t="s">
        <v>734</v>
      </c>
      <c r="L3760">
        <v>2018</v>
      </c>
    </row>
    <row r="3761" spans="1:12" x14ac:dyDescent="0.3">
      <c r="A3761" s="94">
        <v>43462</v>
      </c>
      <c r="B3761" t="s">
        <v>26</v>
      </c>
      <c r="C3761" t="s">
        <v>153</v>
      </c>
      <c r="D3761" t="s">
        <v>444</v>
      </c>
      <c r="E3761" s="107">
        <v>104.68</v>
      </c>
      <c r="F3761" s="107">
        <v>0</v>
      </c>
      <c r="G3761" t="s">
        <v>161</v>
      </c>
      <c r="H3761">
        <v>164</v>
      </c>
      <c r="I3761" t="s">
        <v>691</v>
      </c>
      <c r="J3761">
        <v>12</v>
      </c>
      <c r="K3761" t="s">
        <v>734</v>
      </c>
      <c r="L3761">
        <v>2018</v>
      </c>
    </row>
    <row r="3762" spans="1:12" x14ac:dyDescent="0.3">
      <c r="A3762" s="94">
        <v>43462</v>
      </c>
      <c r="B3762" t="s">
        <v>26</v>
      </c>
      <c r="C3762" t="s">
        <v>153</v>
      </c>
      <c r="D3762" t="s">
        <v>444</v>
      </c>
      <c r="E3762" s="107">
        <v>90.4</v>
      </c>
      <c r="F3762" s="107">
        <v>0</v>
      </c>
      <c r="G3762" t="s">
        <v>161</v>
      </c>
      <c r="H3762">
        <v>29</v>
      </c>
      <c r="I3762" t="s">
        <v>689</v>
      </c>
      <c r="J3762">
        <v>12</v>
      </c>
      <c r="K3762" t="s">
        <v>734</v>
      </c>
      <c r="L3762">
        <v>2018</v>
      </c>
    </row>
    <row r="3763" spans="1:12" x14ac:dyDescent="0.3">
      <c r="A3763" s="94">
        <v>43462</v>
      </c>
      <c r="B3763" t="s">
        <v>26</v>
      </c>
      <c r="C3763" t="s">
        <v>153</v>
      </c>
      <c r="D3763" t="s">
        <v>444</v>
      </c>
      <c r="E3763" s="107">
        <v>75</v>
      </c>
      <c r="F3763" s="107">
        <v>0</v>
      </c>
      <c r="G3763" t="s">
        <v>161</v>
      </c>
      <c r="H3763">
        <v>70</v>
      </c>
      <c r="I3763" t="s">
        <v>690</v>
      </c>
      <c r="J3763">
        <v>12</v>
      </c>
      <c r="K3763" t="s">
        <v>734</v>
      </c>
      <c r="L3763">
        <v>2018</v>
      </c>
    </row>
    <row r="3764" spans="1:12" x14ac:dyDescent="0.3">
      <c r="A3764" s="94">
        <v>43462</v>
      </c>
      <c r="B3764" t="s">
        <v>26</v>
      </c>
      <c r="C3764" t="s">
        <v>153</v>
      </c>
      <c r="D3764" t="s">
        <v>444</v>
      </c>
      <c r="E3764" s="107">
        <v>64.2</v>
      </c>
      <c r="F3764" s="107">
        <v>0</v>
      </c>
      <c r="G3764" t="s">
        <v>161</v>
      </c>
      <c r="H3764">
        <v>157</v>
      </c>
      <c r="I3764" t="s">
        <v>715</v>
      </c>
      <c r="J3764">
        <v>12</v>
      </c>
      <c r="K3764" t="s">
        <v>734</v>
      </c>
      <c r="L3764">
        <v>2018</v>
      </c>
    </row>
    <row r="3765" spans="1:12" x14ac:dyDescent="0.3">
      <c r="A3765" s="94">
        <v>43462</v>
      </c>
      <c r="B3765" t="s">
        <v>26</v>
      </c>
      <c r="C3765" t="s">
        <v>153</v>
      </c>
      <c r="D3765" t="s">
        <v>444</v>
      </c>
      <c r="E3765" s="107">
        <v>49.95</v>
      </c>
      <c r="F3765" s="107">
        <v>0</v>
      </c>
      <c r="G3765" t="s">
        <v>161</v>
      </c>
      <c r="H3765">
        <v>45</v>
      </c>
      <c r="I3765" t="s">
        <v>712</v>
      </c>
      <c r="J3765">
        <v>12</v>
      </c>
      <c r="K3765" t="s">
        <v>734</v>
      </c>
      <c r="L3765">
        <v>2018</v>
      </c>
    </row>
    <row r="3766" spans="1:12" x14ac:dyDescent="0.3">
      <c r="A3766" s="94">
        <v>43462</v>
      </c>
      <c r="B3766" t="s">
        <v>26</v>
      </c>
      <c r="C3766" t="s">
        <v>153</v>
      </c>
      <c r="D3766" t="s">
        <v>444</v>
      </c>
      <c r="E3766" s="107">
        <v>41</v>
      </c>
      <c r="F3766" s="107">
        <v>0</v>
      </c>
      <c r="G3766" t="s">
        <v>161</v>
      </c>
      <c r="H3766">
        <v>35</v>
      </c>
      <c r="I3766" t="s">
        <v>664</v>
      </c>
      <c r="J3766">
        <v>12</v>
      </c>
      <c r="K3766" t="s">
        <v>734</v>
      </c>
      <c r="L3766">
        <v>2018</v>
      </c>
    </row>
    <row r="3767" spans="1:12" x14ac:dyDescent="0.3">
      <c r="A3767" s="94">
        <v>43462</v>
      </c>
      <c r="B3767" t="s">
        <v>26</v>
      </c>
      <c r="C3767" t="s">
        <v>153</v>
      </c>
      <c r="D3767" t="s">
        <v>444</v>
      </c>
      <c r="E3767" s="107">
        <v>9.2899999999999991</v>
      </c>
      <c r="F3767" s="107">
        <v>0</v>
      </c>
      <c r="G3767" t="s">
        <v>161</v>
      </c>
      <c r="H3767">
        <v>38</v>
      </c>
      <c r="I3767" t="s">
        <v>683</v>
      </c>
      <c r="J3767">
        <v>12</v>
      </c>
      <c r="K3767" t="s">
        <v>734</v>
      </c>
      <c r="L3767">
        <v>2018</v>
      </c>
    </row>
    <row r="3768" spans="1:12" x14ac:dyDescent="0.3">
      <c r="A3768" s="94">
        <v>43462</v>
      </c>
      <c r="B3768" t="s">
        <v>26</v>
      </c>
      <c r="C3768" t="s">
        <v>176</v>
      </c>
      <c r="D3768" t="s">
        <v>444</v>
      </c>
      <c r="E3768" s="107">
        <v>81.260000000000005</v>
      </c>
      <c r="F3768" s="107">
        <v>0</v>
      </c>
      <c r="G3768" t="s">
        <v>44</v>
      </c>
      <c r="H3768">
        <v>19</v>
      </c>
      <c r="I3768" t="s">
        <v>651</v>
      </c>
      <c r="J3768">
        <v>12</v>
      </c>
      <c r="K3768" t="s">
        <v>734</v>
      </c>
      <c r="L3768">
        <v>2018</v>
      </c>
    </row>
    <row r="3769" spans="1:12" x14ac:dyDescent="0.3">
      <c r="A3769" s="94">
        <v>43462</v>
      </c>
      <c r="B3769" t="s">
        <v>26</v>
      </c>
      <c r="C3769" t="s">
        <v>176</v>
      </c>
      <c r="D3769" t="s">
        <v>444</v>
      </c>
      <c r="E3769" s="107">
        <v>60</v>
      </c>
      <c r="F3769" s="107">
        <v>0</v>
      </c>
      <c r="G3769" t="s">
        <v>44</v>
      </c>
      <c r="H3769">
        <v>44</v>
      </c>
      <c r="I3769" t="s">
        <v>680</v>
      </c>
      <c r="J3769">
        <v>12</v>
      </c>
      <c r="K3769" t="s">
        <v>734</v>
      </c>
      <c r="L3769">
        <v>2018</v>
      </c>
    </row>
    <row r="3770" spans="1:12" x14ac:dyDescent="0.3">
      <c r="A3770" s="94">
        <v>43462</v>
      </c>
      <c r="B3770" t="s">
        <v>193</v>
      </c>
      <c r="C3770" t="s">
        <v>40</v>
      </c>
      <c r="D3770" t="s">
        <v>444</v>
      </c>
      <c r="E3770" s="107">
        <v>23.55</v>
      </c>
      <c r="F3770" s="107">
        <v>0</v>
      </c>
      <c r="G3770" t="s">
        <v>40</v>
      </c>
      <c r="H3770">
        <v>91</v>
      </c>
      <c r="I3770" t="s">
        <v>192</v>
      </c>
      <c r="J3770">
        <v>12</v>
      </c>
      <c r="K3770" t="s">
        <v>734</v>
      </c>
      <c r="L3770">
        <v>2018</v>
      </c>
    </row>
    <row r="3771" spans="1:12" x14ac:dyDescent="0.3">
      <c r="A3771" s="94">
        <v>43462</v>
      </c>
      <c r="B3771" t="s">
        <v>179</v>
      </c>
      <c r="C3771" t="s">
        <v>40</v>
      </c>
      <c r="D3771" t="s">
        <v>444</v>
      </c>
      <c r="E3771" s="107">
        <v>32</v>
      </c>
      <c r="F3771" s="107">
        <v>0</v>
      </c>
      <c r="G3771" t="s">
        <v>40</v>
      </c>
      <c r="H3771">
        <v>91</v>
      </c>
      <c r="I3771" t="s">
        <v>192</v>
      </c>
      <c r="J3771">
        <v>12</v>
      </c>
      <c r="K3771" t="s">
        <v>734</v>
      </c>
      <c r="L3771">
        <v>2018</v>
      </c>
    </row>
    <row r="3772" spans="1:12" x14ac:dyDescent="0.3">
      <c r="A3772" s="94">
        <v>43462</v>
      </c>
      <c r="B3772" t="s">
        <v>185</v>
      </c>
      <c r="C3772" t="s">
        <v>40</v>
      </c>
      <c r="D3772" t="s">
        <v>444</v>
      </c>
      <c r="E3772" s="107">
        <v>103.2</v>
      </c>
      <c r="F3772" s="107">
        <v>0</v>
      </c>
      <c r="G3772" t="s">
        <v>40</v>
      </c>
      <c r="H3772">
        <v>91</v>
      </c>
      <c r="I3772" t="s">
        <v>192</v>
      </c>
      <c r="J3772">
        <v>12</v>
      </c>
      <c r="K3772" t="s">
        <v>734</v>
      </c>
      <c r="L3772">
        <v>2018</v>
      </c>
    </row>
    <row r="3773" spans="1:12" x14ac:dyDescent="0.3">
      <c r="A3773" s="94">
        <v>43462</v>
      </c>
      <c r="B3773" t="s">
        <v>26</v>
      </c>
      <c r="C3773" t="s">
        <v>64</v>
      </c>
      <c r="D3773" t="s">
        <v>136</v>
      </c>
      <c r="E3773" s="107">
        <v>2.4</v>
      </c>
      <c r="F3773" s="107">
        <v>0</v>
      </c>
      <c r="G3773" t="s">
        <v>40</v>
      </c>
      <c r="H3773">
        <v>34</v>
      </c>
      <c r="I3773" t="s">
        <v>693</v>
      </c>
      <c r="J3773">
        <v>12</v>
      </c>
      <c r="K3773" t="s">
        <v>734</v>
      </c>
      <c r="L3773">
        <v>2018</v>
      </c>
    </row>
    <row r="3774" spans="1:12" x14ac:dyDescent="0.3">
      <c r="A3774" s="94">
        <v>43462</v>
      </c>
      <c r="B3774" t="s">
        <v>26</v>
      </c>
      <c r="C3774" t="s">
        <v>64</v>
      </c>
      <c r="D3774" t="s">
        <v>112</v>
      </c>
      <c r="E3774" s="107">
        <v>3.6</v>
      </c>
      <c r="F3774" s="107">
        <v>0</v>
      </c>
      <c r="G3774" t="s">
        <v>40</v>
      </c>
      <c r="H3774">
        <v>131</v>
      </c>
      <c r="I3774" t="s">
        <v>696</v>
      </c>
      <c r="J3774">
        <v>12</v>
      </c>
      <c r="K3774" t="s">
        <v>734</v>
      </c>
      <c r="L3774">
        <v>2018</v>
      </c>
    </row>
    <row r="3775" spans="1:12" x14ac:dyDescent="0.3">
      <c r="A3775" s="94">
        <v>43463</v>
      </c>
      <c r="B3775" t="s">
        <v>26</v>
      </c>
      <c r="C3775" t="s">
        <v>64</v>
      </c>
      <c r="D3775" t="s">
        <v>96</v>
      </c>
      <c r="E3775" s="107">
        <v>30</v>
      </c>
      <c r="F3775" s="107">
        <v>0</v>
      </c>
      <c r="G3775" t="s">
        <v>40</v>
      </c>
      <c r="H3775">
        <v>22</v>
      </c>
      <c r="I3775" t="s">
        <v>667</v>
      </c>
      <c r="J3775">
        <v>12</v>
      </c>
      <c r="K3775" t="s">
        <v>734</v>
      </c>
      <c r="L3775">
        <v>2018</v>
      </c>
    </row>
    <row r="3776" spans="1:12" x14ac:dyDescent="0.3">
      <c r="A3776" s="94">
        <v>43465</v>
      </c>
      <c r="B3776" t="s">
        <v>202</v>
      </c>
      <c r="C3776" t="s">
        <v>234</v>
      </c>
      <c r="D3776" t="s">
        <v>445</v>
      </c>
      <c r="E3776" s="107">
        <v>0</v>
      </c>
      <c r="F3776" s="107">
        <v>195.02</v>
      </c>
      <c r="G3776" t="s">
        <v>221</v>
      </c>
      <c r="H3776">
        <v>91</v>
      </c>
      <c r="I3776" t="s">
        <v>192</v>
      </c>
      <c r="J3776">
        <v>12</v>
      </c>
      <c r="K3776" t="s">
        <v>734</v>
      </c>
      <c r="L3776">
        <v>2018</v>
      </c>
    </row>
    <row r="3777" spans="1:12" x14ac:dyDescent="0.3">
      <c r="A3777" s="94">
        <v>43465</v>
      </c>
      <c r="B3777" t="s">
        <v>201</v>
      </c>
      <c r="C3777" t="s">
        <v>234</v>
      </c>
      <c r="D3777" t="s">
        <v>445</v>
      </c>
      <c r="E3777" s="107">
        <v>0</v>
      </c>
      <c r="F3777" s="107">
        <v>178.85</v>
      </c>
      <c r="G3777" t="s">
        <v>221</v>
      </c>
      <c r="H3777">
        <v>91</v>
      </c>
      <c r="I3777" t="s">
        <v>192</v>
      </c>
      <c r="J3777">
        <v>12</v>
      </c>
      <c r="K3777" t="s">
        <v>734</v>
      </c>
      <c r="L3777">
        <v>2018</v>
      </c>
    </row>
    <row r="3778" spans="1:12" x14ac:dyDescent="0.3">
      <c r="A3778" s="94">
        <v>43465</v>
      </c>
      <c r="B3778" t="s">
        <v>190</v>
      </c>
      <c r="C3778" t="s">
        <v>234</v>
      </c>
      <c r="D3778" t="s">
        <v>445</v>
      </c>
      <c r="E3778" s="107">
        <v>0</v>
      </c>
      <c r="F3778" s="107">
        <v>5347.21</v>
      </c>
      <c r="G3778" t="s">
        <v>221</v>
      </c>
      <c r="H3778">
        <v>91</v>
      </c>
      <c r="I3778" t="s">
        <v>192</v>
      </c>
      <c r="J3778">
        <v>12</v>
      </c>
      <c r="K3778" t="s">
        <v>734</v>
      </c>
      <c r="L3778">
        <v>2018</v>
      </c>
    </row>
    <row r="3779" spans="1:12" x14ac:dyDescent="0.3">
      <c r="A3779" s="94">
        <v>43465</v>
      </c>
      <c r="B3779" t="s">
        <v>25</v>
      </c>
      <c r="C3779" t="s">
        <v>234</v>
      </c>
      <c r="D3779" t="s">
        <v>445</v>
      </c>
      <c r="E3779" s="107">
        <v>0</v>
      </c>
      <c r="F3779" s="107">
        <v>352</v>
      </c>
      <c r="G3779" t="s">
        <v>221</v>
      </c>
      <c r="H3779">
        <v>73</v>
      </c>
      <c r="I3779" t="s">
        <v>654</v>
      </c>
      <c r="J3779">
        <v>12</v>
      </c>
      <c r="K3779" t="s">
        <v>734</v>
      </c>
      <c r="L3779">
        <v>2018</v>
      </c>
    </row>
    <row r="3780" spans="1:12" x14ac:dyDescent="0.3">
      <c r="A3780" s="94">
        <v>43465</v>
      </c>
      <c r="B3780" t="s">
        <v>25</v>
      </c>
      <c r="C3780" t="s">
        <v>234</v>
      </c>
      <c r="D3780" t="s">
        <v>445</v>
      </c>
      <c r="E3780" s="107"/>
      <c r="F3780" s="107">
        <v>240</v>
      </c>
      <c r="G3780" t="s">
        <v>221</v>
      </c>
      <c r="H3780">
        <v>97</v>
      </c>
      <c r="I3780" t="s">
        <v>652</v>
      </c>
      <c r="J3780">
        <v>12</v>
      </c>
      <c r="K3780" t="s">
        <v>734</v>
      </c>
      <c r="L3780">
        <v>2018</v>
      </c>
    </row>
    <row r="3781" spans="1:12" x14ac:dyDescent="0.3">
      <c r="A3781" s="94">
        <v>43465</v>
      </c>
      <c r="B3781" t="s">
        <v>25</v>
      </c>
      <c r="C3781" t="s">
        <v>234</v>
      </c>
      <c r="D3781" t="s">
        <v>445</v>
      </c>
      <c r="E3781" s="107"/>
      <c r="F3781" s="107"/>
      <c r="G3781" t="s">
        <v>221</v>
      </c>
      <c r="H3781">
        <v>46</v>
      </c>
      <c r="I3781" t="s">
        <v>653</v>
      </c>
      <c r="J3781">
        <v>12</v>
      </c>
      <c r="K3781" t="s">
        <v>734</v>
      </c>
      <c r="L3781">
        <v>2018</v>
      </c>
    </row>
    <row r="3782" spans="1:12" x14ac:dyDescent="0.3">
      <c r="A3782" s="94">
        <v>43465</v>
      </c>
      <c r="B3782" t="s">
        <v>25</v>
      </c>
      <c r="C3782" t="s">
        <v>234</v>
      </c>
      <c r="D3782" t="s">
        <v>445</v>
      </c>
      <c r="E3782" s="107"/>
      <c r="F3782" s="107">
        <v>232</v>
      </c>
      <c r="G3782" t="s">
        <v>221</v>
      </c>
      <c r="H3782">
        <v>13</v>
      </c>
      <c r="I3782" t="s">
        <v>660</v>
      </c>
      <c r="J3782">
        <v>12</v>
      </c>
      <c r="K3782" t="s">
        <v>734</v>
      </c>
      <c r="L3782">
        <v>2018</v>
      </c>
    </row>
    <row r="3783" spans="1:12" x14ac:dyDescent="0.3">
      <c r="A3783" s="94">
        <v>43465</v>
      </c>
      <c r="B3783" t="s">
        <v>25</v>
      </c>
      <c r="C3783" t="s">
        <v>234</v>
      </c>
      <c r="D3783" t="s">
        <v>445</v>
      </c>
      <c r="E3783" s="107"/>
      <c r="F3783" s="107">
        <v>192</v>
      </c>
      <c r="G3783" t="s">
        <v>221</v>
      </c>
      <c r="H3783">
        <v>39</v>
      </c>
      <c r="I3783" t="s">
        <v>681</v>
      </c>
      <c r="J3783">
        <v>12</v>
      </c>
      <c r="K3783" t="s">
        <v>734</v>
      </c>
      <c r="L3783">
        <v>2018</v>
      </c>
    </row>
    <row r="3784" spans="1:12" x14ac:dyDescent="0.3">
      <c r="A3784" s="94">
        <v>43465</v>
      </c>
      <c r="B3784" t="s">
        <v>25</v>
      </c>
      <c r="C3784" t="s">
        <v>234</v>
      </c>
      <c r="D3784" t="s">
        <v>445</v>
      </c>
      <c r="E3784" s="107"/>
      <c r="F3784" s="107">
        <v>184</v>
      </c>
      <c r="G3784" t="s">
        <v>221</v>
      </c>
      <c r="H3784">
        <v>26</v>
      </c>
      <c r="I3784" t="s">
        <v>694</v>
      </c>
      <c r="J3784">
        <v>12</v>
      </c>
      <c r="K3784" t="s">
        <v>734</v>
      </c>
      <c r="L3784">
        <v>2018</v>
      </c>
    </row>
    <row r="3785" spans="1:12" x14ac:dyDescent="0.3">
      <c r="A3785" s="94">
        <v>43465</v>
      </c>
      <c r="B3785" t="s">
        <v>25</v>
      </c>
      <c r="C3785" t="s">
        <v>234</v>
      </c>
      <c r="D3785" t="s">
        <v>445</v>
      </c>
      <c r="E3785" s="107"/>
      <c r="F3785" s="107">
        <v>168</v>
      </c>
      <c r="G3785" t="s">
        <v>221</v>
      </c>
      <c r="H3785">
        <v>43</v>
      </c>
      <c r="I3785" t="s">
        <v>678</v>
      </c>
      <c r="J3785">
        <v>12</v>
      </c>
      <c r="K3785" t="s">
        <v>734</v>
      </c>
      <c r="L3785">
        <v>2018</v>
      </c>
    </row>
    <row r="3786" spans="1:12" x14ac:dyDescent="0.3">
      <c r="A3786" s="94">
        <v>43465</v>
      </c>
      <c r="B3786" t="s">
        <v>25</v>
      </c>
      <c r="C3786" t="s">
        <v>234</v>
      </c>
      <c r="D3786" t="s">
        <v>445</v>
      </c>
      <c r="E3786" s="107"/>
      <c r="F3786" s="107">
        <v>128</v>
      </c>
      <c r="G3786" t="s">
        <v>221</v>
      </c>
      <c r="H3786">
        <v>19</v>
      </c>
      <c r="I3786" t="s">
        <v>651</v>
      </c>
      <c r="J3786">
        <v>12</v>
      </c>
      <c r="K3786" t="s">
        <v>734</v>
      </c>
      <c r="L3786">
        <v>2018</v>
      </c>
    </row>
    <row r="3787" spans="1:12" x14ac:dyDescent="0.3">
      <c r="A3787" s="94">
        <v>43465</v>
      </c>
      <c r="B3787" t="s">
        <v>25</v>
      </c>
      <c r="C3787" t="s">
        <v>234</v>
      </c>
      <c r="D3787" t="s">
        <v>445</v>
      </c>
      <c r="E3787" s="107"/>
      <c r="F3787" s="107">
        <v>112</v>
      </c>
      <c r="G3787" t="s">
        <v>221</v>
      </c>
      <c r="H3787">
        <v>51</v>
      </c>
      <c r="I3787" t="s">
        <v>679</v>
      </c>
      <c r="J3787">
        <v>12</v>
      </c>
      <c r="K3787" t="s">
        <v>734</v>
      </c>
      <c r="L3787">
        <v>2018</v>
      </c>
    </row>
    <row r="3788" spans="1:12" x14ac:dyDescent="0.3">
      <c r="A3788" s="94">
        <v>43465</v>
      </c>
      <c r="B3788" t="s">
        <v>25</v>
      </c>
      <c r="C3788" t="s">
        <v>234</v>
      </c>
      <c r="D3788" t="s">
        <v>445</v>
      </c>
      <c r="E3788" s="107"/>
      <c r="F3788" s="107">
        <v>104</v>
      </c>
      <c r="G3788" t="s">
        <v>221</v>
      </c>
      <c r="H3788">
        <v>95</v>
      </c>
      <c r="I3788" t="s">
        <v>692</v>
      </c>
      <c r="J3788">
        <v>12</v>
      </c>
      <c r="K3788" t="s">
        <v>734</v>
      </c>
      <c r="L3788">
        <v>2018</v>
      </c>
    </row>
    <row r="3789" spans="1:12" x14ac:dyDescent="0.3">
      <c r="A3789" s="94">
        <v>43465</v>
      </c>
      <c r="B3789" t="s">
        <v>25</v>
      </c>
      <c r="C3789" t="s">
        <v>234</v>
      </c>
      <c r="D3789" t="s">
        <v>445</v>
      </c>
      <c r="E3789" s="107"/>
      <c r="F3789" s="107"/>
      <c r="G3789" t="s">
        <v>221</v>
      </c>
      <c r="H3789">
        <v>44</v>
      </c>
      <c r="I3789" t="s">
        <v>680</v>
      </c>
      <c r="J3789">
        <v>12</v>
      </c>
      <c r="K3789" t="s">
        <v>734</v>
      </c>
      <c r="L3789">
        <v>2018</v>
      </c>
    </row>
    <row r="3790" spans="1:12" x14ac:dyDescent="0.3">
      <c r="A3790" s="94">
        <v>43465</v>
      </c>
      <c r="B3790" t="s">
        <v>25</v>
      </c>
      <c r="C3790" t="s">
        <v>234</v>
      </c>
      <c r="D3790" t="s">
        <v>445</v>
      </c>
      <c r="E3790" s="107"/>
      <c r="F3790" s="107">
        <v>80</v>
      </c>
      <c r="G3790" t="s">
        <v>221</v>
      </c>
      <c r="H3790">
        <v>23</v>
      </c>
      <c r="I3790" t="s">
        <v>684</v>
      </c>
      <c r="J3790">
        <v>12</v>
      </c>
      <c r="K3790" t="s">
        <v>734</v>
      </c>
      <c r="L3790">
        <v>2018</v>
      </c>
    </row>
    <row r="3791" spans="1:12" x14ac:dyDescent="0.3">
      <c r="A3791" s="94">
        <v>43465</v>
      </c>
      <c r="B3791" t="s">
        <v>25</v>
      </c>
      <c r="C3791" t="s">
        <v>234</v>
      </c>
      <c r="D3791" t="s">
        <v>445</v>
      </c>
      <c r="E3791" s="107"/>
      <c r="F3791" s="107">
        <v>48</v>
      </c>
      <c r="G3791" t="s">
        <v>221</v>
      </c>
      <c r="H3791">
        <v>49</v>
      </c>
      <c r="I3791" t="s">
        <v>682</v>
      </c>
      <c r="J3791">
        <v>12</v>
      </c>
      <c r="K3791" t="s">
        <v>734</v>
      </c>
      <c r="L3791">
        <v>2018</v>
      </c>
    </row>
    <row r="3792" spans="1:12" x14ac:dyDescent="0.3">
      <c r="A3792" s="94">
        <v>43465</v>
      </c>
      <c r="B3792" t="s">
        <v>25</v>
      </c>
      <c r="C3792" t="s">
        <v>234</v>
      </c>
      <c r="D3792" t="s">
        <v>445</v>
      </c>
      <c r="E3792" s="107"/>
      <c r="F3792" s="107"/>
      <c r="G3792" t="s">
        <v>221</v>
      </c>
      <c r="H3792">
        <v>10</v>
      </c>
      <c r="I3792" t="s">
        <v>695</v>
      </c>
      <c r="J3792">
        <v>12</v>
      </c>
      <c r="K3792" t="s">
        <v>734</v>
      </c>
      <c r="L3792">
        <v>2018</v>
      </c>
    </row>
    <row r="3793" spans="1:12" x14ac:dyDescent="0.3">
      <c r="A3793" s="94">
        <v>43465</v>
      </c>
      <c r="B3793" t="s">
        <v>25</v>
      </c>
      <c r="C3793" t="s">
        <v>234</v>
      </c>
      <c r="D3793" t="s">
        <v>445</v>
      </c>
      <c r="E3793" s="107"/>
      <c r="F3793" s="107">
        <v>40</v>
      </c>
      <c r="G3793" t="s">
        <v>221</v>
      </c>
      <c r="H3793">
        <v>38</v>
      </c>
      <c r="I3793" t="s">
        <v>683</v>
      </c>
      <c r="J3793">
        <v>12</v>
      </c>
      <c r="K3793" t="s">
        <v>734</v>
      </c>
      <c r="L3793">
        <v>2018</v>
      </c>
    </row>
    <row r="3794" spans="1:12" x14ac:dyDescent="0.3">
      <c r="A3794" s="94">
        <v>43465</v>
      </c>
      <c r="B3794" t="s">
        <v>25</v>
      </c>
      <c r="C3794" t="s">
        <v>234</v>
      </c>
      <c r="D3794" t="s">
        <v>445</v>
      </c>
      <c r="E3794" s="107"/>
      <c r="F3794" s="107"/>
      <c r="G3794" t="s">
        <v>221</v>
      </c>
      <c r="H3794">
        <v>68</v>
      </c>
      <c r="I3794" t="s">
        <v>714</v>
      </c>
      <c r="J3794">
        <v>12</v>
      </c>
      <c r="K3794" t="s">
        <v>734</v>
      </c>
      <c r="L3794">
        <v>2018</v>
      </c>
    </row>
    <row r="3795" spans="1:12" x14ac:dyDescent="0.3">
      <c r="A3795" s="94">
        <v>43465</v>
      </c>
      <c r="B3795" t="s">
        <v>25</v>
      </c>
      <c r="C3795" t="s">
        <v>234</v>
      </c>
      <c r="D3795" t="s">
        <v>445</v>
      </c>
      <c r="E3795" s="107"/>
      <c r="F3795" s="107">
        <v>24</v>
      </c>
      <c r="G3795" t="s">
        <v>221</v>
      </c>
      <c r="H3795">
        <v>89</v>
      </c>
      <c r="I3795" t="s">
        <v>703</v>
      </c>
      <c r="J3795">
        <v>12</v>
      </c>
      <c r="K3795" t="s">
        <v>734</v>
      </c>
      <c r="L3795">
        <v>2018</v>
      </c>
    </row>
    <row r="3796" spans="1:12" x14ac:dyDescent="0.3">
      <c r="A3796" s="94">
        <v>43465</v>
      </c>
      <c r="B3796" t="s">
        <v>25</v>
      </c>
      <c r="C3796" t="s">
        <v>234</v>
      </c>
      <c r="D3796" t="s">
        <v>445</v>
      </c>
      <c r="E3796" s="107"/>
      <c r="F3796" s="107"/>
      <c r="G3796" t="s">
        <v>221</v>
      </c>
      <c r="H3796">
        <v>5</v>
      </c>
      <c r="I3796" t="s">
        <v>657</v>
      </c>
      <c r="J3796">
        <v>12</v>
      </c>
      <c r="K3796" t="s">
        <v>734</v>
      </c>
      <c r="L3796">
        <v>2018</v>
      </c>
    </row>
    <row r="3797" spans="1:12" x14ac:dyDescent="0.3">
      <c r="A3797" s="94">
        <v>43465</v>
      </c>
      <c r="B3797" t="s">
        <v>25</v>
      </c>
      <c r="C3797" t="s">
        <v>234</v>
      </c>
      <c r="D3797" t="s">
        <v>445</v>
      </c>
      <c r="E3797" s="107"/>
      <c r="F3797" s="107"/>
      <c r="G3797" t="s">
        <v>221</v>
      </c>
      <c r="H3797">
        <v>18</v>
      </c>
      <c r="I3797" t="s">
        <v>675</v>
      </c>
      <c r="J3797">
        <v>12</v>
      </c>
      <c r="K3797" t="s">
        <v>734</v>
      </c>
      <c r="L3797">
        <v>2018</v>
      </c>
    </row>
    <row r="3798" spans="1:12" x14ac:dyDescent="0.3">
      <c r="A3798" s="94">
        <v>43465</v>
      </c>
      <c r="B3798" t="s">
        <v>25</v>
      </c>
      <c r="C3798" t="s">
        <v>234</v>
      </c>
      <c r="D3798" t="s">
        <v>445</v>
      </c>
      <c r="E3798" s="107"/>
      <c r="F3798" s="107">
        <v>16</v>
      </c>
      <c r="G3798" t="s">
        <v>221</v>
      </c>
      <c r="H3798">
        <v>34</v>
      </c>
      <c r="I3798" t="s">
        <v>693</v>
      </c>
      <c r="J3798">
        <v>12</v>
      </c>
      <c r="K3798" t="s">
        <v>734</v>
      </c>
      <c r="L3798">
        <v>2018</v>
      </c>
    </row>
    <row r="3799" spans="1:12" x14ac:dyDescent="0.3">
      <c r="A3799" s="94">
        <v>43465</v>
      </c>
      <c r="B3799" t="s">
        <v>25</v>
      </c>
      <c r="C3799" t="s">
        <v>234</v>
      </c>
      <c r="D3799" t="s">
        <v>445</v>
      </c>
      <c r="E3799" s="107"/>
      <c r="F3799" s="107"/>
      <c r="G3799" t="s">
        <v>221</v>
      </c>
      <c r="H3799">
        <v>30</v>
      </c>
      <c r="I3799" t="s">
        <v>685</v>
      </c>
      <c r="J3799">
        <v>12</v>
      </c>
      <c r="K3799" t="s">
        <v>734</v>
      </c>
      <c r="L3799">
        <v>2018</v>
      </c>
    </row>
    <row r="3800" spans="1:12" x14ac:dyDescent="0.3">
      <c r="A3800" s="94">
        <v>43465</v>
      </c>
      <c r="B3800" t="s">
        <v>25</v>
      </c>
      <c r="C3800" t="s">
        <v>234</v>
      </c>
      <c r="D3800" t="s">
        <v>445</v>
      </c>
      <c r="E3800" s="107"/>
      <c r="F3800" s="107">
        <v>8</v>
      </c>
      <c r="G3800" t="s">
        <v>221</v>
      </c>
      <c r="H3800">
        <v>21</v>
      </c>
      <c r="I3800" t="s">
        <v>666</v>
      </c>
      <c r="J3800">
        <v>12</v>
      </c>
      <c r="K3800" t="s">
        <v>734</v>
      </c>
      <c r="L3800">
        <v>2018</v>
      </c>
    </row>
    <row r="3801" spans="1:12" x14ac:dyDescent="0.3">
      <c r="A3801" s="94">
        <v>43465</v>
      </c>
      <c r="B3801" t="s">
        <v>25</v>
      </c>
      <c r="C3801" t="s">
        <v>234</v>
      </c>
      <c r="D3801" t="s">
        <v>445</v>
      </c>
      <c r="E3801" s="107"/>
      <c r="F3801" s="107"/>
      <c r="G3801" t="s">
        <v>221</v>
      </c>
      <c r="H3801">
        <v>76</v>
      </c>
      <c r="I3801" t="s">
        <v>663</v>
      </c>
      <c r="J3801">
        <v>12</v>
      </c>
      <c r="K3801" t="s">
        <v>734</v>
      </c>
      <c r="L3801">
        <v>2018</v>
      </c>
    </row>
    <row r="3802" spans="1:12" x14ac:dyDescent="0.3">
      <c r="A3802" s="94">
        <v>43465</v>
      </c>
      <c r="B3802" t="s">
        <v>25</v>
      </c>
      <c r="C3802" t="s">
        <v>234</v>
      </c>
      <c r="D3802" t="s">
        <v>445</v>
      </c>
      <c r="E3802" s="107"/>
      <c r="F3802" s="107"/>
      <c r="G3802" t="s">
        <v>221</v>
      </c>
      <c r="H3802">
        <v>3</v>
      </c>
      <c r="I3802" t="s">
        <v>658</v>
      </c>
      <c r="J3802">
        <v>12</v>
      </c>
      <c r="K3802" t="s">
        <v>734</v>
      </c>
      <c r="L3802">
        <v>2018</v>
      </c>
    </row>
    <row r="3803" spans="1:12" x14ac:dyDescent="0.3">
      <c r="A3803" s="94">
        <v>43465</v>
      </c>
      <c r="B3803" t="s">
        <v>25</v>
      </c>
      <c r="C3803" t="s">
        <v>234</v>
      </c>
      <c r="D3803" t="s">
        <v>445</v>
      </c>
      <c r="E3803" s="107"/>
      <c r="F3803" s="107"/>
      <c r="G3803" t="s">
        <v>221</v>
      </c>
      <c r="H3803">
        <v>164</v>
      </c>
      <c r="I3803" t="s">
        <v>691</v>
      </c>
      <c r="J3803">
        <v>12</v>
      </c>
      <c r="K3803" t="s">
        <v>734</v>
      </c>
      <c r="L3803">
        <v>2018</v>
      </c>
    </row>
    <row r="3804" spans="1:12" x14ac:dyDescent="0.3">
      <c r="A3804" s="94">
        <v>43465</v>
      </c>
      <c r="B3804" t="s">
        <v>25</v>
      </c>
      <c r="C3804" t="s">
        <v>234</v>
      </c>
      <c r="D3804" t="s">
        <v>445</v>
      </c>
      <c r="E3804" s="107"/>
      <c r="F3804" s="107"/>
      <c r="G3804" t="s">
        <v>221</v>
      </c>
      <c r="H3804">
        <v>14</v>
      </c>
      <c r="I3804" t="s">
        <v>722</v>
      </c>
      <c r="J3804">
        <v>12</v>
      </c>
      <c r="K3804" t="s">
        <v>734</v>
      </c>
      <c r="L3804">
        <v>2018</v>
      </c>
    </row>
    <row r="3805" spans="1:12" x14ac:dyDescent="0.3">
      <c r="A3805" s="94">
        <v>43465</v>
      </c>
      <c r="B3805" t="s">
        <v>25</v>
      </c>
      <c r="C3805" t="s">
        <v>234</v>
      </c>
      <c r="D3805" t="s">
        <v>445</v>
      </c>
      <c r="E3805" s="107"/>
      <c r="F3805" s="107"/>
      <c r="G3805" t="s">
        <v>221</v>
      </c>
      <c r="H3805">
        <v>69</v>
      </c>
      <c r="I3805" t="s">
        <v>668</v>
      </c>
      <c r="J3805">
        <v>12</v>
      </c>
      <c r="K3805" t="s">
        <v>734</v>
      </c>
      <c r="L3805">
        <v>2018</v>
      </c>
    </row>
    <row r="3806" spans="1:12" x14ac:dyDescent="0.3">
      <c r="A3806" s="94">
        <v>43465</v>
      </c>
      <c r="B3806" t="s">
        <v>25</v>
      </c>
      <c r="C3806" t="s">
        <v>234</v>
      </c>
      <c r="D3806" t="s">
        <v>445</v>
      </c>
      <c r="E3806" s="107"/>
      <c r="F3806" s="107"/>
      <c r="G3806" t="s">
        <v>221</v>
      </c>
      <c r="H3806">
        <v>4</v>
      </c>
      <c r="I3806" t="s">
        <v>698</v>
      </c>
      <c r="J3806">
        <v>12</v>
      </c>
      <c r="K3806" t="s">
        <v>734</v>
      </c>
      <c r="L3806">
        <v>2018</v>
      </c>
    </row>
    <row r="3807" spans="1:12" x14ac:dyDescent="0.3">
      <c r="A3807" s="94">
        <v>43465</v>
      </c>
      <c r="B3807" t="s">
        <v>25</v>
      </c>
      <c r="C3807" t="s">
        <v>234</v>
      </c>
      <c r="D3807" t="s">
        <v>445</v>
      </c>
      <c r="E3807" s="107"/>
      <c r="F3807" s="107"/>
      <c r="G3807" t="s">
        <v>221</v>
      </c>
      <c r="H3807">
        <v>80</v>
      </c>
      <c r="I3807" t="s">
        <v>672</v>
      </c>
      <c r="J3807">
        <v>12</v>
      </c>
      <c r="K3807" t="s">
        <v>734</v>
      </c>
      <c r="L3807">
        <v>2018</v>
      </c>
    </row>
    <row r="3808" spans="1:12" x14ac:dyDescent="0.3">
      <c r="A3808" s="94">
        <v>43465</v>
      </c>
      <c r="B3808" t="s">
        <v>197</v>
      </c>
      <c r="C3808" t="s">
        <v>234</v>
      </c>
      <c r="D3808" t="s">
        <v>445</v>
      </c>
      <c r="E3808" s="107">
        <v>0</v>
      </c>
      <c r="F3808" s="107">
        <v>306.87</v>
      </c>
      <c r="G3808" t="s">
        <v>221</v>
      </c>
      <c r="H3808">
        <v>91</v>
      </c>
      <c r="I3808" t="s">
        <v>192</v>
      </c>
      <c r="J3808">
        <v>12</v>
      </c>
      <c r="K3808" t="s">
        <v>734</v>
      </c>
      <c r="L3808">
        <v>2018</v>
      </c>
    </row>
    <row r="3809" spans="1:12" x14ac:dyDescent="0.3">
      <c r="A3809" s="94">
        <v>43465</v>
      </c>
      <c r="B3809" t="s">
        <v>192</v>
      </c>
      <c r="C3809" t="s">
        <v>234</v>
      </c>
      <c r="D3809" t="s">
        <v>445</v>
      </c>
      <c r="E3809" s="107">
        <v>0</v>
      </c>
      <c r="F3809" s="107">
        <v>653.6</v>
      </c>
      <c r="G3809" t="s">
        <v>221</v>
      </c>
      <c r="H3809">
        <v>91</v>
      </c>
      <c r="I3809" t="s">
        <v>192</v>
      </c>
      <c r="J3809">
        <v>12</v>
      </c>
      <c r="K3809" t="s">
        <v>734</v>
      </c>
      <c r="L3809">
        <v>2018</v>
      </c>
    </row>
    <row r="3810" spans="1:12" x14ac:dyDescent="0.3">
      <c r="A3810" s="94">
        <v>43465</v>
      </c>
      <c r="B3810" t="s">
        <v>210</v>
      </c>
      <c r="C3810" t="s">
        <v>234</v>
      </c>
      <c r="D3810" t="s">
        <v>445</v>
      </c>
      <c r="E3810" s="107">
        <v>0</v>
      </c>
      <c r="F3810" s="107">
        <v>203.9</v>
      </c>
      <c r="G3810" t="s">
        <v>221</v>
      </c>
      <c r="H3810">
        <v>91</v>
      </c>
      <c r="I3810" t="s">
        <v>192</v>
      </c>
      <c r="J3810">
        <v>12</v>
      </c>
      <c r="K3810" t="s">
        <v>734</v>
      </c>
      <c r="L3810">
        <v>2018</v>
      </c>
    </row>
    <row r="3811" spans="1:12" x14ac:dyDescent="0.3">
      <c r="A3811" s="94">
        <v>43465</v>
      </c>
      <c r="B3811" t="s">
        <v>184</v>
      </c>
      <c r="C3811" t="s">
        <v>234</v>
      </c>
      <c r="D3811" t="s">
        <v>445</v>
      </c>
      <c r="E3811" s="107">
        <v>0</v>
      </c>
      <c r="F3811" s="107">
        <v>654.17999999999995</v>
      </c>
      <c r="G3811" t="s">
        <v>221</v>
      </c>
      <c r="H3811">
        <v>91</v>
      </c>
      <c r="I3811" t="s">
        <v>192</v>
      </c>
      <c r="J3811">
        <v>12</v>
      </c>
      <c r="K3811" t="s">
        <v>734</v>
      </c>
      <c r="L3811">
        <v>2018</v>
      </c>
    </row>
    <row r="3812" spans="1:12" x14ac:dyDescent="0.3">
      <c r="A3812" s="94">
        <v>43465</v>
      </c>
      <c r="B3812" t="s">
        <v>183</v>
      </c>
      <c r="C3812" t="s">
        <v>234</v>
      </c>
      <c r="D3812" t="s">
        <v>445</v>
      </c>
      <c r="E3812" s="107">
        <v>0</v>
      </c>
      <c r="F3812" s="107">
        <v>101.74</v>
      </c>
      <c r="G3812" t="s">
        <v>221</v>
      </c>
      <c r="H3812">
        <v>91</v>
      </c>
      <c r="I3812" t="s">
        <v>192</v>
      </c>
      <c r="J3812">
        <v>12</v>
      </c>
      <c r="K3812" t="s">
        <v>734</v>
      </c>
      <c r="L3812">
        <v>2018</v>
      </c>
    </row>
    <row r="3813" spans="1:12" x14ac:dyDescent="0.3">
      <c r="A3813" s="94">
        <v>43465</v>
      </c>
      <c r="B3813" t="s">
        <v>182</v>
      </c>
      <c r="C3813" t="s">
        <v>234</v>
      </c>
      <c r="D3813" t="s">
        <v>445</v>
      </c>
      <c r="E3813" s="107">
        <v>0</v>
      </c>
      <c r="F3813" s="107">
        <v>395.85</v>
      </c>
      <c r="G3813" t="s">
        <v>221</v>
      </c>
      <c r="H3813">
        <v>91</v>
      </c>
      <c r="I3813" t="s">
        <v>192</v>
      </c>
      <c r="J3813">
        <v>12</v>
      </c>
      <c r="K3813" t="s">
        <v>734</v>
      </c>
      <c r="L3813">
        <v>2018</v>
      </c>
    </row>
    <row r="3814" spans="1:12" x14ac:dyDescent="0.3">
      <c r="A3814" s="94">
        <v>43465</v>
      </c>
      <c r="B3814" t="s">
        <v>207</v>
      </c>
      <c r="C3814" t="s">
        <v>234</v>
      </c>
      <c r="D3814" t="s">
        <v>445</v>
      </c>
      <c r="E3814" s="107">
        <v>0</v>
      </c>
      <c r="F3814" s="107">
        <v>130.24</v>
      </c>
      <c r="G3814" t="s">
        <v>221</v>
      </c>
      <c r="H3814">
        <v>91</v>
      </c>
      <c r="I3814" t="s">
        <v>192</v>
      </c>
      <c r="J3814">
        <v>12</v>
      </c>
      <c r="K3814" t="s">
        <v>734</v>
      </c>
      <c r="L3814">
        <v>2018</v>
      </c>
    </row>
    <row r="3815" spans="1:12" x14ac:dyDescent="0.3">
      <c r="A3815" s="94">
        <v>43465</v>
      </c>
      <c r="B3815" t="s">
        <v>193</v>
      </c>
      <c r="C3815" t="s">
        <v>234</v>
      </c>
      <c r="D3815" t="s">
        <v>445</v>
      </c>
      <c r="E3815" s="107">
        <v>0</v>
      </c>
      <c r="F3815" s="107">
        <v>70</v>
      </c>
      <c r="G3815" t="s">
        <v>221</v>
      </c>
      <c r="H3815">
        <v>91</v>
      </c>
      <c r="I3815" t="s">
        <v>192</v>
      </c>
      <c r="J3815">
        <v>12</v>
      </c>
      <c r="K3815" t="s">
        <v>734</v>
      </c>
      <c r="L3815">
        <v>2018</v>
      </c>
    </row>
    <row r="3816" spans="1:12" x14ac:dyDescent="0.3">
      <c r="A3816" s="94">
        <v>43465</v>
      </c>
      <c r="B3816" t="s">
        <v>181</v>
      </c>
      <c r="C3816" t="s">
        <v>234</v>
      </c>
      <c r="D3816" t="s">
        <v>445</v>
      </c>
      <c r="E3816" s="107">
        <v>0</v>
      </c>
      <c r="F3816" s="107">
        <v>824.96</v>
      </c>
      <c r="G3816" t="s">
        <v>221</v>
      </c>
      <c r="H3816">
        <v>91</v>
      </c>
      <c r="I3816" t="s">
        <v>192</v>
      </c>
      <c r="J3816">
        <v>12</v>
      </c>
      <c r="K3816" t="s">
        <v>734</v>
      </c>
      <c r="L3816">
        <v>2018</v>
      </c>
    </row>
    <row r="3817" spans="1:12" x14ac:dyDescent="0.3">
      <c r="A3817" s="94">
        <v>43465</v>
      </c>
      <c r="B3817" t="s">
        <v>206</v>
      </c>
      <c r="C3817" t="s">
        <v>234</v>
      </c>
      <c r="D3817" t="s">
        <v>445</v>
      </c>
      <c r="E3817" s="107">
        <v>0</v>
      </c>
      <c r="F3817" s="107">
        <v>3806</v>
      </c>
      <c r="G3817" t="s">
        <v>221</v>
      </c>
      <c r="H3817">
        <v>91</v>
      </c>
      <c r="I3817" t="s">
        <v>192</v>
      </c>
      <c r="J3817">
        <v>12</v>
      </c>
      <c r="K3817" t="s">
        <v>734</v>
      </c>
      <c r="L3817">
        <v>2018</v>
      </c>
    </row>
    <row r="3818" spans="1:12" x14ac:dyDescent="0.3">
      <c r="A3818" s="94">
        <v>43465</v>
      </c>
      <c r="B3818" t="s">
        <v>187</v>
      </c>
      <c r="C3818" t="s">
        <v>234</v>
      </c>
      <c r="D3818" t="s">
        <v>445</v>
      </c>
      <c r="E3818" s="107">
        <v>0</v>
      </c>
      <c r="F3818" s="107">
        <v>335.59</v>
      </c>
      <c r="G3818" t="s">
        <v>221</v>
      </c>
      <c r="H3818">
        <v>91</v>
      </c>
      <c r="I3818" t="s">
        <v>192</v>
      </c>
      <c r="J3818">
        <v>12</v>
      </c>
      <c r="K3818" t="s">
        <v>734</v>
      </c>
      <c r="L3818">
        <v>2018</v>
      </c>
    </row>
    <row r="3819" spans="1:12" x14ac:dyDescent="0.3">
      <c r="A3819" s="94">
        <v>43465</v>
      </c>
      <c r="B3819" t="s">
        <v>211</v>
      </c>
      <c r="C3819" t="s">
        <v>234</v>
      </c>
      <c r="D3819" t="s">
        <v>445</v>
      </c>
      <c r="E3819" s="107">
        <v>0</v>
      </c>
      <c r="F3819" s="107">
        <v>6.28</v>
      </c>
      <c r="G3819" t="s">
        <v>221</v>
      </c>
      <c r="H3819">
        <v>91</v>
      </c>
      <c r="I3819" t="s">
        <v>192</v>
      </c>
      <c r="J3819">
        <v>12</v>
      </c>
      <c r="K3819" t="s">
        <v>734</v>
      </c>
      <c r="L3819">
        <v>2018</v>
      </c>
    </row>
    <row r="3820" spans="1:12" x14ac:dyDescent="0.3">
      <c r="A3820" s="94">
        <v>43465</v>
      </c>
      <c r="B3820" t="s">
        <v>189</v>
      </c>
      <c r="C3820" t="s">
        <v>234</v>
      </c>
      <c r="D3820" t="s">
        <v>445</v>
      </c>
      <c r="E3820" s="107">
        <v>0</v>
      </c>
      <c r="F3820" s="107">
        <v>2868.43</v>
      </c>
      <c r="G3820" t="s">
        <v>221</v>
      </c>
      <c r="H3820">
        <v>91</v>
      </c>
      <c r="I3820" t="s">
        <v>192</v>
      </c>
      <c r="J3820">
        <v>12</v>
      </c>
      <c r="K3820" t="s">
        <v>734</v>
      </c>
      <c r="L3820">
        <v>2018</v>
      </c>
    </row>
    <row r="3821" spans="1:12" x14ac:dyDescent="0.3">
      <c r="A3821" s="94">
        <v>43465</v>
      </c>
      <c r="B3821" t="s">
        <v>191</v>
      </c>
      <c r="C3821" t="s">
        <v>234</v>
      </c>
      <c r="D3821" t="s">
        <v>445</v>
      </c>
      <c r="E3821" s="107">
        <v>0</v>
      </c>
      <c r="F3821" s="107">
        <v>1066.3399999999999</v>
      </c>
      <c r="G3821" t="s">
        <v>221</v>
      </c>
      <c r="H3821">
        <v>91</v>
      </c>
      <c r="I3821" t="s">
        <v>192</v>
      </c>
      <c r="J3821">
        <v>12</v>
      </c>
      <c r="K3821" t="s">
        <v>734</v>
      </c>
      <c r="L3821">
        <v>2018</v>
      </c>
    </row>
    <row r="3822" spans="1:12" x14ac:dyDescent="0.3">
      <c r="A3822" s="94">
        <v>43465</v>
      </c>
      <c r="B3822" t="s">
        <v>188</v>
      </c>
      <c r="C3822" t="s">
        <v>234</v>
      </c>
      <c r="D3822" t="s">
        <v>445</v>
      </c>
      <c r="E3822" s="107">
        <v>0</v>
      </c>
      <c r="F3822" s="107">
        <v>201.26</v>
      </c>
      <c r="G3822" t="s">
        <v>221</v>
      </c>
      <c r="H3822">
        <v>91</v>
      </c>
      <c r="I3822" t="s">
        <v>192</v>
      </c>
      <c r="J3822">
        <v>12</v>
      </c>
      <c r="K3822" t="s">
        <v>734</v>
      </c>
      <c r="L3822">
        <v>2018</v>
      </c>
    </row>
    <row r="3823" spans="1:12" x14ac:dyDescent="0.3">
      <c r="A3823" s="94">
        <v>43465</v>
      </c>
      <c r="B3823" t="s">
        <v>186</v>
      </c>
      <c r="C3823" t="s">
        <v>234</v>
      </c>
      <c r="D3823" t="s">
        <v>445</v>
      </c>
      <c r="E3823" s="107">
        <v>0</v>
      </c>
      <c r="F3823" s="107">
        <v>4035.26</v>
      </c>
      <c r="G3823" t="s">
        <v>221</v>
      </c>
      <c r="H3823">
        <v>91</v>
      </c>
      <c r="I3823" t="s">
        <v>192</v>
      </c>
      <c r="J3823">
        <v>12</v>
      </c>
      <c r="K3823" t="s">
        <v>734</v>
      </c>
      <c r="L3823">
        <v>2018</v>
      </c>
    </row>
    <row r="3824" spans="1:12" x14ac:dyDescent="0.3">
      <c r="A3824" s="94">
        <v>43465</v>
      </c>
      <c r="B3824" t="s">
        <v>198</v>
      </c>
      <c r="C3824" t="s">
        <v>234</v>
      </c>
      <c r="D3824" t="s">
        <v>445</v>
      </c>
      <c r="E3824" s="107">
        <v>0</v>
      </c>
      <c r="F3824" s="107">
        <v>880.25</v>
      </c>
      <c r="G3824" t="s">
        <v>221</v>
      </c>
      <c r="H3824">
        <v>91</v>
      </c>
      <c r="I3824" t="s">
        <v>192</v>
      </c>
      <c r="J3824">
        <v>12</v>
      </c>
      <c r="K3824" t="s">
        <v>734</v>
      </c>
      <c r="L3824">
        <v>2018</v>
      </c>
    </row>
    <row r="3825" spans="1:12" x14ac:dyDescent="0.3">
      <c r="A3825" s="94">
        <v>43465</v>
      </c>
      <c r="B3825" t="s">
        <v>203</v>
      </c>
      <c r="C3825" t="s">
        <v>234</v>
      </c>
      <c r="D3825" t="s">
        <v>445</v>
      </c>
      <c r="E3825" s="107">
        <v>0</v>
      </c>
      <c r="F3825" s="107">
        <v>47.56</v>
      </c>
      <c r="G3825" t="s">
        <v>221</v>
      </c>
      <c r="H3825">
        <v>91</v>
      </c>
      <c r="I3825" t="s">
        <v>192</v>
      </c>
      <c r="J3825">
        <v>12</v>
      </c>
      <c r="K3825" t="s">
        <v>734</v>
      </c>
      <c r="L3825">
        <v>2018</v>
      </c>
    </row>
    <row r="3826" spans="1:12" x14ac:dyDescent="0.3">
      <c r="A3826" s="94">
        <v>43465</v>
      </c>
      <c r="B3826" t="s">
        <v>24</v>
      </c>
      <c r="C3826" t="s">
        <v>234</v>
      </c>
      <c r="D3826" t="s">
        <v>445</v>
      </c>
      <c r="E3826" s="107">
        <v>0</v>
      </c>
      <c r="F3826" s="107">
        <v>4232</v>
      </c>
      <c r="G3826" t="s">
        <v>221</v>
      </c>
      <c r="H3826">
        <v>19</v>
      </c>
      <c r="I3826" t="s">
        <v>651</v>
      </c>
      <c r="J3826">
        <v>12</v>
      </c>
      <c r="K3826" t="s">
        <v>734</v>
      </c>
      <c r="L3826">
        <v>2018</v>
      </c>
    </row>
    <row r="3827" spans="1:12" x14ac:dyDescent="0.3">
      <c r="A3827" s="94">
        <v>43465</v>
      </c>
      <c r="B3827" t="s">
        <v>24</v>
      </c>
      <c r="C3827" t="s">
        <v>234</v>
      </c>
      <c r="D3827" t="s">
        <v>445</v>
      </c>
      <c r="E3827" s="107"/>
      <c r="F3827" s="107">
        <v>3872</v>
      </c>
      <c r="G3827" t="s">
        <v>221</v>
      </c>
      <c r="H3827">
        <v>97</v>
      </c>
      <c r="I3827" t="s">
        <v>652</v>
      </c>
      <c r="J3827">
        <v>12</v>
      </c>
      <c r="K3827" t="s">
        <v>734</v>
      </c>
      <c r="L3827">
        <v>2018</v>
      </c>
    </row>
    <row r="3828" spans="1:12" x14ac:dyDescent="0.3">
      <c r="A3828" s="94">
        <v>43465</v>
      </c>
      <c r="B3828" t="s">
        <v>24</v>
      </c>
      <c r="C3828" t="s">
        <v>234</v>
      </c>
      <c r="D3828" t="s">
        <v>445</v>
      </c>
      <c r="E3828" s="107"/>
      <c r="F3828" s="107">
        <v>3600</v>
      </c>
      <c r="G3828" t="s">
        <v>221</v>
      </c>
      <c r="H3828">
        <v>73</v>
      </c>
      <c r="I3828" t="s">
        <v>654</v>
      </c>
      <c r="J3828">
        <v>12</v>
      </c>
      <c r="K3828" t="s">
        <v>734</v>
      </c>
      <c r="L3828">
        <v>2018</v>
      </c>
    </row>
    <row r="3829" spans="1:12" x14ac:dyDescent="0.3">
      <c r="A3829" s="94">
        <v>43465</v>
      </c>
      <c r="B3829" t="s">
        <v>24</v>
      </c>
      <c r="C3829" t="s">
        <v>234</v>
      </c>
      <c r="D3829" t="s">
        <v>445</v>
      </c>
      <c r="E3829" s="107"/>
      <c r="F3829" s="107">
        <v>2776</v>
      </c>
      <c r="G3829" t="s">
        <v>221</v>
      </c>
      <c r="H3829">
        <v>13</v>
      </c>
      <c r="I3829" t="s">
        <v>660</v>
      </c>
      <c r="J3829">
        <v>12</v>
      </c>
      <c r="K3829" t="s">
        <v>734</v>
      </c>
      <c r="L3829">
        <v>2018</v>
      </c>
    </row>
    <row r="3830" spans="1:12" x14ac:dyDescent="0.3">
      <c r="A3830" s="94">
        <v>43465</v>
      </c>
      <c r="B3830" t="s">
        <v>24</v>
      </c>
      <c r="C3830" t="s">
        <v>234</v>
      </c>
      <c r="D3830" t="s">
        <v>445</v>
      </c>
      <c r="E3830" s="107"/>
      <c r="F3830" s="107">
        <v>1792</v>
      </c>
      <c r="G3830" t="s">
        <v>221</v>
      </c>
      <c r="H3830">
        <v>26</v>
      </c>
      <c r="I3830" t="s">
        <v>694</v>
      </c>
      <c r="J3830">
        <v>12</v>
      </c>
      <c r="K3830" t="s">
        <v>734</v>
      </c>
      <c r="L3830">
        <v>2018</v>
      </c>
    </row>
    <row r="3831" spans="1:12" x14ac:dyDescent="0.3">
      <c r="A3831" s="94">
        <v>43465</v>
      </c>
      <c r="B3831" t="s">
        <v>24</v>
      </c>
      <c r="C3831" t="s">
        <v>234</v>
      </c>
      <c r="D3831" t="s">
        <v>445</v>
      </c>
      <c r="E3831" s="107"/>
      <c r="F3831" s="107">
        <v>1424</v>
      </c>
      <c r="G3831" t="s">
        <v>221</v>
      </c>
      <c r="H3831">
        <v>44</v>
      </c>
      <c r="I3831" t="s">
        <v>680</v>
      </c>
      <c r="J3831">
        <v>12</v>
      </c>
      <c r="K3831" t="s">
        <v>734</v>
      </c>
      <c r="L3831">
        <v>2018</v>
      </c>
    </row>
    <row r="3832" spans="1:12" x14ac:dyDescent="0.3">
      <c r="A3832" s="94">
        <v>43465</v>
      </c>
      <c r="B3832" t="s">
        <v>24</v>
      </c>
      <c r="C3832" t="s">
        <v>234</v>
      </c>
      <c r="D3832" t="s">
        <v>445</v>
      </c>
      <c r="E3832" s="107"/>
      <c r="F3832" s="107">
        <v>1416</v>
      </c>
      <c r="G3832" t="s">
        <v>221</v>
      </c>
      <c r="H3832">
        <v>30</v>
      </c>
      <c r="I3832" t="s">
        <v>685</v>
      </c>
      <c r="J3832">
        <v>12</v>
      </c>
      <c r="K3832" t="s">
        <v>734</v>
      </c>
      <c r="L3832">
        <v>2018</v>
      </c>
    </row>
    <row r="3833" spans="1:12" x14ac:dyDescent="0.3">
      <c r="A3833" s="94">
        <v>43465</v>
      </c>
      <c r="B3833" t="s">
        <v>24</v>
      </c>
      <c r="C3833" t="s">
        <v>234</v>
      </c>
      <c r="D3833" t="s">
        <v>445</v>
      </c>
      <c r="E3833" s="107"/>
      <c r="F3833" s="107">
        <v>1200</v>
      </c>
      <c r="G3833" t="s">
        <v>221</v>
      </c>
      <c r="H3833">
        <v>46</v>
      </c>
      <c r="I3833" t="s">
        <v>653</v>
      </c>
      <c r="J3833">
        <v>12</v>
      </c>
      <c r="K3833" t="s">
        <v>734</v>
      </c>
      <c r="L3833">
        <v>2018</v>
      </c>
    </row>
    <row r="3834" spans="1:12" x14ac:dyDescent="0.3">
      <c r="A3834" s="94">
        <v>43465</v>
      </c>
      <c r="B3834" t="s">
        <v>24</v>
      </c>
      <c r="C3834" t="s">
        <v>234</v>
      </c>
      <c r="D3834" t="s">
        <v>445</v>
      </c>
      <c r="E3834" s="107"/>
      <c r="F3834" s="107">
        <v>1152</v>
      </c>
      <c r="G3834" t="s">
        <v>221</v>
      </c>
      <c r="H3834">
        <v>39</v>
      </c>
      <c r="I3834" t="s">
        <v>681</v>
      </c>
      <c r="J3834">
        <v>12</v>
      </c>
      <c r="K3834" t="s">
        <v>734</v>
      </c>
      <c r="L3834">
        <v>2018</v>
      </c>
    </row>
    <row r="3835" spans="1:12" x14ac:dyDescent="0.3">
      <c r="A3835" s="94">
        <v>43465</v>
      </c>
      <c r="B3835" t="s">
        <v>24</v>
      </c>
      <c r="C3835" t="s">
        <v>234</v>
      </c>
      <c r="D3835" t="s">
        <v>445</v>
      </c>
      <c r="E3835" s="107"/>
      <c r="F3835" s="107">
        <v>960</v>
      </c>
      <c r="G3835" t="s">
        <v>221</v>
      </c>
      <c r="H3835">
        <v>18</v>
      </c>
      <c r="I3835" t="s">
        <v>675</v>
      </c>
      <c r="J3835">
        <v>12</v>
      </c>
      <c r="K3835" t="s">
        <v>734</v>
      </c>
      <c r="L3835">
        <v>2018</v>
      </c>
    </row>
    <row r="3836" spans="1:12" x14ac:dyDescent="0.3">
      <c r="A3836" s="94">
        <v>43465</v>
      </c>
      <c r="B3836" t="s">
        <v>24</v>
      </c>
      <c r="C3836" t="s">
        <v>234</v>
      </c>
      <c r="D3836" t="s">
        <v>445</v>
      </c>
      <c r="E3836" s="107"/>
      <c r="F3836" s="107">
        <v>856</v>
      </c>
      <c r="G3836" t="s">
        <v>221</v>
      </c>
      <c r="H3836">
        <v>51</v>
      </c>
      <c r="I3836" t="s">
        <v>679</v>
      </c>
      <c r="J3836">
        <v>12</v>
      </c>
      <c r="K3836" t="s">
        <v>734</v>
      </c>
      <c r="L3836">
        <v>2018</v>
      </c>
    </row>
    <row r="3837" spans="1:12" x14ac:dyDescent="0.3">
      <c r="A3837" s="94">
        <v>43465</v>
      </c>
      <c r="B3837" t="s">
        <v>24</v>
      </c>
      <c r="C3837" t="s">
        <v>234</v>
      </c>
      <c r="D3837" t="s">
        <v>445</v>
      </c>
      <c r="E3837" s="107"/>
      <c r="F3837" s="107">
        <v>840</v>
      </c>
      <c r="G3837" t="s">
        <v>221</v>
      </c>
      <c r="H3837">
        <v>95</v>
      </c>
      <c r="I3837" t="s">
        <v>692</v>
      </c>
      <c r="J3837">
        <v>12</v>
      </c>
      <c r="K3837" t="s">
        <v>734</v>
      </c>
      <c r="L3837">
        <v>2018</v>
      </c>
    </row>
    <row r="3838" spans="1:12" x14ac:dyDescent="0.3">
      <c r="A3838" s="94">
        <v>43465</v>
      </c>
      <c r="B3838" t="s">
        <v>24</v>
      </c>
      <c r="C3838" t="s">
        <v>234</v>
      </c>
      <c r="D3838" t="s">
        <v>445</v>
      </c>
      <c r="E3838" s="107"/>
      <c r="F3838" s="107">
        <v>712</v>
      </c>
      <c r="G3838" t="s">
        <v>221</v>
      </c>
      <c r="H3838">
        <v>80</v>
      </c>
      <c r="I3838" t="s">
        <v>672</v>
      </c>
      <c r="J3838">
        <v>12</v>
      </c>
      <c r="K3838" t="s">
        <v>734</v>
      </c>
      <c r="L3838">
        <v>2018</v>
      </c>
    </row>
    <row r="3839" spans="1:12" x14ac:dyDescent="0.3">
      <c r="A3839" s="94">
        <v>43465</v>
      </c>
      <c r="B3839" t="s">
        <v>24</v>
      </c>
      <c r="C3839" t="s">
        <v>234</v>
      </c>
      <c r="D3839" t="s">
        <v>445</v>
      </c>
      <c r="E3839" s="107"/>
      <c r="F3839" s="107">
        <v>608</v>
      </c>
      <c r="G3839" t="s">
        <v>221</v>
      </c>
      <c r="H3839">
        <v>5</v>
      </c>
      <c r="I3839" t="s">
        <v>657</v>
      </c>
      <c r="J3839">
        <v>12</v>
      </c>
      <c r="K3839" t="s">
        <v>734</v>
      </c>
      <c r="L3839">
        <v>2018</v>
      </c>
    </row>
    <row r="3840" spans="1:12" x14ac:dyDescent="0.3">
      <c r="A3840" s="94">
        <v>43465</v>
      </c>
      <c r="B3840" t="s">
        <v>24</v>
      </c>
      <c r="C3840" t="s">
        <v>234</v>
      </c>
      <c r="D3840" t="s">
        <v>445</v>
      </c>
      <c r="E3840" s="107"/>
      <c r="F3840" s="107">
        <v>592</v>
      </c>
      <c r="G3840" t="s">
        <v>221</v>
      </c>
      <c r="H3840">
        <v>23</v>
      </c>
      <c r="I3840" t="s">
        <v>684</v>
      </c>
      <c r="J3840">
        <v>12</v>
      </c>
      <c r="K3840" t="s">
        <v>734</v>
      </c>
      <c r="L3840">
        <v>2018</v>
      </c>
    </row>
    <row r="3841" spans="1:12" x14ac:dyDescent="0.3">
      <c r="A3841" s="94">
        <v>43465</v>
      </c>
      <c r="B3841" t="s">
        <v>24</v>
      </c>
      <c r="C3841" t="s">
        <v>234</v>
      </c>
      <c r="D3841" t="s">
        <v>445</v>
      </c>
      <c r="E3841" s="107"/>
      <c r="F3841" s="107">
        <v>520</v>
      </c>
      <c r="G3841" t="s">
        <v>221</v>
      </c>
      <c r="H3841">
        <v>49</v>
      </c>
      <c r="I3841" t="s">
        <v>682</v>
      </c>
      <c r="J3841">
        <v>12</v>
      </c>
      <c r="K3841" t="s">
        <v>734</v>
      </c>
      <c r="L3841">
        <v>2018</v>
      </c>
    </row>
    <row r="3842" spans="1:12" x14ac:dyDescent="0.3">
      <c r="A3842" s="94">
        <v>43465</v>
      </c>
      <c r="B3842" t="s">
        <v>24</v>
      </c>
      <c r="C3842" t="s">
        <v>234</v>
      </c>
      <c r="D3842" t="s">
        <v>445</v>
      </c>
      <c r="E3842" s="107"/>
      <c r="F3842" s="107">
        <v>400</v>
      </c>
      <c r="G3842" t="s">
        <v>221</v>
      </c>
      <c r="H3842">
        <v>43</v>
      </c>
      <c r="I3842" t="s">
        <v>678</v>
      </c>
      <c r="J3842">
        <v>12</v>
      </c>
      <c r="K3842" t="s">
        <v>734</v>
      </c>
      <c r="L3842">
        <v>2018</v>
      </c>
    </row>
    <row r="3843" spans="1:12" x14ac:dyDescent="0.3">
      <c r="A3843" s="94">
        <v>43465</v>
      </c>
      <c r="B3843" t="s">
        <v>24</v>
      </c>
      <c r="C3843" t="s">
        <v>234</v>
      </c>
      <c r="D3843" t="s">
        <v>445</v>
      </c>
      <c r="E3843" s="107"/>
      <c r="F3843" s="107">
        <v>280</v>
      </c>
      <c r="G3843" t="s">
        <v>221</v>
      </c>
      <c r="H3843">
        <v>10</v>
      </c>
      <c r="I3843" t="s">
        <v>695</v>
      </c>
      <c r="J3843">
        <v>12</v>
      </c>
      <c r="K3843" t="s">
        <v>734</v>
      </c>
      <c r="L3843">
        <v>2018</v>
      </c>
    </row>
    <row r="3844" spans="1:12" x14ac:dyDescent="0.3">
      <c r="A3844" s="94">
        <v>43465</v>
      </c>
      <c r="B3844" t="s">
        <v>24</v>
      </c>
      <c r="C3844" t="s">
        <v>234</v>
      </c>
      <c r="D3844" t="s">
        <v>445</v>
      </c>
      <c r="E3844" s="107"/>
      <c r="F3844" s="107">
        <v>232</v>
      </c>
      <c r="G3844" t="s">
        <v>221</v>
      </c>
      <c r="H3844">
        <v>1</v>
      </c>
      <c r="I3844" t="s">
        <v>673</v>
      </c>
      <c r="J3844">
        <v>12</v>
      </c>
      <c r="K3844" t="s">
        <v>734</v>
      </c>
      <c r="L3844">
        <v>2018</v>
      </c>
    </row>
    <row r="3845" spans="1:12" x14ac:dyDescent="0.3">
      <c r="A3845" s="94">
        <v>43465</v>
      </c>
      <c r="B3845" t="s">
        <v>24</v>
      </c>
      <c r="C3845" t="s">
        <v>234</v>
      </c>
      <c r="D3845" t="s">
        <v>445</v>
      </c>
      <c r="E3845" s="107"/>
      <c r="F3845" s="107">
        <v>184</v>
      </c>
      <c r="G3845" t="s">
        <v>221</v>
      </c>
      <c r="H3845">
        <v>38</v>
      </c>
      <c r="I3845" t="s">
        <v>683</v>
      </c>
      <c r="J3845">
        <v>12</v>
      </c>
      <c r="K3845" t="s">
        <v>734</v>
      </c>
      <c r="L3845">
        <v>2018</v>
      </c>
    </row>
    <row r="3846" spans="1:12" x14ac:dyDescent="0.3">
      <c r="A3846" s="94">
        <v>43465</v>
      </c>
      <c r="B3846" t="s">
        <v>24</v>
      </c>
      <c r="C3846" t="s">
        <v>234</v>
      </c>
      <c r="D3846" t="s">
        <v>445</v>
      </c>
      <c r="E3846" s="107"/>
      <c r="F3846" s="107">
        <v>64</v>
      </c>
      <c r="G3846" t="s">
        <v>221</v>
      </c>
      <c r="H3846">
        <v>68</v>
      </c>
      <c r="I3846" t="s">
        <v>714</v>
      </c>
      <c r="J3846">
        <v>12</v>
      </c>
      <c r="K3846" t="s">
        <v>734</v>
      </c>
      <c r="L3846">
        <v>2018</v>
      </c>
    </row>
    <row r="3847" spans="1:12" x14ac:dyDescent="0.3">
      <c r="A3847" s="94">
        <v>43465</v>
      </c>
      <c r="B3847" t="s">
        <v>24</v>
      </c>
      <c r="C3847" t="s">
        <v>234</v>
      </c>
      <c r="D3847" t="s">
        <v>445</v>
      </c>
      <c r="E3847" s="107"/>
      <c r="F3847" s="107">
        <v>48</v>
      </c>
      <c r="G3847" t="s">
        <v>221</v>
      </c>
      <c r="H3847">
        <v>22</v>
      </c>
      <c r="I3847" t="s">
        <v>667</v>
      </c>
      <c r="J3847">
        <v>12</v>
      </c>
      <c r="K3847" t="s">
        <v>734</v>
      </c>
      <c r="L3847">
        <v>2018</v>
      </c>
    </row>
    <row r="3848" spans="1:12" x14ac:dyDescent="0.3">
      <c r="A3848" s="94">
        <v>43465</v>
      </c>
      <c r="B3848" t="s">
        <v>24</v>
      </c>
      <c r="C3848" t="s">
        <v>234</v>
      </c>
      <c r="D3848" t="s">
        <v>445</v>
      </c>
      <c r="E3848" s="107"/>
      <c r="F3848" s="107">
        <v>40</v>
      </c>
      <c r="G3848" t="s">
        <v>221</v>
      </c>
      <c r="H3848">
        <v>76</v>
      </c>
      <c r="I3848" t="s">
        <v>663</v>
      </c>
      <c r="J3848">
        <v>12</v>
      </c>
      <c r="K3848" t="s">
        <v>734</v>
      </c>
      <c r="L3848">
        <v>2018</v>
      </c>
    </row>
    <row r="3849" spans="1:12" x14ac:dyDescent="0.3">
      <c r="A3849" s="94">
        <v>43465</v>
      </c>
      <c r="B3849" t="s">
        <v>24</v>
      </c>
      <c r="C3849" t="s">
        <v>234</v>
      </c>
      <c r="D3849" t="s">
        <v>445</v>
      </c>
      <c r="E3849" s="107"/>
      <c r="F3849" s="107"/>
      <c r="G3849" t="s">
        <v>221</v>
      </c>
      <c r="H3849">
        <v>69</v>
      </c>
      <c r="I3849" t="s">
        <v>668</v>
      </c>
      <c r="J3849">
        <v>12</v>
      </c>
      <c r="K3849" t="s">
        <v>734</v>
      </c>
      <c r="L3849">
        <v>2018</v>
      </c>
    </row>
    <row r="3850" spans="1:12" x14ac:dyDescent="0.3">
      <c r="A3850" s="94">
        <v>43465</v>
      </c>
      <c r="B3850" t="s">
        <v>24</v>
      </c>
      <c r="C3850" t="s">
        <v>234</v>
      </c>
      <c r="D3850" t="s">
        <v>445</v>
      </c>
      <c r="E3850" s="107"/>
      <c r="F3850" s="107">
        <v>32</v>
      </c>
      <c r="G3850" t="s">
        <v>221</v>
      </c>
      <c r="H3850">
        <v>2</v>
      </c>
      <c r="I3850" t="s">
        <v>686</v>
      </c>
      <c r="J3850">
        <v>12</v>
      </c>
      <c r="K3850" t="s">
        <v>734</v>
      </c>
      <c r="L3850">
        <v>2018</v>
      </c>
    </row>
    <row r="3851" spans="1:12" x14ac:dyDescent="0.3">
      <c r="A3851" s="94">
        <v>43465</v>
      </c>
      <c r="B3851" t="s">
        <v>24</v>
      </c>
      <c r="C3851" t="s">
        <v>234</v>
      </c>
      <c r="D3851" t="s">
        <v>445</v>
      </c>
      <c r="E3851" s="107"/>
      <c r="F3851" s="107">
        <v>24</v>
      </c>
      <c r="G3851" t="s">
        <v>221</v>
      </c>
      <c r="H3851">
        <v>89</v>
      </c>
      <c r="I3851" t="s">
        <v>703</v>
      </c>
      <c r="J3851">
        <v>12</v>
      </c>
      <c r="K3851" t="s">
        <v>734</v>
      </c>
      <c r="L3851">
        <v>2018</v>
      </c>
    </row>
    <row r="3852" spans="1:12" x14ac:dyDescent="0.3">
      <c r="A3852" s="94">
        <v>43465</v>
      </c>
      <c r="B3852" t="s">
        <v>24</v>
      </c>
      <c r="C3852" t="s">
        <v>234</v>
      </c>
      <c r="D3852" t="s">
        <v>445</v>
      </c>
      <c r="E3852" s="107"/>
      <c r="F3852" s="107"/>
      <c r="G3852" t="s">
        <v>221</v>
      </c>
      <c r="H3852">
        <v>72</v>
      </c>
      <c r="I3852" t="s">
        <v>713</v>
      </c>
      <c r="J3852">
        <v>12</v>
      </c>
      <c r="K3852" t="s">
        <v>734</v>
      </c>
      <c r="L3852">
        <v>2018</v>
      </c>
    </row>
    <row r="3853" spans="1:12" x14ac:dyDescent="0.3">
      <c r="A3853" s="94">
        <v>43465</v>
      </c>
      <c r="B3853" t="s">
        <v>24</v>
      </c>
      <c r="C3853" t="s">
        <v>234</v>
      </c>
      <c r="D3853" t="s">
        <v>445</v>
      </c>
      <c r="E3853" s="107"/>
      <c r="F3853" s="107">
        <v>16</v>
      </c>
      <c r="G3853" t="s">
        <v>221</v>
      </c>
      <c r="H3853">
        <v>78</v>
      </c>
      <c r="I3853" t="s">
        <v>659</v>
      </c>
      <c r="J3853">
        <v>12</v>
      </c>
      <c r="K3853" t="s">
        <v>734</v>
      </c>
      <c r="L3853">
        <v>2018</v>
      </c>
    </row>
    <row r="3854" spans="1:12" x14ac:dyDescent="0.3">
      <c r="A3854" s="94">
        <v>43465</v>
      </c>
      <c r="B3854" t="s">
        <v>24</v>
      </c>
      <c r="C3854" t="s">
        <v>234</v>
      </c>
      <c r="D3854" t="s">
        <v>445</v>
      </c>
      <c r="E3854" s="107"/>
      <c r="F3854" s="107"/>
      <c r="G3854" t="s">
        <v>221</v>
      </c>
      <c r="H3854">
        <v>71</v>
      </c>
      <c r="I3854" t="s">
        <v>670</v>
      </c>
      <c r="J3854">
        <v>12</v>
      </c>
      <c r="K3854" t="s">
        <v>734</v>
      </c>
      <c r="L3854">
        <v>2018</v>
      </c>
    </row>
    <row r="3855" spans="1:12" x14ac:dyDescent="0.3">
      <c r="A3855" s="94">
        <v>43465</v>
      </c>
      <c r="B3855" t="s">
        <v>24</v>
      </c>
      <c r="C3855" t="s">
        <v>234</v>
      </c>
      <c r="D3855" t="s">
        <v>445</v>
      </c>
      <c r="E3855" s="107"/>
      <c r="F3855" s="107">
        <v>8</v>
      </c>
      <c r="G3855" t="s">
        <v>221</v>
      </c>
      <c r="H3855">
        <v>36</v>
      </c>
      <c r="I3855" t="s">
        <v>725</v>
      </c>
      <c r="J3855">
        <v>12</v>
      </c>
      <c r="K3855" t="s">
        <v>734</v>
      </c>
      <c r="L3855">
        <v>2018</v>
      </c>
    </row>
    <row r="3856" spans="1:12" x14ac:dyDescent="0.3">
      <c r="A3856" s="94">
        <v>43465</v>
      </c>
      <c r="B3856" t="s">
        <v>24</v>
      </c>
      <c r="C3856" t="s">
        <v>234</v>
      </c>
      <c r="D3856" t="s">
        <v>445</v>
      </c>
      <c r="E3856" s="107"/>
      <c r="F3856" s="107"/>
      <c r="G3856" t="s">
        <v>221</v>
      </c>
      <c r="H3856">
        <v>7</v>
      </c>
      <c r="I3856" t="s">
        <v>677</v>
      </c>
      <c r="J3856">
        <v>12</v>
      </c>
      <c r="K3856" t="s">
        <v>734</v>
      </c>
      <c r="L3856">
        <v>2018</v>
      </c>
    </row>
    <row r="3857" spans="1:12" x14ac:dyDescent="0.3">
      <c r="A3857" s="94">
        <v>43465</v>
      </c>
      <c r="B3857" t="s">
        <v>24</v>
      </c>
      <c r="C3857" t="s">
        <v>234</v>
      </c>
      <c r="D3857" t="s">
        <v>445</v>
      </c>
      <c r="E3857" s="107"/>
      <c r="F3857" s="107"/>
      <c r="G3857" t="s">
        <v>221</v>
      </c>
      <c r="H3857">
        <v>3</v>
      </c>
      <c r="I3857" t="s">
        <v>658</v>
      </c>
      <c r="J3857">
        <v>12</v>
      </c>
      <c r="K3857" t="s">
        <v>734</v>
      </c>
      <c r="L3857">
        <v>2018</v>
      </c>
    </row>
    <row r="3858" spans="1:12" x14ac:dyDescent="0.3">
      <c r="A3858" s="94">
        <v>43465</v>
      </c>
      <c r="B3858" t="s">
        <v>24</v>
      </c>
      <c r="C3858" t="s">
        <v>234</v>
      </c>
      <c r="D3858" t="s">
        <v>445</v>
      </c>
      <c r="E3858" s="107"/>
      <c r="F3858" s="107"/>
      <c r="G3858" t="s">
        <v>221</v>
      </c>
      <c r="H3858">
        <v>6</v>
      </c>
      <c r="I3858" t="s">
        <v>665</v>
      </c>
      <c r="J3858">
        <v>12</v>
      </c>
      <c r="K3858" t="s">
        <v>734</v>
      </c>
      <c r="L3858">
        <v>2018</v>
      </c>
    </row>
    <row r="3859" spans="1:12" x14ac:dyDescent="0.3">
      <c r="A3859" s="94">
        <v>43465</v>
      </c>
      <c r="B3859" t="s">
        <v>24</v>
      </c>
      <c r="C3859" t="s">
        <v>234</v>
      </c>
      <c r="D3859" t="s">
        <v>445</v>
      </c>
      <c r="E3859" s="107"/>
      <c r="F3859" s="107"/>
      <c r="G3859" t="s">
        <v>221</v>
      </c>
      <c r="H3859">
        <v>157</v>
      </c>
      <c r="I3859" t="s">
        <v>715</v>
      </c>
      <c r="J3859">
        <v>12</v>
      </c>
      <c r="K3859" t="s">
        <v>734</v>
      </c>
      <c r="L3859">
        <v>2018</v>
      </c>
    </row>
    <row r="3860" spans="1:12" x14ac:dyDescent="0.3">
      <c r="A3860" s="94">
        <v>43465</v>
      </c>
      <c r="B3860" t="s">
        <v>24</v>
      </c>
      <c r="C3860" t="s">
        <v>234</v>
      </c>
      <c r="D3860" t="s">
        <v>445</v>
      </c>
      <c r="E3860" s="107"/>
      <c r="F3860" s="107"/>
      <c r="G3860" t="s">
        <v>221</v>
      </c>
      <c r="H3860">
        <v>101</v>
      </c>
      <c r="I3860" t="s">
        <v>699</v>
      </c>
      <c r="J3860">
        <v>12</v>
      </c>
      <c r="K3860" t="s">
        <v>734</v>
      </c>
      <c r="L3860">
        <v>2018</v>
      </c>
    </row>
    <row r="3861" spans="1:12" x14ac:dyDescent="0.3">
      <c r="A3861" s="94">
        <v>43465</v>
      </c>
      <c r="B3861" t="s">
        <v>199</v>
      </c>
      <c r="C3861" t="s">
        <v>234</v>
      </c>
      <c r="D3861" t="s">
        <v>445</v>
      </c>
      <c r="E3861" s="107">
        <v>0</v>
      </c>
      <c r="F3861" s="107">
        <v>2933.98</v>
      </c>
      <c r="G3861" t="s">
        <v>221</v>
      </c>
      <c r="H3861">
        <v>91</v>
      </c>
      <c r="I3861" t="s">
        <v>192</v>
      </c>
      <c r="J3861">
        <v>12</v>
      </c>
      <c r="K3861" t="s">
        <v>734</v>
      </c>
      <c r="L3861">
        <v>2018</v>
      </c>
    </row>
    <row r="3862" spans="1:12" x14ac:dyDescent="0.3">
      <c r="A3862" s="94">
        <v>43465</v>
      </c>
      <c r="B3862" t="s">
        <v>180</v>
      </c>
      <c r="C3862" t="s">
        <v>234</v>
      </c>
      <c r="D3862" t="s">
        <v>445</v>
      </c>
      <c r="E3862" s="107">
        <v>0</v>
      </c>
      <c r="F3862" s="107">
        <v>1293.83</v>
      </c>
      <c r="G3862" t="s">
        <v>221</v>
      </c>
      <c r="H3862">
        <v>91</v>
      </c>
      <c r="I3862" t="s">
        <v>192</v>
      </c>
      <c r="J3862">
        <v>12</v>
      </c>
      <c r="K3862" t="s">
        <v>734</v>
      </c>
      <c r="L3862">
        <v>2018</v>
      </c>
    </row>
    <row r="3863" spans="1:12" x14ac:dyDescent="0.3">
      <c r="A3863" s="94">
        <v>43465</v>
      </c>
      <c r="B3863" t="s">
        <v>209</v>
      </c>
      <c r="C3863" t="s">
        <v>234</v>
      </c>
      <c r="D3863" t="s">
        <v>445</v>
      </c>
      <c r="E3863" s="107">
        <v>0</v>
      </c>
      <c r="F3863" s="107">
        <v>686.36</v>
      </c>
      <c r="G3863" t="s">
        <v>221</v>
      </c>
      <c r="H3863">
        <v>91</v>
      </c>
      <c r="I3863" t="s">
        <v>192</v>
      </c>
      <c r="J3863">
        <v>12</v>
      </c>
      <c r="K3863" t="s">
        <v>734</v>
      </c>
      <c r="L3863">
        <v>2018</v>
      </c>
    </row>
    <row r="3864" spans="1:12" x14ac:dyDescent="0.3">
      <c r="A3864" s="94">
        <v>43465</v>
      </c>
      <c r="B3864" t="s">
        <v>205</v>
      </c>
      <c r="C3864" t="s">
        <v>234</v>
      </c>
      <c r="D3864" t="s">
        <v>445</v>
      </c>
      <c r="E3864" s="107">
        <v>0</v>
      </c>
      <c r="F3864" s="107">
        <v>353.47</v>
      </c>
      <c r="G3864" t="s">
        <v>221</v>
      </c>
      <c r="H3864">
        <v>91</v>
      </c>
      <c r="I3864" t="s">
        <v>192</v>
      </c>
      <c r="J3864">
        <v>12</v>
      </c>
      <c r="K3864" t="s">
        <v>734</v>
      </c>
      <c r="L3864">
        <v>2018</v>
      </c>
    </row>
    <row r="3865" spans="1:12" x14ac:dyDescent="0.3">
      <c r="A3865" s="94">
        <v>43465</v>
      </c>
      <c r="B3865" t="s">
        <v>179</v>
      </c>
      <c r="C3865" t="s">
        <v>234</v>
      </c>
      <c r="D3865" t="s">
        <v>445</v>
      </c>
      <c r="E3865" s="107">
        <v>0</v>
      </c>
      <c r="F3865" s="107">
        <v>909.75</v>
      </c>
      <c r="G3865" t="s">
        <v>221</v>
      </c>
      <c r="H3865">
        <v>91</v>
      </c>
      <c r="I3865" t="s">
        <v>192</v>
      </c>
      <c r="J3865">
        <v>12</v>
      </c>
      <c r="K3865" t="s">
        <v>734</v>
      </c>
      <c r="L3865">
        <v>2018</v>
      </c>
    </row>
    <row r="3866" spans="1:12" x14ac:dyDescent="0.3">
      <c r="A3866" s="94">
        <v>43465</v>
      </c>
      <c r="B3866" t="s">
        <v>195</v>
      </c>
      <c r="C3866" t="s">
        <v>234</v>
      </c>
      <c r="D3866" t="s">
        <v>445</v>
      </c>
      <c r="E3866" s="107">
        <v>0</v>
      </c>
      <c r="F3866" s="107">
        <v>3533.74</v>
      </c>
      <c r="G3866" t="s">
        <v>221</v>
      </c>
      <c r="H3866">
        <v>91</v>
      </c>
      <c r="I3866" t="s">
        <v>192</v>
      </c>
      <c r="J3866">
        <v>12</v>
      </c>
      <c r="K3866" t="s">
        <v>734</v>
      </c>
      <c r="L3866">
        <v>2018</v>
      </c>
    </row>
    <row r="3867" spans="1:12" x14ac:dyDescent="0.3">
      <c r="A3867" s="94">
        <v>43465</v>
      </c>
      <c r="B3867" t="s">
        <v>185</v>
      </c>
      <c r="C3867" t="s">
        <v>234</v>
      </c>
      <c r="D3867" t="s">
        <v>445</v>
      </c>
      <c r="E3867" s="107">
        <v>0</v>
      </c>
      <c r="F3867" s="107">
        <v>12.78</v>
      </c>
      <c r="G3867" t="s">
        <v>221</v>
      </c>
      <c r="H3867">
        <v>91</v>
      </c>
      <c r="I3867" t="s">
        <v>192</v>
      </c>
      <c r="J3867">
        <v>12</v>
      </c>
      <c r="K3867" t="s">
        <v>734</v>
      </c>
      <c r="L3867">
        <v>2018</v>
      </c>
    </row>
    <row r="3868" spans="1:12" x14ac:dyDescent="0.3">
      <c r="A3868" s="94">
        <v>43465</v>
      </c>
      <c r="B3868" t="s">
        <v>194</v>
      </c>
      <c r="C3868" t="s">
        <v>234</v>
      </c>
      <c r="D3868" t="s">
        <v>445</v>
      </c>
      <c r="E3868" s="107">
        <v>0</v>
      </c>
      <c r="F3868" s="107">
        <v>918.99</v>
      </c>
      <c r="G3868" t="s">
        <v>221</v>
      </c>
      <c r="H3868">
        <v>91</v>
      </c>
      <c r="I3868" t="s">
        <v>192</v>
      </c>
      <c r="J3868">
        <v>12</v>
      </c>
      <c r="K3868" t="s">
        <v>734</v>
      </c>
      <c r="L3868">
        <v>2018</v>
      </c>
    </row>
    <row r="3869" spans="1:12" x14ac:dyDescent="0.3">
      <c r="A3869" s="94">
        <v>43465</v>
      </c>
      <c r="B3869" t="s">
        <v>178</v>
      </c>
      <c r="C3869" t="s">
        <v>234</v>
      </c>
      <c r="D3869" t="s">
        <v>445</v>
      </c>
      <c r="E3869" s="107">
        <v>0</v>
      </c>
      <c r="F3869" s="107">
        <v>640.76</v>
      </c>
      <c r="G3869" t="s">
        <v>221</v>
      </c>
      <c r="H3869">
        <v>91</v>
      </c>
      <c r="I3869" t="s">
        <v>192</v>
      </c>
      <c r="J3869">
        <v>12</v>
      </c>
      <c r="K3869" t="s">
        <v>734</v>
      </c>
      <c r="L3869">
        <v>2018</v>
      </c>
    </row>
    <row r="3870" spans="1:12" x14ac:dyDescent="0.3">
      <c r="A3870" s="94">
        <v>43465</v>
      </c>
      <c r="B3870" t="s">
        <v>177</v>
      </c>
      <c r="C3870" t="s">
        <v>234</v>
      </c>
      <c r="D3870" t="s">
        <v>445</v>
      </c>
      <c r="E3870" s="107">
        <v>0</v>
      </c>
      <c r="F3870" s="107">
        <v>3039.58</v>
      </c>
      <c r="G3870" t="s">
        <v>221</v>
      </c>
      <c r="H3870">
        <v>91</v>
      </c>
      <c r="I3870" t="s">
        <v>192</v>
      </c>
      <c r="J3870">
        <v>12</v>
      </c>
      <c r="K3870" t="s">
        <v>734</v>
      </c>
      <c r="L3870">
        <v>2018</v>
      </c>
    </row>
    <row r="3871" spans="1:12" x14ac:dyDescent="0.3">
      <c r="A3871" s="94">
        <v>43465</v>
      </c>
      <c r="B3871" t="s">
        <v>26</v>
      </c>
      <c r="C3871" t="s">
        <v>234</v>
      </c>
      <c r="D3871" t="s">
        <v>445</v>
      </c>
      <c r="E3871" s="107">
        <v>0</v>
      </c>
      <c r="F3871" s="107">
        <v>2364</v>
      </c>
      <c r="G3871" t="s">
        <v>221</v>
      </c>
      <c r="H3871">
        <v>69</v>
      </c>
      <c r="I3871" t="s">
        <v>668</v>
      </c>
      <c r="J3871">
        <v>12</v>
      </c>
      <c r="K3871" t="s">
        <v>734</v>
      </c>
      <c r="L3871">
        <v>2018</v>
      </c>
    </row>
    <row r="3872" spans="1:12" x14ac:dyDescent="0.3">
      <c r="A3872" s="94">
        <v>43465</v>
      </c>
      <c r="B3872" t="s">
        <v>26</v>
      </c>
      <c r="C3872" t="s">
        <v>234</v>
      </c>
      <c r="D3872" t="s">
        <v>445</v>
      </c>
      <c r="E3872" s="107"/>
      <c r="F3872" s="107">
        <v>1560.09</v>
      </c>
      <c r="G3872" t="s">
        <v>221</v>
      </c>
      <c r="H3872">
        <v>8</v>
      </c>
      <c r="I3872" t="s">
        <v>687</v>
      </c>
      <c r="J3872">
        <v>12</v>
      </c>
      <c r="K3872" t="s">
        <v>734</v>
      </c>
      <c r="L3872">
        <v>2018</v>
      </c>
    </row>
    <row r="3873" spans="1:12" x14ac:dyDescent="0.3">
      <c r="A3873" s="94">
        <v>43465</v>
      </c>
      <c r="B3873" t="s">
        <v>26</v>
      </c>
      <c r="C3873" t="s">
        <v>234</v>
      </c>
      <c r="D3873" t="s">
        <v>445</v>
      </c>
      <c r="E3873" s="107"/>
      <c r="F3873" s="107">
        <v>894.71</v>
      </c>
      <c r="G3873" t="s">
        <v>221</v>
      </c>
      <c r="H3873">
        <v>18</v>
      </c>
      <c r="I3873" t="s">
        <v>675</v>
      </c>
      <c r="J3873">
        <v>12</v>
      </c>
      <c r="K3873" t="s">
        <v>734</v>
      </c>
      <c r="L3873">
        <v>2018</v>
      </c>
    </row>
    <row r="3874" spans="1:12" x14ac:dyDescent="0.3">
      <c r="A3874" s="94">
        <v>43465</v>
      </c>
      <c r="B3874" t="s">
        <v>26</v>
      </c>
      <c r="C3874" t="s">
        <v>234</v>
      </c>
      <c r="D3874" t="s">
        <v>445</v>
      </c>
      <c r="E3874" s="107"/>
      <c r="F3874" s="107">
        <v>824.94</v>
      </c>
      <c r="G3874" t="s">
        <v>221</v>
      </c>
      <c r="H3874">
        <v>39</v>
      </c>
      <c r="I3874" t="s">
        <v>681</v>
      </c>
      <c r="J3874">
        <v>12</v>
      </c>
      <c r="K3874" t="s">
        <v>734</v>
      </c>
      <c r="L3874">
        <v>2018</v>
      </c>
    </row>
    <row r="3875" spans="1:12" x14ac:dyDescent="0.3">
      <c r="A3875" s="94">
        <v>43465</v>
      </c>
      <c r="B3875" t="s">
        <v>26</v>
      </c>
      <c r="C3875" t="s">
        <v>234</v>
      </c>
      <c r="D3875" t="s">
        <v>445</v>
      </c>
      <c r="E3875" s="107"/>
      <c r="F3875" s="107">
        <v>721.17</v>
      </c>
      <c r="G3875" t="s">
        <v>221</v>
      </c>
      <c r="H3875">
        <v>5</v>
      </c>
      <c r="I3875" t="s">
        <v>657</v>
      </c>
      <c r="J3875">
        <v>12</v>
      </c>
      <c r="K3875" t="s">
        <v>734</v>
      </c>
      <c r="L3875">
        <v>2018</v>
      </c>
    </row>
    <row r="3876" spans="1:12" x14ac:dyDescent="0.3">
      <c r="A3876" s="94">
        <v>43465</v>
      </c>
      <c r="B3876" t="s">
        <v>26</v>
      </c>
      <c r="C3876" t="s">
        <v>234</v>
      </c>
      <c r="D3876" t="s">
        <v>445</v>
      </c>
      <c r="E3876" s="107"/>
      <c r="F3876" s="107">
        <v>591.85</v>
      </c>
      <c r="G3876" t="s">
        <v>221</v>
      </c>
      <c r="H3876">
        <v>73</v>
      </c>
      <c r="I3876" t="s">
        <v>654</v>
      </c>
      <c r="J3876">
        <v>12</v>
      </c>
      <c r="K3876" t="s">
        <v>734</v>
      </c>
      <c r="L3876">
        <v>2018</v>
      </c>
    </row>
    <row r="3877" spans="1:12" x14ac:dyDescent="0.3">
      <c r="A3877" s="94">
        <v>43465</v>
      </c>
      <c r="B3877" t="s">
        <v>26</v>
      </c>
      <c r="C3877" t="s">
        <v>234</v>
      </c>
      <c r="D3877" t="s">
        <v>445</v>
      </c>
      <c r="E3877" s="107"/>
      <c r="F3877" s="107">
        <v>348.31</v>
      </c>
      <c r="G3877" t="s">
        <v>221</v>
      </c>
      <c r="H3877">
        <v>33</v>
      </c>
      <c r="I3877" t="s">
        <v>655</v>
      </c>
      <c r="J3877">
        <v>12</v>
      </c>
      <c r="K3877" t="s">
        <v>734</v>
      </c>
      <c r="L3877">
        <v>2018</v>
      </c>
    </row>
    <row r="3878" spans="1:12" x14ac:dyDescent="0.3">
      <c r="A3878" s="94">
        <v>43465</v>
      </c>
      <c r="B3878" t="s">
        <v>26</v>
      </c>
      <c r="C3878" t="s">
        <v>234</v>
      </c>
      <c r="D3878" t="s">
        <v>445</v>
      </c>
      <c r="E3878" s="107"/>
      <c r="F3878" s="107">
        <v>332.67</v>
      </c>
      <c r="G3878" t="s">
        <v>221</v>
      </c>
      <c r="H3878">
        <v>157</v>
      </c>
      <c r="I3878" t="s">
        <v>715</v>
      </c>
      <c r="J3878">
        <v>12</v>
      </c>
      <c r="K3878" t="s">
        <v>734</v>
      </c>
      <c r="L3878">
        <v>2018</v>
      </c>
    </row>
    <row r="3879" spans="1:12" x14ac:dyDescent="0.3">
      <c r="A3879" s="94">
        <v>43465</v>
      </c>
      <c r="B3879" t="s">
        <v>26</v>
      </c>
      <c r="C3879" t="s">
        <v>234</v>
      </c>
      <c r="D3879" t="s">
        <v>445</v>
      </c>
      <c r="E3879" s="107"/>
      <c r="F3879" s="107">
        <v>311.75</v>
      </c>
      <c r="G3879" t="s">
        <v>221</v>
      </c>
      <c r="H3879">
        <v>164</v>
      </c>
      <c r="I3879" t="s">
        <v>691</v>
      </c>
      <c r="J3879">
        <v>12</v>
      </c>
      <c r="K3879" t="s">
        <v>734</v>
      </c>
      <c r="L3879">
        <v>2018</v>
      </c>
    </row>
    <row r="3880" spans="1:12" x14ac:dyDescent="0.3">
      <c r="A3880" s="94">
        <v>43465</v>
      </c>
      <c r="B3880" t="s">
        <v>26</v>
      </c>
      <c r="C3880" t="s">
        <v>234</v>
      </c>
      <c r="D3880" t="s">
        <v>445</v>
      </c>
      <c r="E3880" s="107"/>
      <c r="F3880" s="107">
        <v>299.77999999999997</v>
      </c>
      <c r="G3880" t="s">
        <v>221</v>
      </c>
      <c r="H3880">
        <v>34</v>
      </c>
      <c r="I3880" t="s">
        <v>693</v>
      </c>
      <c r="J3880">
        <v>12</v>
      </c>
      <c r="K3880" t="s">
        <v>734</v>
      </c>
      <c r="L3880">
        <v>2018</v>
      </c>
    </row>
    <row r="3881" spans="1:12" x14ac:dyDescent="0.3">
      <c r="A3881" s="94">
        <v>43465</v>
      </c>
      <c r="B3881" t="s">
        <v>26</v>
      </c>
      <c r="C3881" t="s">
        <v>234</v>
      </c>
      <c r="D3881" t="s">
        <v>445</v>
      </c>
      <c r="E3881" s="107"/>
      <c r="F3881" s="107">
        <v>287.55</v>
      </c>
      <c r="G3881" t="s">
        <v>221</v>
      </c>
      <c r="H3881">
        <v>32</v>
      </c>
      <c r="I3881" t="s">
        <v>688</v>
      </c>
      <c r="J3881">
        <v>12</v>
      </c>
      <c r="K3881" t="s">
        <v>734</v>
      </c>
      <c r="L3881">
        <v>2018</v>
      </c>
    </row>
    <row r="3882" spans="1:12" x14ac:dyDescent="0.3">
      <c r="A3882" s="94">
        <v>43465</v>
      </c>
      <c r="B3882" t="s">
        <v>26</v>
      </c>
      <c r="C3882" t="s">
        <v>234</v>
      </c>
      <c r="D3882" t="s">
        <v>445</v>
      </c>
      <c r="E3882" s="107"/>
      <c r="F3882" s="107">
        <v>247.66</v>
      </c>
      <c r="G3882" t="s">
        <v>221</v>
      </c>
      <c r="H3882">
        <v>95</v>
      </c>
      <c r="I3882" t="s">
        <v>692</v>
      </c>
      <c r="J3882">
        <v>12</v>
      </c>
      <c r="K3882" t="s">
        <v>734</v>
      </c>
      <c r="L3882">
        <v>2018</v>
      </c>
    </row>
    <row r="3883" spans="1:12" x14ac:dyDescent="0.3">
      <c r="A3883" s="94">
        <v>43465</v>
      </c>
      <c r="B3883" t="s">
        <v>26</v>
      </c>
      <c r="C3883" t="s">
        <v>234</v>
      </c>
      <c r="D3883" t="s">
        <v>445</v>
      </c>
      <c r="E3883" s="107"/>
      <c r="F3883" s="107">
        <v>230.08</v>
      </c>
      <c r="G3883" t="s">
        <v>221</v>
      </c>
      <c r="H3883">
        <v>125</v>
      </c>
      <c r="I3883" t="s">
        <v>671</v>
      </c>
      <c r="J3883">
        <v>12</v>
      </c>
      <c r="K3883" t="s">
        <v>734</v>
      </c>
      <c r="L3883">
        <v>2018</v>
      </c>
    </row>
    <row r="3884" spans="1:12" x14ac:dyDescent="0.3">
      <c r="A3884" s="94">
        <v>43465</v>
      </c>
      <c r="B3884" t="s">
        <v>26</v>
      </c>
      <c r="C3884" t="s">
        <v>234</v>
      </c>
      <c r="D3884" t="s">
        <v>445</v>
      </c>
      <c r="E3884" s="107"/>
      <c r="F3884" s="107">
        <v>226.14</v>
      </c>
      <c r="G3884" t="s">
        <v>221</v>
      </c>
      <c r="H3884">
        <v>13</v>
      </c>
      <c r="I3884" t="s">
        <v>660</v>
      </c>
      <c r="J3884">
        <v>12</v>
      </c>
      <c r="K3884" t="s">
        <v>734</v>
      </c>
      <c r="L3884">
        <v>2018</v>
      </c>
    </row>
    <row r="3885" spans="1:12" x14ac:dyDescent="0.3">
      <c r="A3885" s="94">
        <v>43465</v>
      </c>
      <c r="B3885" t="s">
        <v>26</v>
      </c>
      <c r="C3885" t="s">
        <v>234</v>
      </c>
      <c r="D3885" t="s">
        <v>445</v>
      </c>
      <c r="E3885" s="107"/>
      <c r="F3885" s="107">
        <v>218.73</v>
      </c>
      <c r="G3885" t="s">
        <v>221</v>
      </c>
      <c r="H3885">
        <v>10</v>
      </c>
      <c r="I3885" t="s">
        <v>695</v>
      </c>
      <c r="J3885">
        <v>12</v>
      </c>
      <c r="K3885" t="s">
        <v>734</v>
      </c>
      <c r="L3885">
        <v>2018</v>
      </c>
    </row>
    <row r="3886" spans="1:12" x14ac:dyDescent="0.3">
      <c r="A3886" s="94">
        <v>43465</v>
      </c>
      <c r="B3886" t="s">
        <v>26</v>
      </c>
      <c r="C3886" t="s">
        <v>234</v>
      </c>
      <c r="D3886" t="s">
        <v>445</v>
      </c>
      <c r="E3886" s="107"/>
      <c r="F3886" s="107">
        <v>214.26</v>
      </c>
      <c r="G3886" t="s">
        <v>221</v>
      </c>
      <c r="H3886">
        <v>77</v>
      </c>
      <c r="I3886" t="s">
        <v>710</v>
      </c>
      <c r="J3886">
        <v>12</v>
      </c>
      <c r="K3886" t="s">
        <v>734</v>
      </c>
      <c r="L3886">
        <v>2018</v>
      </c>
    </row>
    <row r="3887" spans="1:12" x14ac:dyDescent="0.3">
      <c r="A3887" s="94">
        <v>43465</v>
      </c>
      <c r="B3887" t="s">
        <v>26</v>
      </c>
      <c r="C3887" t="s">
        <v>234</v>
      </c>
      <c r="D3887" t="s">
        <v>445</v>
      </c>
      <c r="E3887" s="107"/>
      <c r="F3887" s="107">
        <v>213.96</v>
      </c>
      <c r="G3887" t="s">
        <v>221</v>
      </c>
      <c r="H3887">
        <v>1</v>
      </c>
      <c r="I3887" t="s">
        <v>673</v>
      </c>
      <c r="J3887">
        <v>12</v>
      </c>
      <c r="K3887" t="s">
        <v>734</v>
      </c>
      <c r="L3887">
        <v>2018</v>
      </c>
    </row>
    <row r="3888" spans="1:12" x14ac:dyDescent="0.3">
      <c r="A3888" s="94">
        <v>43465</v>
      </c>
      <c r="B3888" t="s">
        <v>26</v>
      </c>
      <c r="C3888" t="s">
        <v>234</v>
      </c>
      <c r="D3888" t="s">
        <v>445</v>
      </c>
      <c r="E3888" s="107"/>
      <c r="F3888" s="107">
        <v>210.85</v>
      </c>
      <c r="G3888" t="s">
        <v>221</v>
      </c>
      <c r="H3888">
        <v>37</v>
      </c>
      <c r="I3888" t="s">
        <v>656</v>
      </c>
      <c r="J3888">
        <v>12</v>
      </c>
      <c r="K3888" t="s">
        <v>734</v>
      </c>
      <c r="L3888">
        <v>2018</v>
      </c>
    </row>
    <row r="3889" spans="1:12" x14ac:dyDescent="0.3">
      <c r="A3889" s="94">
        <v>43465</v>
      </c>
      <c r="B3889" t="s">
        <v>26</v>
      </c>
      <c r="C3889" t="s">
        <v>234</v>
      </c>
      <c r="D3889" t="s">
        <v>445</v>
      </c>
      <c r="E3889" s="107"/>
      <c r="F3889" s="107">
        <v>208.82</v>
      </c>
      <c r="G3889" t="s">
        <v>221</v>
      </c>
      <c r="H3889">
        <v>15</v>
      </c>
      <c r="I3889" t="s">
        <v>661</v>
      </c>
      <c r="J3889">
        <v>12</v>
      </c>
      <c r="K3889" t="s">
        <v>734</v>
      </c>
      <c r="L3889">
        <v>2018</v>
      </c>
    </row>
    <row r="3890" spans="1:12" x14ac:dyDescent="0.3">
      <c r="A3890" s="94">
        <v>43465</v>
      </c>
      <c r="B3890" t="s">
        <v>26</v>
      </c>
      <c r="C3890" t="s">
        <v>234</v>
      </c>
      <c r="D3890" t="s">
        <v>445</v>
      </c>
      <c r="E3890" s="107"/>
      <c r="F3890" s="107">
        <v>154.49</v>
      </c>
      <c r="G3890" t="s">
        <v>221</v>
      </c>
      <c r="H3890">
        <v>162</v>
      </c>
      <c r="I3890" t="s">
        <v>676</v>
      </c>
      <c r="J3890">
        <v>12</v>
      </c>
      <c r="K3890" t="s">
        <v>734</v>
      </c>
      <c r="L3890">
        <v>2018</v>
      </c>
    </row>
    <row r="3891" spans="1:12" x14ac:dyDescent="0.3">
      <c r="A3891" s="94">
        <v>43465</v>
      </c>
      <c r="B3891" t="s">
        <v>26</v>
      </c>
      <c r="C3891" t="s">
        <v>234</v>
      </c>
      <c r="D3891" t="s">
        <v>445</v>
      </c>
      <c r="E3891" s="107"/>
      <c r="F3891" s="107">
        <v>127.21</v>
      </c>
      <c r="G3891" t="s">
        <v>221</v>
      </c>
      <c r="H3891">
        <v>44</v>
      </c>
      <c r="I3891" t="s">
        <v>680</v>
      </c>
      <c r="J3891">
        <v>12</v>
      </c>
      <c r="K3891" t="s">
        <v>734</v>
      </c>
      <c r="L3891">
        <v>2018</v>
      </c>
    </row>
    <row r="3892" spans="1:12" x14ac:dyDescent="0.3">
      <c r="A3892" s="94">
        <v>43465</v>
      </c>
      <c r="B3892" t="s">
        <v>26</v>
      </c>
      <c r="C3892" t="s">
        <v>234</v>
      </c>
      <c r="D3892" t="s">
        <v>445</v>
      </c>
      <c r="E3892" s="107"/>
      <c r="F3892" s="107">
        <v>123.05</v>
      </c>
      <c r="G3892" t="s">
        <v>221</v>
      </c>
      <c r="H3892">
        <v>46</v>
      </c>
      <c r="I3892" t="s">
        <v>653</v>
      </c>
      <c r="J3892">
        <v>12</v>
      </c>
      <c r="K3892" t="s">
        <v>734</v>
      </c>
      <c r="L3892">
        <v>2018</v>
      </c>
    </row>
    <row r="3893" spans="1:12" x14ac:dyDescent="0.3">
      <c r="A3893" s="94">
        <v>43465</v>
      </c>
      <c r="B3893" t="s">
        <v>26</v>
      </c>
      <c r="C3893" t="s">
        <v>234</v>
      </c>
      <c r="D3893" t="s">
        <v>445</v>
      </c>
      <c r="E3893" s="107"/>
      <c r="F3893" s="107">
        <v>104.35</v>
      </c>
      <c r="G3893" t="s">
        <v>221</v>
      </c>
      <c r="H3893">
        <v>76</v>
      </c>
      <c r="I3893" t="s">
        <v>663</v>
      </c>
      <c r="J3893">
        <v>12</v>
      </c>
      <c r="K3893" t="s">
        <v>734</v>
      </c>
      <c r="L3893">
        <v>2018</v>
      </c>
    </row>
    <row r="3894" spans="1:12" x14ac:dyDescent="0.3">
      <c r="A3894" s="94">
        <v>43465</v>
      </c>
      <c r="B3894" t="s">
        <v>26</v>
      </c>
      <c r="C3894" t="s">
        <v>234</v>
      </c>
      <c r="D3894" t="s">
        <v>445</v>
      </c>
      <c r="E3894" s="107"/>
      <c r="F3894" s="107">
        <v>96</v>
      </c>
      <c r="G3894" t="s">
        <v>221</v>
      </c>
      <c r="H3894">
        <v>2</v>
      </c>
      <c r="I3894" t="s">
        <v>686</v>
      </c>
      <c r="J3894">
        <v>12</v>
      </c>
      <c r="K3894" t="s">
        <v>734</v>
      </c>
      <c r="L3894">
        <v>2018</v>
      </c>
    </row>
    <row r="3895" spans="1:12" x14ac:dyDescent="0.3">
      <c r="A3895" s="94">
        <v>43465</v>
      </c>
      <c r="B3895" t="s">
        <v>26</v>
      </c>
      <c r="C3895" t="s">
        <v>234</v>
      </c>
      <c r="D3895" t="s">
        <v>445</v>
      </c>
      <c r="E3895" s="107"/>
      <c r="F3895" s="107">
        <v>80.87</v>
      </c>
      <c r="G3895" t="s">
        <v>221</v>
      </c>
      <c r="H3895">
        <v>71</v>
      </c>
      <c r="I3895" t="s">
        <v>670</v>
      </c>
      <c r="J3895">
        <v>12</v>
      </c>
      <c r="K3895" t="s">
        <v>734</v>
      </c>
      <c r="L3895">
        <v>2018</v>
      </c>
    </row>
    <row r="3896" spans="1:12" x14ac:dyDescent="0.3">
      <c r="A3896" s="94">
        <v>43465</v>
      </c>
      <c r="B3896" t="s">
        <v>26</v>
      </c>
      <c r="C3896" t="s">
        <v>234</v>
      </c>
      <c r="D3896" t="s">
        <v>445</v>
      </c>
      <c r="E3896" s="107"/>
      <c r="F3896" s="107">
        <v>66.92</v>
      </c>
      <c r="G3896" t="s">
        <v>221</v>
      </c>
      <c r="H3896">
        <v>35</v>
      </c>
      <c r="I3896" t="s">
        <v>664</v>
      </c>
      <c r="J3896">
        <v>12</v>
      </c>
      <c r="K3896" t="s">
        <v>734</v>
      </c>
      <c r="L3896">
        <v>2018</v>
      </c>
    </row>
    <row r="3897" spans="1:12" x14ac:dyDescent="0.3">
      <c r="A3897" s="94">
        <v>43465</v>
      </c>
      <c r="B3897" t="s">
        <v>26</v>
      </c>
      <c r="C3897" t="s">
        <v>234</v>
      </c>
      <c r="D3897" t="s">
        <v>445</v>
      </c>
      <c r="E3897" s="107"/>
      <c r="F3897" s="107">
        <v>63.97</v>
      </c>
      <c r="G3897" t="s">
        <v>221</v>
      </c>
      <c r="H3897">
        <v>22</v>
      </c>
      <c r="I3897" t="s">
        <v>667</v>
      </c>
      <c r="J3897">
        <v>12</v>
      </c>
      <c r="K3897" t="s">
        <v>734</v>
      </c>
      <c r="L3897">
        <v>2018</v>
      </c>
    </row>
    <row r="3898" spans="1:12" x14ac:dyDescent="0.3">
      <c r="A3898" s="94">
        <v>43465</v>
      </c>
      <c r="B3898" t="s">
        <v>26</v>
      </c>
      <c r="C3898" t="s">
        <v>234</v>
      </c>
      <c r="D3898" t="s">
        <v>445</v>
      </c>
      <c r="E3898" s="107"/>
      <c r="F3898" s="107">
        <v>55.74</v>
      </c>
      <c r="G3898" t="s">
        <v>221</v>
      </c>
      <c r="H3898">
        <v>103</v>
      </c>
      <c r="I3898" t="s">
        <v>697</v>
      </c>
      <c r="J3898">
        <v>12</v>
      </c>
      <c r="K3898" t="s">
        <v>734</v>
      </c>
      <c r="L3898">
        <v>2018</v>
      </c>
    </row>
    <row r="3899" spans="1:12" x14ac:dyDescent="0.3">
      <c r="A3899" s="94">
        <v>43465</v>
      </c>
      <c r="B3899" t="s">
        <v>26</v>
      </c>
      <c r="C3899" t="s">
        <v>234</v>
      </c>
      <c r="D3899" t="s">
        <v>445</v>
      </c>
      <c r="E3899" s="107"/>
      <c r="F3899" s="107">
        <v>51.45</v>
      </c>
      <c r="G3899" t="s">
        <v>221</v>
      </c>
      <c r="H3899">
        <v>21</v>
      </c>
      <c r="I3899" t="s">
        <v>666</v>
      </c>
      <c r="J3899">
        <v>12</v>
      </c>
      <c r="K3899" t="s">
        <v>734</v>
      </c>
      <c r="L3899">
        <v>2018</v>
      </c>
    </row>
    <row r="3900" spans="1:12" x14ac:dyDescent="0.3">
      <c r="A3900" s="94">
        <v>43465</v>
      </c>
      <c r="B3900" t="s">
        <v>26</v>
      </c>
      <c r="C3900" t="s">
        <v>234</v>
      </c>
      <c r="D3900" t="s">
        <v>445</v>
      </c>
      <c r="E3900" s="107"/>
      <c r="F3900" s="107">
        <v>47</v>
      </c>
      <c r="G3900" t="s">
        <v>221</v>
      </c>
      <c r="H3900">
        <v>131</v>
      </c>
      <c r="I3900" t="s">
        <v>696</v>
      </c>
      <c r="J3900">
        <v>12</v>
      </c>
      <c r="K3900" t="s">
        <v>734</v>
      </c>
      <c r="L3900">
        <v>2018</v>
      </c>
    </row>
    <row r="3901" spans="1:12" x14ac:dyDescent="0.3">
      <c r="A3901" s="94">
        <v>43465</v>
      </c>
      <c r="B3901" t="s">
        <v>26</v>
      </c>
      <c r="C3901" t="s">
        <v>234</v>
      </c>
      <c r="D3901" t="s">
        <v>445</v>
      </c>
      <c r="E3901" s="107"/>
      <c r="F3901" s="107">
        <v>45.97</v>
      </c>
      <c r="G3901" t="s">
        <v>221</v>
      </c>
      <c r="H3901">
        <v>29</v>
      </c>
      <c r="I3901" t="s">
        <v>689</v>
      </c>
      <c r="J3901">
        <v>12</v>
      </c>
      <c r="K3901" t="s">
        <v>734</v>
      </c>
      <c r="L3901">
        <v>2018</v>
      </c>
    </row>
    <row r="3902" spans="1:12" x14ac:dyDescent="0.3">
      <c r="A3902" s="94">
        <v>43465</v>
      </c>
      <c r="B3902" t="s">
        <v>26</v>
      </c>
      <c r="C3902" t="s">
        <v>234</v>
      </c>
      <c r="D3902" t="s">
        <v>445</v>
      </c>
      <c r="E3902" s="107"/>
      <c r="F3902" s="107">
        <v>45.43</v>
      </c>
      <c r="G3902" t="s">
        <v>221</v>
      </c>
      <c r="H3902">
        <v>53</v>
      </c>
      <c r="I3902" t="s">
        <v>707</v>
      </c>
      <c r="J3902">
        <v>12</v>
      </c>
      <c r="K3902" t="s">
        <v>734</v>
      </c>
      <c r="L3902">
        <v>2018</v>
      </c>
    </row>
    <row r="3903" spans="1:12" x14ac:dyDescent="0.3">
      <c r="A3903" s="94">
        <v>43465</v>
      </c>
      <c r="B3903" t="s">
        <v>26</v>
      </c>
      <c r="C3903" t="s">
        <v>234</v>
      </c>
      <c r="D3903" t="s">
        <v>445</v>
      </c>
      <c r="E3903" s="107"/>
      <c r="F3903" s="107">
        <v>43.32</v>
      </c>
      <c r="G3903" t="s">
        <v>221</v>
      </c>
      <c r="H3903">
        <v>78</v>
      </c>
      <c r="I3903" t="s">
        <v>659</v>
      </c>
      <c r="J3903">
        <v>12</v>
      </c>
      <c r="K3903" t="s">
        <v>734</v>
      </c>
      <c r="L3903">
        <v>2018</v>
      </c>
    </row>
    <row r="3904" spans="1:12" x14ac:dyDescent="0.3">
      <c r="A3904" s="94">
        <v>43465</v>
      </c>
      <c r="B3904" t="s">
        <v>26</v>
      </c>
      <c r="C3904" t="s">
        <v>234</v>
      </c>
      <c r="D3904" t="s">
        <v>445</v>
      </c>
      <c r="E3904" s="107"/>
      <c r="F3904" s="107">
        <v>43.29</v>
      </c>
      <c r="G3904" t="s">
        <v>221</v>
      </c>
      <c r="H3904">
        <v>11</v>
      </c>
      <c r="I3904" t="s">
        <v>662</v>
      </c>
      <c r="J3904">
        <v>12</v>
      </c>
      <c r="K3904" t="s">
        <v>734</v>
      </c>
      <c r="L3904">
        <v>2018</v>
      </c>
    </row>
    <row r="3905" spans="1:12" x14ac:dyDescent="0.3">
      <c r="A3905" s="94">
        <v>43465</v>
      </c>
      <c r="B3905" t="s">
        <v>26</v>
      </c>
      <c r="C3905" t="s">
        <v>234</v>
      </c>
      <c r="D3905" t="s">
        <v>445</v>
      </c>
      <c r="E3905" s="107"/>
      <c r="F3905" s="107">
        <v>42.85</v>
      </c>
      <c r="G3905" t="s">
        <v>221</v>
      </c>
      <c r="H3905">
        <v>41</v>
      </c>
      <c r="I3905" t="s">
        <v>721</v>
      </c>
      <c r="J3905">
        <v>12</v>
      </c>
      <c r="K3905" t="s">
        <v>734</v>
      </c>
      <c r="L3905">
        <v>2018</v>
      </c>
    </row>
    <row r="3906" spans="1:12" x14ac:dyDescent="0.3">
      <c r="A3906" s="94">
        <v>43465</v>
      </c>
      <c r="B3906" t="s">
        <v>26</v>
      </c>
      <c r="C3906" t="s">
        <v>234</v>
      </c>
      <c r="D3906" t="s">
        <v>445</v>
      </c>
      <c r="E3906" s="107"/>
      <c r="F3906" s="107">
        <v>41.49</v>
      </c>
      <c r="G3906" t="s">
        <v>221</v>
      </c>
      <c r="H3906">
        <v>72</v>
      </c>
      <c r="I3906" t="s">
        <v>713</v>
      </c>
      <c r="J3906">
        <v>12</v>
      </c>
      <c r="K3906" t="s">
        <v>734</v>
      </c>
      <c r="L3906">
        <v>2018</v>
      </c>
    </row>
    <row r="3907" spans="1:12" x14ac:dyDescent="0.3">
      <c r="A3907" s="94">
        <v>43465</v>
      </c>
      <c r="B3907" t="s">
        <v>26</v>
      </c>
      <c r="C3907" t="s">
        <v>234</v>
      </c>
      <c r="D3907" t="s">
        <v>445</v>
      </c>
      <c r="E3907" s="107"/>
      <c r="F3907" s="107">
        <v>39.979999999999997</v>
      </c>
      <c r="G3907" t="s">
        <v>221</v>
      </c>
      <c r="H3907">
        <v>74</v>
      </c>
      <c r="I3907" t="s">
        <v>704</v>
      </c>
      <c r="J3907">
        <v>12</v>
      </c>
      <c r="K3907" t="s">
        <v>734</v>
      </c>
      <c r="L3907">
        <v>2018</v>
      </c>
    </row>
    <row r="3908" spans="1:12" x14ac:dyDescent="0.3">
      <c r="A3908" s="94">
        <v>43465</v>
      </c>
      <c r="B3908" t="s">
        <v>26</v>
      </c>
      <c r="C3908" t="s">
        <v>234</v>
      </c>
      <c r="D3908" t="s">
        <v>445</v>
      </c>
      <c r="E3908" s="107"/>
      <c r="F3908" s="107">
        <v>38.97</v>
      </c>
      <c r="G3908" t="s">
        <v>221</v>
      </c>
      <c r="H3908">
        <v>9</v>
      </c>
      <c r="I3908" t="s">
        <v>719</v>
      </c>
      <c r="J3908">
        <v>12</v>
      </c>
      <c r="K3908" t="s">
        <v>734</v>
      </c>
      <c r="L3908">
        <v>2018</v>
      </c>
    </row>
    <row r="3909" spans="1:12" x14ac:dyDescent="0.3">
      <c r="A3909" s="94">
        <v>43465</v>
      </c>
      <c r="B3909" t="s">
        <v>26</v>
      </c>
      <c r="C3909" t="s">
        <v>234</v>
      </c>
      <c r="D3909" t="s">
        <v>445</v>
      </c>
      <c r="E3909" s="107"/>
      <c r="F3909" s="107">
        <v>30</v>
      </c>
      <c r="G3909" t="s">
        <v>221</v>
      </c>
      <c r="H3909">
        <v>98</v>
      </c>
      <c r="I3909" t="s">
        <v>674</v>
      </c>
      <c r="J3909">
        <v>12</v>
      </c>
      <c r="K3909" t="s">
        <v>734</v>
      </c>
      <c r="L3909">
        <v>2018</v>
      </c>
    </row>
    <row r="3910" spans="1:12" x14ac:dyDescent="0.3">
      <c r="A3910" s="94">
        <v>43465</v>
      </c>
      <c r="B3910" t="s">
        <v>26</v>
      </c>
      <c r="C3910" t="s">
        <v>234</v>
      </c>
      <c r="D3910" t="s">
        <v>445</v>
      </c>
      <c r="E3910" s="107"/>
      <c r="F3910" s="107">
        <v>28.5</v>
      </c>
      <c r="G3910" t="s">
        <v>221</v>
      </c>
      <c r="H3910">
        <v>40</v>
      </c>
      <c r="I3910" t="s">
        <v>709</v>
      </c>
      <c r="J3910">
        <v>12</v>
      </c>
      <c r="K3910" t="s">
        <v>734</v>
      </c>
      <c r="L3910">
        <v>2018</v>
      </c>
    </row>
    <row r="3911" spans="1:12" x14ac:dyDescent="0.3">
      <c r="A3911" s="94">
        <v>43465</v>
      </c>
      <c r="B3911" t="s">
        <v>26</v>
      </c>
      <c r="C3911" t="s">
        <v>234</v>
      </c>
      <c r="D3911" t="s">
        <v>445</v>
      </c>
      <c r="E3911" s="107"/>
      <c r="F3911" s="107">
        <v>27.98</v>
      </c>
      <c r="G3911" t="s">
        <v>221</v>
      </c>
      <c r="H3911">
        <v>7</v>
      </c>
      <c r="I3911" t="s">
        <v>677</v>
      </c>
      <c r="J3911">
        <v>12</v>
      </c>
      <c r="K3911" t="s">
        <v>734</v>
      </c>
      <c r="L3911">
        <v>2018</v>
      </c>
    </row>
    <row r="3912" spans="1:12" x14ac:dyDescent="0.3">
      <c r="A3912" s="94">
        <v>43465</v>
      </c>
      <c r="B3912" t="s">
        <v>26</v>
      </c>
      <c r="C3912" t="s">
        <v>234</v>
      </c>
      <c r="D3912" t="s">
        <v>445</v>
      </c>
      <c r="E3912" s="107"/>
      <c r="F3912" s="107">
        <v>25.99</v>
      </c>
      <c r="G3912" t="s">
        <v>221</v>
      </c>
      <c r="H3912">
        <v>27</v>
      </c>
      <c r="I3912" t="s">
        <v>202</v>
      </c>
      <c r="J3912">
        <v>12</v>
      </c>
      <c r="K3912" t="s">
        <v>734</v>
      </c>
      <c r="L3912">
        <v>2018</v>
      </c>
    </row>
    <row r="3913" spans="1:12" x14ac:dyDescent="0.3">
      <c r="A3913" s="94">
        <v>43465</v>
      </c>
      <c r="B3913" t="s">
        <v>26</v>
      </c>
      <c r="C3913" t="s">
        <v>234</v>
      </c>
      <c r="D3913" t="s">
        <v>445</v>
      </c>
      <c r="E3913" s="107"/>
      <c r="F3913" s="107">
        <v>24.62</v>
      </c>
      <c r="G3913" t="s">
        <v>221</v>
      </c>
      <c r="H3913">
        <v>54</v>
      </c>
      <c r="I3913" t="s">
        <v>711</v>
      </c>
      <c r="J3913">
        <v>12</v>
      </c>
      <c r="K3913" t="s">
        <v>734</v>
      </c>
      <c r="L3913">
        <v>2018</v>
      </c>
    </row>
    <row r="3914" spans="1:12" x14ac:dyDescent="0.3">
      <c r="A3914" s="94">
        <v>43465</v>
      </c>
      <c r="B3914" t="s">
        <v>26</v>
      </c>
      <c r="C3914" t="s">
        <v>234</v>
      </c>
      <c r="D3914" t="s">
        <v>445</v>
      </c>
      <c r="E3914" s="107"/>
      <c r="F3914" s="107">
        <v>16</v>
      </c>
      <c r="G3914" t="s">
        <v>221</v>
      </c>
      <c r="H3914">
        <v>51</v>
      </c>
      <c r="I3914" t="s">
        <v>679</v>
      </c>
      <c r="J3914">
        <v>12</v>
      </c>
      <c r="K3914" t="s">
        <v>734</v>
      </c>
      <c r="L3914">
        <v>2018</v>
      </c>
    </row>
    <row r="3915" spans="1:12" x14ac:dyDescent="0.3">
      <c r="A3915" s="94">
        <v>43465</v>
      </c>
      <c r="B3915" t="s">
        <v>26</v>
      </c>
      <c r="C3915" t="s">
        <v>234</v>
      </c>
      <c r="D3915" t="s">
        <v>445</v>
      </c>
      <c r="E3915" s="107"/>
      <c r="F3915" s="107"/>
      <c r="G3915" t="s">
        <v>221</v>
      </c>
      <c r="H3915">
        <v>97</v>
      </c>
      <c r="I3915" t="s">
        <v>652</v>
      </c>
      <c r="J3915">
        <v>12</v>
      </c>
      <c r="K3915" t="s">
        <v>734</v>
      </c>
      <c r="L3915">
        <v>2018</v>
      </c>
    </row>
    <row r="3916" spans="1:12" x14ac:dyDescent="0.3">
      <c r="A3916" s="94">
        <v>43465</v>
      </c>
      <c r="B3916" t="s">
        <v>26</v>
      </c>
      <c r="C3916" t="s">
        <v>234</v>
      </c>
      <c r="D3916" t="s">
        <v>445</v>
      </c>
      <c r="E3916" s="107"/>
      <c r="F3916" s="107">
        <v>15</v>
      </c>
      <c r="G3916" t="s">
        <v>221</v>
      </c>
      <c r="H3916">
        <v>30</v>
      </c>
      <c r="I3916" t="s">
        <v>685</v>
      </c>
      <c r="J3916">
        <v>12</v>
      </c>
      <c r="K3916" t="s">
        <v>734</v>
      </c>
      <c r="L3916">
        <v>2018</v>
      </c>
    </row>
    <row r="3917" spans="1:12" x14ac:dyDescent="0.3">
      <c r="A3917" s="94">
        <v>43465</v>
      </c>
      <c r="B3917" t="s">
        <v>26</v>
      </c>
      <c r="C3917" t="s">
        <v>234</v>
      </c>
      <c r="D3917" t="s">
        <v>445</v>
      </c>
      <c r="E3917" s="107"/>
      <c r="F3917" s="107">
        <v>12.69</v>
      </c>
      <c r="G3917" t="s">
        <v>221</v>
      </c>
      <c r="H3917">
        <v>4</v>
      </c>
      <c r="I3917" t="s">
        <v>698</v>
      </c>
      <c r="J3917">
        <v>12</v>
      </c>
      <c r="K3917" t="s">
        <v>734</v>
      </c>
      <c r="L3917">
        <v>2018</v>
      </c>
    </row>
    <row r="3918" spans="1:12" x14ac:dyDescent="0.3">
      <c r="A3918" s="94">
        <v>43465</v>
      </c>
      <c r="B3918" t="s">
        <v>26</v>
      </c>
      <c r="C3918" t="s">
        <v>234</v>
      </c>
      <c r="D3918" t="s">
        <v>445</v>
      </c>
      <c r="E3918" s="107"/>
      <c r="F3918" s="107">
        <v>8</v>
      </c>
      <c r="G3918" t="s">
        <v>221</v>
      </c>
      <c r="H3918">
        <v>19</v>
      </c>
      <c r="I3918" t="s">
        <v>651</v>
      </c>
      <c r="J3918">
        <v>12</v>
      </c>
      <c r="K3918" t="s">
        <v>734</v>
      </c>
      <c r="L3918">
        <v>2018</v>
      </c>
    </row>
    <row r="3919" spans="1:12" x14ac:dyDescent="0.3">
      <c r="A3919" s="94">
        <v>43465</v>
      </c>
      <c r="B3919" t="s">
        <v>26</v>
      </c>
      <c r="C3919" t="s">
        <v>234</v>
      </c>
      <c r="D3919" t="s">
        <v>445</v>
      </c>
      <c r="E3919" s="107"/>
      <c r="F3919" s="107"/>
      <c r="G3919" t="s">
        <v>221</v>
      </c>
      <c r="H3919">
        <v>23</v>
      </c>
      <c r="I3919" t="s">
        <v>684</v>
      </c>
      <c r="J3919">
        <v>12</v>
      </c>
      <c r="K3919" t="s">
        <v>734</v>
      </c>
      <c r="L3919">
        <v>2018</v>
      </c>
    </row>
    <row r="3920" spans="1:12" x14ac:dyDescent="0.3">
      <c r="A3920" s="94">
        <v>43465</v>
      </c>
      <c r="B3920" t="s">
        <v>26</v>
      </c>
      <c r="C3920" t="s">
        <v>234</v>
      </c>
      <c r="D3920" t="s">
        <v>445</v>
      </c>
      <c r="E3920" s="107"/>
      <c r="F3920" s="107"/>
      <c r="G3920" t="s">
        <v>221</v>
      </c>
      <c r="H3920">
        <v>26</v>
      </c>
      <c r="I3920" t="s">
        <v>694</v>
      </c>
      <c r="J3920">
        <v>12</v>
      </c>
      <c r="K3920" t="s">
        <v>734</v>
      </c>
      <c r="L3920">
        <v>2018</v>
      </c>
    </row>
    <row r="3921" spans="1:12" x14ac:dyDescent="0.3">
      <c r="A3921" s="94">
        <v>43465</v>
      </c>
      <c r="B3921" t="s">
        <v>201</v>
      </c>
      <c r="C3921" t="s">
        <v>234</v>
      </c>
      <c r="D3921" t="s">
        <v>445</v>
      </c>
      <c r="E3921" s="107">
        <v>0</v>
      </c>
      <c r="F3921" s="107">
        <v>4787.0600000000004</v>
      </c>
      <c r="G3921" t="s">
        <v>161</v>
      </c>
      <c r="H3921">
        <v>91</v>
      </c>
      <c r="I3921" t="s">
        <v>192</v>
      </c>
      <c r="J3921">
        <v>12</v>
      </c>
      <c r="K3921" t="s">
        <v>734</v>
      </c>
      <c r="L3921">
        <v>2018</v>
      </c>
    </row>
    <row r="3922" spans="1:12" x14ac:dyDescent="0.3">
      <c r="A3922" s="94">
        <v>43465</v>
      </c>
      <c r="B3922" t="s">
        <v>190</v>
      </c>
      <c r="C3922" t="s">
        <v>234</v>
      </c>
      <c r="D3922" t="s">
        <v>445</v>
      </c>
      <c r="E3922" s="107">
        <v>0</v>
      </c>
      <c r="F3922" s="107">
        <v>4275.12</v>
      </c>
      <c r="G3922" t="s">
        <v>161</v>
      </c>
      <c r="H3922">
        <v>91</v>
      </c>
      <c r="I3922" t="s">
        <v>192</v>
      </c>
      <c r="J3922">
        <v>12</v>
      </c>
      <c r="K3922" t="s">
        <v>734</v>
      </c>
      <c r="L3922">
        <v>2018</v>
      </c>
    </row>
    <row r="3923" spans="1:12" x14ac:dyDescent="0.3">
      <c r="A3923" s="94">
        <v>43465</v>
      </c>
      <c r="B3923" t="s">
        <v>196</v>
      </c>
      <c r="C3923" t="s">
        <v>234</v>
      </c>
      <c r="D3923" t="s">
        <v>445</v>
      </c>
      <c r="E3923" s="107">
        <v>0</v>
      </c>
      <c r="F3923" s="107">
        <v>97.08</v>
      </c>
      <c r="G3923" t="s">
        <v>161</v>
      </c>
      <c r="H3923">
        <v>91</v>
      </c>
      <c r="I3923" t="s">
        <v>192</v>
      </c>
      <c r="J3923">
        <v>12</v>
      </c>
      <c r="K3923" t="s">
        <v>734</v>
      </c>
      <c r="L3923">
        <v>2018</v>
      </c>
    </row>
    <row r="3924" spans="1:12" x14ac:dyDescent="0.3">
      <c r="A3924" s="94">
        <v>43465</v>
      </c>
      <c r="B3924" t="s">
        <v>197</v>
      </c>
      <c r="C3924" t="s">
        <v>234</v>
      </c>
      <c r="D3924" t="s">
        <v>445</v>
      </c>
      <c r="E3924" s="107">
        <v>0</v>
      </c>
      <c r="F3924" s="107">
        <v>772.87</v>
      </c>
      <c r="G3924" t="s">
        <v>161</v>
      </c>
      <c r="H3924">
        <v>91</v>
      </c>
      <c r="I3924" t="s">
        <v>192</v>
      </c>
      <c r="J3924">
        <v>12</v>
      </c>
      <c r="K3924" t="s">
        <v>734</v>
      </c>
      <c r="L3924">
        <v>2018</v>
      </c>
    </row>
    <row r="3925" spans="1:12" x14ac:dyDescent="0.3">
      <c r="A3925" s="94">
        <v>43465</v>
      </c>
      <c r="B3925" t="s">
        <v>192</v>
      </c>
      <c r="C3925" t="s">
        <v>234</v>
      </c>
      <c r="D3925" t="s">
        <v>445</v>
      </c>
      <c r="E3925" s="107">
        <v>0</v>
      </c>
      <c r="F3925" s="107">
        <v>65.94</v>
      </c>
      <c r="G3925" t="s">
        <v>161</v>
      </c>
      <c r="H3925">
        <v>91</v>
      </c>
      <c r="I3925" t="s">
        <v>192</v>
      </c>
      <c r="J3925">
        <v>12</v>
      </c>
      <c r="K3925" t="s">
        <v>734</v>
      </c>
      <c r="L3925">
        <v>2018</v>
      </c>
    </row>
    <row r="3926" spans="1:12" x14ac:dyDescent="0.3">
      <c r="A3926" s="94">
        <v>43465</v>
      </c>
      <c r="B3926" t="s">
        <v>200</v>
      </c>
      <c r="C3926" t="s">
        <v>234</v>
      </c>
      <c r="D3926" t="s">
        <v>445</v>
      </c>
      <c r="E3926" s="107">
        <v>0</v>
      </c>
      <c r="F3926" s="107">
        <v>6997.73</v>
      </c>
      <c r="G3926" t="s">
        <v>161</v>
      </c>
      <c r="H3926">
        <v>91</v>
      </c>
      <c r="I3926" t="s">
        <v>192</v>
      </c>
      <c r="J3926">
        <v>12</v>
      </c>
      <c r="K3926" t="s">
        <v>734</v>
      </c>
      <c r="L3926">
        <v>2018</v>
      </c>
    </row>
    <row r="3927" spans="1:12" x14ac:dyDescent="0.3">
      <c r="A3927" s="94">
        <v>43465</v>
      </c>
      <c r="B3927" t="s">
        <v>210</v>
      </c>
      <c r="C3927" t="s">
        <v>234</v>
      </c>
      <c r="D3927" t="s">
        <v>445</v>
      </c>
      <c r="E3927" s="107">
        <v>0</v>
      </c>
      <c r="F3927" s="107">
        <v>1032.75</v>
      </c>
      <c r="G3927" t="s">
        <v>161</v>
      </c>
      <c r="H3927">
        <v>91</v>
      </c>
      <c r="I3927" t="s">
        <v>192</v>
      </c>
      <c r="J3927">
        <v>12</v>
      </c>
      <c r="K3927" t="s">
        <v>734</v>
      </c>
      <c r="L3927">
        <v>2018</v>
      </c>
    </row>
    <row r="3928" spans="1:12" x14ac:dyDescent="0.3">
      <c r="A3928" s="94">
        <v>43465</v>
      </c>
      <c r="B3928" t="s">
        <v>183</v>
      </c>
      <c r="C3928" t="s">
        <v>234</v>
      </c>
      <c r="D3928" t="s">
        <v>445</v>
      </c>
      <c r="E3928" s="107">
        <v>0</v>
      </c>
      <c r="F3928" s="107">
        <v>3166.57</v>
      </c>
      <c r="G3928" t="s">
        <v>161</v>
      </c>
      <c r="H3928">
        <v>91</v>
      </c>
      <c r="I3928" t="s">
        <v>192</v>
      </c>
      <c r="J3928">
        <v>12</v>
      </c>
      <c r="K3928" t="s">
        <v>734</v>
      </c>
      <c r="L3928">
        <v>2018</v>
      </c>
    </row>
    <row r="3929" spans="1:12" x14ac:dyDescent="0.3">
      <c r="A3929" s="94">
        <v>43465</v>
      </c>
      <c r="B3929" t="s">
        <v>182</v>
      </c>
      <c r="C3929" t="s">
        <v>234</v>
      </c>
      <c r="D3929" t="s">
        <v>445</v>
      </c>
      <c r="E3929" s="107">
        <v>0</v>
      </c>
      <c r="F3929" s="107">
        <v>292.89</v>
      </c>
      <c r="G3929" t="s">
        <v>161</v>
      </c>
      <c r="H3929">
        <v>91</v>
      </c>
      <c r="I3929" t="s">
        <v>192</v>
      </c>
      <c r="J3929">
        <v>12</v>
      </c>
      <c r="K3929" t="s">
        <v>734</v>
      </c>
      <c r="L3929">
        <v>2018</v>
      </c>
    </row>
    <row r="3930" spans="1:12" x14ac:dyDescent="0.3">
      <c r="A3930" s="94">
        <v>43465</v>
      </c>
      <c r="B3930" t="s">
        <v>207</v>
      </c>
      <c r="C3930" t="s">
        <v>234</v>
      </c>
      <c r="D3930" t="s">
        <v>445</v>
      </c>
      <c r="E3930" s="107">
        <v>0</v>
      </c>
      <c r="F3930" s="107">
        <v>1250.5</v>
      </c>
      <c r="G3930" t="s">
        <v>161</v>
      </c>
      <c r="H3930">
        <v>91</v>
      </c>
      <c r="I3930" t="s">
        <v>192</v>
      </c>
      <c r="J3930">
        <v>12</v>
      </c>
      <c r="K3930" t="s">
        <v>734</v>
      </c>
      <c r="L3930">
        <v>2018</v>
      </c>
    </row>
    <row r="3931" spans="1:12" x14ac:dyDescent="0.3">
      <c r="A3931" s="94">
        <v>43465</v>
      </c>
      <c r="B3931" t="s">
        <v>193</v>
      </c>
      <c r="C3931" t="s">
        <v>234</v>
      </c>
      <c r="D3931" t="s">
        <v>445</v>
      </c>
      <c r="E3931" s="107">
        <v>0</v>
      </c>
      <c r="F3931" s="107">
        <v>2024.77</v>
      </c>
      <c r="G3931" t="s">
        <v>161</v>
      </c>
      <c r="H3931">
        <v>91</v>
      </c>
      <c r="I3931" t="s">
        <v>192</v>
      </c>
      <c r="J3931">
        <v>12</v>
      </c>
      <c r="K3931" t="s">
        <v>734</v>
      </c>
      <c r="L3931">
        <v>2018</v>
      </c>
    </row>
    <row r="3932" spans="1:12" x14ac:dyDescent="0.3">
      <c r="A3932" s="94">
        <v>43465</v>
      </c>
      <c r="B3932" t="s">
        <v>181</v>
      </c>
      <c r="C3932" t="s">
        <v>234</v>
      </c>
      <c r="D3932" t="s">
        <v>445</v>
      </c>
      <c r="E3932" s="107">
        <v>0</v>
      </c>
      <c r="F3932" s="107">
        <v>5238.29</v>
      </c>
      <c r="G3932" t="s">
        <v>161</v>
      </c>
      <c r="H3932">
        <v>91</v>
      </c>
      <c r="I3932" t="s">
        <v>192</v>
      </c>
      <c r="J3932">
        <v>12</v>
      </c>
      <c r="K3932" t="s">
        <v>734</v>
      </c>
      <c r="L3932">
        <v>2018</v>
      </c>
    </row>
    <row r="3933" spans="1:12" x14ac:dyDescent="0.3">
      <c r="A3933" s="94">
        <v>43465</v>
      </c>
      <c r="B3933" t="s">
        <v>187</v>
      </c>
      <c r="C3933" t="s">
        <v>234</v>
      </c>
      <c r="D3933" t="s">
        <v>445</v>
      </c>
      <c r="E3933" s="107">
        <v>0</v>
      </c>
      <c r="F3933" s="107">
        <v>547.37</v>
      </c>
      <c r="G3933" t="s">
        <v>161</v>
      </c>
      <c r="H3933">
        <v>91</v>
      </c>
      <c r="I3933" t="s">
        <v>192</v>
      </c>
      <c r="J3933">
        <v>12</v>
      </c>
      <c r="K3933" t="s">
        <v>734</v>
      </c>
      <c r="L3933">
        <v>2018</v>
      </c>
    </row>
    <row r="3934" spans="1:12" x14ac:dyDescent="0.3">
      <c r="A3934" s="94">
        <v>43465</v>
      </c>
      <c r="B3934" t="s">
        <v>189</v>
      </c>
      <c r="C3934" t="s">
        <v>234</v>
      </c>
      <c r="D3934" t="s">
        <v>445</v>
      </c>
      <c r="E3934" s="107">
        <v>0</v>
      </c>
      <c r="F3934" s="107">
        <v>8748.9599999999991</v>
      </c>
      <c r="G3934" t="s">
        <v>161</v>
      </c>
      <c r="H3934">
        <v>91</v>
      </c>
      <c r="I3934" t="s">
        <v>192</v>
      </c>
      <c r="J3934">
        <v>12</v>
      </c>
      <c r="K3934" t="s">
        <v>734</v>
      </c>
      <c r="L3934">
        <v>2018</v>
      </c>
    </row>
    <row r="3935" spans="1:12" x14ac:dyDescent="0.3">
      <c r="A3935" s="94">
        <v>43465</v>
      </c>
      <c r="B3935" t="s">
        <v>208</v>
      </c>
      <c r="C3935" t="s">
        <v>234</v>
      </c>
      <c r="D3935" t="s">
        <v>445</v>
      </c>
      <c r="E3935" s="107">
        <v>0</v>
      </c>
      <c r="F3935" s="107">
        <v>52</v>
      </c>
      <c r="G3935" t="s">
        <v>161</v>
      </c>
      <c r="H3935">
        <v>91</v>
      </c>
      <c r="I3935" t="s">
        <v>192</v>
      </c>
      <c r="J3935">
        <v>12</v>
      </c>
      <c r="K3935" t="s">
        <v>734</v>
      </c>
      <c r="L3935">
        <v>2018</v>
      </c>
    </row>
    <row r="3936" spans="1:12" x14ac:dyDescent="0.3">
      <c r="A3936" s="94">
        <v>43465</v>
      </c>
      <c r="B3936" t="s">
        <v>191</v>
      </c>
      <c r="C3936" t="s">
        <v>234</v>
      </c>
      <c r="D3936" t="s">
        <v>445</v>
      </c>
      <c r="E3936" s="107">
        <v>0</v>
      </c>
      <c r="F3936" s="107">
        <v>7170.13</v>
      </c>
      <c r="G3936" t="s">
        <v>161</v>
      </c>
      <c r="H3936">
        <v>91</v>
      </c>
      <c r="I3936" t="s">
        <v>192</v>
      </c>
      <c r="J3936">
        <v>12</v>
      </c>
      <c r="K3936" t="s">
        <v>734</v>
      </c>
      <c r="L3936">
        <v>2018</v>
      </c>
    </row>
    <row r="3937" spans="1:12" x14ac:dyDescent="0.3">
      <c r="A3937" s="94">
        <v>43465</v>
      </c>
      <c r="B3937" t="s">
        <v>188</v>
      </c>
      <c r="C3937" t="s">
        <v>234</v>
      </c>
      <c r="D3937" t="s">
        <v>445</v>
      </c>
      <c r="E3937" s="107">
        <v>0</v>
      </c>
      <c r="F3937" s="107">
        <v>706.98</v>
      </c>
      <c r="G3937" t="s">
        <v>161</v>
      </c>
      <c r="H3937">
        <v>91</v>
      </c>
      <c r="I3937" t="s">
        <v>192</v>
      </c>
      <c r="J3937">
        <v>12</v>
      </c>
      <c r="K3937" t="s">
        <v>734</v>
      </c>
      <c r="L3937">
        <v>2018</v>
      </c>
    </row>
    <row r="3938" spans="1:12" x14ac:dyDescent="0.3">
      <c r="A3938" s="94">
        <v>43465</v>
      </c>
      <c r="B3938" t="s">
        <v>186</v>
      </c>
      <c r="C3938" t="s">
        <v>234</v>
      </c>
      <c r="D3938" t="s">
        <v>445</v>
      </c>
      <c r="E3938" s="107">
        <v>0</v>
      </c>
      <c r="F3938" s="107">
        <v>2116.38</v>
      </c>
      <c r="G3938" t="s">
        <v>161</v>
      </c>
      <c r="H3938">
        <v>91</v>
      </c>
      <c r="I3938" t="s">
        <v>192</v>
      </c>
      <c r="J3938">
        <v>12</v>
      </c>
      <c r="K3938" t="s">
        <v>734</v>
      </c>
      <c r="L3938">
        <v>2018</v>
      </c>
    </row>
    <row r="3939" spans="1:12" x14ac:dyDescent="0.3">
      <c r="A3939" s="94">
        <v>43465</v>
      </c>
      <c r="B3939" t="s">
        <v>198</v>
      </c>
      <c r="C3939" t="s">
        <v>234</v>
      </c>
      <c r="D3939" t="s">
        <v>445</v>
      </c>
      <c r="E3939" s="107">
        <v>0</v>
      </c>
      <c r="F3939" s="107">
        <v>3530.96</v>
      </c>
      <c r="G3939" t="s">
        <v>161</v>
      </c>
      <c r="H3939">
        <v>91</v>
      </c>
      <c r="I3939" t="s">
        <v>192</v>
      </c>
      <c r="J3939">
        <v>12</v>
      </c>
      <c r="K3939" t="s">
        <v>734</v>
      </c>
      <c r="L3939">
        <v>2018</v>
      </c>
    </row>
    <row r="3940" spans="1:12" x14ac:dyDescent="0.3">
      <c r="A3940" s="94">
        <v>43465</v>
      </c>
      <c r="B3940" t="s">
        <v>199</v>
      </c>
      <c r="C3940" t="s">
        <v>234</v>
      </c>
      <c r="D3940" t="s">
        <v>445</v>
      </c>
      <c r="E3940" s="107">
        <v>0</v>
      </c>
      <c r="F3940" s="107">
        <v>2880.13</v>
      </c>
      <c r="G3940" t="s">
        <v>161</v>
      </c>
      <c r="H3940">
        <v>91</v>
      </c>
      <c r="I3940" t="s">
        <v>192</v>
      </c>
      <c r="J3940">
        <v>12</v>
      </c>
      <c r="K3940" t="s">
        <v>734</v>
      </c>
      <c r="L3940">
        <v>2018</v>
      </c>
    </row>
    <row r="3941" spans="1:12" x14ac:dyDescent="0.3">
      <c r="A3941" s="94">
        <v>43465</v>
      </c>
      <c r="B3941" t="s">
        <v>180</v>
      </c>
      <c r="C3941" t="s">
        <v>234</v>
      </c>
      <c r="D3941" t="s">
        <v>445</v>
      </c>
      <c r="E3941" s="107">
        <v>0</v>
      </c>
      <c r="F3941" s="107">
        <v>1027.56</v>
      </c>
      <c r="G3941" t="s">
        <v>161</v>
      </c>
      <c r="H3941">
        <v>91</v>
      </c>
      <c r="I3941" t="s">
        <v>192</v>
      </c>
      <c r="J3941">
        <v>12</v>
      </c>
      <c r="K3941" t="s">
        <v>734</v>
      </c>
      <c r="L3941">
        <v>2018</v>
      </c>
    </row>
    <row r="3942" spans="1:12" x14ac:dyDescent="0.3">
      <c r="A3942" s="94">
        <v>43465</v>
      </c>
      <c r="B3942" t="s">
        <v>209</v>
      </c>
      <c r="C3942" t="s">
        <v>234</v>
      </c>
      <c r="D3942" t="s">
        <v>445</v>
      </c>
      <c r="E3942" s="107">
        <v>0</v>
      </c>
      <c r="F3942" s="107">
        <v>807.13</v>
      </c>
      <c r="G3942" t="s">
        <v>161</v>
      </c>
      <c r="H3942">
        <v>91</v>
      </c>
      <c r="I3942" t="s">
        <v>192</v>
      </c>
      <c r="J3942">
        <v>12</v>
      </c>
      <c r="K3942" t="s">
        <v>734</v>
      </c>
      <c r="L3942">
        <v>2018</v>
      </c>
    </row>
    <row r="3943" spans="1:12" x14ac:dyDescent="0.3">
      <c r="A3943" s="94">
        <v>43465</v>
      </c>
      <c r="B3943" t="s">
        <v>205</v>
      </c>
      <c r="C3943" t="s">
        <v>234</v>
      </c>
      <c r="D3943" t="s">
        <v>445</v>
      </c>
      <c r="E3943" s="107">
        <v>0</v>
      </c>
      <c r="F3943" s="107">
        <v>2785.65</v>
      </c>
      <c r="G3943" t="s">
        <v>161</v>
      </c>
      <c r="H3943">
        <v>91</v>
      </c>
      <c r="I3943" t="s">
        <v>192</v>
      </c>
      <c r="J3943">
        <v>12</v>
      </c>
      <c r="K3943" t="s">
        <v>734</v>
      </c>
      <c r="L3943">
        <v>2018</v>
      </c>
    </row>
    <row r="3944" spans="1:12" x14ac:dyDescent="0.3">
      <c r="A3944" s="94">
        <v>43465</v>
      </c>
      <c r="B3944" t="s">
        <v>179</v>
      </c>
      <c r="C3944" t="s">
        <v>234</v>
      </c>
      <c r="D3944" t="s">
        <v>445</v>
      </c>
      <c r="E3944" s="107">
        <v>0</v>
      </c>
      <c r="F3944" s="107">
        <v>287.02</v>
      </c>
      <c r="G3944" t="s">
        <v>161</v>
      </c>
      <c r="H3944">
        <v>91</v>
      </c>
      <c r="I3944" t="s">
        <v>192</v>
      </c>
      <c r="J3944">
        <v>12</v>
      </c>
      <c r="K3944" t="s">
        <v>734</v>
      </c>
      <c r="L3944">
        <v>2018</v>
      </c>
    </row>
    <row r="3945" spans="1:12" x14ac:dyDescent="0.3">
      <c r="A3945" s="94">
        <v>43465</v>
      </c>
      <c r="B3945" t="s">
        <v>195</v>
      </c>
      <c r="C3945" t="s">
        <v>234</v>
      </c>
      <c r="D3945" t="s">
        <v>445</v>
      </c>
      <c r="E3945" s="107">
        <v>0</v>
      </c>
      <c r="F3945" s="107">
        <v>1616.16</v>
      </c>
      <c r="G3945" t="s">
        <v>161</v>
      </c>
      <c r="H3945">
        <v>91</v>
      </c>
      <c r="I3945" t="s">
        <v>192</v>
      </c>
      <c r="J3945">
        <v>12</v>
      </c>
      <c r="K3945" t="s">
        <v>734</v>
      </c>
      <c r="L3945">
        <v>2018</v>
      </c>
    </row>
    <row r="3946" spans="1:12" x14ac:dyDescent="0.3">
      <c r="A3946" s="94">
        <v>43465</v>
      </c>
      <c r="B3946" t="s">
        <v>194</v>
      </c>
      <c r="C3946" t="s">
        <v>234</v>
      </c>
      <c r="D3946" t="s">
        <v>445</v>
      </c>
      <c r="E3946" s="107">
        <v>0</v>
      </c>
      <c r="F3946" s="107">
        <v>2918.42</v>
      </c>
      <c r="G3946" t="s">
        <v>161</v>
      </c>
      <c r="H3946">
        <v>91</v>
      </c>
      <c r="I3946" t="s">
        <v>192</v>
      </c>
      <c r="J3946">
        <v>12</v>
      </c>
      <c r="K3946" t="s">
        <v>734</v>
      </c>
      <c r="L3946">
        <v>2018</v>
      </c>
    </row>
    <row r="3947" spans="1:12" x14ac:dyDescent="0.3">
      <c r="A3947" s="94">
        <v>43465</v>
      </c>
      <c r="B3947" t="s">
        <v>178</v>
      </c>
      <c r="C3947" t="s">
        <v>234</v>
      </c>
      <c r="D3947" t="s">
        <v>445</v>
      </c>
      <c r="E3947" s="107">
        <v>0</v>
      </c>
      <c r="F3947" s="107">
        <v>979.14</v>
      </c>
      <c r="G3947" t="s">
        <v>161</v>
      </c>
      <c r="H3947">
        <v>91</v>
      </c>
      <c r="I3947" t="s">
        <v>192</v>
      </c>
      <c r="J3947">
        <v>12</v>
      </c>
      <c r="K3947" t="s">
        <v>734</v>
      </c>
      <c r="L3947">
        <v>2018</v>
      </c>
    </row>
    <row r="3948" spans="1:12" x14ac:dyDescent="0.3">
      <c r="A3948" s="94">
        <v>43465</v>
      </c>
      <c r="B3948" t="s">
        <v>177</v>
      </c>
      <c r="C3948" t="s">
        <v>234</v>
      </c>
      <c r="D3948" t="s">
        <v>445</v>
      </c>
      <c r="E3948" s="107">
        <v>0</v>
      </c>
      <c r="F3948" s="107">
        <v>2262.7600000000002</v>
      </c>
      <c r="G3948" t="s">
        <v>161</v>
      </c>
      <c r="H3948">
        <v>91</v>
      </c>
      <c r="I3948" t="s">
        <v>192</v>
      </c>
      <c r="J3948">
        <v>12</v>
      </c>
      <c r="K3948" t="s">
        <v>734</v>
      </c>
      <c r="L3948">
        <v>2018</v>
      </c>
    </row>
    <row r="3949" spans="1:12" x14ac:dyDescent="0.3">
      <c r="A3949" s="94">
        <v>43465</v>
      </c>
      <c r="B3949" t="s">
        <v>26</v>
      </c>
      <c r="C3949" t="s">
        <v>234</v>
      </c>
      <c r="D3949" t="s">
        <v>445</v>
      </c>
      <c r="E3949" s="107">
        <v>0</v>
      </c>
      <c r="F3949" s="107">
        <v>1634.07</v>
      </c>
      <c r="G3949" t="s">
        <v>161</v>
      </c>
      <c r="H3949">
        <v>13</v>
      </c>
      <c r="I3949" t="s">
        <v>660</v>
      </c>
      <c r="J3949">
        <v>12</v>
      </c>
      <c r="K3949" t="s">
        <v>734</v>
      </c>
      <c r="L3949">
        <v>2018</v>
      </c>
    </row>
    <row r="3950" spans="1:12" x14ac:dyDescent="0.3">
      <c r="A3950" s="94">
        <v>43465</v>
      </c>
      <c r="B3950" t="s">
        <v>26</v>
      </c>
      <c r="C3950" t="s">
        <v>234</v>
      </c>
      <c r="D3950" t="s">
        <v>445</v>
      </c>
      <c r="E3950" s="107"/>
      <c r="F3950" s="107">
        <v>1392.64</v>
      </c>
      <c r="G3950" t="s">
        <v>161</v>
      </c>
      <c r="H3950">
        <v>3</v>
      </c>
      <c r="I3950" t="s">
        <v>658</v>
      </c>
      <c r="J3950">
        <v>12</v>
      </c>
      <c r="K3950" t="s">
        <v>734</v>
      </c>
      <c r="L3950">
        <v>2018</v>
      </c>
    </row>
    <row r="3951" spans="1:12" x14ac:dyDescent="0.3">
      <c r="A3951" s="94">
        <v>43465</v>
      </c>
      <c r="B3951" t="s">
        <v>26</v>
      </c>
      <c r="C3951" t="s">
        <v>234</v>
      </c>
      <c r="D3951" t="s">
        <v>445</v>
      </c>
      <c r="E3951" s="107"/>
      <c r="F3951" s="107">
        <v>1266.1099999999999</v>
      </c>
      <c r="G3951" t="s">
        <v>161</v>
      </c>
      <c r="H3951">
        <v>26</v>
      </c>
      <c r="I3951" t="s">
        <v>694</v>
      </c>
      <c r="J3951">
        <v>12</v>
      </c>
      <c r="K3951" t="s">
        <v>734</v>
      </c>
      <c r="L3951">
        <v>2018</v>
      </c>
    </row>
    <row r="3952" spans="1:12" x14ac:dyDescent="0.3">
      <c r="A3952" s="94">
        <v>43465</v>
      </c>
      <c r="B3952" t="s">
        <v>26</v>
      </c>
      <c r="C3952" t="s">
        <v>234</v>
      </c>
      <c r="D3952" t="s">
        <v>445</v>
      </c>
      <c r="E3952" s="107"/>
      <c r="F3952" s="107">
        <v>1151</v>
      </c>
      <c r="G3952" t="s">
        <v>161</v>
      </c>
      <c r="H3952">
        <v>95</v>
      </c>
      <c r="I3952" t="s">
        <v>692</v>
      </c>
      <c r="J3952">
        <v>12</v>
      </c>
      <c r="K3952" t="s">
        <v>734</v>
      </c>
      <c r="L3952">
        <v>2018</v>
      </c>
    </row>
    <row r="3953" spans="1:12" x14ac:dyDescent="0.3">
      <c r="A3953" s="94">
        <v>43465</v>
      </c>
      <c r="B3953" t="s">
        <v>26</v>
      </c>
      <c r="C3953" t="s">
        <v>234</v>
      </c>
      <c r="D3953" t="s">
        <v>445</v>
      </c>
      <c r="E3953" s="107"/>
      <c r="F3953" s="107">
        <v>1026.32</v>
      </c>
      <c r="G3953" t="s">
        <v>161</v>
      </c>
      <c r="H3953">
        <v>49</v>
      </c>
      <c r="I3953" t="s">
        <v>682</v>
      </c>
      <c r="J3953">
        <v>12</v>
      </c>
      <c r="K3953" t="s">
        <v>734</v>
      </c>
      <c r="L3953">
        <v>2018</v>
      </c>
    </row>
    <row r="3954" spans="1:12" x14ac:dyDescent="0.3">
      <c r="A3954" s="94">
        <v>43465</v>
      </c>
      <c r="B3954" t="s">
        <v>26</v>
      </c>
      <c r="C3954" t="s">
        <v>234</v>
      </c>
      <c r="D3954" t="s">
        <v>445</v>
      </c>
      <c r="E3954" s="107"/>
      <c r="F3954" s="107">
        <v>1022.8</v>
      </c>
      <c r="G3954" t="s">
        <v>161</v>
      </c>
      <c r="H3954">
        <v>5</v>
      </c>
      <c r="I3954" t="s">
        <v>657</v>
      </c>
      <c r="J3954">
        <v>12</v>
      </c>
      <c r="K3954" t="s">
        <v>734</v>
      </c>
      <c r="L3954">
        <v>2018</v>
      </c>
    </row>
    <row r="3955" spans="1:12" x14ac:dyDescent="0.3">
      <c r="A3955" s="94">
        <v>43465</v>
      </c>
      <c r="B3955" t="s">
        <v>26</v>
      </c>
      <c r="C3955" t="s">
        <v>234</v>
      </c>
      <c r="D3955" t="s">
        <v>445</v>
      </c>
      <c r="E3955" s="107"/>
      <c r="F3955" s="107">
        <v>1003.81</v>
      </c>
      <c r="G3955" t="s">
        <v>161</v>
      </c>
      <c r="H3955">
        <v>38</v>
      </c>
      <c r="I3955" t="s">
        <v>683</v>
      </c>
      <c r="J3955">
        <v>12</v>
      </c>
      <c r="K3955" t="s">
        <v>734</v>
      </c>
      <c r="L3955">
        <v>2018</v>
      </c>
    </row>
    <row r="3956" spans="1:12" x14ac:dyDescent="0.3">
      <c r="A3956" s="94">
        <v>43465</v>
      </c>
      <c r="B3956" t="s">
        <v>26</v>
      </c>
      <c r="C3956" t="s">
        <v>234</v>
      </c>
      <c r="D3956" t="s">
        <v>445</v>
      </c>
      <c r="E3956" s="107"/>
      <c r="F3956" s="107">
        <v>853.49</v>
      </c>
      <c r="G3956" t="s">
        <v>161</v>
      </c>
      <c r="H3956">
        <v>34</v>
      </c>
      <c r="I3956" t="s">
        <v>693</v>
      </c>
      <c r="J3956">
        <v>12</v>
      </c>
      <c r="K3956" t="s">
        <v>734</v>
      </c>
      <c r="L3956">
        <v>2018</v>
      </c>
    </row>
    <row r="3957" spans="1:12" x14ac:dyDescent="0.3">
      <c r="A3957" s="94">
        <v>43465</v>
      </c>
      <c r="B3957" t="s">
        <v>26</v>
      </c>
      <c r="C3957" t="s">
        <v>234</v>
      </c>
      <c r="D3957" t="s">
        <v>445</v>
      </c>
      <c r="E3957" s="107"/>
      <c r="F3957" s="107">
        <v>842.72</v>
      </c>
      <c r="G3957" t="s">
        <v>161</v>
      </c>
      <c r="H3957">
        <v>46</v>
      </c>
      <c r="I3957" t="s">
        <v>653</v>
      </c>
      <c r="J3957">
        <v>12</v>
      </c>
      <c r="K3957" t="s">
        <v>734</v>
      </c>
      <c r="L3957">
        <v>2018</v>
      </c>
    </row>
    <row r="3958" spans="1:12" x14ac:dyDescent="0.3">
      <c r="A3958" s="94">
        <v>43465</v>
      </c>
      <c r="B3958" t="s">
        <v>26</v>
      </c>
      <c r="C3958" t="s">
        <v>234</v>
      </c>
      <c r="D3958" t="s">
        <v>445</v>
      </c>
      <c r="E3958" s="107"/>
      <c r="F3958" s="107">
        <v>835.37</v>
      </c>
      <c r="G3958" t="s">
        <v>161</v>
      </c>
      <c r="H3958">
        <v>23</v>
      </c>
      <c r="I3958" t="s">
        <v>684</v>
      </c>
      <c r="J3958">
        <v>12</v>
      </c>
      <c r="K3958" t="s">
        <v>734</v>
      </c>
      <c r="L3958">
        <v>2018</v>
      </c>
    </row>
    <row r="3959" spans="1:12" x14ac:dyDescent="0.3">
      <c r="A3959" s="94">
        <v>43465</v>
      </c>
      <c r="B3959" t="s">
        <v>26</v>
      </c>
      <c r="C3959" t="s">
        <v>234</v>
      </c>
      <c r="D3959" t="s">
        <v>445</v>
      </c>
      <c r="E3959" s="107"/>
      <c r="F3959" s="107">
        <v>828.22</v>
      </c>
      <c r="G3959" t="s">
        <v>161</v>
      </c>
      <c r="H3959">
        <v>51</v>
      </c>
      <c r="I3959" t="s">
        <v>679</v>
      </c>
      <c r="J3959">
        <v>12</v>
      </c>
      <c r="K3959" t="s">
        <v>734</v>
      </c>
      <c r="L3959">
        <v>2018</v>
      </c>
    </row>
    <row r="3960" spans="1:12" x14ac:dyDescent="0.3">
      <c r="A3960" s="94">
        <v>43465</v>
      </c>
      <c r="B3960" t="s">
        <v>26</v>
      </c>
      <c r="C3960" t="s">
        <v>234</v>
      </c>
      <c r="D3960" t="s">
        <v>445</v>
      </c>
      <c r="E3960" s="107"/>
      <c r="F3960" s="107">
        <v>803.33</v>
      </c>
      <c r="G3960" t="s">
        <v>161</v>
      </c>
      <c r="H3960">
        <v>72</v>
      </c>
      <c r="I3960" t="s">
        <v>713</v>
      </c>
      <c r="J3960">
        <v>12</v>
      </c>
      <c r="K3960" t="s">
        <v>734</v>
      </c>
      <c r="L3960">
        <v>2018</v>
      </c>
    </row>
    <row r="3961" spans="1:12" x14ac:dyDescent="0.3">
      <c r="A3961" s="94">
        <v>43465</v>
      </c>
      <c r="B3961" t="s">
        <v>26</v>
      </c>
      <c r="C3961" t="s">
        <v>234</v>
      </c>
      <c r="D3961" t="s">
        <v>445</v>
      </c>
      <c r="E3961" s="107"/>
      <c r="F3961" s="107">
        <v>801.28</v>
      </c>
      <c r="G3961" t="s">
        <v>161</v>
      </c>
      <c r="H3961">
        <v>19</v>
      </c>
      <c r="I3961" t="s">
        <v>651</v>
      </c>
      <c r="J3961">
        <v>12</v>
      </c>
      <c r="K3961" t="s">
        <v>734</v>
      </c>
      <c r="L3961">
        <v>2018</v>
      </c>
    </row>
    <row r="3962" spans="1:12" x14ac:dyDescent="0.3">
      <c r="A3962" s="94">
        <v>43465</v>
      </c>
      <c r="B3962" t="s">
        <v>26</v>
      </c>
      <c r="C3962" t="s">
        <v>234</v>
      </c>
      <c r="D3962" t="s">
        <v>445</v>
      </c>
      <c r="E3962" s="107"/>
      <c r="F3962" s="107">
        <v>760.82</v>
      </c>
      <c r="G3962" t="s">
        <v>161</v>
      </c>
      <c r="H3962">
        <v>1</v>
      </c>
      <c r="I3962" t="s">
        <v>673</v>
      </c>
      <c r="J3962">
        <v>12</v>
      </c>
      <c r="K3962" t="s">
        <v>734</v>
      </c>
      <c r="L3962">
        <v>2018</v>
      </c>
    </row>
    <row r="3963" spans="1:12" x14ac:dyDescent="0.3">
      <c r="A3963" s="94">
        <v>43465</v>
      </c>
      <c r="B3963" t="s">
        <v>26</v>
      </c>
      <c r="C3963" t="s">
        <v>234</v>
      </c>
      <c r="D3963" t="s">
        <v>445</v>
      </c>
      <c r="E3963" s="107"/>
      <c r="F3963" s="107">
        <v>751.78</v>
      </c>
      <c r="G3963" t="s">
        <v>161</v>
      </c>
      <c r="H3963">
        <v>30</v>
      </c>
      <c r="I3963" t="s">
        <v>685</v>
      </c>
      <c r="J3963">
        <v>12</v>
      </c>
      <c r="K3963" t="s">
        <v>734</v>
      </c>
      <c r="L3963">
        <v>2018</v>
      </c>
    </row>
    <row r="3964" spans="1:12" x14ac:dyDescent="0.3">
      <c r="A3964" s="94">
        <v>43465</v>
      </c>
      <c r="B3964" t="s">
        <v>26</v>
      </c>
      <c r="C3964" t="s">
        <v>234</v>
      </c>
      <c r="D3964" t="s">
        <v>445</v>
      </c>
      <c r="E3964" s="107"/>
      <c r="F3964" s="107">
        <v>737.42</v>
      </c>
      <c r="G3964" t="s">
        <v>161</v>
      </c>
      <c r="H3964">
        <v>27</v>
      </c>
      <c r="I3964" t="s">
        <v>202</v>
      </c>
      <c r="J3964">
        <v>12</v>
      </c>
      <c r="K3964" t="s">
        <v>734</v>
      </c>
      <c r="L3964">
        <v>2018</v>
      </c>
    </row>
    <row r="3965" spans="1:12" x14ac:dyDescent="0.3">
      <c r="A3965" s="94">
        <v>43465</v>
      </c>
      <c r="B3965" t="s">
        <v>26</v>
      </c>
      <c r="C3965" t="s">
        <v>234</v>
      </c>
      <c r="D3965" t="s">
        <v>445</v>
      </c>
      <c r="E3965" s="107"/>
      <c r="F3965" s="107">
        <v>737.23</v>
      </c>
      <c r="G3965" t="s">
        <v>161</v>
      </c>
      <c r="H3965">
        <v>9</v>
      </c>
      <c r="I3965" t="s">
        <v>719</v>
      </c>
      <c r="J3965">
        <v>12</v>
      </c>
      <c r="K3965" t="s">
        <v>734</v>
      </c>
      <c r="L3965">
        <v>2018</v>
      </c>
    </row>
    <row r="3966" spans="1:12" x14ac:dyDescent="0.3">
      <c r="A3966" s="94">
        <v>43465</v>
      </c>
      <c r="B3966" t="s">
        <v>26</v>
      </c>
      <c r="C3966" t="s">
        <v>234</v>
      </c>
      <c r="D3966" t="s">
        <v>445</v>
      </c>
      <c r="E3966" s="107"/>
      <c r="F3966" s="107">
        <v>710.15</v>
      </c>
      <c r="G3966" t="s">
        <v>161</v>
      </c>
      <c r="H3966">
        <v>10</v>
      </c>
      <c r="I3966" t="s">
        <v>695</v>
      </c>
      <c r="J3966">
        <v>12</v>
      </c>
      <c r="K3966" t="s">
        <v>734</v>
      </c>
      <c r="L3966">
        <v>2018</v>
      </c>
    </row>
    <row r="3967" spans="1:12" x14ac:dyDescent="0.3">
      <c r="A3967" s="94">
        <v>43465</v>
      </c>
      <c r="B3967" t="s">
        <v>26</v>
      </c>
      <c r="C3967" t="s">
        <v>234</v>
      </c>
      <c r="D3967" t="s">
        <v>445</v>
      </c>
      <c r="E3967" s="107"/>
      <c r="F3967" s="107">
        <v>685.47</v>
      </c>
      <c r="G3967" t="s">
        <v>161</v>
      </c>
      <c r="H3967">
        <v>44</v>
      </c>
      <c r="I3967" t="s">
        <v>680</v>
      </c>
      <c r="J3967">
        <v>12</v>
      </c>
      <c r="K3967" t="s">
        <v>734</v>
      </c>
      <c r="L3967">
        <v>2018</v>
      </c>
    </row>
    <row r="3968" spans="1:12" x14ac:dyDescent="0.3">
      <c r="A3968" s="94">
        <v>43465</v>
      </c>
      <c r="B3968" t="s">
        <v>26</v>
      </c>
      <c r="C3968" t="s">
        <v>234</v>
      </c>
      <c r="D3968" t="s">
        <v>445</v>
      </c>
      <c r="E3968" s="107"/>
      <c r="F3968" s="107">
        <v>660.28</v>
      </c>
      <c r="G3968" t="s">
        <v>161</v>
      </c>
      <c r="H3968">
        <v>29</v>
      </c>
      <c r="I3968" t="s">
        <v>689</v>
      </c>
      <c r="J3968">
        <v>12</v>
      </c>
      <c r="K3968" t="s">
        <v>734</v>
      </c>
      <c r="L3968">
        <v>2018</v>
      </c>
    </row>
    <row r="3969" spans="1:12" x14ac:dyDescent="0.3">
      <c r="A3969" s="94">
        <v>43465</v>
      </c>
      <c r="B3969" t="s">
        <v>26</v>
      </c>
      <c r="C3969" t="s">
        <v>234</v>
      </c>
      <c r="D3969" t="s">
        <v>445</v>
      </c>
      <c r="E3969" s="107"/>
      <c r="F3969" s="107">
        <v>659.3</v>
      </c>
      <c r="G3969" t="s">
        <v>161</v>
      </c>
      <c r="H3969">
        <v>101</v>
      </c>
      <c r="I3969" t="s">
        <v>699</v>
      </c>
      <c r="J3969">
        <v>12</v>
      </c>
      <c r="K3969" t="s">
        <v>734</v>
      </c>
      <c r="L3969">
        <v>2018</v>
      </c>
    </row>
    <row r="3970" spans="1:12" x14ac:dyDescent="0.3">
      <c r="A3970" s="94">
        <v>43465</v>
      </c>
      <c r="B3970" t="s">
        <v>26</v>
      </c>
      <c r="C3970" t="s">
        <v>234</v>
      </c>
      <c r="D3970" t="s">
        <v>445</v>
      </c>
      <c r="E3970" s="107"/>
      <c r="F3970" s="107">
        <v>655.20000000000005</v>
      </c>
      <c r="G3970" t="s">
        <v>161</v>
      </c>
      <c r="H3970">
        <v>73</v>
      </c>
      <c r="I3970" t="s">
        <v>654</v>
      </c>
      <c r="J3970">
        <v>12</v>
      </c>
      <c r="K3970" t="s">
        <v>734</v>
      </c>
      <c r="L3970">
        <v>2018</v>
      </c>
    </row>
    <row r="3971" spans="1:12" x14ac:dyDescent="0.3">
      <c r="A3971" s="94">
        <v>43465</v>
      </c>
      <c r="B3971" t="s">
        <v>26</v>
      </c>
      <c r="C3971" t="s">
        <v>234</v>
      </c>
      <c r="D3971" t="s">
        <v>445</v>
      </c>
      <c r="E3971" s="107"/>
      <c r="F3971" s="107">
        <v>645.97</v>
      </c>
      <c r="G3971" t="s">
        <v>161</v>
      </c>
      <c r="H3971">
        <v>125</v>
      </c>
      <c r="I3971" t="s">
        <v>671</v>
      </c>
      <c r="J3971">
        <v>12</v>
      </c>
      <c r="K3971" t="s">
        <v>734</v>
      </c>
      <c r="L3971">
        <v>2018</v>
      </c>
    </row>
    <row r="3972" spans="1:12" x14ac:dyDescent="0.3">
      <c r="A3972" s="94">
        <v>43465</v>
      </c>
      <c r="B3972" t="s">
        <v>26</v>
      </c>
      <c r="C3972" t="s">
        <v>234</v>
      </c>
      <c r="D3972" t="s">
        <v>445</v>
      </c>
      <c r="E3972" s="107"/>
      <c r="F3972" s="107">
        <v>643.86</v>
      </c>
      <c r="G3972" t="s">
        <v>161</v>
      </c>
      <c r="H3972">
        <v>164</v>
      </c>
      <c r="I3972" t="s">
        <v>691</v>
      </c>
      <c r="J3972">
        <v>12</v>
      </c>
      <c r="K3972" t="s">
        <v>734</v>
      </c>
      <c r="L3972">
        <v>2018</v>
      </c>
    </row>
    <row r="3973" spans="1:12" x14ac:dyDescent="0.3">
      <c r="A3973" s="94">
        <v>43465</v>
      </c>
      <c r="B3973" t="s">
        <v>26</v>
      </c>
      <c r="C3973" t="s">
        <v>234</v>
      </c>
      <c r="D3973" t="s">
        <v>445</v>
      </c>
      <c r="E3973" s="107"/>
      <c r="F3973" s="107">
        <v>599.23</v>
      </c>
      <c r="G3973" t="s">
        <v>161</v>
      </c>
      <c r="H3973">
        <v>15</v>
      </c>
      <c r="I3973" t="s">
        <v>661</v>
      </c>
      <c r="J3973">
        <v>12</v>
      </c>
      <c r="K3973" t="s">
        <v>734</v>
      </c>
      <c r="L3973">
        <v>2018</v>
      </c>
    </row>
    <row r="3974" spans="1:12" x14ac:dyDescent="0.3">
      <c r="A3974" s="94">
        <v>43465</v>
      </c>
      <c r="B3974" t="s">
        <v>26</v>
      </c>
      <c r="C3974" t="s">
        <v>234</v>
      </c>
      <c r="D3974" t="s">
        <v>445</v>
      </c>
      <c r="E3974" s="107"/>
      <c r="F3974" s="107">
        <v>591.87</v>
      </c>
      <c r="G3974" t="s">
        <v>161</v>
      </c>
      <c r="H3974">
        <v>16</v>
      </c>
      <c r="I3974" t="s">
        <v>708</v>
      </c>
      <c r="J3974">
        <v>12</v>
      </c>
      <c r="K3974" t="s">
        <v>734</v>
      </c>
      <c r="L3974">
        <v>2018</v>
      </c>
    </row>
    <row r="3975" spans="1:12" x14ac:dyDescent="0.3">
      <c r="A3975" s="94">
        <v>43465</v>
      </c>
      <c r="B3975" t="s">
        <v>26</v>
      </c>
      <c r="C3975" t="s">
        <v>234</v>
      </c>
      <c r="D3975" t="s">
        <v>445</v>
      </c>
      <c r="E3975" s="107"/>
      <c r="F3975" s="107">
        <v>582.41</v>
      </c>
      <c r="G3975" t="s">
        <v>161</v>
      </c>
      <c r="H3975">
        <v>18</v>
      </c>
      <c r="I3975" t="s">
        <v>675</v>
      </c>
      <c r="J3975">
        <v>12</v>
      </c>
      <c r="K3975" t="s">
        <v>734</v>
      </c>
      <c r="L3975">
        <v>2018</v>
      </c>
    </row>
    <row r="3976" spans="1:12" x14ac:dyDescent="0.3">
      <c r="A3976" s="94">
        <v>43465</v>
      </c>
      <c r="B3976" t="s">
        <v>26</v>
      </c>
      <c r="C3976" t="s">
        <v>234</v>
      </c>
      <c r="D3976" t="s">
        <v>445</v>
      </c>
      <c r="E3976" s="107"/>
      <c r="F3976" s="107">
        <v>571.4</v>
      </c>
      <c r="G3976" t="s">
        <v>161</v>
      </c>
      <c r="H3976">
        <v>21</v>
      </c>
      <c r="I3976" t="s">
        <v>666</v>
      </c>
      <c r="J3976">
        <v>12</v>
      </c>
      <c r="K3976" t="s">
        <v>734</v>
      </c>
      <c r="L3976">
        <v>2018</v>
      </c>
    </row>
    <row r="3977" spans="1:12" x14ac:dyDescent="0.3">
      <c r="A3977" s="94">
        <v>43465</v>
      </c>
      <c r="B3977" t="s">
        <v>26</v>
      </c>
      <c r="C3977" t="s">
        <v>234</v>
      </c>
      <c r="D3977" t="s">
        <v>445</v>
      </c>
      <c r="E3977" s="107"/>
      <c r="F3977" s="107">
        <v>569.9</v>
      </c>
      <c r="G3977" t="s">
        <v>161</v>
      </c>
      <c r="H3977">
        <v>97</v>
      </c>
      <c r="I3977" t="s">
        <v>652</v>
      </c>
      <c r="J3977">
        <v>12</v>
      </c>
      <c r="K3977" t="s">
        <v>734</v>
      </c>
      <c r="L3977">
        <v>2018</v>
      </c>
    </row>
    <row r="3978" spans="1:12" x14ac:dyDescent="0.3">
      <c r="A3978" s="94">
        <v>43465</v>
      </c>
      <c r="B3978" t="s">
        <v>26</v>
      </c>
      <c r="C3978" t="s">
        <v>234</v>
      </c>
      <c r="D3978" t="s">
        <v>445</v>
      </c>
      <c r="E3978" s="107"/>
      <c r="F3978" s="107">
        <v>564.02</v>
      </c>
      <c r="G3978" t="s">
        <v>161</v>
      </c>
      <c r="H3978">
        <v>53</v>
      </c>
      <c r="I3978" t="s">
        <v>707</v>
      </c>
      <c r="J3978">
        <v>12</v>
      </c>
      <c r="K3978" t="s">
        <v>734</v>
      </c>
      <c r="L3978">
        <v>2018</v>
      </c>
    </row>
    <row r="3979" spans="1:12" x14ac:dyDescent="0.3">
      <c r="A3979" s="94">
        <v>43465</v>
      </c>
      <c r="B3979" t="s">
        <v>26</v>
      </c>
      <c r="C3979" t="s">
        <v>234</v>
      </c>
      <c r="D3979" t="s">
        <v>445</v>
      </c>
      <c r="E3979" s="107"/>
      <c r="F3979" s="107">
        <v>554.47</v>
      </c>
      <c r="G3979" t="s">
        <v>161</v>
      </c>
      <c r="H3979">
        <v>78</v>
      </c>
      <c r="I3979" t="s">
        <v>659</v>
      </c>
      <c r="J3979">
        <v>12</v>
      </c>
      <c r="K3979" t="s">
        <v>734</v>
      </c>
      <c r="L3979">
        <v>2018</v>
      </c>
    </row>
    <row r="3980" spans="1:12" x14ac:dyDescent="0.3">
      <c r="A3980" s="94">
        <v>43465</v>
      </c>
      <c r="B3980" t="s">
        <v>26</v>
      </c>
      <c r="C3980" t="s">
        <v>234</v>
      </c>
      <c r="D3980" t="s">
        <v>445</v>
      </c>
      <c r="E3980" s="107"/>
      <c r="F3980" s="107">
        <v>521.47</v>
      </c>
      <c r="G3980" t="s">
        <v>161</v>
      </c>
      <c r="H3980">
        <v>54</v>
      </c>
      <c r="I3980" t="s">
        <v>711</v>
      </c>
      <c r="J3980">
        <v>12</v>
      </c>
      <c r="K3980" t="s">
        <v>734</v>
      </c>
      <c r="L3980">
        <v>2018</v>
      </c>
    </row>
    <row r="3981" spans="1:12" x14ac:dyDescent="0.3">
      <c r="A3981" s="94">
        <v>43465</v>
      </c>
      <c r="B3981" t="s">
        <v>26</v>
      </c>
      <c r="C3981" t="s">
        <v>234</v>
      </c>
      <c r="D3981" t="s">
        <v>445</v>
      </c>
      <c r="E3981" s="107"/>
      <c r="F3981" s="107">
        <v>489.3</v>
      </c>
      <c r="G3981" t="s">
        <v>161</v>
      </c>
      <c r="H3981">
        <v>39</v>
      </c>
      <c r="I3981" t="s">
        <v>681</v>
      </c>
      <c r="J3981">
        <v>12</v>
      </c>
      <c r="K3981" t="s">
        <v>734</v>
      </c>
      <c r="L3981">
        <v>2018</v>
      </c>
    </row>
    <row r="3982" spans="1:12" x14ac:dyDescent="0.3">
      <c r="A3982" s="94">
        <v>43465</v>
      </c>
      <c r="B3982" t="s">
        <v>26</v>
      </c>
      <c r="C3982" t="s">
        <v>234</v>
      </c>
      <c r="D3982" t="s">
        <v>445</v>
      </c>
      <c r="E3982" s="107"/>
      <c r="F3982" s="107">
        <v>488</v>
      </c>
      <c r="G3982" t="s">
        <v>161</v>
      </c>
      <c r="H3982">
        <v>42</v>
      </c>
      <c r="I3982" t="s">
        <v>720</v>
      </c>
      <c r="J3982">
        <v>12</v>
      </c>
      <c r="K3982" t="s">
        <v>734</v>
      </c>
      <c r="L3982">
        <v>2018</v>
      </c>
    </row>
    <row r="3983" spans="1:12" x14ac:dyDescent="0.3">
      <c r="A3983" s="94">
        <v>43465</v>
      </c>
      <c r="B3983" t="s">
        <v>26</v>
      </c>
      <c r="C3983" t="s">
        <v>234</v>
      </c>
      <c r="D3983" t="s">
        <v>445</v>
      </c>
      <c r="E3983" s="107"/>
      <c r="F3983" s="107">
        <v>467.32</v>
      </c>
      <c r="G3983" t="s">
        <v>161</v>
      </c>
      <c r="H3983">
        <v>6</v>
      </c>
      <c r="I3983" t="s">
        <v>665</v>
      </c>
      <c r="J3983">
        <v>12</v>
      </c>
      <c r="K3983" t="s">
        <v>734</v>
      </c>
      <c r="L3983">
        <v>2018</v>
      </c>
    </row>
    <row r="3984" spans="1:12" x14ac:dyDescent="0.3">
      <c r="A3984" s="94">
        <v>43465</v>
      </c>
      <c r="B3984" t="s">
        <v>26</v>
      </c>
      <c r="C3984" t="s">
        <v>234</v>
      </c>
      <c r="D3984" t="s">
        <v>445</v>
      </c>
      <c r="E3984" s="107"/>
      <c r="F3984" s="107">
        <v>460.74</v>
      </c>
      <c r="G3984" t="s">
        <v>161</v>
      </c>
      <c r="H3984">
        <v>80</v>
      </c>
      <c r="I3984" t="s">
        <v>672</v>
      </c>
      <c r="J3984">
        <v>12</v>
      </c>
      <c r="K3984" t="s">
        <v>734</v>
      </c>
      <c r="L3984">
        <v>2018</v>
      </c>
    </row>
    <row r="3985" spans="1:12" x14ac:dyDescent="0.3">
      <c r="A3985" s="94">
        <v>43465</v>
      </c>
      <c r="B3985" t="s">
        <v>26</v>
      </c>
      <c r="C3985" t="s">
        <v>234</v>
      </c>
      <c r="D3985" t="s">
        <v>445</v>
      </c>
      <c r="E3985" s="107"/>
      <c r="F3985" s="107">
        <v>454.99</v>
      </c>
      <c r="G3985" t="s">
        <v>161</v>
      </c>
      <c r="H3985">
        <v>98</v>
      </c>
      <c r="I3985" t="s">
        <v>674</v>
      </c>
      <c r="J3985">
        <v>12</v>
      </c>
      <c r="K3985" t="s">
        <v>734</v>
      </c>
      <c r="L3985">
        <v>2018</v>
      </c>
    </row>
    <row r="3986" spans="1:12" x14ac:dyDescent="0.3">
      <c r="A3986" s="94">
        <v>43465</v>
      </c>
      <c r="B3986" t="s">
        <v>26</v>
      </c>
      <c r="C3986" t="s">
        <v>234</v>
      </c>
      <c r="D3986" t="s">
        <v>445</v>
      </c>
      <c r="E3986" s="107"/>
      <c r="F3986" s="107">
        <v>449.62</v>
      </c>
      <c r="G3986" t="s">
        <v>161</v>
      </c>
      <c r="H3986">
        <v>11</v>
      </c>
      <c r="I3986" t="s">
        <v>662</v>
      </c>
      <c r="J3986">
        <v>12</v>
      </c>
      <c r="K3986" t="s">
        <v>734</v>
      </c>
      <c r="L3986">
        <v>2018</v>
      </c>
    </row>
    <row r="3987" spans="1:12" x14ac:dyDescent="0.3">
      <c r="A3987" s="94">
        <v>43465</v>
      </c>
      <c r="B3987" t="s">
        <v>26</v>
      </c>
      <c r="C3987" t="s">
        <v>234</v>
      </c>
      <c r="D3987" t="s">
        <v>445</v>
      </c>
      <c r="E3987" s="107"/>
      <c r="F3987" s="107">
        <v>446.58</v>
      </c>
      <c r="G3987" t="s">
        <v>161</v>
      </c>
      <c r="H3987">
        <v>22</v>
      </c>
      <c r="I3987" t="s">
        <v>667</v>
      </c>
      <c r="J3987">
        <v>12</v>
      </c>
      <c r="K3987" t="s">
        <v>734</v>
      </c>
      <c r="L3987">
        <v>2018</v>
      </c>
    </row>
    <row r="3988" spans="1:12" x14ac:dyDescent="0.3">
      <c r="A3988" s="94">
        <v>43465</v>
      </c>
      <c r="B3988" t="s">
        <v>26</v>
      </c>
      <c r="C3988" t="s">
        <v>234</v>
      </c>
      <c r="D3988" t="s">
        <v>445</v>
      </c>
      <c r="E3988" s="107"/>
      <c r="F3988" s="107">
        <v>428.77</v>
      </c>
      <c r="G3988" t="s">
        <v>161</v>
      </c>
      <c r="H3988">
        <v>89</v>
      </c>
      <c r="I3988" t="s">
        <v>703</v>
      </c>
      <c r="J3988">
        <v>12</v>
      </c>
      <c r="K3988" t="s">
        <v>734</v>
      </c>
      <c r="L3988">
        <v>2018</v>
      </c>
    </row>
    <row r="3989" spans="1:12" x14ac:dyDescent="0.3">
      <c r="A3989" s="94">
        <v>43465</v>
      </c>
      <c r="B3989" t="s">
        <v>26</v>
      </c>
      <c r="C3989" t="s">
        <v>234</v>
      </c>
      <c r="D3989" t="s">
        <v>445</v>
      </c>
      <c r="E3989" s="107"/>
      <c r="F3989" s="107">
        <v>421.1</v>
      </c>
      <c r="G3989" t="s">
        <v>161</v>
      </c>
      <c r="H3989">
        <v>69</v>
      </c>
      <c r="I3989" t="s">
        <v>668</v>
      </c>
      <c r="J3989">
        <v>12</v>
      </c>
      <c r="K3989" t="s">
        <v>734</v>
      </c>
      <c r="L3989">
        <v>2018</v>
      </c>
    </row>
    <row r="3990" spans="1:12" x14ac:dyDescent="0.3">
      <c r="A3990" s="94">
        <v>43465</v>
      </c>
      <c r="B3990" t="s">
        <v>26</v>
      </c>
      <c r="C3990" t="s">
        <v>234</v>
      </c>
      <c r="D3990" t="s">
        <v>445</v>
      </c>
      <c r="E3990" s="107"/>
      <c r="F3990" s="107">
        <v>407.49</v>
      </c>
      <c r="G3990" t="s">
        <v>161</v>
      </c>
      <c r="H3990">
        <v>76</v>
      </c>
      <c r="I3990" t="s">
        <v>663</v>
      </c>
      <c r="J3990">
        <v>12</v>
      </c>
      <c r="K3990" t="s">
        <v>734</v>
      </c>
      <c r="L3990">
        <v>2018</v>
      </c>
    </row>
    <row r="3991" spans="1:12" x14ac:dyDescent="0.3">
      <c r="A3991" s="94">
        <v>43465</v>
      </c>
      <c r="B3991" t="s">
        <v>26</v>
      </c>
      <c r="C3991" t="s">
        <v>234</v>
      </c>
      <c r="D3991" t="s">
        <v>445</v>
      </c>
      <c r="E3991" s="107"/>
      <c r="F3991" s="107">
        <v>405.23</v>
      </c>
      <c r="G3991" t="s">
        <v>161</v>
      </c>
      <c r="H3991">
        <v>74</v>
      </c>
      <c r="I3991" t="s">
        <v>704</v>
      </c>
      <c r="J3991">
        <v>12</v>
      </c>
      <c r="K3991" t="s">
        <v>734</v>
      </c>
      <c r="L3991">
        <v>2018</v>
      </c>
    </row>
    <row r="3992" spans="1:12" x14ac:dyDescent="0.3">
      <c r="A3992" s="94">
        <v>43465</v>
      </c>
      <c r="B3992" t="s">
        <v>26</v>
      </c>
      <c r="C3992" t="s">
        <v>234</v>
      </c>
      <c r="D3992" t="s">
        <v>445</v>
      </c>
      <c r="E3992" s="107"/>
      <c r="F3992" s="107">
        <v>402.31</v>
      </c>
      <c r="G3992" t="s">
        <v>161</v>
      </c>
      <c r="H3992">
        <v>41</v>
      </c>
      <c r="I3992" t="s">
        <v>721</v>
      </c>
      <c r="J3992">
        <v>12</v>
      </c>
      <c r="K3992" t="s">
        <v>734</v>
      </c>
      <c r="L3992">
        <v>2018</v>
      </c>
    </row>
    <row r="3993" spans="1:12" x14ac:dyDescent="0.3">
      <c r="A3993" s="94">
        <v>43465</v>
      </c>
      <c r="B3993" t="s">
        <v>26</v>
      </c>
      <c r="C3993" t="s">
        <v>234</v>
      </c>
      <c r="D3993" t="s">
        <v>445</v>
      </c>
      <c r="E3993" s="107"/>
      <c r="F3993" s="107">
        <v>395.86</v>
      </c>
      <c r="G3993" t="s">
        <v>161</v>
      </c>
      <c r="H3993">
        <v>157</v>
      </c>
      <c r="I3993" t="s">
        <v>715</v>
      </c>
      <c r="J3993">
        <v>12</v>
      </c>
      <c r="K3993" t="s">
        <v>734</v>
      </c>
      <c r="L3993">
        <v>2018</v>
      </c>
    </row>
    <row r="3994" spans="1:12" x14ac:dyDescent="0.3">
      <c r="A3994" s="94">
        <v>43465</v>
      </c>
      <c r="B3994" t="s">
        <v>26</v>
      </c>
      <c r="C3994" t="s">
        <v>234</v>
      </c>
      <c r="D3994" t="s">
        <v>445</v>
      </c>
      <c r="E3994" s="107"/>
      <c r="F3994" s="107">
        <v>389.26</v>
      </c>
      <c r="G3994" t="s">
        <v>161</v>
      </c>
      <c r="H3994">
        <v>77</v>
      </c>
      <c r="I3994" t="s">
        <v>710</v>
      </c>
      <c r="J3994">
        <v>12</v>
      </c>
      <c r="K3994" t="s">
        <v>734</v>
      </c>
      <c r="L3994">
        <v>2018</v>
      </c>
    </row>
    <row r="3995" spans="1:12" x14ac:dyDescent="0.3">
      <c r="A3995" s="94">
        <v>43465</v>
      </c>
      <c r="B3995" t="s">
        <v>26</v>
      </c>
      <c r="C3995" t="s">
        <v>234</v>
      </c>
      <c r="D3995" t="s">
        <v>445</v>
      </c>
      <c r="E3995" s="107"/>
      <c r="F3995" s="107">
        <v>389.15</v>
      </c>
      <c r="G3995" t="s">
        <v>161</v>
      </c>
      <c r="H3995">
        <v>2</v>
      </c>
      <c r="I3995" t="s">
        <v>686</v>
      </c>
      <c r="J3995">
        <v>12</v>
      </c>
      <c r="K3995" t="s">
        <v>734</v>
      </c>
      <c r="L3995">
        <v>2018</v>
      </c>
    </row>
    <row r="3996" spans="1:12" x14ac:dyDescent="0.3">
      <c r="A3996" s="94">
        <v>43465</v>
      </c>
      <c r="B3996" t="s">
        <v>26</v>
      </c>
      <c r="C3996" t="s">
        <v>234</v>
      </c>
      <c r="D3996" t="s">
        <v>445</v>
      </c>
      <c r="E3996" s="107"/>
      <c r="F3996" s="107">
        <v>388.61</v>
      </c>
      <c r="G3996" t="s">
        <v>161</v>
      </c>
      <c r="H3996">
        <v>70</v>
      </c>
      <c r="I3996" t="s">
        <v>690</v>
      </c>
      <c r="J3996">
        <v>12</v>
      </c>
      <c r="K3996" t="s">
        <v>734</v>
      </c>
      <c r="L3996">
        <v>2018</v>
      </c>
    </row>
    <row r="3997" spans="1:12" x14ac:dyDescent="0.3">
      <c r="A3997" s="94">
        <v>43465</v>
      </c>
      <c r="B3997" t="s">
        <v>26</v>
      </c>
      <c r="C3997" t="s">
        <v>234</v>
      </c>
      <c r="D3997" t="s">
        <v>445</v>
      </c>
      <c r="E3997" s="107"/>
      <c r="F3997" s="107">
        <v>388</v>
      </c>
      <c r="G3997" t="s">
        <v>161</v>
      </c>
      <c r="H3997">
        <v>79</v>
      </c>
      <c r="I3997" t="s">
        <v>723</v>
      </c>
      <c r="J3997">
        <v>12</v>
      </c>
      <c r="K3997" t="s">
        <v>734</v>
      </c>
      <c r="L3997">
        <v>2018</v>
      </c>
    </row>
    <row r="3998" spans="1:12" x14ac:dyDescent="0.3">
      <c r="A3998" s="94">
        <v>43465</v>
      </c>
      <c r="B3998" t="s">
        <v>26</v>
      </c>
      <c r="C3998" t="s">
        <v>234</v>
      </c>
      <c r="D3998" t="s">
        <v>445</v>
      </c>
      <c r="E3998" s="107"/>
      <c r="F3998" s="107">
        <v>359.06</v>
      </c>
      <c r="G3998" t="s">
        <v>161</v>
      </c>
      <c r="H3998">
        <v>14</v>
      </c>
      <c r="I3998" t="s">
        <v>722</v>
      </c>
      <c r="J3998">
        <v>12</v>
      </c>
      <c r="K3998" t="s">
        <v>734</v>
      </c>
      <c r="L3998">
        <v>2018</v>
      </c>
    </row>
    <row r="3999" spans="1:12" x14ac:dyDescent="0.3">
      <c r="A3999" s="94">
        <v>43465</v>
      </c>
      <c r="B3999" t="s">
        <v>26</v>
      </c>
      <c r="C3999" t="s">
        <v>234</v>
      </c>
      <c r="D3999" t="s">
        <v>445</v>
      </c>
      <c r="E3999" s="107"/>
      <c r="F3999" s="107">
        <v>338.72</v>
      </c>
      <c r="G3999" t="s">
        <v>161</v>
      </c>
      <c r="H3999">
        <v>43</v>
      </c>
      <c r="I3999" t="s">
        <v>678</v>
      </c>
      <c r="J3999">
        <v>12</v>
      </c>
      <c r="K3999" t="s">
        <v>734</v>
      </c>
      <c r="L3999">
        <v>2018</v>
      </c>
    </row>
    <row r="4000" spans="1:12" x14ac:dyDescent="0.3">
      <c r="A4000" s="94">
        <v>43465</v>
      </c>
      <c r="B4000" t="s">
        <v>26</v>
      </c>
      <c r="C4000" t="s">
        <v>234</v>
      </c>
      <c r="D4000" t="s">
        <v>445</v>
      </c>
      <c r="E4000" s="107"/>
      <c r="F4000" s="107">
        <v>325.76</v>
      </c>
      <c r="G4000" t="s">
        <v>161</v>
      </c>
      <c r="H4000">
        <v>20</v>
      </c>
      <c r="I4000" t="s">
        <v>701</v>
      </c>
      <c r="J4000">
        <v>12</v>
      </c>
      <c r="K4000" t="s">
        <v>734</v>
      </c>
      <c r="L4000">
        <v>2018</v>
      </c>
    </row>
    <row r="4001" spans="1:12" x14ac:dyDescent="0.3">
      <c r="A4001" s="94">
        <v>43465</v>
      </c>
      <c r="B4001" t="s">
        <v>26</v>
      </c>
      <c r="C4001" t="s">
        <v>234</v>
      </c>
      <c r="D4001" t="s">
        <v>445</v>
      </c>
      <c r="E4001" s="107"/>
      <c r="F4001" s="107">
        <v>321.58</v>
      </c>
      <c r="G4001" t="s">
        <v>161</v>
      </c>
      <c r="H4001">
        <v>4</v>
      </c>
      <c r="I4001" t="s">
        <v>698</v>
      </c>
      <c r="J4001">
        <v>12</v>
      </c>
      <c r="K4001" t="s">
        <v>734</v>
      </c>
      <c r="L4001">
        <v>2018</v>
      </c>
    </row>
    <row r="4002" spans="1:12" x14ac:dyDescent="0.3">
      <c r="A4002" s="94">
        <v>43465</v>
      </c>
      <c r="B4002" t="s">
        <v>26</v>
      </c>
      <c r="C4002" t="s">
        <v>234</v>
      </c>
      <c r="D4002" t="s">
        <v>445</v>
      </c>
      <c r="E4002" s="107"/>
      <c r="F4002" s="107">
        <v>315.25</v>
      </c>
      <c r="G4002" t="s">
        <v>161</v>
      </c>
      <c r="H4002">
        <v>71</v>
      </c>
      <c r="I4002" t="s">
        <v>670</v>
      </c>
      <c r="J4002">
        <v>12</v>
      </c>
      <c r="K4002" t="s">
        <v>734</v>
      </c>
      <c r="L4002">
        <v>2018</v>
      </c>
    </row>
    <row r="4003" spans="1:12" x14ac:dyDescent="0.3">
      <c r="A4003" s="94">
        <v>43465</v>
      </c>
      <c r="B4003" t="s">
        <v>26</v>
      </c>
      <c r="C4003" t="s">
        <v>234</v>
      </c>
      <c r="D4003" t="s">
        <v>445</v>
      </c>
      <c r="E4003" s="107"/>
      <c r="F4003" s="107">
        <v>314.81</v>
      </c>
      <c r="G4003" t="s">
        <v>161</v>
      </c>
      <c r="H4003">
        <v>45</v>
      </c>
      <c r="I4003" t="s">
        <v>712</v>
      </c>
      <c r="J4003">
        <v>12</v>
      </c>
      <c r="K4003" t="s">
        <v>734</v>
      </c>
      <c r="L4003">
        <v>2018</v>
      </c>
    </row>
    <row r="4004" spans="1:12" x14ac:dyDescent="0.3">
      <c r="A4004" s="94">
        <v>43465</v>
      </c>
      <c r="B4004" t="s">
        <v>26</v>
      </c>
      <c r="C4004" t="s">
        <v>234</v>
      </c>
      <c r="D4004" t="s">
        <v>445</v>
      </c>
      <c r="E4004" s="107"/>
      <c r="F4004" s="107">
        <v>299.69</v>
      </c>
      <c r="G4004" t="s">
        <v>161</v>
      </c>
      <c r="H4004">
        <v>32</v>
      </c>
      <c r="I4004" t="s">
        <v>688</v>
      </c>
      <c r="J4004">
        <v>12</v>
      </c>
      <c r="K4004" t="s">
        <v>734</v>
      </c>
      <c r="L4004">
        <v>2018</v>
      </c>
    </row>
    <row r="4005" spans="1:12" x14ac:dyDescent="0.3">
      <c r="A4005" s="94">
        <v>43465</v>
      </c>
      <c r="B4005" t="s">
        <v>26</v>
      </c>
      <c r="C4005" t="s">
        <v>234</v>
      </c>
      <c r="D4005" t="s">
        <v>445</v>
      </c>
      <c r="E4005" s="107"/>
      <c r="F4005" s="107">
        <v>291.83</v>
      </c>
      <c r="G4005" t="s">
        <v>161</v>
      </c>
      <c r="H4005">
        <v>33</v>
      </c>
      <c r="I4005" t="s">
        <v>655</v>
      </c>
      <c r="J4005">
        <v>12</v>
      </c>
      <c r="K4005" t="s">
        <v>734</v>
      </c>
      <c r="L4005">
        <v>2018</v>
      </c>
    </row>
    <row r="4006" spans="1:12" x14ac:dyDescent="0.3">
      <c r="A4006" s="94">
        <v>43465</v>
      </c>
      <c r="B4006" t="s">
        <v>26</v>
      </c>
      <c r="C4006" t="s">
        <v>234</v>
      </c>
      <c r="D4006" t="s">
        <v>445</v>
      </c>
      <c r="E4006" s="107"/>
      <c r="F4006" s="107">
        <v>269.43</v>
      </c>
      <c r="G4006" t="s">
        <v>161</v>
      </c>
      <c r="H4006">
        <v>99</v>
      </c>
      <c r="I4006" t="s">
        <v>706</v>
      </c>
      <c r="J4006">
        <v>12</v>
      </c>
      <c r="K4006" t="s">
        <v>734</v>
      </c>
      <c r="L4006">
        <v>2018</v>
      </c>
    </row>
    <row r="4007" spans="1:12" x14ac:dyDescent="0.3">
      <c r="A4007" s="94">
        <v>43465</v>
      </c>
      <c r="B4007" t="s">
        <v>26</v>
      </c>
      <c r="C4007" t="s">
        <v>234</v>
      </c>
      <c r="D4007" t="s">
        <v>445</v>
      </c>
      <c r="E4007" s="107"/>
      <c r="F4007" s="107">
        <v>263.70999999999998</v>
      </c>
      <c r="G4007" t="s">
        <v>161</v>
      </c>
      <c r="H4007">
        <v>7</v>
      </c>
      <c r="I4007" t="s">
        <v>677</v>
      </c>
      <c r="J4007">
        <v>12</v>
      </c>
      <c r="K4007" t="s">
        <v>734</v>
      </c>
      <c r="L4007">
        <v>2018</v>
      </c>
    </row>
    <row r="4008" spans="1:12" x14ac:dyDescent="0.3">
      <c r="A4008" s="94">
        <v>43465</v>
      </c>
      <c r="B4008" t="s">
        <v>26</v>
      </c>
      <c r="C4008" t="s">
        <v>234</v>
      </c>
      <c r="D4008" t="s">
        <v>445</v>
      </c>
      <c r="E4008" s="107"/>
      <c r="F4008" s="107">
        <v>251.37</v>
      </c>
      <c r="G4008" t="s">
        <v>161</v>
      </c>
      <c r="H4008">
        <v>8</v>
      </c>
      <c r="I4008" t="s">
        <v>687</v>
      </c>
      <c r="J4008">
        <v>12</v>
      </c>
      <c r="K4008" t="s">
        <v>734</v>
      </c>
      <c r="L4008">
        <v>2018</v>
      </c>
    </row>
    <row r="4009" spans="1:12" x14ac:dyDescent="0.3">
      <c r="A4009" s="94">
        <v>43465</v>
      </c>
      <c r="B4009" t="s">
        <v>26</v>
      </c>
      <c r="C4009" t="s">
        <v>234</v>
      </c>
      <c r="D4009" t="s">
        <v>445</v>
      </c>
      <c r="E4009" s="107"/>
      <c r="F4009" s="107">
        <v>250.78</v>
      </c>
      <c r="G4009" t="s">
        <v>161</v>
      </c>
      <c r="H4009">
        <v>47</v>
      </c>
      <c r="I4009" t="s">
        <v>718</v>
      </c>
      <c r="J4009">
        <v>12</v>
      </c>
      <c r="K4009" t="s">
        <v>734</v>
      </c>
      <c r="L4009">
        <v>2018</v>
      </c>
    </row>
    <row r="4010" spans="1:12" x14ac:dyDescent="0.3">
      <c r="A4010" s="94">
        <v>43465</v>
      </c>
      <c r="B4010" t="s">
        <v>26</v>
      </c>
      <c r="C4010" t="s">
        <v>234</v>
      </c>
      <c r="D4010" t="s">
        <v>445</v>
      </c>
      <c r="E4010" s="107"/>
      <c r="F4010" s="107">
        <v>248.26</v>
      </c>
      <c r="G4010" t="s">
        <v>161</v>
      </c>
      <c r="H4010">
        <v>17</v>
      </c>
      <c r="I4010" t="s">
        <v>669</v>
      </c>
      <c r="J4010">
        <v>12</v>
      </c>
      <c r="K4010" t="s">
        <v>734</v>
      </c>
      <c r="L4010">
        <v>2018</v>
      </c>
    </row>
    <row r="4011" spans="1:12" x14ac:dyDescent="0.3">
      <c r="A4011" s="94">
        <v>43465</v>
      </c>
      <c r="B4011" t="s">
        <v>26</v>
      </c>
      <c r="C4011" t="s">
        <v>234</v>
      </c>
      <c r="D4011" t="s">
        <v>445</v>
      </c>
      <c r="E4011" s="107"/>
      <c r="F4011" s="107">
        <v>248.23</v>
      </c>
      <c r="G4011" t="s">
        <v>161</v>
      </c>
      <c r="H4011">
        <v>162</v>
      </c>
      <c r="I4011" t="s">
        <v>676</v>
      </c>
      <c r="J4011">
        <v>12</v>
      </c>
      <c r="K4011" t="s">
        <v>734</v>
      </c>
      <c r="L4011">
        <v>2018</v>
      </c>
    </row>
    <row r="4012" spans="1:12" x14ac:dyDescent="0.3">
      <c r="A4012" s="94">
        <v>43465</v>
      </c>
      <c r="B4012" t="s">
        <v>26</v>
      </c>
      <c r="C4012" t="s">
        <v>234</v>
      </c>
      <c r="D4012" t="s">
        <v>445</v>
      </c>
      <c r="E4012" s="107"/>
      <c r="F4012" s="107">
        <v>247.67</v>
      </c>
      <c r="G4012" t="s">
        <v>161</v>
      </c>
      <c r="H4012">
        <v>103</v>
      </c>
      <c r="I4012" t="s">
        <v>697</v>
      </c>
      <c r="J4012">
        <v>12</v>
      </c>
      <c r="K4012" t="s">
        <v>734</v>
      </c>
      <c r="L4012">
        <v>2018</v>
      </c>
    </row>
    <row r="4013" spans="1:12" x14ac:dyDescent="0.3">
      <c r="A4013" s="94">
        <v>43465</v>
      </c>
      <c r="B4013" t="s">
        <v>26</v>
      </c>
      <c r="C4013" t="s">
        <v>234</v>
      </c>
      <c r="D4013" t="s">
        <v>445</v>
      </c>
      <c r="E4013" s="107"/>
      <c r="F4013" s="107">
        <v>245.94</v>
      </c>
      <c r="G4013" t="s">
        <v>161</v>
      </c>
      <c r="H4013">
        <v>35</v>
      </c>
      <c r="I4013" t="s">
        <v>664</v>
      </c>
      <c r="J4013">
        <v>12</v>
      </c>
      <c r="K4013" t="s">
        <v>734</v>
      </c>
      <c r="L4013">
        <v>2018</v>
      </c>
    </row>
    <row r="4014" spans="1:12" x14ac:dyDescent="0.3">
      <c r="A4014" s="94">
        <v>43465</v>
      </c>
      <c r="B4014" t="s">
        <v>26</v>
      </c>
      <c r="C4014" t="s">
        <v>234</v>
      </c>
      <c r="D4014" t="s">
        <v>445</v>
      </c>
      <c r="E4014" s="107"/>
      <c r="F4014" s="107">
        <v>223.74</v>
      </c>
      <c r="G4014" t="s">
        <v>161</v>
      </c>
      <c r="H4014">
        <v>196</v>
      </c>
      <c r="I4014" t="s">
        <v>702</v>
      </c>
      <c r="J4014">
        <v>12</v>
      </c>
      <c r="K4014" t="s">
        <v>734</v>
      </c>
      <c r="L4014">
        <v>2018</v>
      </c>
    </row>
    <row r="4015" spans="1:12" x14ac:dyDescent="0.3">
      <c r="A4015" s="94">
        <v>43465</v>
      </c>
      <c r="B4015" t="s">
        <v>26</v>
      </c>
      <c r="C4015" t="s">
        <v>234</v>
      </c>
      <c r="D4015" t="s">
        <v>445</v>
      </c>
      <c r="E4015" s="107"/>
      <c r="F4015" s="107">
        <v>220.13</v>
      </c>
      <c r="G4015" t="s">
        <v>161</v>
      </c>
      <c r="H4015">
        <v>131</v>
      </c>
      <c r="I4015" t="s">
        <v>696</v>
      </c>
      <c r="J4015">
        <v>12</v>
      </c>
      <c r="K4015" t="s">
        <v>734</v>
      </c>
      <c r="L4015">
        <v>2018</v>
      </c>
    </row>
    <row r="4016" spans="1:12" x14ac:dyDescent="0.3">
      <c r="A4016" s="94">
        <v>43465</v>
      </c>
      <c r="B4016" t="s">
        <v>26</v>
      </c>
      <c r="C4016" t="s">
        <v>234</v>
      </c>
      <c r="D4016" t="s">
        <v>445</v>
      </c>
      <c r="E4016" s="107"/>
      <c r="F4016" s="107">
        <v>207.06</v>
      </c>
      <c r="G4016" t="s">
        <v>161</v>
      </c>
      <c r="H4016">
        <v>66</v>
      </c>
      <c r="I4016" t="s">
        <v>700</v>
      </c>
      <c r="J4016">
        <v>12</v>
      </c>
      <c r="K4016" t="s">
        <v>734</v>
      </c>
      <c r="L4016">
        <v>2018</v>
      </c>
    </row>
    <row r="4017" spans="1:12" x14ac:dyDescent="0.3">
      <c r="A4017" s="94">
        <v>43465</v>
      </c>
      <c r="B4017" t="s">
        <v>26</v>
      </c>
      <c r="C4017" t="s">
        <v>234</v>
      </c>
      <c r="D4017" t="s">
        <v>445</v>
      </c>
      <c r="E4017" s="107"/>
      <c r="F4017" s="107">
        <v>191.99</v>
      </c>
      <c r="G4017" t="s">
        <v>161</v>
      </c>
      <c r="H4017">
        <v>28</v>
      </c>
      <c r="I4017" t="s">
        <v>717</v>
      </c>
      <c r="J4017">
        <v>12</v>
      </c>
      <c r="K4017" t="s">
        <v>734</v>
      </c>
      <c r="L4017">
        <v>2018</v>
      </c>
    </row>
    <row r="4018" spans="1:12" x14ac:dyDescent="0.3">
      <c r="A4018" s="94">
        <v>43465</v>
      </c>
      <c r="B4018" t="s">
        <v>26</v>
      </c>
      <c r="C4018" t="s">
        <v>234</v>
      </c>
      <c r="D4018" t="s">
        <v>445</v>
      </c>
      <c r="E4018" s="107"/>
      <c r="F4018" s="107">
        <v>136</v>
      </c>
      <c r="G4018" t="s">
        <v>161</v>
      </c>
      <c r="H4018">
        <v>40</v>
      </c>
      <c r="I4018" t="s">
        <v>709</v>
      </c>
      <c r="J4018">
        <v>12</v>
      </c>
      <c r="K4018" t="s">
        <v>734</v>
      </c>
      <c r="L4018">
        <v>2018</v>
      </c>
    </row>
    <row r="4019" spans="1:12" x14ac:dyDescent="0.3">
      <c r="A4019" s="94">
        <v>43465</v>
      </c>
      <c r="B4019" t="s">
        <v>26</v>
      </c>
      <c r="C4019" t="s">
        <v>234</v>
      </c>
      <c r="D4019" t="s">
        <v>445</v>
      </c>
      <c r="E4019" s="107"/>
      <c r="F4019" s="107">
        <v>109.7</v>
      </c>
      <c r="G4019" t="s">
        <v>161</v>
      </c>
      <c r="H4019">
        <v>102</v>
      </c>
      <c r="I4019" t="s">
        <v>716</v>
      </c>
      <c r="J4019">
        <v>12</v>
      </c>
      <c r="K4019" t="s">
        <v>734</v>
      </c>
      <c r="L4019">
        <v>2018</v>
      </c>
    </row>
    <row r="4020" spans="1:12" x14ac:dyDescent="0.3">
      <c r="A4020" s="94">
        <v>43465</v>
      </c>
      <c r="B4020" t="s">
        <v>26</v>
      </c>
      <c r="C4020" t="s">
        <v>234</v>
      </c>
      <c r="D4020" t="s">
        <v>445</v>
      </c>
      <c r="E4020" s="107"/>
      <c r="F4020" s="107">
        <v>74.75</v>
      </c>
      <c r="G4020" t="s">
        <v>161</v>
      </c>
      <c r="H4020">
        <v>165</v>
      </c>
      <c r="I4020" t="s">
        <v>724</v>
      </c>
      <c r="J4020">
        <v>12</v>
      </c>
      <c r="K4020" t="s">
        <v>734</v>
      </c>
      <c r="L4020">
        <v>2018</v>
      </c>
    </row>
    <row r="4021" spans="1:12" x14ac:dyDescent="0.3">
      <c r="A4021" s="94">
        <v>43465</v>
      </c>
      <c r="B4021" t="s">
        <v>26</v>
      </c>
      <c r="C4021" t="s">
        <v>234</v>
      </c>
      <c r="D4021" t="s">
        <v>445</v>
      </c>
      <c r="E4021" s="107"/>
      <c r="F4021" s="107">
        <v>34.64</v>
      </c>
      <c r="G4021" t="s">
        <v>161</v>
      </c>
      <c r="H4021">
        <v>48</v>
      </c>
      <c r="I4021" t="s">
        <v>705</v>
      </c>
      <c r="J4021">
        <v>12</v>
      </c>
      <c r="K4021" t="s">
        <v>734</v>
      </c>
      <c r="L4021">
        <v>2018</v>
      </c>
    </row>
    <row r="4022" spans="1:12" x14ac:dyDescent="0.3">
      <c r="A4022" s="94">
        <v>43465</v>
      </c>
      <c r="B4022" t="s">
        <v>201</v>
      </c>
      <c r="C4022" t="s">
        <v>234</v>
      </c>
      <c r="D4022" t="s">
        <v>445</v>
      </c>
      <c r="E4022" s="107">
        <v>0</v>
      </c>
      <c r="F4022" s="107">
        <v>3084.31</v>
      </c>
      <c r="G4022" t="s">
        <v>39</v>
      </c>
      <c r="H4022">
        <v>91</v>
      </c>
      <c r="I4022" t="s">
        <v>192</v>
      </c>
      <c r="J4022">
        <v>12</v>
      </c>
      <c r="K4022" t="s">
        <v>734</v>
      </c>
      <c r="L4022">
        <v>2018</v>
      </c>
    </row>
    <row r="4023" spans="1:12" x14ac:dyDescent="0.3">
      <c r="A4023" s="94">
        <v>43465</v>
      </c>
      <c r="B4023" t="s">
        <v>190</v>
      </c>
      <c r="C4023" t="s">
        <v>234</v>
      </c>
      <c r="D4023" t="s">
        <v>445</v>
      </c>
      <c r="E4023" s="107">
        <v>0</v>
      </c>
      <c r="F4023" s="107">
        <v>2496.35</v>
      </c>
      <c r="G4023" t="s">
        <v>39</v>
      </c>
      <c r="H4023">
        <v>91</v>
      </c>
      <c r="I4023" t="s">
        <v>192</v>
      </c>
      <c r="J4023">
        <v>12</v>
      </c>
      <c r="K4023" t="s">
        <v>734</v>
      </c>
      <c r="L4023">
        <v>2018</v>
      </c>
    </row>
    <row r="4024" spans="1:12" x14ac:dyDescent="0.3">
      <c r="A4024" s="94">
        <v>43465</v>
      </c>
      <c r="B4024" t="s">
        <v>25</v>
      </c>
      <c r="C4024" t="s">
        <v>234</v>
      </c>
      <c r="D4024" t="s">
        <v>445</v>
      </c>
      <c r="E4024" s="107">
        <v>0</v>
      </c>
      <c r="F4024" s="107">
        <v>3667.4</v>
      </c>
      <c r="G4024" t="s">
        <v>39</v>
      </c>
      <c r="H4024">
        <v>30</v>
      </c>
      <c r="I4024" t="s">
        <v>685</v>
      </c>
      <c r="J4024">
        <v>12</v>
      </c>
      <c r="K4024" t="s">
        <v>734</v>
      </c>
      <c r="L4024">
        <v>2018</v>
      </c>
    </row>
    <row r="4025" spans="1:12" x14ac:dyDescent="0.3">
      <c r="A4025" s="94">
        <v>43465</v>
      </c>
      <c r="B4025" t="s">
        <v>25</v>
      </c>
      <c r="C4025" t="s">
        <v>234</v>
      </c>
      <c r="D4025" t="s">
        <v>445</v>
      </c>
      <c r="E4025" s="107"/>
      <c r="F4025" s="107">
        <v>2827.76</v>
      </c>
      <c r="G4025" t="s">
        <v>39</v>
      </c>
      <c r="H4025">
        <v>22</v>
      </c>
      <c r="I4025" t="s">
        <v>667</v>
      </c>
      <c r="J4025">
        <v>12</v>
      </c>
      <c r="K4025" t="s">
        <v>734</v>
      </c>
      <c r="L4025">
        <v>2018</v>
      </c>
    </row>
    <row r="4026" spans="1:12" x14ac:dyDescent="0.3">
      <c r="A4026" s="94">
        <v>43465</v>
      </c>
      <c r="B4026" t="s">
        <v>25</v>
      </c>
      <c r="C4026" t="s">
        <v>234</v>
      </c>
      <c r="D4026" t="s">
        <v>445</v>
      </c>
      <c r="E4026" s="107"/>
      <c r="F4026" s="107">
        <v>943.52</v>
      </c>
      <c r="G4026" t="s">
        <v>39</v>
      </c>
      <c r="H4026">
        <v>46</v>
      </c>
      <c r="I4026" t="s">
        <v>653</v>
      </c>
      <c r="J4026">
        <v>12</v>
      </c>
      <c r="K4026" t="s">
        <v>734</v>
      </c>
      <c r="L4026">
        <v>2018</v>
      </c>
    </row>
    <row r="4027" spans="1:12" x14ac:dyDescent="0.3">
      <c r="A4027" s="94">
        <v>43465</v>
      </c>
      <c r="B4027" t="s">
        <v>25</v>
      </c>
      <c r="C4027" t="s">
        <v>234</v>
      </c>
      <c r="D4027" t="s">
        <v>445</v>
      </c>
      <c r="E4027" s="107"/>
      <c r="F4027" s="107">
        <v>860.31</v>
      </c>
      <c r="G4027" t="s">
        <v>39</v>
      </c>
      <c r="H4027">
        <v>73</v>
      </c>
      <c r="I4027" t="s">
        <v>654</v>
      </c>
      <c r="J4027">
        <v>12</v>
      </c>
      <c r="K4027" t="s">
        <v>734</v>
      </c>
      <c r="L4027">
        <v>2018</v>
      </c>
    </row>
    <row r="4028" spans="1:12" x14ac:dyDescent="0.3">
      <c r="A4028" s="94">
        <v>43465</v>
      </c>
      <c r="B4028" t="s">
        <v>25</v>
      </c>
      <c r="C4028" t="s">
        <v>234</v>
      </c>
      <c r="D4028" t="s">
        <v>445</v>
      </c>
      <c r="E4028" s="107"/>
      <c r="F4028" s="107">
        <v>839.97</v>
      </c>
      <c r="G4028" t="s">
        <v>39</v>
      </c>
      <c r="H4028">
        <v>13</v>
      </c>
      <c r="I4028" t="s">
        <v>660</v>
      </c>
      <c r="J4028">
        <v>12</v>
      </c>
      <c r="K4028" t="s">
        <v>734</v>
      </c>
      <c r="L4028">
        <v>2018</v>
      </c>
    </row>
    <row r="4029" spans="1:12" x14ac:dyDescent="0.3">
      <c r="A4029" s="94">
        <v>43465</v>
      </c>
      <c r="B4029" t="s">
        <v>25</v>
      </c>
      <c r="C4029" t="s">
        <v>234</v>
      </c>
      <c r="D4029" t="s">
        <v>445</v>
      </c>
      <c r="E4029" s="107"/>
      <c r="F4029" s="107">
        <v>716.46</v>
      </c>
      <c r="G4029" t="s">
        <v>39</v>
      </c>
      <c r="H4029">
        <v>97</v>
      </c>
      <c r="I4029" t="s">
        <v>652</v>
      </c>
      <c r="J4029">
        <v>12</v>
      </c>
      <c r="K4029" t="s">
        <v>734</v>
      </c>
      <c r="L4029">
        <v>2018</v>
      </c>
    </row>
    <row r="4030" spans="1:12" x14ac:dyDescent="0.3">
      <c r="A4030" s="94">
        <v>43465</v>
      </c>
      <c r="B4030" t="s">
        <v>25</v>
      </c>
      <c r="C4030" t="s">
        <v>234</v>
      </c>
      <c r="D4030" t="s">
        <v>445</v>
      </c>
      <c r="E4030" s="107"/>
      <c r="F4030" s="107">
        <v>648.05999999999995</v>
      </c>
      <c r="G4030" t="s">
        <v>39</v>
      </c>
      <c r="H4030">
        <v>34</v>
      </c>
      <c r="I4030" t="s">
        <v>693</v>
      </c>
      <c r="J4030">
        <v>12</v>
      </c>
      <c r="K4030" t="s">
        <v>734</v>
      </c>
      <c r="L4030">
        <v>2018</v>
      </c>
    </row>
    <row r="4031" spans="1:12" x14ac:dyDescent="0.3">
      <c r="A4031" s="94">
        <v>43465</v>
      </c>
      <c r="B4031" t="s">
        <v>25</v>
      </c>
      <c r="C4031" t="s">
        <v>234</v>
      </c>
      <c r="D4031" t="s">
        <v>445</v>
      </c>
      <c r="E4031" s="107"/>
      <c r="F4031" s="107">
        <v>600.89</v>
      </c>
      <c r="G4031" t="s">
        <v>39</v>
      </c>
      <c r="H4031">
        <v>21</v>
      </c>
      <c r="I4031" t="s">
        <v>666</v>
      </c>
      <c r="J4031">
        <v>12</v>
      </c>
      <c r="K4031" t="s">
        <v>734</v>
      </c>
      <c r="L4031">
        <v>2018</v>
      </c>
    </row>
    <row r="4032" spans="1:12" x14ac:dyDescent="0.3">
      <c r="A4032" s="94">
        <v>43465</v>
      </c>
      <c r="B4032" t="s">
        <v>25</v>
      </c>
      <c r="C4032" t="s">
        <v>234</v>
      </c>
      <c r="D4032" t="s">
        <v>445</v>
      </c>
      <c r="E4032" s="107"/>
      <c r="F4032" s="107">
        <v>554.63</v>
      </c>
      <c r="G4032" t="s">
        <v>39</v>
      </c>
      <c r="H4032">
        <v>40</v>
      </c>
      <c r="I4032" t="s">
        <v>709</v>
      </c>
      <c r="J4032">
        <v>12</v>
      </c>
      <c r="K4032" t="s">
        <v>734</v>
      </c>
      <c r="L4032">
        <v>2018</v>
      </c>
    </row>
    <row r="4033" spans="1:12" x14ac:dyDescent="0.3">
      <c r="A4033" s="94">
        <v>43465</v>
      </c>
      <c r="B4033" t="s">
        <v>25</v>
      </c>
      <c r="C4033" t="s">
        <v>234</v>
      </c>
      <c r="D4033" t="s">
        <v>445</v>
      </c>
      <c r="E4033" s="107"/>
      <c r="F4033" s="107">
        <v>509.7</v>
      </c>
      <c r="G4033" t="s">
        <v>39</v>
      </c>
      <c r="H4033">
        <v>44</v>
      </c>
      <c r="I4033" t="s">
        <v>680</v>
      </c>
      <c r="J4033">
        <v>12</v>
      </c>
      <c r="K4033" t="s">
        <v>734</v>
      </c>
      <c r="L4033">
        <v>2018</v>
      </c>
    </row>
    <row r="4034" spans="1:12" x14ac:dyDescent="0.3">
      <c r="A4034" s="94">
        <v>43465</v>
      </c>
      <c r="B4034" t="s">
        <v>25</v>
      </c>
      <c r="C4034" t="s">
        <v>234</v>
      </c>
      <c r="D4034" t="s">
        <v>445</v>
      </c>
      <c r="E4034" s="107"/>
      <c r="F4034" s="107">
        <v>472.53</v>
      </c>
      <c r="G4034" t="s">
        <v>39</v>
      </c>
      <c r="H4034">
        <v>51</v>
      </c>
      <c r="I4034" t="s">
        <v>679</v>
      </c>
      <c r="J4034">
        <v>12</v>
      </c>
      <c r="K4034" t="s">
        <v>734</v>
      </c>
      <c r="L4034">
        <v>2018</v>
      </c>
    </row>
    <row r="4035" spans="1:12" x14ac:dyDescent="0.3">
      <c r="A4035" s="94">
        <v>43465</v>
      </c>
      <c r="B4035" t="s">
        <v>25</v>
      </c>
      <c r="C4035" t="s">
        <v>234</v>
      </c>
      <c r="D4035" t="s">
        <v>445</v>
      </c>
      <c r="E4035" s="107"/>
      <c r="F4035" s="107">
        <v>453.02</v>
      </c>
      <c r="G4035" t="s">
        <v>39</v>
      </c>
      <c r="H4035">
        <v>43</v>
      </c>
      <c r="I4035" t="s">
        <v>678</v>
      </c>
      <c r="J4035">
        <v>12</v>
      </c>
      <c r="K4035" t="s">
        <v>734</v>
      </c>
      <c r="L4035">
        <v>2018</v>
      </c>
    </row>
    <row r="4036" spans="1:12" x14ac:dyDescent="0.3">
      <c r="A4036" s="94">
        <v>43465</v>
      </c>
      <c r="B4036" t="s">
        <v>25</v>
      </c>
      <c r="C4036" t="s">
        <v>234</v>
      </c>
      <c r="D4036" t="s">
        <v>445</v>
      </c>
      <c r="E4036" s="107"/>
      <c r="F4036" s="107">
        <v>450.79</v>
      </c>
      <c r="G4036" t="s">
        <v>39</v>
      </c>
      <c r="H4036">
        <v>26</v>
      </c>
      <c r="I4036" t="s">
        <v>694</v>
      </c>
      <c r="J4036">
        <v>12</v>
      </c>
      <c r="K4036" t="s">
        <v>734</v>
      </c>
      <c r="L4036">
        <v>2018</v>
      </c>
    </row>
    <row r="4037" spans="1:12" x14ac:dyDescent="0.3">
      <c r="A4037" s="94">
        <v>43465</v>
      </c>
      <c r="B4037" t="s">
        <v>25</v>
      </c>
      <c r="C4037" t="s">
        <v>234</v>
      </c>
      <c r="D4037" t="s">
        <v>445</v>
      </c>
      <c r="E4037" s="107"/>
      <c r="F4037" s="107">
        <v>449.02</v>
      </c>
      <c r="G4037" t="s">
        <v>39</v>
      </c>
      <c r="H4037">
        <v>33</v>
      </c>
      <c r="I4037" t="s">
        <v>655</v>
      </c>
      <c r="J4037">
        <v>12</v>
      </c>
      <c r="K4037" t="s">
        <v>734</v>
      </c>
      <c r="L4037">
        <v>2018</v>
      </c>
    </row>
    <row r="4038" spans="1:12" x14ac:dyDescent="0.3">
      <c r="A4038" s="94">
        <v>43465</v>
      </c>
      <c r="B4038" t="s">
        <v>25</v>
      </c>
      <c r="C4038" t="s">
        <v>234</v>
      </c>
      <c r="D4038" t="s">
        <v>445</v>
      </c>
      <c r="E4038" s="107"/>
      <c r="F4038" s="107">
        <v>384.59</v>
      </c>
      <c r="G4038" t="s">
        <v>39</v>
      </c>
      <c r="H4038">
        <v>23</v>
      </c>
      <c r="I4038" t="s">
        <v>684</v>
      </c>
      <c r="J4038">
        <v>12</v>
      </c>
      <c r="K4038" t="s">
        <v>734</v>
      </c>
      <c r="L4038">
        <v>2018</v>
      </c>
    </row>
    <row r="4039" spans="1:12" x14ac:dyDescent="0.3">
      <c r="A4039" s="94">
        <v>43465</v>
      </c>
      <c r="B4039" t="s">
        <v>25</v>
      </c>
      <c r="C4039" t="s">
        <v>234</v>
      </c>
      <c r="D4039" t="s">
        <v>445</v>
      </c>
      <c r="E4039" s="107"/>
      <c r="F4039" s="107">
        <v>378.31</v>
      </c>
      <c r="G4039" t="s">
        <v>39</v>
      </c>
      <c r="H4039">
        <v>10</v>
      </c>
      <c r="I4039" t="s">
        <v>695</v>
      </c>
      <c r="J4039">
        <v>12</v>
      </c>
      <c r="K4039" t="s">
        <v>734</v>
      </c>
      <c r="L4039">
        <v>2018</v>
      </c>
    </row>
    <row r="4040" spans="1:12" x14ac:dyDescent="0.3">
      <c r="A4040" s="94">
        <v>43465</v>
      </c>
      <c r="B4040" t="s">
        <v>25</v>
      </c>
      <c r="C4040" t="s">
        <v>234</v>
      </c>
      <c r="D4040" t="s">
        <v>445</v>
      </c>
      <c r="E4040" s="107"/>
      <c r="F4040" s="107">
        <v>339.32</v>
      </c>
      <c r="G4040" t="s">
        <v>39</v>
      </c>
      <c r="H4040">
        <v>39</v>
      </c>
      <c r="I4040" t="s">
        <v>681</v>
      </c>
      <c r="J4040">
        <v>12</v>
      </c>
      <c r="K4040" t="s">
        <v>734</v>
      </c>
      <c r="L4040">
        <v>2018</v>
      </c>
    </row>
    <row r="4041" spans="1:12" x14ac:dyDescent="0.3">
      <c r="A4041" s="94">
        <v>43465</v>
      </c>
      <c r="B4041" t="s">
        <v>25</v>
      </c>
      <c r="C4041" t="s">
        <v>234</v>
      </c>
      <c r="D4041" t="s">
        <v>445</v>
      </c>
      <c r="E4041" s="107"/>
      <c r="F4041" s="107">
        <v>313.83</v>
      </c>
      <c r="G4041" t="s">
        <v>39</v>
      </c>
      <c r="H4041">
        <v>95</v>
      </c>
      <c r="I4041" t="s">
        <v>692</v>
      </c>
      <c r="J4041">
        <v>12</v>
      </c>
      <c r="K4041" t="s">
        <v>734</v>
      </c>
      <c r="L4041">
        <v>2018</v>
      </c>
    </row>
    <row r="4042" spans="1:12" x14ac:dyDescent="0.3">
      <c r="A4042" s="94">
        <v>43465</v>
      </c>
      <c r="B4042" t="s">
        <v>25</v>
      </c>
      <c r="C4042" t="s">
        <v>234</v>
      </c>
      <c r="D4042" t="s">
        <v>445</v>
      </c>
      <c r="E4042" s="107"/>
      <c r="F4042" s="107">
        <v>307.38</v>
      </c>
      <c r="G4042" t="s">
        <v>39</v>
      </c>
      <c r="H4042">
        <v>35</v>
      </c>
      <c r="I4042" t="s">
        <v>664</v>
      </c>
      <c r="J4042">
        <v>12</v>
      </c>
      <c r="K4042" t="s">
        <v>734</v>
      </c>
      <c r="L4042">
        <v>2018</v>
      </c>
    </row>
    <row r="4043" spans="1:12" x14ac:dyDescent="0.3">
      <c r="A4043" s="94">
        <v>43465</v>
      </c>
      <c r="B4043" t="s">
        <v>25</v>
      </c>
      <c r="C4043" t="s">
        <v>234</v>
      </c>
      <c r="D4043" t="s">
        <v>445</v>
      </c>
      <c r="E4043" s="107"/>
      <c r="F4043" s="107">
        <v>300.58999999999997</v>
      </c>
      <c r="G4043" t="s">
        <v>39</v>
      </c>
      <c r="H4043">
        <v>101</v>
      </c>
      <c r="I4043" t="s">
        <v>699</v>
      </c>
      <c r="J4043">
        <v>12</v>
      </c>
      <c r="K4043" t="s">
        <v>734</v>
      </c>
      <c r="L4043">
        <v>2018</v>
      </c>
    </row>
    <row r="4044" spans="1:12" x14ac:dyDescent="0.3">
      <c r="A4044" s="94">
        <v>43465</v>
      </c>
      <c r="B4044" t="s">
        <v>25</v>
      </c>
      <c r="C4044" t="s">
        <v>234</v>
      </c>
      <c r="D4044" t="s">
        <v>445</v>
      </c>
      <c r="E4044" s="107"/>
      <c r="F4044" s="107">
        <v>298.82</v>
      </c>
      <c r="G4044" t="s">
        <v>39</v>
      </c>
      <c r="H4044">
        <v>1</v>
      </c>
      <c r="I4044" t="s">
        <v>673</v>
      </c>
      <c r="J4044">
        <v>12</v>
      </c>
      <c r="K4044" t="s">
        <v>734</v>
      </c>
      <c r="L4044">
        <v>2018</v>
      </c>
    </row>
    <row r="4045" spans="1:12" x14ac:dyDescent="0.3">
      <c r="A4045" s="94">
        <v>43465</v>
      </c>
      <c r="B4045" t="s">
        <v>25</v>
      </c>
      <c r="C4045" t="s">
        <v>234</v>
      </c>
      <c r="D4045" t="s">
        <v>445</v>
      </c>
      <c r="E4045" s="107"/>
      <c r="F4045" s="107">
        <v>285.3</v>
      </c>
      <c r="G4045" t="s">
        <v>39</v>
      </c>
      <c r="H4045">
        <v>19</v>
      </c>
      <c r="I4045" t="s">
        <v>651</v>
      </c>
      <c r="J4045">
        <v>12</v>
      </c>
      <c r="K4045" t="s">
        <v>734</v>
      </c>
      <c r="L4045">
        <v>2018</v>
      </c>
    </row>
    <row r="4046" spans="1:12" x14ac:dyDescent="0.3">
      <c r="A4046" s="94">
        <v>43465</v>
      </c>
      <c r="B4046" t="s">
        <v>25</v>
      </c>
      <c r="C4046" t="s">
        <v>234</v>
      </c>
      <c r="D4046" t="s">
        <v>445</v>
      </c>
      <c r="E4046" s="107"/>
      <c r="F4046" s="107">
        <v>241.59</v>
      </c>
      <c r="G4046" t="s">
        <v>39</v>
      </c>
      <c r="H4046">
        <v>162</v>
      </c>
      <c r="I4046" t="s">
        <v>676</v>
      </c>
      <c r="J4046">
        <v>12</v>
      </c>
      <c r="K4046" t="s">
        <v>734</v>
      </c>
      <c r="L4046">
        <v>2018</v>
      </c>
    </row>
    <row r="4047" spans="1:12" x14ac:dyDescent="0.3">
      <c r="A4047" s="94">
        <v>43465</v>
      </c>
      <c r="B4047" t="s">
        <v>25</v>
      </c>
      <c r="C4047" t="s">
        <v>234</v>
      </c>
      <c r="D4047" t="s">
        <v>445</v>
      </c>
      <c r="E4047" s="107"/>
      <c r="F4047" s="107">
        <v>228.07</v>
      </c>
      <c r="G4047" t="s">
        <v>39</v>
      </c>
      <c r="H4047">
        <v>89</v>
      </c>
      <c r="I4047" t="s">
        <v>703</v>
      </c>
      <c r="J4047">
        <v>12</v>
      </c>
      <c r="K4047" t="s">
        <v>734</v>
      </c>
      <c r="L4047">
        <v>2018</v>
      </c>
    </row>
    <row r="4048" spans="1:12" x14ac:dyDescent="0.3">
      <c r="A4048" s="94">
        <v>43465</v>
      </c>
      <c r="B4048" t="s">
        <v>25</v>
      </c>
      <c r="C4048" t="s">
        <v>234</v>
      </c>
      <c r="D4048" t="s">
        <v>445</v>
      </c>
      <c r="E4048" s="107"/>
      <c r="F4048" s="107">
        <v>221.6</v>
      </c>
      <c r="G4048" t="s">
        <v>39</v>
      </c>
      <c r="H4048">
        <v>5</v>
      </c>
      <c r="I4048" t="s">
        <v>657</v>
      </c>
      <c r="J4048">
        <v>12</v>
      </c>
      <c r="K4048" t="s">
        <v>734</v>
      </c>
      <c r="L4048">
        <v>2018</v>
      </c>
    </row>
    <row r="4049" spans="1:12" x14ac:dyDescent="0.3">
      <c r="A4049" s="94">
        <v>43465</v>
      </c>
      <c r="B4049" t="s">
        <v>25</v>
      </c>
      <c r="C4049" t="s">
        <v>234</v>
      </c>
      <c r="D4049" t="s">
        <v>445</v>
      </c>
      <c r="E4049" s="107"/>
      <c r="F4049" s="107">
        <v>190.91</v>
      </c>
      <c r="G4049" t="s">
        <v>39</v>
      </c>
      <c r="H4049">
        <v>80</v>
      </c>
      <c r="I4049" t="s">
        <v>672</v>
      </c>
      <c r="J4049">
        <v>12</v>
      </c>
      <c r="K4049" t="s">
        <v>734</v>
      </c>
      <c r="L4049">
        <v>2018</v>
      </c>
    </row>
    <row r="4050" spans="1:12" x14ac:dyDescent="0.3">
      <c r="A4050" s="94">
        <v>43465</v>
      </c>
      <c r="B4050" t="s">
        <v>25</v>
      </c>
      <c r="C4050" t="s">
        <v>234</v>
      </c>
      <c r="D4050" t="s">
        <v>445</v>
      </c>
      <c r="E4050" s="107"/>
      <c r="F4050" s="107">
        <v>186.53</v>
      </c>
      <c r="G4050" t="s">
        <v>39</v>
      </c>
      <c r="H4050">
        <v>38</v>
      </c>
      <c r="I4050" t="s">
        <v>683</v>
      </c>
      <c r="J4050">
        <v>12</v>
      </c>
      <c r="K4050" t="s">
        <v>734</v>
      </c>
      <c r="L4050">
        <v>2018</v>
      </c>
    </row>
    <row r="4051" spans="1:12" x14ac:dyDescent="0.3">
      <c r="A4051" s="94">
        <v>43465</v>
      </c>
      <c r="B4051" t="s">
        <v>25</v>
      </c>
      <c r="C4051" t="s">
        <v>234</v>
      </c>
      <c r="D4051" t="s">
        <v>445</v>
      </c>
      <c r="E4051" s="107"/>
      <c r="F4051" s="107">
        <v>155.13</v>
      </c>
      <c r="G4051" t="s">
        <v>39</v>
      </c>
      <c r="H4051">
        <v>72</v>
      </c>
      <c r="I4051" t="s">
        <v>713</v>
      </c>
      <c r="J4051">
        <v>12</v>
      </c>
      <c r="K4051" t="s">
        <v>734</v>
      </c>
      <c r="L4051">
        <v>2018</v>
      </c>
    </row>
    <row r="4052" spans="1:12" x14ac:dyDescent="0.3">
      <c r="A4052" s="94">
        <v>43465</v>
      </c>
      <c r="B4052" t="s">
        <v>25</v>
      </c>
      <c r="C4052" t="s">
        <v>234</v>
      </c>
      <c r="D4052" t="s">
        <v>445</v>
      </c>
      <c r="E4052" s="107"/>
      <c r="F4052" s="107">
        <v>116.79</v>
      </c>
      <c r="G4052" t="s">
        <v>39</v>
      </c>
      <c r="H4052">
        <v>18</v>
      </c>
      <c r="I4052" t="s">
        <v>675</v>
      </c>
      <c r="J4052">
        <v>12</v>
      </c>
      <c r="K4052" t="s">
        <v>734</v>
      </c>
      <c r="L4052">
        <v>2018</v>
      </c>
    </row>
    <row r="4053" spans="1:12" x14ac:dyDescent="0.3">
      <c r="A4053" s="94">
        <v>43465</v>
      </c>
      <c r="B4053" t="s">
        <v>25</v>
      </c>
      <c r="C4053" t="s">
        <v>234</v>
      </c>
      <c r="D4053" t="s">
        <v>445</v>
      </c>
      <c r="E4053" s="107"/>
      <c r="F4053" s="107">
        <v>96.29</v>
      </c>
      <c r="G4053" t="s">
        <v>39</v>
      </c>
      <c r="H4053">
        <v>29</v>
      </c>
      <c r="I4053" t="s">
        <v>689</v>
      </c>
      <c r="J4053">
        <v>12</v>
      </c>
      <c r="K4053" t="s">
        <v>734</v>
      </c>
      <c r="L4053">
        <v>2018</v>
      </c>
    </row>
    <row r="4054" spans="1:12" x14ac:dyDescent="0.3">
      <c r="A4054" s="94">
        <v>43465</v>
      </c>
      <c r="B4054" t="s">
        <v>25</v>
      </c>
      <c r="C4054" t="s">
        <v>234</v>
      </c>
      <c r="D4054" t="s">
        <v>445</v>
      </c>
      <c r="E4054" s="107"/>
      <c r="F4054" s="107">
        <v>92.12</v>
      </c>
      <c r="G4054" t="s">
        <v>39</v>
      </c>
      <c r="H4054">
        <v>8</v>
      </c>
      <c r="I4054" t="s">
        <v>687</v>
      </c>
      <c r="J4054">
        <v>12</v>
      </c>
      <c r="K4054" t="s">
        <v>734</v>
      </c>
      <c r="L4054">
        <v>2018</v>
      </c>
    </row>
    <row r="4055" spans="1:12" x14ac:dyDescent="0.3">
      <c r="A4055" s="94">
        <v>43465</v>
      </c>
      <c r="B4055" t="s">
        <v>25</v>
      </c>
      <c r="C4055" t="s">
        <v>234</v>
      </c>
      <c r="D4055" t="s">
        <v>445</v>
      </c>
      <c r="E4055" s="107"/>
      <c r="F4055" s="107">
        <v>69.81</v>
      </c>
      <c r="G4055" t="s">
        <v>39</v>
      </c>
      <c r="H4055">
        <v>9</v>
      </c>
      <c r="I4055" t="s">
        <v>719</v>
      </c>
      <c r="J4055">
        <v>12</v>
      </c>
      <c r="K4055" t="s">
        <v>734</v>
      </c>
      <c r="L4055">
        <v>2018</v>
      </c>
    </row>
    <row r="4056" spans="1:12" x14ac:dyDescent="0.3">
      <c r="A4056" s="94">
        <v>43465</v>
      </c>
      <c r="B4056" t="s">
        <v>25</v>
      </c>
      <c r="C4056" t="s">
        <v>234</v>
      </c>
      <c r="D4056" t="s">
        <v>445</v>
      </c>
      <c r="E4056" s="107"/>
      <c r="F4056" s="107">
        <v>59.61</v>
      </c>
      <c r="G4056" t="s">
        <v>39</v>
      </c>
      <c r="H4056">
        <v>15</v>
      </c>
      <c r="I4056" t="s">
        <v>661</v>
      </c>
      <c r="J4056">
        <v>12</v>
      </c>
      <c r="K4056" t="s">
        <v>734</v>
      </c>
      <c r="L4056">
        <v>2018</v>
      </c>
    </row>
    <row r="4057" spans="1:12" x14ac:dyDescent="0.3">
      <c r="A4057" s="94">
        <v>43465</v>
      </c>
      <c r="B4057" t="s">
        <v>25</v>
      </c>
      <c r="C4057" t="s">
        <v>234</v>
      </c>
      <c r="D4057" t="s">
        <v>445</v>
      </c>
      <c r="E4057" s="107"/>
      <c r="F4057" s="107">
        <v>57.29</v>
      </c>
      <c r="G4057" t="s">
        <v>39</v>
      </c>
      <c r="H4057">
        <v>70</v>
      </c>
      <c r="I4057" t="s">
        <v>690</v>
      </c>
      <c r="J4057">
        <v>12</v>
      </c>
      <c r="K4057" t="s">
        <v>734</v>
      </c>
      <c r="L4057">
        <v>2018</v>
      </c>
    </row>
    <row r="4058" spans="1:12" x14ac:dyDescent="0.3">
      <c r="A4058" s="94">
        <v>43465</v>
      </c>
      <c r="B4058" t="s">
        <v>25</v>
      </c>
      <c r="C4058" t="s">
        <v>234</v>
      </c>
      <c r="D4058" t="s">
        <v>445</v>
      </c>
      <c r="E4058" s="107"/>
      <c r="F4058" s="107">
        <v>57.14</v>
      </c>
      <c r="G4058" t="s">
        <v>39</v>
      </c>
      <c r="H4058">
        <v>49</v>
      </c>
      <c r="I4058" t="s">
        <v>682</v>
      </c>
      <c r="J4058">
        <v>12</v>
      </c>
      <c r="K4058" t="s">
        <v>734</v>
      </c>
      <c r="L4058">
        <v>2018</v>
      </c>
    </row>
    <row r="4059" spans="1:12" x14ac:dyDescent="0.3">
      <c r="A4059" s="94">
        <v>43465</v>
      </c>
      <c r="B4059" t="s">
        <v>25</v>
      </c>
      <c r="C4059" t="s">
        <v>234</v>
      </c>
      <c r="D4059" t="s">
        <v>445</v>
      </c>
      <c r="E4059" s="107"/>
      <c r="F4059" s="107">
        <v>44.69</v>
      </c>
      <c r="G4059" t="s">
        <v>39</v>
      </c>
      <c r="H4059">
        <v>125</v>
      </c>
      <c r="I4059" t="s">
        <v>671</v>
      </c>
      <c r="J4059">
        <v>12</v>
      </c>
      <c r="K4059" t="s">
        <v>734</v>
      </c>
      <c r="L4059">
        <v>2018</v>
      </c>
    </row>
    <row r="4060" spans="1:12" x14ac:dyDescent="0.3">
      <c r="A4060" s="94">
        <v>43465</v>
      </c>
      <c r="B4060" t="s">
        <v>25</v>
      </c>
      <c r="C4060" t="s">
        <v>234</v>
      </c>
      <c r="D4060" t="s">
        <v>445</v>
      </c>
      <c r="E4060" s="107"/>
      <c r="F4060" s="107">
        <v>29.88</v>
      </c>
      <c r="G4060" t="s">
        <v>39</v>
      </c>
      <c r="H4060">
        <v>76</v>
      </c>
      <c r="I4060" t="s">
        <v>663</v>
      </c>
      <c r="J4060">
        <v>12</v>
      </c>
      <c r="K4060" t="s">
        <v>734</v>
      </c>
      <c r="L4060">
        <v>2018</v>
      </c>
    </row>
    <row r="4061" spans="1:12" x14ac:dyDescent="0.3">
      <c r="A4061" s="94">
        <v>43465</v>
      </c>
      <c r="B4061" t="s">
        <v>25</v>
      </c>
      <c r="C4061" t="s">
        <v>234</v>
      </c>
      <c r="D4061" t="s">
        <v>445</v>
      </c>
      <c r="E4061" s="107"/>
      <c r="F4061" s="107">
        <v>29.35</v>
      </c>
      <c r="G4061" t="s">
        <v>39</v>
      </c>
      <c r="H4061">
        <v>3</v>
      </c>
      <c r="I4061" t="s">
        <v>658</v>
      </c>
      <c r="J4061">
        <v>12</v>
      </c>
      <c r="K4061" t="s">
        <v>734</v>
      </c>
      <c r="L4061">
        <v>2018</v>
      </c>
    </row>
    <row r="4062" spans="1:12" x14ac:dyDescent="0.3">
      <c r="A4062" s="94">
        <v>43465</v>
      </c>
      <c r="B4062" t="s">
        <v>25</v>
      </c>
      <c r="C4062" t="s">
        <v>234</v>
      </c>
      <c r="D4062" t="s">
        <v>445</v>
      </c>
      <c r="E4062" s="107"/>
      <c r="F4062" s="107">
        <v>27.32</v>
      </c>
      <c r="G4062" t="s">
        <v>39</v>
      </c>
      <c r="H4062">
        <v>4</v>
      </c>
      <c r="I4062" t="s">
        <v>698</v>
      </c>
      <c r="J4062">
        <v>12</v>
      </c>
      <c r="K4062" t="s">
        <v>734</v>
      </c>
      <c r="L4062">
        <v>2018</v>
      </c>
    </row>
    <row r="4063" spans="1:12" x14ac:dyDescent="0.3">
      <c r="A4063" s="94">
        <v>43465</v>
      </c>
      <c r="B4063" t="s">
        <v>25</v>
      </c>
      <c r="C4063" t="s">
        <v>234</v>
      </c>
      <c r="D4063" t="s">
        <v>445</v>
      </c>
      <c r="E4063" s="107"/>
      <c r="F4063" s="107">
        <v>26.49</v>
      </c>
      <c r="G4063" t="s">
        <v>39</v>
      </c>
      <c r="H4063">
        <v>6</v>
      </c>
      <c r="I4063" t="s">
        <v>665</v>
      </c>
      <c r="J4063">
        <v>12</v>
      </c>
      <c r="K4063" t="s">
        <v>734</v>
      </c>
      <c r="L4063">
        <v>2018</v>
      </c>
    </row>
    <row r="4064" spans="1:12" x14ac:dyDescent="0.3">
      <c r="A4064" s="94">
        <v>43465</v>
      </c>
      <c r="B4064" t="s">
        <v>25</v>
      </c>
      <c r="C4064" t="s">
        <v>234</v>
      </c>
      <c r="D4064" t="s">
        <v>445</v>
      </c>
      <c r="E4064" s="107"/>
      <c r="F4064" s="107">
        <v>25.04</v>
      </c>
      <c r="G4064" t="s">
        <v>39</v>
      </c>
      <c r="H4064">
        <v>74</v>
      </c>
      <c r="I4064" t="s">
        <v>704</v>
      </c>
      <c r="J4064">
        <v>12</v>
      </c>
      <c r="K4064" t="s">
        <v>734</v>
      </c>
      <c r="L4064">
        <v>2018</v>
      </c>
    </row>
    <row r="4065" spans="1:12" x14ac:dyDescent="0.3">
      <c r="A4065" s="94">
        <v>43465</v>
      </c>
      <c r="B4065" t="s">
        <v>25</v>
      </c>
      <c r="C4065" t="s">
        <v>234</v>
      </c>
      <c r="D4065" t="s">
        <v>445</v>
      </c>
      <c r="E4065" s="107"/>
      <c r="F4065" s="107">
        <v>24.92</v>
      </c>
      <c r="G4065" t="s">
        <v>39</v>
      </c>
      <c r="H4065">
        <v>164</v>
      </c>
      <c r="I4065" t="s">
        <v>691</v>
      </c>
      <c r="J4065">
        <v>12</v>
      </c>
      <c r="K4065" t="s">
        <v>734</v>
      </c>
      <c r="L4065">
        <v>2018</v>
      </c>
    </row>
    <row r="4066" spans="1:12" x14ac:dyDescent="0.3">
      <c r="A4066" s="94">
        <v>43465</v>
      </c>
      <c r="B4066" t="s">
        <v>25</v>
      </c>
      <c r="C4066" t="s">
        <v>234</v>
      </c>
      <c r="D4066" t="s">
        <v>445</v>
      </c>
      <c r="E4066" s="107"/>
      <c r="F4066" s="107"/>
      <c r="G4066" t="s">
        <v>39</v>
      </c>
      <c r="H4066">
        <v>32</v>
      </c>
      <c r="I4066" t="s">
        <v>688</v>
      </c>
      <c r="J4066">
        <v>12</v>
      </c>
      <c r="K4066" t="s">
        <v>734</v>
      </c>
      <c r="L4066">
        <v>2018</v>
      </c>
    </row>
    <row r="4067" spans="1:12" x14ac:dyDescent="0.3">
      <c r="A4067" s="94">
        <v>43465</v>
      </c>
      <c r="B4067" t="s">
        <v>25</v>
      </c>
      <c r="C4067" t="s">
        <v>234</v>
      </c>
      <c r="D4067" t="s">
        <v>445</v>
      </c>
      <c r="E4067" s="107"/>
      <c r="F4067" s="107">
        <v>23.32</v>
      </c>
      <c r="G4067" t="s">
        <v>39</v>
      </c>
      <c r="H4067">
        <v>2</v>
      </c>
      <c r="I4067" t="s">
        <v>686</v>
      </c>
      <c r="J4067">
        <v>12</v>
      </c>
      <c r="K4067" t="s">
        <v>734</v>
      </c>
      <c r="L4067">
        <v>2018</v>
      </c>
    </row>
    <row r="4068" spans="1:12" x14ac:dyDescent="0.3">
      <c r="A4068" s="94">
        <v>43465</v>
      </c>
      <c r="B4068" t="s">
        <v>25</v>
      </c>
      <c r="C4068" t="s">
        <v>234</v>
      </c>
      <c r="D4068" t="s">
        <v>445</v>
      </c>
      <c r="E4068" s="107"/>
      <c r="F4068" s="107">
        <v>17.649999999999999</v>
      </c>
      <c r="G4068" t="s">
        <v>39</v>
      </c>
      <c r="H4068">
        <v>7</v>
      </c>
      <c r="I4068" t="s">
        <v>677</v>
      </c>
      <c r="J4068">
        <v>12</v>
      </c>
      <c r="K4068" t="s">
        <v>734</v>
      </c>
      <c r="L4068">
        <v>2018</v>
      </c>
    </row>
    <row r="4069" spans="1:12" x14ac:dyDescent="0.3">
      <c r="A4069" s="94">
        <v>43465</v>
      </c>
      <c r="B4069" t="s">
        <v>25</v>
      </c>
      <c r="C4069" t="s">
        <v>234</v>
      </c>
      <c r="D4069" t="s">
        <v>445</v>
      </c>
      <c r="E4069" s="107"/>
      <c r="F4069" s="107">
        <v>15.11</v>
      </c>
      <c r="G4069" t="s">
        <v>39</v>
      </c>
      <c r="H4069">
        <v>103</v>
      </c>
      <c r="I4069" t="s">
        <v>697</v>
      </c>
      <c r="J4069">
        <v>12</v>
      </c>
      <c r="K4069" t="s">
        <v>734</v>
      </c>
      <c r="L4069">
        <v>2018</v>
      </c>
    </row>
    <row r="4070" spans="1:12" x14ac:dyDescent="0.3">
      <c r="A4070" s="94">
        <v>43465</v>
      </c>
      <c r="B4070" t="s">
        <v>25</v>
      </c>
      <c r="C4070" t="s">
        <v>234</v>
      </c>
      <c r="D4070" t="s">
        <v>445</v>
      </c>
      <c r="E4070" s="107"/>
      <c r="F4070" s="107">
        <v>14.18</v>
      </c>
      <c r="G4070" t="s">
        <v>39</v>
      </c>
      <c r="H4070">
        <v>196</v>
      </c>
      <c r="I4070" t="s">
        <v>702</v>
      </c>
      <c r="J4070">
        <v>12</v>
      </c>
      <c r="K4070" t="s">
        <v>734</v>
      </c>
      <c r="L4070">
        <v>2018</v>
      </c>
    </row>
    <row r="4071" spans="1:12" x14ac:dyDescent="0.3">
      <c r="A4071" s="94">
        <v>43465</v>
      </c>
      <c r="B4071" t="s">
        <v>183</v>
      </c>
      <c r="C4071" t="s">
        <v>234</v>
      </c>
      <c r="D4071" t="s">
        <v>445</v>
      </c>
      <c r="E4071" s="107">
        <v>0</v>
      </c>
      <c r="F4071" s="107">
        <v>1254.9000000000001</v>
      </c>
      <c r="G4071" t="s">
        <v>39</v>
      </c>
      <c r="H4071">
        <v>91</v>
      </c>
      <c r="I4071" t="s">
        <v>192</v>
      </c>
      <c r="J4071">
        <v>12</v>
      </c>
      <c r="K4071" t="s">
        <v>734</v>
      </c>
      <c r="L4071">
        <v>2018</v>
      </c>
    </row>
    <row r="4072" spans="1:12" x14ac:dyDescent="0.3">
      <c r="A4072" s="94">
        <v>43465</v>
      </c>
      <c r="B4072" t="s">
        <v>182</v>
      </c>
      <c r="C4072" t="s">
        <v>234</v>
      </c>
      <c r="D4072" t="s">
        <v>445</v>
      </c>
      <c r="E4072" s="107">
        <v>0</v>
      </c>
      <c r="F4072" s="107">
        <v>372.01</v>
      </c>
      <c r="G4072" t="s">
        <v>39</v>
      </c>
      <c r="H4072">
        <v>91</v>
      </c>
      <c r="I4072" t="s">
        <v>192</v>
      </c>
      <c r="J4072">
        <v>12</v>
      </c>
      <c r="K4072" t="s">
        <v>734</v>
      </c>
      <c r="L4072">
        <v>2018</v>
      </c>
    </row>
    <row r="4073" spans="1:12" x14ac:dyDescent="0.3">
      <c r="A4073" s="94">
        <v>43465</v>
      </c>
      <c r="B4073" t="s">
        <v>193</v>
      </c>
      <c r="C4073" t="s">
        <v>234</v>
      </c>
      <c r="D4073" t="s">
        <v>445</v>
      </c>
      <c r="E4073" s="107">
        <v>0</v>
      </c>
      <c r="F4073" s="107">
        <v>16889.43</v>
      </c>
      <c r="G4073" t="s">
        <v>39</v>
      </c>
      <c r="H4073">
        <v>91</v>
      </c>
      <c r="I4073" t="s">
        <v>192</v>
      </c>
      <c r="J4073">
        <v>12</v>
      </c>
      <c r="K4073" t="s">
        <v>734</v>
      </c>
      <c r="L4073">
        <v>2018</v>
      </c>
    </row>
    <row r="4074" spans="1:12" x14ac:dyDescent="0.3">
      <c r="A4074" s="94">
        <v>43465</v>
      </c>
      <c r="B4074" t="s">
        <v>181</v>
      </c>
      <c r="C4074" t="s">
        <v>234</v>
      </c>
      <c r="D4074" t="s">
        <v>445</v>
      </c>
      <c r="E4074" s="107">
        <v>0</v>
      </c>
      <c r="F4074" s="107">
        <v>125050.55</v>
      </c>
      <c r="G4074" t="s">
        <v>39</v>
      </c>
      <c r="H4074">
        <v>91</v>
      </c>
      <c r="I4074" t="s">
        <v>192</v>
      </c>
      <c r="J4074">
        <v>12</v>
      </c>
      <c r="K4074" t="s">
        <v>734</v>
      </c>
      <c r="L4074">
        <v>2018</v>
      </c>
    </row>
    <row r="4075" spans="1:12" x14ac:dyDescent="0.3">
      <c r="A4075" s="94">
        <v>43465</v>
      </c>
      <c r="B4075" t="s">
        <v>187</v>
      </c>
      <c r="C4075" t="s">
        <v>234</v>
      </c>
      <c r="D4075" t="s">
        <v>445</v>
      </c>
      <c r="E4075" s="107">
        <v>0</v>
      </c>
      <c r="F4075" s="107">
        <v>18232.189999999999</v>
      </c>
      <c r="G4075" t="s">
        <v>39</v>
      </c>
      <c r="H4075">
        <v>91</v>
      </c>
      <c r="I4075" t="s">
        <v>192</v>
      </c>
      <c r="J4075">
        <v>12</v>
      </c>
      <c r="K4075" t="s">
        <v>734</v>
      </c>
      <c r="L4075">
        <v>2018</v>
      </c>
    </row>
    <row r="4076" spans="1:12" x14ac:dyDescent="0.3">
      <c r="A4076" s="94">
        <v>43465</v>
      </c>
      <c r="B4076" t="s">
        <v>189</v>
      </c>
      <c r="C4076" t="s">
        <v>234</v>
      </c>
      <c r="D4076" t="s">
        <v>445</v>
      </c>
      <c r="E4076" s="107">
        <v>0</v>
      </c>
      <c r="F4076" s="107">
        <v>818.92</v>
      </c>
      <c r="G4076" t="s">
        <v>39</v>
      </c>
      <c r="H4076">
        <v>91</v>
      </c>
      <c r="I4076" t="s">
        <v>192</v>
      </c>
      <c r="J4076">
        <v>12</v>
      </c>
      <c r="K4076" t="s">
        <v>734</v>
      </c>
      <c r="L4076">
        <v>2018</v>
      </c>
    </row>
    <row r="4077" spans="1:12" x14ac:dyDescent="0.3">
      <c r="A4077" s="94">
        <v>43465</v>
      </c>
      <c r="B4077" t="s">
        <v>191</v>
      </c>
      <c r="C4077" t="s">
        <v>234</v>
      </c>
      <c r="D4077" t="s">
        <v>445</v>
      </c>
      <c r="E4077" s="107">
        <v>0</v>
      </c>
      <c r="F4077" s="107">
        <v>1386.2</v>
      </c>
      <c r="G4077" t="s">
        <v>39</v>
      </c>
      <c r="H4077">
        <v>91</v>
      </c>
      <c r="I4077" t="s">
        <v>192</v>
      </c>
      <c r="J4077">
        <v>12</v>
      </c>
      <c r="K4077" t="s">
        <v>734</v>
      </c>
      <c r="L4077">
        <v>2018</v>
      </c>
    </row>
    <row r="4078" spans="1:12" x14ac:dyDescent="0.3">
      <c r="A4078" s="94">
        <v>43465</v>
      </c>
      <c r="B4078" t="s">
        <v>186</v>
      </c>
      <c r="C4078" t="s">
        <v>234</v>
      </c>
      <c r="D4078" t="s">
        <v>445</v>
      </c>
      <c r="E4078" s="107">
        <v>0</v>
      </c>
      <c r="F4078" s="107">
        <v>19323.77</v>
      </c>
      <c r="G4078" t="s">
        <v>39</v>
      </c>
      <c r="H4078">
        <v>91</v>
      </c>
      <c r="I4078" t="s">
        <v>192</v>
      </c>
      <c r="J4078">
        <v>12</v>
      </c>
      <c r="K4078" t="s">
        <v>734</v>
      </c>
      <c r="L4078">
        <v>2018</v>
      </c>
    </row>
    <row r="4079" spans="1:12" x14ac:dyDescent="0.3">
      <c r="A4079" s="94">
        <v>43465</v>
      </c>
      <c r="B4079" t="s">
        <v>198</v>
      </c>
      <c r="C4079" t="s">
        <v>234</v>
      </c>
      <c r="D4079" t="s">
        <v>445</v>
      </c>
      <c r="E4079" s="107">
        <v>0</v>
      </c>
      <c r="F4079" s="107">
        <v>693.29</v>
      </c>
      <c r="G4079" t="s">
        <v>39</v>
      </c>
      <c r="H4079">
        <v>91</v>
      </c>
      <c r="I4079" t="s">
        <v>192</v>
      </c>
      <c r="J4079">
        <v>12</v>
      </c>
      <c r="K4079" t="s">
        <v>734</v>
      </c>
      <c r="L4079">
        <v>2018</v>
      </c>
    </row>
    <row r="4080" spans="1:12" x14ac:dyDescent="0.3">
      <c r="A4080" s="94">
        <v>43465</v>
      </c>
      <c r="B4080" t="s">
        <v>203</v>
      </c>
      <c r="C4080" t="s">
        <v>234</v>
      </c>
      <c r="D4080" t="s">
        <v>445</v>
      </c>
      <c r="E4080" s="107">
        <v>0</v>
      </c>
      <c r="F4080" s="107">
        <v>51.99</v>
      </c>
      <c r="G4080" t="s">
        <v>39</v>
      </c>
      <c r="H4080">
        <v>91</v>
      </c>
      <c r="I4080" t="s">
        <v>192</v>
      </c>
      <c r="J4080">
        <v>12</v>
      </c>
      <c r="K4080" t="s">
        <v>734</v>
      </c>
      <c r="L4080">
        <v>2018</v>
      </c>
    </row>
    <row r="4081" spans="1:12" x14ac:dyDescent="0.3">
      <c r="A4081" s="94">
        <v>43465</v>
      </c>
      <c r="B4081" t="s">
        <v>24</v>
      </c>
      <c r="C4081" t="s">
        <v>234</v>
      </c>
      <c r="D4081" t="s">
        <v>445</v>
      </c>
      <c r="E4081" s="107">
        <v>0</v>
      </c>
      <c r="F4081" s="107">
        <v>28914.81</v>
      </c>
      <c r="G4081" t="s">
        <v>39</v>
      </c>
      <c r="H4081">
        <v>19</v>
      </c>
      <c r="I4081" t="s">
        <v>651</v>
      </c>
      <c r="J4081">
        <v>12</v>
      </c>
      <c r="K4081" t="s">
        <v>734</v>
      </c>
      <c r="L4081">
        <v>2018</v>
      </c>
    </row>
    <row r="4082" spans="1:12" x14ac:dyDescent="0.3">
      <c r="A4082" s="94">
        <v>43465</v>
      </c>
      <c r="B4082" t="s">
        <v>24</v>
      </c>
      <c r="C4082" t="s">
        <v>234</v>
      </c>
      <c r="D4082" t="s">
        <v>445</v>
      </c>
      <c r="E4082" s="107"/>
      <c r="F4082" s="107">
        <v>20550.37</v>
      </c>
      <c r="G4082" t="s">
        <v>39</v>
      </c>
      <c r="H4082">
        <v>73</v>
      </c>
      <c r="I4082" t="s">
        <v>654</v>
      </c>
      <c r="J4082">
        <v>12</v>
      </c>
      <c r="K4082" t="s">
        <v>734</v>
      </c>
      <c r="L4082">
        <v>2018</v>
      </c>
    </row>
    <row r="4083" spans="1:12" x14ac:dyDescent="0.3">
      <c r="A4083" s="94">
        <v>43465</v>
      </c>
      <c r="B4083" t="s">
        <v>24</v>
      </c>
      <c r="C4083" t="s">
        <v>234</v>
      </c>
      <c r="D4083" t="s">
        <v>445</v>
      </c>
      <c r="E4083" s="107"/>
      <c r="F4083" s="107">
        <v>18084.27</v>
      </c>
      <c r="G4083" t="s">
        <v>39</v>
      </c>
      <c r="H4083">
        <v>5</v>
      </c>
      <c r="I4083" t="s">
        <v>657</v>
      </c>
      <c r="J4083">
        <v>12</v>
      </c>
      <c r="K4083" t="s">
        <v>734</v>
      </c>
      <c r="L4083">
        <v>2018</v>
      </c>
    </row>
    <row r="4084" spans="1:12" x14ac:dyDescent="0.3">
      <c r="A4084" s="94">
        <v>43465</v>
      </c>
      <c r="B4084" t="s">
        <v>24</v>
      </c>
      <c r="C4084" t="s">
        <v>234</v>
      </c>
      <c r="D4084" t="s">
        <v>445</v>
      </c>
      <c r="E4084" s="107"/>
      <c r="F4084" s="107">
        <v>14128.72</v>
      </c>
      <c r="G4084" t="s">
        <v>39</v>
      </c>
      <c r="H4084">
        <v>30</v>
      </c>
      <c r="I4084" t="s">
        <v>685</v>
      </c>
      <c r="J4084">
        <v>12</v>
      </c>
      <c r="K4084" t="s">
        <v>734</v>
      </c>
      <c r="L4084">
        <v>2018</v>
      </c>
    </row>
    <row r="4085" spans="1:12" x14ac:dyDescent="0.3">
      <c r="A4085" s="94">
        <v>43465</v>
      </c>
      <c r="B4085" t="s">
        <v>24</v>
      </c>
      <c r="C4085" t="s">
        <v>234</v>
      </c>
      <c r="D4085" t="s">
        <v>445</v>
      </c>
      <c r="E4085" s="107"/>
      <c r="F4085" s="107">
        <v>13776.33</v>
      </c>
      <c r="G4085" t="s">
        <v>39</v>
      </c>
      <c r="H4085">
        <v>13</v>
      </c>
      <c r="I4085" t="s">
        <v>660</v>
      </c>
      <c r="J4085">
        <v>12</v>
      </c>
      <c r="K4085" t="s">
        <v>734</v>
      </c>
      <c r="L4085">
        <v>2018</v>
      </c>
    </row>
    <row r="4086" spans="1:12" x14ac:dyDescent="0.3">
      <c r="A4086" s="94">
        <v>43465</v>
      </c>
      <c r="B4086" t="s">
        <v>24</v>
      </c>
      <c r="C4086" t="s">
        <v>234</v>
      </c>
      <c r="D4086" t="s">
        <v>445</v>
      </c>
      <c r="E4086" s="107"/>
      <c r="F4086" s="107">
        <v>12275.05</v>
      </c>
      <c r="G4086" t="s">
        <v>39</v>
      </c>
      <c r="H4086">
        <v>97</v>
      </c>
      <c r="I4086" t="s">
        <v>652</v>
      </c>
      <c r="J4086">
        <v>12</v>
      </c>
      <c r="K4086" t="s">
        <v>734</v>
      </c>
      <c r="L4086">
        <v>2018</v>
      </c>
    </row>
    <row r="4087" spans="1:12" x14ac:dyDescent="0.3">
      <c r="A4087" s="94">
        <v>43465</v>
      </c>
      <c r="B4087" t="s">
        <v>24</v>
      </c>
      <c r="C4087" t="s">
        <v>234</v>
      </c>
      <c r="D4087" t="s">
        <v>445</v>
      </c>
      <c r="E4087" s="107"/>
      <c r="F4087" s="107">
        <v>11572.06</v>
      </c>
      <c r="G4087" t="s">
        <v>39</v>
      </c>
      <c r="H4087">
        <v>23</v>
      </c>
      <c r="I4087" t="s">
        <v>684</v>
      </c>
      <c r="J4087">
        <v>12</v>
      </c>
      <c r="K4087" t="s">
        <v>734</v>
      </c>
      <c r="L4087">
        <v>2018</v>
      </c>
    </row>
    <row r="4088" spans="1:12" x14ac:dyDescent="0.3">
      <c r="A4088" s="94">
        <v>43465</v>
      </c>
      <c r="B4088" t="s">
        <v>24</v>
      </c>
      <c r="C4088" t="s">
        <v>234</v>
      </c>
      <c r="D4088" t="s">
        <v>445</v>
      </c>
      <c r="E4088" s="107"/>
      <c r="F4088" s="107">
        <v>10469.540000000001</v>
      </c>
      <c r="G4088" t="s">
        <v>39</v>
      </c>
      <c r="H4088">
        <v>22</v>
      </c>
      <c r="I4088" t="s">
        <v>667</v>
      </c>
      <c r="J4088">
        <v>12</v>
      </c>
      <c r="K4088" t="s">
        <v>734</v>
      </c>
      <c r="L4088">
        <v>2018</v>
      </c>
    </row>
    <row r="4089" spans="1:12" x14ac:dyDescent="0.3">
      <c r="A4089" s="94">
        <v>43465</v>
      </c>
      <c r="B4089" t="s">
        <v>24</v>
      </c>
      <c r="C4089" t="s">
        <v>234</v>
      </c>
      <c r="D4089" t="s">
        <v>445</v>
      </c>
      <c r="E4089" s="107"/>
      <c r="F4089" s="107">
        <v>10220.83</v>
      </c>
      <c r="G4089" t="s">
        <v>39</v>
      </c>
      <c r="H4089">
        <v>26</v>
      </c>
      <c r="I4089" t="s">
        <v>694</v>
      </c>
      <c r="J4089">
        <v>12</v>
      </c>
      <c r="K4089" t="s">
        <v>734</v>
      </c>
      <c r="L4089">
        <v>2018</v>
      </c>
    </row>
    <row r="4090" spans="1:12" x14ac:dyDescent="0.3">
      <c r="A4090" s="94">
        <v>43465</v>
      </c>
      <c r="B4090" t="s">
        <v>24</v>
      </c>
      <c r="C4090" t="s">
        <v>234</v>
      </c>
      <c r="D4090" t="s">
        <v>445</v>
      </c>
      <c r="E4090" s="107"/>
      <c r="F4090" s="107">
        <v>9547.69</v>
      </c>
      <c r="G4090" t="s">
        <v>39</v>
      </c>
      <c r="H4090">
        <v>34</v>
      </c>
      <c r="I4090" t="s">
        <v>693</v>
      </c>
      <c r="J4090">
        <v>12</v>
      </c>
      <c r="K4090" t="s">
        <v>734</v>
      </c>
      <c r="L4090">
        <v>2018</v>
      </c>
    </row>
    <row r="4091" spans="1:12" x14ac:dyDescent="0.3">
      <c r="A4091" s="94">
        <v>43465</v>
      </c>
      <c r="B4091" t="s">
        <v>24</v>
      </c>
      <c r="C4091" t="s">
        <v>234</v>
      </c>
      <c r="D4091" t="s">
        <v>445</v>
      </c>
      <c r="E4091" s="107"/>
      <c r="F4091" s="107">
        <v>8514.23</v>
      </c>
      <c r="G4091" t="s">
        <v>39</v>
      </c>
      <c r="H4091">
        <v>43</v>
      </c>
      <c r="I4091" t="s">
        <v>678</v>
      </c>
      <c r="J4091">
        <v>12</v>
      </c>
      <c r="K4091" t="s">
        <v>734</v>
      </c>
      <c r="L4091">
        <v>2018</v>
      </c>
    </row>
    <row r="4092" spans="1:12" x14ac:dyDescent="0.3">
      <c r="A4092" s="94">
        <v>43465</v>
      </c>
      <c r="B4092" t="s">
        <v>24</v>
      </c>
      <c r="C4092" t="s">
        <v>234</v>
      </c>
      <c r="D4092" t="s">
        <v>445</v>
      </c>
      <c r="E4092" s="107"/>
      <c r="F4092" s="107">
        <v>8299.23</v>
      </c>
      <c r="G4092" t="s">
        <v>39</v>
      </c>
      <c r="H4092">
        <v>18</v>
      </c>
      <c r="I4092" t="s">
        <v>675</v>
      </c>
      <c r="J4092">
        <v>12</v>
      </c>
      <c r="K4092" t="s">
        <v>734</v>
      </c>
      <c r="L4092">
        <v>2018</v>
      </c>
    </row>
    <row r="4093" spans="1:12" x14ac:dyDescent="0.3">
      <c r="A4093" s="94">
        <v>43465</v>
      </c>
      <c r="B4093" t="s">
        <v>24</v>
      </c>
      <c r="C4093" t="s">
        <v>234</v>
      </c>
      <c r="D4093" t="s">
        <v>445</v>
      </c>
      <c r="E4093" s="107"/>
      <c r="F4093" s="107">
        <v>7742.17</v>
      </c>
      <c r="G4093" t="s">
        <v>39</v>
      </c>
      <c r="H4093">
        <v>10</v>
      </c>
      <c r="I4093" t="s">
        <v>695</v>
      </c>
      <c r="J4093">
        <v>12</v>
      </c>
      <c r="K4093" t="s">
        <v>734</v>
      </c>
      <c r="L4093">
        <v>2018</v>
      </c>
    </row>
    <row r="4094" spans="1:12" x14ac:dyDescent="0.3">
      <c r="A4094" s="94">
        <v>43465</v>
      </c>
      <c r="B4094" t="s">
        <v>24</v>
      </c>
      <c r="C4094" t="s">
        <v>234</v>
      </c>
      <c r="D4094" t="s">
        <v>445</v>
      </c>
      <c r="E4094" s="107"/>
      <c r="F4094" s="107">
        <v>6432.96</v>
      </c>
      <c r="G4094" t="s">
        <v>39</v>
      </c>
      <c r="H4094">
        <v>51</v>
      </c>
      <c r="I4094" t="s">
        <v>679</v>
      </c>
      <c r="J4094">
        <v>12</v>
      </c>
      <c r="K4094" t="s">
        <v>734</v>
      </c>
      <c r="L4094">
        <v>2018</v>
      </c>
    </row>
    <row r="4095" spans="1:12" x14ac:dyDescent="0.3">
      <c r="A4095" s="94">
        <v>43465</v>
      </c>
      <c r="B4095" t="s">
        <v>24</v>
      </c>
      <c r="C4095" t="s">
        <v>234</v>
      </c>
      <c r="D4095" t="s">
        <v>445</v>
      </c>
      <c r="E4095" s="107"/>
      <c r="F4095" s="107">
        <v>4838.25</v>
      </c>
      <c r="G4095" t="s">
        <v>39</v>
      </c>
      <c r="H4095">
        <v>39</v>
      </c>
      <c r="I4095" t="s">
        <v>681</v>
      </c>
      <c r="J4095">
        <v>12</v>
      </c>
      <c r="K4095" t="s">
        <v>734</v>
      </c>
      <c r="L4095">
        <v>2018</v>
      </c>
    </row>
    <row r="4096" spans="1:12" x14ac:dyDescent="0.3">
      <c r="A4096" s="94">
        <v>43465</v>
      </c>
      <c r="B4096" t="s">
        <v>24</v>
      </c>
      <c r="C4096" t="s">
        <v>234</v>
      </c>
      <c r="D4096" t="s">
        <v>445</v>
      </c>
      <c r="E4096" s="107"/>
      <c r="F4096" s="107">
        <v>4652.25</v>
      </c>
      <c r="G4096" t="s">
        <v>39</v>
      </c>
      <c r="H4096">
        <v>46</v>
      </c>
      <c r="I4096" t="s">
        <v>653</v>
      </c>
      <c r="J4096">
        <v>12</v>
      </c>
      <c r="K4096" t="s">
        <v>734</v>
      </c>
      <c r="L4096">
        <v>2018</v>
      </c>
    </row>
    <row r="4097" spans="1:12" x14ac:dyDescent="0.3">
      <c r="A4097" s="94">
        <v>43465</v>
      </c>
      <c r="B4097" t="s">
        <v>24</v>
      </c>
      <c r="C4097" t="s">
        <v>234</v>
      </c>
      <c r="D4097" t="s">
        <v>445</v>
      </c>
      <c r="E4097" s="107"/>
      <c r="F4097" s="107">
        <v>4525.3100000000004</v>
      </c>
      <c r="G4097" t="s">
        <v>39</v>
      </c>
      <c r="H4097">
        <v>44</v>
      </c>
      <c r="I4097" t="s">
        <v>680</v>
      </c>
      <c r="J4097">
        <v>12</v>
      </c>
      <c r="K4097" t="s">
        <v>734</v>
      </c>
      <c r="L4097">
        <v>2018</v>
      </c>
    </row>
    <row r="4098" spans="1:12" x14ac:dyDescent="0.3">
      <c r="A4098" s="94">
        <v>43465</v>
      </c>
      <c r="B4098" t="s">
        <v>24</v>
      </c>
      <c r="C4098" t="s">
        <v>234</v>
      </c>
      <c r="D4098" t="s">
        <v>445</v>
      </c>
      <c r="E4098" s="107"/>
      <c r="F4098" s="107">
        <v>4185.47</v>
      </c>
      <c r="G4098" t="s">
        <v>39</v>
      </c>
      <c r="H4098">
        <v>80</v>
      </c>
      <c r="I4098" t="s">
        <v>672</v>
      </c>
      <c r="J4098">
        <v>12</v>
      </c>
      <c r="K4098" t="s">
        <v>734</v>
      </c>
      <c r="L4098">
        <v>2018</v>
      </c>
    </row>
    <row r="4099" spans="1:12" x14ac:dyDescent="0.3">
      <c r="A4099" s="94">
        <v>43465</v>
      </c>
      <c r="B4099" t="s">
        <v>24</v>
      </c>
      <c r="C4099" t="s">
        <v>234</v>
      </c>
      <c r="D4099" t="s">
        <v>445</v>
      </c>
      <c r="E4099" s="107"/>
      <c r="F4099" s="107">
        <v>3718.37</v>
      </c>
      <c r="G4099" t="s">
        <v>39</v>
      </c>
      <c r="H4099">
        <v>49</v>
      </c>
      <c r="I4099" t="s">
        <v>682</v>
      </c>
      <c r="J4099">
        <v>12</v>
      </c>
      <c r="K4099" t="s">
        <v>734</v>
      </c>
      <c r="L4099">
        <v>2018</v>
      </c>
    </row>
    <row r="4100" spans="1:12" x14ac:dyDescent="0.3">
      <c r="A4100" s="94">
        <v>43465</v>
      </c>
      <c r="B4100" t="s">
        <v>24</v>
      </c>
      <c r="C4100" t="s">
        <v>234</v>
      </c>
      <c r="D4100" t="s">
        <v>445</v>
      </c>
      <c r="E4100" s="107"/>
      <c r="F4100" s="107">
        <v>3668.11</v>
      </c>
      <c r="G4100" t="s">
        <v>39</v>
      </c>
      <c r="H4100">
        <v>95</v>
      </c>
      <c r="I4100" t="s">
        <v>692</v>
      </c>
      <c r="J4100">
        <v>12</v>
      </c>
      <c r="K4100" t="s">
        <v>734</v>
      </c>
      <c r="L4100">
        <v>2018</v>
      </c>
    </row>
    <row r="4101" spans="1:12" x14ac:dyDescent="0.3">
      <c r="A4101" s="94">
        <v>43465</v>
      </c>
      <c r="B4101" t="s">
        <v>24</v>
      </c>
      <c r="C4101" t="s">
        <v>234</v>
      </c>
      <c r="D4101" t="s">
        <v>445</v>
      </c>
      <c r="E4101" s="107"/>
      <c r="F4101" s="107">
        <v>2899.26</v>
      </c>
      <c r="G4101" t="s">
        <v>39</v>
      </c>
      <c r="H4101">
        <v>38</v>
      </c>
      <c r="I4101" t="s">
        <v>683</v>
      </c>
      <c r="J4101">
        <v>12</v>
      </c>
      <c r="K4101" t="s">
        <v>734</v>
      </c>
      <c r="L4101">
        <v>2018</v>
      </c>
    </row>
    <row r="4102" spans="1:12" x14ac:dyDescent="0.3">
      <c r="A4102" s="94">
        <v>43465</v>
      </c>
      <c r="B4102" t="s">
        <v>24</v>
      </c>
      <c r="C4102" t="s">
        <v>234</v>
      </c>
      <c r="D4102" t="s">
        <v>445</v>
      </c>
      <c r="E4102" s="107"/>
      <c r="F4102" s="107">
        <v>909.37</v>
      </c>
      <c r="G4102" t="s">
        <v>39</v>
      </c>
      <c r="H4102">
        <v>33</v>
      </c>
      <c r="I4102" t="s">
        <v>655</v>
      </c>
      <c r="J4102">
        <v>12</v>
      </c>
      <c r="K4102" t="s">
        <v>734</v>
      </c>
      <c r="L4102">
        <v>2018</v>
      </c>
    </row>
    <row r="4103" spans="1:12" x14ac:dyDescent="0.3">
      <c r="A4103" s="94">
        <v>43465</v>
      </c>
      <c r="B4103" t="s">
        <v>24</v>
      </c>
      <c r="C4103" t="s">
        <v>234</v>
      </c>
      <c r="D4103" t="s">
        <v>445</v>
      </c>
      <c r="E4103" s="107"/>
      <c r="F4103" s="107">
        <v>901.93</v>
      </c>
      <c r="G4103" t="s">
        <v>39</v>
      </c>
      <c r="H4103">
        <v>162</v>
      </c>
      <c r="I4103" t="s">
        <v>676</v>
      </c>
      <c r="J4103">
        <v>12</v>
      </c>
      <c r="K4103" t="s">
        <v>734</v>
      </c>
      <c r="L4103">
        <v>2018</v>
      </c>
    </row>
    <row r="4104" spans="1:12" x14ac:dyDescent="0.3">
      <c r="A4104" s="94">
        <v>43465</v>
      </c>
      <c r="B4104" t="s">
        <v>24</v>
      </c>
      <c r="C4104" t="s">
        <v>234</v>
      </c>
      <c r="D4104" t="s">
        <v>445</v>
      </c>
      <c r="E4104" s="107"/>
      <c r="F4104" s="107">
        <v>741.73</v>
      </c>
      <c r="G4104" t="s">
        <v>39</v>
      </c>
      <c r="H4104">
        <v>15</v>
      </c>
      <c r="I4104" t="s">
        <v>661</v>
      </c>
      <c r="J4104">
        <v>12</v>
      </c>
      <c r="K4104" t="s">
        <v>734</v>
      </c>
      <c r="L4104">
        <v>2018</v>
      </c>
    </row>
    <row r="4105" spans="1:12" x14ac:dyDescent="0.3">
      <c r="A4105" s="94">
        <v>43465</v>
      </c>
      <c r="B4105" t="s">
        <v>24</v>
      </c>
      <c r="C4105" t="s">
        <v>234</v>
      </c>
      <c r="D4105" t="s">
        <v>445</v>
      </c>
      <c r="E4105" s="107"/>
      <c r="F4105" s="107">
        <v>667.86</v>
      </c>
      <c r="G4105" t="s">
        <v>39</v>
      </c>
      <c r="H4105">
        <v>3</v>
      </c>
      <c r="I4105" t="s">
        <v>658</v>
      </c>
      <c r="J4105">
        <v>12</v>
      </c>
      <c r="K4105" t="s">
        <v>734</v>
      </c>
      <c r="L4105">
        <v>2018</v>
      </c>
    </row>
    <row r="4106" spans="1:12" x14ac:dyDescent="0.3">
      <c r="A4106" s="94">
        <v>43465</v>
      </c>
      <c r="B4106" t="s">
        <v>24</v>
      </c>
      <c r="C4106" t="s">
        <v>234</v>
      </c>
      <c r="D4106" t="s">
        <v>445</v>
      </c>
      <c r="E4106" s="107"/>
      <c r="F4106" s="107">
        <v>596.84</v>
      </c>
      <c r="G4106" t="s">
        <v>39</v>
      </c>
      <c r="H4106">
        <v>35</v>
      </c>
      <c r="I4106" t="s">
        <v>664</v>
      </c>
      <c r="J4106">
        <v>12</v>
      </c>
      <c r="K4106" t="s">
        <v>734</v>
      </c>
      <c r="L4106">
        <v>2018</v>
      </c>
    </row>
    <row r="4107" spans="1:12" x14ac:dyDescent="0.3">
      <c r="A4107" s="94">
        <v>43465</v>
      </c>
      <c r="B4107" t="s">
        <v>24</v>
      </c>
      <c r="C4107" t="s">
        <v>234</v>
      </c>
      <c r="D4107" t="s">
        <v>445</v>
      </c>
      <c r="E4107" s="107"/>
      <c r="F4107" s="107">
        <v>492.05</v>
      </c>
      <c r="G4107" t="s">
        <v>39</v>
      </c>
      <c r="H4107">
        <v>20</v>
      </c>
      <c r="I4107" t="s">
        <v>701</v>
      </c>
      <c r="J4107">
        <v>12</v>
      </c>
      <c r="K4107" t="s">
        <v>734</v>
      </c>
      <c r="L4107">
        <v>2018</v>
      </c>
    </row>
    <row r="4108" spans="1:12" x14ac:dyDescent="0.3">
      <c r="A4108" s="94">
        <v>43465</v>
      </c>
      <c r="B4108" t="s">
        <v>24</v>
      </c>
      <c r="C4108" t="s">
        <v>234</v>
      </c>
      <c r="D4108" t="s">
        <v>445</v>
      </c>
      <c r="E4108" s="107"/>
      <c r="F4108" s="107">
        <v>468.25</v>
      </c>
      <c r="G4108" t="s">
        <v>39</v>
      </c>
      <c r="H4108">
        <v>14</v>
      </c>
      <c r="I4108" t="s">
        <v>722</v>
      </c>
      <c r="J4108">
        <v>12</v>
      </c>
      <c r="K4108" t="s">
        <v>734</v>
      </c>
      <c r="L4108">
        <v>2018</v>
      </c>
    </row>
    <row r="4109" spans="1:12" x14ac:dyDescent="0.3">
      <c r="A4109" s="94">
        <v>43465</v>
      </c>
      <c r="B4109" t="s">
        <v>24</v>
      </c>
      <c r="C4109" t="s">
        <v>234</v>
      </c>
      <c r="D4109" t="s">
        <v>445</v>
      </c>
      <c r="E4109" s="107"/>
      <c r="F4109" s="107">
        <v>446.24</v>
      </c>
      <c r="G4109" t="s">
        <v>39</v>
      </c>
      <c r="H4109">
        <v>17</v>
      </c>
      <c r="I4109" t="s">
        <v>669</v>
      </c>
      <c r="J4109">
        <v>12</v>
      </c>
      <c r="K4109" t="s">
        <v>734</v>
      </c>
      <c r="L4109">
        <v>2018</v>
      </c>
    </row>
    <row r="4110" spans="1:12" x14ac:dyDescent="0.3">
      <c r="A4110" s="94">
        <v>43465</v>
      </c>
      <c r="B4110" t="s">
        <v>24</v>
      </c>
      <c r="C4110" t="s">
        <v>234</v>
      </c>
      <c r="D4110" t="s">
        <v>445</v>
      </c>
      <c r="E4110" s="107"/>
      <c r="F4110" s="107">
        <v>435.52</v>
      </c>
      <c r="G4110" t="s">
        <v>39</v>
      </c>
      <c r="H4110">
        <v>29</v>
      </c>
      <c r="I4110" t="s">
        <v>689</v>
      </c>
      <c r="J4110">
        <v>12</v>
      </c>
      <c r="K4110" t="s">
        <v>734</v>
      </c>
      <c r="L4110">
        <v>2018</v>
      </c>
    </row>
    <row r="4111" spans="1:12" x14ac:dyDescent="0.3">
      <c r="A4111" s="94">
        <v>43465</v>
      </c>
      <c r="B4111" t="s">
        <v>24</v>
      </c>
      <c r="C4111" t="s">
        <v>234</v>
      </c>
      <c r="D4111" t="s">
        <v>445</v>
      </c>
      <c r="E4111" s="107"/>
      <c r="F4111" s="107">
        <v>417.98</v>
      </c>
      <c r="G4111" t="s">
        <v>39</v>
      </c>
      <c r="H4111">
        <v>101</v>
      </c>
      <c r="I4111" t="s">
        <v>699</v>
      </c>
      <c r="J4111">
        <v>12</v>
      </c>
      <c r="K4111" t="s">
        <v>734</v>
      </c>
      <c r="L4111">
        <v>2018</v>
      </c>
    </row>
    <row r="4112" spans="1:12" x14ac:dyDescent="0.3">
      <c r="A4112" s="94">
        <v>43465</v>
      </c>
      <c r="B4112" t="s">
        <v>24</v>
      </c>
      <c r="C4112" t="s">
        <v>234</v>
      </c>
      <c r="D4112" t="s">
        <v>445</v>
      </c>
      <c r="E4112" s="107"/>
      <c r="F4112" s="107">
        <v>411.44</v>
      </c>
      <c r="G4112" t="s">
        <v>39</v>
      </c>
      <c r="H4112">
        <v>103</v>
      </c>
      <c r="I4112" t="s">
        <v>697</v>
      </c>
      <c r="J4112">
        <v>12</v>
      </c>
      <c r="K4112" t="s">
        <v>734</v>
      </c>
      <c r="L4112">
        <v>2018</v>
      </c>
    </row>
    <row r="4113" spans="1:12" x14ac:dyDescent="0.3">
      <c r="A4113" s="94">
        <v>43465</v>
      </c>
      <c r="B4113" t="s">
        <v>24</v>
      </c>
      <c r="C4113" t="s">
        <v>234</v>
      </c>
      <c r="D4113" t="s">
        <v>445</v>
      </c>
      <c r="E4113" s="107"/>
      <c r="F4113" s="107">
        <v>409.17</v>
      </c>
      <c r="G4113" t="s">
        <v>39</v>
      </c>
      <c r="H4113">
        <v>89</v>
      </c>
      <c r="I4113" t="s">
        <v>703</v>
      </c>
      <c r="J4113">
        <v>12</v>
      </c>
      <c r="K4113" t="s">
        <v>734</v>
      </c>
      <c r="L4113">
        <v>2018</v>
      </c>
    </row>
    <row r="4114" spans="1:12" x14ac:dyDescent="0.3">
      <c r="A4114" s="94">
        <v>43465</v>
      </c>
      <c r="B4114" t="s">
        <v>24</v>
      </c>
      <c r="C4114" t="s">
        <v>234</v>
      </c>
      <c r="D4114" t="s">
        <v>445</v>
      </c>
      <c r="E4114" s="107"/>
      <c r="F4114" s="107">
        <v>381.27</v>
      </c>
      <c r="G4114" t="s">
        <v>39</v>
      </c>
      <c r="H4114">
        <v>79</v>
      </c>
      <c r="I4114" t="s">
        <v>723</v>
      </c>
      <c r="J4114">
        <v>12</v>
      </c>
      <c r="K4114" t="s">
        <v>734</v>
      </c>
      <c r="L4114">
        <v>2018</v>
      </c>
    </row>
    <row r="4115" spans="1:12" x14ac:dyDescent="0.3">
      <c r="A4115" s="94">
        <v>43465</v>
      </c>
      <c r="B4115" t="s">
        <v>24</v>
      </c>
      <c r="C4115" t="s">
        <v>234</v>
      </c>
      <c r="D4115" t="s">
        <v>445</v>
      </c>
      <c r="E4115" s="107"/>
      <c r="F4115" s="107">
        <v>318.02</v>
      </c>
      <c r="G4115" t="s">
        <v>39</v>
      </c>
      <c r="H4115">
        <v>71</v>
      </c>
      <c r="I4115" t="s">
        <v>670</v>
      </c>
      <c r="J4115">
        <v>12</v>
      </c>
      <c r="K4115" t="s">
        <v>734</v>
      </c>
      <c r="L4115">
        <v>2018</v>
      </c>
    </row>
    <row r="4116" spans="1:12" x14ac:dyDescent="0.3">
      <c r="A4116" s="94">
        <v>43465</v>
      </c>
      <c r="B4116" t="s">
        <v>24</v>
      </c>
      <c r="C4116" t="s">
        <v>234</v>
      </c>
      <c r="D4116" t="s">
        <v>445</v>
      </c>
      <c r="E4116" s="107"/>
      <c r="F4116" s="107">
        <v>295.66000000000003</v>
      </c>
      <c r="G4116" t="s">
        <v>39</v>
      </c>
      <c r="H4116">
        <v>16</v>
      </c>
      <c r="I4116" t="s">
        <v>708</v>
      </c>
      <c r="J4116">
        <v>12</v>
      </c>
      <c r="K4116" t="s">
        <v>734</v>
      </c>
      <c r="L4116">
        <v>2018</v>
      </c>
    </row>
    <row r="4117" spans="1:12" x14ac:dyDescent="0.3">
      <c r="A4117" s="94">
        <v>43465</v>
      </c>
      <c r="B4117" t="s">
        <v>24</v>
      </c>
      <c r="C4117" t="s">
        <v>234</v>
      </c>
      <c r="D4117" t="s">
        <v>445</v>
      </c>
      <c r="E4117" s="107"/>
      <c r="F4117" s="107">
        <v>286.37</v>
      </c>
      <c r="G4117" t="s">
        <v>39</v>
      </c>
      <c r="H4117">
        <v>125</v>
      </c>
      <c r="I4117" t="s">
        <v>671</v>
      </c>
      <c r="J4117">
        <v>12</v>
      </c>
      <c r="K4117" t="s">
        <v>734</v>
      </c>
      <c r="L4117">
        <v>2018</v>
      </c>
    </row>
    <row r="4118" spans="1:12" x14ac:dyDescent="0.3">
      <c r="A4118" s="94">
        <v>43465</v>
      </c>
      <c r="B4118" t="s">
        <v>24</v>
      </c>
      <c r="C4118" t="s">
        <v>234</v>
      </c>
      <c r="D4118" t="s">
        <v>445</v>
      </c>
      <c r="E4118" s="107"/>
      <c r="F4118" s="107">
        <v>279.20999999999998</v>
      </c>
      <c r="G4118" t="s">
        <v>39</v>
      </c>
      <c r="H4118">
        <v>68</v>
      </c>
      <c r="I4118" t="s">
        <v>714</v>
      </c>
      <c r="J4118">
        <v>12</v>
      </c>
      <c r="K4118" t="s">
        <v>734</v>
      </c>
      <c r="L4118">
        <v>2018</v>
      </c>
    </row>
    <row r="4119" spans="1:12" x14ac:dyDescent="0.3">
      <c r="A4119" s="94">
        <v>43465</v>
      </c>
      <c r="B4119" t="s">
        <v>24</v>
      </c>
      <c r="C4119" t="s">
        <v>234</v>
      </c>
      <c r="D4119" t="s">
        <v>445</v>
      </c>
      <c r="E4119" s="107"/>
      <c r="F4119" s="107">
        <v>275.62</v>
      </c>
      <c r="G4119" t="s">
        <v>39</v>
      </c>
      <c r="H4119">
        <v>1</v>
      </c>
      <c r="I4119" t="s">
        <v>673</v>
      </c>
      <c r="J4119">
        <v>12</v>
      </c>
      <c r="K4119" t="s">
        <v>734</v>
      </c>
      <c r="L4119">
        <v>2018</v>
      </c>
    </row>
    <row r="4120" spans="1:12" x14ac:dyDescent="0.3">
      <c r="A4120" s="94">
        <v>43465</v>
      </c>
      <c r="B4120" t="s">
        <v>24</v>
      </c>
      <c r="C4120" t="s">
        <v>234</v>
      </c>
      <c r="D4120" t="s">
        <v>445</v>
      </c>
      <c r="E4120" s="107"/>
      <c r="F4120" s="107">
        <v>243.28</v>
      </c>
      <c r="G4120" t="s">
        <v>39</v>
      </c>
      <c r="H4120">
        <v>4</v>
      </c>
      <c r="I4120" t="s">
        <v>698</v>
      </c>
      <c r="J4120">
        <v>12</v>
      </c>
      <c r="K4120" t="s">
        <v>734</v>
      </c>
      <c r="L4120">
        <v>2018</v>
      </c>
    </row>
    <row r="4121" spans="1:12" x14ac:dyDescent="0.3">
      <c r="A4121" s="94">
        <v>43465</v>
      </c>
      <c r="B4121" t="s">
        <v>24</v>
      </c>
      <c r="C4121" t="s">
        <v>234</v>
      </c>
      <c r="D4121" t="s">
        <v>445</v>
      </c>
      <c r="E4121" s="107"/>
      <c r="F4121" s="107">
        <v>234.56</v>
      </c>
      <c r="G4121" t="s">
        <v>39</v>
      </c>
      <c r="H4121">
        <v>74</v>
      </c>
      <c r="I4121" t="s">
        <v>704</v>
      </c>
      <c r="J4121">
        <v>12</v>
      </c>
      <c r="K4121" t="s">
        <v>734</v>
      </c>
      <c r="L4121">
        <v>2018</v>
      </c>
    </row>
    <row r="4122" spans="1:12" x14ac:dyDescent="0.3">
      <c r="A4122" s="94">
        <v>43465</v>
      </c>
      <c r="B4122" t="s">
        <v>24</v>
      </c>
      <c r="C4122" t="s">
        <v>234</v>
      </c>
      <c r="D4122" t="s">
        <v>445</v>
      </c>
      <c r="E4122" s="107"/>
      <c r="F4122" s="107">
        <v>221.7</v>
      </c>
      <c r="G4122" t="s">
        <v>39</v>
      </c>
      <c r="H4122">
        <v>7</v>
      </c>
      <c r="I4122" t="s">
        <v>677</v>
      </c>
      <c r="J4122">
        <v>12</v>
      </c>
      <c r="K4122" t="s">
        <v>734</v>
      </c>
      <c r="L4122">
        <v>2018</v>
      </c>
    </row>
    <row r="4123" spans="1:12" x14ac:dyDescent="0.3">
      <c r="A4123" s="94">
        <v>43465</v>
      </c>
      <c r="B4123" t="s">
        <v>24</v>
      </c>
      <c r="C4123" t="s">
        <v>234</v>
      </c>
      <c r="D4123" t="s">
        <v>445</v>
      </c>
      <c r="E4123" s="107"/>
      <c r="F4123" s="107">
        <v>219.53</v>
      </c>
      <c r="G4123" t="s">
        <v>39</v>
      </c>
      <c r="H4123">
        <v>6</v>
      </c>
      <c r="I4123" t="s">
        <v>665</v>
      </c>
      <c r="J4123">
        <v>12</v>
      </c>
      <c r="K4123" t="s">
        <v>734</v>
      </c>
      <c r="L4123">
        <v>2018</v>
      </c>
    </row>
    <row r="4124" spans="1:12" x14ac:dyDescent="0.3">
      <c r="A4124" s="94">
        <v>43465</v>
      </c>
      <c r="B4124" t="s">
        <v>24</v>
      </c>
      <c r="C4124" t="s">
        <v>234</v>
      </c>
      <c r="D4124" t="s">
        <v>445</v>
      </c>
      <c r="E4124" s="107"/>
      <c r="F4124" s="107">
        <v>210.62</v>
      </c>
      <c r="G4124" t="s">
        <v>39</v>
      </c>
      <c r="H4124">
        <v>47</v>
      </c>
      <c r="I4124" t="s">
        <v>718</v>
      </c>
      <c r="J4124">
        <v>12</v>
      </c>
      <c r="K4124" t="s">
        <v>734</v>
      </c>
      <c r="L4124">
        <v>2018</v>
      </c>
    </row>
    <row r="4125" spans="1:12" x14ac:dyDescent="0.3">
      <c r="A4125" s="94">
        <v>43465</v>
      </c>
      <c r="B4125" t="s">
        <v>24</v>
      </c>
      <c r="C4125" t="s">
        <v>234</v>
      </c>
      <c r="D4125" t="s">
        <v>445</v>
      </c>
      <c r="E4125" s="107"/>
      <c r="F4125" s="107">
        <v>195.85</v>
      </c>
      <c r="G4125" t="s">
        <v>39</v>
      </c>
      <c r="H4125">
        <v>72</v>
      </c>
      <c r="I4125" t="s">
        <v>713</v>
      </c>
      <c r="J4125">
        <v>12</v>
      </c>
      <c r="K4125" t="s">
        <v>734</v>
      </c>
      <c r="L4125">
        <v>2018</v>
      </c>
    </row>
    <row r="4126" spans="1:12" x14ac:dyDescent="0.3">
      <c r="A4126" s="94">
        <v>43465</v>
      </c>
      <c r="B4126" t="s">
        <v>24</v>
      </c>
      <c r="C4126" t="s">
        <v>234</v>
      </c>
      <c r="D4126" t="s">
        <v>445</v>
      </c>
      <c r="E4126" s="107"/>
      <c r="F4126" s="107">
        <v>195.11</v>
      </c>
      <c r="G4126" t="s">
        <v>39</v>
      </c>
      <c r="H4126">
        <v>78</v>
      </c>
      <c r="I4126" t="s">
        <v>659</v>
      </c>
      <c r="J4126">
        <v>12</v>
      </c>
      <c r="K4126" t="s">
        <v>734</v>
      </c>
      <c r="L4126">
        <v>2018</v>
      </c>
    </row>
    <row r="4127" spans="1:12" x14ac:dyDescent="0.3">
      <c r="A4127" s="94">
        <v>43465</v>
      </c>
      <c r="B4127" t="s">
        <v>24</v>
      </c>
      <c r="C4127" t="s">
        <v>234</v>
      </c>
      <c r="D4127" t="s">
        <v>445</v>
      </c>
      <c r="E4127" s="107"/>
      <c r="F4127" s="107">
        <v>183.42</v>
      </c>
      <c r="G4127" t="s">
        <v>39</v>
      </c>
      <c r="H4127">
        <v>21</v>
      </c>
      <c r="I4127" t="s">
        <v>666</v>
      </c>
      <c r="J4127">
        <v>12</v>
      </c>
      <c r="K4127" t="s">
        <v>734</v>
      </c>
      <c r="L4127">
        <v>2018</v>
      </c>
    </row>
    <row r="4128" spans="1:12" x14ac:dyDescent="0.3">
      <c r="A4128" s="94">
        <v>43465</v>
      </c>
      <c r="B4128" t="s">
        <v>24</v>
      </c>
      <c r="C4128" t="s">
        <v>234</v>
      </c>
      <c r="D4128" t="s">
        <v>445</v>
      </c>
      <c r="E4128" s="107"/>
      <c r="F4128" s="107">
        <v>182.56</v>
      </c>
      <c r="G4128" t="s">
        <v>39</v>
      </c>
      <c r="H4128">
        <v>69</v>
      </c>
      <c r="I4128" t="s">
        <v>668</v>
      </c>
      <c r="J4128">
        <v>12</v>
      </c>
      <c r="K4128" t="s">
        <v>734</v>
      </c>
      <c r="L4128">
        <v>2018</v>
      </c>
    </row>
    <row r="4129" spans="1:12" x14ac:dyDescent="0.3">
      <c r="A4129" s="94">
        <v>43465</v>
      </c>
      <c r="B4129" t="s">
        <v>24</v>
      </c>
      <c r="C4129" t="s">
        <v>234</v>
      </c>
      <c r="D4129" t="s">
        <v>445</v>
      </c>
      <c r="E4129" s="107"/>
      <c r="F4129" s="107">
        <v>153.74</v>
      </c>
      <c r="G4129" t="s">
        <v>39</v>
      </c>
      <c r="H4129">
        <v>40</v>
      </c>
      <c r="I4129" t="s">
        <v>709</v>
      </c>
      <c r="J4129">
        <v>12</v>
      </c>
      <c r="K4129" t="s">
        <v>734</v>
      </c>
      <c r="L4129">
        <v>2018</v>
      </c>
    </row>
    <row r="4130" spans="1:12" x14ac:dyDescent="0.3">
      <c r="A4130" s="94">
        <v>43465</v>
      </c>
      <c r="B4130" t="s">
        <v>24</v>
      </c>
      <c r="C4130" t="s">
        <v>234</v>
      </c>
      <c r="D4130" t="s">
        <v>445</v>
      </c>
      <c r="E4130" s="107"/>
      <c r="F4130" s="107">
        <v>147.72</v>
      </c>
      <c r="G4130" t="s">
        <v>39</v>
      </c>
      <c r="H4130">
        <v>28</v>
      </c>
      <c r="I4130" t="s">
        <v>717</v>
      </c>
      <c r="J4130">
        <v>12</v>
      </c>
      <c r="K4130" t="s">
        <v>734</v>
      </c>
      <c r="L4130">
        <v>2018</v>
      </c>
    </row>
    <row r="4131" spans="1:12" x14ac:dyDescent="0.3">
      <c r="A4131" s="94">
        <v>43465</v>
      </c>
      <c r="B4131" t="s">
        <v>24</v>
      </c>
      <c r="C4131" t="s">
        <v>234</v>
      </c>
      <c r="D4131" t="s">
        <v>445</v>
      </c>
      <c r="E4131" s="107"/>
      <c r="F4131" s="107">
        <v>142.80000000000001</v>
      </c>
      <c r="G4131" t="s">
        <v>39</v>
      </c>
      <c r="H4131">
        <v>2</v>
      </c>
      <c r="I4131" t="s">
        <v>686</v>
      </c>
      <c r="J4131">
        <v>12</v>
      </c>
      <c r="K4131" t="s">
        <v>734</v>
      </c>
      <c r="L4131">
        <v>2018</v>
      </c>
    </row>
    <row r="4132" spans="1:12" x14ac:dyDescent="0.3">
      <c r="A4132" s="94">
        <v>43465</v>
      </c>
      <c r="B4132" t="s">
        <v>24</v>
      </c>
      <c r="C4132" t="s">
        <v>234</v>
      </c>
      <c r="D4132" t="s">
        <v>445</v>
      </c>
      <c r="E4132" s="107"/>
      <c r="F4132" s="107">
        <v>137.41999999999999</v>
      </c>
      <c r="G4132" t="s">
        <v>39</v>
      </c>
      <c r="H4132">
        <v>77</v>
      </c>
      <c r="I4132" t="s">
        <v>710</v>
      </c>
      <c r="J4132">
        <v>12</v>
      </c>
      <c r="K4132" t="s">
        <v>734</v>
      </c>
      <c r="L4132">
        <v>2018</v>
      </c>
    </row>
    <row r="4133" spans="1:12" x14ac:dyDescent="0.3">
      <c r="A4133" s="94">
        <v>43465</v>
      </c>
      <c r="B4133" t="s">
        <v>24</v>
      </c>
      <c r="C4133" t="s">
        <v>234</v>
      </c>
      <c r="D4133" t="s">
        <v>445</v>
      </c>
      <c r="E4133" s="107"/>
      <c r="F4133" s="107">
        <v>136.54</v>
      </c>
      <c r="G4133" t="s">
        <v>39</v>
      </c>
      <c r="H4133">
        <v>157</v>
      </c>
      <c r="I4133" t="s">
        <v>715</v>
      </c>
      <c r="J4133">
        <v>12</v>
      </c>
      <c r="K4133" t="s">
        <v>734</v>
      </c>
      <c r="L4133">
        <v>2018</v>
      </c>
    </row>
    <row r="4134" spans="1:12" x14ac:dyDescent="0.3">
      <c r="A4134" s="94">
        <v>43465</v>
      </c>
      <c r="B4134" t="s">
        <v>24</v>
      </c>
      <c r="C4134" t="s">
        <v>234</v>
      </c>
      <c r="D4134" t="s">
        <v>445</v>
      </c>
      <c r="E4134" s="107"/>
      <c r="F4134" s="107">
        <v>135.25</v>
      </c>
      <c r="G4134" t="s">
        <v>39</v>
      </c>
      <c r="H4134">
        <v>48</v>
      </c>
      <c r="I4134" t="s">
        <v>705</v>
      </c>
      <c r="J4134">
        <v>12</v>
      </c>
      <c r="K4134" t="s">
        <v>734</v>
      </c>
      <c r="L4134">
        <v>2018</v>
      </c>
    </row>
    <row r="4135" spans="1:12" x14ac:dyDescent="0.3">
      <c r="A4135" s="94">
        <v>43465</v>
      </c>
      <c r="B4135" t="s">
        <v>24</v>
      </c>
      <c r="C4135" t="s">
        <v>234</v>
      </c>
      <c r="D4135" t="s">
        <v>445</v>
      </c>
      <c r="E4135" s="107"/>
      <c r="F4135" s="107">
        <v>129.09</v>
      </c>
      <c r="G4135" t="s">
        <v>39</v>
      </c>
      <c r="H4135">
        <v>164</v>
      </c>
      <c r="I4135" t="s">
        <v>691</v>
      </c>
      <c r="J4135">
        <v>12</v>
      </c>
      <c r="K4135" t="s">
        <v>734</v>
      </c>
      <c r="L4135">
        <v>2018</v>
      </c>
    </row>
    <row r="4136" spans="1:12" x14ac:dyDescent="0.3">
      <c r="A4136" s="94">
        <v>43465</v>
      </c>
      <c r="B4136" t="s">
        <v>24</v>
      </c>
      <c r="C4136" t="s">
        <v>234</v>
      </c>
      <c r="D4136" t="s">
        <v>445</v>
      </c>
      <c r="E4136" s="107"/>
      <c r="F4136" s="107">
        <v>121.12</v>
      </c>
      <c r="G4136" t="s">
        <v>39</v>
      </c>
      <c r="H4136">
        <v>8</v>
      </c>
      <c r="I4136" t="s">
        <v>687</v>
      </c>
      <c r="J4136">
        <v>12</v>
      </c>
      <c r="K4136" t="s">
        <v>734</v>
      </c>
      <c r="L4136">
        <v>2018</v>
      </c>
    </row>
    <row r="4137" spans="1:12" x14ac:dyDescent="0.3">
      <c r="A4137" s="94">
        <v>43465</v>
      </c>
      <c r="B4137" t="s">
        <v>24</v>
      </c>
      <c r="C4137" t="s">
        <v>234</v>
      </c>
      <c r="D4137" t="s">
        <v>445</v>
      </c>
      <c r="E4137" s="107"/>
      <c r="F4137" s="107">
        <v>117.21</v>
      </c>
      <c r="G4137" t="s">
        <v>39</v>
      </c>
      <c r="H4137">
        <v>9</v>
      </c>
      <c r="I4137" t="s">
        <v>719</v>
      </c>
      <c r="J4137">
        <v>12</v>
      </c>
      <c r="K4137" t="s">
        <v>734</v>
      </c>
      <c r="L4137">
        <v>2018</v>
      </c>
    </row>
    <row r="4138" spans="1:12" x14ac:dyDescent="0.3">
      <c r="A4138" s="94">
        <v>43465</v>
      </c>
      <c r="B4138" t="s">
        <v>24</v>
      </c>
      <c r="C4138" t="s">
        <v>234</v>
      </c>
      <c r="D4138" t="s">
        <v>445</v>
      </c>
      <c r="E4138" s="107"/>
      <c r="F4138" s="107">
        <v>107.12</v>
      </c>
      <c r="G4138" t="s">
        <v>39</v>
      </c>
      <c r="H4138">
        <v>102</v>
      </c>
      <c r="I4138" t="s">
        <v>716</v>
      </c>
      <c r="J4138">
        <v>12</v>
      </c>
      <c r="K4138" t="s">
        <v>734</v>
      </c>
      <c r="L4138">
        <v>2018</v>
      </c>
    </row>
    <row r="4139" spans="1:12" x14ac:dyDescent="0.3">
      <c r="A4139" s="94">
        <v>43465</v>
      </c>
      <c r="B4139" t="s">
        <v>24</v>
      </c>
      <c r="C4139" t="s">
        <v>234</v>
      </c>
      <c r="D4139" t="s">
        <v>445</v>
      </c>
      <c r="E4139" s="107"/>
      <c r="F4139" s="107">
        <v>81.23</v>
      </c>
      <c r="G4139" t="s">
        <v>39</v>
      </c>
      <c r="H4139">
        <v>41</v>
      </c>
      <c r="I4139" t="s">
        <v>721</v>
      </c>
      <c r="J4139">
        <v>12</v>
      </c>
      <c r="K4139" t="s">
        <v>734</v>
      </c>
      <c r="L4139">
        <v>2018</v>
      </c>
    </row>
    <row r="4140" spans="1:12" x14ac:dyDescent="0.3">
      <c r="A4140" s="94">
        <v>43465</v>
      </c>
      <c r="B4140" t="s">
        <v>24</v>
      </c>
      <c r="C4140" t="s">
        <v>234</v>
      </c>
      <c r="D4140" t="s">
        <v>445</v>
      </c>
      <c r="E4140" s="107"/>
      <c r="F4140" s="107">
        <v>60.4</v>
      </c>
      <c r="G4140" t="s">
        <v>39</v>
      </c>
      <c r="H4140">
        <v>165</v>
      </c>
      <c r="I4140" t="s">
        <v>724</v>
      </c>
      <c r="J4140">
        <v>12</v>
      </c>
      <c r="K4140" t="s">
        <v>734</v>
      </c>
      <c r="L4140">
        <v>2018</v>
      </c>
    </row>
    <row r="4141" spans="1:12" x14ac:dyDescent="0.3">
      <c r="A4141" s="94">
        <v>43465</v>
      </c>
      <c r="B4141" t="s">
        <v>24</v>
      </c>
      <c r="C4141" t="s">
        <v>234</v>
      </c>
      <c r="D4141" t="s">
        <v>445</v>
      </c>
      <c r="E4141" s="107"/>
      <c r="F4141" s="107">
        <v>58.52</v>
      </c>
      <c r="G4141" t="s">
        <v>39</v>
      </c>
      <c r="H4141">
        <v>70</v>
      </c>
      <c r="I4141" t="s">
        <v>690</v>
      </c>
      <c r="J4141">
        <v>12</v>
      </c>
      <c r="K4141" t="s">
        <v>734</v>
      </c>
      <c r="L4141">
        <v>2018</v>
      </c>
    </row>
    <row r="4142" spans="1:12" x14ac:dyDescent="0.3">
      <c r="A4142" s="94">
        <v>43465</v>
      </c>
      <c r="B4142" t="s">
        <v>24</v>
      </c>
      <c r="C4142" t="s">
        <v>234</v>
      </c>
      <c r="D4142" t="s">
        <v>445</v>
      </c>
      <c r="E4142" s="107"/>
      <c r="F4142" s="107">
        <v>43.87</v>
      </c>
      <c r="G4142" t="s">
        <v>39</v>
      </c>
      <c r="H4142">
        <v>66</v>
      </c>
      <c r="I4142" t="s">
        <v>700</v>
      </c>
      <c r="J4142">
        <v>12</v>
      </c>
      <c r="K4142" t="s">
        <v>734</v>
      </c>
      <c r="L4142">
        <v>2018</v>
      </c>
    </row>
    <row r="4143" spans="1:12" x14ac:dyDescent="0.3">
      <c r="A4143" s="94">
        <v>43465</v>
      </c>
      <c r="B4143" t="s">
        <v>24</v>
      </c>
      <c r="C4143" t="s">
        <v>234</v>
      </c>
      <c r="D4143" t="s">
        <v>445</v>
      </c>
      <c r="E4143" s="107"/>
      <c r="F4143" s="107">
        <v>26.52</v>
      </c>
      <c r="G4143" t="s">
        <v>39</v>
      </c>
      <c r="H4143">
        <v>196</v>
      </c>
      <c r="I4143" t="s">
        <v>702</v>
      </c>
      <c r="J4143">
        <v>12</v>
      </c>
      <c r="K4143" t="s">
        <v>734</v>
      </c>
      <c r="L4143">
        <v>2018</v>
      </c>
    </row>
    <row r="4144" spans="1:12" x14ac:dyDescent="0.3">
      <c r="A4144" s="94">
        <v>43465</v>
      </c>
      <c r="B4144" t="s">
        <v>24</v>
      </c>
      <c r="C4144" t="s">
        <v>234</v>
      </c>
      <c r="D4144" t="s">
        <v>445</v>
      </c>
      <c r="E4144" s="107"/>
      <c r="F4144" s="107">
        <v>25.11</v>
      </c>
      <c r="G4144" t="s">
        <v>39</v>
      </c>
      <c r="H4144">
        <v>99</v>
      </c>
      <c r="I4144" t="s">
        <v>706</v>
      </c>
      <c r="J4144">
        <v>12</v>
      </c>
      <c r="K4144" t="s">
        <v>734</v>
      </c>
      <c r="L4144">
        <v>2018</v>
      </c>
    </row>
    <row r="4145" spans="1:12" x14ac:dyDescent="0.3">
      <c r="A4145" s="94">
        <v>43465</v>
      </c>
      <c r="B4145" t="s">
        <v>24</v>
      </c>
      <c r="C4145" t="s">
        <v>234</v>
      </c>
      <c r="D4145" t="s">
        <v>445</v>
      </c>
      <c r="E4145" s="107"/>
      <c r="F4145" s="107">
        <v>22.57</v>
      </c>
      <c r="G4145" t="s">
        <v>39</v>
      </c>
      <c r="H4145">
        <v>98</v>
      </c>
      <c r="I4145" t="s">
        <v>674</v>
      </c>
      <c r="J4145">
        <v>12</v>
      </c>
      <c r="K4145" t="s">
        <v>734</v>
      </c>
      <c r="L4145">
        <v>2018</v>
      </c>
    </row>
    <row r="4146" spans="1:12" x14ac:dyDescent="0.3">
      <c r="A4146" s="94">
        <v>43465</v>
      </c>
      <c r="B4146" t="s">
        <v>24</v>
      </c>
      <c r="C4146" t="s">
        <v>234</v>
      </c>
      <c r="D4146" t="s">
        <v>445</v>
      </c>
      <c r="E4146" s="107"/>
      <c r="F4146" s="107">
        <v>16.12</v>
      </c>
      <c r="G4146" t="s">
        <v>39</v>
      </c>
      <c r="H4146">
        <v>42</v>
      </c>
      <c r="I4146" t="s">
        <v>720</v>
      </c>
      <c r="J4146">
        <v>12</v>
      </c>
      <c r="K4146" t="s">
        <v>734</v>
      </c>
      <c r="L4146">
        <v>2018</v>
      </c>
    </row>
    <row r="4147" spans="1:12" x14ac:dyDescent="0.3">
      <c r="A4147" s="94">
        <v>43465</v>
      </c>
      <c r="B4147" t="s">
        <v>24</v>
      </c>
      <c r="C4147" t="s">
        <v>234</v>
      </c>
      <c r="D4147" t="s">
        <v>445</v>
      </c>
      <c r="E4147" s="107"/>
      <c r="F4147" s="107">
        <v>13.41</v>
      </c>
      <c r="G4147" t="s">
        <v>39</v>
      </c>
      <c r="H4147">
        <v>131</v>
      </c>
      <c r="I4147" t="s">
        <v>696</v>
      </c>
      <c r="J4147">
        <v>12</v>
      </c>
      <c r="K4147" t="s">
        <v>734</v>
      </c>
      <c r="L4147">
        <v>2018</v>
      </c>
    </row>
    <row r="4148" spans="1:12" x14ac:dyDescent="0.3">
      <c r="A4148" s="94">
        <v>43465</v>
      </c>
      <c r="B4148" t="s">
        <v>24</v>
      </c>
      <c r="C4148" t="s">
        <v>234</v>
      </c>
      <c r="D4148" t="s">
        <v>445</v>
      </c>
      <c r="E4148" s="107"/>
      <c r="F4148" s="107">
        <v>12.37</v>
      </c>
      <c r="G4148" t="s">
        <v>39</v>
      </c>
      <c r="H4148">
        <v>32</v>
      </c>
      <c r="I4148" t="s">
        <v>688</v>
      </c>
      <c r="J4148">
        <v>12</v>
      </c>
      <c r="K4148" t="s">
        <v>734</v>
      </c>
      <c r="L4148">
        <v>2018</v>
      </c>
    </row>
    <row r="4149" spans="1:12" x14ac:dyDescent="0.3">
      <c r="A4149" s="94">
        <v>43465</v>
      </c>
      <c r="B4149" t="s">
        <v>209</v>
      </c>
      <c r="C4149" t="s">
        <v>234</v>
      </c>
      <c r="D4149" t="s">
        <v>445</v>
      </c>
      <c r="E4149" s="107">
        <v>0</v>
      </c>
      <c r="F4149" s="107">
        <v>2828.04</v>
      </c>
      <c r="G4149" t="s">
        <v>39</v>
      </c>
      <c r="H4149">
        <v>91</v>
      </c>
      <c r="I4149" t="s">
        <v>192</v>
      </c>
      <c r="J4149">
        <v>12</v>
      </c>
      <c r="K4149" t="s">
        <v>734</v>
      </c>
      <c r="L4149">
        <v>2018</v>
      </c>
    </row>
    <row r="4150" spans="1:12" x14ac:dyDescent="0.3">
      <c r="A4150" s="94">
        <v>43465</v>
      </c>
      <c r="B4150" t="s">
        <v>195</v>
      </c>
      <c r="C4150" t="s">
        <v>234</v>
      </c>
      <c r="D4150" t="s">
        <v>445</v>
      </c>
      <c r="E4150" s="107">
        <v>0</v>
      </c>
      <c r="F4150" s="107">
        <v>546.02</v>
      </c>
      <c r="G4150" t="s">
        <v>39</v>
      </c>
      <c r="H4150">
        <v>91</v>
      </c>
      <c r="I4150" t="s">
        <v>192</v>
      </c>
      <c r="J4150">
        <v>12</v>
      </c>
      <c r="K4150" t="s">
        <v>734</v>
      </c>
      <c r="L4150">
        <v>2018</v>
      </c>
    </row>
    <row r="4151" spans="1:12" x14ac:dyDescent="0.3">
      <c r="A4151" s="94">
        <v>43465</v>
      </c>
      <c r="B4151" t="s">
        <v>178</v>
      </c>
      <c r="C4151" t="s">
        <v>234</v>
      </c>
      <c r="D4151" t="s">
        <v>445</v>
      </c>
      <c r="E4151" s="107">
        <v>0</v>
      </c>
      <c r="F4151" s="107">
        <v>562.07000000000005</v>
      </c>
      <c r="G4151" t="s">
        <v>39</v>
      </c>
      <c r="H4151">
        <v>91</v>
      </c>
      <c r="I4151" t="s">
        <v>192</v>
      </c>
      <c r="J4151">
        <v>12</v>
      </c>
      <c r="K4151" t="s">
        <v>734</v>
      </c>
      <c r="L4151">
        <v>2018</v>
      </c>
    </row>
    <row r="4152" spans="1:12" x14ac:dyDescent="0.3">
      <c r="A4152" s="94">
        <v>43465</v>
      </c>
      <c r="B4152" t="s">
        <v>177</v>
      </c>
      <c r="C4152" t="s">
        <v>234</v>
      </c>
      <c r="D4152" t="s">
        <v>445</v>
      </c>
      <c r="E4152" s="107">
        <v>0</v>
      </c>
      <c r="F4152" s="107">
        <v>29631.119999999999</v>
      </c>
      <c r="G4152" t="s">
        <v>39</v>
      </c>
      <c r="H4152">
        <v>91</v>
      </c>
      <c r="I4152" t="s">
        <v>192</v>
      </c>
      <c r="J4152">
        <v>12</v>
      </c>
      <c r="K4152" t="s">
        <v>734</v>
      </c>
      <c r="L4152">
        <v>2018</v>
      </c>
    </row>
    <row r="4153" spans="1:12" x14ac:dyDescent="0.3">
      <c r="A4153" s="94">
        <v>43465</v>
      </c>
      <c r="B4153" t="s">
        <v>26</v>
      </c>
      <c r="C4153" t="s">
        <v>234</v>
      </c>
      <c r="D4153" t="s">
        <v>445</v>
      </c>
      <c r="E4153" s="107">
        <v>0</v>
      </c>
      <c r="F4153" s="107">
        <v>1938.67</v>
      </c>
      <c r="G4153" t="s">
        <v>39</v>
      </c>
      <c r="H4153">
        <v>5</v>
      </c>
      <c r="I4153" t="s">
        <v>657</v>
      </c>
      <c r="J4153">
        <v>12</v>
      </c>
      <c r="K4153" t="s">
        <v>734</v>
      </c>
      <c r="L4153">
        <v>2018</v>
      </c>
    </row>
    <row r="4154" spans="1:12" x14ac:dyDescent="0.3">
      <c r="A4154" s="94">
        <v>43465</v>
      </c>
      <c r="B4154" t="s">
        <v>26</v>
      </c>
      <c r="C4154" t="s">
        <v>234</v>
      </c>
      <c r="D4154" t="s">
        <v>445</v>
      </c>
      <c r="E4154" s="107"/>
      <c r="F4154" s="107">
        <v>986.22</v>
      </c>
      <c r="G4154" t="s">
        <v>39</v>
      </c>
      <c r="H4154">
        <v>73</v>
      </c>
      <c r="I4154" t="s">
        <v>654</v>
      </c>
      <c r="J4154">
        <v>12</v>
      </c>
      <c r="K4154" t="s">
        <v>734</v>
      </c>
      <c r="L4154">
        <v>2018</v>
      </c>
    </row>
    <row r="4155" spans="1:12" x14ac:dyDescent="0.3">
      <c r="A4155" s="94">
        <v>43465</v>
      </c>
      <c r="B4155" t="s">
        <v>26</v>
      </c>
      <c r="C4155" t="s">
        <v>234</v>
      </c>
      <c r="D4155" t="s">
        <v>445</v>
      </c>
      <c r="E4155" s="107"/>
      <c r="F4155" s="107">
        <v>981.18</v>
      </c>
      <c r="G4155" t="s">
        <v>39</v>
      </c>
      <c r="H4155">
        <v>2</v>
      </c>
      <c r="I4155" t="s">
        <v>686</v>
      </c>
      <c r="J4155">
        <v>12</v>
      </c>
      <c r="K4155" t="s">
        <v>734</v>
      </c>
      <c r="L4155">
        <v>2018</v>
      </c>
    </row>
    <row r="4156" spans="1:12" x14ac:dyDescent="0.3">
      <c r="A4156" s="94">
        <v>43465</v>
      </c>
      <c r="B4156" t="s">
        <v>26</v>
      </c>
      <c r="C4156" t="s">
        <v>234</v>
      </c>
      <c r="D4156" t="s">
        <v>445</v>
      </c>
      <c r="E4156" s="107"/>
      <c r="F4156" s="107">
        <v>835.33</v>
      </c>
      <c r="G4156" t="s">
        <v>39</v>
      </c>
      <c r="H4156">
        <v>30</v>
      </c>
      <c r="I4156" t="s">
        <v>685</v>
      </c>
      <c r="J4156">
        <v>12</v>
      </c>
      <c r="K4156" t="s">
        <v>734</v>
      </c>
      <c r="L4156">
        <v>2018</v>
      </c>
    </row>
    <row r="4157" spans="1:12" x14ac:dyDescent="0.3">
      <c r="A4157" s="94">
        <v>43465</v>
      </c>
      <c r="B4157" t="s">
        <v>26</v>
      </c>
      <c r="C4157" t="s">
        <v>234</v>
      </c>
      <c r="D4157" t="s">
        <v>445</v>
      </c>
      <c r="E4157" s="107"/>
      <c r="F4157" s="107">
        <v>703.1</v>
      </c>
      <c r="G4157" t="s">
        <v>39</v>
      </c>
      <c r="H4157">
        <v>8</v>
      </c>
      <c r="I4157" t="s">
        <v>687</v>
      </c>
      <c r="J4157">
        <v>12</v>
      </c>
      <c r="K4157" t="s">
        <v>734</v>
      </c>
      <c r="L4157">
        <v>2018</v>
      </c>
    </row>
    <row r="4158" spans="1:12" x14ac:dyDescent="0.3">
      <c r="A4158" s="94">
        <v>43465</v>
      </c>
      <c r="B4158" t="s">
        <v>26</v>
      </c>
      <c r="C4158" t="s">
        <v>234</v>
      </c>
      <c r="D4158" t="s">
        <v>445</v>
      </c>
      <c r="E4158" s="107"/>
      <c r="F4158" s="107">
        <v>604.91999999999996</v>
      </c>
      <c r="G4158" t="s">
        <v>39</v>
      </c>
      <c r="H4158">
        <v>13</v>
      </c>
      <c r="I4158" t="s">
        <v>660</v>
      </c>
      <c r="J4158">
        <v>12</v>
      </c>
      <c r="K4158" t="s">
        <v>734</v>
      </c>
      <c r="L4158">
        <v>2018</v>
      </c>
    </row>
    <row r="4159" spans="1:12" x14ac:dyDescent="0.3">
      <c r="A4159" s="94">
        <v>43465</v>
      </c>
      <c r="B4159" t="s">
        <v>26</v>
      </c>
      <c r="C4159" t="s">
        <v>234</v>
      </c>
      <c r="D4159" t="s">
        <v>445</v>
      </c>
      <c r="E4159" s="107"/>
      <c r="F4159" s="107">
        <v>369.1</v>
      </c>
      <c r="G4159" t="s">
        <v>39</v>
      </c>
      <c r="H4159">
        <v>26</v>
      </c>
      <c r="I4159" t="s">
        <v>694</v>
      </c>
      <c r="J4159">
        <v>12</v>
      </c>
      <c r="K4159" t="s">
        <v>734</v>
      </c>
      <c r="L4159">
        <v>2018</v>
      </c>
    </row>
    <row r="4160" spans="1:12" x14ac:dyDescent="0.3">
      <c r="A4160" s="94">
        <v>43465</v>
      </c>
      <c r="B4160" t="s">
        <v>26</v>
      </c>
      <c r="C4160" t="s">
        <v>234</v>
      </c>
      <c r="D4160" t="s">
        <v>445</v>
      </c>
      <c r="E4160" s="107"/>
      <c r="F4160" s="107">
        <v>353.33</v>
      </c>
      <c r="G4160" t="s">
        <v>39</v>
      </c>
      <c r="H4160">
        <v>44</v>
      </c>
      <c r="I4160" t="s">
        <v>680</v>
      </c>
      <c r="J4160">
        <v>12</v>
      </c>
      <c r="K4160" t="s">
        <v>734</v>
      </c>
      <c r="L4160">
        <v>2018</v>
      </c>
    </row>
    <row r="4161" spans="1:12" x14ac:dyDescent="0.3">
      <c r="A4161" s="94">
        <v>43465</v>
      </c>
      <c r="B4161" t="s">
        <v>26</v>
      </c>
      <c r="C4161" t="s">
        <v>234</v>
      </c>
      <c r="D4161" t="s">
        <v>445</v>
      </c>
      <c r="E4161" s="107"/>
      <c r="F4161" s="107">
        <v>291.97000000000003</v>
      </c>
      <c r="G4161" t="s">
        <v>39</v>
      </c>
      <c r="H4161">
        <v>47</v>
      </c>
      <c r="I4161" t="s">
        <v>718</v>
      </c>
      <c r="J4161">
        <v>12</v>
      </c>
      <c r="K4161" t="s">
        <v>734</v>
      </c>
      <c r="L4161">
        <v>2018</v>
      </c>
    </row>
    <row r="4162" spans="1:12" x14ac:dyDescent="0.3">
      <c r="A4162" s="94">
        <v>43465</v>
      </c>
      <c r="B4162" t="s">
        <v>26</v>
      </c>
      <c r="C4162" t="s">
        <v>234</v>
      </c>
      <c r="D4162" t="s">
        <v>445</v>
      </c>
      <c r="E4162" s="107"/>
      <c r="F4162" s="107">
        <v>282.49</v>
      </c>
      <c r="G4162" t="s">
        <v>39</v>
      </c>
      <c r="H4162">
        <v>157</v>
      </c>
      <c r="I4162" t="s">
        <v>715</v>
      </c>
      <c r="J4162">
        <v>12</v>
      </c>
      <c r="K4162" t="s">
        <v>734</v>
      </c>
      <c r="L4162">
        <v>2018</v>
      </c>
    </row>
    <row r="4163" spans="1:12" x14ac:dyDescent="0.3">
      <c r="A4163" s="94">
        <v>43465</v>
      </c>
      <c r="B4163" t="s">
        <v>26</v>
      </c>
      <c r="C4163" t="s">
        <v>234</v>
      </c>
      <c r="D4163" t="s">
        <v>445</v>
      </c>
      <c r="E4163" s="107"/>
      <c r="F4163" s="107">
        <v>183.12</v>
      </c>
      <c r="G4163" t="s">
        <v>39</v>
      </c>
      <c r="H4163">
        <v>46</v>
      </c>
      <c r="I4163" t="s">
        <v>653</v>
      </c>
      <c r="J4163">
        <v>12</v>
      </c>
      <c r="K4163" t="s">
        <v>734</v>
      </c>
      <c r="L4163">
        <v>2018</v>
      </c>
    </row>
    <row r="4164" spans="1:12" x14ac:dyDescent="0.3">
      <c r="A4164" s="94">
        <v>43465</v>
      </c>
      <c r="B4164" t="s">
        <v>26</v>
      </c>
      <c r="C4164" t="s">
        <v>234</v>
      </c>
      <c r="D4164" t="s">
        <v>445</v>
      </c>
      <c r="E4164" s="107"/>
      <c r="F4164" s="107">
        <v>175.7</v>
      </c>
      <c r="G4164" t="s">
        <v>39</v>
      </c>
      <c r="H4164">
        <v>33</v>
      </c>
      <c r="I4164" t="s">
        <v>655</v>
      </c>
      <c r="J4164">
        <v>12</v>
      </c>
      <c r="K4164" t="s">
        <v>734</v>
      </c>
      <c r="L4164">
        <v>2018</v>
      </c>
    </row>
    <row r="4165" spans="1:12" x14ac:dyDescent="0.3">
      <c r="A4165" s="94">
        <v>43465</v>
      </c>
      <c r="B4165" t="s">
        <v>26</v>
      </c>
      <c r="C4165" t="s">
        <v>234</v>
      </c>
      <c r="D4165" t="s">
        <v>445</v>
      </c>
      <c r="E4165" s="107"/>
      <c r="F4165" s="107">
        <v>146.65</v>
      </c>
      <c r="G4165" t="s">
        <v>39</v>
      </c>
      <c r="H4165">
        <v>15</v>
      </c>
      <c r="I4165" t="s">
        <v>661</v>
      </c>
      <c r="J4165">
        <v>12</v>
      </c>
      <c r="K4165" t="s">
        <v>734</v>
      </c>
      <c r="L4165">
        <v>2018</v>
      </c>
    </row>
    <row r="4166" spans="1:12" x14ac:dyDescent="0.3">
      <c r="A4166" s="94">
        <v>43465</v>
      </c>
      <c r="B4166" t="s">
        <v>26</v>
      </c>
      <c r="C4166" t="s">
        <v>234</v>
      </c>
      <c r="D4166" t="s">
        <v>445</v>
      </c>
      <c r="E4166" s="107"/>
      <c r="F4166" s="107">
        <v>133.38</v>
      </c>
      <c r="G4166" t="s">
        <v>39</v>
      </c>
      <c r="H4166">
        <v>72</v>
      </c>
      <c r="I4166" t="s">
        <v>713</v>
      </c>
      <c r="J4166">
        <v>12</v>
      </c>
      <c r="K4166" t="s">
        <v>734</v>
      </c>
      <c r="L4166">
        <v>2018</v>
      </c>
    </row>
    <row r="4167" spans="1:12" x14ac:dyDescent="0.3">
      <c r="A4167" s="94">
        <v>43465</v>
      </c>
      <c r="B4167" t="s">
        <v>26</v>
      </c>
      <c r="C4167" t="s">
        <v>234</v>
      </c>
      <c r="D4167" t="s">
        <v>445</v>
      </c>
      <c r="E4167" s="107"/>
      <c r="F4167" s="107">
        <v>117.66</v>
      </c>
      <c r="G4167" t="s">
        <v>39</v>
      </c>
      <c r="H4167">
        <v>10</v>
      </c>
      <c r="I4167" t="s">
        <v>695</v>
      </c>
      <c r="J4167">
        <v>12</v>
      </c>
      <c r="K4167" t="s">
        <v>734</v>
      </c>
      <c r="L4167">
        <v>2018</v>
      </c>
    </row>
    <row r="4168" spans="1:12" x14ac:dyDescent="0.3">
      <c r="A4168" s="94">
        <v>43465</v>
      </c>
      <c r="B4168" t="s">
        <v>26</v>
      </c>
      <c r="C4168" t="s">
        <v>234</v>
      </c>
      <c r="D4168" t="s">
        <v>445</v>
      </c>
      <c r="E4168" s="107"/>
      <c r="F4168" s="107">
        <v>108.09</v>
      </c>
      <c r="G4168" t="s">
        <v>39</v>
      </c>
      <c r="H4168">
        <v>23</v>
      </c>
      <c r="I4168" t="s">
        <v>684</v>
      </c>
      <c r="J4168">
        <v>12</v>
      </c>
      <c r="K4168" t="s">
        <v>734</v>
      </c>
      <c r="L4168">
        <v>2018</v>
      </c>
    </row>
    <row r="4169" spans="1:12" x14ac:dyDescent="0.3">
      <c r="A4169" s="94">
        <v>43465</v>
      </c>
      <c r="B4169" t="s">
        <v>26</v>
      </c>
      <c r="C4169" t="s">
        <v>234</v>
      </c>
      <c r="D4169" t="s">
        <v>445</v>
      </c>
      <c r="E4169" s="107"/>
      <c r="F4169" s="107">
        <v>98.39</v>
      </c>
      <c r="G4169" t="s">
        <v>39</v>
      </c>
      <c r="H4169">
        <v>51</v>
      </c>
      <c r="I4169" t="s">
        <v>679</v>
      </c>
      <c r="J4169">
        <v>12</v>
      </c>
      <c r="K4169" t="s">
        <v>734</v>
      </c>
      <c r="L4169">
        <v>2018</v>
      </c>
    </row>
    <row r="4170" spans="1:12" x14ac:dyDescent="0.3">
      <c r="A4170" s="94">
        <v>43465</v>
      </c>
      <c r="B4170" t="s">
        <v>26</v>
      </c>
      <c r="C4170" t="s">
        <v>234</v>
      </c>
      <c r="D4170" t="s">
        <v>445</v>
      </c>
      <c r="E4170" s="107"/>
      <c r="F4170" s="107">
        <v>95.41</v>
      </c>
      <c r="G4170" t="s">
        <v>39</v>
      </c>
      <c r="H4170">
        <v>196</v>
      </c>
      <c r="I4170" t="s">
        <v>702</v>
      </c>
      <c r="J4170">
        <v>12</v>
      </c>
      <c r="K4170" t="s">
        <v>734</v>
      </c>
      <c r="L4170">
        <v>2018</v>
      </c>
    </row>
    <row r="4171" spans="1:12" x14ac:dyDescent="0.3">
      <c r="A4171" s="94">
        <v>43465</v>
      </c>
      <c r="B4171" t="s">
        <v>26</v>
      </c>
      <c r="C4171" t="s">
        <v>234</v>
      </c>
      <c r="D4171" t="s">
        <v>445</v>
      </c>
      <c r="E4171" s="107"/>
      <c r="F4171" s="107">
        <v>87.59</v>
      </c>
      <c r="G4171" t="s">
        <v>39</v>
      </c>
      <c r="H4171">
        <v>43</v>
      </c>
      <c r="I4171" t="s">
        <v>678</v>
      </c>
      <c r="J4171">
        <v>12</v>
      </c>
      <c r="K4171" t="s">
        <v>734</v>
      </c>
      <c r="L4171">
        <v>2018</v>
      </c>
    </row>
    <row r="4172" spans="1:12" x14ac:dyDescent="0.3">
      <c r="A4172" s="94">
        <v>43465</v>
      </c>
      <c r="B4172" t="s">
        <v>26</v>
      </c>
      <c r="C4172" t="s">
        <v>234</v>
      </c>
      <c r="D4172" t="s">
        <v>445</v>
      </c>
      <c r="E4172" s="107"/>
      <c r="F4172" s="107">
        <v>72.040000000000006</v>
      </c>
      <c r="G4172" t="s">
        <v>39</v>
      </c>
      <c r="H4172">
        <v>77</v>
      </c>
      <c r="I4172" t="s">
        <v>710</v>
      </c>
      <c r="J4172">
        <v>12</v>
      </c>
      <c r="K4172" t="s">
        <v>734</v>
      </c>
      <c r="L4172">
        <v>2018</v>
      </c>
    </row>
    <row r="4173" spans="1:12" x14ac:dyDescent="0.3">
      <c r="A4173" s="94">
        <v>43465</v>
      </c>
      <c r="B4173" t="s">
        <v>26</v>
      </c>
      <c r="C4173" t="s">
        <v>234</v>
      </c>
      <c r="D4173" t="s">
        <v>445</v>
      </c>
      <c r="E4173" s="107"/>
      <c r="F4173" s="107">
        <v>71.959999999999994</v>
      </c>
      <c r="G4173" t="s">
        <v>39</v>
      </c>
      <c r="H4173">
        <v>39</v>
      </c>
      <c r="I4173" t="s">
        <v>681</v>
      </c>
      <c r="J4173">
        <v>12</v>
      </c>
      <c r="K4173" t="s">
        <v>734</v>
      </c>
      <c r="L4173">
        <v>2018</v>
      </c>
    </row>
    <row r="4174" spans="1:12" x14ac:dyDescent="0.3">
      <c r="A4174" s="94">
        <v>43465</v>
      </c>
      <c r="B4174" t="s">
        <v>26</v>
      </c>
      <c r="C4174" t="s">
        <v>234</v>
      </c>
      <c r="D4174" t="s">
        <v>445</v>
      </c>
      <c r="E4174" s="107"/>
      <c r="F4174" s="107">
        <v>68.88</v>
      </c>
      <c r="G4174" t="s">
        <v>39</v>
      </c>
      <c r="H4174">
        <v>35</v>
      </c>
      <c r="I4174" t="s">
        <v>664</v>
      </c>
      <c r="J4174">
        <v>12</v>
      </c>
      <c r="K4174" t="s">
        <v>734</v>
      </c>
      <c r="L4174">
        <v>2018</v>
      </c>
    </row>
    <row r="4175" spans="1:12" x14ac:dyDescent="0.3">
      <c r="A4175" s="94">
        <v>43465</v>
      </c>
      <c r="B4175" t="s">
        <v>26</v>
      </c>
      <c r="C4175" t="s">
        <v>234</v>
      </c>
      <c r="D4175" t="s">
        <v>445</v>
      </c>
      <c r="E4175" s="107"/>
      <c r="F4175" s="107">
        <v>66.27</v>
      </c>
      <c r="G4175" t="s">
        <v>39</v>
      </c>
      <c r="H4175">
        <v>17</v>
      </c>
      <c r="I4175" t="s">
        <v>669</v>
      </c>
      <c r="J4175">
        <v>12</v>
      </c>
      <c r="K4175" t="s">
        <v>734</v>
      </c>
      <c r="L4175">
        <v>2018</v>
      </c>
    </row>
    <row r="4176" spans="1:12" x14ac:dyDescent="0.3">
      <c r="A4176" s="94">
        <v>43465</v>
      </c>
      <c r="B4176" t="s">
        <v>26</v>
      </c>
      <c r="C4176" t="s">
        <v>234</v>
      </c>
      <c r="D4176" t="s">
        <v>445</v>
      </c>
      <c r="E4176" s="107"/>
      <c r="F4176" s="107">
        <v>63.19</v>
      </c>
      <c r="G4176" t="s">
        <v>39</v>
      </c>
      <c r="H4176">
        <v>19</v>
      </c>
      <c r="I4176" t="s">
        <v>651</v>
      </c>
      <c r="J4176">
        <v>12</v>
      </c>
      <c r="K4176" t="s">
        <v>734</v>
      </c>
      <c r="L4176">
        <v>2018</v>
      </c>
    </row>
    <row r="4177" spans="1:12" x14ac:dyDescent="0.3">
      <c r="A4177" s="94">
        <v>43465</v>
      </c>
      <c r="B4177" t="s">
        <v>26</v>
      </c>
      <c r="C4177" t="s">
        <v>234</v>
      </c>
      <c r="D4177" t="s">
        <v>445</v>
      </c>
      <c r="E4177" s="107"/>
      <c r="F4177" s="107">
        <v>61.05</v>
      </c>
      <c r="G4177" t="s">
        <v>39</v>
      </c>
      <c r="H4177">
        <v>95</v>
      </c>
      <c r="I4177" t="s">
        <v>692</v>
      </c>
      <c r="J4177">
        <v>12</v>
      </c>
      <c r="K4177" t="s">
        <v>734</v>
      </c>
      <c r="L4177">
        <v>2018</v>
      </c>
    </row>
    <row r="4178" spans="1:12" x14ac:dyDescent="0.3">
      <c r="A4178" s="94">
        <v>43465</v>
      </c>
      <c r="B4178" t="s">
        <v>26</v>
      </c>
      <c r="C4178" t="s">
        <v>234</v>
      </c>
      <c r="D4178" t="s">
        <v>445</v>
      </c>
      <c r="E4178" s="107"/>
      <c r="F4178" s="107">
        <v>53.39</v>
      </c>
      <c r="G4178" t="s">
        <v>39</v>
      </c>
      <c r="H4178">
        <v>7</v>
      </c>
      <c r="I4178" t="s">
        <v>677</v>
      </c>
      <c r="J4178">
        <v>12</v>
      </c>
      <c r="K4178" t="s">
        <v>734</v>
      </c>
      <c r="L4178">
        <v>2018</v>
      </c>
    </row>
    <row r="4179" spans="1:12" x14ac:dyDescent="0.3">
      <c r="A4179" s="94">
        <v>43465</v>
      </c>
      <c r="B4179" t="s">
        <v>26</v>
      </c>
      <c r="C4179" t="s">
        <v>234</v>
      </c>
      <c r="D4179" t="s">
        <v>445</v>
      </c>
      <c r="E4179" s="107"/>
      <c r="F4179" s="107">
        <v>52.41</v>
      </c>
      <c r="G4179" t="s">
        <v>39</v>
      </c>
      <c r="H4179">
        <v>18</v>
      </c>
      <c r="I4179" t="s">
        <v>675</v>
      </c>
      <c r="J4179">
        <v>12</v>
      </c>
      <c r="K4179" t="s">
        <v>734</v>
      </c>
      <c r="L4179">
        <v>2018</v>
      </c>
    </row>
    <row r="4180" spans="1:12" x14ac:dyDescent="0.3">
      <c r="A4180" s="94">
        <v>43465</v>
      </c>
      <c r="B4180" t="s">
        <v>26</v>
      </c>
      <c r="C4180" t="s">
        <v>234</v>
      </c>
      <c r="D4180" t="s">
        <v>445</v>
      </c>
      <c r="E4180" s="107"/>
      <c r="F4180" s="107">
        <v>50.9</v>
      </c>
      <c r="G4180" t="s">
        <v>39</v>
      </c>
      <c r="H4180">
        <v>34</v>
      </c>
      <c r="I4180" t="s">
        <v>693</v>
      </c>
      <c r="J4180">
        <v>12</v>
      </c>
      <c r="K4180" t="s">
        <v>734</v>
      </c>
      <c r="L4180">
        <v>2018</v>
      </c>
    </row>
    <row r="4181" spans="1:12" x14ac:dyDescent="0.3">
      <c r="A4181" s="94">
        <v>43465</v>
      </c>
      <c r="B4181" t="s">
        <v>26</v>
      </c>
      <c r="C4181" t="s">
        <v>234</v>
      </c>
      <c r="D4181" t="s">
        <v>445</v>
      </c>
      <c r="E4181" s="107"/>
      <c r="F4181" s="107">
        <v>49.82</v>
      </c>
      <c r="G4181" t="s">
        <v>39</v>
      </c>
      <c r="H4181">
        <v>6</v>
      </c>
      <c r="I4181" t="s">
        <v>665</v>
      </c>
      <c r="J4181">
        <v>12</v>
      </c>
      <c r="K4181" t="s">
        <v>734</v>
      </c>
      <c r="L4181">
        <v>2018</v>
      </c>
    </row>
    <row r="4182" spans="1:12" x14ac:dyDescent="0.3">
      <c r="A4182" s="94">
        <v>43465</v>
      </c>
      <c r="B4182" t="s">
        <v>26</v>
      </c>
      <c r="C4182" t="s">
        <v>234</v>
      </c>
      <c r="D4182" t="s">
        <v>445</v>
      </c>
      <c r="E4182" s="107"/>
      <c r="F4182" s="107">
        <v>43.34</v>
      </c>
      <c r="G4182" t="s">
        <v>39</v>
      </c>
      <c r="H4182">
        <v>74</v>
      </c>
      <c r="I4182" t="s">
        <v>704</v>
      </c>
      <c r="J4182">
        <v>12</v>
      </c>
      <c r="K4182" t="s">
        <v>734</v>
      </c>
      <c r="L4182">
        <v>2018</v>
      </c>
    </row>
    <row r="4183" spans="1:12" x14ac:dyDescent="0.3">
      <c r="A4183" s="94">
        <v>43465</v>
      </c>
      <c r="B4183" t="s">
        <v>26</v>
      </c>
      <c r="C4183" t="s">
        <v>234</v>
      </c>
      <c r="D4183" t="s">
        <v>445</v>
      </c>
      <c r="E4183" s="107"/>
      <c r="F4183" s="107">
        <v>34.42</v>
      </c>
      <c r="G4183" t="s">
        <v>39</v>
      </c>
      <c r="H4183">
        <v>89</v>
      </c>
      <c r="I4183" t="s">
        <v>703</v>
      </c>
      <c r="J4183">
        <v>12</v>
      </c>
      <c r="K4183" t="s">
        <v>734</v>
      </c>
      <c r="L4183">
        <v>2018</v>
      </c>
    </row>
    <row r="4184" spans="1:12" x14ac:dyDescent="0.3">
      <c r="A4184" s="94">
        <v>43465</v>
      </c>
      <c r="B4184" t="s">
        <v>26</v>
      </c>
      <c r="C4184" t="s">
        <v>234</v>
      </c>
      <c r="D4184" t="s">
        <v>445</v>
      </c>
      <c r="E4184" s="107"/>
      <c r="F4184" s="107">
        <v>27.46</v>
      </c>
      <c r="G4184" t="s">
        <v>39</v>
      </c>
      <c r="H4184">
        <v>22</v>
      </c>
      <c r="I4184" t="s">
        <v>667</v>
      </c>
      <c r="J4184">
        <v>12</v>
      </c>
      <c r="K4184" t="s">
        <v>734</v>
      </c>
      <c r="L4184">
        <v>2018</v>
      </c>
    </row>
    <row r="4185" spans="1:12" x14ac:dyDescent="0.3">
      <c r="A4185" s="94">
        <v>43465</v>
      </c>
      <c r="B4185" t="s">
        <v>26</v>
      </c>
      <c r="C4185" t="s">
        <v>234</v>
      </c>
      <c r="D4185" t="s">
        <v>445</v>
      </c>
      <c r="E4185" s="107"/>
      <c r="F4185" s="107">
        <v>26.94</v>
      </c>
      <c r="G4185" t="s">
        <v>39</v>
      </c>
      <c r="H4185">
        <v>78</v>
      </c>
      <c r="I4185" t="s">
        <v>659</v>
      </c>
      <c r="J4185">
        <v>12</v>
      </c>
      <c r="K4185" t="s">
        <v>734</v>
      </c>
      <c r="L4185">
        <v>2018</v>
      </c>
    </row>
    <row r="4186" spans="1:12" x14ac:dyDescent="0.3">
      <c r="A4186" s="94">
        <v>43465</v>
      </c>
      <c r="B4186" t="s">
        <v>26</v>
      </c>
      <c r="C4186" t="s">
        <v>234</v>
      </c>
      <c r="D4186" t="s">
        <v>445</v>
      </c>
      <c r="E4186" s="107"/>
      <c r="F4186" s="107">
        <v>25.94</v>
      </c>
      <c r="G4186" t="s">
        <v>39</v>
      </c>
      <c r="H4186">
        <v>97</v>
      </c>
      <c r="I4186" t="s">
        <v>652</v>
      </c>
      <c r="J4186">
        <v>12</v>
      </c>
      <c r="K4186" t="s">
        <v>734</v>
      </c>
      <c r="L4186">
        <v>2018</v>
      </c>
    </row>
    <row r="4187" spans="1:12" x14ac:dyDescent="0.3">
      <c r="A4187" s="94">
        <v>43465</v>
      </c>
      <c r="B4187" t="s">
        <v>26</v>
      </c>
      <c r="C4187" t="s">
        <v>234</v>
      </c>
      <c r="D4187" t="s">
        <v>445</v>
      </c>
      <c r="E4187" s="107"/>
      <c r="F4187" s="107">
        <v>22.22</v>
      </c>
      <c r="G4187" t="s">
        <v>39</v>
      </c>
      <c r="H4187">
        <v>103</v>
      </c>
      <c r="I4187" t="s">
        <v>697</v>
      </c>
      <c r="J4187">
        <v>12</v>
      </c>
      <c r="K4187" t="s">
        <v>734</v>
      </c>
      <c r="L4187">
        <v>2018</v>
      </c>
    </row>
    <row r="4188" spans="1:12" x14ac:dyDescent="0.3">
      <c r="A4188" s="94">
        <v>43465</v>
      </c>
      <c r="B4188" t="s">
        <v>201</v>
      </c>
      <c r="C4188" t="s">
        <v>234</v>
      </c>
      <c r="D4188" t="s">
        <v>445</v>
      </c>
      <c r="E4188" s="107">
        <v>0</v>
      </c>
      <c r="F4188" s="107">
        <v>333.68</v>
      </c>
      <c r="G4188" t="s">
        <v>44</v>
      </c>
      <c r="H4188">
        <v>91</v>
      </c>
      <c r="I4188" t="s">
        <v>192</v>
      </c>
      <c r="J4188">
        <v>12</v>
      </c>
      <c r="K4188" t="s">
        <v>734</v>
      </c>
      <c r="L4188">
        <v>2018</v>
      </c>
    </row>
    <row r="4189" spans="1:12" x14ac:dyDescent="0.3">
      <c r="A4189" s="94">
        <v>43465</v>
      </c>
      <c r="B4189" t="s">
        <v>190</v>
      </c>
      <c r="C4189" t="s">
        <v>234</v>
      </c>
      <c r="D4189" t="s">
        <v>445</v>
      </c>
      <c r="E4189" s="107">
        <v>0</v>
      </c>
      <c r="F4189" s="107">
        <v>1304.6199999999999</v>
      </c>
      <c r="G4189" t="s">
        <v>44</v>
      </c>
      <c r="H4189">
        <v>91</v>
      </c>
      <c r="I4189" t="s">
        <v>192</v>
      </c>
      <c r="J4189">
        <v>12</v>
      </c>
      <c r="K4189" t="s">
        <v>734</v>
      </c>
      <c r="L4189">
        <v>2018</v>
      </c>
    </row>
    <row r="4190" spans="1:12" x14ac:dyDescent="0.3">
      <c r="A4190" s="94">
        <v>43465</v>
      </c>
      <c r="B4190" t="s">
        <v>196</v>
      </c>
      <c r="C4190" t="s">
        <v>234</v>
      </c>
      <c r="D4190" t="s">
        <v>445</v>
      </c>
      <c r="E4190" s="107">
        <v>0</v>
      </c>
      <c r="F4190" s="107">
        <v>313.3</v>
      </c>
      <c r="G4190" t="s">
        <v>44</v>
      </c>
      <c r="H4190">
        <v>91</v>
      </c>
      <c r="I4190" t="s">
        <v>192</v>
      </c>
      <c r="J4190">
        <v>12</v>
      </c>
      <c r="K4190" t="s">
        <v>734</v>
      </c>
      <c r="L4190">
        <v>2018</v>
      </c>
    </row>
    <row r="4191" spans="1:12" x14ac:dyDescent="0.3">
      <c r="A4191" s="94">
        <v>43465</v>
      </c>
      <c r="B4191" t="s">
        <v>197</v>
      </c>
      <c r="C4191" t="s">
        <v>234</v>
      </c>
      <c r="D4191" t="s">
        <v>445</v>
      </c>
      <c r="E4191" s="107">
        <v>0</v>
      </c>
      <c r="F4191" s="107">
        <v>2315.27</v>
      </c>
      <c r="G4191" t="s">
        <v>44</v>
      </c>
      <c r="H4191">
        <v>91</v>
      </c>
      <c r="I4191" t="s">
        <v>192</v>
      </c>
      <c r="J4191">
        <v>12</v>
      </c>
      <c r="K4191" t="s">
        <v>734</v>
      </c>
      <c r="L4191">
        <v>2018</v>
      </c>
    </row>
    <row r="4192" spans="1:12" x14ac:dyDescent="0.3">
      <c r="A4192" s="94">
        <v>43465</v>
      </c>
      <c r="B4192" t="s">
        <v>182</v>
      </c>
      <c r="C4192" t="s">
        <v>234</v>
      </c>
      <c r="D4192" t="s">
        <v>445</v>
      </c>
      <c r="E4192" s="107">
        <v>0</v>
      </c>
      <c r="F4192" s="107">
        <v>432.97</v>
      </c>
      <c r="G4192" t="s">
        <v>44</v>
      </c>
      <c r="H4192">
        <v>91</v>
      </c>
      <c r="I4192" t="s">
        <v>192</v>
      </c>
      <c r="J4192">
        <v>12</v>
      </c>
      <c r="K4192" t="s">
        <v>734</v>
      </c>
      <c r="L4192">
        <v>2018</v>
      </c>
    </row>
    <row r="4193" spans="1:12" x14ac:dyDescent="0.3">
      <c r="A4193" s="94">
        <v>43465</v>
      </c>
      <c r="B4193" t="s">
        <v>193</v>
      </c>
      <c r="C4193" t="s">
        <v>234</v>
      </c>
      <c r="D4193" t="s">
        <v>445</v>
      </c>
      <c r="E4193" s="107">
        <v>0</v>
      </c>
      <c r="F4193" s="107">
        <v>41.71</v>
      </c>
      <c r="G4193" t="s">
        <v>44</v>
      </c>
      <c r="H4193">
        <v>91</v>
      </c>
      <c r="I4193" t="s">
        <v>192</v>
      </c>
      <c r="J4193">
        <v>12</v>
      </c>
      <c r="K4193" t="s">
        <v>734</v>
      </c>
      <c r="L4193">
        <v>2018</v>
      </c>
    </row>
    <row r="4194" spans="1:12" x14ac:dyDescent="0.3">
      <c r="A4194" s="94">
        <v>43465</v>
      </c>
      <c r="B4194" t="s">
        <v>181</v>
      </c>
      <c r="C4194" t="s">
        <v>234</v>
      </c>
      <c r="D4194" t="s">
        <v>445</v>
      </c>
      <c r="E4194" s="107">
        <v>0</v>
      </c>
      <c r="F4194" s="107">
        <v>2498.0100000000002</v>
      </c>
      <c r="G4194" t="s">
        <v>44</v>
      </c>
      <c r="H4194">
        <v>91</v>
      </c>
      <c r="I4194" t="s">
        <v>192</v>
      </c>
      <c r="J4194">
        <v>12</v>
      </c>
      <c r="K4194" t="s">
        <v>734</v>
      </c>
      <c r="L4194">
        <v>2018</v>
      </c>
    </row>
    <row r="4195" spans="1:12" x14ac:dyDescent="0.3">
      <c r="A4195" s="94">
        <v>43465</v>
      </c>
      <c r="B4195" t="s">
        <v>187</v>
      </c>
      <c r="C4195" t="s">
        <v>234</v>
      </c>
      <c r="D4195" t="s">
        <v>445</v>
      </c>
      <c r="E4195" s="107">
        <v>0</v>
      </c>
      <c r="F4195" s="107">
        <v>75</v>
      </c>
      <c r="G4195" t="s">
        <v>44</v>
      </c>
      <c r="H4195">
        <v>91</v>
      </c>
      <c r="I4195" t="s">
        <v>192</v>
      </c>
      <c r="J4195">
        <v>12</v>
      </c>
      <c r="K4195" t="s">
        <v>734</v>
      </c>
      <c r="L4195">
        <v>2018</v>
      </c>
    </row>
    <row r="4196" spans="1:12" x14ac:dyDescent="0.3">
      <c r="A4196" s="94">
        <v>43465</v>
      </c>
      <c r="B4196" t="s">
        <v>189</v>
      </c>
      <c r="C4196" t="s">
        <v>234</v>
      </c>
      <c r="D4196" t="s">
        <v>445</v>
      </c>
      <c r="E4196" s="107">
        <v>0</v>
      </c>
      <c r="F4196" s="107">
        <v>806.87</v>
      </c>
      <c r="G4196" t="s">
        <v>44</v>
      </c>
      <c r="H4196">
        <v>91</v>
      </c>
      <c r="I4196" t="s">
        <v>192</v>
      </c>
      <c r="J4196">
        <v>12</v>
      </c>
      <c r="K4196" t="s">
        <v>734</v>
      </c>
      <c r="L4196">
        <v>2018</v>
      </c>
    </row>
    <row r="4197" spans="1:12" x14ac:dyDescent="0.3">
      <c r="A4197" s="94">
        <v>43465</v>
      </c>
      <c r="B4197" t="s">
        <v>191</v>
      </c>
      <c r="C4197" t="s">
        <v>234</v>
      </c>
      <c r="D4197" t="s">
        <v>445</v>
      </c>
      <c r="E4197" s="107">
        <v>0</v>
      </c>
      <c r="F4197" s="107">
        <v>278.63</v>
      </c>
      <c r="G4197" t="s">
        <v>44</v>
      </c>
      <c r="H4197">
        <v>91</v>
      </c>
      <c r="I4197" t="s">
        <v>192</v>
      </c>
      <c r="J4197">
        <v>12</v>
      </c>
      <c r="K4197" t="s">
        <v>734</v>
      </c>
      <c r="L4197">
        <v>2018</v>
      </c>
    </row>
    <row r="4198" spans="1:12" x14ac:dyDescent="0.3">
      <c r="A4198" s="94">
        <v>43465</v>
      </c>
      <c r="B4198" t="s">
        <v>188</v>
      </c>
      <c r="C4198" t="s">
        <v>234</v>
      </c>
      <c r="D4198" t="s">
        <v>445</v>
      </c>
      <c r="E4198" s="107">
        <v>0</v>
      </c>
      <c r="F4198" s="107">
        <v>200</v>
      </c>
      <c r="G4198" t="s">
        <v>44</v>
      </c>
      <c r="H4198">
        <v>91</v>
      </c>
      <c r="I4198" t="s">
        <v>192</v>
      </c>
      <c r="J4198">
        <v>12</v>
      </c>
      <c r="K4198" t="s">
        <v>734</v>
      </c>
      <c r="L4198">
        <v>2018</v>
      </c>
    </row>
    <row r="4199" spans="1:12" x14ac:dyDescent="0.3">
      <c r="A4199" s="94">
        <v>43465</v>
      </c>
      <c r="B4199" t="s">
        <v>186</v>
      </c>
      <c r="C4199" t="s">
        <v>234</v>
      </c>
      <c r="D4199" t="s">
        <v>445</v>
      </c>
      <c r="E4199" s="107">
        <v>0</v>
      </c>
      <c r="F4199" s="107">
        <v>138667.6</v>
      </c>
      <c r="G4199" t="s">
        <v>44</v>
      </c>
      <c r="H4199">
        <v>91</v>
      </c>
      <c r="I4199" t="s">
        <v>192</v>
      </c>
      <c r="J4199">
        <v>12</v>
      </c>
      <c r="K4199" t="s">
        <v>734</v>
      </c>
      <c r="L4199">
        <v>2018</v>
      </c>
    </row>
    <row r="4200" spans="1:12" x14ac:dyDescent="0.3">
      <c r="A4200" s="94">
        <v>43465</v>
      </c>
      <c r="B4200" t="s">
        <v>198</v>
      </c>
      <c r="C4200" t="s">
        <v>234</v>
      </c>
      <c r="D4200" t="s">
        <v>445</v>
      </c>
      <c r="E4200" s="107">
        <v>0</v>
      </c>
      <c r="F4200" s="107">
        <v>263.94</v>
      </c>
      <c r="G4200" t="s">
        <v>44</v>
      </c>
      <c r="H4200">
        <v>91</v>
      </c>
      <c r="I4200" t="s">
        <v>192</v>
      </c>
      <c r="J4200">
        <v>12</v>
      </c>
      <c r="K4200" t="s">
        <v>734</v>
      </c>
      <c r="L4200">
        <v>2018</v>
      </c>
    </row>
    <row r="4201" spans="1:12" x14ac:dyDescent="0.3">
      <c r="A4201" s="94">
        <v>43465</v>
      </c>
      <c r="B4201" t="s">
        <v>203</v>
      </c>
      <c r="C4201" t="s">
        <v>234</v>
      </c>
      <c r="D4201" t="s">
        <v>445</v>
      </c>
      <c r="E4201" s="107">
        <v>0</v>
      </c>
      <c r="F4201" s="107">
        <v>106.12</v>
      </c>
      <c r="G4201" t="s">
        <v>44</v>
      </c>
      <c r="H4201">
        <v>91</v>
      </c>
      <c r="I4201" t="s">
        <v>192</v>
      </c>
      <c r="J4201">
        <v>12</v>
      </c>
      <c r="K4201" t="s">
        <v>734</v>
      </c>
      <c r="L4201">
        <v>2018</v>
      </c>
    </row>
    <row r="4202" spans="1:12" x14ac:dyDescent="0.3">
      <c r="A4202" s="94">
        <v>43465</v>
      </c>
      <c r="B4202" t="s">
        <v>199</v>
      </c>
      <c r="C4202" t="s">
        <v>234</v>
      </c>
      <c r="D4202" t="s">
        <v>445</v>
      </c>
      <c r="E4202" s="107">
        <v>0</v>
      </c>
      <c r="F4202" s="107">
        <v>33.46</v>
      </c>
      <c r="G4202" t="s">
        <v>44</v>
      </c>
      <c r="H4202">
        <v>91</v>
      </c>
      <c r="I4202" t="s">
        <v>192</v>
      </c>
      <c r="J4202">
        <v>12</v>
      </c>
      <c r="K4202" t="s">
        <v>734</v>
      </c>
      <c r="L4202">
        <v>2018</v>
      </c>
    </row>
    <row r="4203" spans="1:12" x14ac:dyDescent="0.3">
      <c r="A4203" s="94">
        <v>43465</v>
      </c>
      <c r="B4203" t="s">
        <v>180</v>
      </c>
      <c r="C4203" t="s">
        <v>234</v>
      </c>
      <c r="D4203" t="s">
        <v>445</v>
      </c>
      <c r="E4203" s="107">
        <v>0</v>
      </c>
      <c r="F4203" s="107">
        <v>4127</v>
      </c>
      <c r="G4203" t="s">
        <v>44</v>
      </c>
      <c r="H4203">
        <v>91</v>
      </c>
      <c r="I4203" t="s">
        <v>192</v>
      </c>
      <c r="J4203">
        <v>12</v>
      </c>
      <c r="K4203" t="s">
        <v>734</v>
      </c>
      <c r="L4203">
        <v>2018</v>
      </c>
    </row>
    <row r="4204" spans="1:12" x14ac:dyDescent="0.3">
      <c r="A4204" s="94">
        <v>43465</v>
      </c>
      <c r="B4204" t="s">
        <v>209</v>
      </c>
      <c r="C4204" t="s">
        <v>234</v>
      </c>
      <c r="D4204" t="s">
        <v>445</v>
      </c>
      <c r="E4204" s="107">
        <v>0</v>
      </c>
      <c r="F4204" s="107">
        <v>6415.82</v>
      </c>
      <c r="G4204" t="s">
        <v>44</v>
      </c>
      <c r="H4204">
        <v>91</v>
      </c>
      <c r="I4204" t="s">
        <v>192</v>
      </c>
      <c r="J4204">
        <v>12</v>
      </c>
      <c r="K4204" t="s">
        <v>734</v>
      </c>
      <c r="L4204">
        <v>2018</v>
      </c>
    </row>
    <row r="4205" spans="1:12" x14ac:dyDescent="0.3">
      <c r="A4205" s="94">
        <v>43465</v>
      </c>
      <c r="B4205" t="s">
        <v>179</v>
      </c>
      <c r="C4205" t="s">
        <v>234</v>
      </c>
      <c r="D4205" t="s">
        <v>445</v>
      </c>
      <c r="E4205" s="107">
        <v>0</v>
      </c>
      <c r="F4205" s="107">
        <v>375.47</v>
      </c>
      <c r="G4205" t="s">
        <v>44</v>
      </c>
      <c r="H4205">
        <v>91</v>
      </c>
      <c r="I4205" t="s">
        <v>192</v>
      </c>
      <c r="J4205">
        <v>12</v>
      </c>
      <c r="K4205" t="s">
        <v>734</v>
      </c>
      <c r="L4205">
        <v>2018</v>
      </c>
    </row>
    <row r="4206" spans="1:12" x14ac:dyDescent="0.3">
      <c r="A4206" s="94">
        <v>43465</v>
      </c>
      <c r="B4206" t="s">
        <v>195</v>
      </c>
      <c r="C4206" t="s">
        <v>234</v>
      </c>
      <c r="D4206" t="s">
        <v>445</v>
      </c>
      <c r="E4206" s="107">
        <v>0</v>
      </c>
      <c r="F4206" s="107">
        <v>76.98</v>
      </c>
      <c r="G4206" t="s">
        <v>44</v>
      </c>
      <c r="H4206">
        <v>91</v>
      </c>
      <c r="I4206" t="s">
        <v>192</v>
      </c>
      <c r="J4206">
        <v>12</v>
      </c>
      <c r="K4206" t="s">
        <v>734</v>
      </c>
      <c r="L4206">
        <v>2018</v>
      </c>
    </row>
    <row r="4207" spans="1:12" x14ac:dyDescent="0.3">
      <c r="A4207" s="94">
        <v>43465</v>
      </c>
      <c r="B4207" t="s">
        <v>194</v>
      </c>
      <c r="C4207" t="s">
        <v>234</v>
      </c>
      <c r="D4207" t="s">
        <v>445</v>
      </c>
      <c r="E4207" s="107">
        <v>0</v>
      </c>
      <c r="F4207" s="107">
        <v>167.93</v>
      </c>
      <c r="G4207" t="s">
        <v>44</v>
      </c>
      <c r="H4207">
        <v>91</v>
      </c>
      <c r="I4207" t="s">
        <v>192</v>
      </c>
      <c r="J4207">
        <v>12</v>
      </c>
      <c r="K4207" t="s">
        <v>734</v>
      </c>
      <c r="L4207">
        <v>2018</v>
      </c>
    </row>
    <row r="4208" spans="1:12" x14ac:dyDescent="0.3">
      <c r="A4208" s="94">
        <v>43465</v>
      </c>
      <c r="B4208" t="s">
        <v>177</v>
      </c>
      <c r="C4208" t="s">
        <v>234</v>
      </c>
      <c r="D4208" t="s">
        <v>445</v>
      </c>
      <c r="E4208" s="107">
        <v>0</v>
      </c>
      <c r="F4208" s="107">
        <v>348.89</v>
      </c>
      <c r="G4208" t="s">
        <v>44</v>
      </c>
      <c r="H4208">
        <v>91</v>
      </c>
      <c r="I4208" t="s">
        <v>192</v>
      </c>
      <c r="J4208">
        <v>12</v>
      </c>
      <c r="K4208" t="s">
        <v>734</v>
      </c>
      <c r="L4208">
        <v>2018</v>
      </c>
    </row>
    <row r="4209" spans="1:12" x14ac:dyDescent="0.3">
      <c r="A4209" s="94">
        <v>43465</v>
      </c>
      <c r="B4209" t="s">
        <v>26</v>
      </c>
      <c r="C4209" t="s">
        <v>234</v>
      </c>
      <c r="D4209" t="s">
        <v>445</v>
      </c>
      <c r="E4209" s="107">
        <v>0</v>
      </c>
      <c r="F4209" s="107">
        <v>247.61</v>
      </c>
      <c r="G4209" t="s">
        <v>44</v>
      </c>
      <c r="H4209">
        <v>66</v>
      </c>
      <c r="I4209" t="s">
        <v>700</v>
      </c>
      <c r="J4209">
        <v>12</v>
      </c>
      <c r="K4209" t="s">
        <v>734</v>
      </c>
      <c r="L4209">
        <v>2018</v>
      </c>
    </row>
    <row r="4210" spans="1:12" x14ac:dyDescent="0.3">
      <c r="A4210" s="94">
        <v>43465</v>
      </c>
      <c r="B4210" t="s">
        <v>26</v>
      </c>
      <c r="C4210" t="s">
        <v>234</v>
      </c>
      <c r="D4210" t="s">
        <v>445</v>
      </c>
      <c r="E4210" s="107"/>
      <c r="F4210" s="107">
        <v>133.84</v>
      </c>
      <c r="G4210" t="s">
        <v>44</v>
      </c>
      <c r="H4210">
        <v>46</v>
      </c>
      <c r="I4210" t="s">
        <v>653</v>
      </c>
      <c r="J4210">
        <v>12</v>
      </c>
      <c r="K4210" t="s">
        <v>734</v>
      </c>
      <c r="L4210">
        <v>2018</v>
      </c>
    </row>
    <row r="4211" spans="1:12" x14ac:dyDescent="0.3">
      <c r="A4211" s="94">
        <v>43465</v>
      </c>
      <c r="B4211" t="s">
        <v>26</v>
      </c>
      <c r="C4211" t="s">
        <v>234</v>
      </c>
      <c r="D4211" t="s">
        <v>445</v>
      </c>
      <c r="E4211" s="107"/>
      <c r="F4211" s="107">
        <v>119.81</v>
      </c>
      <c r="G4211" t="s">
        <v>44</v>
      </c>
      <c r="H4211">
        <v>34</v>
      </c>
      <c r="I4211" t="s">
        <v>693</v>
      </c>
      <c r="J4211">
        <v>12</v>
      </c>
      <c r="K4211" t="s">
        <v>734</v>
      </c>
      <c r="L4211">
        <v>2018</v>
      </c>
    </row>
    <row r="4212" spans="1:12" x14ac:dyDescent="0.3">
      <c r="A4212" s="94">
        <v>43465</v>
      </c>
      <c r="B4212" t="s">
        <v>26</v>
      </c>
      <c r="C4212" t="s">
        <v>234</v>
      </c>
      <c r="D4212" t="s">
        <v>445</v>
      </c>
      <c r="E4212" s="107"/>
      <c r="F4212" s="107">
        <v>81.260000000000005</v>
      </c>
      <c r="G4212" t="s">
        <v>44</v>
      </c>
      <c r="H4212">
        <v>19</v>
      </c>
      <c r="I4212" t="s">
        <v>651</v>
      </c>
      <c r="J4212">
        <v>12</v>
      </c>
      <c r="K4212" t="s">
        <v>734</v>
      </c>
      <c r="L4212">
        <v>2018</v>
      </c>
    </row>
    <row r="4213" spans="1:12" x14ac:dyDescent="0.3">
      <c r="A4213" s="94">
        <v>43465</v>
      </c>
      <c r="B4213" t="s">
        <v>26</v>
      </c>
      <c r="C4213" t="s">
        <v>234</v>
      </c>
      <c r="D4213" t="s">
        <v>445</v>
      </c>
      <c r="E4213" s="107"/>
      <c r="F4213" s="107">
        <v>74.2</v>
      </c>
      <c r="G4213" t="s">
        <v>44</v>
      </c>
      <c r="H4213">
        <v>9</v>
      </c>
      <c r="I4213" t="s">
        <v>719</v>
      </c>
      <c r="J4213">
        <v>12</v>
      </c>
      <c r="K4213" t="s">
        <v>734</v>
      </c>
      <c r="L4213">
        <v>2018</v>
      </c>
    </row>
    <row r="4214" spans="1:12" x14ac:dyDescent="0.3">
      <c r="A4214" s="94">
        <v>43465</v>
      </c>
      <c r="B4214" t="s">
        <v>26</v>
      </c>
      <c r="C4214" t="s">
        <v>234</v>
      </c>
      <c r="D4214" t="s">
        <v>445</v>
      </c>
      <c r="E4214" s="107"/>
      <c r="F4214" s="107">
        <v>70.819999999999993</v>
      </c>
      <c r="G4214" t="s">
        <v>44</v>
      </c>
      <c r="H4214">
        <v>15</v>
      </c>
      <c r="I4214" t="s">
        <v>661</v>
      </c>
      <c r="J4214">
        <v>12</v>
      </c>
      <c r="K4214" t="s">
        <v>734</v>
      </c>
      <c r="L4214">
        <v>2018</v>
      </c>
    </row>
    <row r="4215" spans="1:12" x14ac:dyDescent="0.3">
      <c r="A4215" s="94">
        <v>43465</v>
      </c>
      <c r="B4215" t="s">
        <v>26</v>
      </c>
      <c r="C4215" t="s">
        <v>234</v>
      </c>
      <c r="D4215" t="s">
        <v>445</v>
      </c>
      <c r="E4215" s="107"/>
      <c r="F4215" s="107">
        <v>64.92</v>
      </c>
      <c r="G4215" t="s">
        <v>44</v>
      </c>
      <c r="H4215">
        <v>11</v>
      </c>
      <c r="I4215" t="s">
        <v>662</v>
      </c>
      <c r="J4215">
        <v>12</v>
      </c>
      <c r="K4215" t="s">
        <v>734</v>
      </c>
      <c r="L4215">
        <v>2018</v>
      </c>
    </row>
    <row r="4216" spans="1:12" x14ac:dyDescent="0.3">
      <c r="A4216" s="94">
        <v>43465</v>
      </c>
      <c r="B4216" t="s">
        <v>26</v>
      </c>
      <c r="C4216" t="s">
        <v>234</v>
      </c>
      <c r="D4216" t="s">
        <v>445</v>
      </c>
      <c r="E4216" s="107"/>
      <c r="F4216" s="107">
        <v>60.47</v>
      </c>
      <c r="G4216" t="s">
        <v>44</v>
      </c>
      <c r="H4216">
        <v>54</v>
      </c>
      <c r="I4216" t="s">
        <v>711</v>
      </c>
      <c r="J4216">
        <v>12</v>
      </c>
      <c r="K4216" t="s">
        <v>734</v>
      </c>
      <c r="L4216">
        <v>2018</v>
      </c>
    </row>
    <row r="4217" spans="1:12" x14ac:dyDescent="0.3">
      <c r="A4217" s="94">
        <v>43465</v>
      </c>
      <c r="B4217" t="s">
        <v>26</v>
      </c>
      <c r="C4217" t="s">
        <v>234</v>
      </c>
      <c r="D4217" t="s">
        <v>445</v>
      </c>
      <c r="E4217" s="107"/>
      <c r="F4217" s="107">
        <v>60</v>
      </c>
      <c r="G4217" t="s">
        <v>44</v>
      </c>
      <c r="H4217">
        <v>44</v>
      </c>
      <c r="I4217" t="s">
        <v>680</v>
      </c>
      <c r="J4217">
        <v>12</v>
      </c>
      <c r="K4217" t="s">
        <v>734</v>
      </c>
      <c r="L4217">
        <v>2018</v>
      </c>
    </row>
    <row r="4218" spans="1:12" x14ac:dyDescent="0.3">
      <c r="A4218" s="94">
        <v>43465</v>
      </c>
      <c r="B4218" t="s">
        <v>26</v>
      </c>
      <c r="C4218" t="s">
        <v>234</v>
      </c>
      <c r="D4218" t="s">
        <v>445</v>
      </c>
      <c r="E4218" s="107"/>
      <c r="F4218" s="107">
        <v>55.19</v>
      </c>
      <c r="G4218" t="s">
        <v>44</v>
      </c>
      <c r="H4218">
        <v>98</v>
      </c>
      <c r="I4218" t="s">
        <v>674</v>
      </c>
      <c r="J4218">
        <v>12</v>
      </c>
      <c r="K4218" t="s">
        <v>734</v>
      </c>
      <c r="L4218">
        <v>2018</v>
      </c>
    </row>
    <row r="4219" spans="1:12" x14ac:dyDescent="0.3">
      <c r="A4219" s="94">
        <v>43465</v>
      </c>
      <c r="B4219" t="s">
        <v>26</v>
      </c>
      <c r="C4219" t="s">
        <v>234</v>
      </c>
      <c r="D4219" t="s">
        <v>445</v>
      </c>
      <c r="E4219" s="107"/>
      <c r="F4219" s="107">
        <v>50</v>
      </c>
      <c r="G4219" t="s">
        <v>44</v>
      </c>
      <c r="H4219">
        <v>89</v>
      </c>
      <c r="I4219" t="s">
        <v>703</v>
      </c>
      <c r="J4219">
        <v>12</v>
      </c>
      <c r="K4219" t="s">
        <v>734</v>
      </c>
      <c r="L4219">
        <v>2018</v>
      </c>
    </row>
    <row r="4220" spans="1:12" x14ac:dyDescent="0.3">
      <c r="A4220" s="94">
        <v>43465</v>
      </c>
      <c r="B4220" t="s">
        <v>26</v>
      </c>
      <c r="C4220" t="s">
        <v>234</v>
      </c>
      <c r="D4220" t="s">
        <v>445</v>
      </c>
      <c r="E4220" s="107"/>
      <c r="F4220" s="107">
        <v>49.98</v>
      </c>
      <c r="G4220" t="s">
        <v>44</v>
      </c>
      <c r="H4220">
        <v>72</v>
      </c>
      <c r="I4220" t="s">
        <v>713</v>
      </c>
      <c r="J4220">
        <v>12</v>
      </c>
      <c r="K4220" t="s">
        <v>734</v>
      </c>
      <c r="L4220">
        <v>2018</v>
      </c>
    </row>
    <row r="4221" spans="1:12" x14ac:dyDescent="0.3">
      <c r="A4221" s="94">
        <v>43465</v>
      </c>
      <c r="B4221" t="s">
        <v>26</v>
      </c>
      <c r="C4221" t="s">
        <v>234</v>
      </c>
      <c r="D4221" t="s">
        <v>445</v>
      </c>
      <c r="E4221" s="107"/>
      <c r="F4221" s="107">
        <v>48.48</v>
      </c>
      <c r="G4221" t="s">
        <v>44</v>
      </c>
      <c r="H4221">
        <v>8</v>
      </c>
      <c r="I4221" t="s">
        <v>687</v>
      </c>
      <c r="J4221">
        <v>12</v>
      </c>
      <c r="K4221" t="s">
        <v>734</v>
      </c>
      <c r="L4221">
        <v>2018</v>
      </c>
    </row>
    <row r="4222" spans="1:12" x14ac:dyDescent="0.3">
      <c r="A4222" s="94">
        <v>43465</v>
      </c>
      <c r="B4222" t="s">
        <v>26</v>
      </c>
      <c r="C4222" t="s">
        <v>234</v>
      </c>
      <c r="D4222" t="s">
        <v>445</v>
      </c>
      <c r="E4222" s="107"/>
      <c r="F4222" s="107">
        <v>46.98</v>
      </c>
      <c r="G4222" t="s">
        <v>44</v>
      </c>
      <c r="H4222">
        <v>37</v>
      </c>
      <c r="I4222" t="s">
        <v>656</v>
      </c>
      <c r="J4222">
        <v>12</v>
      </c>
      <c r="K4222" t="s">
        <v>734</v>
      </c>
      <c r="L4222">
        <v>2018</v>
      </c>
    </row>
    <row r="4223" spans="1:12" x14ac:dyDescent="0.3">
      <c r="A4223" s="94">
        <v>43465</v>
      </c>
      <c r="B4223" t="s">
        <v>26</v>
      </c>
      <c r="C4223" t="s">
        <v>234</v>
      </c>
      <c r="D4223" t="s">
        <v>445</v>
      </c>
      <c r="E4223" s="107"/>
      <c r="F4223" s="107">
        <v>40</v>
      </c>
      <c r="G4223" t="s">
        <v>44</v>
      </c>
      <c r="H4223">
        <v>53</v>
      </c>
      <c r="I4223" t="s">
        <v>707</v>
      </c>
      <c r="J4223">
        <v>12</v>
      </c>
      <c r="K4223" t="s">
        <v>734</v>
      </c>
      <c r="L4223">
        <v>2018</v>
      </c>
    </row>
    <row r="4224" spans="1:12" x14ac:dyDescent="0.3">
      <c r="A4224" s="94">
        <v>43465</v>
      </c>
      <c r="B4224" t="s">
        <v>26</v>
      </c>
      <c r="C4224" t="s">
        <v>234</v>
      </c>
      <c r="D4224" t="s">
        <v>445</v>
      </c>
      <c r="E4224" s="107"/>
      <c r="F4224" s="107">
        <v>37.47</v>
      </c>
      <c r="G4224" t="s">
        <v>44</v>
      </c>
      <c r="H4224">
        <v>78</v>
      </c>
      <c r="I4224" t="s">
        <v>659</v>
      </c>
      <c r="J4224">
        <v>12</v>
      </c>
      <c r="K4224" t="s">
        <v>734</v>
      </c>
      <c r="L4224">
        <v>2018</v>
      </c>
    </row>
    <row r="4225" spans="1:12" x14ac:dyDescent="0.3">
      <c r="A4225" s="94">
        <v>43465</v>
      </c>
      <c r="B4225" t="s">
        <v>26</v>
      </c>
      <c r="C4225" t="s">
        <v>234</v>
      </c>
      <c r="D4225" t="s">
        <v>445</v>
      </c>
      <c r="E4225" s="107"/>
      <c r="F4225" s="107">
        <v>35.96</v>
      </c>
      <c r="G4225" t="s">
        <v>44</v>
      </c>
      <c r="H4225">
        <v>7</v>
      </c>
      <c r="I4225" t="s">
        <v>677</v>
      </c>
      <c r="J4225">
        <v>12</v>
      </c>
      <c r="K4225" t="s">
        <v>734</v>
      </c>
      <c r="L4225">
        <v>2018</v>
      </c>
    </row>
    <row r="4226" spans="1:12" x14ac:dyDescent="0.3">
      <c r="A4226" s="94">
        <v>43465</v>
      </c>
      <c r="B4226" t="s">
        <v>26</v>
      </c>
      <c r="C4226" t="s">
        <v>234</v>
      </c>
      <c r="D4226" t="s">
        <v>445</v>
      </c>
      <c r="E4226" s="107"/>
      <c r="F4226" s="107">
        <v>31.98</v>
      </c>
      <c r="G4226" t="s">
        <v>44</v>
      </c>
      <c r="H4226">
        <v>79</v>
      </c>
      <c r="I4226" t="s">
        <v>723</v>
      </c>
      <c r="J4226">
        <v>12</v>
      </c>
      <c r="K4226" t="s">
        <v>734</v>
      </c>
      <c r="L4226">
        <v>2018</v>
      </c>
    </row>
    <row r="4227" spans="1:12" x14ac:dyDescent="0.3">
      <c r="A4227" s="94">
        <v>43465</v>
      </c>
      <c r="B4227" t="s">
        <v>26</v>
      </c>
      <c r="C4227" t="s">
        <v>234</v>
      </c>
      <c r="D4227" t="s">
        <v>445</v>
      </c>
      <c r="E4227" s="107"/>
      <c r="F4227" s="107">
        <v>29.37</v>
      </c>
      <c r="G4227" t="s">
        <v>44</v>
      </c>
      <c r="H4227">
        <v>162</v>
      </c>
      <c r="I4227" t="s">
        <v>676</v>
      </c>
      <c r="J4227">
        <v>12</v>
      </c>
      <c r="K4227" t="s">
        <v>734</v>
      </c>
      <c r="L4227">
        <v>2018</v>
      </c>
    </row>
    <row r="4228" spans="1:12" x14ac:dyDescent="0.3">
      <c r="A4228" s="94">
        <v>43465</v>
      </c>
      <c r="B4228" t="s">
        <v>26</v>
      </c>
      <c r="C4228" t="s">
        <v>234</v>
      </c>
      <c r="D4228" t="s">
        <v>445</v>
      </c>
      <c r="E4228" s="107"/>
      <c r="F4228" s="107">
        <v>29.26</v>
      </c>
      <c r="G4228" t="s">
        <v>44</v>
      </c>
      <c r="H4228">
        <v>17</v>
      </c>
      <c r="I4228" t="s">
        <v>669</v>
      </c>
      <c r="J4228">
        <v>12</v>
      </c>
      <c r="K4228" t="s">
        <v>734</v>
      </c>
      <c r="L4228">
        <v>2018</v>
      </c>
    </row>
    <row r="4229" spans="1:12" x14ac:dyDescent="0.3">
      <c r="A4229" s="94">
        <v>43465</v>
      </c>
      <c r="B4229" t="s">
        <v>26</v>
      </c>
      <c r="C4229" t="s">
        <v>234</v>
      </c>
      <c r="D4229" t="s">
        <v>445</v>
      </c>
      <c r="E4229" s="107"/>
      <c r="F4229" s="107">
        <v>25</v>
      </c>
      <c r="G4229" t="s">
        <v>44</v>
      </c>
      <c r="H4229">
        <v>95</v>
      </c>
      <c r="I4229" t="s">
        <v>692</v>
      </c>
      <c r="J4229">
        <v>12</v>
      </c>
      <c r="K4229" t="s">
        <v>734</v>
      </c>
      <c r="L4229">
        <v>2018</v>
      </c>
    </row>
    <row r="4230" spans="1:12" x14ac:dyDescent="0.3">
      <c r="A4230" s="94">
        <v>43465</v>
      </c>
      <c r="B4230" t="s">
        <v>26</v>
      </c>
      <c r="C4230" t="s">
        <v>234</v>
      </c>
      <c r="D4230" t="s">
        <v>445</v>
      </c>
      <c r="E4230" s="107"/>
      <c r="F4230" s="107"/>
      <c r="G4230" t="s">
        <v>44</v>
      </c>
      <c r="H4230">
        <v>4</v>
      </c>
      <c r="I4230" t="s">
        <v>698</v>
      </c>
      <c r="J4230">
        <v>12</v>
      </c>
      <c r="K4230" t="s">
        <v>734</v>
      </c>
      <c r="L4230">
        <v>2018</v>
      </c>
    </row>
    <row r="4231" spans="1:12" x14ac:dyDescent="0.3">
      <c r="A4231" s="94">
        <v>43465</v>
      </c>
      <c r="B4231" t="s">
        <v>26</v>
      </c>
      <c r="C4231" t="s">
        <v>234</v>
      </c>
      <c r="D4231" t="s">
        <v>445</v>
      </c>
      <c r="E4231" s="107"/>
      <c r="F4231" s="107"/>
      <c r="G4231" t="s">
        <v>44</v>
      </c>
      <c r="H4231">
        <v>18</v>
      </c>
      <c r="I4231" t="s">
        <v>675</v>
      </c>
      <c r="J4231">
        <v>12</v>
      </c>
      <c r="K4231" t="s">
        <v>734</v>
      </c>
      <c r="L4231">
        <v>2018</v>
      </c>
    </row>
    <row r="4232" spans="1:12" x14ac:dyDescent="0.3">
      <c r="A4232" s="94">
        <v>43465</v>
      </c>
      <c r="B4232" t="s">
        <v>26</v>
      </c>
      <c r="C4232" t="s">
        <v>234</v>
      </c>
      <c r="D4232" t="s">
        <v>445</v>
      </c>
      <c r="E4232" s="107"/>
      <c r="F4232" s="107">
        <v>21.21</v>
      </c>
      <c r="G4232" t="s">
        <v>44</v>
      </c>
      <c r="H4232">
        <v>76</v>
      </c>
      <c r="I4232" t="s">
        <v>663</v>
      </c>
      <c r="J4232">
        <v>12</v>
      </c>
      <c r="K4232" t="s">
        <v>734</v>
      </c>
      <c r="L4232">
        <v>2018</v>
      </c>
    </row>
    <row r="4233" spans="1:12" x14ac:dyDescent="0.3">
      <c r="A4233" s="94">
        <v>43465</v>
      </c>
      <c r="B4233" t="s">
        <v>26</v>
      </c>
      <c r="C4233" t="s">
        <v>234</v>
      </c>
      <c r="D4233" t="s">
        <v>445</v>
      </c>
      <c r="E4233" s="107"/>
      <c r="F4233" s="107">
        <v>20</v>
      </c>
      <c r="G4233" t="s">
        <v>44</v>
      </c>
      <c r="H4233">
        <v>27</v>
      </c>
      <c r="I4233" t="s">
        <v>202</v>
      </c>
      <c r="J4233">
        <v>12</v>
      </c>
      <c r="K4233" t="s">
        <v>734</v>
      </c>
      <c r="L4233">
        <v>2018</v>
      </c>
    </row>
    <row r="4234" spans="1:12" x14ac:dyDescent="0.3">
      <c r="A4234" s="94">
        <v>43465</v>
      </c>
      <c r="B4234" t="s">
        <v>26</v>
      </c>
      <c r="C4234" t="s">
        <v>234</v>
      </c>
      <c r="D4234" t="s">
        <v>445</v>
      </c>
      <c r="E4234" s="107"/>
      <c r="F4234" s="107">
        <v>16.05</v>
      </c>
      <c r="G4234" t="s">
        <v>44</v>
      </c>
      <c r="H4234">
        <v>71</v>
      </c>
      <c r="I4234" t="s">
        <v>670</v>
      </c>
      <c r="J4234">
        <v>12</v>
      </c>
      <c r="K4234" t="s">
        <v>734</v>
      </c>
      <c r="L4234">
        <v>2018</v>
      </c>
    </row>
    <row r="4235" spans="1:12" x14ac:dyDescent="0.3">
      <c r="A4235" s="94">
        <v>43465</v>
      </c>
      <c r="B4235" t="s">
        <v>26</v>
      </c>
      <c r="C4235" t="s">
        <v>234</v>
      </c>
      <c r="D4235" t="s">
        <v>445</v>
      </c>
      <c r="E4235" s="107"/>
      <c r="F4235" s="107">
        <v>11.9</v>
      </c>
      <c r="G4235" t="s">
        <v>44</v>
      </c>
      <c r="H4235">
        <v>1</v>
      </c>
      <c r="I4235" t="s">
        <v>673</v>
      </c>
      <c r="J4235">
        <v>12</v>
      </c>
      <c r="K4235" t="s">
        <v>734</v>
      </c>
      <c r="L4235">
        <v>2018</v>
      </c>
    </row>
    <row r="4236" spans="1:12" x14ac:dyDescent="0.3">
      <c r="A4236" s="94">
        <v>43465</v>
      </c>
      <c r="B4236" t="s">
        <v>202</v>
      </c>
      <c r="C4236" t="s">
        <v>234</v>
      </c>
      <c r="D4236" t="s">
        <v>445</v>
      </c>
      <c r="E4236" s="107">
        <v>0</v>
      </c>
      <c r="F4236" s="107">
        <v>1629.28</v>
      </c>
      <c r="G4236" t="s">
        <v>40</v>
      </c>
      <c r="H4236">
        <v>91</v>
      </c>
      <c r="I4236" t="s">
        <v>192</v>
      </c>
      <c r="J4236">
        <v>12</v>
      </c>
      <c r="K4236" t="s">
        <v>734</v>
      </c>
      <c r="L4236">
        <v>2018</v>
      </c>
    </row>
    <row r="4237" spans="1:12" x14ac:dyDescent="0.3">
      <c r="A4237" s="94">
        <v>43465</v>
      </c>
      <c r="B4237" t="s">
        <v>201</v>
      </c>
      <c r="C4237" t="s">
        <v>234</v>
      </c>
      <c r="D4237" t="s">
        <v>445</v>
      </c>
      <c r="E4237" s="107">
        <v>0</v>
      </c>
      <c r="F4237" s="107">
        <v>8435.5400000000009</v>
      </c>
      <c r="G4237" t="s">
        <v>40</v>
      </c>
      <c r="H4237">
        <v>91</v>
      </c>
      <c r="I4237" t="s">
        <v>192</v>
      </c>
      <c r="J4237">
        <v>12</v>
      </c>
      <c r="K4237" t="s">
        <v>734</v>
      </c>
      <c r="L4237">
        <v>2018</v>
      </c>
    </row>
    <row r="4238" spans="1:12" x14ac:dyDescent="0.3">
      <c r="A4238" s="94">
        <v>43465</v>
      </c>
      <c r="B4238" t="s">
        <v>190</v>
      </c>
      <c r="C4238" t="s">
        <v>234</v>
      </c>
      <c r="D4238" t="s">
        <v>445</v>
      </c>
      <c r="E4238" s="107">
        <v>0</v>
      </c>
      <c r="F4238" s="107">
        <v>6820.24</v>
      </c>
      <c r="G4238" t="s">
        <v>40</v>
      </c>
      <c r="H4238">
        <v>91</v>
      </c>
      <c r="I4238" t="s">
        <v>192</v>
      </c>
      <c r="J4238">
        <v>12</v>
      </c>
      <c r="K4238" t="s">
        <v>734</v>
      </c>
      <c r="L4238">
        <v>2018</v>
      </c>
    </row>
    <row r="4239" spans="1:12" x14ac:dyDescent="0.3">
      <c r="A4239" s="94">
        <v>43465</v>
      </c>
      <c r="B4239" t="s">
        <v>25</v>
      </c>
      <c r="C4239" t="s">
        <v>234</v>
      </c>
      <c r="D4239" t="s">
        <v>445</v>
      </c>
      <c r="E4239" s="107">
        <v>0</v>
      </c>
      <c r="F4239" s="107">
        <v>1224</v>
      </c>
      <c r="G4239" t="s">
        <v>40</v>
      </c>
      <c r="H4239">
        <v>22</v>
      </c>
      <c r="I4239" t="s">
        <v>667</v>
      </c>
      <c r="J4239">
        <v>12</v>
      </c>
      <c r="K4239" t="s">
        <v>734</v>
      </c>
      <c r="L4239">
        <v>2018</v>
      </c>
    </row>
    <row r="4240" spans="1:12" x14ac:dyDescent="0.3">
      <c r="A4240" s="94">
        <v>43465</v>
      </c>
      <c r="B4240" t="s">
        <v>25</v>
      </c>
      <c r="C4240" t="s">
        <v>234</v>
      </c>
      <c r="D4240" t="s">
        <v>445</v>
      </c>
      <c r="E4240" s="107"/>
      <c r="F4240" s="107">
        <v>1144</v>
      </c>
      <c r="G4240" t="s">
        <v>40</v>
      </c>
      <c r="H4240">
        <v>33</v>
      </c>
      <c r="I4240" t="s">
        <v>655</v>
      </c>
      <c r="J4240">
        <v>12</v>
      </c>
      <c r="K4240" t="s">
        <v>734</v>
      </c>
      <c r="L4240">
        <v>2018</v>
      </c>
    </row>
    <row r="4241" spans="1:12" x14ac:dyDescent="0.3">
      <c r="A4241" s="94">
        <v>43465</v>
      </c>
      <c r="B4241" t="s">
        <v>25</v>
      </c>
      <c r="C4241" t="s">
        <v>234</v>
      </c>
      <c r="D4241" t="s">
        <v>445</v>
      </c>
      <c r="E4241" s="107"/>
      <c r="F4241" s="107">
        <v>718</v>
      </c>
      <c r="G4241" t="s">
        <v>40</v>
      </c>
      <c r="H4241">
        <v>40</v>
      </c>
      <c r="I4241" t="s">
        <v>709</v>
      </c>
      <c r="J4241">
        <v>12</v>
      </c>
      <c r="K4241" t="s">
        <v>734</v>
      </c>
      <c r="L4241">
        <v>2018</v>
      </c>
    </row>
    <row r="4242" spans="1:12" x14ac:dyDescent="0.3">
      <c r="A4242" s="94">
        <v>43465</v>
      </c>
      <c r="B4242" t="s">
        <v>25</v>
      </c>
      <c r="C4242" t="s">
        <v>234</v>
      </c>
      <c r="D4242" t="s">
        <v>445</v>
      </c>
      <c r="E4242" s="107"/>
      <c r="F4242" s="107">
        <v>626</v>
      </c>
      <c r="G4242" t="s">
        <v>40</v>
      </c>
      <c r="H4242">
        <v>54</v>
      </c>
      <c r="I4242" t="s">
        <v>711</v>
      </c>
      <c r="J4242">
        <v>12</v>
      </c>
      <c r="K4242" t="s">
        <v>734</v>
      </c>
      <c r="L4242">
        <v>2018</v>
      </c>
    </row>
    <row r="4243" spans="1:12" x14ac:dyDescent="0.3">
      <c r="A4243" s="94">
        <v>43465</v>
      </c>
      <c r="B4243" t="s">
        <v>25</v>
      </c>
      <c r="C4243" t="s">
        <v>234</v>
      </c>
      <c r="D4243" t="s">
        <v>445</v>
      </c>
      <c r="E4243" s="107"/>
      <c r="F4243" s="107">
        <v>586.5</v>
      </c>
      <c r="G4243" t="s">
        <v>40</v>
      </c>
      <c r="H4243">
        <v>37</v>
      </c>
      <c r="I4243" t="s">
        <v>656</v>
      </c>
      <c r="J4243">
        <v>12</v>
      </c>
      <c r="K4243" t="s">
        <v>734</v>
      </c>
      <c r="L4243">
        <v>2018</v>
      </c>
    </row>
    <row r="4244" spans="1:12" x14ac:dyDescent="0.3">
      <c r="A4244" s="94">
        <v>43465</v>
      </c>
      <c r="B4244" t="s">
        <v>25</v>
      </c>
      <c r="C4244" t="s">
        <v>234</v>
      </c>
      <c r="D4244" t="s">
        <v>445</v>
      </c>
      <c r="E4244" s="107"/>
      <c r="F4244" s="107">
        <v>550</v>
      </c>
      <c r="G4244" t="s">
        <v>40</v>
      </c>
      <c r="H4244">
        <v>48</v>
      </c>
      <c r="I4244" t="s">
        <v>705</v>
      </c>
      <c r="J4244">
        <v>12</v>
      </c>
      <c r="K4244" t="s">
        <v>734</v>
      </c>
      <c r="L4244">
        <v>2018</v>
      </c>
    </row>
    <row r="4245" spans="1:12" x14ac:dyDescent="0.3">
      <c r="A4245" s="94">
        <v>43465</v>
      </c>
      <c r="B4245" t="s">
        <v>25</v>
      </c>
      <c r="C4245" t="s">
        <v>234</v>
      </c>
      <c r="D4245" t="s">
        <v>445</v>
      </c>
      <c r="E4245" s="107"/>
      <c r="F4245" s="107">
        <v>522.79999999999995</v>
      </c>
      <c r="G4245" t="s">
        <v>40</v>
      </c>
      <c r="H4245">
        <v>73</v>
      </c>
      <c r="I4245" t="s">
        <v>654</v>
      </c>
      <c r="J4245">
        <v>12</v>
      </c>
      <c r="K4245" t="s">
        <v>734</v>
      </c>
      <c r="L4245">
        <v>2018</v>
      </c>
    </row>
    <row r="4246" spans="1:12" x14ac:dyDescent="0.3">
      <c r="A4246" s="94">
        <v>43465</v>
      </c>
      <c r="B4246" t="s">
        <v>25</v>
      </c>
      <c r="C4246" t="s">
        <v>234</v>
      </c>
      <c r="D4246" t="s">
        <v>445</v>
      </c>
      <c r="E4246" s="107"/>
      <c r="F4246" s="107">
        <v>346.5</v>
      </c>
      <c r="G4246" t="s">
        <v>40</v>
      </c>
      <c r="H4246">
        <v>53</v>
      </c>
      <c r="I4246" t="s">
        <v>707</v>
      </c>
      <c r="J4246">
        <v>12</v>
      </c>
      <c r="K4246" t="s">
        <v>734</v>
      </c>
      <c r="L4246">
        <v>2018</v>
      </c>
    </row>
    <row r="4247" spans="1:12" x14ac:dyDescent="0.3">
      <c r="A4247" s="94">
        <v>43465</v>
      </c>
      <c r="B4247" t="s">
        <v>25</v>
      </c>
      <c r="C4247" t="s">
        <v>234</v>
      </c>
      <c r="D4247" t="s">
        <v>445</v>
      </c>
      <c r="E4247" s="107"/>
      <c r="F4247" s="107">
        <v>182</v>
      </c>
      <c r="G4247" t="s">
        <v>40</v>
      </c>
      <c r="H4247">
        <v>102</v>
      </c>
      <c r="I4247" t="s">
        <v>716</v>
      </c>
      <c r="J4247">
        <v>12</v>
      </c>
      <c r="K4247" t="s">
        <v>734</v>
      </c>
      <c r="L4247">
        <v>2018</v>
      </c>
    </row>
    <row r="4248" spans="1:12" x14ac:dyDescent="0.3">
      <c r="A4248" s="94">
        <v>43465</v>
      </c>
      <c r="B4248" t="s">
        <v>25</v>
      </c>
      <c r="C4248" t="s">
        <v>234</v>
      </c>
      <c r="D4248" t="s">
        <v>445</v>
      </c>
      <c r="E4248" s="107"/>
      <c r="F4248" s="107">
        <v>38</v>
      </c>
      <c r="G4248" t="s">
        <v>40</v>
      </c>
      <c r="H4248">
        <v>15</v>
      </c>
      <c r="I4248" t="s">
        <v>661</v>
      </c>
      <c r="J4248">
        <v>12</v>
      </c>
      <c r="K4248" t="s">
        <v>734</v>
      </c>
      <c r="L4248">
        <v>2018</v>
      </c>
    </row>
    <row r="4249" spans="1:12" x14ac:dyDescent="0.3">
      <c r="A4249" s="94">
        <v>43465</v>
      </c>
      <c r="B4249" t="s">
        <v>25</v>
      </c>
      <c r="C4249" t="s">
        <v>234</v>
      </c>
      <c r="D4249" t="s">
        <v>445</v>
      </c>
      <c r="E4249" s="107"/>
      <c r="F4249" s="107">
        <v>32</v>
      </c>
      <c r="G4249" t="s">
        <v>40</v>
      </c>
      <c r="H4249">
        <v>30</v>
      </c>
      <c r="I4249" t="s">
        <v>685</v>
      </c>
      <c r="J4249">
        <v>12</v>
      </c>
      <c r="K4249" t="s">
        <v>734</v>
      </c>
      <c r="L4249">
        <v>2018</v>
      </c>
    </row>
    <row r="4250" spans="1:12" x14ac:dyDescent="0.3">
      <c r="A4250" s="94">
        <v>43465</v>
      </c>
      <c r="B4250" t="s">
        <v>25</v>
      </c>
      <c r="C4250" t="s">
        <v>234</v>
      </c>
      <c r="D4250" t="s">
        <v>445</v>
      </c>
      <c r="E4250" s="107"/>
      <c r="F4250" s="107">
        <v>27.2</v>
      </c>
      <c r="G4250" t="s">
        <v>40</v>
      </c>
      <c r="H4250">
        <v>49</v>
      </c>
      <c r="I4250" t="s">
        <v>682</v>
      </c>
      <c r="J4250">
        <v>12</v>
      </c>
      <c r="K4250" t="s">
        <v>734</v>
      </c>
      <c r="L4250">
        <v>2018</v>
      </c>
    </row>
    <row r="4251" spans="1:12" x14ac:dyDescent="0.3">
      <c r="A4251" s="94">
        <v>43465</v>
      </c>
      <c r="B4251" t="s">
        <v>25</v>
      </c>
      <c r="C4251" t="s">
        <v>234</v>
      </c>
      <c r="D4251" t="s">
        <v>445</v>
      </c>
      <c r="E4251" s="107"/>
      <c r="F4251" s="107">
        <v>11.3</v>
      </c>
      <c r="G4251" t="s">
        <v>40</v>
      </c>
      <c r="H4251">
        <v>46</v>
      </c>
      <c r="I4251" t="s">
        <v>653</v>
      </c>
      <c r="J4251">
        <v>12</v>
      </c>
      <c r="K4251" t="s">
        <v>734</v>
      </c>
      <c r="L4251">
        <v>2018</v>
      </c>
    </row>
    <row r="4252" spans="1:12" x14ac:dyDescent="0.3">
      <c r="A4252" s="94">
        <v>43465</v>
      </c>
      <c r="B4252" t="s">
        <v>25</v>
      </c>
      <c r="C4252" t="s">
        <v>234</v>
      </c>
      <c r="D4252" t="s">
        <v>445</v>
      </c>
      <c r="E4252" s="107"/>
      <c r="F4252" s="107">
        <v>8</v>
      </c>
      <c r="G4252" t="s">
        <v>40</v>
      </c>
      <c r="H4252">
        <v>39</v>
      </c>
      <c r="I4252" t="s">
        <v>681</v>
      </c>
      <c r="J4252">
        <v>12</v>
      </c>
      <c r="K4252" t="s">
        <v>734</v>
      </c>
      <c r="L4252">
        <v>2018</v>
      </c>
    </row>
    <row r="4253" spans="1:12" x14ac:dyDescent="0.3">
      <c r="A4253" s="94">
        <v>43465</v>
      </c>
      <c r="B4253" t="s">
        <v>25</v>
      </c>
      <c r="C4253" t="s">
        <v>234</v>
      </c>
      <c r="D4253" t="s">
        <v>445</v>
      </c>
      <c r="E4253" s="107"/>
      <c r="F4253" s="107">
        <v>3.15</v>
      </c>
      <c r="G4253" t="s">
        <v>40</v>
      </c>
      <c r="H4253">
        <v>1</v>
      </c>
      <c r="I4253" t="s">
        <v>673</v>
      </c>
      <c r="J4253">
        <v>12</v>
      </c>
      <c r="K4253" t="s">
        <v>734</v>
      </c>
      <c r="L4253">
        <v>2018</v>
      </c>
    </row>
    <row r="4254" spans="1:12" x14ac:dyDescent="0.3">
      <c r="A4254" s="94">
        <v>43465</v>
      </c>
      <c r="B4254" t="s">
        <v>196</v>
      </c>
      <c r="C4254" t="s">
        <v>234</v>
      </c>
      <c r="D4254" t="s">
        <v>445</v>
      </c>
      <c r="E4254" s="107">
        <v>0</v>
      </c>
      <c r="F4254" s="107">
        <v>299.12</v>
      </c>
      <c r="G4254" t="s">
        <v>40</v>
      </c>
      <c r="H4254">
        <v>91</v>
      </c>
      <c r="I4254" t="s">
        <v>192</v>
      </c>
      <c r="J4254">
        <v>12</v>
      </c>
      <c r="K4254" t="s">
        <v>734</v>
      </c>
      <c r="L4254">
        <v>2018</v>
      </c>
    </row>
    <row r="4255" spans="1:12" x14ac:dyDescent="0.3">
      <c r="A4255" s="94">
        <v>43465</v>
      </c>
      <c r="B4255" t="s">
        <v>197</v>
      </c>
      <c r="C4255" t="s">
        <v>234</v>
      </c>
      <c r="D4255" t="s">
        <v>445</v>
      </c>
      <c r="E4255" s="107">
        <v>0</v>
      </c>
      <c r="F4255" s="107">
        <v>3380.35</v>
      </c>
      <c r="G4255" t="s">
        <v>40</v>
      </c>
      <c r="H4255">
        <v>91</v>
      </c>
      <c r="I4255" t="s">
        <v>192</v>
      </c>
      <c r="J4255">
        <v>12</v>
      </c>
      <c r="K4255" t="s">
        <v>734</v>
      </c>
      <c r="L4255">
        <v>2018</v>
      </c>
    </row>
    <row r="4256" spans="1:12" x14ac:dyDescent="0.3">
      <c r="A4256" s="94">
        <v>43465</v>
      </c>
      <c r="B4256" t="s">
        <v>192</v>
      </c>
      <c r="C4256" t="s">
        <v>234</v>
      </c>
      <c r="D4256" t="s">
        <v>445</v>
      </c>
      <c r="E4256" s="107">
        <v>0</v>
      </c>
      <c r="F4256" s="107">
        <v>6332.8</v>
      </c>
      <c r="G4256" t="s">
        <v>40</v>
      </c>
      <c r="H4256">
        <v>91</v>
      </c>
      <c r="I4256" t="s">
        <v>192</v>
      </c>
      <c r="J4256">
        <v>12</v>
      </c>
      <c r="K4256" t="s">
        <v>734</v>
      </c>
      <c r="L4256">
        <v>2018</v>
      </c>
    </row>
    <row r="4257" spans="1:12" x14ac:dyDescent="0.3">
      <c r="A4257" s="94">
        <v>43465</v>
      </c>
      <c r="B4257" t="s">
        <v>210</v>
      </c>
      <c r="C4257" t="s">
        <v>234</v>
      </c>
      <c r="D4257" t="s">
        <v>445</v>
      </c>
      <c r="E4257" s="107">
        <v>0</v>
      </c>
      <c r="F4257" s="107">
        <v>883.11</v>
      </c>
      <c r="G4257" t="s">
        <v>40</v>
      </c>
      <c r="H4257">
        <v>91</v>
      </c>
      <c r="I4257" t="s">
        <v>192</v>
      </c>
      <c r="J4257">
        <v>12</v>
      </c>
      <c r="K4257" t="s">
        <v>734</v>
      </c>
      <c r="L4257">
        <v>2018</v>
      </c>
    </row>
    <row r="4258" spans="1:12" x14ac:dyDescent="0.3">
      <c r="A4258" s="94">
        <v>43465</v>
      </c>
      <c r="B4258" t="s">
        <v>184</v>
      </c>
      <c r="C4258" t="s">
        <v>234</v>
      </c>
      <c r="D4258" t="s">
        <v>445</v>
      </c>
      <c r="E4258" s="107">
        <v>0</v>
      </c>
      <c r="F4258" s="107">
        <v>70.75</v>
      </c>
      <c r="G4258" t="s">
        <v>40</v>
      </c>
      <c r="H4258">
        <v>91</v>
      </c>
      <c r="I4258" t="s">
        <v>192</v>
      </c>
      <c r="J4258">
        <v>12</v>
      </c>
      <c r="K4258" t="s">
        <v>734</v>
      </c>
      <c r="L4258">
        <v>2018</v>
      </c>
    </row>
    <row r="4259" spans="1:12" x14ac:dyDescent="0.3">
      <c r="A4259" s="94">
        <v>43465</v>
      </c>
      <c r="B4259" t="s">
        <v>183</v>
      </c>
      <c r="C4259" t="s">
        <v>234</v>
      </c>
      <c r="D4259" t="s">
        <v>445</v>
      </c>
      <c r="E4259" s="107">
        <v>0</v>
      </c>
      <c r="F4259" s="107">
        <v>8574.39</v>
      </c>
      <c r="G4259" t="s">
        <v>40</v>
      </c>
      <c r="H4259">
        <v>91</v>
      </c>
      <c r="I4259" t="s">
        <v>192</v>
      </c>
      <c r="J4259">
        <v>12</v>
      </c>
      <c r="K4259" t="s">
        <v>734</v>
      </c>
      <c r="L4259">
        <v>2018</v>
      </c>
    </row>
    <row r="4260" spans="1:12" x14ac:dyDescent="0.3">
      <c r="A4260" s="94">
        <v>43465</v>
      </c>
      <c r="B4260" t="s">
        <v>182</v>
      </c>
      <c r="C4260" t="s">
        <v>234</v>
      </c>
      <c r="D4260" t="s">
        <v>445</v>
      </c>
      <c r="E4260" s="107">
        <v>0</v>
      </c>
      <c r="F4260" s="107">
        <v>13255.55</v>
      </c>
      <c r="G4260" t="s">
        <v>40</v>
      </c>
      <c r="H4260">
        <v>91</v>
      </c>
      <c r="I4260" t="s">
        <v>192</v>
      </c>
      <c r="J4260">
        <v>12</v>
      </c>
      <c r="K4260" t="s">
        <v>734</v>
      </c>
      <c r="L4260">
        <v>2018</v>
      </c>
    </row>
    <row r="4261" spans="1:12" x14ac:dyDescent="0.3">
      <c r="A4261" s="94">
        <v>43465</v>
      </c>
      <c r="B4261" t="s">
        <v>193</v>
      </c>
      <c r="C4261" t="s">
        <v>234</v>
      </c>
      <c r="D4261" t="s">
        <v>445</v>
      </c>
      <c r="E4261" s="107">
        <v>0</v>
      </c>
      <c r="F4261" s="107">
        <v>334.16</v>
      </c>
      <c r="G4261" t="s">
        <v>40</v>
      </c>
      <c r="H4261">
        <v>91</v>
      </c>
      <c r="I4261" t="s">
        <v>192</v>
      </c>
      <c r="J4261">
        <v>12</v>
      </c>
      <c r="K4261" t="s">
        <v>734</v>
      </c>
      <c r="L4261">
        <v>2018</v>
      </c>
    </row>
    <row r="4262" spans="1:12" x14ac:dyDescent="0.3">
      <c r="A4262" s="94">
        <v>43465</v>
      </c>
      <c r="B4262" t="s">
        <v>181</v>
      </c>
      <c r="C4262" t="s">
        <v>234</v>
      </c>
      <c r="D4262" t="s">
        <v>445</v>
      </c>
      <c r="E4262" s="107">
        <v>0</v>
      </c>
      <c r="F4262" s="107">
        <v>34721.699999999997</v>
      </c>
      <c r="G4262" t="s">
        <v>40</v>
      </c>
      <c r="H4262">
        <v>91</v>
      </c>
      <c r="I4262" t="s">
        <v>192</v>
      </c>
      <c r="J4262">
        <v>12</v>
      </c>
      <c r="K4262" t="s">
        <v>734</v>
      </c>
      <c r="L4262">
        <v>2018</v>
      </c>
    </row>
    <row r="4263" spans="1:12" x14ac:dyDescent="0.3">
      <c r="A4263" s="94">
        <v>43465</v>
      </c>
      <c r="B4263" t="s">
        <v>206</v>
      </c>
      <c r="C4263" t="s">
        <v>234</v>
      </c>
      <c r="D4263" t="s">
        <v>445</v>
      </c>
      <c r="E4263" s="107">
        <v>0</v>
      </c>
      <c r="F4263" s="107">
        <v>520</v>
      </c>
      <c r="G4263" t="s">
        <v>40</v>
      </c>
      <c r="H4263">
        <v>91</v>
      </c>
      <c r="I4263" t="s">
        <v>192</v>
      </c>
      <c r="J4263">
        <v>12</v>
      </c>
      <c r="K4263" t="s">
        <v>734</v>
      </c>
      <c r="L4263">
        <v>2018</v>
      </c>
    </row>
    <row r="4264" spans="1:12" x14ac:dyDescent="0.3">
      <c r="A4264" s="94">
        <v>43465</v>
      </c>
      <c r="B4264" t="s">
        <v>187</v>
      </c>
      <c r="C4264" t="s">
        <v>234</v>
      </c>
      <c r="D4264" t="s">
        <v>445</v>
      </c>
      <c r="E4264" s="107">
        <v>0</v>
      </c>
      <c r="F4264" s="107">
        <v>10217.549999999999</v>
      </c>
      <c r="G4264" t="s">
        <v>40</v>
      </c>
      <c r="H4264">
        <v>91</v>
      </c>
      <c r="I4264" t="s">
        <v>192</v>
      </c>
      <c r="J4264">
        <v>12</v>
      </c>
      <c r="K4264" t="s">
        <v>734</v>
      </c>
      <c r="L4264">
        <v>2018</v>
      </c>
    </row>
    <row r="4265" spans="1:12" x14ac:dyDescent="0.3">
      <c r="A4265" s="94">
        <v>43465</v>
      </c>
      <c r="B4265" t="s">
        <v>189</v>
      </c>
      <c r="C4265" t="s">
        <v>234</v>
      </c>
      <c r="D4265" t="s">
        <v>445</v>
      </c>
      <c r="E4265" s="107">
        <v>0</v>
      </c>
      <c r="F4265" s="107">
        <v>1208.8699999999999</v>
      </c>
      <c r="G4265" t="s">
        <v>40</v>
      </c>
      <c r="H4265">
        <v>91</v>
      </c>
      <c r="I4265" t="s">
        <v>192</v>
      </c>
      <c r="J4265">
        <v>12</v>
      </c>
      <c r="K4265" t="s">
        <v>734</v>
      </c>
      <c r="L4265">
        <v>2018</v>
      </c>
    </row>
    <row r="4266" spans="1:12" x14ac:dyDescent="0.3">
      <c r="A4266" s="94">
        <v>43465</v>
      </c>
      <c r="B4266" t="s">
        <v>208</v>
      </c>
      <c r="C4266" t="s">
        <v>234</v>
      </c>
      <c r="D4266" t="s">
        <v>445</v>
      </c>
      <c r="E4266" s="107">
        <v>0</v>
      </c>
      <c r="F4266" s="107">
        <v>77</v>
      </c>
      <c r="G4266" t="s">
        <v>40</v>
      </c>
      <c r="H4266">
        <v>91</v>
      </c>
      <c r="I4266" t="s">
        <v>192</v>
      </c>
      <c r="J4266">
        <v>12</v>
      </c>
      <c r="K4266" t="s">
        <v>734</v>
      </c>
      <c r="L4266">
        <v>2018</v>
      </c>
    </row>
    <row r="4267" spans="1:12" x14ac:dyDescent="0.3">
      <c r="A4267" s="94">
        <v>43465</v>
      </c>
      <c r="B4267" t="s">
        <v>191</v>
      </c>
      <c r="C4267" t="s">
        <v>234</v>
      </c>
      <c r="D4267" t="s">
        <v>445</v>
      </c>
      <c r="E4267" s="107">
        <v>0</v>
      </c>
      <c r="F4267" s="107">
        <v>3913.88</v>
      </c>
      <c r="G4267" t="s">
        <v>40</v>
      </c>
      <c r="H4267">
        <v>91</v>
      </c>
      <c r="I4267" t="s">
        <v>192</v>
      </c>
      <c r="J4267">
        <v>12</v>
      </c>
      <c r="K4267" t="s">
        <v>734</v>
      </c>
      <c r="L4267">
        <v>2018</v>
      </c>
    </row>
    <row r="4268" spans="1:12" x14ac:dyDescent="0.3">
      <c r="A4268" s="94">
        <v>43465</v>
      </c>
      <c r="B4268" t="s">
        <v>188</v>
      </c>
      <c r="C4268" t="s">
        <v>234</v>
      </c>
      <c r="D4268" t="s">
        <v>445</v>
      </c>
      <c r="E4268" s="107">
        <v>0</v>
      </c>
      <c r="F4268" s="107">
        <v>23.89</v>
      </c>
      <c r="G4268" t="s">
        <v>40</v>
      </c>
      <c r="H4268">
        <v>91</v>
      </c>
      <c r="I4268" t="s">
        <v>192</v>
      </c>
      <c r="J4268">
        <v>12</v>
      </c>
      <c r="K4268" t="s">
        <v>734</v>
      </c>
      <c r="L4268">
        <v>2018</v>
      </c>
    </row>
    <row r="4269" spans="1:12" x14ac:dyDescent="0.3">
      <c r="A4269" s="94">
        <v>43465</v>
      </c>
      <c r="B4269" t="s">
        <v>186</v>
      </c>
      <c r="C4269" t="s">
        <v>234</v>
      </c>
      <c r="D4269" t="s">
        <v>445</v>
      </c>
      <c r="E4269" s="107">
        <v>0</v>
      </c>
      <c r="F4269" s="107">
        <v>27734.080000000002</v>
      </c>
      <c r="G4269" t="s">
        <v>40</v>
      </c>
      <c r="H4269">
        <v>91</v>
      </c>
      <c r="I4269" t="s">
        <v>192</v>
      </c>
      <c r="J4269">
        <v>12</v>
      </c>
      <c r="K4269" t="s">
        <v>734</v>
      </c>
      <c r="L4269">
        <v>2018</v>
      </c>
    </row>
    <row r="4270" spans="1:12" x14ac:dyDescent="0.3">
      <c r="A4270" s="94">
        <v>43465</v>
      </c>
      <c r="B4270" t="s">
        <v>198</v>
      </c>
      <c r="C4270" t="s">
        <v>234</v>
      </c>
      <c r="D4270" t="s">
        <v>445</v>
      </c>
      <c r="E4270" s="107">
        <v>0</v>
      </c>
      <c r="F4270" s="107">
        <v>1970.01</v>
      </c>
      <c r="G4270" t="s">
        <v>40</v>
      </c>
      <c r="H4270">
        <v>91</v>
      </c>
      <c r="I4270" t="s">
        <v>192</v>
      </c>
      <c r="J4270">
        <v>12</v>
      </c>
      <c r="K4270" t="s">
        <v>734</v>
      </c>
      <c r="L4270">
        <v>2018</v>
      </c>
    </row>
    <row r="4271" spans="1:12" x14ac:dyDescent="0.3">
      <c r="A4271" s="94">
        <v>43465</v>
      </c>
      <c r="B4271" t="s">
        <v>24</v>
      </c>
      <c r="C4271" t="s">
        <v>234</v>
      </c>
      <c r="D4271" t="s">
        <v>445</v>
      </c>
      <c r="E4271" s="107">
        <v>8.4</v>
      </c>
      <c r="F4271" s="107">
        <v>0</v>
      </c>
      <c r="G4271" t="s">
        <v>40</v>
      </c>
      <c r="H4271">
        <v>26</v>
      </c>
      <c r="I4271" t="s">
        <v>694</v>
      </c>
      <c r="J4271">
        <v>12</v>
      </c>
      <c r="K4271" t="s">
        <v>734</v>
      </c>
      <c r="L4271">
        <v>2018</v>
      </c>
    </row>
    <row r="4272" spans="1:12" x14ac:dyDescent="0.3">
      <c r="A4272" s="94">
        <v>43465</v>
      </c>
      <c r="B4272" t="s">
        <v>24</v>
      </c>
      <c r="C4272" t="s">
        <v>234</v>
      </c>
      <c r="D4272" t="s">
        <v>445</v>
      </c>
      <c r="E4272" s="107">
        <v>0</v>
      </c>
      <c r="F4272" s="107">
        <v>2252</v>
      </c>
      <c r="G4272" t="s">
        <v>40</v>
      </c>
      <c r="H4272">
        <v>33</v>
      </c>
      <c r="I4272" t="s">
        <v>655</v>
      </c>
      <c r="J4272">
        <v>12</v>
      </c>
      <c r="K4272" t="s">
        <v>734</v>
      </c>
      <c r="L4272">
        <v>2018</v>
      </c>
    </row>
    <row r="4273" spans="1:12" x14ac:dyDescent="0.3">
      <c r="A4273" s="94">
        <v>43465</v>
      </c>
      <c r="B4273" t="s">
        <v>24</v>
      </c>
      <c r="C4273" t="s">
        <v>234</v>
      </c>
      <c r="D4273" t="s">
        <v>445</v>
      </c>
      <c r="E4273" s="107"/>
      <c r="F4273" s="107">
        <v>1620</v>
      </c>
      <c r="G4273" t="s">
        <v>40</v>
      </c>
      <c r="H4273">
        <v>37</v>
      </c>
      <c r="I4273" t="s">
        <v>656</v>
      </c>
      <c r="J4273">
        <v>12</v>
      </c>
      <c r="K4273" t="s">
        <v>734</v>
      </c>
      <c r="L4273">
        <v>2018</v>
      </c>
    </row>
    <row r="4274" spans="1:12" x14ac:dyDescent="0.3">
      <c r="A4274" s="94">
        <v>43465</v>
      </c>
      <c r="B4274" t="s">
        <v>24</v>
      </c>
      <c r="C4274" t="s">
        <v>234</v>
      </c>
      <c r="D4274" t="s">
        <v>445</v>
      </c>
      <c r="E4274" s="107"/>
      <c r="F4274" s="107">
        <v>1487.7</v>
      </c>
      <c r="G4274" t="s">
        <v>40</v>
      </c>
      <c r="H4274">
        <v>38</v>
      </c>
      <c r="I4274" t="s">
        <v>683</v>
      </c>
      <c r="J4274">
        <v>12</v>
      </c>
      <c r="K4274" t="s">
        <v>734</v>
      </c>
      <c r="L4274">
        <v>2018</v>
      </c>
    </row>
    <row r="4275" spans="1:12" x14ac:dyDescent="0.3">
      <c r="A4275" s="94">
        <v>43465</v>
      </c>
      <c r="B4275" t="s">
        <v>24</v>
      </c>
      <c r="C4275" t="s">
        <v>234</v>
      </c>
      <c r="D4275" t="s">
        <v>445</v>
      </c>
      <c r="E4275" s="107"/>
      <c r="F4275" s="107">
        <v>968</v>
      </c>
      <c r="G4275" t="s">
        <v>40</v>
      </c>
      <c r="H4275">
        <v>48</v>
      </c>
      <c r="I4275" t="s">
        <v>705</v>
      </c>
      <c r="J4275">
        <v>12</v>
      </c>
      <c r="K4275" t="s">
        <v>734</v>
      </c>
      <c r="L4275">
        <v>2018</v>
      </c>
    </row>
    <row r="4276" spans="1:12" x14ac:dyDescent="0.3">
      <c r="A4276" s="94">
        <v>43465</v>
      </c>
      <c r="B4276" t="s">
        <v>24</v>
      </c>
      <c r="C4276" t="s">
        <v>234</v>
      </c>
      <c r="D4276" t="s">
        <v>445</v>
      </c>
      <c r="E4276" s="107"/>
      <c r="F4276" s="107">
        <v>253</v>
      </c>
      <c r="G4276" t="s">
        <v>40</v>
      </c>
      <c r="H4276">
        <v>162</v>
      </c>
      <c r="I4276" t="s">
        <v>676</v>
      </c>
      <c r="J4276">
        <v>12</v>
      </c>
      <c r="K4276" t="s">
        <v>734</v>
      </c>
      <c r="L4276">
        <v>2018</v>
      </c>
    </row>
    <row r="4277" spans="1:12" x14ac:dyDescent="0.3">
      <c r="A4277" s="94">
        <v>43465</v>
      </c>
      <c r="B4277" t="s">
        <v>24</v>
      </c>
      <c r="C4277" t="s">
        <v>234</v>
      </c>
      <c r="D4277" t="s">
        <v>445</v>
      </c>
      <c r="E4277" s="107"/>
      <c r="F4277" s="107">
        <v>221</v>
      </c>
      <c r="G4277" t="s">
        <v>40</v>
      </c>
      <c r="H4277">
        <v>40</v>
      </c>
      <c r="I4277" t="s">
        <v>709</v>
      </c>
      <c r="J4277">
        <v>12</v>
      </c>
      <c r="K4277" t="s">
        <v>734</v>
      </c>
      <c r="L4277">
        <v>2018</v>
      </c>
    </row>
    <row r="4278" spans="1:12" x14ac:dyDescent="0.3">
      <c r="A4278" s="94">
        <v>43465</v>
      </c>
      <c r="B4278" t="s">
        <v>24</v>
      </c>
      <c r="C4278" t="s">
        <v>234</v>
      </c>
      <c r="D4278" t="s">
        <v>445</v>
      </c>
      <c r="E4278" s="107"/>
      <c r="F4278" s="107">
        <v>123.6</v>
      </c>
      <c r="G4278" t="s">
        <v>40</v>
      </c>
      <c r="H4278">
        <v>14</v>
      </c>
      <c r="I4278" t="s">
        <v>722</v>
      </c>
      <c r="J4278">
        <v>12</v>
      </c>
      <c r="K4278" t="s">
        <v>734</v>
      </c>
      <c r="L4278">
        <v>2018</v>
      </c>
    </row>
    <row r="4279" spans="1:12" x14ac:dyDescent="0.3">
      <c r="A4279" s="94">
        <v>43465</v>
      </c>
      <c r="B4279" t="s">
        <v>24</v>
      </c>
      <c r="C4279" t="s">
        <v>234</v>
      </c>
      <c r="D4279" t="s">
        <v>445</v>
      </c>
      <c r="E4279" s="107"/>
      <c r="F4279" s="107">
        <v>113.1</v>
      </c>
      <c r="G4279" t="s">
        <v>40</v>
      </c>
      <c r="H4279">
        <v>95</v>
      </c>
      <c r="I4279" t="s">
        <v>692</v>
      </c>
      <c r="J4279">
        <v>12</v>
      </c>
      <c r="K4279" t="s">
        <v>734</v>
      </c>
      <c r="L4279">
        <v>2018</v>
      </c>
    </row>
    <row r="4280" spans="1:12" x14ac:dyDescent="0.3">
      <c r="A4280" s="94">
        <v>43465</v>
      </c>
      <c r="B4280" t="s">
        <v>24</v>
      </c>
      <c r="C4280" t="s">
        <v>234</v>
      </c>
      <c r="D4280" t="s">
        <v>445</v>
      </c>
      <c r="E4280" s="107"/>
      <c r="F4280" s="107">
        <v>104.2</v>
      </c>
      <c r="G4280" t="s">
        <v>40</v>
      </c>
      <c r="H4280">
        <v>27</v>
      </c>
      <c r="I4280" t="s">
        <v>202</v>
      </c>
      <c r="J4280">
        <v>12</v>
      </c>
      <c r="K4280" t="s">
        <v>734</v>
      </c>
      <c r="L4280">
        <v>2018</v>
      </c>
    </row>
    <row r="4281" spans="1:12" x14ac:dyDescent="0.3">
      <c r="A4281" s="94">
        <v>43465</v>
      </c>
      <c r="B4281" t="s">
        <v>24</v>
      </c>
      <c r="C4281" t="s">
        <v>234</v>
      </c>
      <c r="D4281" t="s">
        <v>445</v>
      </c>
      <c r="E4281" s="107"/>
      <c r="F4281" s="107">
        <v>47.4</v>
      </c>
      <c r="G4281" t="s">
        <v>40</v>
      </c>
      <c r="H4281">
        <v>49</v>
      </c>
      <c r="I4281" t="s">
        <v>682</v>
      </c>
      <c r="J4281">
        <v>12</v>
      </c>
      <c r="K4281" t="s">
        <v>734</v>
      </c>
      <c r="L4281">
        <v>2018</v>
      </c>
    </row>
    <row r="4282" spans="1:12" x14ac:dyDescent="0.3">
      <c r="A4282" s="94">
        <v>43465</v>
      </c>
      <c r="B4282" t="s">
        <v>24</v>
      </c>
      <c r="C4282" t="s">
        <v>234</v>
      </c>
      <c r="D4282" t="s">
        <v>445</v>
      </c>
      <c r="E4282" s="107"/>
      <c r="F4282" s="107">
        <v>38.119999999999997</v>
      </c>
      <c r="G4282" t="s">
        <v>40</v>
      </c>
      <c r="H4282">
        <v>30</v>
      </c>
      <c r="I4282" t="s">
        <v>685</v>
      </c>
      <c r="J4282">
        <v>12</v>
      </c>
      <c r="K4282" t="s">
        <v>734</v>
      </c>
      <c r="L4282">
        <v>2018</v>
      </c>
    </row>
    <row r="4283" spans="1:12" x14ac:dyDescent="0.3">
      <c r="A4283" s="94">
        <v>43465</v>
      </c>
      <c r="B4283" t="s">
        <v>24</v>
      </c>
      <c r="C4283" t="s">
        <v>234</v>
      </c>
      <c r="D4283" t="s">
        <v>445</v>
      </c>
      <c r="E4283" s="107"/>
      <c r="F4283" s="107">
        <v>8</v>
      </c>
      <c r="G4283" t="s">
        <v>40</v>
      </c>
      <c r="H4283">
        <v>73</v>
      </c>
      <c r="I4283" t="s">
        <v>654</v>
      </c>
      <c r="J4283">
        <v>12</v>
      </c>
      <c r="K4283" t="s">
        <v>734</v>
      </c>
      <c r="L4283">
        <v>2018</v>
      </c>
    </row>
    <row r="4284" spans="1:12" x14ac:dyDescent="0.3">
      <c r="A4284" s="94">
        <v>43465</v>
      </c>
      <c r="B4284" t="s">
        <v>24</v>
      </c>
      <c r="C4284" t="s">
        <v>234</v>
      </c>
      <c r="D4284" t="s">
        <v>445</v>
      </c>
      <c r="E4284" s="107"/>
      <c r="F4284" s="107">
        <v>6.85</v>
      </c>
      <c r="G4284" t="s">
        <v>40</v>
      </c>
      <c r="H4284">
        <v>131</v>
      </c>
      <c r="I4284" t="s">
        <v>696</v>
      </c>
      <c r="J4284">
        <v>12</v>
      </c>
      <c r="K4284" t="s">
        <v>734</v>
      </c>
      <c r="L4284">
        <v>2018</v>
      </c>
    </row>
    <row r="4285" spans="1:12" x14ac:dyDescent="0.3">
      <c r="A4285" s="94">
        <v>43465</v>
      </c>
      <c r="B4285" t="s">
        <v>199</v>
      </c>
      <c r="C4285" t="s">
        <v>234</v>
      </c>
      <c r="D4285" t="s">
        <v>445</v>
      </c>
      <c r="E4285" s="107">
        <v>0</v>
      </c>
      <c r="F4285" s="107">
        <v>8974.73</v>
      </c>
      <c r="G4285" t="s">
        <v>40</v>
      </c>
      <c r="H4285">
        <v>91</v>
      </c>
      <c r="I4285" t="s">
        <v>192</v>
      </c>
      <c r="J4285">
        <v>12</v>
      </c>
      <c r="K4285" t="s">
        <v>734</v>
      </c>
      <c r="L4285">
        <v>2018</v>
      </c>
    </row>
    <row r="4286" spans="1:12" x14ac:dyDescent="0.3">
      <c r="A4286" s="94">
        <v>43465</v>
      </c>
      <c r="B4286" t="s">
        <v>180</v>
      </c>
      <c r="C4286" t="s">
        <v>234</v>
      </c>
      <c r="D4286" t="s">
        <v>445</v>
      </c>
      <c r="E4286" s="107">
        <v>0</v>
      </c>
      <c r="F4286" s="107">
        <v>2223.9299999999998</v>
      </c>
      <c r="G4286" t="s">
        <v>40</v>
      </c>
      <c r="H4286">
        <v>91</v>
      </c>
      <c r="I4286" t="s">
        <v>192</v>
      </c>
      <c r="J4286">
        <v>12</v>
      </c>
      <c r="K4286" t="s">
        <v>734</v>
      </c>
      <c r="L4286">
        <v>2018</v>
      </c>
    </row>
    <row r="4287" spans="1:12" x14ac:dyDescent="0.3">
      <c r="A4287" s="94">
        <v>43465</v>
      </c>
      <c r="B4287" t="s">
        <v>209</v>
      </c>
      <c r="C4287" t="s">
        <v>234</v>
      </c>
      <c r="D4287" t="s">
        <v>445</v>
      </c>
      <c r="E4287" s="107">
        <v>0</v>
      </c>
      <c r="F4287" s="107">
        <v>7034.18</v>
      </c>
      <c r="G4287" t="s">
        <v>40</v>
      </c>
      <c r="H4287">
        <v>91</v>
      </c>
      <c r="I4287" t="s">
        <v>192</v>
      </c>
      <c r="J4287">
        <v>12</v>
      </c>
      <c r="K4287" t="s">
        <v>734</v>
      </c>
      <c r="L4287">
        <v>2018</v>
      </c>
    </row>
    <row r="4288" spans="1:12" x14ac:dyDescent="0.3">
      <c r="A4288" s="94">
        <v>43465</v>
      </c>
      <c r="B4288" t="s">
        <v>205</v>
      </c>
      <c r="C4288" t="s">
        <v>234</v>
      </c>
      <c r="D4288" t="s">
        <v>445</v>
      </c>
      <c r="E4288" s="107">
        <v>0</v>
      </c>
      <c r="F4288" s="107">
        <v>453.63</v>
      </c>
      <c r="G4288" t="s">
        <v>40</v>
      </c>
      <c r="H4288">
        <v>91</v>
      </c>
      <c r="I4288" t="s">
        <v>192</v>
      </c>
      <c r="J4288">
        <v>12</v>
      </c>
      <c r="K4288" t="s">
        <v>734</v>
      </c>
      <c r="L4288">
        <v>2018</v>
      </c>
    </row>
    <row r="4289" spans="1:12" x14ac:dyDescent="0.3">
      <c r="A4289" s="94">
        <v>43465</v>
      </c>
      <c r="B4289" t="s">
        <v>179</v>
      </c>
      <c r="C4289" t="s">
        <v>234</v>
      </c>
      <c r="D4289" t="s">
        <v>445</v>
      </c>
      <c r="E4289" s="107">
        <v>0</v>
      </c>
      <c r="F4289" s="107">
        <v>10945.81</v>
      </c>
      <c r="G4289" t="s">
        <v>40</v>
      </c>
      <c r="H4289">
        <v>91</v>
      </c>
      <c r="I4289" t="s">
        <v>192</v>
      </c>
      <c r="J4289">
        <v>12</v>
      </c>
      <c r="K4289" t="s">
        <v>734</v>
      </c>
      <c r="L4289">
        <v>2018</v>
      </c>
    </row>
    <row r="4290" spans="1:12" x14ac:dyDescent="0.3">
      <c r="A4290" s="94">
        <v>43465</v>
      </c>
      <c r="B4290" t="s">
        <v>195</v>
      </c>
      <c r="C4290" t="s">
        <v>234</v>
      </c>
      <c r="D4290" t="s">
        <v>445</v>
      </c>
      <c r="E4290" s="107">
        <v>0</v>
      </c>
      <c r="F4290" s="107">
        <v>7747.65</v>
      </c>
      <c r="G4290" t="s">
        <v>40</v>
      </c>
      <c r="H4290">
        <v>91</v>
      </c>
      <c r="I4290" t="s">
        <v>192</v>
      </c>
      <c r="J4290">
        <v>12</v>
      </c>
      <c r="K4290" t="s">
        <v>734</v>
      </c>
      <c r="L4290">
        <v>2018</v>
      </c>
    </row>
    <row r="4291" spans="1:12" x14ac:dyDescent="0.3">
      <c r="A4291" s="94">
        <v>43465</v>
      </c>
      <c r="B4291" t="s">
        <v>185</v>
      </c>
      <c r="C4291" t="s">
        <v>234</v>
      </c>
      <c r="D4291" t="s">
        <v>445</v>
      </c>
      <c r="E4291" s="107">
        <v>0</v>
      </c>
      <c r="F4291" s="107">
        <v>4956.46</v>
      </c>
      <c r="G4291" t="s">
        <v>40</v>
      </c>
      <c r="H4291">
        <v>91</v>
      </c>
      <c r="I4291" t="s">
        <v>192</v>
      </c>
      <c r="J4291">
        <v>12</v>
      </c>
      <c r="K4291" t="s">
        <v>734</v>
      </c>
      <c r="L4291">
        <v>2018</v>
      </c>
    </row>
    <row r="4292" spans="1:12" x14ac:dyDescent="0.3">
      <c r="A4292" s="94">
        <v>43465</v>
      </c>
      <c r="B4292" t="s">
        <v>194</v>
      </c>
      <c r="C4292" t="s">
        <v>234</v>
      </c>
      <c r="D4292" t="s">
        <v>445</v>
      </c>
      <c r="E4292" s="107">
        <v>0</v>
      </c>
      <c r="F4292" s="107">
        <v>15218.68</v>
      </c>
      <c r="G4292" t="s">
        <v>40</v>
      </c>
      <c r="H4292">
        <v>91</v>
      </c>
      <c r="I4292" t="s">
        <v>192</v>
      </c>
      <c r="J4292">
        <v>12</v>
      </c>
      <c r="K4292" t="s">
        <v>734</v>
      </c>
      <c r="L4292">
        <v>2018</v>
      </c>
    </row>
    <row r="4293" spans="1:12" x14ac:dyDescent="0.3">
      <c r="A4293" s="94">
        <v>43465</v>
      </c>
      <c r="B4293" t="s">
        <v>204</v>
      </c>
      <c r="C4293" t="s">
        <v>234</v>
      </c>
      <c r="D4293" t="s">
        <v>445</v>
      </c>
      <c r="E4293" s="107">
        <v>0</v>
      </c>
      <c r="F4293" s="107">
        <v>200.5</v>
      </c>
      <c r="G4293" t="s">
        <v>40</v>
      </c>
      <c r="H4293">
        <v>91</v>
      </c>
      <c r="I4293" t="s">
        <v>192</v>
      </c>
      <c r="J4293">
        <v>12</v>
      </c>
      <c r="K4293" t="s">
        <v>734</v>
      </c>
      <c r="L4293">
        <v>2018</v>
      </c>
    </row>
    <row r="4294" spans="1:12" x14ac:dyDescent="0.3">
      <c r="A4294" s="94">
        <v>43465</v>
      </c>
      <c r="B4294" t="s">
        <v>178</v>
      </c>
      <c r="C4294" t="s">
        <v>234</v>
      </c>
      <c r="D4294" t="s">
        <v>445</v>
      </c>
      <c r="E4294" s="107">
        <v>0</v>
      </c>
      <c r="F4294" s="107">
        <v>6113.41</v>
      </c>
      <c r="G4294" t="s">
        <v>40</v>
      </c>
      <c r="H4294">
        <v>91</v>
      </c>
      <c r="I4294" t="s">
        <v>192</v>
      </c>
      <c r="J4294">
        <v>12</v>
      </c>
      <c r="K4294" t="s">
        <v>734</v>
      </c>
      <c r="L4294">
        <v>2018</v>
      </c>
    </row>
    <row r="4295" spans="1:12" x14ac:dyDescent="0.3">
      <c r="A4295" s="94">
        <v>43465</v>
      </c>
      <c r="B4295" t="s">
        <v>177</v>
      </c>
      <c r="C4295" t="s">
        <v>234</v>
      </c>
      <c r="D4295" t="s">
        <v>445</v>
      </c>
      <c r="E4295" s="107">
        <v>0</v>
      </c>
      <c r="F4295" s="107">
        <v>9430.4</v>
      </c>
      <c r="G4295" t="s">
        <v>40</v>
      </c>
      <c r="H4295">
        <v>91</v>
      </c>
      <c r="I4295" t="s">
        <v>192</v>
      </c>
      <c r="J4295">
        <v>12</v>
      </c>
      <c r="K4295" t="s">
        <v>734</v>
      </c>
      <c r="L4295">
        <v>2018</v>
      </c>
    </row>
    <row r="4296" spans="1:12" x14ac:dyDescent="0.3">
      <c r="A4296" s="94">
        <v>43465</v>
      </c>
      <c r="B4296" t="s">
        <v>26</v>
      </c>
      <c r="C4296" t="s">
        <v>234</v>
      </c>
      <c r="D4296" t="s">
        <v>445</v>
      </c>
      <c r="E4296" s="107">
        <v>0</v>
      </c>
      <c r="F4296" s="107">
        <v>2746.9</v>
      </c>
      <c r="G4296" t="s">
        <v>40</v>
      </c>
      <c r="H4296">
        <v>33</v>
      </c>
      <c r="I4296" t="s">
        <v>655</v>
      </c>
      <c r="J4296">
        <v>12</v>
      </c>
      <c r="K4296" t="s">
        <v>734</v>
      </c>
      <c r="L4296">
        <v>2018</v>
      </c>
    </row>
    <row r="4297" spans="1:12" x14ac:dyDescent="0.3">
      <c r="A4297" s="94">
        <v>43465</v>
      </c>
      <c r="B4297" t="s">
        <v>26</v>
      </c>
      <c r="C4297" t="s">
        <v>234</v>
      </c>
      <c r="D4297" t="s">
        <v>445</v>
      </c>
      <c r="E4297" s="107"/>
      <c r="F4297" s="107">
        <v>1698.61</v>
      </c>
      <c r="G4297" t="s">
        <v>40</v>
      </c>
      <c r="H4297">
        <v>48</v>
      </c>
      <c r="I4297" t="s">
        <v>705</v>
      </c>
      <c r="J4297">
        <v>12</v>
      </c>
      <c r="K4297" t="s">
        <v>734</v>
      </c>
      <c r="L4297">
        <v>2018</v>
      </c>
    </row>
    <row r="4298" spans="1:12" x14ac:dyDescent="0.3">
      <c r="A4298" s="94">
        <v>43465</v>
      </c>
      <c r="B4298" t="s">
        <v>26</v>
      </c>
      <c r="C4298" t="s">
        <v>234</v>
      </c>
      <c r="D4298" t="s">
        <v>445</v>
      </c>
      <c r="E4298" s="107"/>
      <c r="F4298" s="107">
        <v>1544.52</v>
      </c>
      <c r="G4298" t="s">
        <v>40</v>
      </c>
      <c r="H4298">
        <v>53</v>
      </c>
      <c r="I4298" t="s">
        <v>707</v>
      </c>
      <c r="J4298">
        <v>12</v>
      </c>
      <c r="K4298" t="s">
        <v>734</v>
      </c>
      <c r="L4298">
        <v>2018</v>
      </c>
    </row>
    <row r="4299" spans="1:12" x14ac:dyDescent="0.3">
      <c r="A4299" s="94">
        <v>43465</v>
      </c>
      <c r="B4299" t="s">
        <v>26</v>
      </c>
      <c r="C4299" t="s">
        <v>234</v>
      </c>
      <c r="D4299" t="s">
        <v>445</v>
      </c>
      <c r="E4299" s="107"/>
      <c r="F4299" s="107">
        <v>1544.15</v>
      </c>
      <c r="G4299" t="s">
        <v>40</v>
      </c>
      <c r="H4299">
        <v>47</v>
      </c>
      <c r="I4299" t="s">
        <v>718</v>
      </c>
      <c r="J4299">
        <v>12</v>
      </c>
      <c r="K4299" t="s">
        <v>734</v>
      </c>
      <c r="L4299">
        <v>2018</v>
      </c>
    </row>
    <row r="4300" spans="1:12" x14ac:dyDescent="0.3">
      <c r="A4300" s="94">
        <v>43465</v>
      </c>
      <c r="B4300" t="s">
        <v>26</v>
      </c>
      <c r="C4300" t="s">
        <v>234</v>
      </c>
      <c r="D4300" t="s">
        <v>445</v>
      </c>
      <c r="E4300" s="107"/>
      <c r="F4300" s="107">
        <v>869.69</v>
      </c>
      <c r="G4300" t="s">
        <v>40</v>
      </c>
      <c r="H4300">
        <v>98</v>
      </c>
      <c r="I4300" t="s">
        <v>674</v>
      </c>
      <c r="J4300">
        <v>12</v>
      </c>
      <c r="K4300" t="s">
        <v>734</v>
      </c>
      <c r="L4300">
        <v>2018</v>
      </c>
    </row>
    <row r="4301" spans="1:12" x14ac:dyDescent="0.3">
      <c r="A4301" s="94">
        <v>43465</v>
      </c>
      <c r="B4301" t="s">
        <v>26</v>
      </c>
      <c r="C4301" t="s">
        <v>234</v>
      </c>
      <c r="D4301" t="s">
        <v>445</v>
      </c>
      <c r="E4301" s="107"/>
      <c r="F4301" s="107">
        <v>772.75</v>
      </c>
      <c r="G4301" t="s">
        <v>40</v>
      </c>
      <c r="H4301">
        <v>91</v>
      </c>
      <c r="I4301" t="s">
        <v>192</v>
      </c>
      <c r="J4301">
        <v>12</v>
      </c>
      <c r="K4301" t="s">
        <v>734</v>
      </c>
      <c r="L4301">
        <v>2018</v>
      </c>
    </row>
    <row r="4302" spans="1:12" x14ac:dyDescent="0.3">
      <c r="A4302" s="94">
        <v>43465</v>
      </c>
      <c r="B4302" t="s">
        <v>26</v>
      </c>
      <c r="C4302" t="s">
        <v>234</v>
      </c>
      <c r="D4302" t="s">
        <v>445</v>
      </c>
      <c r="E4302" s="107"/>
      <c r="F4302" s="107">
        <v>654.14</v>
      </c>
      <c r="G4302" t="s">
        <v>40</v>
      </c>
      <c r="H4302">
        <v>40</v>
      </c>
      <c r="I4302" t="s">
        <v>709</v>
      </c>
      <c r="J4302">
        <v>12</v>
      </c>
      <c r="K4302" t="s">
        <v>734</v>
      </c>
      <c r="L4302">
        <v>2018</v>
      </c>
    </row>
    <row r="4303" spans="1:12" x14ac:dyDescent="0.3">
      <c r="A4303" s="94">
        <v>43465</v>
      </c>
      <c r="B4303" t="s">
        <v>26</v>
      </c>
      <c r="C4303" t="s">
        <v>234</v>
      </c>
      <c r="D4303" t="s">
        <v>445</v>
      </c>
      <c r="E4303" s="107"/>
      <c r="F4303" s="107">
        <v>641.25</v>
      </c>
      <c r="G4303" t="s">
        <v>40</v>
      </c>
      <c r="H4303">
        <v>164</v>
      </c>
      <c r="I4303" t="s">
        <v>691</v>
      </c>
      <c r="J4303">
        <v>12</v>
      </c>
      <c r="K4303" t="s">
        <v>734</v>
      </c>
      <c r="L4303">
        <v>2018</v>
      </c>
    </row>
    <row r="4304" spans="1:12" x14ac:dyDescent="0.3">
      <c r="A4304" s="94">
        <v>43465</v>
      </c>
      <c r="B4304" t="s">
        <v>26</v>
      </c>
      <c r="C4304" t="s">
        <v>234</v>
      </c>
      <c r="D4304" t="s">
        <v>445</v>
      </c>
      <c r="E4304" s="107"/>
      <c r="F4304" s="107">
        <v>584</v>
      </c>
      <c r="G4304" t="s">
        <v>40</v>
      </c>
      <c r="H4304">
        <v>54</v>
      </c>
      <c r="I4304" t="s">
        <v>711</v>
      </c>
      <c r="J4304">
        <v>12</v>
      </c>
      <c r="K4304" t="s">
        <v>734</v>
      </c>
      <c r="L4304">
        <v>2018</v>
      </c>
    </row>
    <row r="4305" spans="1:12" x14ac:dyDescent="0.3">
      <c r="A4305" s="94">
        <v>43465</v>
      </c>
      <c r="B4305" t="s">
        <v>26</v>
      </c>
      <c r="C4305" t="s">
        <v>234</v>
      </c>
      <c r="D4305" t="s">
        <v>445</v>
      </c>
      <c r="E4305" s="107"/>
      <c r="F4305" s="107">
        <v>489.8</v>
      </c>
      <c r="G4305" t="s">
        <v>40</v>
      </c>
      <c r="H4305">
        <v>102</v>
      </c>
      <c r="I4305" t="s">
        <v>716</v>
      </c>
      <c r="J4305">
        <v>12</v>
      </c>
      <c r="K4305" t="s">
        <v>734</v>
      </c>
      <c r="L4305">
        <v>2018</v>
      </c>
    </row>
    <row r="4306" spans="1:12" x14ac:dyDescent="0.3">
      <c r="A4306" s="94">
        <v>43465</v>
      </c>
      <c r="B4306" t="s">
        <v>26</v>
      </c>
      <c r="C4306" t="s">
        <v>234</v>
      </c>
      <c r="D4306" t="s">
        <v>445</v>
      </c>
      <c r="E4306" s="107"/>
      <c r="F4306" s="107">
        <v>452.75</v>
      </c>
      <c r="G4306" t="s">
        <v>40</v>
      </c>
      <c r="H4306">
        <v>35</v>
      </c>
      <c r="I4306" t="s">
        <v>664</v>
      </c>
      <c r="J4306">
        <v>12</v>
      </c>
      <c r="K4306" t="s">
        <v>734</v>
      </c>
      <c r="L4306">
        <v>2018</v>
      </c>
    </row>
    <row r="4307" spans="1:12" x14ac:dyDescent="0.3">
      <c r="A4307" s="94">
        <v>43465</v>
      </c>
      <c r="B4307" t="s">
        <v>26</v>
      </c>
      <c r="C4307" t="s">
        <v>234</v>
      </c>
      <c r="D4307" t="s">
        <v>445</v>
      </c>
      <c r="E4307" s="107"/>
      <c r="F4307" s="107">
        <v>436.8</v>
      </c>
      <c r="G4307" t="s">
        <v>40</v>
      </c>
      <c r="H4307">
        <v>37</v>
      </c>
      <c r="I4307" t="s">
        <v>656</v>
      </c>
      <c r="J4307">
        <v>12</v>
      </c>
      <c r="K4307" t="s">
        <v>734</v>
      </c>
      <c r="L4307">
        <v>2018</v>
      </c>
    </row>
    <row r="4308" spans="1:12" x14ac:dyDescent="0.3">
      <c r="A4308" s="94">
        <v>43465</v>
      </c>
      <c r="B4308" t="s">
        <v>26</v>
      </c>
      <c r="C4308" t="s">
        <v>234</v>
      </c>
      <c r="D4308" t="s">
        <v>445</v>
      </c>
      <c r="E4308" s="107"/>
      <c r="F4308" s="107">
        <v>343.85</v>
      </c>
      <c r="G4308" t="s">
        <v>40</v>
      </c>
      <c r="H4308">
        <v>9</v>
      </c>
      <c r="I4308" t="s">
        <v>719</v>
      </c>
      <c r="J4308">
        <v>12</v>
      </c>
      <c r="K4308" t="s">
        <v>734</v>
      </c>
      <c r="L4308">
        <v>2018</v>
      </c>
    </row>
    <row r="4309" spans="1:12" x14ac:dyDescent="0.3">
      <c r="A4309" s="94">
        <v>43465</v>
      </c>
      <c r="B4309" t="s">
        <v>26</v>
      </c>
      <c r="C4309" t="s">
        <v>234</v>
      </c>
      <c r="D4309" t="s">
        <v>445</v>
      </c>
      <c r="E4309" s="107"/>
      <c r="F4309" s="107">
        <v>340.5</v>
      </c>
      <c r="G4309" t="s">
        <v>40</v>
      </c>
      <c r="H4309">
        <v>11</v>
      </c>
      <c r="I4309" t="s">
        <v>662</v>
      </c>
      <c r="J4309">
        <v>12</v>
      </c>
      <c r="K4309" t="s">
        <v>734</v>
      </c>
      <c r="L4309">
        <v>2018</v>
      </c>
    </row>
    <row r="4310" spans="1:12" x14ac:dyDescent="0.3">
      <c r="A4310" s="94">
        <v>43465</v>
      </c>
      <c r="B4310" t="s">
        <v>26</v>
      </c>
      <c r="C4310" t="s">
        <v>234</v>
      </c>
      <c r="D4310" t="s">
        <v>445</v>
      </c>
      <c r="E4310" s="107"/>
      <c r="F4310" s="107">
        <v>300.33999999999997</v>
      </c>
      <c r="G4310" t="s">
        <v>40</v>
      </c>
      <c r="H4310">
        <v>30</v>
      </c>
      <c r="I4310" t="s">
        <v>685</v>
      </c>
      <c r="J4310">
        <v>12</v>
      </c>
      <c r="K4310" t="s">
        <v>734</v>
      </c>
      <c r="L4310">
        <v>2018</v>
      </c>
    </row>
    <row r="4311" spans="1:12" x14ac:dyDescent="0.3">
      <c r="A4311" s="94">
        <v>43465</v>
      </c>
      <c r="B4311" t="s">
        <v>26</v>
      </c>
      <c r="C4311" t="s">
        <v>234</v>
      </c>
      <c r="D4311" t="s">
        <v>445</v>
      </c>
      <c r="E4311" s="107"/>
      <c r="F4311" s="107">
        <v>294.36</v>
      </c>
      <c r="G4311" t="s">
        <v>40</v>
      </c>
      <c r="H4311">
        <v>22</v>
      </c>
      <c r="I4311" t="s">
        <v>667</v>
      </c>
      <c r="J4311">
        <v>12</v>
      </c>
      <c r="K4311" t="s">
        <v>734</v>
      </c>
      <c r="L4311">
        <v>2018</v>
      </c>
    </row>
    <row r="4312" spans="1:12" x14ac:dyDescent="0.3">
      <c r="A4312" s="94">
        <v>43465</v>
      </c>
      <c r="B4312" t="s">
        <v>26</v>
      </c>
      <c r="C4312" t="s">
        <v>234</v>
      </c>
      <c r="D4312" t="s">
        <v>445</v>
      </c>
      <c r="E4312" s="107"/>
      <c r="F4312" s="107">
        <v>247.85</v>
      </c>
      <c r="G4312" t="s">
        <v>40</v>
      </c>
      <c r="H4312">
        <v>15</v>
      </c>
      <c r="I4312" t="s">
        <v>661</v>
      </c>
      <c r="J4312">
        <v>12</v>
      </c>
      <c r="K4312" t="s">
        <v>734</v>
      </c>
      <c r="L4312">
        <v>2018</v>
      </c>
    </row>
    <row r="4313" spans="1:12" x14ac:dyDescent="0.3">
      <c r="A4313" s="94">
        <v>43465</v>
      </c>
      <c r="B4313" t="s">
        <v>26</v>
      </c>
      <c r="C4313" t="s">
        <v>234</v>
      </c>
      <c r="D4313" t="s">
        <v>445</v>
      </c>
      <c r="E4313" s="107"/>
      <c r="F4313" s="107">
        <v>243.4</v>
      </c>
      <c r="G4313" t="s">
        <v>40</v>
      </c>
      <c r="H4313">
        <v>162</v>
      </c>
      <c r="I4313" t="s">
        <v>676</v>
      </c>
      <c r="J4313">
        <v>12</v>
      </c>
      <c r="K4313" t="s">
        <v>734</v>
      </c>
      <c r="L4313">
        <v>2018</v>
      </c>
    </row>
    <row r="4314" spans="1:12" x14ac:dyDescent="0.3">
      <c r="A4314" s="94">
        <v>43465</v>
      </c>
      <c r="B4314" t="s">
        <v>26</v>
      </c>
      <c r="C4314" t="s">
        <v>234</v>
      </c>
      <c r="D4314" t="s">
        <v>445</v>
      </c>
      <c r="E4314" s="107"/>
      <c r="F4314" s="107">
        <v>240.13</v>
      </c>
      <c r="G4314" t="s">
        <v>40</v>
      </c>
      <c r="H4314">
        <v>38</v>
      </c>
      <c r="I4314" t="s">
        <v>683</v>
      </c>
      <c r="J4314">
        <v>12</v>
      </c>
      <c r="K4314" t="s">
        <v>734</v>
      </c>
      <c r="L4314">
        <v>2018</v>
      </c>
    </row>
    <row r="4315" spans="1:12" x14ac:dyDescent="0.3">
      <c r="A4315" s="94">
        <v>43465</v>
      </c>
      <c r="B4315" t="s">
        <v>26</v>
      </c>
      <c r="C4315" t="s">
        <v>234</v>
      </c>
      <c r="D4315" t="s">
        <v>445</v>
      </c>
      <c r="E4315" s="107"/>
      <c r="F4315" s="107">
        <v>213.4</v>
      </c>
      <c r="G4315" t="s">
        <v>40</v>
      </c>
      <c r="H4315">
        <v>27</v>
      </c>
      <c r="I4315" t="s">
        <v>202</v>
      </c>
      <c r="J4315">
        <v>12</v>
      </c>
      <c r="K4315" t="s">
        <v>734</v>
      </c>
      <c r="L4315">
        <v>2018</v>
      </c>
    </row>
    <row r="4316" spans="1:12" x14ac:dyDescent="0.3">
      <c r="A4316" s="94">
        <v>43465</v>
      </c>
      <c r="B4316" t="s">
        <v>26</v>
      </c>
      <c r="C4316" t="s">
        <v>234</v>
      </c>
      <c r="D4316" t="s">
        <v>445</v>
      </c>
      <c r="E4316" s="107"/>
      <c r="F4316" s="107">
        <v>213</v>
      </c>
      <c r="G4316" t="s">
        <v>40</v>
      </c>
      <c r="H4316">
        <v>73</v>
      </c>
      <c r="I4316" t="s">
        <v>654</v>
      </c>
      <c r="J4316">
        <v>12</v>
      </c>
      <c r="K4316" t="s">
        <v>734</v>
      </c>
      <c r="L4316">
        <v>2018</v>
      </c>
    </row>
    <row r="4317" spans="1:12" x14ac:dyDescent="0.3">
      <c r="A4317" s="94">
        <v>43465</v>
      </c>
      <c r="B4317" t="s">
        <v>26</v>
      </c>
      <c r="C4317" t="s">
        <v>234</v>
      </c>
      <c r="D4317" t="s">
        <v>445</v>
      </c>
      <c r="E4317" s="107"/>
      <c r="F4317" s="107">
        <v>195</v>
      </c>
      <c r="G4317" t="s">
        <v>40</v>
      </c>
      <c r="H4317">
        <v>157</v>
      </c>
      <c r="I4317" t="s">
        <v>715</v>
      </c>
      <c r="J4317">
        <v>12</v>
      </c>
      <c r="K4317" t="s">
        <v>734</v>
      </c>
      <c r="L4317">
        <v>2018</v>
      </c>
    </row>
    <row r="4318" spans="1:12" x14ac:dyDescent="0.3">
      <c r="A4318" s="94">
        <v>43465</v>
      </c>
      <c r="B4318" t="s">
        <v>26</v>
      </c>
      <c r="C4318" t="s">
        <v>234</v>
      </c>
      <c r="D4318" t="s">
        <v>445</v>
      </c>
      <c r="E4318" s="107"/>
      <c r="F4318" s="107">
        <v>171.25</v>
      </c>
      <c r="G4318" t="s">
        <v>40</v>
      </c>
      <c r="H4318">
        <v>26</v>
      </c>
      <c r="I4318" t="s">
        <v>694</v>
      </c>
      <c r="J4318">
        <v>12</v>
      </c>
      <c r="K4318" t="s">
        <v>734</v>
      </c>
      <c r="L4318">
        <v>2018</v>
      </c>
    </row>
    <row r="4319" spans="1:12" x14ac:dyDescent="0.3">
      <c r="A4319" s="94">
        <v>43465</v>
      </c>
      <c r="B4319" t="s">
        <v>26</v>
      </c>
      <c r="C4319" t="s">
        <v>234</v>
      </c>
      <c r="D4319" t="s">
        <v>445</v>
      </c>
      <c r="E4319" s="107"/>
      <c r="F4319" s="107">
        <v>163.19999999999999</v>
      </c>
      <c r="G4319" t="s">
        <v>40</v>
      </c>
      <c r="H4319">
        <v>19</v>
      </c>
      <c r="I4319" t="s">
        <v>651</v>
      </c>
      <c r="J4319">
        <v>12</v>
      </c>
      <c r="K4319" t="s">
        <v>734</v>
      </c>
      <c r="L4319">
        <v>2018</v>
      </c>
    </row>
    <row r="4320" spans="1:12" x14ac:dyDescent="0.3">
      <c r="A4320" s="94">
        <v>43465</v>
      </c>
      <c r="B4320" t="s">
        <v>26</v>
      </c>
      <c r="C4320" t="s">
        <v>234</v>
      </c>
      <c r="D4320" t="s">
        <v>445</v>
      </c>
      <c r="E4320" s="107"/>
      <c r="F4320" s="107">
        <v>160.5</v>
      </c>
      <c r="G4320" t="s">
        <v>40</v>
      </c>
      <c r="H4320">
        <v>125</v>
      </c>
      <c r="I4320" t="s">
        <v>671</v>
      </c>
      <c r="J4320">
        <v>12</v>
      </c>
      <c r="K4320" t="s">
        <v>734</v>
      </c>
      <c r="L4320">
        <v>2018</v>
      </c>
    </row>
    <row r="4321" spans="1:12" x14ac:dyDescent="0.3">
      <c r="A4321" s="94">
        <v>43465</v>
      </c>
      <c r="B4321" t="s">
        <v>26</v>
      </c>
      <c r="C4321" t="s">
        <v>234</v>
      </c>
      <c r="D4321" t="s">
        <v>445</v>
      </c>
      <c r="E4321" s="107"/>
      <c r="F4321" s="107">
        <v>118.25</v>
      </c>
      <c r="G4321" t="s">
        <v>40</v>
      </c>
      <c r="H4321">
        <v>17</v>
      </c>
      <c r="I4321" t="s">
        <v>669</v>
      </c>
      <c r="J4321">
        <v>12</v>
      </c>
      <c r="K4321" t="s">
        <v>734</v>
      </c>
      <c r="L4321">
        <v>2018</v>
      </c>
    </row>
    <row r="4322" spans="1:12" x14ac:dyDescent="0.3">
      <c r="A4322" s="94">
        <v>43465</v>
      </c>
      <c r="B4322" t="s">
        <v>26</v>
      </c>
      <c r="C4322" t="s">
        <v>234</v>
      </c>
      <c r="D4322" t="s">
        <v>445</v>
      </c>
      <c r="E4322" s="107"/>
      <c r="F4322" s="107">
        <v>117.6</v>
      </c>
      <c r="G4322" t="s">
        <v>40</v>
      </c>
      <c r="H4322">
        <v>13</v>
      </c>
      <c r="I4322" t="s">
        <v>660</v>
      </c>
      <c r="J4322">
        <v>12</v>
      </c>
      <c r="K4322" t="s">
        <v>734</v>
      </c>
      <c r="L4322">
        <v>2018</v>
      </c>
    </row>
    <row r="4323" spans="1:12" x14ac:dyDescent="0.3">
      <c r="A4323" s="94">
        <v>43465</v>
      </c>
      <c r="B4323" t="s">
        <v>26</v>
      </c>
      <c r="C4323" t="s">
        <v>234</v>
      </c>
      <c r="D4323" t="s">
        <v>445</v>
      </c>
      <c r="E4323" s="107"/>
      <c r="F4323" s="107">
        <v>110.8</v>
      </c>
      <c r="G4323" t="s">
        <v>40</v>
      </c>
      <c r="H4323">
        <v>5</v>
      </c>
      <c r="I4323" t="s">
        <v>657</v>
      </c>
      <c r="J4323">
        <v>12</v>
      </c>
      <c r="K4323" t="s">
        <v>734</v>
      </c>
      <c r="L4323">
        <v>2018</v>
      </c>
    </row>
    <row r="4324" spans="1:12" x14ac:dyDescent="0.3">
      <c r="A4324" s="94">
        <v>43465</v>
      </c>
      <c r="B4324" t="s">
        <v>26</v>
      </c>
      <c r="C4324" t="s">
        <v>234</v>
      </c>
      <c r="D4324" t="s">
        <v>445</v>
      </c>
      <c r="E4324" s="107"/>
      <c r="F4324" s="107">
        <v>99.8</v>
      </c>
      <c r="G4324" t="s">
        <v>40</v>
      </c>
      <c r="H4324">
        <v>46</v>
      </c>
      <c r="I4324" t="s">
        <v>653</v>
      </c>
      <c r="J4324">
        <v>12</v>
      </c>
      <c r="K4324" t="s">
        <v>734</v>
      </c>
      <c r="L4324">
        <v>2018</v>
      </c>
    </row>
    <row r="4325" spans="1:12" x14ac:dyDescent="0.3">
      <c r="A4325" s="94">
        <v>43465</v>
      </c>
      <c r="B4325" t="s">
        <v>26</v>
      </c>
      <c r="C4325" t="s">
        <v>234</v>
      </c>
      <c r="D4325" t="s">
        <v>445</v>
      </c>
      <c r="E4325" s="107"/>
      <c r="F4325" s="107">
        <v>97.05</v>
      </c>
      <c r="G4325" t="s">
        <v>40</v>
      </c>
      <c r="H4325">
        <v>3</v>
      </c>
      <c r="I4325" t="s">
        <v>658</v>
      </c>
      <c r="J4325">
        <v>12</v>
      </c>
      <c r="K4325" t="s">
        <v>734</v>
      </c>
      <c r="L4325">
        <v>2018</v>
      </c>
    </row>
    <row r="4326" spans="1:12" x14ac:dyDescent="0.3">
      <c r="A4326" s="94">
        <v>43465</v>
      </c>
      <c r="B4326" t="s">
        <v>26</v>
      </c>
      <c r="C4326" t="s">
        <v>234</v>
      </c>
      <c r="D4326" t="s">
        <v>445</v>
      </c>
      <c r="E4326" s="107"/>
      <c r="F4326" s="107">
        <v>96.1</v>
      </c>
      <c r="G4326" t="s">
        <v>40</v>
      </c>
      <c r="H4326">
        <v>101</v>
      </c>
      <c r="I4326" t="s">
        <v>699</v>
      </c>
      <c r="J4326">
        <v>12</v>
      </c>
      <c r="K4326" t="s">
        <v>734</v>
      </c>
      <c r="L4326">
        <v>2018</v>
      </c>
    </row>
    <row r="4327" spans="1:12" x14ac:dyDescent="0.3">
      <c r="A4327" s="94">
        <v>43465</v>
      </c>
      <c r="B4327" t="s">
        <v>26</v>
      </c>
      <c r="C4327" t="s">
        <v>234</v>
      </c>
      <c r="D4327" t="s">
        <v>445</v>
      </c>
      <c r="E4327" s="107"/>
      <c r="F4327" s="107">
        <v>96.05</v>
      </c>
      <c r="G4327" t="s">
        <v>40</v>
      </c>
      <c r="H4327">
        <v>18</v>
      </c>
      <c r="I4327" t="s">
        <v>675</v>
      </c>
      <c r="J4327">
        <v>12</v>
      </c>
      <c r="K4327" t="s">
        <v>734</v>
      </c>
      <c r="L4327">
        <v>2018</v>
      </c>
    </row>
    <row r="4328" spans="1:12" x14ac:dyDescent="0.3">
      <c r="A4328" s="94">
        <v>43465</v>
      </c>
      <c r="B4328" t="s">
        <v>26</v>
      </c>
      <c r="C4328" t="s">
        <v>234</v>
      </c>
      <c r="D4328" t="s">
        <v>445</v>
      </c>
      <c r="E4328" s="107"/>
      <c r="F4328" s="107">
        <v>89.6</v>
      </c>
      <c r="G4328" t="s">
        <v>40</v>
      </c>
      <c r="H4328">
        <v>7</v>
      </c>
      <c r="I4328" t="s">
        <v>677</v>
      </c>
      <c r="J4328">
        <v>12</v>
      </c>
      <c r="K4328" t="s">
        <v>734</v>
      </c>
      <c r="L4328">
        <v>2018</v>
      </c>
    </row>
    <row r="4329" spans="1:12" x14ac:dyDescent="0.3">
      <c r="A4329" s="94">
        <v>43465</v>
      </c>
      <c r="B4329" t="s">
        <v>26</v>
      </c>
      <c r="C4329" t="s">
        <v>234</v>
      </c>
      <c r="D4329" t="s">
        <v>445</v>
      </c>
      <c r="E4329" s="107"/>
      <c r="F4329" s="107">
        <v>87.57</v>
      </c>
      <c r="G4329" t="s">
        <v>40</v>
      </c>
      <c r="H4329">
        <v>16</v>
      </c>
      <c r="I4329" t="s">
        <v>708</v>
      </c>
      <c r="J4329">
        <v>12</v>
      </c>
      <c r="K4329" t="s">
        <v>734</v>
      </c>
      <c r="L4329">
        <v>2018</v>
      </c>
    </row>
    <row r="4330" spans="1:12" x14ac:dyDescent="0.3">
      <c r="A4330" s="94">
        <v>43465</v>
      </c>
      <c r="B4330" t="s">
        <v>26</v>
      </c>
      <c r="C4330" t="s">
        <v>234</v>
      </c>
      <c r="D4330" t="s">
        <v>445</v>
      </c>
      <c r="E4330" s="107"/>
      <c r="F4330" s="107">
        <v>84.25</v>
      </c>
      <c r="G4330" t="s">
        <v>40</v>
      </c>
      <c r="H4330">
        <v>39</v>
      </c>
      <c r="I4330" t="s">
        <v>681</v>
      </c>
      <c r="J4330">
        <v>12</v>
      </c>
      <c r="K4330" t="s">
        <v>734</v>
      </c>
      <c r="L4330">
        <v>2018</v>
      </c>
    </row>
    <row r="4331" spans="1:12" x14ac:dyDescent="0.3">
      <c r="A4331" s="94">
        <v>43465</v>
      </c>
      <c r="B4331" t="s">
        <v>26</v>
      </c>
      <c r="C4331" t="s">
        <v>234</v>
      </c>
      <c r="D4331" t="s">
        <v>445</v>
      </c>
      <c r="E4331" s="107"/>
      <c r="F4331" s="107">
        <v>78.78</v>
      </c>
      <c r="G4331" t="s">
        <v>40</v>
      </c>
      <c r="H4331">
        <v>34</v>
      </c>
      <c r="I4331" t="s">
        <v>693</v>
      </c>
      <c r="J4331">
        <v>12</v>
      </c>
      <c r="K4331" t="s">
        <v>734</v>
      </c>
      <c r="L4331">
        <v>2018</v>
      </c>
    </row>
    <row r="4332" spans="1:12" x14ac:dyDescent="0.3">
      <c r="A4332" s="94">
        <v>43465</v>
      </c>
      <c r="B4332" t="s">
        <v>26</v>
      </c>
      <c r="C4332" t="s">
        <v>234</v>
      </c>
      <c r="D4332" t="s">
        <v>445</v>
      </c>
      <c r="E4332" s="107"/>
      <c r="F4332" s="107">
        <v>78.5</v>
      </c>
      <c r="G4332" t="s">
        <v>40</v>
      </c>
      <c r="H4332">
        <v>43</v>
      </c>
      <c r="I4332" t="s">
        <v>678</v>
      </c>
      <c r="J4332">
        <v>12</v>
      </c>
      <c r="K4332" t="s">
        <v>734</v>
      </c>
      <c r="L4332">
        <v>2018</v>
      </c>
    </row>
    <row r="4333" spans="1:12" x14ac:dyDescent="0.3">
      <c r="A4333" s="94">
        <v>43465</v>
      </c>
      <c r="B4333" t="s">
        <v>26</v>
      </c>
      <c r="C4333" t="s">
        <v>234</v>
      </c>
      <c r="D4333" t="s">
        <v>445</v>
      </c>
      <c r="E4333" s="107"/>
      <c r="F4333" s="107">
        <v>74</v>
      </c>
      <c r="G4333" t="s">
        <v>40</v>
      </c>
      <c r="H4333">
        <v>28</v>
      </c>
      <c r="I4333" t="s">
        <v>717</v>
      </c>
      <c r="J4333">
        <v>12</v>
      </c>
      <c r="K4333" t="s">
        <v>734</v>
      </c>
      <c r="L4333">
        <v>2018</v>
      </c>
    </row>
    <row r="4334" spans="1:12" x14ac:dyDescent="0.3">
      <c r="A4334" s="94">
        <v>43465</v>
      </c>
      <c r="B4334" t="s">
        <v>26</v>
      </c>
      <c r="C4334" t="s">
        <v>234</v>
      </c>
      <c r="D4334" t="s">
        <v>445</v>
      </c>
      <c r="E4334" s="107"/>
      <c r="F4334" s="107">
        <v>73.45</v>
      </c>
      <c r="G4334" t="s">
        <v>40</v>
      </c>
      <c r="H4334">
        <v>23</v>
      </c>
      <c r="I4334" t="s">
        <v>684</v>
      </c>
      <c r="J4334">
        <v>12</v>
      </c>
      <c r="K4334" t="s">
        <v>734</v>
      </c>
      <c r="L4334">
        <v>2018</v>
      </c>
    </row>
    <row r="4335" spans="1:12" x14ac:dyDescent="0.3">
      <c r="A4335" s="94">
        <v>43465</v>
      </c>
      <c r="B4335" t="s">
        <v>26</v>
      </c>
      <c r="C4335" t="s">
        <v>234</v>
      </c>
      <c r="D4335" t="s">
        <v>445</v>
      </c>
      <c r="E4335" s="107"/>
      <c r="F4335" s="107">
        <v>73.349999999999994</v>
      </c>
      <c r="G4335" t="s">
        <v>40</v>
      </c>
      <c r="H4335">
        <v>51</v>
      </c>
      <c r="I4335" t="s">
        <v>679</v>
      </c>
      <c r="J4335">
        <v>12</v>
      </c>
      <c r="K4335" t="s">
        <v>734</v>
      </c>
      <c r="L4335">
        <v>2018</v>
      </c>
    </row>
    <row r="4336" spans="1:12" x14ac:dyDescent="0.3">
      <c r="A4336" s="94">
        <v>43465</v>
      </c>
      <c r="B4336" t="s">
        <v>26</v>
      </c>
      <c r="C4336" t="s">
        <v>234</v>
      </c>
      <c r="D4336" t="s">
        <v>445</v>
      </c>
      <c r="E4336" s="107"/>
      <c r="F4336" s="107">
        <v>72.95</v>
      </c>
      <c r="G4336" t="s">
        <v>40</v>
      </c>
      <c r="H4336">
        <v>78</v>
      </c>
      <c r="I4336" t="s">
        <v>659</v>
      </c>
      <c r="J4336">
        <v>12</v>
      </c>
      <c r="K4336" t="s">
        <v>734</v>
      </c>
      <c r="L4336">
        <v>2018</v>
      </c>
    </row>
    <row r="4337" spans="1:12" x14ac:dyDescent="0.3">
      <c r="A4337" s="94">
        <v>43465</v>
      </c>
      <c r="B4337" t="s">
        <v>26</v>
      </c>
      <c r="C4337" t="s">
        <v>234</v>
      </c>
      <c r="D4337" t="s">
        <v>445</v>
      </c>
      <c r="E4337" s="107"/>
      <c r="F4337" s="107">
        <v>72.5</v>
      </c>
      <c r="G4337" t="s">
        <v>40</v>
      </c>
      <c r="H4337">
        <v>76</v>
      </c>
      <c r="I4337" t="s">
        <v>663</v>
      </c>
      <c r="J4337">
        <v>12</v>
      </c>
      <c r="K4337" t="s">
        <v>734</v>
      </c>
      <c r="L4337">
        <v>2018</v>
      </c>
    </row>
    <row r="4338" spans="1:12" x14ac:dyDescent="0.3">
      <c r="A4338" s="94">
        <v>43465</v>
      </c>
      <c r="B4338" t="s">
        <v>26</v>
      </c>
      <c r="C4338" t="s">
        <v>234</v>
      </c>
      <c r="D4338" t="s">
        <v>445</v>
      </c>
      <c r="E4338" s="107"/>
      <c r="F4338" s="107">
        <v>71.75</v>
      </c>
      <c r="G4338" t="s">
        <v>40</v>
      </c>
      <c r="H4338">
        <v>131</v>
      </c>
      <c r="I4338" t="s">
        <v>696</v>
      </c>
      <c r="J4338">
        <v>12</v>
      </c>
      <c r="K4338" t="s">
        <v>734</v>
      </c>
      <c r="L4338">
        <v>2018</v>
      </c>
    </row>
    <row r="4339" spans="1:12" x14ac:dyDescent="0.3">
      <c r="A4339" s="94">
        <v>43465</v>
      </c>
      <c r="B4339" t="s">
        <v>26</v>
      </c>
      <c r="C4339" t="s">
        <v>234</v>
      </c>
      <c r="D4339" t="s">
        <v>445</v>
      </c>
      <c r="E4339" s="107"/>
      <c r="F4339" s="107">
        <v>71.25</v>
      </c>
      <c r="G4339" t="s">
        <v>40</v>
      </c>
      <c r="H4339">
        <v>196</v>
      </c>
      <c r="I4339" t="s">
        <v>702</v>
      </c>
      <c r="J4339">
        <v>12</v>
      </c>
      <c r="K4339" t="s">
        <v>734</v>
      </c>
      <c r="L4339">
        <v>2018</v>
      </c>
    </row>
    <row r="4340" spans="1:12" x14ac:dyDescent="0.3">
      <c r="A4340" s="94">
        <v>43465</v>
      </c>
      <c r="B4340" t="s">
        <v>26</v>
      </c>
      <c r="C4340" t="s">
        <v>234</v>
      </c>
      <c r="D4340" t="s">
        <v>445</v>
      </c>
      <c r="E4340" s="107"/>
      <c r="F4340" s="107">
        <v>67</v>
      </c>
      <c r="G4340" t="s">
        <v>40</v>
      </c>
      <c r="H4340">
        <v>1</v>
      </c>
      <c r="I4340" t="s">
        <v>673</v>
      </c>
      <c r="J4340">
        <v>12</v>
      </c>
      <c r="K4340" t="s">
        <v>734</v>
      </c>
      <c r="L4340">
        <v>2018</v>
      </c>
    </row>
    <row r="4341" spans="1:12" x14ac:dyDescent="0.3">
      <c r="A4341" s="94">
        <v>43465</v>
      </c>
      <c r="B4341" t="s">
        <v>26</v>
      </c>
      <c r="C4341" t="s">
        <v>234</v>
      </c>
      <c r="D4341" t="s">
        <v>445</v>
      </c>
      <c r="E4341" s="107"/>
      <c r="F4341" s="107">
        <v>62.7</v>
      </c>
      <c r="G4341" t="s">
        <v>40</v>
      </c>
      <c r="H4341">
        <v>95</v>
      </c>
      <c r="I4341" t="s">
        <v>692</v>
      </c>
      <c r="J4341">
        <v>12</v>
      </c>
      <c r="K4341" t="s">
        <v>734</v>
      </c>
      <c r="L4341">
        <v>2018</v>
      </c>
    </row>
    <row r="4342" spans="1:12" x14ac:dyDescent="0.3">
      <c r="A4342" s="94">
        <v>43465</v>
      </c>
      <c r="B4342" t="s">
        <v>26</v>
      </c>
      <c r="C4342" t="s">
        <v>234</v>
      </c>
      <c r="D4342" t="s">
        <v>445</v>
      </c>
      <c r="E4342" s="107"/>
      <c r="F4342" s="107">
        <v>61.9</v>
      </c>
      <c r="G4342" t="s">
        <v>40</v>
      </c>
      <c r="H4342">
        <v>20</v>
      </c>
      <c r="I4342" t="s">
        <v>701</v>
      </c>
      <c r="J4342">
        <v>12</v>
      </c>
      <c r="K4342" t="s">
        <v>734</v>
      </c>
      <c r="L4342">
        <v>2018</v>
      </c>
    </row>
    <row r="4343" spans="1:12" x14ac:dyDescent="0.3">
      <c r="A4343" s="94">
        <v>43465</v>
      </c>
      <c r="B4343" t="s">
        <v>26</v>
      </c>
      <c r="C4343" t="s">
        <v>234</v>
      </c>
      <c r="D4343" t="s">
        <v>445</v>
      </c>
      <c r="E4343" s="107"/>
      <c r="F4343" s="107">
        <v>60.95</v>
      </c>
      <c r="G4343" t="s">
        <v>40</v>
      </c>
      <c r="H4343">
        <v>89</v>
      </c>
      <c r="I4343" t="s">
        <v>703</v>
      </c>
      <c r="J4343">
        <v>12</v>
      </c>
      <c r="K4343" t="s">
        <v>734</v>
      </c>
      <c r="L4343">
        <v>2018</v>
      </c>
    </row>
    <row r="4344" spans="1:12" x14ac:dyDescent="0.3">
      <c r="A4344" s="94">
        <v>43465</v>
      </c>
      <c r="B4344" t="s">
        <v>26</v>
      </c>
      <c r="C4344" t="s">
        <v>234</v>
      </c>
      <c r="D4344" t="s">
        <v>445</v>
      </c>
      <c r="E4344" s="107"/>
      <c r="F4344" s="107">
        <v>59.7</v>
      </c>
      <c r="G4344" t="s">
        <v>40</v>
      </c>
      <c r="H4344">
        <v>97</v>
      </c>
      <c r="I4344" t="s">
        <v>652</v>
      </c>
      <c r="J4344">
        <v>12</v>
      </c>
      <c r="K4344" t="s">
        <v>734</v>
      </c>
      <c r="L4344">
        <v>2018</v>
      </c>
    </row>
    <row r="4345" spans="1:12" x14ac:dyDescent="0.3">
      <c r="A4345" s="94">
        <v>43465</v>
      </c>
      <c r="B4345" t="s">
        <v>26</v>
      </c>
      <c r="C4345" t="s">
        <v>234</v>
      </c>
      <c r="D4345" t="s">
        <v>445</v>
      </c>
      <c r="E4345" s="107"/>
      <c r="F4345" s="107">
        <v>58.15</v>
      </c>
      <c r="G4345" t="s">
        <v>40</v>
      </c>
      <c r="H4345">
        <v>72</v>
      </c>
      <c r="I4345" t="s">
        <v>713</v>
      </c>
      <c r="J4345">
        <v>12</v>
      </c>
      <c r="K4345" t="s">
        <v>734</v>
      </c>
      <c r="L4345">
        <v>2018</v>
      </c>
    </row>
    <row r="4346" spans="1:12" x14ac:dyDescent="0.3">
      <c r="A4346" s="94">
        <v>43465</v>
      </c>
      <c r="B4346" t="s">
        <v>26</v>
      </c>
      <c r="C4346" t="s">
        <v>234</v>
      </c>
      <c r="D4346" t="s">
        <v>445</v>
      </c>
      <c r="E4346" s="107"/>
      <c r="F4346" s="107">
        <v>55.15</v>
      </c>
      <c r="G4346" t="s">
        <v>40</v>
      </c>
      <c r="H4346">
        <v>8</v>
      </c>
      <c r="I4346" t="s">
        <v>687</v>
      </c>
      <c r="J4346">
        <v>12</v>
      </c>
      <c r="K4346" t="s">
        <v>734</v>
      </c>
      <c r="L4346">
        <v>2018</v>
      </c>
    </row>
    <row r="4347" spans="1:12" x14ac:dyDescent="0.3">
      <c r="A4347" s="94">
        <v>43465</v>
      </c>
      <c r="B4347" t="s">
        <v>26</v>
      </c>
      <c r="C4347" t="s">
        <v>234</v>
      </c>
      <c r="D4347" t="s">
        <v>445</v>
      </c>
      <c r="E4347" s="107"/>
      <c r="F4347" s="107">
        <v>48</v>
      </c>
      <c r="G4347" t="s">
        <v>40</v>
      </c>
      <c r="H4347">
        <v>41</v>
      </c>
      <c r="I4347" t="s">
        <v>721</v>
      </c>
      <c r="J4347">
        <v>12</v>
      </c>
      <c r="K4347" t="s">
        <v>734</v>
      </c>
      <c r="L4347">
        <v>2018</v>
      </c>
    </row>
    <row r="4348" spans="1:12" x14ac:dyDescent="0.3">
      <c r="A4348" s="94">
        <v>43465</v>
      </c>
      <c r="B4348" t="s">
        <v>26</v>
      </c>
      <c r="C4348" t="s">
        <v>234</v>
      </c>
      <c r="D4348" t="s">
        <v>445</v>
      </c>
      <c r="E4348" s="107"/>
      <c r="F4348" s="107">
        <v>46.55</v>
      </c>
      <c r="G4348" t="s">
        <v>40</v>
      </c>
      <c r="H4348">
        <v>44</v>
      </c>
      <c r="I4348" t="s">
        <v>680</v>
      </c>
      <c r="J4348">
        <v>12</v>
      </c>
      <c r="K4348" t="s">
        <v>734</v>
      </c>
      <c r="L4348">
        <v>2018</v>
      </c>
    </row>
    <row r="4349" spans="1:12" x14ac:dyDescent="0.3">
      <c r="A4349" s="94">
        <v>43465</v>
      </c>
      <c r="B4349" t="s">
        <v>26</v>
      </c>
      <c r="C4349" t="s">
        <v>234</v>
      </c>
      <c r="D4349" t="s">
        <v>445</v>
      </c>
      <c r="E4349" s="107"/>
      <c r="F4349" s="107">
        <v>43.65</v>
      </c>
      <c r="G4349" t="s">
        <v>40</v>
      </c>
      <c r="H4349">
        <v>71</v>
      </c>
      <c r="I4349" t="s">
        <v>670</v>
      </c>
      <c r="J4349">
        <v>12</v>
      </c>
      <c r="K4349" t="s">
        <v>734</v>
      </c>
      <c r="L4349">
        <v>2018</v>
      </c>
    </row>
    <row r="4350" spans="1:12" x14ac:dyDescent="0.3">
      <c r="A4350" s="94">
        <v>43465</v>
      </c>
      <c r="B4350" t="s">
        <v>26</v>
      </c>
      <c r="C4350" t="s">
        <v>234</v>
      </c>
      <c r="D4350" t="s">
        <v>445</v>
      </c>
      <c r="E4350" s="107"/>
      <c r="F4350" s="107">
        <v>41.95</v>
      </c>
      <c r="G4350" t="s">
        <v>40</v>
      </c>
      <c r="H4350">
        <v>6</v>
      </c>
      <c r="I4350" t="s">
        <v>665</v>
      </c>
      <c r="J4350">
        <v>12</v>
      </c>
      <c r="K4350" t="s">
        <v>734</v>
      </c>
      <c r="L4350">
        <v>2018</v>
      </c>
    </row>
    <row r="4351" spans="1:12" x14ac:dyDescent="0.3">
      <c r="A4351" s="94">
        <v>43465</v>
      </c>
      <c r="B4351" t="s">
        <v>26</v>
      </c>
      <c r="C4351" t="s">
        <v>234</v>
      </c>
      <c r="D4351" t="s">
        <v>445</v>
      </c>
      <c r="E4351" s="107"/>
      <c r="F4351" s="107">
        <v>34.68</v>
      </c>
      <c r="G4351" t="s">
        <v>40</v>
      </c>
      <c r="H4351">
        <v>69</v>
      </c>
      <c r="I4351" t="s">
        <v>668</v>
      </c>
      <c r="J4351">
        <v>12</v>
      </c>
      <c r="K4351" t="s">
        <v>734</v>
      </c>
      <c r="L4351">
        <v>2018</v>
      </c>
    </row>
    <row r="4352" spans="1:12" x14ac:dyDescent="0.3">
      <c r="A4352" s="94">
        <v>43465</v>
      </c>
      <c r="B4352" t="s">
        <v>26</v>
      </c>
      <c r="C4352" t="s">
        <v>234</v>
      </c>
      <c r="D4352" t="s">
        <v>445</v>
      </c>
      <c r="E4352" s="107"/>
      <c r="F4352" s="107">
        <v>33.1</v>
      </c>
      <c r="G4352" t="s">
        <v>40</v>
      </c>
      <c r="H4352">
        <v>4</v>
      </c>
      <c r="I4352" t="s">
        <v>698</v>
      </c>
      <c r="J4352">
        <v>12</v>
      </c>
      <c r="K4352" t="s">
        <v>734</v>
      </c>
      <c r="L4352">
        <v>2018</v>
      </c>
    </row>
    <row r="4353" spans="1:12" x14ac:dyDescent="0.3">
      <c r="A4353" s="94">
        <v>43465</v>
      </c>
      <c r="B4353" t="s">
        <v>26</v>
      </c>
      <c r="C4353" t="s">
        <v>234</v>
      </c>
      <c r="D4353" t="s">
        <v>445</v>
      </c>
      <c r="E4353" s="107"/>
      <c r="F4353" s="107">
        <v>30.75</v>
      </c>
      <c r="G4353" t="s">
        <v>40</v>
      </c>
      <c r="H4353">
        <v>10</v>
      </c>
      <c r="I4353" t="s">
        <v>695</v>
      </c>
      <c r="J4353">
        <v>12</v>
      </c>
      <c r="K4353" t="s">
        <v>734</v>
      </c>
      <c r="L4353">
        <v>2018</v>
      </c>
    </row>
    <row r="4354" spans="1:12" x14ac:dyDescent="0.3">
      <c r="A4354" s="94">
        <v>43465</v>
      </c>
      <c r="B4354" t="s">
        <v>26</v>
      </c>
      <c r="C4354" t="s">
        <v>234</v>
      </c>
      <c r="D4354" t="s">
        <v>445</v>
      </c>
      <c r="E4354" s="107"/>
      <c r="F4354" s="107">
        <v>29.7</v>
      </c>
      <c r="G4354" t="s">
        <v>40</v>
      </c>
      <c r="H4354">
        <v>29</v>
      </c>
      <c r="I4354" t="s">
        <v>689</v>
      </c>
      <c r="J4354">
        <v>12</v>
      </c>
      <c r="K4354" t="s">
        <v>734</v>
      </c>
      <c r="L4354">
        <v>2018</v>
      </c>
    </row>
    <row r="4355" spans="1:12" x14ac:dyDescent="0.3">
      <c r="A4355" s="94">
        <v>43465</v>
      </c>
      <c r="B4355" t="s">
        <v>26</v>
      </c>
      <c r="C4355" t="s">
        <v>234</v>
      </c>
      <c r="D4355" t="s">
        <v>445</v>
      </c>
      <c r="E4355" s="107"/>
      <c r="F4355" s="107">
        <v>29.35</v>
      </c>
      <c r="G4355" t="s">
        <v>40</v>
      </c>
      <c r="H4355">
        <v>70</v>
      </c>
      <c r="I4355" t="s">
        <v>690</v>
      </c>
      <c r="J4355">
        <v>12</v>
      </c>
      <c r="K4355" t="s">
        <v>734</v>
      </c>
      <c r="L4355">
        <v>2018</v>
      </c>
    </row>
    <row r="4356" spans="1:12" x14ac:dyDescent="0.3">
      <c r="A4356" s="94">
        <v>43465</v>
      </c>
      <c r="B4356" t="s">
        <v>26</v>
      </c>
      <c r="C4356" t="s">
        <v>234</v>
      </c>
      <c r="D4356" t="s">
        <v>445</v>
      </c>
      <c r="E4356" s="107"/>
      <c r="F4356" s="107">
        <v>28.35</v>
      </c>
      <c r="G4356" t="s">
        <v>40</v>
      </c>
      <c r="H4356">
        <v>74</v>
      </c>
      <c r="I4356" t="s">
        <v>704</v>
      </c>
      <c r="J4356">
        <v>12</v>
      </c>
      <c r="K4356" t="s">
        <v>734</v>
      </c>
      <c r="L4356">
        <v>2018</v>
      </c>
    </row>
    <row r="4357" spans="1:12" x14ac:dyDescent="0.3">
      <c r="A4357" s="94">
        <v>43465</v>
      </c>
      <c r="B4357" t="s">
        <v>26</v>
      </c>
      <c r="C4357" t="s">
        <v>234</v>
      </c>
      <c r="D4357" t="s">
        <v>445</v>
      </c>
      <c r="E4357" s="107"/>
      <c r="F4357" s="107">
        <v>25</v>
      </c>
      <c r="G4357" t="s">
        <v>40</v>
      </c>
      <c r="H4357">
        <v>42</v>
      </c>
      <c r="I4357" t="s">
        <v>720</v>
      </c>
      <c r="J4357">
        <v>12</v>
      </c>
      <c r="K4357" t="s">
        <v>734</v>
      </c>
      <c r="L4357">
        <v>2018</v>
      </c>
    </row>
    <row r="4358" spans="1:12" x14ac:dyDescent="0.3">
      <c r="A4358" s="94">
        <v>43465</v>
      </c>
      <c r="B4358" t="s">
        <v>26</v>
      </c>
      <c r="C4358" t="s">
        <v>234</v>
      </c>
      <c r="D4358" t="s">
        <v>445</v>
      </c>
      <c r="E4358" s="107"/>
      <c r="F4358" s="107">
        <v>24.1</v>
      </c>
      <c r="G4358" t="s">
        <v>40</v>
      </c>
      <c r="H4358">
        <v>32</v>
      </c>
      <c r="I4358" t="s">
        <v>688</v>
      </c>
      <c r="J4358">
        <v>12</v>
      </c>
      <c r="K4358" t="s">
        <v>734</v>
      </c>
      <c r="L4358">
        <v>2018</v>
      </c>
    </row>
    <row r="4359" spans="1:12" x14ac:dyDescent="0.3">
      <c r="A4359" s="94">
        <v>43465</v>
      </c>
      <c r="B4359" t="s">
        <v>26</v>
      </c>
      <c r="C4359" t="s">
        <v>234</v>
      </c>
      <c r="D4359" t="s">
        <v>445</v>
      </c>
      <c r="E4359" s="107"/>
      <c r="F4359" s="107">
        <v>20.45</v>
      </c>
      <c r="G4359" t="s">
        <v>40</v>
      </c>
      <c r="H4359">
        <v>103</v>
      </c>
      <c r="I4359" t="s">
        <v>697</v>
      </c>
      <c r="J4359">
        <v>12</v>
      </c>
      <c r="K4359" t="s">
        <v>734</v>
      </c>
      <c r="L4359">
        <v>2018</v>
      </c>
    </row>
    <row r="4360" spans="1:12" x14ac:dyDescent="0.3">
      <c r="A4360" s="94">
        <v>43465</v>
      </c>
      <c r="B4360" t="s">
        <v>26</v>
      </c>
      <c r="C4360" t="s">
        <v>234</v>
      </c>
      <c r="D4360" t="s">
        <v>445</v>
      </c>
      <c r="E4360" s="107"/>
      <c r="F4360" s="107">
        <v>20</v>
      </c>
      <c r="G4360" t="s">
        <v>40</v>
      </c>
      <c r="H4360">
        <v>49</v>
      </c>
      <c r="I4360" t="s">
        <v>682</v>
      </c>
      <c r="J4360">
        <v>12</v>
      </c>
      <c r="K4360" t="s">
        <v>734</v>
      </c>
      <c r="L4360">
        <v>2018</v>
      </c>
    </row>
    <row r="4361" spans="1:12" x14ac:dyDescent="0.3">
      <c r="A4361" s="94">
        <v>43465</v>
      </c>
      <c r="B4361" t="s">
        <v>26</v>
      </c>
      <c r="C4361" t="s">
        <v>234</v>
      </c>
      <c r="D4361" t="s">
        <v>445</v>
      </c>
      <c r="E4361" s="107"/>
      <c r="F4361" s="107">
        <v>16.149999999999999</v>
      </c>
      <c r="G4361" t="s">
        <v>40</v>
      </c>
      <c r="H4361">
        <v>21</v>
      </c>
      <c r="I4361" t="s">
        <v>666</v>
      </c>
      <c r="J4361">
        <v>12</v>
      </c>
      <c r="K4361" t="s">
        <v>734</v>
      </c>
      <c r="L4361">
        <v>2018</v>
      </c>
    </row>
    <row r="4362" spans="1:12" x14ac:dyDescent="0.3">
      <c r="A4362" s="94">
        <v>43465</v>
      </c>
      <c r="B4362" t="s">
        <v>26</v>
      </c>
      <c r="C4362" t="s">
        <v>234</v>
      </c>
      <c r="D4362" t="s">
        <v>445</v>
      </c>
      <c r="E4362" s="107"/>
      <c r="F4362" s="107">
        <v>15.8</v>
      </c>
      <c r="G4362" t="s">
        <v>40</v>
      </c>
      <c r="H4362">
        <v>79</v>
      </c>
      <c r="I4362" t="s">
        <v>723</v>
      </c>
      <c r="J4362">
        <v>12</v>
      </c>
      <c r="K4362" t="s">
        <v>734</v>
      </c>
      <c r="L4362">
        <v>2018</v>
      </c>
    </row>
    <row r="4363" spans="1:12" x14ac:dyDescent="0.3">
      <c r="A4363" s="94">
        <v>43465</v>
      </c>
      <c r="B4363" t="s">
        <v>26</v>
      </c>
      <c r="C4363" t="s">
        <v>234</v>
      </c>
      <c r="D4363" t="s">
        <v>445</v>
      </c>
      <c r="E4363" s="107"/>
      <c r="F4363" s="107">
        <v>14.35</v>
      </c>
      <c r="G4363" t="s">
        <v>40</v>
      </c>
      <c r="H4363">
        <v>165</v>
      </c>
      <c r="I4363" t="s">
        <v>724</v>
      </c>
      <c r="J4363">
        <v>12</v>
      </c>
      <c r="K4363" t="s">
        <v>734</v>
      </c>
      <c r="L4363">
        <v>2018</v>
      </c>
    </row>
    <row r="4364" spans="1:12" x14ac:dyDescent="0.3">
      <c r="A4364" s="94">
        <v>43465</v>
      </c>
      <c r="B4364" t="s">
        <v>26</v>
      </c>
      <c r="C4364" t="s">
        <v>234</v>
      </c>
      <c r="D4364" t="s">
        <v>445</v>
      </c>
      <c r="E4364" s="107"/>
      <c r="F4364" s="107">
        <v>13.25</v>
      </c>
      <c r="G4364" t="s">
        <v>40</v>
      </c>
      <c r="H4364">
        <v>2</v>
      </c>
      <c r="I4364" t="s">
        <v>686</v>
      </c>
      <c r="J4364">
        <v>12</v>
      </c>
      <c r="K4364" t="s">
        <v>734</v>
      </c>
      <c r="L4364">
        <v>2018</v>
      </c>
    </row>
    <row r="4365" spans="1:12" x14ac:dyDescent="0.3">
      <c r="A4365" s="94">
        <v>43465</v>
      </c>
      <c r="B4365" t="s">
        <v>26</v>
      </c>
      <c r="C4365" t="s">
        <v>234</v>
      </c>
      <c r="D4365" t="s">
        <v>445</v>
      </c>
      <c r="E4365" s="107"/>
      <c r="F4365" s="107">
        <v>13.2</v>
      </c>
      <c r="G4365" t="s">
        <v>40</v>
      </c>
      <c r="H4365">
        <v>14</v>
      </c>
      <c r="I4365" t="s">
        <v>722</v>
      </c>
      <c r="J4365">
        <v>12</v>
      </c>
      <c r="K4365" t="s">
        <v>734</v>
      </c>
      <c r="L4365">
        <v>2018</v>
      </c>
    </row>
    <row r="4366" spans="1:12" x14ac:dyDescent="0.3">
      <c r="A4366" s="94">
        <v>43465</v>
      </c>
      <c r="B4366" t="s">
        <v>26</v>
      </c>
      <c r="C4366" t="s">
        <v>234</v>
      </c>
      <c r="D4366" t="s">
        <v>445</v>
      </c>
      <c r="E4366" s="107"/>
      <c r="F4366" s="107">
        <v>11.6</v>
      </c>
      <c r="G4366" t="s">
        <v>40</v>
      </c>
      <c r="H4366">
        <v>80</v>
      </c>
      <c r="I4366" t="s">
        <v>672</v>
      </c>
      <c r="J4366">
        <v>12</v>
      </c>
      <c r="K4366" t="s">
        <v>734</v>
      </c>
      <c r="L4366">
        <v>2018</v>
      </c>
    </row>
    <row r="4367" spans="1:12" x14ac:dyDescent="0.3">
      <c r="A4367" s="94">
        <v>43465</v>
      </c>
      <c r="B4367" t="s">
        <v>26</v>
      </c>
      <c r="C4367" t="s">
        <v>234</v>
      </c>
      <c r="D4367" t="s">
        <v>445</v>
      </c>
      <c r="E4367" s="107"/>
      <c r="F4367" s="107">
        <v>9.1999999999999993</v>
      </c>
      <c r="G4367" t="s">
        <v>40</v>
      </c>
      <c r="H4367">
        <v>12</v>
      </c>
      <c r="I4367" t="s">
        <v>726</v>
      </c>
      <c r="J4367">
        <v>12</v>
      </c>
      <c r="K4367" t="s">
        <v>734</v>
      </c>
      <c r="L4367">
        <v>2018</v>
      </c>
    </row>
    <row r="4368" spans="1:12" x14ac:dyDescent="0.3">
      <c r="A4368" s="94">
        <v>43465</v>
      </c>
      <c r="B4368" t="s">
        <v>26</v>
      </c>
      <c r="C4368" t="s">
        <v>234</v>
      </c>
      <c r="D4368" t="s">
        <v>445</v>
      </c>
      <c r="E4368" s="107"/>
      <c r="F4368" s="107">
        <v>6.6</v>
      </c>
      <c r="G4368" t="s">
        <v>40</v>
      </c>
      <c r="H4368">
        <v>68</v>
      </c>
      <c r="I4368" t="s">
        <v>714</v>
      </c>
      <c r="J4368">
        <v>12</v>
      </c>
      <c r="K4368" t="s">
        <v>734</v>
      </c>
      <c r="L4368">
        <v>2018</v>
      </c>
    </row>
    <row r="4369" spans="1:12" x14ac:dyDescent="0.3">
      <c r="A4369" s="94">
        <v>43465</v>
      </c>
      <c r="B4369" t="s">
        <v>26</v>
      </c>
      <c r="C4369" t="s">
        <v>234</v>
      </c>
      <c r="D4369" t="s">
        <v>445</v>
      </c>
      <c r="E4369" s="107"/>
      <c r="F4369" s="107">
        <v>4.2</v>
      </c>
      <c r="G4369" t="s">
        <v>40</v>
      </c>
      <c r="H4369">
        <v>77</v>
      </c>
      <c r="I4369" t="s">
        <v>710</v>
      </c>
      <c r="J4369">
        <v>12</v>
      </c>
      <c r="K4369" t="s">
        <v>734</v>
      </c>
      <c r="L4369">
        <v>2018</v>
      </c>
    </row>
    <row r="4370" spans="1:12" x14ac:dyDescent="0.3">
      <c r="A4370" s="94">
        <v>43465</v>
      </c>
      <c r="B4370" t="s">
        <v>26</v>
      </c>
      <c r="C4370" t="s">
        <v>234</v>
      </c>
      <c r="D4370" t="s">
        <v>445</v>
      </c>
      <c r="E4370" s="107"/>
      <c r="F4370" s="107">
        <v>2.5</v>
      </c>
      <c r="G4370" t="s">
        <v>40</v>
      </c>
      <c r="H4370">
        <v>99</v>
      </c>
      <c r="I4370" t="s">
        <v>706</v>
      </c>
      <c r="J4370">
        <v>12</v>
      </c>
      <c r="K4370" t="s">
        <v>734</v>
      </c>
      <c r="L4370">
        <v>2018</v>
      </c>
    </row>
    <row r="4371" spans="1:12" x14ac:dyDescent="0.3">
      <c r="A4371" s="94">
        <v>43465</v>
      </c>
      <c r="B4371" t="s">
        <v>26</v>
      </c>
      <c r="C4371" t="s">
        <v>64</v>
      </c>
      <c r="D4371" t="s">
        <v>129</v>
      </c>
      <c r="E4371" s="107">
        <v>1.8</v>
      </c>
      <c r="F4371" s="107">
        <v>0</v>
      </c>
      <c r="G4371" t="s">
        <v>40</v>
      </c>
      <c r="H4371">
        <v>5</v>
      </c>
      <c r="I4371" t="s">
        <v>657</v>
      </c>
      <c r="J4371">
        <v>12</v>
      </c>
      <c r="K4371" t="s">
        <v>734</v>
      </c>
      <c r="L4371">
        <v>2018</v>
      </c>
    </row>
    <row r="4372" spans="1:12" x14ac:dyDescent="0.3">
      <c r="A4372" s="94">
        <v>43465</v>
      </c>
      <c r="B4372" t="s">
        <v>26</v>
      </c>
      <c r="C4372" t="s">
        <v>64</v>
      </c>
      <c r="D4372" t="s">
        <v>73</v>
      </c>
      <c r="E4372" s="107">
        <v>8.6999999999999993</v>
      </c>
      <c r="F4372" s="107">
        <v>0</v>
      </c>
      <c r="G4372" t="s">
        <v>40</v>
      </c>
      <c r="H4372">
        <v>38</v>
      </c>
      <c r="I4372" t="s">
        <v>683</v>
      </c>
      <c r="J4372">
        <v>12</v>
      </c>
      <c r="K4372" t="s">
        <v>734</v>
      </c>
      <c r="L4372">
        <v>2018</v>
      </c>
    </row>
    <row r="4373" spans="1:12" x14ac:dyDescent="0.3">
      <c r="A4373" s="94">
        <v>43467</v>
      </c>
      <c r="B4373" t="s">
        <v>25</v>
      </c>
      <c r="C4373" t="s">
        <v>61</v>
      </c>
      <c r="D4373" t="s">
        <v>446</v>
      </c>
      <c r="E4373" s="107">
        <v>8</v>
      </c>
      <c r="F4373" s="107">
        <v>0</v>
      </c>
      <c r="G4373" t="s">
        <v>221</v>
      </c>
      <c r="H4373">
        <v>22</v>
      </c>
      <c r="I4373" t="s">
        <v>667</v>
      </c>
      <c r="J4373">
        <v>1</v>
      </c>
      <c r="K4373" t="s">
        <v>735</v>
      </c>
      <c r="L4373">
        <v>2019</v>
      </c>
    </row>
    <row r="4374" spans="1:12" x14ac:dyDescent="0.3">
      <c r="A4374" s="94">
        <v>43467</v>
      </c>
      <c r="B4374" t="s">
        <v>189</v>
      </c>
      <c r="C4374" t="s">
        <v>61</v>
      </c>
      <c r="D4374" t="s">
        <v>446</v>
      </c>
      <c r="E4374" s="107">
        <v>28.5</v>
      </c>
      <c r="F4374" s="107">
        <v>0</v>
      </c>
      <c r="G4374" t="s">
        <v>221</v>
      </c>
      <c r="H4374">
        <v>91</v>
      </c>
      <c r="I4374" t="s">
        <v>192</v>
      </c>
      <c r="J4374">
        <v>1</v>
      </c>
      <c r="K4374" t="s">
        <v>735</v>
      </c>
      <c r="L4374">
        <v>2019</v>
      </c>
    </row>
    <row r="4375" spans="1:12" x14ac:dyDescent="0.3">
      <c r="A4375" s="94">
        <v>43467</v>
      </c>
      <c r="B4375" t="s">
        <v>24</v>
      </c>
      <c r="C4375" t="s">
        <v>61</v>
      </c>
      <c r="D4375" t="s">
        <v>446</v>
      </c>
      <c r="E4375" s="107">
        <v>88</v>
      </c>
      <c r="F4375" s="107">
        <v>0</v>
      </c>
      <c r="G4375" t="s">
        <v>221</v>
      </c>
      <c r="H4375">
        <v>73</v>
      </c>
      <c r="I4375" t="s">
        <v>654</v>
      </c>
      <c r="J4375">
        <v>1</v>
      </c>
      <c r="K4375" t="s">
        <v>735</v>
      </c>
      <c r="L4375">
        <v>2019</v>
      </c>
    </row>
    <row r="4376" spans="1:12" x14ac:dyDescent="0.3">
      <c r="A4376" s="94">
        <v>43467</v>
      </c>
      <c r="B4376" t="s">
        <v>24</v>
      </c>
      <c r="C4376" t="s">
        <v>61</v>
      </c>
      <c r="D4376" t="s">
        <v>446</v>
      </c>
      <c r="E4376" s="107">
        <v>32</v>
      </c>
      <c r="F4376" s="107">
        <v>0</v>
      </c>
      <c r="G4376" t="s">
        <v>221</v>
      </c>
      <c r="H4376">
        <v>22</v>
      </c>
      <c r="I4376" t="s">
        <v>667</v>
      </c>
      <c r="J4376">
        <v>1</v>
      </c>
      <c r="K4376" t="s">
        <v>735</v>
      </c>
      <c r="L4376">
        <v>2019</v>
      </c>
    </row>
    <row r="4377" spans="1:12" x14ac:dyDescent="0.3">
      <c r="A4377" s="94">
        <v>43467</v>
      </c>
      <c r="B4377" t="s">
        <v>24</v>
      </c>
      <c r="C4377" t="s">
        <v>61</v>
      </c>
      <c r="D4377" t="s">
        <v>446</v>
      </c>
      <c r="E4377" s="107"/>
      <c r="F4377" s="107"/>
      <c r="G4377" t="s">
        <v>221</v>
      </c>
      <c r="H4377">
        <v>44</v>
      </c>
      <c r="I4377" t="s">
        <v>680</v>
      </c>
      <c r="J4377">
        <v>1</v>
      </c>
      <c r="K4377" t="s">
        <v>735</v>
      </c>
      <c r="L4377">
        <v>2019</v>
      </c>
    </row>
    <row r="4378" spans="1:12" x14ac:dyDescent="0.3">
      <c r="A4378" s="94">
        <v>43467</v>
      </c>
      <c r="B4378" t="s">
        <v>24</v>
      </c>
      <c r="C4378" t="s">
        <v>61</v>
      </c>
      <c r="D4378" t="s">
        <v>446</v>
      </c>
      <c r="E4378" s="107"/>
      <c r="F4378" s="107"/>
      <c r="G4378" t="s">
        <v>221</v>
      </c>
      <c r="H4378">
        <v>18</v>
      </c>
      <c r="I4378" t="s">
        <v>675</v>
      </c>
      <c r="J4378">
        <v>1</v>
      </c>
      <c r="K4378" t="s">
        <v>735</v>
      </c>
      <c r="L4378">
        <v>2019</v>
      </c>
    </row>
    <row r="4379" spans="1:12" x14ac:dyDescent="0.3">
      <c r="A4379" s="94">
        <v>43467</v>
      </c>
      <c r="B4379" t="s">
        <v>24</v>
      </c>
      <c r="C4379" t="s">
        <v>61</v>
      </c>
      <c r="D4379" t="s">
        <v>446</v>
      </c>
      <c r="E4379" s="107">
        <v>24</v>
      </c>
      <c r="F4379" s="107">
        <v>0</v>
      </c>
      <c r="G4379" t="s">
        <v>221</v>
      </c>
      <c r="H4379">
        <v>95</v>
      </c>
      <c r="I4379" t="s">
        <v>692</v>
      </c>
      <c r="J4379">
        <v>1</v>
      </c>
      <c r="K4379" t="s">
        <v>735</v>
      </c>
      <c r="L4379">
        <v>2019</v>
      </c>
    </row>
    <row r="4380" spans="1:12" x14ac:dyDescent="0.3">
      <c r="A4380" s="94">
        <v>43467</v>
      </c>
      <c r="B4380" t="s">
        <v>24</v>
      </c>
      <c r="C4380" t="s">
        <v>61</v>
      </c>
      <c r="D4380" t="s">
        <v>446</v>
      </c>
      <c r="E4380" s="107">
        <v>16</v>
      </c>
      <c r="F4380" s="107">
        <v>0</v>
      </c>
      <c r="G4380" t="s">
        <v>221</v>
      </c>
      <c r="H4380">
        <v>49</v>
      </c>
      <c r="I4380" t="s">
        <v>682</v>
      </c>
      <c r="J4380">
        <v>1</v>
      </c>
      <c r="K4380" t="s">
        <v>735</v>
      </c>
      <c r="L4380">
        <v>2019</v>
      </c>
    </row>
    <row r="4381" spans="1:12" x14ac:dyDescent="0.3">
      <c r="A4381" s="94">
        <v>43467</v>
      </c>
      <c r="B4381" t="s">
        <v>24</v>
      </c>
      <c r="C4381" t="s">
        <v>61</v>
      </c>
      <c r="D4381" t="s">
        <v>446</v>
      </c>
      <c r="E4381" s="107"/>
      <c r="F4381" s="107"/>
      <c r="G4381" t="s">
        <v>221</v>
      </c>
      <c r="H4381">
        <v>23</v>
      </c>
      <c r="I4381" t="s">
        <v>684</v>
      </c>
      <c r="J4381">
        <v>1</v>
      </c>
      <c r="K4381" t="s">
        <v>735</v>
      </c>
      <c r="L4381">
        <v>2019</v>
      </c>
    </row>
    <row r="4382" spans="1:12" x14ac:dyDescent="0.3">
      <c r="A4382" s="94">
        <v>43467</v>
      </c>
      <c r="B4382" t="s">
        <v>24</v>
      </c>
      <c r="C4382" t="s">
        <v>61</v>
      </c>
      <c r="D4382" t="s">
        <v>446</v>
      </c>
      <c r="E4382" s="107">
        <v>8</v>
      </c>
      <c r="F4382" s="107">
        <v>0</v>
      </c>
      <c r="G4382" t="s">
        <v>221</v>
      </c>
      <c r="H4382">
        <v>39</v>
      </c>
      <c r="I4382" t="s">
        <v>681</v>
      </c>
      <c r="J4382">
        <v>1</v>
      </c>
      <c r="K4382" t="s">
        <v>735</v>
      </c>
      <c r="L4382">
        <v>2019</v>
      </c>
    </row>
    <row r="4383" spans="1:12" x14ac:dyDescent="0.3">
      <c r="A4383" s="94">
        <v>43467</v>
      </c>
      <c r="B4383" t="s">
        <v>26</v>
      </c>
      <c r="C4383" t="s">
        <v>61</v>
      </c>
      <c r="D4383" t="s">
        <v>446</v>
      </c>
      <c r="E4383" s="107">
        <v>16</v>
      </c>
      <c r="F4383" s="107">
        <v>0</v>
      </c>
      <c r="G4383" t="s">
        <v>221</v>
      </c>
      <c r="H4383">
        <v>22</v>
      </c>
      <c r="I4383" t="s">
        <v>667</v>
      </c>
      <c r="J4383">
        <v>1</v>
      </c>
      <c r="K4383" t="s">
        <v>735</v>
      </c>
      <c r="L4383">
        <v>2019</v>
      </c>
    </row>
    <row r="4384" spans="1:12" x14ac:dyDescent="0.3">
      <c r="A4384" s="94">
        <v>43467</v>
      </c>
      <c r="B4384" t="s">
        <v>26</v>
      </c>
      <c r="C4384" t="s">
        <v>110</v>
      </c>
      <c r="D4384" t="s">
        <v>446</v>
      </c>
      <c r="E4384" s="107">
        <v>80</v>
      </c>
      <c r="F4384" s="107">
        <v>0</v>
      </c>
      <c r="G4384" t="s">
        <v>221</v>
      </c>
      <c r="H4384">
        <v>69</v>
      </c>
      <c r="I4384" t="s">
        <v>668</v>
      </c>
      <c r="J4384">
        <v>1</v>
      </c>
      <c r="K4384" t="s">
        <v>735</v>
      </c>
      <c r="L4384">
        <v>2019</v>
      </c>
    </row>
    <row r="4385" spans="1:12" x14ac:dyDescent="0.3">
      <c r="A4385" s="94">
        <v>43467</v>
      </c>
      <c r="B4385" t="s">
        <v>25</v>
      </c>
      <c r="C4385" t="s">
        <v>40</v>
      </c>
      <c r="D4385" t="s">
        <v>446</v>
      </c>
      <c r="E4385" s="107">
        <v>126.5</v>
      </c>
      <c r="F4385" s="107">
        <v>0</v>
      </c>
      <c r="G4385" t="s">
        <v>40</v>
      </c>
      <c r="H4385">
        <v>53</v>
      </c>
      <c r="I4385" t="s">
        <v>707</v>
      </c>
      <c r="J4385">
        <v>1</v>
      </c>
      <c r="K4385" t="s">
        <v>735</v>
      </c>
      <c r="L4385">
        <v>2019</v>
      </c>
    </row>
    <row r="4386" spans="1:12" x14ac:dyDescent="0.3">
      <c r="A4386" s="94">
        <v>43467</v>
      </c>
      <c r="B4386" t="s">
        <v>24</v>
      </c>
      <c r="C4386" t="s">
        <v>40</v>
      </c>
      <c r="D4386" t="s">
        <v>446</v>
      </c>
      <c r="E4386" s="107">
        <v>242</v>
      </c>
      <c r="F4386" s="107">
        <v>0</v>
      </c>
      <c r="G4386" t="s">
        <v>40</v>
      </c>
      <c r="H4386">
        <v>48</v>
      </c>
      <c r="I4386" t="s">
        <v>705</v>
      </c>
      <c r="J4386">
        <v>1</v>
      </c>
      <c r="K4386" t="s">
        <v>735</v>
      </c>
      <c r="L4386">
        <v>2019</v>
      </c>
    </row>
    <row r="4387" spans="1:12" x14ac:dyDescent="0.3">
      <c r="A4387" s="94">
        <v>43467</v>
      </c>
      <c r="B4387" t="s">
        <v>24</v>
      </c>
      <c r="C4387" t="s">
        <v>40</v>
      </c>
      <c r="D4387" t="s">
        <v>446</v>
      </c>
      <c r="E4387" s="107">
        <v>77</v>
      </c>
      <c r="F4387" s="107">
        <v>0</v>
      </c>
      <c r="G4387" t="s">
        <v>40</v>
      </c>
      <c r="H4387">
        <v>40</v>
      </c>
      <c r="I4387" t="s">
        <v>709</v>
      </c>
      <c r="J4387">
        <v>1</v>
      </c>
      <c r="K4387" t="s">
        <v>735</v>
      </c>
      <c r="L4387">
        <v>2019</v>
      </c>
    </row>
    <row r="4388" spans="1:12" x14ac:dyDescent="0.3">
      <c r="A4388" s="94">
        <v>43467</v>
      </c>
      <c r="B4388" t="s">
        <v>199</v>
      </c>
      <c r="C4388" t="s">
        <v>40</v>
      </c>
      <c r="D4388" t="s">
        <v>446</v>
      </c>
      <c r="E4388" s="107">
        <v>31.5</v>
      </c>
      <c r="F4388" s="107">
        <v>0</v>
      </c>
      <c r="G4388" t="s">
        <v>40</v>
      </c>
      <c r="H4388">
        <v>91</v>
      </c>
      <c r="I4388" t="s">
        <v>192</v>
      </c>
      <c r="J4388">
        <v>1</v>
      </c>
      <c r="K4388" t="s">
        <v>735</v>
      </c>
      <c r="L4388">
        <v>2019</v>
      </c>
    </row>
    <row r="4389" spans="1:12" x14ac:dyDescent="0.3">
      <c r="A4389" s="94">
        <v>43467</v>
      </c>
      <c r="B4389" t="s">
        <v>209</v>
      </c>
      <c r="C4389" t="s">
        <v>40</v>
      </c>
      <c r="D4389" t="s">
        <v>446</v>
      </c>
      <c r="E4389" s="107">
        <v>190</v>
      </c>
      <c r="F4389" s="107">
        <v>0</v>
      </c>
      <c r="G4389" t="s">
        <v>40</v>
      </c>
      <c r="H4389">
        <v>91</v>
      </c>
      <c r="I4389" t="s">
        <v>192</v>
      </c>
      <c r="J4389">
        <v>1</v>
      </c>
      <c r="K4389" t="s">
        <v>735</v>
      </c>
      <c r="L4389">
        <v>2019</v>
      </c>
    </row>
    <row r="4390" spans="1:12" x14ac:dyDescent="0.3">
      <c r="A4390" s="94">
        <v>43467</v>
      </c>
      <c r="B4390" t="s">
        <v>26</v>
      </c>
      <c r="C4390" t="s">
        <v>64</v>
      </c>
      <c r="D4390" t="s">
        <v>114</v>
      </c>
      <c r="E4390" s="107">
        <v>3.6</v>
      </c>
      <c r="F4390" s="107">
        <v>0</v>
      </c>
      <c r="G4390" t="s">
        <v>40</v>
      </c>
      <c r="H4390">
        <v>196</v>
      </c>
      <c r="I4390" t="s">
        <v>702</v>
      </c>
      <c r="J4390">
        <v>1</v>
      </c>
      <c r="K4390" t="s">
        <v>735</v>
      </c>
      <c r="L4390">
        <v>2019</v>
      </c>
    </row>
    <row r="4391" spans="1:12" x14ac:dyDescent="0.3">
      <c r="A4391" s="94">
        <v>43467</v>
      </c>
      <c r="B4391" t="s">
        <v>26</v>
      </c>
      <c r="C4391" t="s">
        <v>40</v>
      </c>
      <c r="D4391" t="s">
        <v>446</v>
      </c>
      <c r="E4391" s="107">
        <v>242</v>
      </c>
      <c r="F4391" s="107">
        <v>0</v>
      </c>
      <c r="G4391" t="s">
        <v>40</v>
      </c>
      <c r="H4391">
        <v>48</v>
      </c>
      <c r="I4391" t="s">
        <v>705</v>
      </c>
      <c r="J4391">
        <v>1</v>
      </c>
      <c r="K4391" t="s">
        <v>735</v>
      </c>
      <c r="L4391">
        <v>2019</v>
      </c>
    </row>
    <row r="4392" spans="1:12" x14ac:dyDescent="0.3">
      <c r="A4392" s="94">
        <v>43468</v>
      </c>
      <c r="B4392" t="s">
        <v>25</v>
      </c>
      <c r="C4392" t="s">
        <v>61</v>
      </c>
      <c r="D4392" t="s">
        <v>447</v>
      </c>
      <c r="E4392" s="107">
        <v>8</v>
      </c>
      <c r="F4392" s="107">
        <v>0</v>
      </c>
      <c r="G4392" t="s">
        <v>221</v>
      </c>
      <c r="H4392">
        <v>13</v>
      </c>
      <c r="I4392" t="s">
        <v>660</v>
      </c>
      <c r="J4392">
        <v>1</v>
      </c>
      <c r="K4392" t="s">
        <v>735</v>
      </c>
      <c r="L4392">
        <v>2019</v>
      </c>
    </row>
    <row r="4393" spans="1:12" x14ac:dyDescent="0.3">
      <c r="A4393" s="94">
        <v>43468</v>
      </c>
      <c r="B4393" t="s">
        <v>24</v>
      </c>
      <c r="C4393" t="s">
        <v>61</v>
      </c>
      <c r="D4393" t="s">
        <v>447</v>
      </c>
      <c r="E4393" s="107">
        <v>56</v>
      </c>
      <c r="F4393" s="107">
        <v>0</v>
      </c>
      <c r="G4393" t="s">
        <v>221</v>
      </c>
      <c r="H4393">
        <v>1</v>
      </c>
      <c r="I4393" t="s">
        <v>673</v>
      </c>
      <c r="J4393">
        <v>1</v>
      </c>
      <c r="K4393" t="s">
        <v>735</v>
      </c>
      <c r="L4393">
        <v>2019</v>
      </c>
    </row>
    <row r="4394" spans="1:12" x14ac:dyDescent="0.3">
      <c r="A4394" s="94">
        <v>43468</v>
      </c>
      <c r="B4394" t="s">
        <v>24</v>
      </c>
      <c r="C4394" t="s">
        <v>61</v>
      </c>
      <c r="D4394" t="s">
        <v>447</v>
      </c>
      <c r="E4394" s="107">
        <v>24</v>
      </c>
      <c r="F4394" s="107">
        <v>0</v>
      </c>
      <c r="G4394" t="s">
        <v>221</v>
      </c>
      <c r="H4394">
        <v>19</v>
      </c>
      <c r="I4394" t="s">
        <v>651</v>
      </c>
      <c r="J4394">
        <v>1</v>
      </c>
      <c r="K4394" t="s">
        <v>735</v>
      </c>
      <c r="L4394">
        <v>2019</v>
      </c>
    </row>
    <row r="4395" spans="1:12" x14ac:dyDescent="0.3">
      <c r="A4395" s="94">
        <v>43468</v>
      </c>
      <c r="B4395" t="s">
        <v>24</v>
      </c>
      <c r="C4395" t="s">
        <v>61</v>
      </c>
      <c r="D4395" t="s">
        <v>447</v>
      </c>
      <c r="E4395" s="107"/>
      <c r="F4395" s="107"/>
      <c r="G4395" t="s">
        <v>221</v>
      </c>
      <c r="H4395">
        <v>44</v>
      </c>
      <c r="I4395" t="s">
        <v>680</v>
      </c>
      <c r="J4395">
        <v>1</v>
      </c>
      <c r="K4395" t="s">
        <v>735</v>
      </c>
      <c r="L4395">
        <v>2019</v>
      </c>
    </row>
    <row r="4396" spans="1:12" x14ac:dyDescent="0.3">
      <c r="A4396" s="94">
        <v>43468</v>
      </c>
      <c r="B4396" t="s">
        <v>24</v>
      </c>
      <c r="C4396" t="s">
        <v>61</v>
      </c>
      <c r="D4396" t="s">
        <v>447</v>
      </c>
      <c r="E4396" s="107">
        <v>8</v>
      </c>
      <c r="F4396" s="107">
        <v>0</v>
      </c>
      <c r="G4396" t="s">
        <v>221</v>
      </c>
      <c r="H4396">
        <v>23</v>
      </c>
      <c r="I4396" t="s">
        <v>684</v>
      </c>
      <c r="J4396">
        <v>1</v>
      </c>
      <c r="K4396" t="s">
        <v>735</v>
      </c>
      <c r="L4396">
        <v>2019</v>
      </c>
    </row>
    <row r="4397" spans="1:12" x14ac:dyDescent="0.3">
      <c r="A4397" s="94">
        <v>43468</v>
      </c>
      <c r="B4397" t="s">
        <v>24</v>
      </c>
      <c r="C4397" t="s">
        <v>61</v>
      </c>
      <c r="D4397" t="s">
        <v>447</v>
      </c>
      <c r="E4397" s="107"/>
      <c r="F4397" s="107"/>
      <c r="G4397" t="s">
        <v>221</v>
      </c>
      <c r="H4397">
        <v>97</v>
      </c>
      <c r="I4397" t="s">
        <v>652</v>
      </c>
      <c r="J4397">
        <v>1</v>
      </c>
      <c r="K4397" t="s">
        <v>735</v>
      </c>
      <c r="L4397">
        <v>2019</v>
      </c>
    </row>
    <row r="4398" spans="1:12" x14ac:dyDescent="0.3">
      <c r="A4398" s="94">
        <v>43468</v>
      </c>
      <c r="B4398" t="s">
        <v>195</v>
      </c>
      <c r="C4398" t="s">
        <v>110</v>
      </c>
      <c r="D4398" t="s">
        <v>447</v>
      </c>
      <c r="E4398" s="107">
        <v>113.39</v>
      </c>
      <c r="F4398" s="107">
        <v>0</v>
      </c>
      <c r="G4398" t="s">
        <v>221</v>
      </c>
      <c r="H4398">
        <v>91</v>
      </c>
      <c r="I4398" t="s">
        <v>192</v>
      </c>
      <c r="J4398">
        <v>1</v>
      </c>
      <c r="K4398" t="s">
        <v>735</v>
      </c>
      <c r="L4398">
        <v>2019</v>
      </c>
    </row>
    <row r="4399" spans="1:12" x14ac:dyDescent="0.3">
      <c r="A4399" s="94">
        <v>43468</v>
      </c>
      <c r="B4399" t="s">
        <v>26</v>
      </c>
      <c r="C4399" t="s">
        <v>61</v>
      </c>
      <c r="D4399" t="s">
        <v>447</v>
      </c>
      <c r="E4399" s="107">
        <v>8</v>
      </c>
      <c r="F4399" s="107">
        <v>0</v>
      </c>
      <c r="G4399" t="s">
        <v>221</v>
      </c>
      <c r="H4399">
        <v>19</v>
      </c>
      <c r="I4399" t="s">
        <v>651</v>
      </c>
      <c r="J4399">
        <v>1</v>
      </c>
      <c r="K4399" t="s">
        <v>735</v>
      </c>
      <c r="L4399">
        <v>2019</v>
      </c>
    </row>
    <row r="4400" spans="1:12" x14ac:dyDescent="0.3">
      <c r="A4400" s="94">
        <v>43468</v>
      </c>
      <c r="B4400" t="s">
        <v>26</v>
      </c>
      <c r="C4400" t="s">
        <v>110</v>
      </c>
      <c r="D4400" t="s">
        <v>447</v>
      </c>
      <c r="E4400" s="107">
        <v>115.45</v>
      </c>
      <c r="F4400" s="107">
        <v>0</v>
      </c>
      <c r="G4400" t="s">
        <v>221</v>
      </c>
      <c r="H4400">
        <v>39</v>
      </c>
      <c r="I4400" t="s">
        <v>681</v>
      </c>
      <c r="J4400">
        <v>1</v>
      </c>
      <c r="K4400" t="s">
        <v>735</v>
      </c>
      <c r="L4400">
        <v>2019</v>
      </c>
    </row>
    <row r="4401" spans="1:12" x14ac:dyDescent="0.3">
      <c r="A4401" s="94">
        <v>43468</v>
      </c>
      <c r="B4401" t="s">
        <v>26</v>
      </c>
      <c r="C4401" t="s">
        <v>110</v>
      </c>
      <c r="D4401" t="s">
        <v>447</v>
      </c>
      <c r="E4401" s="107">
        <v>45.02</v>
      </c>
      <c r="F4401" s="107">
        <v>0</v>
      </c>
      <c r="G4401" t="s">
        <v>221</v>
      </c>
      <c r="H4401">
        <v>8</v>
      </c>
      <c r="I4401" t="s">
        <v>687</v>
      </c>
      <c r="J4401">
        <v>1</v>
      </c>
      <c r="K4401" t="s">
        <v>735</v>
      </c>
      <c r="L4401">
        <v>2019</v>
      </c>
    </row>
    <row r="4402" spans="1:12" x14ac:dyDescent="0.3">
      <c r="A4402" s="94">
        <v>43468</v>
      </c>
      <c r="B4402" t="s">
        <v>186</v>
      </c>
      <c r="C4402" t="s">
        <v>176</v>
      </c>
      <c r="D4402" t="s">
        <v>447</v>
      </c>
      <c r="E4402" s="107">
        <v>30</v>
      </c>
      <c r="F4402" s="107">
        <v>0</v>
      </c>
      <c r="G4402" t="s">
        <v>44</v>
      </c>
      <c r="H4402">
        <v>91</v>
      </c>
      <c r="I4402" t="s">
        <v>192</v>
      </c>
      <c r="J4402">
        <v>1</v>
      </c>
      <c r="K4402" t="s">
        <v>735</v>
      </c>
      <c r="L4402">
        <v>2019</v>
      </c>
    </row>
    <row r="4403" spans="1:12" x14ac:dyDescent="0.3">
      <c r="A4403" s="94">
        <v>43468</v>
      </c>
      <c r="B4403" t="s">
        <v>26</v>
      </c>
      <c r="C4403" t="s">
        <v>176</v>
      </c>
      <c r="D4403" t="s">
        <v>447</v>
      </c>
      <c r="E4403" s="107">
        <v>52.99</v>
      </c>
      <c r="F4403" s="107">
        <v>0</v>
      </c>
      <c r="G4403" t="s">
        <v>44</v>
      </c>
      <c r="H4403">
        <v>40</v>
      </c>
      <c r="I4403" t="s">
        <v>709</v>
      </c>
      <c r="J4403">
        <v>1</v>
      </c>
      <c r="K4403" t="s">
        <v>735</v>
      </c>
      <c r="L4403">
        <v>2019</v>
      </c>
    </row>
    <row r="4404" spans="1:12" x14ac:dyDescent="0.3">
      <c r="A4404" s="94">
        <v>43468</v>
      </c>
      <c r="B4404" t="s">
        <v>26</v>
      </c>
      <c r="C4404" t="s">
        <v>176</v>
      </c>
      <c r="D4404" t="s">
        <v>447</v>
      </c>
      <c r="E4404" s="107">
        <v>45</v>
      </c>
      <c r="F4404" s="107">
        <v>0</v>
      </c>
      <c r="G4404" t="s">
        <v>44</v>
      </c>
      <c r="H4404">
        <v>164</v>
      </c>
      <c r="I4404" t="s">
        <v>691</v>
      </c>
      <c r="J4404">
        <v>1</v>
      </c>
      <c r="K4404" t="s">
        <v>735</v>
      </c>
      <c r="L4404">
        <v>2019</v>
      </c>
    </row>
    <row r="4405" spans="1:12" x14ac:dyDescent="0.3">
      <c r="A4405" s="94">
        <v>43468</v>
      </c>
      <c r="B4405" t="s">
        <v>26</v>
      </c>
      <c r="C4405" t="s">
        <v>176</v>
      </c>
      <c r="D4405" t="s">
        <v>447</v>
      </c>
      <c r="E4405" s="107">
        <v>17.11</v>
      </c>
      <c r="F4405" s="107">
        <v>0</v>
      </c>
      <c r="G4405" t="s">
        <v>44</v>
      </c>
      <c r="H4405">
        <v>68</v>
      </c>
      <c r="I4405" t="s">
        <v>714</v>
      </c>
      <c r="J4405">
        <v>1</v>
      </c>
      <c r="K4405" t="s">
        <v>735</v>
      </c>
      <c r="L4405">
        <v>2019</v>
      </c>
    </row>
    <row r="4406" spans="1:12" x14ac:dyDescent="0.3">
      <c r="A4406" s="94">
        <v>43468</v>
      </c>
      <c r="B4406" t="s">
        <v>181</v>
      </c>
      <c r="C4406" t="s">
        <v>169</v>
      </c>
      <c r="D4406" t="s">
        <v>447</v>
      </c>
      <c r="E4406" s="107">
        <v>2100</v>
      </c>
      <c r="F4406" s="107">
        <v>0</v>
      </c>
      <c r="G4406" t="s">
        <v>40</v>
      </c>
      <c r="H4406">
        <v>91</v>
      </c>
      <c r="I4406" t="s">
        <v>192</v>
      </c>
      <c r="J4406">
        <v>1</v>
      </c>
      <c r="K4406" t="s">
        <v>735</v>
      </c>
      <c r="L4406">
        <v>2019</v>
      </c>
    </row>
    <row r="4407" spans="1:12" x14ac:dyDescent="0.3">
      <c r="A4407" s="94">
        <v>43468</v>
      </c>
      <c r="B4407" t="s">
        <v>187</v>
      </c>
      <c r="C4407" t="s">
        <v>40</v>
      </c>
      <c r="D4407" t="s">
        <v>447</v>
      </c>
      <c r="E4407" s="107">
        <v>24</v>
      </c>
      <c r="F4407" s="107">
        <v>0</v>
      </c>
      <c r="G4407" t="s">
        <v>40</v>
      </c>
      <c r="H4407">
        <v>91</v>
      </c>
      <c r="I4407" t="s">
        <v>192</v>
      </c>
      <c r="J4407">
        <v>1</v>
      </c>
      <c r="K4407" t="s">
        <v>735</v>
      </c>
      <c r="L4407">
        <v>2019</v>
      </c>
    </row>
    <row r="4408" spans="1:12" x14ac:dyDescent="0.3">
      <c r="A4408" s="94">
        <v>43468</v>
      </c>
      <c r="B4408" t="s">
        <v>187</v>
      </c>
      <c r="C4408" t="s">
        <v>169</v>
      </c>
      <c r="D4408" t="s">
        <v>447</v>
      </c>
      <c r="E4408" s="107">
        <v>150</v>
      </c>
      <c r="F4408" s="107">
        <v>0</v>
      </c>
      <c r="G4408" t="s">
        <v>40</v>
      </c>
      <c r="H4408">
        <v>91</v>
      </c>
      <c r="I4408" t="s">
        <v>192</v>
      </c>
      <c r="J4408">
        <v>1</v>
      </c>
      <c r="K4408" t="s">
        <v>735</v>
      </c>
      <c r="L4408">
        <v>2019</v>
      </c>
    </row>
    <row r="4409" spans="1:12" x14ac:dyDescent="0.3">
      <c r="A4409" s="94">
        <v>43468</v>
      </c>
      <c r="B4409" t="s">
        <v>186</v>
      </c>
      <c r="C4409" t="s">
        <v>169</v>
      </c>
      <c r="D4409" t="s">
        <v>447</v>
      </c>
      <c r="E4409" s="107">
        <v>150</v>
      </c>
      <c r="F4409" s="107">
        <v>0</v>
      </c>
      <c r="G4409" t="s">
        <v>40</v>
      </c>
      <c r="H4409">
        <v>91</v>
      </c>
      <c r="I4409" t="s">
        <v>192</v>
      </c>
      <c r="J4409">
        <v>1</v>
      </c>
      <c r="K4409" t="s">
        <v>735</v>
      </c>
      <c r="L4409">
        <v>2019</v>
      </c>
    </row>
    <row r="4410" spans="1:12" x14ac:dyDescent="0.3">
      <c r="A4410" s="94">
        <v>43468</v>
      </c>
      <c r="B4410" t="s">
        <v>24</v>
      </c>
      <c r="C4410" t="s">
        <v>40</v>
      </c>
      <c r="D4410" t="s">
        <v>447</v>
      </c>
      <c r="E4410" s="107">
        <v>139.19999999999999</v>
      </c>
      <c r="F4410" s="107">
        <v>0</v>
      </c>
      <c r="G4410" t="s">
        <v>40</v>
      </c>
      <c r="H4410">
        <v>38</v>
      </c>
      <c r="I4410" t="s">
        <v>683</v>
      </c>
      <c r="J4410">
        <v>1</v>
      </c>
      <c r="K4410" t="s">
        <v>735</v>
      </c>
      <c r="L4410">
        <v>2019</v>
      </c>
    </row>
    <row r="4411" spans="1:12" x14ac:dyDescent="0.3">
      <c r="A4411" s="94">
        <v>43468</v>
      </c>
      <c r="B4411" t="s">
        <v>178</v>
      </c>
      <c r="C4411" t="s">
        <v>40</v>
      </c>
      <c r="D4411" t="s">
        <v>447</v>
      </c>
      <c r="E4411" s="107">
        <v>10</v>
      </c>
      <c r="F4411" s="107">
        <v>0</v>
      </c>
      <c r="G4411" t="s">
        <v>40</v>
      </c>
      <c r="H4411">
        <v>91</v>
      </c>
      <c r="I4411" t="s">
        <v>192</v>
      </c>
      <c r="J4411">
        <v>1</v>
      </c>
      <c r="K4411" t="s">
        <v>735</v>
      </c>
      <c r="L4411">
        <v>2019</v>
      </c>
    </row>
    <row r="4412" spans="1:12" x14ac:dyDescent="0.3">
      <c r="A4412" s="94">
        <v>43468</v>
      </c>
      <c r="B4412" t="s">
        <v>26</v>
      </c>
      <c r="C4412" t="s">
        <v>64</v>
      </c>
      <c r="D4412" t="s">
        <v>131</v>
      </c>
      <c r="E4412" s="107">
        <v>15</v>
      </c>
      <c r="F4412" s="107">
        <v>0</v>
      </c>
      <c r="G4412" t="s">
        <v>40</v>
      </c>
      <c r="H4412">
        <v>39</v>
      </c>
      <c r="I4412" t="s">
        <v>681</v>
      </c>
      <c r="J4412">
        <v>1</v>
      </c>
      <c r="K4412" t="s">
        <v>735</v>
      </c>
      <c r="L4412">
        <v>2019</v>
      </c>
    </row>
    <row r="4413" spans="1:12" x14ac:dyDescent="0.3">
      <c r="A4413" s="94">
        <v>43468</v>
      </c>
      <c r="B4413" t="s">
        <v>26</v>
      </c>
      <c r="C4413" t="s">
        <v>64</v>
      </c>
      <c r="D4413" t="s">
        <v>96</v>
      </c>
      <c r="E4413" s="107">
        <v>14</v>
      </c>
      <c r="F4413" s="107">
        <v>0</v>
      </c>
      <c r="G4413" t="s">
        <v>40</v>
      </c>
      <c r="H4413">
        <v>22</v>
      </c>
      <c r="I4413" t="s">
        <v>667</v>
      </c>
      <c r="J4413">
        <v>1</v>
      </c>
      <c r="K4413" t="s">
        <v>735</v>
      </c>
      <c r="L4413">
        <v>2019</v>
      </c>
    </row>
    <row r="4414" spans="1:12" x14ac:dyDescent="0.3">
      <c r="A4414" s="94">
        <v>43469</v>
      </c>
      <c r="B4414" t="s">
        <v>25</v>
      </c>
      <c r="C4414" t="s">
        <v>61</v>
      </c>
      <c r="D4414" t="s">
        <v>448</v>
      </c>
      <c r="E4414" s="107">
        <v>8</v>
      </c>
      <c r="F4414" s="107">
        <v>0</v>
      </c>
      <c r="G4414" t="s">
        <v>221</v>
      </c>
      <c r="H4414">
        <v>13</v>
      </c>
      <c r="I4414" t="s">
        <v>660</v>
      </c>
      <c r="J4414">
        <v>1</v>
      </c>
      <c r="K4414" t="s">
        <v>735</v>
      </c>
      <c r="L4414">
        <v>2019</v>
      </c>
    </row>
    <row r="4415" spans="1:12" x14ac:dyDescent="0.3">
      <c r="A4415" s="94">
        <v>43469</v>
      </c>
      <c r="B4415" t="s">
        <v>24</v>
      </c>
      <c r="C4415" t="s">
        <v>61</v>
      </c>
      <c r="D4415" t="s">
        <v>448</v>
      </c>
      <c r="E4415" s="107">
        <v>64</v>
      </c>
      <c r="F4415" s="107">
        <v>0</v>
      </c>
      <c r="G4415" t="s">
        <v>221</v>
      </c>
      <c r="H4415">
        <v>97</v>
      </c>
      <c r="I4415" t="s">
        <v>652</v>
      </c>
      <c r="J4415">
        <v>1</v>
      </c>
      <c r="K4415" t="s">
        <v>735</v>
      </c>
      <c r="L4415">
        <v>2019</v>
      </c>
    </row>
    <row r="4416" spans="1:12" x14ac:dyDescent="0.3">
      <c r="A4416" s="94">
        <v>43469</v>
      </c>
      <c r="B4416" t="s">
        <v>24</v>
      </c>
      <c r="C4416" t="s">
        <v>61</v>
      </c>
      <c r="D4416" t="s">
        <v>448</v>
      </c>
      <c r="E4416" s="107"/>
      <c r="F4416" s="107"/>
      <c r="G4416" t="s">
        <v>221</v>
      </c>
      <c r="H4416">
        <v>46</v>
      </c>
      <c r="I4416" t="s">
        <v>653</v>
      </c>
      <c r="J4416">
        <v>1</v>
      </c>
      <c r="K4416" t="s">
        <v>735</v>
      </c>
      <c r="L4416">
        <v>2019</v>
      </c>
    </row>
    <row r="4417" spans="1:12" x14ac:dyDescent="0.3">
      <c r="A4417" s="94">
        <v>43469</v>
      </c>
      <c r="B4417" t="s">
        <v>24</v>
      </c>
      <c r="C4417" t="s">
        <v>61</v>
      </c>
      <c r="D4417" t="s">
        <v>448</v>
      </c>
      <c r="E4417" s="107">
        <v>32</v>
      </c>
      <c r="F4417" s="107">
        <v>0</v>
      </c>
      <c r="G4417" t="s">
        <v>221</v>
      </c>
      <c r="H4417">
        <v>39</v>
      </c>
      <c r="I4417" t="s">
        <v>681</v>
      </c>
      <c r="J4417">
        <v>1</v>
      </c>
      <c r="K4417" t="s">
        <v>735</v>
      </c>
      <c r="L4417">
        <v>2019</v>
      </c>
    </row>
    <row r="4418" spans="1:12" x14ac:dyDescent="0.3">
      <c r="A4418" s="94">
        <v>43469</v>
      </c>
      <c r="B4418" t="s">
        <v>24</v>
      </c>
      <c r="C4418" t="s">
        <v>61</v>
      </c>
      <c r="D4418" t="s">
        <v>448</v>
      </c>
      <c r="E4418" s="107"/>
      <c r="F4418" s="107"/>
      <c r="G4418" t="s">
        <v>221</v>
      </c>
      <c r="H4418">
        <v>5</v>
      </c>
      <c r="I4418" t="s">
        <v>657</v>
      </c>
      <c r="J4418">
        <v>1</v>
      </c>
      <c r="K4418" t="s">
        <v>735</v>
      </c>
      <c r="L4418">
        <v>2019</v>
      </c>
    </row>
    <row r="4419" spans="1:12" x14ac:dyDescent="0.3">
      <c r="A4419" s="94">
        <v>43469</v>
      </c>
      <c r="B4419" t="s">
        <v>24</v>
      </c>
      <c r="C4419" t="s">
        <v>61</v>
      </c>
      <c r="D4419" t="s">
        <v>448</v>
      </c>
      <c r="E4419" s="107">
        <v>24</v>
      </c>
      <c r="F4419" s="107">
        <v>0</v>
      </c>
      <c r="G4419" t="s">
        <v>221</v>
      </c>
      <c r="H4419">
        <v>19</v>
      </c>
      <c r="I4419" t="s">
        <v>651</v>
      </c>
      <c r="J4419">
        <v>1</v>
      </c>
      <c r="K4419" t="s">
        <v>735</v>
      </c>
      <c r="L4419">
        <v>2019</v>
      </c>
    </row>
    <row r="4420" spans="1:12" x14ac:dyDescent="0.3">
      <c r="A4420" s="94">
        <v>43469</v>
      </c>
      <c r="B4420" t="s">
        <v>24</v>
      </c>
      <c r="C4420" t="s">
        <v>61</v>
      </c>
      <c r="D4420" t="s">
        <v>448</v>
      </c>
      <c r="E4420" s="107">
        <v>16</v>
      </c>
      <c r="F4420" s="107">
        <v>0</v>
      </c>
      <c r="G4420" t="s">
        <v>221</v>
      </c>
      <c r="H4420">
        <v>80</v>
      </c>
      <c r="I4420" t="s">
        <v>672</v>
      </c>
      <c r="J4420">
        <v>1</v>
      </c>
      <c r="K4420" t="s">
        <v>735</v>
      </c>
      <c r="L4420">
        <v>2019</v>
      </c>
    </row>
    <row r="4421" spans="1:12" x14ac:dyDescent="0.3">
      <c r="A4421" s="94">
        <v>43469</v>
      </c>
      <c r="B4421" t="s">
        <v>24</v>
      </c>
      <c r="C4421" t="s">
        <v>61</v>
      </c>
      <c r="D4421" t="s">
        <v>448</v>
      </c>
      <c r="E4421" s="107">
        <v>8</v>
      </c>
      <c r="F4421" s="107">
        <v>0</v>
      </c>
      <c r="G4421" t="s">
        <v>221</v>
      </c>
      <c r="H4421">
        <v>38</v>
      </c>
      <c r="I4421" t="s">
        <v>683</v>
      </c>
      <c r="J4421">
        <v>1</v>
      </c>
      <c r="K4421" t="s">
        <v>735</v>
      </c>
      <c r="L4421">
        <v>2019</v>
      </c>
    </row>
    <row r="4422" spans="1:12" x14ac:dyDescent="0.3">
      <c r="A4422" s="94">
        <v>43469</v>
      </c>
      <c r="B4422" t="s">
        <v>24</v>
      </c>
      <c r="C4422" t="s">
        <v>61</v>
      </c>
      <c r="D4422" t="s">
        <v>448</v>
      </c>
      <c r="E4422" s="107"/>
      <c r="F4422" s="107"/>
      <c r="G4422" t="s">
        <v>221</v>
      </c>
      <c r="H4422">
        <v>43</v>
      </c>
      <c r="I4422" t="s">
        <v>678</v>
      </c>
      <c r="J4422">
        <v>1</v>
      </c>
      <c r="K4422" t="s">
        <v>735</v>
      </c>
      <c r="L4422">
        <v>2019</v>
      </c>
    </row>
    <row r="4423" spans="1:12" x14ac:dyDescent="0.3">
      <c r="A4423" s="94">
        <v>43469</v>
      </c>
      <c r="B4423" t="s">
        <v>183</v>
      </c>
      <c r="C4423" t="s">
        <v>161</v>
      </c>
      <c r="D4423" t="s">
        <v>448</v>
      </c>
      <c r="E4423" s="107">
        <v>297.89</v>
      </c>
      <c r="F4423" s="107">
        <v>0</v>
      </c>
      <c r="G4423" t="s">
        <v>161</v>
      </c>
      <c r="H4423">
        <v>91</v>
      </c>
      <c r="I4423" t="s">
        <v>192</v>
      </c>
      <c r="J4423">
        <v>1</v>
      </c>
      <c r="K4423" t="s">
        <v>735</v>
      </c>
      <c r="L4423">
        <v>2019</v>
      </c>
    </row>
    <row r="4424" spans="1:12" x14ac:dyDescent="0.3">
      <c r="A4424" s="94">
        <v>43469</v>
      </c>
      <c r="B4424" t="s">
        <v>181</v>
      </c>
      <c r="C4424" t="s">
        <v>161</v>
      </c>
      <c r="D4424" t="s">
        <v>448</v>
      </c>
      <c r="E4424" s="107">
        <v>8.8000000000000007</v>
      </c>
      <c r="F4424" s="107">
        <v>0</v>
      </c>
      <c r="G4424" t="s">
        <v>161</v>
      </c>
      <c r="H4424">
        <v>91</v>
      </c>
      <c r="I4424" t="s">
        <v>192</v>
      </c>
      <c r="J4424">
        <v>1</v>
      </c>
      <c r="K4424" t="s">
        <v>735</v>
      </c>
      <c r="L4424">
        <v>2019</v>
      </c>
    </row>
    <row r="4425" spans="1:12" x14ac:dyDescent="0.3">
      <c r="A4425" s="94">
        <v>43469</v>
      </c>
      <c r="B4425" t="s">
        <v>26</v>
      </c>
      <c r="C4425" t="s">
        <v>161</v>
      </c>
      <c r="D4425" t="s">
        <v>448</v>
      </c>
      <c r="E4425" s="107">
        <v>15.95</v>
      </c>
      <c r="F4425" s="107">
        <v>0</v>
      </c>
      <c r="G4425" t="s">
        <v>161</v>
      </c>
      <c r="H4425">
        <v>71</v>
      </c>
      <c r="I4425" t="s">
        <v>670</v>
      </c>
      <c r="J4425">
        <v>1</v>
      </c>
      <c r="K4425" t="s">
        <v>735</v>
      </c>
      <c r="L4425">
        <v>2019</v>
      </c>
    </row>
    <row r="4426" spans="1:12" x14ac:dyDescent="0.3">
      <c r="A4426" s="94">
        <v>43469</v>
      </c>
      <c r="B4426" t="s">
        <v>26</v>
      </c>
      <c r="C4426" t="s">
        <v>176</v>
      </c>
      <c r="D4426" t="s">
        <v>448</v>
      </c>
      <c r="E4426" s="107">
        <v>18.600000000000001</v>
      </c>
      <c r="F4426" s="107">
        <v>0</v>
      </c>
      <c r="G4426" t="s">
        <v>44</v>
      </c>
      <c r="H4426">
        <v>76</v>
      </c>
      <c r="I4426" t="s">
        <v>663</v>
      </c>
      <c r="J4426">
        <v>1</v>
      </c>
      <c r="K4426" t="s">
        <v>735</v>
      </c>
      <c r="L4426">
        <v>2019</v>
      </c>
    </row>
    <row r="4427" spans="1:12" x14ac:dyDescent="0.3">
      <c r="A4427" s="94">
        <v>43469</v>
      </c>
      <c r="B4427" t="s">
        <v>193</v>
      </c>
      <c r="C4427" t="s">
        <v>40</v>
      </c>
      <c r="D4427" t="s">
        <v>448</v>
      </c>
      <c r="E4427" s="107">
        <v>24</v>
      </c>
      <c r="F4427" s="107">
        <v>0</v>
      </c>
      <c r="G4427" t="s">
        <v>40</v>
      </c>
      <c r="H4427">
        <v>91</v>
      </c>
      <c r="I4427" t="s">
        <v>192</v>
      </c>
      <c r="J4427">
        <v>1</v>
      </c>
      <c r="K4427" t="s">
        <v>735</v>
      </c>
      <c r="L4427">
        <v>2019</v>
      </c>
    </row>
    <row r="4428" spans="1:12" x14ac:dyDescent="0.3">
      <c r="A4428" s="94">
        <v>43469</v>
      </c>
      <c r="B4428" t="s">
        <v>187</v>
      </c>
      <c r="C4428" t="s">
        <v>40</v>
      </c>
      <c r="D4428" t="s">
        <v>448</v>
      </c>
      <c r="E4428" s="107">
        <v>24</v>
      </c>
      <c r="F4428" s="107">
        <v>0</v>
      </c>
      <c r="G4428" t="s">
        <v>40</v>
      </c>
      <c r="H4428">
        <v>91</v>
      </c>
      <c r="I4428" t="s">
        <v>192</v>
      </c>
      <c r="J4428">
        <v>1</v>
      </c>
      <c r="K4428" t="s">
        <v>735</v>
      </c>
      <c r="L4428">
        <v>2019</v>
      </c>
    </row>
    <row r="4429" spans="1:12" x14ac:dyDescent="0.3">
      <c r="A4429" s="94">
        <v>43469</v>
      </c>
      <c r="B4429" t="s">
        <v>179</v>
      </c>
      <c r="C4429" t="s">
        <v>40</v>
      </c>
      <c r="D4429" t="s">
        <v>448</v>
      </c>
      <c r="E4429" s="107">
        <v>82.6</v>
      </c>
      <c r="F4429" s="107">
        <v>0</v>
      </c>
      <c r="G4429" t="s">
        <v>40</v>
      </c>
      <c r="H4429">
        <v>91</v>
      </c>
      <c r="I4429" t="s">
        <v>192</v>
      </c>
      <c r="J4429">
        <v>1</v>
      </c>
      <c r="K4429" t="s">
        <v>735</v>
      </c>
      <c r="L4429">
        <v>2019</v>
      </c>
    </row>
    <row r="4430" spans="1:12" x14ac:dyDescent="0.3">
      <c r="A4430" s="94">
        <v>43469</v>
      </c>
      <c r="B4430" t="s">
        <v>178</v>
      </c>
      <c r="C4430" t="s">
        <v>169</v>
      </c>
      <c r="D4430" t="s">
        <v>448</v>
      </c>
      <c r="E4430" s="107">
        <v>4.5999999999999996</v>
      </c>
      <c r="F4430" s="107">
        <v>0</v>
      </c>
      <c r="G4430" t="s">
        <v>40</v>
      </c>
      <c r="H4430">
        <v>91</v>
      </c>
      <c r="I4430" t="s">
        <v>192</v>
      </c>
      <c r="J4430">
        <v>1</v>
      </c>
      <c r="K4430" t="s">
        <v>735</v>
      </c>
      <c r="L4430">
        <v>2019</v>
      </c>
    </row>
    <row r="4431" spans="1:12" x14ac:dyDescent="0.3">
      <c r="A4431" s="94">
        <v>43469</v>
      </c>
      <c r="B4431" t="s">
        <v>26</v>
      </c>
      <c r="C4431" t="s">
        <v>64</v>
      </c>
      <c r="D4431" t="s">
        <v>388</v>
      </c>
      <c r="E4431" s="107">
        <v>2.4</v>
      </c>
      <c r="F4431" s="107">
        <v>0</v>
      </c>
      <c r="G4431" t="s">
        <v>40</v>
      </c>
      <c r="H4431">
        <v>95</v>
      </c>
      <c r="I4431" t="s">
        <v>692</v>
      </c>
      <c r="J4431">
        <v>1</v>
      </c>
      <c r="K4431" t="s">
        <v>735</v>
      </c>
      <c r="L4431">
        <v>2019</v>
      </c>
    </row>
    <row r="4432" spans="1:12" x14ac:dyDescent="0.3">
      <c r="A4432" s="94">
        <v>43469</v>
      </c>
      <c r="B4432" t="s">
        <v>26</v>
      </c>
      <c r="C4432" t="s">
        <v>64</v>
      </c>
      <c r="D4432" t="s">
        <v>280</v>
      </c>
      <c r="E4432" s="107">
        <v>1.1000000000000001</v>
      </c>
      <c r="F4432" s="107">
        <v>0</v>
      </c>
      <c r="G4432" t="s">
        <v>40</v>
      </c>
      <c r="H4432">
        <v>89</v>
      </c>
      <c r="I4432" t="s">
        <v>703</v>
      </c>
      <c r="J4432">
        <v>1</v>
      </c>
      <c r="K4432" t="s">
        <v>735</v>
      </c>
      <c r="L4432">
        <v>2019</v>
      </c>
    </row>
    <row r="4433" spans="1:12" x14ac:dyDescent="0.3">
      <c r="A4433" s="94">
        <v>43470</v>
      </c>
      <c r="B4433" t="s">
        <v>25</v>
      </c>
      <c r="C4433" t="s">
        <v>61</v>
      </c>
      <c r="D4433" t="s">
        <v>449</v>
      </c>
      <c r="E4433" s="107">
        <v>8</v>
      </c>
      <c r="F4433" s="107">
        <v>0</v>
      </c>
      <c r="G4433" t="s">
        <v>221</v>
      </c>
      <c r="H4433">
        <v>97</v>
      </c>
      <c r="I4433" t="s">
        <v>652</v>
      </c>
      <c r="J4433">
        <v>1</v>
      </c>
      <c r="K4433" t="s">
        <v>735</v>
      </c>
      <c r="L4433">
        <v>2019</v>
      </c>
    </row>
    <row r="4434" spans="1:12" x14ac:dyDescent="0.3">
      <c r="A4434" s="94">
        <v>43470</v>
      </c>
      <c r="B4434" t="s">
        <v>24</v>
      </c>
      <c r="C4434" t="s">
        <v>61</v>
      </c>
      <c r="D4434" t="s">
        <v>449</v>
      </c>
      <c r="E4434" s="107">
        <v>72</v>
      </c>
      <c r="F4434" s="107">
        <v>0</v>
      </c>
      <c r="G4434" t="s">
        <v>221</v>
      </c>
      <c r="H4434">
        <v>19</v>
      </c>
      <c r="I4434" t="s">
        <v>651</v>
      </c>
      <c r="J4434">
        <v>1</v>
      </c>
      <c r="K4434" t="s">
        <v>735</v>
      </c>
      <c r="L4434">
        <v>2019</v>
      </c>
    </row>
    <row r="4435" spans="1:12" x14ac:dyDescent="0.3">
      <c r="A4435" s="94">
        <v>43470</v>
      </c>
      <c r="B4435" t="s">
        <v>24</v>
      </c>
      <c r="C4435" t="s">
        <v>61</v>
      </c>
      <c r="D4435" t="s">
        <v>449</v>
      </c>
      <c r="E4435" s="107">
        <v>32</v>
      </c>
      <c r="F4435" s="107">
        <v>0</v>
      </c>
      <c r="G4435" t="s">
        <v>221</v>
      </c>
      <c r="H4435">
        <v>97</v>
      </c>
      <c r="I4435" t="s">
        <v>652</v>
      </c>
      <c r="J4435">
        <v>1</v>
      </c>
      <c r="K4435" t="s">
        <v>735</v>
      </c>
      <c r="L4435">
        <v>2019</v>
      </c>
    </row>
    <row r="4436" spans="1:12" x14ac:dyDescent="0.3">
      <c r="A4436" s="94">
        <v>43470</v>
      </c>
      <c r="B4436" t="s">
        <v>24</v>
      </c>
      <c r="C4436" t="s">
        <v>61</v>
      </c>
      <c r="D4436" t="s">
        <v>449</v>
      </c>
      <c r="E4436" s="107">
        <v>8</v>
      </c>
      <c r="F4436" s="107">
        <v>0</v>
      </c>
      <c r="G4436" t="s">
        <v>221</v>
      </c>
      <c r="H4436">
        <v>43</v>
      </c>
      <c r="I4436" t="s">
        <v>678</v>
      </c>
      <c r="J4436">
        <v>1</v>
      </c>
      <c r="K4436" t="s">
        <v>735</v>
      </c>
      <c r="L4436">
        <v>2019</v>
      </c>
    </row>
    <row r="4437" spans="1:12" x14ac:dyDescent="0.3">
      <c r="A4437" s="94">
        <v>43470</v>
      </c>
      <c r="B4437" t="s">
        <v>26</v>
      </c>
      <c r="C4437" t="s">
        <v>161</v>
      </c>
      <c r="D4437" t="s">
        <v>449</v>
      </c>
      <c r="E4437" s="107">
        <v>58.85</v>
      </c>
      <c r="F4437" s="107">
        <v>0</v>
      </c>
      <c r="G4437" t="s">
        <v>161</v>
      </c>
      <c r="H4437">
        <v>28</v>
      </c>
      <c r="I4437" t="s">
        <v>717</v>
      </c>
      <c r="J4437">
        <v>1</v>
      </c>
      <c r="K4437" t="s">
        <v>735</v>
      </c>
      <c r="L4437">
        <v>2019</v>
      </c>
    </row>
    <row r="4438" spans="1:12" x14ac:dyDescent="0.3">
      <c r="A4438" s="94">
        <v>43470</v>
      </c>
      <c r="B4438" t="s">
        <v>26</v>
      </c>
      <c r="C4438" t="s">
        <v>64</v>
      </c>
      <c r="D4438" t="s">
        <v>96</v>
      </c>
      <c r="E4438" s="107">
        <v>70</v>
      </c>
      <c r="F4438" s="107">
        <v>0</v>
      </c>
      <c r="G4438" t="s">
        <v>40</v>
      </c>
      <c r="H4438">
        <v>22</v>
      </c>
      <c r="I4438" t="s">
        <v>667</v>
      </c>
      <c r="J4438">
        <v>1</v>
      </c>
      <c r="K4438" t="s">
        <v>735</v>
      </c>
      <c r="L4438">
        <v>2019</v>
      </c>
    </row>
    <row r="4439" spans="1:12" x14ac:dyDescent="0.3">
      <c r="A4439" s="94">
        <v>43472</v>
      </c>
      <c r="B4439" t="s">
        <v>24</v>
      </c>
      <c r="C4439" t="s">
        <v>61</v>
      </c>
      <c r="D4439" t="s">
        <v>450</v>
      </c>
      <c r="E4439" s="107">
        <v>40</v>
      </c>
      <c r="F4439" s="107">
        <v>0</v>
      </c>
      <c r="G4439" t="s">
        <v>221</v>
      </c>
      <c r="H4439">
        <v>26</v>
      </c>
      <c r="I4439" t="s">
        <v>694</v>
      </c>
      <c r="J4439">
        <v>1</v>
      </c>
      <c r="K4439" t="s">
        <v>735</v>
      </c>
      <c r="L4439">
        <v>2019</v>
      </c>
    </row>
    <row r="4440" spans="1:12" x14ac:dyDescent="0.3">
      <c r="A4440" s="94">
        <v>43472</v>
      </c>
      <c r="B4440" t="s">
        <v>24</v>
      </c>
      <c r="C4440" t="s">
        <v>61</v>
      </c>
      <c r="D4440" t="s">
        <v>450</v>
      </c>
      <c r="E4440" s="107">
        <v>16</v>
      </c>
      <c r="F4440" s="107">
        <v>0</v>
      </c>
      <c r="G4440" t="s">
        <v>221</v>
      </c>
      <c r="H4440">
        <v>13</v>
      </c>
      <c r="I4440" t="s">
        <v>660</v>
      </c>
      <c r="J4440">
        <v>1</v>
      </c>
      <c r="K4440" t="s">
        <v>735</v>
      </c>
      <c r="L4440">
        <v>2019</v>
      </c>
    </row>
    <row r="4441" spans="1:12" x14ac:dyDescent="0.3">
      <c r="A4441" s="94">
        <v>43472</v>
      </c>
      <c r="B4441" t="s">
        <v>26</v>
      </c>
      <c r="C4441" t="s">
        <v>110</v>
      </c>
      <c r="D4441" t="s">
        <v>450</v>
      </c>
      <c r="E4441" s="107">
        <v>64.95</v>
      </c>
      <c r="F4441" s="107">
        <v>0</v>
      </c>
      <c r="G4441" t="s">
        <v>221</v>
      </c>
      <c r="H4441">
        <v>73</v>
      </c>
      <c r="I4441" t="s">
        <v>654</v>
      </c>
      <c r="J4441">
        <v>1</v>
      </c>
      <c r="K4441" t="s">
        <v>735</v>
      </c>
      <c r="L4441">
        <v>2019</v>
      </c>
    </row>
    <row r="4442" spans="1:12" x14ac:dyDescent="0.3">
      <c r="A4442" s="94">
        <v>43472</v>
      </c>
      <c r="B4442" t="s">
        <v>26</v>
      </c>
      <c r="C4442" t="s">
        <v>176</v>
      </c>
      <c r="D4442" t="s">
        <v>450</v>
      </c>
      <c r="E4442" s="107">
        <v>117.49</v>
      </c>
      <c r="F4442" s="107">
        <v>0</v>
      </c>
      <c r="G4442" t="s">
        <v>44</v>
      </c>
      <c r="H4442">
        <v>73</v>
      </c>
      <c r="I4442" t="s">
        <v>654</v>
      </c>
      <c r="J4442">
        <v>1</v>
      </c>
      <c r="K4442" t="s">
        <v>735</v>
      </c>
      <c r="L4442">
        <v>2019</v>
      </c>
    </row>
    <row r="4443" spans="1:12" x14ac:dyDescent="0.3">
      <c r="A4443" s="94">
        <v>43472</v>
      </c>
      <c r="B4443" t="s">
        <v>183</v>
      </c>
      <c r="C4443" t="s">
        <v>40</v>
      </c>
      <c r="D4443" t="s">
        <v>450</v>
      </c>
      <c r="E4443" s="107">
        <v>407</v>
      </c>
      <c r="F4443" s="107">
        <v>0</v>
      </c>
      <c r="G4443" t="s">
        <v>40</v>
      </c>
      <c r="H4443">
        <v>91</v>
      </c>
      <c r="I4443" t="s">
        <v>192</v>
      </c>
      <c r="J4443">
        <v>1</v>
      </c>
      <c r="K4443" t="s">
        <v>735</v>
      </c>
      <c r="L4443">
        <v>2019</v>
      </c>
    </row>
    <row r="4444" spans="1:12" x14ac:dyDescent="0.3">
      <c r="A4444" s="94">
        <v>43472</v>
      </c>
      <c r="B4444" t="s">
        <v>179</v>
      </c>
      <c r="C4444" t="s">
        <v>40</v>
      </c>
      <c r="D4444" t="s">
        <v>450</v>
      </c>
      <c r="E4444" s="107">
        <v>87</v>
      </c>
      <c r="F4444" s="107">
        <v>0</v>
      </c>
      <c r="G4444" t="s">
        <v>40</v>
      </c>
      <c r="H4444">
        <v>91</v>
      </c>
      <c r="I4444" t="s">
        <v>192</v>
      </c>
      <c r="J4444">
        <v>1</v>
      </c>
      <c r="K4444" t="s">
        <v>735</v>
      </c>
      <c r="L4444">
        <v>2019</v>
      </c>
    </row>
    <row r="4445" spans="1:12" x14ac:dyDescent="0.3">
      <c r="A4445" s="94">
        <v>43472</v>
      </c>
      <c r="B4445" t="s">
        <v>26</v>
      </c>
      <c r="C4445" t="s">
        <v>64</v>
      </c>
      <c r="D4445" t="s">
        <v>318</v>
      </c>
      <c r="E4445" s="107">
        <v>6.6</v>
      </c>
      <c r="F4445" s="107">
        <v>0</v>
      </c>
      <c r="G4445" t="s">
        <v>40</v>
      </c>
      <c r="H4445">
        <v>97</v>
      </c>
      <c r="I4445" t="s">
        <v>652</v>
      </c>
      <c r="J4445">
        <v>1</v>
      </c>
      <c r="K4445" t="s">
        <v>735</v>
      </c>
      <c r="L4445">
        <v>2019</v>
      </c>
    </row>
    <row r="4446" spans="1:12" x14ac:dyDescent="0.3">
      <c r="A4446" s="94">
        <v>43472</v>
      </c>
      <c r="B4446" t="s">
        <v>26</v>
      </c>
      <c r="C4446" t="s">
        <v>64</v>
      </c>
      <c r="D4446" t="s">
        <v>280</v>
      </c>
      <c r="E4446" s="107">
        <v>2.4</v>
      </c>
      <c r="F4446" s="107">
        <v>0</v>
      </c>
      <c r="G4446" t="s">
        <v>40</v>
      </c>
      <c r="H4446">
        <v>89</v>
      </c>
      <c r="I4446" t="s">
        <v>703</v>
      </c>
      <c r="J4446">
        <v>1</v>
      </c>
      <c r="K4446" t="s">
        <v>735</v>
      </c>
      <c r="L4446">
        <v>2019</v>
      </c>
    </row>
    <row r="4447" spans="1:12" x14ac:dyDescent="0.3">
      <c r="A4447" s="94">
        <v>43472</v>
      </c>
      <c r="B4447" t="s">
        <v>26</v>
      </c>
      <c r="C4447" t="s">
        <v>64</v>
      </c>
      <c r="D4447" t="s">
        <v>106</v>
      </c>
      <c r="E4447" s="107">
        <v>1.8</v>
      </c>
      <c r="F4447" s="107">
        <v>0</v>
      </c>
      <c r="G4447" t="s">
        <v>40</v>
      </c>
      <c r="H4447">
        <v>72</v>
      </c>
      <c r="I4447" t="s">
        <v>713</v>
      </c>
      <c r="J4447">
        <v>1</v>
      </c>
      <c r="K4447" t="s">
        <v>735</v>
      </c>
      <c r="L4447">
        <v>2019</v>
      </c>
    </row>
    <row r="4448" spans="1:12" x14ac:dyDescent="0.3">
      <c r="A4448" s="94">
        <v>43472</v>
      </c>
      <c r="B4448" t="s">
        <v>26</v>
      </c>
      <c r="C4448" t="s">
        <v>64</v>
      </c>
      <c r="D4448" t="s">
        <v>299</v>
      </c>
      <c r="E4448" s="107">
        <v>9.65</v>
      </c>
      <c r="F4448" s="107">
        <v>0</v>
      </c>
      <c r="G4448" t="s">
        <v>40</v>
      </c>
      <c r="H4448">
        <v>29</v>
      </c>
      <c r="I4448" t="s">
        <v>689</v>
      </c>
      <c r="J4448">
        <v>1</v>
      </c>
      <c r="K4448" t="s">
        <v>735</v>
      </c>
      <c r="L4448">
        <v>2019</v>
      </c>
    </row>
    <row r="4449" spans="1:12" x14ac:dyDescent="0.3">
      <c r="A4449" s="94">
        <v>43473</v>
      </c>
      <c r="B4449" t="s">
        <v>24</v>
      </c>
      <c r="C4449" t="s">
        <v>61</v>
      </c>
      <c r="D4449" t="s">
        <v>451</v>
      </c>
      <c r="E4449" s="107">
        <v>56</v>
      </c>
      <c r="F4449" s="107">
        <v>0</v>
      </c>
      <c r="G4449" t="s">
        <v>221</v>
      </c>
      <c r="H4449">
        <v>30</v>
      </c>
      <c r="I4449" t="s">
        <v>685</v>
      </c>
      <c r="J4449">
        <v>1</v>
      </c>
      <c r="K4449" t="s">
        <v>735</v>
      </c>
      <c r="L4449">
        <v>2019</v>
      </c>
    </row>
    <row r="4450" spans="1:12" x14ac:dyDescent="0.3">
      <c r="A4450" s="94">
        <v>43473</v>
      </c>
      <c r="B4450" t="s">
        <v>24</v>
      </c>
      <c r="C4450" t="s">
        <v>61</v>
      </c>
      <c r="D4450" t="s">
        <v>451</v>
      </c>
      <c r="E4450" s="107">
        <v>16</v>
      </c>
      <c r="F4450" s="107">
        <v>0</v>
      </c>
      <c r="G4450" t="s">
        <v>221</v>
      </c>
      <c r="H4450">
        <v>10</v>
      </c>
      <c r="I4450" t="s">
        <v>695</v>
      </c>
      <c r="J4450">
        <v>1</v>
      </c>
      <c r="K4450" t="s">
        <v>735</v>
      </c>
      <c r="L4450">
        <v>2019</v>
      </c>
    </row>
    <row r="4451" spans="1:12" x14ac:dyDescent="0.3">
      <c r="A4451" s="94">
        <v>43473</v>
      </c>
      <c r="B4451" t="s">
        <v>24</v>
      </c>
      <c r="C4451" t="s">
        <v>61</v>
      </c>
      <c r="D4451" t="s">
        <v>451</v>
      </c>
      <c r="E4451" s="107">
        <v>8</v>
      </c>
      <c r="F4451" s="107">
        <v>0</v>
      </c>
      <c r="G4451" t="s">
        <v>221</v>
      </c>
      <c r="H4451">
        <v>43</v>
      </c>
      <c r="I4451" t="s">
        <v>678</v>
      </c>
      <c r="J4451">
        <v>1</v>
      </c>
      <c r="K4451" t="s">
        <v>735</v>
      </c>
      <c r="L4451">
        <v>2019</v>
      </c>
    </row>
    <row r="4452" spans="1:12" x14ac:dyDescent="0.3">
      <c r="A4452" s="94">
        <v>43473</v>
      </c>
      <c r="B4452" t="s">
        <v>24</v>
      </c>
      <c r="C4452" t="s">
        <v>61</v>
      </c>
      <c r="D4452" t="s">
        <v>451</v>
      </c>
      <c r="E4452" s="107"/>
      <c r="F4452" s="107"/>
      <c r="G4452" t="s">
        <v>221</v>
      </c>
      <c r="H4452">
        <v>80</v>
      </c>
      <c r="I4452" t="s">
        <v>672</v>
      </c>
      <c r="J4452">
        <v>1</v>
      </c>
      <c r="K4452" t="s">
        <v>735</v>
      </c>
      <c r="L4452">
        <v>2019</v>
      </c>
    </row>
    <row r="4453" spans="1:12" x14ac:dyDescent="0.3">
      <c r="A4453" s="94">
        <v>43473</v>
      </c>
      <c r="B4453" t="s">
        <v>178</v>
      </c>
      <c r="C4453" t="s">
        <v>61</v>
      </c>
      <c r="D4453" t="s">
        <v>451</v>
      </c>
      <c r="E4453" s="107">
        <v>77.97</v>
      </c>
      <c r="F4453" s="107">
        <v>0</v>
      </c>
      <c r="G4453" t="s">
        <v>221</v>
      </c>
      <c r="H4453">
        <v>91</v>
      </c>
      <c r="I4453" t="s">
        <v>192</v>
      </c>
      <c r="J4453">
        <v>1</v>
      </c>
      <c r="K4453" t="s">
        <v>735</v>
      </c>
      <c r="L4453">
        <v>2019</v>
      </c>
    </row>
    <row r="4454" spans="1:12" x14ac:dyDescent="0.3">
      <c r="A4454" s="94">
        <v>43473</v>
      </c>
      <c r="B4454" t="s">
        <v>178</v>
      </c>
      <c r="C4454" t="s">
        <v>161</v>
      </c>
      <c r="D4454" t="s">
        <v>451</v>
      </c>
      <c r="E4454" s="107">
        <v>25.95</v>
      </c>
      <c r="F4454" s="107">
        <v>0</v>
      </c>
      <c r="G4454" t="s">
        <v>161</v>
      </c>
      <c r="H4454">
        <v>91</v>
      </c>
      <c r="I4454" t="s">
        <v>192</v>
      </c>
      <c r="J4454">
        <v>1</v>
      </c>
      <c r="K4454" t="s">
        <v>735</v>
      </c>
      <c r="L4454">
        <v>2019</v>
      </c>
    </row>
    <row r="4455" spans="1:12" x14ac:dyDescent="0.3">
      <c r="A4455" s="94">
        <v>43473</v>
      </c>
      <c r="B4455" t="s">
        <v>189</v>
      </c>
      <c r="C4455" t="s">
        <v>40</v>
      </c>
      <c r="D4455" t="s">
        <v>451</v>
      </c>
      <c r="E4455" s="107">
        <v>246.2</v>
      </c>
      <c r="F4455" s="107">
        <v>0</v>
      </c>
      <c r="G4455" t="s">
        <v>40</v>
      </c>
      <c r="H4455">
        <v>91</v>
      </c>
      <c r="I4455" t="s">
        <v>192</v>
      </c>
      <c r="J4455">
        <v>1</v>
      </c>
      <c r="K4455" t="s">
        <v>735</v>
      </c>
      <c r="L4455">
        <v>2019</v>
      </c>
    </row>
    <row r="4456" spans="1:12" x14ac:dyDescent="0.3">
      <c r="A4456" s="94">
        <v>43473</v>
      </c>
      <c r="B4456" t="s">
        <v>209</v>
      </c>
      <c r="C4456" t="s">
        <v>40</v>
      </c>
      <c r="D4456" t="s">
        <v>451</v>
      </c>
      <c r="E4456" s="107">
        <v>220</v>
      </c>
      <c r="F4456" s="107">
        <v>0</v>
      </c>
      <c r="G4456" t="s">
        <v>40</v>
      </c>
      <c r="H4456">
        <v>91</v>
      </c>
      <c r="I4456" t="s">
        <v>192</v>
      </c>
      <c r="J4456">
        <v>1</v>
      </c>
      <c r="K4456" t="s">
        <v>735</v>
      </c>
      <c r="L4456">
        <v>2019</v>
      </c>
    </row>
    <row r="4457" spans="1:12" x14ac:dyDescent="0.3">
      <c r="A4457" s="94">
        <v>43473</v>
      </c>
      <c r="B4457" t="s">
        <v>26</v>
      </c>
      <c r="C4457" t="s">
        <v>174</v>
      </c>
      <c r="D4457" t="s">
        <v>451</v>
      </c>
      <c r="E4457" s="107">
        <v>0</v>
      </c>
      <c r="F4457" s="107">
        <v>220</v>
      </c>
      <c r="G4457" t="s">
        <v>40</v>
      </c>
      <c r="H4457">
        <v>48</v>
      </c>
      <c r="I4457" t="s">
        <v>705</v>
      </c>
      <c r="J4457">
        <v>1</v>
      </c>
      <c r="K4457" t="s">
        <v>735</v>
      </c>
      <c r="L4457">
        <v>2019</v>
      </c>
    </row>
    <row r="4458" spans="1:12" x14ac:dyDescent="0.3">
      <c r="A4458" s="94">
        <v>43473</v>
      </c>
      <c r="B4458" t="s">
        <v>26</v>
      </c>
      <c r="C4458" t="s">
        <v>64</v>
      </c>
      <c r="D4458" t="s">
        <v>106</v>
      </c>
      <c r="E4458" s="107">
        <v>1.8</v>
      </c>
      <c r="F4458" s="107">
        <v>0</v>
      </c>
      <c r="G4458" t="s">
        <v>40</v>
      </c>
      <c r="H4458">
        <v>72</v>
      </c>
      <c r="I4458" t="s">
        <v>713</v>
      </c>
      <c r="J4458">
        <v>1</v>
      </c>
      <c r="K4458" t="s">
        <v>735</v>
      </c>
      <c r="L4458">
        <v>2019</v>
      </c>
    </row>
    <row r="4459" spans="1:12" x14ac:dyDescent="0.3">
      <c r="A4459" s="94">
        <v>43473</v>
      </c>
      <c r="B4459" t="s">
        <v>26</v>
      </c>
      <c r="C4459" t="s">
        <v>64</v>
      </c>
      <c r="D4459" t="s">
        <v>274</v>
      </c>
      <c r="E4459" s="107">
        <v>2.4</v>
      </c>
      <c r="F4459" s="107">
        <v>0</v>
      </c>
      <c r="G4459" t="s">
        <v>40</v>
      </c>
      <c r="H4459">
        <v>17</v>
      </c>
      <c r="I4459" t="s">
        <v>669</v>
      </c>
      <c r="J4459">
        <v>1</v>
      </c>
      <c r="K4459" t="s">
        <v>735</v>
      </c>
      <c r="L4459">
        <v>2019</v>
      </c>
    </row>
    <row r="4460" spans="1:12" x14ac:dyDescent="0.3">
      <c r="A4460" s="94">
        <v>43475</v>
      </c>
      <c r="B4460" t="s">
        <v>25</v>
      </c>
      <c r="C4460" t="s">
        <v>61</v>
      </c>
      <c r="D4460" t="s">
        <v>452</v>
      </c>
      <c r="E4460" s="107">
        <v>16</v>
      </c>
      <c r="F4460" s="107">
        <v>0</v>
      </c>
      <c r="G4460" t="s">
        <v>221</v>
      </c>
      <c r="H4460">
        <v>73</v>
      </c>
      <c r="I4460" t="s">
        <v>654</v>
      </c>
      <c r="J4460">
        <v>1</v>
      </c>
      <c r="K4460" t="s">
        <v>735</v>
      </c>
      <c r="L4460">
        <v>2019</v>
      </c>
    </row>
    <row r="4461" spans="1:12" x14ac:dyDescent="0.3">
      <c r="A4461" s="94">
        <v>43475</v>
      </c>
      <c r="B4461" t="s">
        <v>25</v>
      </c>
      <c r="C4461" t="s">
        <v>61</v>
      </c>
      <c r="D4461" t="s">
        <v>452</v>
      </c>
      <c r="E4461" s="107">
        <v>8</v>
      </c>
      <c r="F4461" s="107">
        <v>0</v>
      </c>
      <c r="G4461" t="s">
        <v>221</v>
      </c>
      <c r="H4461">
        <v>44</v>
      </c>
      <c r="I4461" t="s">
        <v>680</v>
      </c>
      <c r="J4461">
        <v>1</v>
      </c>
      <c r="K4461" t="s">
        <v>735</v>
      </c>
      <c r="L4461">
        <v>2019</v>
      </c>
    </row>
    <row r="4462" spans="1:12" x14ac:dyDescent="0.3">
      <c r="A4462" s="94">
        <v>43475</v>
      </c>
      <c r="B4462" t="s">
        <v>24</v>
      </c>
      <c r="C4462" t="s">
        <v>61</v>
      </c>
      <c r="D4462" t="s">
        <v>452</v>
      </c>
      <c r="E4462" s="107">
        <v>56</v>
      </c>
      <c r="F4462" s="107">
        <v>0</v>
      </c>
      <c r="G4462" t="s">
        <v>221</v>
      </c>
      <c r="H4462">
        <v>73</v>
      </c>
      <c r="I4462" t="s">
        <v>654</v>
      </c>
      <c r="J4462">
        <v>1</v>
      </c>
      <c r="K4462" t="s">
        <v>735</v>
      </c>
      <c r="L4462">
        <v>2019</v>
      </c>
    </row>
    <row r="4463" spans="1:12" x14ac:dyDescent="0.3">
      <c r="A4463" s="94">
        <v>43475</v>
      </c>
      <c r="B4463" t="s">
        <v>24</v>
      </c>
      <c r="C4463" t="s">
        <v>61</v>
      </c>
      <c r="D4463" t="s">
        <v>452</v>
      </c>
      <c r="E4463" s="107">
        <v>24</v>
      </c>
      <c r="F4463" s="107">
        <v>0</v>
      </c>
      <c r="G4463" t="s">
        <v>221</v>
      </c>
      <c r="H4463">
        <v>30</v>
      </c>
      <c r="I4463" t="s">
        <v>685</v>
      </c>
      <c r="J4463">
        <v>1</v>
      </c>
      <c r="K4463" t="s">
        <v>735</v>
      </c>
      <c r="L4463">
        <v>2019</v>
      </c>
    </row>
    <row r="4464" spans="1:12" x14ac:dyDescent="0.3">
      <c r="A4464" s="94">
        <v>43475</v>
      </c>
      <c r="B4464" t="s">
        <v>24</v>
      </c>
      <c r="C4464" t="s">
        <v>61</v>
      </c>
      <c r="D4464" t="s">
        <v>452</v>
      </c>
      <c r="E4464" s="107">
        <v>8</v>
      </c>
      <c r="F4464" s="107">
        <v>0</v>
      </c>
      <c r="G4464" t="s">
        <v>221</v>
      </c>
      <c r="H4464">
        <v>97</v>
      </c>
      <c r="I4464" t="s">
        <v>652</v>
      </c>
      <c r="J4464">
        <v>1</v>
      </c>
      <c r="K4464" t="s">
        <v>735</v>
      </c>
      <c r="L4464">
        <v>2019</v>
      </c>
    </row>
    <row r="4465" spans="1:12" x14ac:dyDescent="0.3">
      <c r="A4465" s="94">
        <v>43475</v>
      </c>
      <c r="B4465" t="s">
        <v>24</v>
      </c>
      <c r="C4465" t="s">
        <v>61</v>
      </c>
      <c r="D4465" t="s">
        <v>452</v>
      </c>
      <c r="E4465" s="107"/>
      <c r="F4465" s="107"/>
      <c r="G4465" t="s">
        <v>221</v>
      </c>
      <c r="H4465">
        <v>5</v>
      </c>
      <c r="I4465" t="s">
        <v>657</v>
      </c>
      <c r="J4465">
        <v>1</v>
      </c>
      <c r="K4465" t="s">
        <v>735</v>
      </c>
      <c r="L4465">
        <v>2019</v>
      </c>
    </row>
    <row r="4466" spans="1:12" x14ac:dyDescent="0.3">
      <c r="A4466" s="94">
        <v>43475</v>
      </c>
      <c r="B4466" t="s">
        <v>26</v>
      </c>
      <c r="C4466" t="s">
        <v>110</v>
      </c>
      <c r="D4466" t="s">
        <v>452</v>
      </c>
      <c r="E4466" s="107">
        <v>64.95</v>
      </c>
      <c r="F4466" s="107">
        <v>0</v>
      </c>
      <c r="G4466" t="s">
        <v>221</v>
      </c>
      <c r="H4466">
        <v>73</v>
      </c>
      <c r="I4466" t="s">
        <v>654</v>
      </c>
      <c r="J4466">
        <v>1</v>
      </c>
      <c r="K4466" t="s">
        <v>735</v>
      </c>
      <c r="L4466">
        <v>2019</v>
      </c>
    </row>
    <row r="4467" spans="1:12" x14ac:dyDescent="0.3">
      <c r="A4467" s="94">
        <v>43475</v>
      </c>
      <c r="B4467" t="s">
        <v>26</v>
      </c>
      <c r="C4467" t="s">
        <v>110</v>
      </c>
      <c r="D4467" t="s">
        <v>452</v>
      </c>
      <c r="E4467" s="107">
        <v>10.199999999999999</v>
      </c>
      <c r="F4467" s="107">
        <v>0</v>
      </c>
      <c r="G4467" t="s">
        <v>221</v>
      </c>
      <c r="H4467">
        <v>42</v>
      </c>
      <c r="I4467" t="s">
        <v>720</v>
      </c>
      <c r="J4467">
        <v>1</v>
      </c>
      <c r="K4467" t="s">
        <v>735</v>
      </c>
      <c r="L4467">
        <v>2019</v>
      </c>
    </row>
    <row r="4468" spans="1:12" x14ac:dyDescent="0.3">
      <c r="A4468" s="94">
        <v>43475</v>
      </c>
      <c r="B4468" t="s">
        <v>26</v>
      </c>
      <c r="C4468" t="s">
        <v>153</v>
      </c>
      <c r="D4468" t="s">
        <v>452</v>
      </c>
      <c r="E4468" s="107">
        <v>51.8</v>
      </c>
      <c r="F4468" s="107">
        <v>0</v>
      </c>
      <c r="G4468" t="s">
        <v>161</v>
      </c>
      <c r="H4468">
        <v>49</v>
      </c>
      <c r="I4468" t="s">
        <v>682</v>
      </c>
      <c r="J4468">
        <v>1</v>
      </c>
      <c r="K4468" t="s">
        <v>735</v>
      </c>
      <c r="L4468">
        <v>2019</v>
      </c>
    </row>
    <row r="4469" spans="1:12" x14ac:dyDescent="0.3">
      <c r="A4469" s="94">
        <v>43475</v>
      </c>
      <c r="B4469" t="s">
        <v>26</v>
      </c>
      <c r="C4469" t="s">
        <v>153</v>
      </c>
      <c r="D4469" t="s">
        <v>452</v>
      </c>
      <c r="E4469" s="107">
        <v>42.92</v>
      </c>
      <c r="F4469" s="107">
        <v>0</v>
      </c>
      <c r="G4469" t="s">
        <v>161</v>
      </c>
      <c r="H4469">
        <v>17</v>
      </c>
      <c r="I4469" t="s">
        <v>669</v>
      </c>
      <c r="J4469">
        <v>1</v>
      </c>
      <c r="K4469" t="s">
        <v>735</v>
      </c>
      <c r="L4469">
        <v>2019</v>
      </c>
    </row>
    <row r="4470" spans="1:12" x14ac:dyDescent="0.3">
      <c r="A4470" s="94">
        <v>43475</v>
      </c>
      <c r="B4470" t="s">
        <v>26</v>
      </c>
      <c r="C4470" t="s">
        <v>153</v>
      </c>
      <c r="D4470" t="s">
        <v>452</v>
      </c>
      <c r="E4470" s="107">
        <v>33</v>
      </c>
      <c r="F4470" s="107">
        <v>0</v>
      </c>
      <c r="G4470" t="s">
        <v>161</v>
      </c>
      <c r="H4470">
        <v>164</v>
      </c>
      <c r="I4470" t="s">
        <v>691</v>
      </c>
      <c r="J4470">
        <v>1</v>
      </c>
      <c r="K4470" t="s">
        <v>735</v>
      </c>
      <c r="L4470">
        <v>2019</v>
      </c>
    </row>
    <row r="4471" spans="1:12" x14ac:dyDescent="0.3">
      <c r="A4471" s="94">
        <v>43475</v>
      </c>
      <c r="B4471" t="s">
        <v>26</v>
      </c>
      <c r="C4471" t="s">
        <v>153</v>
      </c>
      <c r="D4471" t="s">
        <v>452</v>
      </c>
      <c r="E4471" s="107">
        <v>25.95</v>
      </c>
      <c r="F4471" s="107">
        <v>0</v>
      </c>
      <c r="G4471" t="s">
        <v>161</v>
      </c>
      <c r="H4471">
        <v>42</v>
      </c>
      <c r="I4471" t="s">
        <v>720</v>
      </c>
      <c r="J4471">
        <v>1</v>
      </c>
      <c r="K4471" t="s">
        <v>735</v>
      </c>
      <c r="L4471">
        <v>2019</v>
      </c>
    </row>
    <row r="4472" spans="1:12" x14ac:dyDescent="0.3">
      <c r="A4472" s="94">
        <v>43475</v>
      </c>
      <c r="B4472" t="s">
        <v>25</v>
      </c>
      <c r="C4472" t="s">
        <v>235</v>
      </c>
      <c r="D4472" t="s">
        <v>453</v>
      </c>
      <c r="E4472" s="107">
        <v>108.28</v>
      </c>
      <c r="F4472" s="107">
        <v>0</v>
      </c>
      <c r="G4472" t="s">
        <v>39</v>
      </c>
      <c r="H4472">
        <v>43</v>
      </c>
      <c r="I4472" t="s">
        <v>678</v>
      </c>
      <c r="J4472">
        <v>1</v>
      </c>
      <c r="K4472" t="s">
        <v>735</v>
      </c>
      <c r="L4472">
        <v>2019</v>
      </c>
    </row>
    <row r="4473" spans="1:12" x14ac:dyDescent="0.3">
      <c r="A4473" s="94">
        <v>43475</v>
      </c>
      <c r="B4473" t="s">
        <v>25</v>
      </c>
      <c r="C4473" t="s">
        <v>235</v>
      </c>
      <c r="D4473" t="s">
        <v>453</v>
      </c>
      <c r="E4473" s="107">
        <v>52.04</v>
      </c>
      <c r="F4473" s="107">
        <v>0</v>
      </c>
      <c r="G4473" t="s">
        <v>39</v>
      </c>
      <c r="H4473">
        <v>13</v>
      </c>
      <c r="I4473" t="s">
        <v>660</v>
      </c>
      <c r="J4473">
        <v>1</v>
      </c>
      <c r="K4473" t="s">
        <v>735</v>
      </c>
      <c r="L4473">
        <v>2019</v>
      </c>
    </row>
    <row r="4474" spans="1:12" x14ac:dyDescent="0.3">
      <c r="A4474" s="94">
        <v>43475</v>
      </c>
      <c r="B4474" t="s">
        <v>25</v>
      </c>
      <c r="C4474" t="s">
        <v>235</v>
      </c>
      <c r="D4474" t="s">
        <v>453</v>
      </c>
      <c r="E4474" s="107">
        <v>50.62</v>
      </c>
      <c r="F4474" s="107">
        <v>0</v>
      </c>
      <c r="G4474" t="s">
        <v>39</v>
      </c>
      <c r="H4474">
        <v>95</v>
      </c>
      <c r="I4474" t="s">
        <v>692</v>
      </c>
      <c r="J4474">
        <v>1</v>
      </c>
      <c r="K4474" t="s">
        <v>735</v>
      </c>
      <c r="L4474">
        <v>2019</v>
      </c>
    </row>
    <row r="4475" spans="1:12" x14ac:dyDescent="0.3">
      <c r="A4475" s="94">
        <v>43475</v>
      </c>
      <c r="B4475" t="s">
        <v>25</v>
      </c>
      <c r="C4475" t="s">
        <v>235</v>
      </c>
      <c r="D4475" t="s">
        <v>453</v>
      </c>
      <c r="E4475" s="107">
        <v>40.99</v>
      </c>
      <c r="F4475" s="107">
        <v>0</v>
      </c>
      <c r="G4475" t="s">
        <v>39</v>
      </c>
      <c r="H4475">
        <v>39</v>
      </c>
      <c r="I4475" t="s">
        <v>681</v>
      </c>
      <c r="J4475">
        <v>1</v>
      </c>
      <c r="K4475" t="s">
        <v>735</v>
      </c>
      <c r="L4475">
        <v>2019</v>
      </c>
    </row>
    <row r="4476" spans="1:12" x14ac:dyDescent="0.3">
      <c r="A4476" s="94">
        <v>43475</v>
      </c>
      <c r="B4476" t="s">
        <v>25</v>
      </c>
      <c r="C4476" t="s">
        <v>235</v>
      </c>
      <c r="D4476" t="s">
        <v>453</v>
      </c>
      <c r="E4476" s="107">
        <v>34.229999999999997</v>
      </c>
      <c r="F4476" s="107">
        <v>0</v>
      </c>
      <c r="G4476" t="s">
        <v>39</v>
      </c>
      <c r="H4476">
        <v>34</v>
      </c>
      <c r="I4476" t="s">
        <v>693</v>
      </c>
      <c r="J4476">
        <v>1</v>
      </c>
      <c r="K4476" t="s">
        <v>735</v>
      </c>
      <c r="L4476">
        <v>2019</v>
      </c>
    </row>
    <row r="4477" spans="1:12" x14ac:dyDescent="0.3">
      <c r="A4477" s="94">
        <v>43475</v>
      </c>
      <c r="B4477" t="s">
        <v>25</v>
      </c>
      <c r="C4477" t="s">
        <v>235</v>
      </c>
      <c r="D4477" t="s">
        <v>453</v>
      </c>
      <c r="E4477" s="107">
        <v>34.21</v>
      </c>
      <c r="F4477" s="107">
        <v>0</v>
      </c>
      <c r="G4477" t="s">
        <v>39</v>
      </c>
      <c r="H4477">
        <v>19</v>
      </c>
      <c r="I4477" t="s">
        <v>651</v>
      </c>
      <c r="J4477">
        <v>1</v>
      </c>
      <c r="K4477" t="s">
        <v>735</v>
      </c>
      <c r="L4477">
        <v>2019</v>
      </c>
    </row>
    <row r="4478" spans="1:12" x14ac:dyDescent="0.3">
      <c r="A4478" s="94">
        <v>43475</v>
      </c>
      <c r="B4478" t="s">
        <v>25</v>
      </c>
      <c r="C4478" t="s">
        <v>235</v>
      </c>
      <c r="D4478" t="s">
        <v>453</v>
      </c>
      <c r="E4478" s="107">
        <v>30.67</v>
      </c>
      <c r="F4478" s="107">
        <v>0</v>
      </c>
      <c r="G4478" t="s">
        <v>39</v>
      </c>
      <c r="H4478">
        <v>33</v>
      </c>
      <c r="I4478" t="s">
        <v>655</v>
      </c>
      <c r="J4478">
        <v>1</v>
      </c>
      <c r="K4478" t="s">
        <v>735</v>
      </c>
      <c r="L4478">
        <v>2019</v>
      </c>
    </row>
    <row r="4479" spans="1:12" x14ac:dyDescent="0.3">
      <c r="A4479" s="94">
        <v>43475</v>
      </c>
      <c r="B4479" t="s">
        <v>25</v>
      </c>
      <c r="C4479" t="s">
        <v>235</v>
      </c>
      <c r="D4479" t="s">
        <v>453</v>
      </c>
      <c r="E4479" s="107">
        <v>19.25</v>
      </c>
      <c r="F4479" s="107">
        <v>0</v>
      </c>
      <c r="G4479" t="s">
        <v>39</v>
      </c>
      <c r="H4479">
        <v>23</v>
      </c>
      <c r="I4479" t="s">
        <v>684</v>
      </c>
      <c r="J4479">
        <v>1</v>
      </c>
      <c r="K4479" t="s">
        <v>735</v>
      </c>
      <c r="L4479">
        <v>2019</v>
      </c>
    </row>
    <row r="4480" spans="1:12" x14ac:dyDescent="0.3">
      <c r="A4480" s="94">
        <v>43475</v>
      </c>
      <c r="B4480" t="s">
        <v>25</v>
      </c>
      <c r="C4480" t="s">
        <v>235</v>
      </c>
      <c r="D4480" t="s">
        <v>453</v>
      </c>
      <c r="E4480" s="107">
        <v>18.760000000000002</v>
      </c>
      <c r="F4480" s="107">
        <v>0</v>
      </c>
      <c r="G4480" t="s">
        <v>39</v>
      </c>
      <c r="H4480">
        <v>49</v>
      </c>
      <c r="I4480" t="s">
        <v>682</v>
      </c>
      <c r="J4480">
        <v>1</v>
      </c>
      <c r="K4480" t="s">
        <v>735</v>
      </c>
      <c r="L4480">
        <v>2019</v>
      </c>
    </row>
    <row r="4481" spans="1:12" x14ac:dyDescent="0.3">
      <c r="A4481" s="94">
        <v>43475</v>
      </c>
      <c r="B4481" t="s">
        <v>25</v>
      </c>
      <c r="C4481" t="s">
        <v>235</v>
      </c>
      <c r="D4481" t="s">
        <v>453</v>
      </c>
      <c r="E4481" s="107">
        <v>12.8</v>
      </c>
      <c r="F4481" s="107">
        <v>0</v>
      </c>
      <c r="G4481" t="s">
        <v>39</v>
      </c>
      <c r="H4481">
        <v>30</v>
      </c>
      <c r="I4481" t="s">
        <v>685</v>
      </c>
      <c r="J4481">
        <v>1</v>
      </c>
      <c r="K4481" t="s">
        <v>735</v>
      </c>
      <c r="L4481">
        <v>2019</v>
      </c>
    </row>
    <row r="4482" spans="1:12" x14ac:dyDescent="0.3">
      <c r="A4482" s="94">
        <v>43475</v>
      </c>
      <c r="B4482" t="s">
        <v>183</v>
      </c>
      <c r="C4482" t="s">
        <v>235</v>
      </c>
      <c r="D4482" t="s">
        <v>453</v>
      </c>
      <c r="E4482" s="107">
        <v>39.43</v>
      </c>
      <c r="F4482" s="107">
        <v>0</v>
      </c>
      <c r="G4482" t="s">
        <v>39</v>
      </c>
      <c r="H4482">
        <v>91</v>
      </c>
      <c r="I4482" t="s">
        <v>192</v>
      </c>
      <c r="J4482">
        <v>1</v>
      </c>
      <c r="K4482" t="s">
        <v>735</v>
      </c>
      <c r="L4482">
        <v>2019</v>
      </c>
    </row>
    <row r="4483" spans="1:12" x14ac:dyDescent="0.3">
      <c r="A4483" s="94">
        <v>43475</v>
      </c>
      <c r="B4483" t="s">
        <v>193</v>
      </c>
      <c r="C4483" t="s">
        <v>235</v>
      </c>
      <c r="D4483" t="s">
        <v>453</v>
      </c>
      <c r="E4483" s="107">
        <v>68.19</v>
      </c>
      <c r="F4483" s="107">
        <v>0</v>
      </c>
      <c r="G4483" t="s">
        <v>39</v>
      </c>
      <c r="H4483">
        <v>91</v>
      </c>
      <c r="I4483" t="s">
        <v>192</v>
      </c>
      <c r="J4483">
        <v>1</v>
      </c>
      <c r="K4483" t="s">
        <v>735</v>
      </c>
      <c r="L4483">
        <v>2019</v>
      </c>
    </row>
    <row r="4484" spans="1:12" x14ac:dyDescent="0.3">
      <c r="A4484" s="94">
        <v>43475</v>
      </c>
      <c r="B4484" t="s">
        <v>181</v>
      </c>
      <c r="C4484" t="s">
        <v>235</v>
      </c>
      <c r="D4484" t="s">
        <v>453</v>
      </c>
      <c r="E4484" s="107">
        <v>673.32</v>
      </c>
      <c r="F4484" s="107">
        <v>0</v>
      </c>
      <c r="G4484" t="s">
        <v>39</v>
      </c>
      <c r="H4484">
        <v>91</v>
      </c>
      <c r="I4484" t="s">
        <v>192</v>
      </c>
      <c r="J4484">
        <v>1</v>
      </c>
      <c r="K4484" t="s">
        <v>735</v>
      </c>
      <c r="L4484">
        <v>2019</v>
      </c>
    </row>
    <row r="4485" spans="1:12" x14ac:dyDescent="0.3">
      <c r="A4485" s="94">
        <v>43475</v>
      </c>
      <c r="B4485" t="s">
        <v>187</v>
      </c>
      <c r="C4485" t="s">
        <v>235</v>
      </c>
      <c r="D4485" t="s">
        <v>453</v>
      </c>
      <c r="E4485" s="107">
        <v>123.45</v>
      </c>
      <c r="F4485" s="107">
        <v>0</v>
      </c>
      <c r="G4485" t="s">
        <v>39</v>
      </c>
      <c r="H4485">
        <v>91</v>
      </c>
      <c r="I4485" t="s">
        <v>192</v>
      </c>
      <c r="J4485">
        <v>1</v>
      </c>
      <c r="K4485" t="s">
        <v>735</v>
      </c>
      <c r="L4485">
        <v>2019</v>
      </c>
    </row>
    <row r="4486" spans="1:12" x14ac:dyDescent="0.3">
      <c r="A4486" s="94">
        <v>43475</v>
      </c>
      <c r="B4486" t="s">
        <v>191</v>
      </c>
      <c r="C4486" t="s">
        <v>235</v>
      </c>
      <c r="D4486" t="s">
        <v>453</v>
      </c>
      <c r="E4486" s="107">
        <v>273.02999999999997</v>
      </c>
      <c r="F4486" s="107">
        <v>0</v>
      </c>
      <c r="G4486" t="s">
        <v>39</v>
      </c>
      <c r="H4486">
        <v>91</v>
      </c>
      <c r="I4486" t="s">
        <v>192</v>
      </c>
      <c r="J4486">
        <v>1</v>
      </c>
      <c r="K4486" t="s">
        <v>735</v>
      </c>
      <c r="L4486">
        <v>2019</v>
      </c>
    </row>
    <row r="4487" spans="1:12" x14ac:dyDescent="0.3">
      <c r="A4487" s="94">
        <v>43475</v>
      </c>
      <c r="B4487" t="s">
        <v>24</v>
      </c>
      <c r="C4487" t="s">
        <v>235</v>
      </c>
      <c r="D4487" t="s">
        <v>453</v>
      </c>
      <c r="E4487" s="107">
        <v>1470.44</v>
      </c>
      <c r="F4487" s="107">
        <v>0</v>
      </c>
      <c r="G4487" t="s">
        <v>39</v>
      </c>
      <c r="H4487">
        <v>19</v>
      </c>
      <c r="I4487" t="s">
        <v>651</v>
      </c>
      <c r="J4487">
        <v>1</v>
      </c>
      <c r="K4487" t="s">
        <v>735</v>
      </c>
      <c r="L4487">
        <v>2019</v>
      </c>
    </row>
    <row r="4488" spans="1:12" x14ac:dyDescent="0.3">
      <c r="A4488" s="94">
        <v>43475</v>
      </c>
      <c r="B4488" t="s">
        <v>24</v>
      </c>
      <c r="C4488" t="s">
        <v>235</v>
      </c>
      <c r="D4488" t="s">
        <v>453</v>
      </c>
      <c r="E4488" s="107">
        <v>1342.37</v>
      </c>
      <c r="F4488" s="107">
        <v>0</v>
      </c>
      <c r="G4488" t="s">
        <v>39</v>
      </c>
      <c r="H4488">
        <v>73</v>
      </c>
      <c r="I4488" t="s">
        <v>654</v>
      </c>
      <c r="J4488">
        <v>1</v>
      </c>
      <c r="K4488" t="s">
        <v>735</v>
      </c>
      <c r="L4488">
        <v>2019</v>
      </c>
    </row>
    <row r="4489" spans="1:12" x14ac:dyDescent="0.3">
      <c r="A4489" s="94">
        <v>43475</v>
      </c>
      <c r="B4489" t="s">
        <v>24</v>
      </c>
      <c r="C4489" t="s">
        <v>235</v>
      </c>
      <c r="D4489" t="s">
        <v>453</v>
      </c>
      <c r="E4489" s="107">
        <v>1011.2</v>
      </c>
      <c r="F4489" s="107">
        <v>0</v>
      </c>
      <c r="G4489" t="s">
        <v>39</v>
      </c>
      <c r="H4489">
        <v>22</v>
      </c>
      <c r="I4489" t="s">
        <v>667</v>
      </c>
      <c r="J4489">
        <v>1</v>
      </c>
      <c r="K4489" t="s">
        <v>735</v>
      </c>
      <c r="L4489">
        <v>2019</v>
      </c>
    </row>
    <row r="4490" spans="1:12" x14ac:dyDescent="0.3">
      <c r="A4490" s="94">
        <v>43475</v>
      </c>
      <c r="B4490" t="s">
        <v>24</v>
      </c>
      <c r="C4490" t="s">
        <v>235</v>
      </c>
      <c r="D4490" t="s">
        <v>453</v>
      </c>
      <c r="E4490" s="107">
        <v>792.61</v>
      </c>
      <c r="F4490" s="107">
        <v>0</v>
      </c>
      <c r="G4490" t="s">
        <v>39</v>
      </c>
      <c r="H4490">
        <v>30</v>
      </c>
      <c r="I4490" t="s">
        <v>685</v>
      </c>
      <c r="J4490">
        <v>1</v>
      </c>
      <c r="K4490" t="s">
        <v>735</v>
      </c>
      <c r="L4490">
        <v>2019</v>
      </c>
    </row>
    <row r="4491" spans="1:12" x14ac:dyDescent="0.3">
      <c r="A4491" s="94">
        <v>43475</v>
      </c>
      <c r="B4491" t="s">
        <v>24</v>
      </c>
      <c r="C4491" t="s">
        <v>235</v>
      </c>
      <c r="D4491" t="s">
        <v>453</v>
      </c>
      <c r="E4491" s="107">
        <v>733.55</v>
      </c>
      <c r="F4491" s="107">
        <v>0</v>
      </c>
      <c r="G4491" t="s">
        <v>39</v>
      </c>
      <c r="H4491">
        <v>5</v>
      </c>
      <c r="I4491" t="s">
        <v>657</v>
      </c>
      <c r="J4491">
        <v>1</v>
      </c>
      <c r="K4491" t="s">
        <v>735</v>
      </c>
      <c r="L4491">
        <v>2019</v>
      </c>
    </row>
    <row r="4492" spans="1:12" x14ac:dyDescent="0.3">
      <c r="A4492" s="94">
        <v>43475</v>
      </c>
      <c r="B4492" t="s">
        <v>24</v>
      </c>
      <c r="C4492" t="s">
        <v>235</v>
      </c>
      <c r="D4492" t="s">
        <v>453</v>
      </c>
      <c r="E4492" s="107">
        <v>723.12</v>
      </c>
      <c r="F4492" s="107">
        <v>0</v>
      </c>
      <c r="G4492" t="s">
        <v>39</v>
      </c>
      <c r="H4492">
        <v>13</v>
      </c>
      <c r="I4492" t="s">
        <v>660</v>
      </c>
      <c r="J4492">
        <v>1</v>
      </c>
      <c r="K4492" t="s">
        <v>735</v>
      </c>
      <c r="L4492">
        <v>2019</v>
      </c>
    </row>
    <row r="4493" spans="1:12" x14ac:dyDescent="0.3">
      <c r="A4493" s="94">
        <v>43475</v>
      </c>
      <c r="B4493" t="s">
        <v>24</v>
      </c>
      <c r="C4493" t="s">
        <v>235</v>
      </c>
      <c r="D4493" t="s">
        <v>453</v>
      </c>
      <c r="E4493" s="107">
        <v>627.95000000000005</v>
      </c>
      <c r="F4493" s="107">
        <v>0</v>
      </c>
      <c r="G4493" t="s">
        <v>39</v>
      </c>
      <c r="H4493">
        <v>26</v>
      </c>
      <c r="I4493" t="s">
        <v>694</v>
      </c>
      <c r="J4493">
        <v>1</v>
      </c>
      <c r="K4493" t="s">
        <v>735</v>
      </c>
      <c r="L4493">
        <v>2019</v>
      </c>
    </row>
    <row r="4494" spans="1:12" x14ac:dyDescent="0.3">
      <c r="A4494" s="94">
        <v>43475</v>
      </c>
      <c r="B4494" t="s">
        <v>24</v>
      </c>
      <c r="C4494" t="s">
        <v>235</v>
      </c>
      <c r="D4494" t="s">
        <v>453</v>
      </c>
      <c r="E4494" s="107">
        <v>567.08000000000004</v>
      </c>
      <c r="F4494" s="107">
        <v>0</v>
      </c>
      <c r="G4494" t="s">
        <v>39</v>
      </c>
      <c r="H4494">
        <v>43</v>
      </c>
      <c r="I4494" t="s">
        <v>678</v>
      </c>
      <c r="J4494">
        <v>1</v>
      </c>
      <c r="K4494" t="s">
        <v>735</v>
      </c>
      <c r="L4494">
        <v>2019</v>
      </c>
    </row>
    <row r="4495" spans="1:12" x14ac:dyDescent="0.3">
      <c r="A4495" s="94">
        <v>43475</v>
      </c>
      <c r="B4495" t="s">
        <v>24</v>
      </c>
      <c r="C4495" t="s">
        <v>235</v>
      </c>
      <c r="D4495" t="s">
        <v>453</v>
      </c>
      <c r="E4495" s="107">
        <v>558.33000000000004</v>
      </c>
      <c r="F4495" s="107">
        <v>0</v>
      </c>
      <c r="G4495" t="s">
        <v>39</v>
      </c>
      <c r="H4495">
        <v>39</v>
      </c>
      <c r="I4495" t="s">
        <v>681</v>
      </c>
      <c r="J4495">
        <v>1</v>
      </c>
      <c r="K4495" t="s">
        <v>735</v>
      </c>
      <c r="L4495">
        <v>2019</v>
      </c>
    </row>
    <row r="4496" spans="1:12" x14ac:dyDescent="0.3">
      <c r="A4496" s="94">
        <v>43475</v>
      </c>
      <c r="B4496" t="s">
        <v>24</v>
      </c>
      <c r="C4496" t="s">
        <v>235</v>
      </c>
      <c r="D4496" t="s">
        <v>453</v>
      </c>
      <c r="E4496" s="107">
        <v>543.25</v>
      </c>
      <c r="F4496" s="107">
        <v>0</v>
      </c>
      <c r="G4496" t="s">
        <v>39</v>
      </c>
      <c r="H4496">
        <v>97</v>
      </c>
      <c r="I4496" t="s">
        <v>652</v>
      </c>
      <c r="J4496">
        <v>1</v>
      </c>
      <c r="K4496" t="s">
        <v>735</v>
      </c>
      <c r="L4496">
        <v>2019</v>
      </c>
    </row>
    <row r="4497" spans="1:12" x14ac:dyDescent="0.3">
      <c r="A4497" s="94">
        <v>43475</v>
      </c>
      <c r="B4497" t="s">
        <v>24</v>
      </c>
      <c r="C4497" t="s">
        <v>235</v>
      </c>
      <c r="D4497" t="s">
        <v>453</v>
      </c>
      <c r="E4497" s="107">
        <v>527.12</v>
      </c>
      <c r="F4497" s="107">
        <v>0</v>
      </c>
      <c r="G4497" t="s">
        <v>39</v>
      </c>
      <c r="H4497">
        <v>18</v>
      </c>
      <c r="I4497" t="s">
        <v>675</v>
      </c>
      <c r="J4497">
        <v>1</v>
      </c>
      <c r="K4497" t="s">
        <v>735</v>
      </c>
      <c r="L4497">
        <v>2019</v>
      </c>
    </row>
    <row r="4498" spans="1:12" x14ac:dyDescent="0.3">
      <c r="A4498" s="94">
        <v>43475</v>
      </c>
      <c r="B4498" t="s">
        <v>24</v>
      </c>
      <c r="C4498" t="s">
        <v>235</v>
      </c>
      <c r="D4498" t="s">
        <v>453</v>
      </c>
      <c r="E4498" s="107">
        <v>514.46</v>
      </c>
      <c r="F4498" s="107">
        <v>0</v>
      </c>
      <c r="G4498" t="s">
        <v>39</v>
      </c>
      <c r="H4498">
        <v>51</v>
      </c>
      <c r="I4498" t="s">
        <v>679</v>
      </c>
      <c r="J4498">
        <v>1</v>
      </c>
      <c r="K4498" t="s">
        <v>735</v>
      </c>
      <c r="L4498">
        <v>2019</v>
      </c>
    </row>
    <row r="4499" spans="1:12" x14ac:dyDescent="0.3">
      <c r="A4499" s="94">
        <v>43475</v>
      </c>
      <c r="B4499" t="s">
        <v>24</v>
      </c>
      <c r="C4499" t="s">
        <v>235</v>
      </c>
      <c r="D4499" t="s">
        <v>453</v>
      </c>
      <c r="E4499" s="107">
        <v>481.58</v>
      </c>
      <c r="F4499" s="107">
        <v>0</v>
      </c>
      <c r="G4499" t="s">
        <v>39</v>
      </c>
      <c r="H4499">
        <v>23</v>
      </c>
      <c r="I4499" t="s">
        <v>684</v>
      </c>
      <c r="J4499">
        <v>1</v>
      </c>
      <c r="K4499" t="s">
        <v>735</v>
      </c>
      <c r="L4499">
        <v>2019</v>
      </c>
    </row>
    <row r="4500" spans="1:12" x14ac:dyDescent="0.3">
      <c r="A4500" s="94">
        <v>43475</v>
      </c>
      <c r="B4500" t="s">
        <v>24</v>
      </c>
      <c r="C4500" t="s">
        <v>235</v>
      </c>
      <c r="D4500" t="s">
        <v>453</v>
      </c>
      <c r="E4500" s="107">
        <v>458.67</v>
      </c>
      <c r="F4500" s="107">
        <v>0</v>
      </c>
      <c r="G4500" t="s">
        <v>39</v>
      </c>
      <c r="H4500">
        <v>10</v>
      </c>
      <c r="I4500" t="s">
        <v>695</v>
      </c>
      <c r="J4500">
        <v>1</v>
      </c>
      <c r="K4500" t="s">
        <v>735</v>
      </c>
      <c r="L4500">
        <v>2019</v>
      </c>
    </row>
    <row r="4501" spans="1:12" x14ac:dyDescent="0.3">
      <c r="A4501" s="94">
        <v>43475</v>
      </c>
      <c r="B4501" t="s">
        <v>24</v>
      </c>
      <c r="C4501" t="s">
        <v>235</v>
      </c>
      <c r="D4501" t="s">
        <v>453</v>
      </c>
      <c r="E4501" s="107">
        <v>449.4</v>
      </c>
      <c r="F4501" s="107">
        <v>0</v>
      </c>
      <c r="G4501" t="s">
        <v>39</v>
      </c>
      <c r="H4501">
        <v>49</v>
      </c>
      <c r="I4501" t="s">
        <v>682</v>
      </c>
      <c r="J4501">
        <v>1</v>
      </c>
      <c r="K4501" t="s">
        <v>735</v>
      </c>
      <c r="L4501">
        <v>2019</v>
      </c>
    </row>
    <row r="4502" spans="1:12" x14ac:dyDescent="0.3">
      <c r="A4502" s="94">
        <v>43475</v>
      </c>
      <c r="B4502" t="s">
        <v>24</v>
      </c>
      <c r="C4502" t="s">
        <v>235</v>
      </c>
      <c r="D4502" t="s">
        <v>453</v>
      </c>
      <c r="E4502" s="107">
        <v>386.75</v>
      </c>
      <c r="F4502" s="107">
        <v>0</v>
      </c>
      <c r="G4502" t="s">
        <v>39</v>
      </c>
      <c r="H4502">
        <v>46</v>
      </c>
      <c r="I4502" t="s">
        <v>653</v>
      </c>
      <c r="J4502">
        <v>1</v>
      </c>
      <c r="K4502" t="s">
        <v>735</v>
      </c>
      <c r="L4502">
        <v>2019</v>
      </c>
    </row>
    <row r="4503" spans="1:12" x14ac:dyDescent="0.3">
      <c r="A4503" s="94">
        <v>43475</v>
      </c>
      <c r="B4503" t="s">
        <v>24</v>
      </c>
      <c r="C4503" t="s">
        <v>235</v>
      </c>
      <c r="D4503" t="s">
        <v>453</v>
      </c>
      <c r="E4503" s="107">
        <v>384.96</v>
      </c>
      <c r="F4503" s="107">
        <v>0</v>
      </c>
      <c r="G4503" t="s">
        <v>39</v>
      </c>
      <c r="H4503">
        <v>44</v>
      </c>
      <c r="I4503" t="s">
        <v>680</v>
      </c>
      <c r="J4503">
        <v>1</v>
      </c>
      <c r="K4503" t="s">
        <v>735</v>
      </c>
      <c r="L4503">
        <v>2019</v>
      </c>
    </row>
    <row r="4504" spans="1:12" x14ac:dyDescent="0.3">
      <c r="A4504" s="94">
        <v>43475</v>
      </c>
      <c r="B4504" t="s">
        <v>24</v>
      </c>
      <c r="C4504" t="s">
        <v>235</v>
      </c>
      <c r="D4504" t="s">
        <v>453</v>
      </c>
      <c r="E4504" s="107">
        <v>303.73</v>
      </c>
      <c r="F4504" s="107">
        <v>0</v>
      </c>
      <c r="G4504" t="s">
        <v>39</v>
      </c>
      <c r="H4504">
        <v>34</v>
      </c>
      <c r="I4504" t="s">
        <v>693</v>
      </c>
      <c r="J4504">
        <v>1</v>
      </c>
      <c r="K4504" t="s">
        <v>735</v>
      </c>
      <c r="L4504">
        <v>2019</v>
      </c>
    </row>
    <row r="4505" spans="1:12" x14ac:dyDescent="0.3">
      <c r="A4505" s="94">
        <v>43475</v>
      </c>
      <c r="B4505" t="s">
        <v>24</v>
      </c>
      <c r="C4505" t="s">
        <v>235</v>
      </c>
      <c r="D4505" t="s">
        <v>453</v>
      </c>
      <c r="E4505" s="107">
        <v>254.22</v>
      </c>
      <c r="F4505" s="107">
        <v>0</v>
      </c>
      <c r="G4505" t="s">
        <v>39</v>
      </c>
      <c r="H4505">
        <v>80</v>
      </c>
      <c r="I4505" t="s">
        <v>672</v>
      </c>
      <c r="J4505">
        <v>1</v>
      </c>
      <c r="K4505" t="s">
        <v>735</v>
      </c>
      <c r="L4505">
        <v>2019</v>
      </c>
    </row>
    <row r="4506" spans="1:12" x14ac:dyDescent="0.3">
      <c r="A4506" s="94">
        <v>43475</v>
      </c>
      <c r="B4506" t="s">
        <v>24</v>
      </c>
      <c r="C4506" t="s">
        <v>235</v>
      </c>
      <c r="D4506" t="s">
        <v>453</v>
      </c>
      <c r="E4506" s="107">
        <v>159.55000000000001</v>
      </c>
      <c r="F4506" s="107">
        <v>0</v>
      </c>
      <c r="G4506" t="s">
        <v>39</v>
      </c>
      <c r="H4506">
        <v>95</v>
      </c>
      <c r="I4506" t="s">
        <v>692</v>
      </c>
      <c r="J4506">
        <v>1</v>
      </c>
      <c r="K4506" t="s">
        <v>735</v>
      </c>
      <c r="L4506">
        <v>2019</v>
      </c>
    </row>
    <row r="4507" spans="1:12" x14ac:dyDescent="0.3">
      <c r="A4507" s="94">
        <v>43475</v>
      </c>
      <c r="B4507" t="s">
        <v>24</v>
      </c>
      <c r="C4507" t="s">
        <v>235</v>
      </c>
      <c r="D4507" t="s">
        <v>453</v>
      </c>
      <c r="E4507" s="107">
        <v>77.209999999999994</v>
      </c>
      <c r="F4507" s="107">
        <v>0</v>
      </c>
      <c r="G4507" t="s">
        <v>39</v>
      </c>
      <c r="H4507">
        <v>38</v>
      </c>
      <c r="I4507" t="s">
        <v>683</v>
      </c>
      <c r="J4507">
        <v>1</v>
      </c>
      <c r="K4507" t="s">
        <v>735</v>
      </c>
      <c r="L4507">
        <v>2019</v>
      </c>
    </row>
    <row r="4508" spans="1:12" x14ac:dyDescent="0.3">
      <c r="A4508" s="94">
        <v>43475</v>
      </c>
      <c r="B4508" t="s">
        <v>24</v>
      </c>
      <c r="C4508" t="s">
        <v>235</v>
      </c>
      <c r="D4508" t="s">
        <v>453</v>
      </c>
      <c r="E4508" s="107">
        <v>37.47</v>
      </c>
      <c r="F4508" s="107">
        <v>0</v>
      </c>
      <c r="G4508" t="s">
        <v>39</v>
      </c>
      <c r="H4508">
        <v>29</v>
      </c>
      <c r="I4508" t="s">
        <v>689</v>
      </c>
      <c r="J4508">
        <v>1</v>
      </c>
      <c r="K4508" t="s">
        <v>735</v>
      </c>
      <c r="L4508">
        <v>2019</v>
      </c>
    </row>
    <row r="4509" spans="1:12" x14ac:dyDescent="0.3">
      <c r="A4509" s="94">
        <v>43475</v>
      </c>
      <c r="B4509" t="s">
        <v>24</v>
      </c>
      <c r="C4509" t="s">
        <v>235</v>
      </c>
      <c r="D4509" t="s">
        <v>453</v>
      </c>
      <c r="E4509" s="107">
        <v>35.85</v>
      </c>
      <c r="F4509" s="107">
        <v>0</v>
      </c>
      <c r="G4509" t="s">
        <v>39</v>
      </c>
      <c r="H4509">
        <v>3</v>
      </c>
      <c r="I4509" t="s">
        <v>658</v>
      </c>
      <c r="J4509">
        <v>1</v>
      </c>
      <c r="K4509" t="s">
        <v>735</v>
      </c>
      <c r="L4509">
        <v>2019</v>
      </c>
    </row>
    <row r="4510" spans="1:12" x14ac:dyDescent="0.3">
      <c r="A4510" s="94">
        <v>43475</v>
      </c>
      <c r="B4510" t="s">
        <v>24</v>
      </c>
      <c r="C4510" t="s">
        <v>235</v>
      </c>
      <c r="D4510" t="s">
        <v>453</v>
      </c>
      <c r="E4510" s="107">
        <v>27.34</v>
      </c>
      <c r="F4510" s="107">
        <v>0</v>
      </c>
      <c r="G4510" t="s">
        <v>39</v>
      </c>
      <c r="H4510">
        <v>101</v>
      </c>
      <c r="I4510" t="s">
        <v>699</v>
      </c>
      <c r="J4510">
        <v>1</v>
      </c>
      <c r="K4510" t="s">
        <v>735</v>
      </c>
      <c r="L4510">
        <v>2019</v>
      </c>
    </row>
    <row r="4511" spans="1:12" x14ac:dyDescent="0.3">
      <c r="A4511" s="94">
        <v>43475</v>
      </c>
      <c r="B4511" t="s">
        <v>24</v>
      </c>
      <c r="C4511" t="s">
        <v>235</v>
      </c>
      <c r="D4511" t="s">
        <v>453</v>
      </c>
      <c r="E4511" s="107">
        <v>18.510000000000002</v>
      </c>
      <c r="F4511" s="107">
        <v>0</v>
      </c>
      <c r="G4511" t="s">
        <v>39</v>
      </c>
      <c r="H4511">
        <v>15</v>
      </c>
      <c r="I4511" t="s">
        <v>661</v>
      </c>
      <c r="J4511">
        <v>1</v>
      </c>
      <c r="K4511" t="s">
        <v>735</v>
      </c>
      <c r="L4511">
        <v>2019</v>
      </c>
    </row>
    <row r="4512" spans="1:12" x14ac:dyDescent="0.3">
      <c r="A4512" s="94">
        <v>43475</v>
      </c>
      <c r="B4512" t="s">
        <v>24</v>
      </c>
      <c r="C4512" t="s">
        <v>235</v>
      </c>
      <c r="D4512" t="s">
        <v>453</v>
      </c>
      <c r="E4512" s="107">
        <v>17.62</v>
      </c>
      <c r="F4512" s="107">
        <v>0</v>
      </c>
      <c r="G4512" t="s">
        <v>39</v>
      </c>
      <c r="H4512">
        <v>77</v>
      </c>
      <c r="I4512" t="s">
        <v>710</v>
      </c>
      <c r="J4512">
        <v>1</v>
      </c>
      <c r="K4512" t="s">
        <v>735</v>
      </c>
      <c r="L4512">
        <v>2019</v>
      </c>
    </row>
    <row r="4513" spans="1:12" x14ac:dyDescent="0.3">
      <c r="A4513" s="94">
        <v>43475</v>
      </c>
      <c r="B4513" t="s">
        <v>24</v>
      </c>
      <c r="C4513" t="s">
        <v>235</v>
      </c>
      <c r="D4513" t="s">
        <v>453</v>
      </c>
      <c r="E4513" s="107">
        <v>13.14</v>
      </c>
      <c r="F4513" s="107">
        <v>0</v>
      </c>
      <c r="G4513" t="s">
        <v>39</v>
      </c>
      <c r="H4513">
        <v>6</v>
      </c>
      <c r="I4513" t="s">
        <v>665</v>
      </c>
      <c r="J4513">
        <v>1</v>
      </c>
      <c r="K4513" t="s">
        <v>735</v>
      </c>
      <c r="L4513">
        <v>2019</v>
      </c>
    </row>
    <row r="4514" spans="1:12" x14ac:dyDescent="0.3">
      <c r="A4514" s="94">
        <v>43475</v>
      </c>
      <c r="B4514" t="s">
        <v>178</v>
      </c>
      <c r="C4514" t="s">
        <v>235</v>
      </c>
      <c r="D4514" t="s">
        <v>453</v>
      </c>
      <c r="E4514" s="107">
        <v>164.7</v>
      </c>
      <c r="F4514" s="107">
        <v>0</v>
      </c>
      <c r="G4514" t="s">
        <v>39</v>
      </c>
      <c r="H4514">
        <v>91</v>
      </c>
      <c r="I4514" t="s">
        <v>192</v>
      </c>
      <c r="J4514">
        <v>1</v>
      </c>
      <c r="K4514" t="s">
        <v>735</v>
      </c>
      <c r="L4514">
        <v>2019</v>
      </c>
    </row>
    <row r="4515" spans="1:12" x14ac:dyDescent="0.3">
      <c r="A4515" s="94">
        <v>43475</v>
      </c>
      <c r="B4515" t="s">
        <v>177</v>
      </c>
      <c r="C4515" t="s">
        <v>235</v>
      </c>
      <c r="D4515" t="s">
        <v>453</v>
      </c>
      <c r="E4515" s="107">
        <v>2823.18</v>
      </c>
      <c r="F4515" s="107">
        <v>0</v>
      </c>
      <c r="G4515" t="s">
        <v>39</v>
      </c>
      <c r="H4515">
        <v>91</v>
      </c>
      <c r="I4515" t="s">
        <v>192</v>
      </c>
      <c r="J4515">
        <v>1</v>
      </c>
      <c r="K4515" t="s">
        <v>735</v>
      </c>
      <c r="L4515">
        <v>2019</v>
      </c>
    </row>
    <row r="4516" spans="1:12" x14ac:dyDescent="0.3">
      <c r="A4516" s="94">
        <v>43475</v>
      </c>
      <c r="B4516" t="s">
        <v>26</v>
      </c>
      <c r="C4516" t="s">
        <v>235</v>
      </c>
      <c r="D4516" t="s">
        <v>453</v>
      </c>
      <c r="E4516" s="107">
        <v>61.93</v>
      </c>
      <c r="F4516" s="107">
        <v>0</v>
      </c>
      <c r="G4516" t="s">
        <v>39</v>
      </c>
      <c r="H4516">
        <v>30</v>
      </c>
      <c r="I4516" t="s">
        <v>685</v>
      </c>
      <c r="J4516">
        <v>1</v>
      </c>
      <c r="K4516" t="s">
        <v>735</v>
      </c>
      <c r="L4516">
        <v>2019</v>
      </c>
    </row>
    <row r="4517" spans="1:12" x14ac:dyDescent="0.3">
      <c r="A4517" s="94">
        <v>43475</v>
      </c>
      <c r="B4517" t="s">
        <v>26</v>
      </c>
      <c r="C4517" t="s">
        <v>235</v>
      </c>
      <c r="D4517" t="s">
        <v>453</v>
      </c>
      <c r="E4517" s="107">
        <v>61.08</v>
      </c>
      <c r="F4517" s="107">
        <v>0</v>
      </c>
      <c r="G4517" t="s">
        <v>39</v>
      </c>
      <c r="H4517">
        <v>23</v>
      </c>
      <c r="I4517" t="s">
        <v>684</v>
      </c>
      <c r="J4517">
        <v>1</v>
      </c>
      <c r="K4517" t="s">
        <v>735</v>
      </c>
      <c r="L4517">
        <v>2019</v>
      </c>
    </row>
    <row r="4518" spans="1:12" x14ac:dyDescent="0.3">
      <c r="A4518" s="94">
        <v>43475</v>
      </c>
      <c r="B4518" t="s">
        <v>26</v>
      </c>
      <c r="C4518" t="s">
        <v>235</v>
      </c>
      <c r="D4518" t="s">
        <v>453</v>
      </c>
      <c r="E4518" s="107">
        <v>45.08</v>
      </c>
      <c r="F4518" s="107">
        <v>0</v>
      </c>
      <c r="G4518" t="s">
        <v>39</v>
      </c>
      <c r="H4518">
        <v>13</v>
      </c>
      <c r="I4518" t="s">
        <v>660</v>
      </c>
      <c r="J4518">
        <v>1</v>
      </c>
      <c r="K4518" t="s">
        <v>735</v>
      </c>
      <c r="L4518">
        <v>2019</v>
      </c>
    </row>
    <row r="4519" spans="1:12" x14ac:dyDescent="0.3">
      <c r="A4519" s="94">
        <v>43475</v>
      </c>
      <c r="B4519" t="s">
        <v>26</v>
      </c>
      <c r="C4519" t="s">
        <v>235</v>
      </c>
      <c r="D4519" t="s">
        <v>453</v>
      </c>
      <c r="E4519" s="107">
        <v>35.520000000000003</v>
      </c>
      <c r="F4519" s="107">
        <v>0</v>
      </c>
      <c r="G4519" t="s">
        <v>39</v>
      </c>
      <c r="H4519">
        <v>49</v>
      </c>
      <c r="I4519" t="s">
        <v>682</v>
      </c>
      <c r="J4519">
        <v>1</v>
      </c>
      <c r="K4519" t="s">
        <v>735</v>
      </c>
      <c r="L4519">
        <v>2019</v>
      </c>
    </row>
    <row r="4520" spans="1:12" x14ac:dyDescent="0.3">
      <c r="A4520" s="94">
        <v>43475</v>
      </c>
      <c r="B4520" t="s">
        <v>186</v>
      </c>
      <c r="C4520" t="s">
        <v>176</v>
      </c>
      <c r="D4520" t="s">
        <v>452</v>
      </c>
      <c r="E4520" s="107">
        <v>67.95</v>
      </c>
      <c r="F4520" s="107">
        <v>0</v>
      </c>
      <c r="G4520" t="s">
        <v>44</v>
      </c>
      <c r="H4520">
        <v>91</v>
      </c>
      <c r="I4520" t="s">
        <v>192</v>
      </c>
      <c r="J4520">
        <v>1</v>
      </c>
      <c r="K4520" t="s">
        <v>735</v>
      </c>
      <c r="L4520">
        <v>2019</v>
      </c>
    </row>
    <row r="4521" spans="1:12" x14ac:dyDescent="0.3">
      <c r="A4521" s="94">
        <v>43475</v>
      </c>
      <c r="B4521" t="s">
        <v>187</v>
      </c>
      <c r="C4521" t="s">
        <v>40</v>
      </c>
      <c r="D4521" t="s">
        <v>452</v>
      </c>
      <c r="E4521" s="107">
        <v>95.9</v>
      </c>
      <c r="F4521" s="107">
        <v>0</v>
      </c>
      <c r="G4521" t="s">
        <v>40</v>
      </c>
      <c r="H4521">
        <v>91</v>
      </c>
      <c r="I4521" t="s">
        <v>192</v>
      </c>
      <c r="J4521">
        <v>1</v>
      </c>
      <c r="K4521" t="s">
        <v>735</v>
      </c>
      <c r="L4521">
        <v>2019</v>
      </c>
    </row>
    <row r="4522" spans="1:12" x14ac:dyDescent="0.3">
      <c r="A4522" s="94">
        <v>43475</v>
      </c>
      <c r="B4522" t="s">
        <v>178</v>
      </c>
      <c r="C4522" t="s">
        <v>40</v>
      </c>
      <c r="D4522" t="s">
        <v>452</v>
      </c>
      <c r="E4522" s="107">
        <v>27</v>
      </c>
      <c r="F4522" s="107">
        <v>0</v>
      </c>
      <c r="G4522" t="s">
        <v>40</v>
      </c>
      <c r="H4522">
        <v>91</v>
      </c>
      <c r="I4522" t="s">
        <v>192</v>
      </c>
      <c r="J4522">
        <v>1</v>
      </c>
      <c r="K4522" t="s">
        <v>735</v>
      </c>
      <c r="L4522">
        <v>2019</v>
      </c>
    </row>
    <row r="4523" spans="1:12" x14ac:dyDescent="0.3">
      <c r="A4523" s="94">
        <v>43475</v>
      </c>
      <c r="B4523" t="s">
        <v>26</v>
      </c>
      <c r="C4523" t="s">
        <v>64</v>
      </c>
      <c r="D4523" t="s">
        <v>99</v>
      </c>
      <c r="E4523" s="107">
        <v>3</v>
      </c>
      <c r="F4523" s="107">
        <v>0</v>
      </c>
      <c r="G4523" t="s">
        <v>40</v>
      </c>
      <c r="H4523">
        <v>71</v>
      </c>
      <c r="I4523" t="s">
        <v>670</v>
      </c>
      <c r="J4523">
        <v>1</v>
      </c>
      <c r="K4523" t="s">
        <v>735</v>
      </c>
      <c r="L4523">
        <v>2019</v>
      </c>
    </row>
    <row r="4524" spans="1:12" x14ac:dyDescent="0.3">
      <c r="A4524" s="94">
        <v>43475</v>
      </c>
      <c r="B4524" t="s">
        <v>26</v>
      </c>
      <c r="C4524" t="s">
        <v>64</v>
      </c>
      <c r="D4524" t="s">
        <v>129</v>
      </c>
      <c r="E4524" s="107">
        <v>1.8</v>
      </c>
      <c r="F4524" s="107">
        <v>0</v>
      </c>
      <c r="G4524" t="s">
        <v>40</v>
      </c>
      <c r="H4524">
        <v>5</v>
      </c>
      <c r="I4524" t="s">
        <v>657</v>
      </c>
      <c r="J4524">
        <v>1</v>
      </c>
      <c r="K4524" t="s">
        <v>735</v>
      </c>
      <c r="L4524">
        <v>2019</v>
      </c>
    </row>
    <row r="4525" spans="1:12" x14ac:dyDescent="0.3">
      <c r="A4525" s="94">
        <v>43475</v>
      </c>
      <c r="B4525" t="s">
        <v>26</v>
      </c>
      <c r="C4525" t="s">
        <v>64</v>
      </c>
      <c r="D4525" t="s">
        <v>135</v>
      </c>
      <c r="E4525" s="107">
        <v>6.85</v>
      </c>
      <c r="F4525" s="107">
        <v>0</v>
      </c>
      <c r="G4525" t="s">
        <v>40</v>
      </c>
      <c r="H4525">
        <v>3</v>
      </c>
      <c r="I4525" t="s">
        <v>658</v>
      </c>
      <c r="J4525">
        <v>1</v>
      </c>
      <c r="K4525" t="s">
        <v>735</v>
      </c>
      <c r="L4525">
        <v>2019</v>
      </c>
    </row>
    <row r="4526" spans="1:12" x14ac:dyDescent="0.3">
      <c r="A4526" s="94">
        <v>43475</v>
      </c>
      <c r="B4526" t="s">
        <v>26</v>
      </c>
      <c r="C4526" t="s">
        <v>64</v>
      </c>
      <c r="D4526" t="s">
        <v>138</v>
      </c>
      <c r="E4526" s="107">
        <v>18.75</v>
      </c>
      <c r="F4526" s="107">
        <v>0</v>
      </c>
      <c r="G4526" t="s">
        <v>40</v>
      </c>
      <c r="H4526">
        <v>164</v>
      </c>
      <c r="I4526" t="s">
        <v>691</v>
      </c>
      <c r="J4526">
        <v>1</v>
      </c>
      <c r="K4526" t="s">
        <v>735</v>
      </c>
      <c r="L4526">
        <v>2019</v>
      </c>
    </row>
    <row r="4527" spans="1:12" x14ac:dyDescent="0.3">
      <c r="A4527" s="94">
        <v>43476</v>
      </c>
      <c r="B4527" t="s">
        <v>25</v>
      </c>
      <c r="C4527" t="s">
        <v>61</v>
      </c>
      <c r="D4527" t="s">
        <v>454</v>
      </c>
      <c r="E4527" s="107">
        <v>24</v>
      </c>
      <c r="F4527" s="107">
        <v>0</v>
      </c>
      <c r="G4527" t="s">
        <v>221</v>
      </c>
      <c r="H4527">
        <v>97</v>
      </c>
      <c r="I4527" t="s">
        <v>652</v>
      </c>
      <c r="J4527">
        <v>1</v>
      </c>
      <c r="K4527" t="s">
        <v>735</v>
      </c>
      <c r="L4527">
        <v>2019</v>
      </c>
    </row>
    <row r="4528" spans="1:12" x14ac:dyDescent="0.3">
      <c r="A4528" s="94">
        <v>43476</v>
      </c>
      <c r="B4528" t="s">
        <v>25</v>
      </c>
      <c r="C4528" t="s">
        <v>61</v>
      </c>
      <c r="D4528" t="s">
        <v>454</v>
      </c>
      <c r="E4528" s="107">
        <v>16</v>
      </c>
      <c r="F4528" s="107">
        <v>0</v>
      </c>
      <c r="G4528" t="s">
        <v>221</v>
      </c>
      <c r="H4528">
        <v>26</v>
      </c>
      <c r="I4528" t="s">
        <v>694</v>
      </c>
      <c r="J4528">
        <v>1</v>
      </c>
      <c r="K4528" t="s">
        <v>735</v>
      </c>
      <c r="L4528">
        <v>2019</v>
      </c>
    </row>
    <row r="4529" spans="1:12" x14ac:dyDescent="0.3">
      <c r="A4529" s="94">
        <v>43476</v>
      </c>
      <c r="B4529" t="s">
        <v>25</v>
      </c>
      <c r="C4529" t="s">
        <v>61</v>
      </c>
      <c r="D4529" t="s">
        <v>454</v>
      </c>
      <c r="E4529" s="107">
        <v>8</v>
      </c>
      <c r="F4529" s="107">
        <v>0</v>
      </c>
      <c r="G4529" t="s">
        <v>221</v>
      </c>
      <c r="H4529">
        <v>46</v>
      </c>
      <c r="I4529" t="s">
        <v>653</v>
      </c>
      <c r="J4529">
        <v>1</v>
      </c>
      <c r="K4529" t="s">
        <v>735</v>
      </c>
      <c r="L4529">
        <v>2019</v>
      </c>
    </row>
    <row r="4530" spans="1:12" x14ac:dyDescent="0.3">
      <c r="A4530" s="94">
        <v>43476</v>
      </c>
      <c r="B4530" t="s">
        <v>24</v>
      </c>
      <c r="C4530" t="s">
        <v>61</v>
      </c>
      <c r="D4530" t="s">
        <v>454</v>
      </c>
      <c r="E4530" s="107">
        <v>16</v>
      </c>
      <c r="F4530" s="107">
        <v>0</v>
      </c>
      <c r="G4530" t="s">
        <v>221</v>
      </c>
      <c r="H4530">
        <v>13</v>
      </c>
      <c r="I4530" t="s">
        <v>660</v>
      </c>
      <c r="J4530">
        <v>1</v>
      </c>
      <c r="K4530" t="s">
        <v>735</v>
      </c>
      <c r="L4530">
        <v>2019</v>
      </c>
    </row>
    <row r="4531" spans="1:12" x14ac:dyDescent="0.3">
      <c r="A4531" s="94">
        <v>43476</v>
      </c>
      <c r="B4531" t="s">
        <v>24</v>
      </c>
      <c r="C4531" t="s">
        <v>61</v>
      </c>
      <c r="D4531" t="s">
        <v>454</v>
      </c>
      <c r="E4531" s="107"/>
      <c r="F4531" s="107"/>
      <c r="G4531" t="s">
        <v>221</v>
      </c>
      <c r="H4531">
        <v>73</v>
      </c>
      <c r="I4531" t="s">
        <v>654</v>
      </c>
      <c r="J4531">
        <v>1</v>
      </c>
      <c r="K4531" t="s">
        <v>735</v>
      </c>
      <c r="L4531">
        <v>2019</v>
      </c>
    </row>
    <row r="4532" spans="1:12" x14ac:dyDescent="0.3">
      <c r="A4532" s="94">
        <v>43476</v>
      </c>
      <c r="B4532" t="s">
        <v>24</v>
      </c>
      <c r="C4532" t="s">
        <v>61</v>
      </c>
      <c r="D4532" t="s">
        <v>454</v>
      </c>
      <c r="E4532" s="107">
        <v>8</v>
      </c>
      <c r="F4532" s="107">
        <v>0</v>
      </c>
      <c r="G4532" t="s">
        <v>221</v>
      </c>
      <c r="H4532">
        <v>30</v>
      </c>
      <c r="I4532" t="s">
        <v>685</v>
      </c>
      <c r="J4532">
        <v>1</v>
      </c>
      <c r="K4532" t="s">
        <v>735</v>
      </c>
      <c r="L4532">
        <v>2019</v>
      </c>
    </row>
    <row r="4533" spans="1:12" x14ac:dyDescent="0.3">
      <c r="A4533" s="94">
        <v>43476</v>
      </c>
      <c r="B4533" t="s">
        <v>24</v>
      </c>
      <c r="C4533" t="s">
        <v>61</v>
      </c>
      <c r="D4533" t="s">
        <v>454</v>
      </c>
      <c r="E4533" s="107"/>
      <c r="F4533" s="107"/>
      <c r="G4533" t="s">
        <v>221</v>
      </c>
      <c r="H4533">
        <v>19</v>
      </c>
      <c r="I4533" t="s">
        <v>651</v>
      </c>
      <c r="J4533">
        <v>1</v>
      </c>
      <c r="K4533" t="s">
        <v>735</v>
      </c>
      <c r="L4533">
        <v>2019</v>
      </c>
    </row>
    <row r="4534" spans="1:12" x14ac:dyDescent="0.3">
      <c r="A4534" s="94">
        <v>43476</v>
      </c>
      <c r="B4534" t="s">
        <v>24</v>
      </c>
      <c r="C4534" t="s">
        <v>61</v>
      </c>
      <c r="D4534" t="s">
        <v>454</v>
      </c>
      <c r="E4534" s="107"/>
      <c r="F4534" s="107"/>
      <c r="G4534" t="s">
        <v>221</v>
      </c>
      <c r="H4534">
        <v>44</v>
      </c>
      <c r="I4534" t="s">
        <v>680</v>
      </c>
      <c r="J4534">
        <v>1</v>
      </c>
      <c r="K4534" t="s">
        <v>735</v>
      </c>
      <c r="L4534">
        <v>2019</v>
      </c>
    </row>
    <row r="4535" spans="1:12" x14ac:dyDescent="0.3">
      <c r="A4535" s="94">
        <v>43476</v>
      </c>
      <c r="B4535" t="s">
        <v>24</v>
      </c>
      <c r="C4535" t="s">
        <v>61</v>
      </c>
      <c r="D4535" t="s">
        <v>454</v>
      </c>
      <c r="E4535" s="107"/>
      <c r="F4535" s="107"/>
      <c r="G4535" t="s">
        <v>221</v>
      </c>
      <c r="H4535">
        <v>97</v>
      </c>
      <c r="I4535" t="s">
        <v>652</v>
      </c>
      <c r="J4535">
        <v>1</v>
      </c>
      <c r="K4535" t="s">
        <v>735</v>
      </c>
      <c r="L4535">
        <v>2019</v>
      </c>
    </row>
    <row r="4536" spans="1:12" x14ac:dyDescent="0.3">
      <c r="A4536" s="94">
        <v>43476</v>
      </c>
      <c r="B4536" t="s">
        <v>24</v>
      </c>
      <c r="C4536" t="s">
        <v>61</v>
      </c>
      <c r="D4536" t="s">
        <v>454</v>
      </c>
      <c r="E4536" s="107"/>
      <c r="F4536" s="107"/>
      <c r="G4536" t="s">
        <v>221</v>
      </c>
      <c r="H4536">
        <v>46</v>
      </c>
      <c r="I4536" t="s">
        <v>653</v>
      </c>
      <c r="J4536">
        <v>1</v>
      </c>
      <c r="K4536" t="s">
        <v>735</v>
      </c>
      <c r="L4536">
        <v>2019</v>
      </c>
    </row>
    <row r="4537" spans="1:12" x14ac:dyDescent="0.3">
      <c r="A4537" s="94">
        <v>43476</v>
      </c>
      <c r="B4537" t="s">
        <v>205</v>
      </c>
      <c r="C4537" t="s">
        <v>61</v>
      </c>
      <c r="D4537" t="s">
        <v>454</v>
      </c>
      <c r="E4537" s="107">
        <v>86.16</v>
      </c>
      <c r="F4537" s="107">
        <v>0</v>
      </c>
      <c r="G4537" t="s">
        <v>221</v>
      </c>
      <c r="H4537">
        <v>91</v>
      </c>
      <c r="I4537" t="s">
        <v>192</v>
      </c>
      <c r="J4537">
        <v>1</v>
      </c>
      <c r="K4537" t="s">
        <v>735</v>
      </c>
      <c r="L4537">
        <v>2019</v>
      </c>
    </row>
    <row r="4538" spans="1:12" x14ac:dyDescent="0.3">
      <c r="A4538" s="94">
        <v>43476</v>
      </c>
      <c r="B4538" t="s">
        <v>26</v>
      </c>
      <c r="C4538" t="s">
        <v>61</v>
      </c>
      <c r="D4538" t="s">
        <v>454</v>
      </c>
      <c r="E4538" s="107">
        <v>8</v>
      </c>
      <c r="F4538" s="107">
        <v>0</v>
      </c>
      <c r="G4538" t="s">
        <v>221</v>
      </c>
      <c r="H4538">
        <v>10</v>
      </c>
      <c r="I4538" t="s">
        <v>695</v>
      </c>
      <c r="J4538">
        <v>1</v>
      </c>
      <c r="K4538" t="s">
        <v>735</v>
      </c>
      <c r="L4538">
        <v>2019</v>
      </c>
    </row>
    <row r="4539" spans="1:12" x14ac:dyDescent="0.3">
      <c r="A4539" s="94">
        <v>43476</v>
      </c>
      <c r="B4539" t="s">
        <v>182</v>
      </c>
      <c r="C4539" t="s">
        <v>169</v>
      </c>
      <c r="D4539" t="s">
        <v>454</v>
      </c>
      <c r="E4539" s="107">
        <v>25</v>
      </c>
      <c r="F4539" s="107">
        <v>0</v>
      </c>
      <c r="G4539" t="s">
        <v>40</v>
      </c>
      <c r="H4539">
        <v>91</v>
      </c>
      <c r="I4539" t="s">
        <v>192</v>
      </c>
      <c r="J4539">
        <v>1</v>
      </c>
      <c r="K4539" t="s">
        <v>735</v>
      </c>
      <c r="L4539">
        <v>2019</v>
      </c>
    </row>
    <row r="4540" spans="1:12" x14ac:dyDescent="0.3">
      <c r="A4540" s="94">
        <v>43476</v>
      </c>
      <c r="B4540" t="s">
        <v>187</v>
      </c>
      <c r="C4540" t="s">
        <v>40</v>
      </c>
      <c r="D4540" t="s">
        <v>454</v>
      </c>
      <c r="E4540" s="107">
        <v>24</v>
      </c>
      <c r="F4540" s="107">
        <v>0</v>
      </c>
      <c r="G4540" t="s">
        <v>40</v>
      </c>
      <c r="H4540">
        <v>91</v>
      </c>
      <c r="I4540" t="s">
        <v>192</v>
      </c>
      <c r="J4540">
        <v>1</v>
      </c>
      <c r="K4540" t="s">
        <v>735</v>
      </c>
      <c r="L4540">
        <v>2019</v>
      </c>
    </row>
    <row r="4541" spans="1:12" x14ac:dyDescent="0.3">
      <c r="A4541" s="94">
        <v>43476</v>
      </c>
      <c r="B4541" t="s">
        <v>189</v>
      </c>
      <c r="C4541" t="s">
        <v>40</v>
      </c>
      <c r="D4541" t="s">
        <v>454</v>
      </c>
      <c r="E4541" s="107">
        <v>11.5</v>
      </c>
      <c r="F4541" s="107">
        <v>0</v>
      </c>
      <c r="G4541" t="s">
        <v>40</v>
      </c>
      <c r="H4541">
        <v>91</v>
      </c>
      <c r="I4541" t="s">
        <v>192</v>
      </c>
      <c r="J4541">
        <v>1</v>
      </c>
      <c r="K4541" t="s">
        <v>735</v>
      </c>
      <c r="L4541">
        <v>2019</v>
      </c>
    </row>
    <row r="4542" spans="1:12" x14ac:dyDescent="0.3">
      <c r="A4542" s="94">
        <v>43476</v>
      </c>
      <c r="B4542" t="s">
        <v>186</v>
      </c>
      <c r="C4542" t="s">
        <v>40</v>
      </c>
      <c r="D4542" t="s">
        <v>454</v>
      </c>
      <c r="E4542" s="107">
        <v>29.4</v>
      </c>
      <c r="F4542" s="107">
        <v>0</v>
      </c>
      <c r="G4542" t="s">
        <v>40</v>
      </c>
      <c r="H4542">
        <v>91</v>
      </c>
      <c r="I4542" t="s">
        <v>192</v>
      </c>
      <c r="J4542">
        <v>1</v>
      </c>
      <c r="K4542" t="s">
        <v>735</v>
      </c>
      <c r="L4542">
        <v>2019</v>
      </c>
    </row>
    <row r="4543" spans="1:12" x14ac:dyDescent="0.3">
      <c r="A4543" s="94">
        <v>43476</v>
      </c>
      <c r="B4543" t="s">
        <v>24</v>
      </c>
      <c r="C4543" t="s">
        <v>40</v>
      </c>
      <c r="D4543" t="s">
        <v>454</v>
      </c>
      <c r="E4543" s="107">
        <v>59.3</v>
      </c>
      <c r="F4543" s="107">
        <v>0</v>
      </c>
      <c r="G4543" t="s">
        <v>40</v>
      </c>
      <c r="H4543">
        <v>54</v>
      </c>
      <c r="I4543" t="s">
        <v>711</v>
      </c>
      <c r="J4543">
        <v>1</v>
      </c>
      <c r="K4543" t="s">
        <v>735</v>
      </c>
      <c r="L4543">
        <v>2019</v>
      </c>
    </row>
    <row r="4544" spans="1:12" x14ac:dyDescent="0.3">
      <c r="A4544" s="94">
        <v>43476</v>
      </c>
      <c r="B4544" t="s">
        <v>185</v>
      </c>
      <c r="C4544" t="s">
        <v>40</v>
      </c>
      <c r="D4544" t="s">
        <v>454</v>
      </c>
      <c r="E4544" s="107">
        <v>138</v>
      </c>
      <c r="F4544" s="107">
        <v>0</v>
      </c>
      <c r="G4544" t="s">
        <v>40</v>
      </c>
      <c r="H4544">
        <v>91</v>
      </c>
      <c r="I4544" t="s">
        <v>192</v>
      </c>
      <c r="J4544">
        <v>1</v>
      </c>
      <c r="K4544" t="s">
        <v>735</v>
      </c>
      <c r="L4544">
        <v>2019</v>
      </c>
    </row>
    <row r="4545" spans="1:12" x14ac:dyDescent="0.3">
      <c r="A4545" s="94">
        <v>43476</v>
      </c>
      <c r="B4545" t="s">
        <v>26</v>
      </c>
      <c r="C4545" t="s">
        <v>64</v>
      </c>
      <c r="D4545" t="s">
        <v>274</v>
      </c>
      <c r="E4545" s="107">
        <v>3</v>
      </c>
      <c r="F4545" s="107">
        <v>0</v>
      </c>
      <c r="G4545" t="s">
        <v>40</v>
      </c>
      <c r="H4545">
        <v>17</v>
      </c>
      <c r="I4545" t="s">
        <v>669</v>
      </c>
      <c r="J4545">
        <v>1</v>
      </c>
      <c r="K4545" t="s">
        <v>735</v>
      </c>
      <c r="L4545">
        <v>2019</v>
      </c>
    </row>
    <row r="4546" spans="1:12" x14ac:dyDescent="0.3">
      <c r="A4546" s="94">
        <v>43476</v>
      </c>
      <c r="B4546" t="s">
        <v>26</v>
      </c>
      <c r="C4546" t="s">
        <v>64</v>
      </c>
      <c r="D4546" t="s">
        <v>138</v>
      </c>
      <c r="E4546" s="107">
        <v>18.75</v>
      </c>
      <c r="F4546" s="107">
        <v>0</v>
      </c>
      <c r="G4546" t="s">
        <v>40</v>
      </c>
      <c r="H4546">
        <v>164</v>
      </c>
      <c r="I4546" t="s">
        <v>691</v>
      </c>
      <c r="J4546">
        <v>1</v>
      </c>
      <c r="K4546" t="s">
        <v>735</v>
      </c>
      <c r="L4546">
        <v>2019</v>
      </c>
    </row>
    <row r="4547" spans="1:12" x14ac:dyDescent="0.3">
      <c r="A4547" s="94">
        <v>43479</v>
      </c>
      <c r="B4547" t="s">
        <v>24</v>
      </c>
      <c r="C4547" t="s">
        <v>61</v>
      </c>
      <c r="D4547" t="s">
        <v>455</v>
      </c>
      <c r="E4547" s="107">
        <v>32</v>
      </c>
      <c r="F4547" s="107">
        <v>0</v>
      </c>
      <c r="G4547" t="s">
        <v>221</v>
      </c>
      <c r="H4547">
        <v>73</v>
      </c>
      <c r="I4547" t="s">
        <v>654</v>
      </c>
      <c r="J4547">
        <v>1</v>
      </c>
      <c r="K4547" t="s">
        <v>735</v>
      </c>
      <c r="L4547">
        <v>2019</v>
      </c>
    </row>
    <row r="4548" spans="1:12" x14ac:dyDescent="0.3">
      <c r="A4548" s="94">
        <v>43479</v>
      </c>
      <c r="B4548" t="s">
        <v>24</v>
      </c>
      <c r="C4548" t="s">
        <v>61</v>
      </c>
      <c r="D4548" t="s">
        <v>455</v>
      </c>
      <c r="E4548" s="107"/>
      <c r="F4548" s="107"/>
      <c r="G4548" t="s">
        <v>221</v>
      </c>
      <c r="H4548">
        <v>97</v>
      </c>
      <c r="I4548" t="s">
        <v>652</v>
      </c>
      <c r="J4548">
        <v>1</v>
      </c>
      <c r="K4548" t="s">
        <v>735</v>
      </c>
      <c r="L4548">
        <v>2019</v>
      </c>
    </row>
    <row r="4549" spans="1:12" x14ac:dyDescent="0.3">
      <c r="A4549" s="94">
        <v>43479</v>
      </c>
      <c r="B4549" t="s">
        <v>24</v>
      </c>
      <c r="C4549" t="s">
        <v>61</v>
      </c>
      <c r="D4549" t="s">
        <v>455</v>
      </c>
      <c r="E4549" s="107">
        <v>24</v>
      </c>
      <c r="F4549" s="107">
        <v>0</v>
      </c>
      <c r="G4549" t="s">
        <v>221</v>
      </c>
      <c r="H4549">
        <v>30</v>
      </c>
      <c r="I4549" t="s">
        <v>685</v>
      </c>
      <c r="J4549">
        <v>1</v>
      </c>
      <c r="K4549" t="s">
        <v>735</v>
      </c>
      <c r="L4549">
        <v>2019</v>
      </c>
    </row>
    <row r="4550" spans="1:12" x14ac:dyDescent="0.3">
      <c r="A4550" s="94">
        <v>43479</v>
      </c>
      <c r="B4550" t="s">
        <v>24</v>
      </c>
      <c r="C4550" t="s">
        <v>61</v>
      </c>
      <c r="D4550" t="s">
        <v>455</v>
      </c>
      <c r="E4550" s="107"/>
      <c r="F4550" s="107"/>
      <c r="G4550" t="s">
        <v>221</v>
      </c>
      <c r="H4550">
        <v>19</v>
      </c>
      <c r="I4550" t="s">
        <v>651</v>
      </c>
      <c r="J4550">
        <v>1</v>
      </c>
      <c r="K4550" t="s">
        <v>735</v>
      </c>
      <c r="L4550">
        <v>2019</v>
      </c>
    </row>
    <row r="4551" spans="1:12" x14ac:dyDescent="0.3">
      <c r="A4551" s="94">
        <v>43479</v>
      </c>
      <c r="B4551" t="s">
        <v>24</v>
      </c>
      <c r="C4551" t="s">
        <v>61</v>
      </c>
      <c r="D4551" t="s">
        <v>455</v>
      </c>
      <c r="E4551" s="107">
        <v>8</v>
      </c>
      <c r="F4551" s="107">
        <v>0</v>
      </c>
      <c r="G4551" t="s">
        <v>221</v>
      </c>
      <c r="H4551">
        <v>5</v>
      </c>
      <c r="I4551" t="s">
        <v>657</v>
      </c>
      <c r="J4551">
        <v>1</v>
      </c>
      <c r="K4551" t="s">
        <v>735</v>
      </c>
      <c r="L4551">
        <v>2019</v>
      </c>
    </row>
    <row r="4552" spans="1:12" x14ac:dyDescent="0.3">
      <c r="A4552" s="94">
        <v>43479</v>
      </c>
      <c r="B4552" t="s">
        <v>205</v>
      </c>
      <c r="C4552" t="s">
        <v>110</v>
      </c>
      <c r="D4552" t="s">
        <v>455</v>
      </c>
      <c r="E4552" s="107">
        <v>89.6</v>
      </c>
      <c r="F4552" s="107">
        <v>0</v>
      </c>
      <c r="G4552" t="s">
        <v>221</v>
      </c>
      <c r="H4552">
        <v>91</v>
      </c>
      <c r="I4552" t="s">
        <v>192</v>
      </c>
      <c r="J4552">
        <v>1</v>
      </c>
      <c r="K4552" t="s">
        <v>735</v>
      </c>
      <c r="L4552">
        <v>2019</v>
      </c>
    </row>
    <row r="4553" spans="1:12" x14ac:dyDescent="0.3">
      <c r="A4553" s="94">
        <v>43479</v>
      </c>
      <c r="B4553" t="s">
        <v>26</v>
      </c>
      <c r="C4553" t="s">
        <v>110</v>
      </c>
      <c r="D4553" t="s">
        <v>455</v>
      </c>
      <c r="E4553" s="107">
        <v>38.340000000000003</v>
      </c>
      <c r="F4553" s="107">
        <v>0</v>
      </c>
      <c r="G4553" t="s">
        <v>221</v>
      </c>
      <c r="H4553">
        <v>164</v>
      </c>
      <c r="I4553" t="s">
        <v>691</v>
      </c>
      <c r="J4553">
        <v>1</v>
      </c>
      <c r="K4553" t="s">
        <v>735</v>
      </c>
      <c r="L4553">
        <v>2019</v>
      </c>
    </row>
    <row r="4554" spans="1:12" x14ac:dyDescent="0.3">
      <c r="A4554" s="94">
        <v>43479</v>
      </c>
      <c r="B4554" t="s">
        <v>26</v>
      </c>
      <c r="C4554" t="s">
        <v>153</v>
      </c>
      <c r="D4554" t="s">
        <v>455</v>
      </c>
      <c r="E4554" s="107">
        <v>36.950000000000003</v>
      </c>
      <c r="F4554" s="107">
        <v>0</v>
      </c>
      <c r="G4554" t="s">
        <v>161</v>
      </c>
      <c r="H4554">
        <v>46</v>
      </c>
      <c r="I4554" t="s">
        <v>653</v>
      </c>
      <c r="J4554">
        <v>1</v>
      </c>
      <c r="K4554" t="s">
        <v>735</v>
      </c>
      <c r="L4554">
        <v>2019</v>
      </c>
    </row>
    <row r="4555" spans="1:12" x14ac:dyDescent="0.3">
      <c r="A4555" s="94">
        <v>43479</v>
      </c>
      <c r="B4555" t="s">
        <v>181</v>
      </c>
      <c r="C4555" t="s">
        <v>40</v>
      </c>
      <c r="D4555" t="s">
        <v>455</v>
      </c>
      <c r="E4555" s="107">
        <v>43.86</v>
      </c>
      <c r="F4555" s="107">
        <v>0</v>
      </c>
      <c r="G4555" t="s">
        <v>40</v>
      </c>
      <c r="H4555">
        <v>91</v>
      </c>
      <c r="I4555" t="s">
        <v>192</v>
      </c>
      <c r="J4555">
        <v>1</v>
      </c>
      <c r="K4555" t="s">
        <v>735</v>
      </c>
      <c r="L4555">
        <v>2019</v>
      </c>
    </row>
    <row r="4556" spans="1:12" x14ac:dyDescent="0.3">
      <c r="A4556" s="94">
        <v>43479</v>
      </c>
      <c r="B4556" t="s">
        <v>194</v>
      </c>
      <c r="C4556" t="s">
        <v>40</v>
      </c>
      <c r="D4556" t="s">
        <v>455</v>
      </c>
      <c r="E4556" s="107">
        <v>62.73</v>
      </c>
      <c r="F4556" s="107">
        <v>0</v>
      </c>
      <c r="G4556" t="s">
        <v>40</v>
      </c>
      <c r="H4556">
        <v>91</v>
      </c>
      <c r="I4556" t="s">
        <v>192</v>
      </c>
      <c r="J4556">
        <v>1</v>
      </c>
      <c r="K4556" t="s">
        <v>735</v>
      </c>
      <c r="L4556">
        <v>2019</v>
      </c>
    </row>
    <row r="4557" spans="1:12" x14ac:dyDescent="0.3">
      <c r="A4557" s="94">
        <v>43479</v>
      </c>
      <c r="B4557" t="s">
        <v>194</v>
      </c>
      <c r="C4557" t="s">
        <v>169</v>
      </c>
      <c r="D4557" t="s">
        <v>455</v>
      </c>
      <c r="E4557" s="107">
        <v>649.29999999999995</v>
      </c>
      <c r="F4557" s="107">
        <v>0</v>
      </c>
      <c r="G4557" t="s">
        <v>40</v>
      </c>
      <c r="H4557">
        <v>91</v>
      </c>
      <c r="I4557" t="s">
        <v>192</v>
      </c>
      <c r="J4557">
        <v>1</v>
      </c>
      <c r="K4557" t="s">
        <v>735</v>
      </c>
      <c r="L4557">
        <v>2019</v>
      </c>
    </row>
    <row r="4558" spans="1:12" x14ac:dyDescent="0.3">
      <c r="A4558" s="94">
        <v>43479</v>
      </c>
      <c r="B4558" t="s">
        <v>178</v>
      </c>
      <c r="C4558" t="s">
        <v>169</v>
      </c>
      <c r="D4558" t="s">
        <v>455</v>
      </c>
      <c r="E4558" s="107">
        <v>20</v>
      </c>
      <c r="F4558" s="107">
        <v>0</v>
      </c>
      <c r="G4558" t="s">
        <v>40</v>
      </c>
      <c r="H4558">
        <v>91</v>
      </c>
      <c r="I4558" t="s">
        <v>192</v>
      </c>
      <c r="J4558">
        <v>1</v>
      </c>
      <c r="K4558" t="s">
        <v>735</v>
      </c>
      <c r="L4558">
        <v>2019</v>
      </c>
    </row>
    <row r="4559" spans="1:12" x14ac:dyDescent="0.3">
      <c r="A4559" s="94">
        <v>43479</v>
      </c>
      <c r="B4559" t="s">
        <v>26</v>
      </c>
      <c r="C4559" t="s">
        <v>64</v>
      </c>
      <c r="D4559" t="s">
        <v>129</v>
      </c>
      <c r="E4559" s="107">
        <v>1.8</v>
      </c>
      <c r="F4559" s="107">
        <v>0</v>
      </c>
      <c r="G4559" t="s">
        <v>40</v>
      </c>
      <c r="H4559">
        <v>5</v>
      </c>
      <c r="I4559" t="s">
        <v>657</v>
      </c>
      <c r="J4559">
        <v>1</v>
      </c>
      <c r="K4559" t="s">
        <v>735</v>
      </c>
      <c r="L4559">
        <v>2019</v>
      </c>
    </row>
    <row r="4560" spans="1:12" x14ac:dyDescent="0.3">
      <c r="A4560" s="94">
        <v>43479</v>
      </c>
      <c r="B4560" t="s">
        <v>26</v>
      </c>
      <c r="C4560" t="s">
        <v>64</v>
      </c>
      <c r="D4560" t="s">
        <v>130</v>
      </c>
      <c r="E4560" s="107">
        <v>14.9</v>
      </c>
      <c r="F4560" s="107">
        <v>0</v>
      </c>
      <c r="G4560" t="s">
        <v>40</v>
      </c>
      <c r="H4560">
        <v>101</v>
      </c>
      <c r="I4560" t="s">
        <v>699</v>
      </c>
      <c r="J4560">
        <v>1</v>
      </c>
      <c r="K4560" t="s">
        <v>735</v>
      </c>
      <c r="L4560">
        <v>2019</v>
      </c>
    </row>
    <row r="4561" spans="1:12" x14ac:dyDescent="0.3">
      <c r="A4561" s="94">
        <v>43480</v>
      </c>
      <c r="B4561" t="s">
        <v>25</v>
      </c>
      <c r="C4561" t="s">
        <v>61</v>
      </c>
      <c r="D4561" t="s">
        <v>456</v>
      </c>
      <c r="E4561" s="107">
        <v>8</v>
      </c>
      <c r="F4561" s="107">
        <v>0</v>
      </c>
      <c r="G4561" t="s">
        <v>221</v>
      </c>
      <c r="H4561">
        <v>73</v>
      </c>
      <c r="I4561" t="s">
        <v>654</v>
      </c>
      <c r="J4561">
        <v>1</v>
      </c>
      <c r="K4561" t="s">
        <v>735</v>
      </c>
      <c r="L4561">
        <v>2019</v>
      </c>
    </row>
    <row r="4562" spans="1:12" x14ac:dyDescent="0.3">
      <c r="A4562" s="94">
        <v>43480</v>
      </c>
      <c r="B4562" t="s">
        <v>181</v>
      </c>
      <c r="C4562" t="s">
        <v>61</v>
      </c>
      <c r="D4562" t="s">
        <v>456</v>
      </c>
      <c r="E4562" s="107">
        <v>20</v>
      </c>
      <c r="F4562" s="107">
        <v>0</v>
      </c>
      <c r="G4562" t="s">
        <v>221</v>
      </c>
      <c r="H4562">
        <v>91</v>
      </c>
      <c r="I4562" t="s">
        <v>192</v>
      </c>
      <c r="J4562">
        <v>1</v>
      </c>
      <c r="K4562" t="s">
        <v>735</v>
      </c>
      <c r="L4562">
        <v>2019</v>
      </c>
    </row>
    <row r="4563" spans="1:12" x14ac:dyDescent="0.3">
      <c r="A4563" s="94">
        <v>43480</v>
      </c>
      <c r="B4563" t="s">
        <v>24</v>
      </c>
      <c r="C4563" t="s">
        <v>61</v>
      </c>
      <c r="D4563" t="s">
        <v>456</v>
      </c>
      <c r="E4563" s="107">
        <v>32</v>
      </c>
      <c r="F4563" s="107">
        <v>0</v>
      </c>
      <c r="G4563" t="s">
        <v>221</v>
      </c>
      <c r="H4563">
        <v>38</v>
      </c>
      <c r="I4563" t="s">
        <v>683</v>
      </c>
      <c r="J4563">
        <v>1</v>
      </c>
      <c r="K4563" t="s">
        <v>735</v>
      </c>
      <c r="L4563">
        <v>2019</v>
      </c>
    </row>
    <row r="4564" spans="1:12" x14ac:dyDescent="0.3">
      <c r="A4564" s="94">
        <v>43480</v>
      </c>
      <c r="B4564" t="s">
        <v>24</v>
      </c>
      <c r="C4564" t="s">
        <v>61</v>
      </c>
      <c r="D4564" t="s">
        <v>456</v>
      </c>
      <c r="E4564" s="107">
        <v>24</v>
      </c>
      <c r="F4564" s="107">
        <v>0</v>
      </c>
      <c r="G4564" t="s">
        <v>221</v>
      </c>
      <c r="H4564">
        <v>46</v>
      </c>
      <c r="I4564" t="s">
        <v>653</v>
      </c>
      <c r="J4564">
        <v>1</v>
      </c>
      <c r="K4564" t="s">
        <v>735</v>
      </c>
      <c r="L4564">
        <v>2019</v>
      </c>
    </row>
    <row r="4565" spans="1:12" x14ac:dyDescent="0.3">
      <c r="A4565" s="94">
        <v>43480</v>
      </c>
      <c r="B4565" t="s">
        <v>24</v>
      </c>
      <c r="C4565" t="s">
        <v>61</v>
      </c>
      <c r="D4565" t="s">
        <v>456</v>
      </c>
      <c r="E4565" s="107">
        <v>16</v>
      </c>
      <c r="F4565" s="107">
        <v>0</v>
      </c>
      <c r="G4565" t="s">
        <v>221</v>
      </c>
      <c r="H4565">
        <v>97</v>
      </c>
      <c r="I4565" t="s">
        <v>652</v>
      </c>
      <c r="J4565">
        <v>1</v>
      </c>
      <c r="K4565" t="s">
        <v>735</v>
      </c>
      <c r="L4565">
        <v>2019</v>
      </c>
    </row>
    <row r="4566" spans="1:12" x14ac:dyDescent="0.3">
      <c r="A4566" s="94">
        <v>43480</v>
      </c>
      <c r="B4566" t="s">
        <v>24</v>
      </c>
      <c r="C4566" t="s">
        <v>61</v>
      </c>
      <c r="D4566" t="s">
        <v>456</v>
      </c>
      <c r="E4566" s="107">
        <v>8</v>
      </c>
      <c r="F4566" s="107">
        <v>0</v>
      </c>
      <c r="G4566" t="s">
        <v>221</v>
      </c>
      <c r="H4566">
        <v>19</v>
      </c>
      <c r="I4566" t="s">
        <v>651</v>
      </c>
      <c r="J4566">
        <v>1</v>
      </c>
      <c r="K4566" t="s">
        <v>735</v>
      </c>
      <c r="L4566">
        <v>2019</v>
      </c>
    </row>
    <row r="4567" spans="1:12" x14ac:dyDescent="0.3">
      <c r="A4567" s="94">
        <v>43480</v>
      </c>
      <c r="B4567" t="s">
        <v>24</v>
      </c>
      <c r="C4567" t="s">
        <v>61</v>
      </c>
      <c r="D4567" t="s">
        <v>456</v>
      </c>
      <c r="E4567" s="107"/>
      <c r="F4567" s="107"/>
      <c r="G4567" t="s">
        <v>221</v>
      </c>
      <c r="H4567">
        <v>10</v>
      </c>
      <c r="I4567" t="s">
        <v>695</v>
      </c>
      <c r="J4567">
        <v>1</v>
      </c>
      <c r="K4567" t="s">
        <v>735</v>
      </c>
      <c r="L4567">
        <v>2019</v>
      </c>
    </row>
    <row r="4568" spans="1:12" x14ac:dyDescent="0.3">
      <c r="A4568" s="94">
        <v>43480</v>
      </c>
      <c r="B4568" t="s">
        <v>182</v>
      </c>
      <c r="C4568" t="s">
        <v>40</v>
      </c>
      <c r="D4568" t="s">
        <v>456</v>
      </c>
      <c r="E4568" s="107">
        <v>24</v>
      </c>
      <c r="F4568" s="107">
        <v>0</v>
      </c>
      <c r="G4568" t="s">
        <v>40</v>
      </c>
      <c r="H4568">
        <v>91</v>
      </c>
      <c r="I4568" t="s">
        <v>192</v>
      </c>
      <c r="J4568">
        <v>1</v>
      </c>
      <c r="K4568" t="s">
        <v>735</v>
      </c>
      <c r="L4568">
        <v>2019</v>
      </c>
    </row>
    <row r="4569" spans="1:12" x14ac:dyDescent="0.3">
      <c r="A4569" s="94">
        <v>43480</v>
      </c>
      <c r="B4569" t="s">
        <v>181</v>
      </c>
      <c r="C4569" t="s">
        <v>40</v>
      </c>
      <c r="D4569" t="s">
        <v>456</v>
      </c>
      <c r="E4569" s="107">
        <v>20.9</v>
      </c>
      <c r="F4569" s="107">
        <v>0</v>
      </c>
      <c r="G4569" t="s">
        <v>40</v>
      </c>
      <c r="H4569">
        <v>91</v>
      </c>
      <c r="I4569" t="s">
        <v>192</v>
      </c>
      <c r="J4569">
        <v>1</v>
      </c>
      <c r="K4569" t="s">
        <v>735</v>
      </c>
      <c r="L4569">
        <v>2019</v>
      </c>
    </row>
    <row r="4570" spans="1:12" x14ac:dyDescent="0.3">
      <c r="A4570" s="94">
        <v>43480</v>
      </c>
      <c r="B4570" t="s">
        <v>24</v>
      </c>
      <c r="C4570" t="s">
        <v>40</v>
      </c>
      <c r="D4570" t="s">
        <v>456</v>
      </c>
      <c r="E4570" s="107">
        <v>98</v>
      </c>
      <c r="F4570" s="107">
        <v>0</v>
      </c>
      <c r="G4570" t="s">
        <v>40</v>
      </c>
      <c r="H4570">
        <v>40</v>
      </c>
      <c r="I4570" t="s">
        <v>709</v>
      </c>
      <c r="J4570">
        <v>1</v>
      </c>
      <c r="K4570" t="s">
        <v>735</v>
      </c>
      <c r="L4570">
        <v>2019</v>
      </c>
    </row>
    <row r="4571" spans="1:12" x14ac:dyDescent="0.3">
      <c r="A4571" s="94">
        <v>43480</v>
      </c>
      <c r="B4571" t="s">
        <v>24</v>
      </c>
      <c r="C4571" t="s">
        <v>40</v>
      </c>
      <c r="D4571" t="s">
        <v>456</v>
      </c>
      <c r="E4571" s="107">
        <v>88</v>
      </c>
      <c r="F4571" s="107">
        <v>0</v>
      </c>
      <c r="G4571" t="s">
        <v>40</v>
      </c>
      <c r="H4571">
        <v>48</v>
      </c>
      <c r="I4571" t="s">
        <v>705</v>
      </c>
      <c r="J4571">
        <v>1</v>
      </c>
      <c r="K4571" t="s">
        <v>735</v>
      </c>
      <c r="L4571">
        <v>2019</v>
      </c>
    </row>
    <row r="4572" spans="1:12" x14ac:dyDescent="0.3">
      <c r="A4572" s="94">
        <v>43480</v>
      </c>
      <c r="B4572" t="s">
        <v>179</v>
      </c>
      <c r="C4572" t="s">
        <v>40</v>
      </c>
      <c r="D4572" t="s">
        <v>456</v>
      </c>
      <c r="E4572" s="107">
        <v>181.33</v>
      </c>
      <c r="F4572" s="107">
        <v>0</v>
      </c>
      <c r="G4572" t="s">
        <v>40</v>
      </c>
      <c r="H4572">
        <v>91</v>
      </c>
      <c r="I4572" t="s">
        <v>192</v>
      </c>
      <c r="J4572">
        <v>1</v>
      </c>
      <c r="K4572" t="s">
        <v>735</v>
      </c>
      <c r="L4572">
        <v>2019</v>
      </c>
    </row>
    <row r="4573" spans="1:12" x14ac:dyDescent="0.3">
      <c r="A4573" s="94">
        <v>43480</v>
      </c>
      <c r="B4573" t="s">
        <v>26</v>
      </c>
      <c r="C4573" t="s">
        <v>40</v>
      </c>
      <c r="D4573" t="s">
        <v>456</v>
      </c>
      <c r="E4573" s="107">
        <v>52</v>
      </c>
      <c r="F4573" s="107">
        <v>0</v>
      </c>
      <c r="G4573" t="s">
        <v>40</v>
      </c>
      <c r="H4573">
        <v>54</v>
      </c>
      <c r="I4573" t="s">
        <v>711</v>
      </c>
      <c r="J4573">
        <v>1</v>
      </c>
      <c r="K4573" t="s">
        <v>735</v>
      </c>
      <c r="L4573">
        <v>2019</v>
      </c>
    </row>
    <row r="4574" spans="1:12" x14ac:dyDescent="0.3">
      <c r="A4574" s="94">
        <v>43481</v>
      </c>
      <c r="B4574" t="s">
        <v>25</v>
      </c>
      <c r="C4574" t="s">
        <v>61</v>
      </c>
      <c r="D4574" t="s">
        <v>457</v>
      </c>
      <c r="E4574" s="107">
        <v>8</v>
      </c>
      <c r="F4574" s="107">
        <v>0</v>
      </c>
      <c r="G4574" t="s">
        <v>221</v>
      </c>
      <c r="H4574">
        <v>95</v>
      </c>
      <c r="I4574" t="s">
        <v>692</v>
      </c>
      <c r="J4574">
        <v>1</v>
      </c>
      <c r="K4574" t="s">
        <v>735</v>
      </c>
      <c r="L4574">
        <v>2019</v>
      </c>
    </row>
    <row r="4575" spans="1:12" x14ac:dyDescent="0.3">
      <c r="A4575" s="94">
        <v>43481</v>
      </c>
      <c r="B4575" t="s">
        <v>193</v>
      </c>
      <c r="C4575" t="s">
        <v>61</v>
      </c>
      <c r="D4575" t="s">
        <v>457</v>
      </c>
      <c r="E4575" s="107">
        <v>16</v>
      </c>
      <c r="F4575" s="107">
        <v>0</v>
      </c>
      <c r="G4575" t="s">
        <v>221</v>
      </c>
      <c r="H4575">
        <v>91</v>
      </c>
      <c r="I4575" t="s">
        <v>192</v>
      </c>
      <c r="J4575">
        <v>1</v>
      </c>
      <c r="K4575" t="s">
        <v>735</v>
      </c>
      <c r="L4575">
        <v>2019</v>
      </c>
    </row>
    <row r="4576" spans="1:12" x14ac:dyDescent="0.3">
      <c r="A4576" s="94">
        <v>43481</v>
      </c>
      <c r="B4576" t="s">
        <v>24</v>
      </c>
      <c r="C4576" t="s">
        <v>61</v>
      </c>
      <c r="D4576" t="s">
        <v>457</v>
      </c>
      <c r="E4576" s="107">
        <v>64</v>
      </c>
      <c r="F4576" s="107">
        <v>0</v>
      </c>
      <c r="G4576" t="s">
        <v>221</v>
      </c>
      <c r="H4576">
        <v>19</v>
      </c>
      <c r="I4576" t="s">
        <v>651</v>
      </c>
      <c r="J4576">
        <v>1</v>
      </c>
      <c r="K4576" t="s">
        <v>735</v>
      </c>
      <c r="L4576">
        <v>2019</v>
      </c>
    </row>
    <row r="4577" spans="1:12" x14ac:dyDescent="0.3">
      <c r="A4577" s="94">
        <v>43481</v>
      </c>
      <c r="B4577" t="s">
        <v>24</v>
      </c>
      <c r="C4577" t="s">
        <v>61</v>
      </c>
      <c r="D4577" t="s">
        <v>457</v>
      </c>
      <c r="E4577" s="107">
        <v>56</v>
      </c>
      <c r="F4577" s="107">
        <v>0</v>
      </c>
      <c r="G4577" t="s">
        <v>221</v>
      </c>
      <c r="H4577">
        <v>13</v>
      </c>
      <c r="I4577" t="s">
        <v>660</v>
      </c>
      <c r="J4577">
        <v>1</v>
      </c>
      <c r="K4577" t="s">
        <v>735</v>
      </c>
      <c r="L4577">
        <v>2019</v>
      </c>
    </row>
    <row r="4578" spans="1:12" x14ac:dyDescent="0.3">
      <c r="A4578" s="94">
        <v>43481</v>
      </c>
      <c r="B4578" t="s">
        <v>24</v>
      </c>
      <c r="C4578" t="s">
        <v>61</v>
      </c>
      <c r="D4578" t="s">
        <v>457</v>
      </c>
      <c r="E4578" s="107">
        <v>16</v>
      </c>
      <c r="F4578" s="107">
        <v>0</v>
      </c>
      <c r="G4578" t="s">
        <v>221</v>
      </c>
      <c r="H4578">
        <v>46</v>
      </c>
      <c r="I4578" t="s">
        <v>653</v>
      </c>
      <c r="J4578">
        <v>1</v>
      </c>
      <c r="K4578" t="s">
        <v>735</v>
      </c>
      <c r="L4578">
        <v>2019</v>
      </c>
    </row>
    <row r="4579" spans="1:12" x14ac:dyDescent="0.3">
      <c r="A4579" s="94">
        <v>43481</v>
      </c>
      <c r="B4579" t="s">
        <v>24</v>
      </c>
      <c r="C4579" t="s">
        <v>61</v>
      </c>
      <c r="D4579" t="s">
        <v>457</v>
      </c>
      <c r="E4579" s="107">
        <v>8</v>
      </c>
      <c r="F4579" s="107">
        <v>0</v>
      </c>
      <c r="G4579" t="s">
        <v>221</v>
      </c>
      <c r="H4579">
        <v>34</v>
      </c>
      <c r="I4579" t="s">
        <v>693</v>
      </c>
      <c r="J4579">
        <v>1</v>
      </c>
      <c r="K4579" t="s">
        <v>735</v>
      </c>
      <c r="L4579">
        <v>2019</v>
      </c>
    </row>
    <row r="4580" spans="1:12" x14ac:dyDescent="0.3">
      <c r="A4580" s="94">
        <v>43481</v>
      </c>
      <c r="B4580" t="s">
        <v>24</v>
      </c>
      <c r="C4580" t="s">
        <v>61</v>
      </c>
      <c r="D4580" t="s">
        <v>457</v>
      </c>
      <c r="E4580" s="107"/>
      <c r="F4580" s="107"/>
      <c r="G4580" t="s">
        <v>221</v>
      </c>
      <c r="H4580">
        <v>16</v>
      </c>
      <c r="I4580" t="s">
        <v>708</v>
      </c>
      <c r="J4580">
        <v>1</v>
      </c>
      <c r="K4580" t="s">
        <v>735</v>
      </c>
      <c r="L4580">
        <v>2019</v>
      </c>
    </row>
    <row r="4581" spans="1:12" x14ac:dyDescent="0.3">
      <c r="A4581" s="94">
        <v>43481</v>
      </c>
      <c r="B4581" t="s">
        <v>24</v>
      </c>
      <c r="C4581" t="s">
        <v>61</v>
      </c>
      <c r="D4581" t="s">
        <v>457</v>
      </c>
      <c r="E4581" s="107"/>
      <c r="F4581" s="107"/>
      <c r="G4581" t="s">
        <v>221</v>
      </c>
      <c r="H4581">
        <v>30</v>
      </c>
      <c r="I4581" t="s">
        <v>685</v>
      </c>
      <c r="J4581">
        <v>1</v>
      </c>
      <c r="K4581" t="s">
        <v>735</v>
      </c>
      <c r="L4581">
        <v>2019</v>
      </c>
    </row>
    <row r="4582" spans="1:12" x14ac:dyDescent="0.3">
      <c r="A4582" s="94">
        <v>43481</v>
      </c>
      <c r="B4582" t="s">
        <v>26</v>
      </c>
      <c r="C4582" t="s">
        <v>110</v>
      </c>
      <c r="D4582" t="s">
        <v>457</v>
      </c>
      <c r="E4582" s="107">
        <v>104</v>
      </c>
      <c r="F4582" s="107">
        <v>0</v>
      </c>
      <c r="G4582" t="s">
        <v>221</v>
      </c>
      <c r="H4582">
        <v>69</v>
      </c>
      <c r="I4582" t="s">
        <v>668</v>
      </c>
      <c r="J4582">
        <v>1</v>
      </c>
      <c r="K4582" t="s">
        <v>735</v>
      </c>
      <c r="L4582">
        <v>2019</v>
      </c>
    </row>
    <row r="4583" spans="1:12" x14ac:dyDescent="0.3">
      <c r="A4583" s="94">
        <v>43481</v>
      </c>
      <c r="B4583" t="s">
        <v>26</v>
      </c>
      <c r="C4583" t="s">
        <v>153</v>
      </c>
      <c r="D4583" t="s">
        <v>457</v>
      </c>
      <c r="E4583" s="107">
        <v>17.55</v>
      </c>
      <c r="F4583" s="107">
        <v>0</v>
      </c>
      <c r="G4583" t="s">
        <v>161</v>
      </c>
      <c r="H4583">
        <v>162</v>
      </c>
      <c r="I4583" t="s">
        <v>676</v>
      </c>
      <c r="J4583">
        <v>1</v>
      </c>
      <c r="K4583" t="s">
        <v>735</v>
      </c>
      <c r="L4583">
        <v>2019</v>
      </c>
    </row>
    <row r="4584" spans="1:12" x14ac:dyDescent="0.3">
      <c r="A4584" s="94">
        <v>43481</v>
      </c>
      <c r="B4584" t="s">
        <v>26</v>
      </c>
      <c r="C4584" t="s">
        <v>153</v>
      </c>
      <c r="D4584" t="s">
        <v>457</v>
      </c>
      <c r="E4584" s="107">
        <v>16.59</v>
      </c>
      <c r="F4584" s="107">
        <v>0</v>
      </c>
      <c r="G4584" t="s">
        <v>161</v>
      </c>
      <c r="H4584">
        <v>131</v>
      </c>
      <c r="I4584" t="s">
        <v>696</v>
      </c>
      <c r="J4584">
        <v>1</v>
      </c>
      <c r="K4584" t="s">
        <v>735</v>
      </c>
      <c r="L4584">
        <v>2019</v>
      </c>
    </row>
    <row r="4585" spans="1:12" x14ac:dyDescent="0.3">
      <c r="A4585" s="94">
        <v>43481</v>
      </c>
      <c r="B4585" t="s">
        <v>26</v>
      </c>
      <c r="C4585" t="s">
        <v>153</v>
      </c>
      <c r="D4585" t="s">
        <v>457</v>
      </c>
      <c r="E4585" s="107">
        <v>15.95</v>
      </c>
      <c r="F4585" s="107">
        <v>0</v>
      </c>
      <c r="G4585" t="s">
        <v>161</v>
      </c>
      <c r="H4585">
        <v>20</v>
      </c>
      <c r="I4585" t="s">
        <v>701</v>
      </c>
      <c r="J4585">
        <v>1</v>
      </c>
      <c r="K4585" t="s">
        <v>735</v>
      </c>
      <c r="L4585">
        <v>2019</v>
      </c>
    </row>
    <row r="4586" spans="1:12" x14ac:dyDescent="0.3">
      <c r="A4586" s="94">
        <v>43481</v>
      </c>
      <c r="B4586" t="s">
        <v>26</v>
      </c>
      <c r="C4586" t="s">
        <v>64</v>
      </c>
      <c r="D4586" t="s">
        <v>406</v>
      </c>
      <c r="E4586" s="107">
        <v>3</v>
      </c>
      <c r="F4586" s="107">
        <v>0</v>
      </c>
      <c r="G4586" t="s">
        <v>40</v>
      </c>
      <c r="H4586">
        <v>2</v>
      </c>
      <c r="I4586" t="s">
        <v>686</v>
      </c>
      <c r="J4586">
        <v>1</v>
      </c>
      <c r="K4586" t="s">
        <v>735</v>
      </c>
      <c r="L4586">
        <v>2019</v>
      </c>
    </row>
    <row r="4587" spans="1:12" x14ac:dyDescent="0.3">
      <c r="A4587" s="94">
        <v>43481</v>
      </c>
      <c r="B4587" t="s">
        <v>26</v>
      </c>
      <c r="C4587" t="s">
        <v>40</v>
      </c>
      <c r="D4587" t="s">
        <v>457</v>
      </c>
      <c r="E4587" s="107">
        <v>19.489999999999998</v>
      </c>
      <c r="F4587" s="107">
        <v>0</v>
      </c>
      <c r="G4587" t="s">
        <v>40</v>
      </c>
      <c r="H4587">
        <v>30</v>
      </c>
      <c r="I4587" t="s">
        <v>685</v>
      </c>
      <c r="J4587">
        <v>1</v>
      </c>
      <c r="K4587" t="s">
        <v>735</v>
      </c>
      <c r="L4587">
        <v>2019</v>
      </c>
    </row>
    <row r="4588" spans="1:12" x14ac:dyDescent="0.3">
      <c r="A4588" s="94">
        <v>43482</v>
      </c>
      <c r="B4588" t="s">
        <v>186</v>
      </c>
      <c r="C4588" t="s">
        <v>61</v>
      </c>
      <c r="D4588" t="s">
        <v>458</v>
      </c>
      <c r="E4588" s="107">
        <v>40</v>
      </c>
      <c r="F4588" s="107">
        <v>0</v>
      </c>
      <c r="G4588" t="s">
        <v>221</v>
      </c>
      <c r="H4588">
        <v>91</v>
      </c>
      <c r="I4588" t="s">
        <v>192</v>
      </c>
      <c r="J4588">
        <v>1</v>
      </c>
      <c r="K4588" t="s">
        <v>735</v>
      </c>
      <c r="L4588">
        <v>2019</v>
      </c>
    </row>
    <row r="4589" spans="1:12" x14ac:dyDescent="0.3">
      <c r="A4589" s="94">
        <v>43482</v>
      </c>
      <c r="B4589" t="s">
        <v>24</v>
      </c>
      <c r="C4589" t="s">
        <v>61</v>
      </c>
      <c r="D4589" t="s">
        <v>458</v>
      </c>
      <c r="E4589" s="107">
        <v>24</v>
      </c>
      <c r="F4589" s="107">
        <v>0</v>
      </c>
      <c r="G4589" t="s">
        <v>221</v>
      </c>
      <c r="H4589">
        <v>19</v>
      </c>
      <c r="I4589" t="s">
        <v>651</v>
      </c>
      <c r="J4589">
        <v>1</v>
      </c>
      <c r="K4589" t="s">
        <v>735</v>
      </c>
      <c r="L4589">
        <v>2019</v>
      </c>
    </row>
    <row r="4590" spans="1:12" x14ac:dyDescent="0.3">
      <c r="A4590" s="94">
        <v>43482</v>
      </c>
      <c r="B4590" t="s">
        <v>24</v>
      </c>
      <c r="C4590" t="s">
        <v>61</v>
      </c>
      <c r="D4590" t="s">
        <v>458</v>
      </c>
      <c r="E4590" s="107"/>
      <c r="F4590" s="107"/>
      <c r="G4590" t="s">
        <v>221</v>
      </c>
      <c r="H4590">
        <v>44</v>
      </c>
      <c r="I4590" t="s">
        <v>680</v>
      </c>
      <c r="J4590">
        <v>1</v>
      </c>
      <c r="K4590" t="s">
        <v>735</v>
      </c>
      <c r="L4590">
        <v>2019</v>
      </c>
    </row>
    <row r="4591" spans="1:12" x14ac:dyDescent="0.3">
      <c r="A4591" s="94">
        <v>43482</v>
      </c>
      <c r="B4591" t="s">
        <v>181</v>
      </c>
      <c r="C4591" t="s">
        <v>40</v>
      </c>
      <c r="D4591" t="s">
        <v>458</v>
      </c>
      <c r="E4591" s="107">
        <v>10.07</v>
      </c>
      <c r="F4591" s="107">
        <v>0</v>
      </c>
      <c r="G4591" t="s">
        <v>40</v>
      </c>
      <c r="H4591">
        <v>91</v>
      </c>
      <c r="I4591" t="s">
        <v>192</v>
      </c>
      <c r="J4591">
        <v>1</v>
      </c>
      <c r="K4591" t="s">
        <v>735</v>
      </c>
      <c r="L4591">
        <v>2019</v>
      </c>
    </row>
    <row r="4592" spans="1:12" x14ac:dyDescent="0.3">
      <c r="A4592" s="94">
        <v>43482</v>
      </c>
      <c r="B4592" t="s">
        <v>186</v>
      </c>
      <c r="C4592" t="s">
        <v>40</v>
      </c>
      <c r="D4592" t="s">
        <v>458</v>
      </c>
      <c r="E4592" s="107">
        <v>16</v>
      </c>
      <c r="F4592" s="107">
        <v>0</v>
      </c>
      <c r="G4592" t="s">
        <v>40</v>
      </c>
      <c r="H4592">
        <v>91</v>
      </c>
      <c r="I4592" t="s">
        <v>192</v>
      </c>
      <c r="J4592">
        <v>1</v>
      </c>
      <c r="K4592" t="s">
        <v>735</v>
      </c>
      <c r="L4592">
        <v>2019</v>
      </c>
    </row>
    <row r="4593" spans="1:12" x14ac:dyDescent="0.3">
      <c r="A4593" s="94">
        <v>43482</v>
      </c>
      <c r="B4593" t="s">
        <v>194</v>
      </c>
      <c r="C4593" t="s">
        <v>40</v>
      </c>
      <c r="D4593" t="s">
        <v>458</v>
      </c>
      <c r="E4593" s="107">
        <v>225.46</v>
      </c>
      <c r="F4593" s="107">
        <v>0</v>
      </c>
      <c r="G4593" t="s">
        <v>40</v>
      </c>
      <c r="H4593">
        <v>91</v>
      </c>
      <c r="I4593" t="s">
        <v>192</v>
      </c>
      <c r="J4593">
        <v>1</v>
      </c>
      <c r="K4593" t="s">
        <v>735</v>
      </c>
      <c r="L4593">
        <v>2019</v>
      </c>
    </row>
    <row r="4594" spans="1:12" x14ac:dyDescent="0.3">
      <c r="A4594" s="94">
        <v>43482</v>
      </c>
      <c r="B4594" t="s">
        <v>26</v>
      </c>
      <c r="C4594" t="s">
        <v>64</v>
      </c>
      <c r="D4594" t="s">
        <v>388</v>
      </c>
      <c r="E4594" s="107">
        <v>2.7</v>
      </c>
      <c r="F4594" s="107">
        <v>0</v>
      </c>
      <c r="G4594" t="s">
        <v>40</v>
      </c>
      <c r="H4594">
        <v>95</v>
      </c>
      <c r="I4594" t="s">
        <v>692</v>
      </c>
      <c r="J4594">
        <v>1</v>
      </c>
      <c r="K4594" t="s">
        <v>735</v>
      </c>
      <c r="L4594">
        <v>2019</v>
      </c>
    </row>
    <row r="4595" spans="1:12" x14ac:dyDescent="0.3">
      <c r="A4595" s="94">
        <v>43482</v>
      </c>
      <c r="B4595" t="s">
        <v>26</v>
      </c>
      <c r="C4595" t="s">
        <v>64</v>
      </c>
      <c r="D4595" t="s">
        <v>106</v>
      </c>
      <c r="E4595" s="107">
        <v>1.8</v>
      </c>
      <c r="F4595" s="107">
        <v>0</v>
      </c>
      <c r="G4595" t="s">
        <v>40</v>
      </c>
      <c r="H4595">
        <v>72</v>
      </c>
      <c r="I4595" t="s">
        <v>713</v>
      </c>
      <c r="J4595">
        <v>1</v>
      </c>
      <c r="K4595" t="s">
        <v>735</v>
      </c>
      <c r="L4595">
        <v>2019</v>
      </c>
    </row>
    <row r="4596" spans="1:12" x14ac:dyDescent="0.3">
      <c r="A4596" s="94">
        <v>43482</v>
      </c>
      <c r="B4596" t="s">
        <v>26</v>
      </c>
      <c r="C4596" t="s">
        <v>64</v>
      </c>
      <c r="D4596" t="s">
        <v>107</v>
      </c>
      <c r="E4596" s="107">
        <v>14</v>
      </c>
      <c r="F4596" s="107">
        <v>0</v>
      </c>
      <c r="G4596" t="s">
        <v>40</v>
      </c>
      <c r="H4596">
        <v>40</v>
      </c>
      <c r="I4596" t="s">
        <v>709</v>
      </c>
      <c r="J4596">
        <v>1</v>
      </c>
      <c r="K4596" t="s">
        <v>735</v>
      </c>
      <c r="L4596">
        <v>2019</v>
      </c>
    </row>
    <row r="4597" spans="1:12" x14ac:dyDescent="0.3">
      <c r="A4597" s="94">
        <v>43482</v>
      </c>
      <c r="B4597" t="s">
        <v>26</v>
      </c>
      <c r="C4597" t="s">
        <v>64</v>
      </c>
      <c r="D4597" t="s">
        <v>136</v>
      </c>
      <c r="E4597" s="107">
        <v>3</v>
      </c>
      <c r="F4597" s="107">
        <v>0</v>
      </c>
      <c r="G4597" t="s">
        <v>40</v>
      </c>
      <c r="H4597">
        <v>34</v>
      </c>
      <c r="I4597" t="s">
        <v>693</v>
      </c>
      <c r="J4597">
        <v>1</v>
      </c>
      <c r="K4597" t="s">
        <v>735</v>
      </c>
      <c r="L4597">
        <v>2019</v>
      </c>
    </row>
    <row r="4598" spans="1:12" x14ac:dyDescent="0.3">
      <c r="A4598" s="94">
        <v>43482</v>
      </c>
      <c r="B4598" t="s">
        <v>26</v>
      </c>
      <c r="C4598" t="s">
        <v>64</v>
      </c>
      <c r="D4598" t="s">
        <v>113</v>
      </c>
      <c r="E4598" s="107">
        <v>18</v>
      </c>
      <c r="F4598" s="107">
        <v>0</v>
      </c>
      <c r="G4598" t="s">
        <v>40</v>
      </c>
      <c r="H4598">
        <v>15</v>
      </c>
      <c r="I4598" t="s">
        <v>661</v>
      </c>
      <c r="J4598">
        <v>1</v>
      </c>
      <c r="K4598" t="s">
        <v>735</v>
      </c>
      <c r="L4598">
        <v>2019</v>
      </c>
    </row>
    <row r="4599" spans="1:12" x14ac:dyDescent="0.3">
      <c r="A4599" s="94">
        <v>43483</v>
      </c>
      <c r="B4599" t="s">
        <v>190</v>
      </c>
      <c r="C4599" t="s">
        <v>110</v>
      </c>
      <c r="D4599" t="s">
        <v>459</v>
      </c>
      <c r="E4599" s="107">
        <v>325.32</v>
      </c>
      <c r="F4599" s="107">
        <v>0</v>
      </c>
      <c r="G4599" t="s">
        <v>221</v>
      </c>
      <c r="H4599">
        <v>91</v>
      </c>
      <c r="I4599" t="s">
        <v>192</v>
      </c>
      <c r="J4599">
        <v>1</v>
      </c>
      <c r="K4599" t="s">
        <v>735</v>
      </c>
      <c r="L4599">
        <v>2019</v>
      </c>
    </row>
    <row r="4600" spans="1:12" x14ac:dyDescent="0.3">
      <c r="A4600" s="94">
        <v>43483</v>
      </c>
      <c r="B4600" t="s">
        <v>193</v>
      </c>
      <c r="C4600" t="s">
        <v>61</v>
      </c>
      <c r="D4600" t="s">
        <v>459</v>
      </c>
      <c r="E4600" s="107">
        <v>10</v>
      </c>
      <c r="F4600" s="107">
        <v>0</v>
      </c>
      <c r="G4600" t="s">
        <v>221</v>
      </c>
      <c r="H4600">
        <v>91</v>
      </c>
      <c r="I4600" t="s">
        <v>192</v>
      </c>
      <c r="J4600">
        <v>1</v>
      </c>
      <c r="K4600" t="s">
        <v>735</v>
      </c>
      <c r="L4600">
        <v>2019</v>
      </c>
    </row>
    <row r="4601" spans="1:12" x14ac:dyDescent="0.3">
      <c r="A4601" s="94">
        <v>43483</v>
      </c>
      <c r="B4601" t="s">
        <v>24</v>
      </c>
      <c r="C4601" t="s">
        <v>61</v>
      </c>
      <c r="D4601" t="s">
        <v>459</v>
      </c>
      <c r="E4601" s="107">
        <v>48</v>
      </c>
      <c r="F4601" s="107">
        <v>0</v>
      </c>
      <c r="G4601" t="s">
        <v>221</v>
      </c>
      <c r="H4601">
        <v>73</v>
      </c>
      <c r="I4601" t="s">
        <v>654</v>
      </c>
      <c r="J4601">
        <v>1</v>
      </c>
      <c r="K4601" t="s">
        <v>735</v>
      </c>
      <c r="L4601">
        <v>2019</v>
      </c>
    </row>
    <row r="4602" spans="1:12" x14ac:dyDescent="0.3">
      <c r="A4602" s="94">
        <v>43483</v>
      </c>
      <c r="B4602" t="s">
        <v>24</v>
      </c>
      <c r="C4602" t="s">
        <v>61</v>
      </c>
      <c r="D4602" t="s">
        <v>459</v>
      </c>
      <c r="E4602" s="107">
        <v>32</v>
      </c>
      <c r="F4602" s="107">
        <v>0</v>
      </c>
      <c r="G4602" t="s">
        <v>221</v>
      </c>
      <c r="H4602">
        <v>95</v>
      </c>
      <c r="I4602" t="s">
        <v>692</v>
      </c>
      <c r="J4602">
        <v>1</v>
      </c>
      <c r="K4602" t="s">
        <v>735</v>
      </c>
      <c r="L4602">
        <v>2019</v>
      </c>
    </row>
    <row r="4603" spans="1:12" x14ac:dyDescent="0.3">
      <c r="A4603" s="94">
        <v>43483</v>
      </c>
      <c r="B4603" t="s">
        <v>24</v>
      </c>
      <c r="C4603" t="s">
        <v>61</v>
      </c>
      <c r="D4603" t="s">
        <v>459</v>
      </c>
      <c r="E4603" s="107"/>
      <c r="F4603" s="107"/>
      <c r="G4603" t="s">
        <v>221</v>
      </c>
      <c r="H4603">
        <v>30</v>
      </c>
      <c r="I4603" t="s">
        <v>685</v>
      </c>
      <c r="J4603">
        <v>1</v>
      </c>
      <c r="K4603" t="s">
        <v>735</v>
      </c>
      <c r="L4603">
        <v>2019</v>
      </c>
    </row>
    <row r="4604" spans="1:12" x14ac:dyDescent="0.3">
      <c r="A4604" s="94">
        <v>43483</v>
      </c>
      <c r="B4604" t="s">
        <v>24</v>
      </c>
      <c r="C4604" t="s">
        <v>61</v>
      </c>
      <c r="D4604" t="s">
        <v>459</v>
      </c>
      <c r="E4604" s="107">
        <v>16</v>
      </c>
      <c r="F4604" s="107">
        <v>0</v>
      </c>
      <c r="G4604" t="s">
        <v>221</v>
      </c>
      <c r="H4604">
        <v>43</v>
      </c>
      <c r="I4604" t="s">
        <v>678</v>
      </c>
      <c r="J4604">
        <v>1</v>
      </c>
      <c r="K4604" t="s">
        <v>735</v>
      </c>
      <c r="L4604">
        <v>2019</v>
      </c>
    </row>
    <row r="4605" spans="1:12" x14ac:dyDescent="0.3">
      <c r="A4605" s="94">
        <v>43483</v>
      </c>
      <c r="B4605" t="s">
        <v>24</v>
      </c>
      <c r="C4605" t="s">
        <v>61</v>
      </c>
      <c r="D4605" t="s">
        <v>459</v>
      </c>
      <c r="E4605" s="107"/>
      <c r="F4605" s="107"/>
      <c r="G4605" t="s">
        <v>221</v>
      </c>
      <c r="H4605">
        <v>80</v>
      </c>
      <c r="I4605" t="s">
        <v>672</v>
      </c>
      <c r="J4605">
        <v>1</v>
      </c>
      <c r="K4605" t="s">
        <v>735</v>
      </c>
      <c r="L4605">
        <v>2019</v>
      </c>
    </row>
    <row r="4606" spans="1:12" x14ac:dyDescent="0.3">
      <c r="A4606" s="94">
        <v>43483</v>
      </c>
      <c r="B4606" t="s">
        <v>24</v>
      </c>
      <c r="C4606" t="s">
        <v>61</v>
      </c>
      <c r="D4606" t="s">
        <v>459</v>
      </c>
      <c r="E4606" s="107">
        <v>8</v>
      </c>
      <c r="F4606" s="107">
        <v>0</v>
      </c>
      <c r="G4606" t="s">
        <v>221</v>
      </c>
      <c r="H4606">
        <v>1</v>
      </c>
      <c r="I4606" t="s">
        <v>673</v>
      </c>
      <c r="J4606">
        <v>1</v>
      </c>
      <c r="K4606" t="s">
        <v>735</v>
      </c>
      <c r="L4606">
        <v>2019</v>
      </c>
    </row>
    <row r="4607" spans="1:12" x14ac:dyDescent="0.3">
      <c r="A4607" s="94">
        <v>43483</v>
      </c>
      <c r="B4607" t="s">
        <v>24</v>
      </c>
      <c r="C4607" t="s">
        <v>61</v>
      </c>
      <c r="D4607" t="s">
        <v>459</v>
      </c>
      <c r="E4607" s="107"/>
      <c r="F4607" s="107"/>
      <c r="G4607" t="s">
        <v>221</v>
      </c>
      <c r="H4607">
        <v>19</v>
      </c>
      <c r="I4607" t="s">
        <v>651</v>
      </c>
      <c r="J4607">
        <v>1</v>
      </c>
      <c r="K4607" t="s">
        <v>735</v>
      </c>
      <c r="L4607">
        <v>2019</v>
      </c>
    </row>
    <row r="4608" spans="1:12" x14ac:dyDescent="0.3">
      <c r="A4608" s="94">
        <v>43483</v>
      </c>
      <c r="B4608" t="s">
        <v>24</v>
      </c>
      <c r="C4608" t="s">
        <v>61</v>
      </c>
      <c r="D4608" t="s">
        <v>459</v>
      </c>
      <c r="E4608" s="107"/>
      <c r="F4608" s="107"/>
      <c r="G4608" t="s">
        <v>221</v>
      </c>
      <c r="H4608">
        <v>46</v>
      </c>
      <c r="I4608" t="s">
        <v>653</v>
      </c>
      <c r="J4608">
        <v>1</v>
      </c>
      <c r="K4608" t="s">
        <v>735</v>
      </c>
      <c r="L4608">
        <v>2019</v>
      </c>
    </row>
    <row r="4609" spans="1:12" x14ac:dyDescent="0.3">
      <c r="A4609" s="94">
        <v>43483</v>
      </c>
      <c r="B4609" t="s">
        <v>24</v>
      </c>
      <c r="C4609" t="s">
        <v>61</v>
      </c>
      <c r="D4609" t="s">
        <v>459</v>
      </c>
      <c r="E4609" s="107"/>
      <c r="F4609" s="107"/>
      <c r="G4609" t="s">
        <v>221</v>
      </c>
      <c r="H4609">
        <v>101</v>
      </c>
      <c r="I4609" t="s">
        <v>699</v>
      </c>
      <c r="J4609">
        <v>1</v>
      </c>
      <c r="K4609" t="s">
        <v>735</v>
      </c>
      <c r="L4609">
        <v>2019</v>
      </c>
    </row>
    <row r="4610" spans="1:12" x14ac:dyDescent="0.3">
      <c r="A4610" s="94">
        <v>43483</v>
      </c>
      <c r="B4610" t="s">
        <v>26</v>
      </c>
      <c r="C4610" t="s">
        <v>153</v>
      </c>
      <c r="D4610" t="s">
        <v>459</v>
      </c>
      <c r="E4610" s="107">
        <v>85.13</v>
      </c>
      <c r="F4610" s="107">
        <v>0</v>
      </c>
      <c r="G4610" t="s">
        <v>161</v>
      </c>
      <c r="H4610">
        <v>23</v>
      </c>
      <c r="I4610" t="s">
        <v>684</v>
      </c>
      <c r="J4610">
        <v>1</v>
      </c>
      <c r="K4610" t="s">
        <v>735</v>
      </c>
      <c r="L4610">
        <v>2019</v>
      </c>
    </row>
    <row r="4611" spans="1:12" x14ac:dyDescent="0.3">
      <c r="A4611" s="94">
        <v>43483</v>
      </c>
      <c r="B4611" t="s">
        <v>26</v>
      </c>
      <c r="C4611" t="s">
        <v>153</v>
      </c>
      <c r="D4611" t="s">
        <v>459</v>
      </c>
      <c r="E4611" s="107">
        <v>41.2</v>
      </c>
      <c r="F4611" s="107">
        <v>0</v>
      </c>
      <c r="G4611" t="s">
        <v>161</v>
      </c>
      <c r="H4611">
        <v>32</v>
      </c>
      <c r="I4611" t="s">
        <v>688</v>
      </c>
      <c r="J4611">
        <v>1</v>
      </c>
      <c r="K4611" t="s">
        <v>735</v>
      </c>
      <c r="L4611">
        <v>2019</v>
      </c>
    </row>
    <row r="4612" spans="1:12" x14ac:dyDescent="0.3">
      <c r="A4612" s="94">
        <v>43483</v>
      </c>
      <c r="B4612" t="s">
        <v>26</v>
      </c>
      <c r="C4612" t="s">
        <v>153</v>
      </c>
      <c r="D4612" t="s">
        <v>459</v>
      </c>
      <c r="E4612" s="107">
        <v>21.2</v>
      </c>
      <c r="F4612" s="107">
        <v>0</v>
      </c>
      <c r="G4612" t="s">
        <v>161</v>
      </c>
      <c r="H4612">
        <v>80</v>
      </c>
      <c r="I4612" t="s">
        <v>672</v>
      </c>
      <c r="J4612">
        <v>1</v>
      </c>
      <c r="K4612" t="s">
        <v>735</v>
      </c>
      <c r="L4612">
        <v>2019</v>
      </c>
    </row>
    <row r="4613" spans="1:12" x14ac:dyDescent="0.3">
      <c r="A4613" s="94">
        <v>43483</v>
      </c>
      <c r="B4613" t="s">
        <v>191</v>
      </c>
      <c r="C4613" t="s">
        <v>176</v>
      </c>
      <c r="D4613" t="s">
        <v>459</v>
      </c>
      <c r="E4613" s="107">
        <v>53.73</v>
      </c>
      <c r="F4613" s="107">
        <v>0</v>
      </c>
      <c r="G4613" t="s">
        <v>44</v>
      </c>
      <c r="H4613">
        <v>91</v>
      </c>
      <c r="I4613" t="s">
        <v>192</v>
      </c>
      <c r="J4613">
        <v>1</v>
      </c>
      <c r="K4613" t="s">
        <v>735</v>
      </c>
      <c r="L4613">
        <v>2019</v>
      </c>
    </row>
    <row r="4614" spans="1:12" x14ac:dyDescent="0.3">
      <c r="A4614" s="94">
        <v>43483</v>
      </c>
      <c r="B4614" t="s">
        <v>183</v>
      </c>
      <c r="C4614" t="s">
        <v>40</v>
      </c>
      <c r="D4614" t="s">
        <v>459</v>
      </c>
      <c r="E4614" s="107">
        <v>256.42</v>
      </c>
      <c r="F4614" s="107">
        <v>0</v>
      </c>
      <c r="G4614" t="s">
        <v>40</v>
      </c>
      <c r="H4614">
        <v>91</v>
      </c>
      <c r="I4614" t="s">
        <v>192</v>
      </c>
      <c r="J4614">
        <v>1</v>
      </c>
      <c r="K4614" t="s">
        <v>735</v>
      </c>
      <c r="L4614">
        <v>2019</v>
      </c>
    </row>
    <row r="4615" spans="1:12" x14ac:dyDescent="0.3">
      <c r="A4615" s="94">
        <v>43483</v>
      </c>
      <c r="B4615" t="s">
        <v>182</v>
      </c>
      <c r="C4615" t="s">
        <v>40</v>
      </c>
      <c r="D4615" t="s">
        <v>459</v>
      </c>
      <c r="E4615" s="107">
        <v>20</v>
      </c>
      <c r="F4615" s="107">
        <v>0</v>
      </c>
      <c r="G4615" t="s">
        <v>40</v>
      </c>
      <c r="H4615">
        <v>91</v>
      </c>
      <c r="I4615" t="s">
        <v>192</v>
      </c>
      <c r="J4615">
        <v>1</v>
      </c>
      <c r="K4615" t="s">
        <v>735</v>
      </c>
      <c r="L4615">
        <v>2019</v>
      </c>
    </row>
    <row r="4616" spans="1:12" x14ac:dyDescent="0.3">
      <c r="A4616" s="94">
        <v>43483</v>
      </c>
      <c r="B4616" t="s">
        <v>193</v>
      </c>
      <c r="C4616" t="s">
        <v>40</v>
      </c>
      <c r="D4616" t="s">
        <v>459</v>
      </c>
      <c r="E4616" s="107">
        <v>12</v>
      </c>
      <c r="F4616" s="107">
        <v>0</v>
      </c>
      <c r="G4616" t="s">
        <v>40</v>
      </c>
      <c r="H4616">
        <v>91</v>
      </c>
      <c r="I4616" t="s">
        <v>192</v>
      </c>
      <c r="J4616">
        <v>1</v>
      </c>
      <c r="K4616" t="s">
        <v>735</v>
      </c>
      <c r="L4616">
        <v>2019</v>
      </c>
    </row>
    <row r="4617" spans="1:12" x14ac:dyDescent="0.3">
      <c r="A4617" s="94">
        <v>43483</v>
      </c>
      <c r="B4617" t="s">
        <v>179</v>
      </c>
      <c r="C4617" t="s">
        <v>40</v>
      </c>
      <c r="D4617" t="s">
        <v>459</v>
      </c>
      <c r="E4617" s="107">
        <v>98.86</v>
      </c>
      <c r="F4617" s="107">
        <v>0</v>
      </c>
      <c r="G4617" t="s">
        <v>40</v>
      </c>
      <c r="H4617">
        <v>91</v>
      </c>
      <c r="I4617" t="s">
        <v>192</v>
      </c>
      <c r="J4617">
        <v>1</v>
      </c>
      <c r="K4617" t="s">
        <v>735</v>
      </c>
      <c r="L4617">
        <v>2019</v>
      </c>
    </row>
    <row r="4618" spans="1:12" x14ac:dyDescent="0.3">
      <c r="A4618" s="94">
        <v>43483</v>
      </c>
      <c r="B4618" t="s">
        <v>194</v>
      </c>
      <c r="C4618" t="s">
        <v>40</v>
      </c>
      <c r="D4618" t="s">
        <v>459</v>
      </c>
      <c r="E4618" s="107">
        <v>419.77</v>
      </c>
      <c r="F4618" s="107">
        <v>0</v>
      </c>
      <c r="G4618" t="s">
        <v>40</v>
      </c>
      <c r="H4618">
        <v>91</v>
      </c>
      <c r="I4618" t="s">
        <v>192</v>
      </c>
      <c r="J4618">
        <v>1</v>
      </c>
      <c r="K4618" t="s">
        <v>735</v>
      </c>
      <c r="L4618">
        <v>2019</v>
      </c>
    </row>
    <row r="4619" spans="1:12" x14ac:dyDescent="0.3">
      <c r="A4619" s="94">
        <v>43483</v>
      </c>
      <c r="B4619" t="s">
        <v>178</v>
      </c>
      <c r="C4619" t="s">
        <v>40</v>
      </c>
      <c r="D4619" t="s">
        <v>459</v>
      </c>
      <c r="E4619" s="107">
        <v>102.06</v>
      </c>
      <c r="F4619" s="107">
        <v>0</v>
      </c>
      <c r="G4619" t="s">
        <v>40</v>
      </c>
      <c r="H4619">
        <v>91</v>
      </c>
      <c r="I4619" t="s">
        <v>192</v>
      </c>
      <c r="J4619">
        <v>1</v>
      </c>
      <c r="K4619" t="s">
        <v>735</v>
      </c>
      <c r="L4619">
        <v>2019</v>
      </c>
    </row>
    <row r="4620" spans="1:12" x14ac:dyDescent="0.3">
      <c r="A4620" s="94">
        <v>43483</v>
      </c>
      <c r="B4620" t="s">
        <v>26</v>
      </c>
      <c r="C4620" t="s">
        <v>64</v>
      </c>
      <c r="D4620" t="s">
        <v>388</v>
      </c>
      <c r="E4620" s="107">
        <v>3.5</v>
      </c>
      <c r="F4620" s="107">
        <v>0</v>
      </c>
      <c r="G4620" t="s">
        <v>40</v>
      </c>
      <c r="H4620">
        <v>95</v>
      </c>
      <c r="I4620" t="s">
        <v>692</v>
      </c>
      <c r="J4620">
        <v>1</v>
      </c>
      <c r="K4620" t="s">
        <v>735</v>
      </c>
      <c r="L4620">
        <v>2019</v>
      </c>
    </row>
    <row r="4621" spans="1:12" x14ac:dyDescent="0.3">
      <c r="A4621" s="94">
        <v>43483</v>
      </c>
      <c r="B4621" t="s">
        <v>26</v>
      </c>
      <c r="C4621" t="s">
        <v>64</v>
      </c>
      <c r="D4621" t="s">
        <v>400</v>
      </c>
      <c r="E4621" s="107">
        <v>0.3</v>
      </c>
      <c r="F4621" s="107">
        <v>0</v>
      </c>
      <c r="G4621" t="s">
        <v>40</v>
      </c>
      <c r="H4621">
        <v>79</v>
      </c>
      <c r="I4621" t="s">
        <v>723</v>
      </c>
      <c r="J4621">
        <v>1</v>
      </c>
      <c r="K4621" t="s">
        <v>735</v>
      </c>
      <c r="L4621">
        <v>2019</v>
      </c>
    </row>
    <row r="4622" spans="1:12" x14ac:dyDescent="0.3">
      <c r="A4622" s="94">
        <v>43483</v>
      </c>
      <c r="B4622" t="s">
        <v>26</v>
      </c>
      <c r="C4622" t="s">
        <v>64</v>
      </c>
      <c r="D4622" t="s">
        <v>132</v>
      </c>
      <c r="E4622" s="107">
        <v>12</v>
      </c>
      <c r="F4622" s="107">
        <v>0</v>
      </c>
      <c r="G4622" t="s">
        <v>40</v>
      </c>
      <c r="H4622">
        <v>73</v>
      </c>
      <c r="I4622" t="s">
        <v>654</v>
      </c>
      <c r="J4622">
        <v>1</v>
      </c>
      <c r="K4622" t="s">
        <v>735</v>
      </c>
      <c r="L4622">
        <v>2019</v>
      </c>
    </row>
    <row r="4623" spans="1:12" x14ac:dyDescent="0.3">
      <c r="A4623" s="94">
        <v>43483</v>
      </c>
      <c r="B4623" t="s">
        <v>26</v>
      </c>
      <c r="C4623" t="s">
        <v>64</v>
      </c>
      <c r="D4623" t="s">
        <v>129</v>
      </c>
      <c r="E4623" s="107">
        <v>4.75</v>
      </c>
      <c r="F4623" s="107">
        <v>0</v>
      </c>
      <c r="G4623" t="s">
        <v>40</v>
      </c>
      <c r="H4623">
        <v>5</v>
      </c>
      <c r="I4623" t="s">
        <v>657</v>
      </c>
      <c r="J4623">
        <v>1</v>
      </c>
      <c r="K4623" t="s">
        <v>735</v>
      </c>
      <c r="L4623">
        <v>2019</v>
      </c>
    </row>
    <row r="4624" spans="1:12" x14ac:dyDescent="0.3">
      <c r="A4624" s="94">
        <v>43483</v>
      </c>
      <c r="B4624" t="s">
        <v>26</v>
      </c>
      <c r="C4624" t="s">
        <v>64</v>
      </c>
      <c r="D4624" t="s">
        <v>122</v>
      </c>
      <c r="E4624" s="107">
        <v>10.6</v>
      </c>
      <c r="F4624" s="107">
        <v>0</v>
      </c>
      <c r="G4624" t="s">
        <v>40</v>
      </c>
      <c r="H4624">
        <v>23</v>
      </c>
      <c r="I4624" t="s">
        <v>684</v>
      </c>
      <c r="J4624">
        <v>1</v>
      </c>
      <c r="K4624" t="s">
        <v>735</v>
      </c>
      <c r="L4624">
        <v>2019</v>
      </c>
    </row>
    <row r="4625" spans="1:12" x14ac:dyDescent="0.3">
      <c r="A4625" s="94">
        <v>43483</v>
      </c>
      <c r="B4625" t="s">
        <v>26</v>
      </c>
      <c r="C4625" t="s">
        <v>64</v>
      </c>
      <c r="D4625" t="s">
        <v>406</v>
      </c>
      <c r="E4625" s="107">
        <v>3</v>
      </c>
      <c r="F4625" s="107">
        <v>0</v>
      </c>
      <c r="G4625" t="s">
        <v>40</v>
      </c>
      <c r="H4625">
        <v>2</v>
      </c>
      <c r="I4625" t="s">
        <v>686</v>
      </c>
      <c r="J4625">
        <v>1</v>
      </c>
      <c r="K4625" t="s">
        <v>735</v>
      </c>
      <c r="L4625">
        <v>2019</v>
      </c>
    </row>
    <row r="4626" spans="1:12" x14ac:dyDescent="0.3">
      <c r="A4626" s="94">
        <v>43483</v>
      </c>
      <c r="B4626" t="s">
        <v>26</v>
      </c>
      <c r="C4626" t="s">
        <v>40</v>
      </c>
      <c r="D4626" t="s">
        <v>459</v>
      </c>
      <c r="E4626" s="107">
        <v>130</v>
      </c>
      <c r="F4626" s="107">
        <v>0</v>
      </c>
      <c r="G4626" t="s">
        <v>40</v>
      </c>
      <c r="H4626">
        <v>9</v>
      </c>
      <c r="I4626" t="s">
        <v>719</v>
      </c>
      <c r="J4626">
        <v>1</v>
      </c>
      <c r="K4626" t="s">
        <v>735</v>
      </c>
      <c r="L4626">
        <v>2019</v>
      </c>
    </row>
    <row r="4627" spans="1:12" x14ac:dyDescent="0.3">
      <c r="A4627" s="94">
        <v>43484</v>
      </c>
      <c r="B4627" t="s">
        <v>202</v>
      </c>
      <c r="C4627" t="s">
        <v>174</v>
      </c>
      <c r="D4627" t="s">
        <v>460</v>
      </c>
      <c r="E4627" s="107">
        <v>77.650000000000006</v>
      </c>
      <c r="F4627" s="107">
        <v>0</v>
      </c>
      <c r="G4627" t="s">
        <v>40</v>
      </c>
      <c r="H4627">
        <v>91</v>
      </c>
      <c r="I4627" t="s">
        <v>192</v>
      </c>
      <c r="J4627">
        <v>1</v>
      </c>
      <c r="K4627" t="s">
        <v>735</v>
      </c>
      <c r="L4627">
        <v>2019</v>
      </c>
    </row>
    <row r="4628" spans="1:12" x14ac:dyDescent="0.3">
      <c r="A4628" s="94">
        <v>43484</v>
      </c>
      <c r="B4628" t="s">
        <v>201</v>
      </c>
      <c r="C4628" t="s">
        <v>174</v>
      </c>
      <c r="D4628" t="s">
        <v>460</v>
      </c>
      <c r="E4628" s="107">
        <v>532.04999999999995</v>
      </c>
      <c r="F4628" s="107">
        <v>0</v>
      </c>
      <c r="G4628" t="s">
        <v>40</v>
      </c>
      <c r="H4628">
        <v>91</v>
      </c>
      <c r="I4628" t="s">
        <v>192</v>
      </c>
      <c r="J4628">
        <v>1</v>
      </c>
      <c r="K4628" t="s">
        <v>735</v>
      </c>
      <c r="L4628">
        <v>2019</v>
      </c>
    </row>
    <row r="4629" spans="1:12" x14ac:dyDescent="0.3">
      <c r="A4629" s="94">
        <v>43484</v>
      </c>
      <c r="B4629" t="s">
        <v>190</v>
      </c>
      <c r="C4629" t="s">
        <v>174</v>
      </c>
      <c r="D4629" t="s">
        <v>460</v>
      </c>
      <c r="E4629" s="107">
        <v>442</v>
      </c>
      <c r="F4629" s="107">
        <v>0</v>
      </c>
      <c r="G4629" t="s">
        <v>40</v>
      </c>
      <c r="H4629">
        <v>91</v>
      </c>
      <c r="I4629" t="s">
        <v>192</v>
      </c>
      <c r="J4629">
        <v>1</v>
      </c>
      <c r="K4629" t="s">
        <v>735</v>
      </c>
      <c r="L4629">
        <v>2019</v>
      </c>
    </row>
    <row r="4630" spans="1:12" x14ac:dyDescent="0.3">
      <c r="A4630" s="94">
        <v>43484</v>
      </c>
      <c r="B4630" t="s">
        <v>199</v>
      </c>
      <c r="C4630" t="s">
        <v>174</v>
      </c>
      <c r="D4630" t="s">
        <v>460</v>
      </c>
      <c r="E4630" s="107">
        <v>63.75</v>
      </c>
      <c r="F4630" s="107">
        <v>0</v>
      </c>
      <c r="G4630" t="s">
        <v>40</v>
      </c>
      <c r="H4630">
        <v>91</v>
      </c>
      <c r="I4630" t="s">
        <v>192</v>
      </c>
      <c r="J4630">
        <v>1</v>
      </c>
      <c r="K4630" t="s">
        <v>735</v>
      </c>
      <c r="L4630">
        <v>2019</v>
      </c>
    </row>
    <row r="4631" spans="1:12" x14ac:dyDescent="0.3">
      <c r="A4631" s="94">
        <v>43484</v>
      </c>
      <c r="B4631" t="s">
        <v>205</v>
      </c>
      <c r="C4631" t="s">
        <v>174</v>
      </c>
      <c r="D4631" t="s">
        <v>460</v>
      </c>
      <c r="E4631" s="107">
        <v>23.85</v>
      </c>
      <c r="F4631" s="107">
        <v>0</v>
      </c>
      <c r="G4631" t="s">
        <v>40</v>
      </c>
      <c r="H4631">
        <v>91</v>
      </c>
      <c r="I4631" t="s">
        <v>192</v>
      </c>
      <c r="J4631">
        <v>1</v>
      </c>
      <c r="K4631" t="s">
        <v>735</v>
      </c>
      <c r="L4631">
        <v>2019</v>
      </c>
    </row>
    <row r="4632" spans="1:12" x14ac:dyDescent="0.3">
      <c r="A4632" s="94">
        <v>43484</v>
      </c>
      <c r="B4632" t="s">
        <v>178</v>
      </c>
      <c r="C4632" t="s">
        <v>174</v>
      </c>
      <c r="D4632" t="s">
        <v>460</v>
      </c>
      <c r="E4632" s="107">
        <v>269.14999999999998</v>
      </c>
      <c r="F4632" s="107">
        <v>0</v>
      </c>
      <c r="G4632" t="s">
        <v>40</v>
      </c>
      <c r="H4632">
        <v>91</v>
      </c>
      <c r="I4632" t="s">
        <v>192</v>
      </c>
      <c r="J4632">
        <v>1</v>
      </c>
      <c r="K4632" t="s">
        <v>735</v>
      </c>
      <c r="L4632">
        <v>2019</v>
      </c>
    </row>
    <row r="4633" spans="1:12" x14ac:dyDescent="0.3">
      <c r="A4633" s="94">
        <v>43484</v>
      </c>
      <c r="B4633" t="s">
        <v>177</v>
      </c>
      <c r="C4633" t="s">
        <v>174</v>
      </c>
      <c r="D4633" t="s">
        <v>460</v>
      </c>
      <c r="E4633" s="107">
        <v>603.04999999999995</v>
      </c>
      <c r="F4633" s="107">
        <v>0</v>
      </c>
      <c r="G4633" t="s">
        <v>40</v>
      </c>
      <c r="H4633">
        <v>91</v>
      </c>
      <c r="I4633" t="s">
        <v>192</v>
      </c>
      <c r="J4633">
        <v>1</v>
      </c>
      <c r="K4633" t="s">
        <v>735</v>
      </c>
      <c r="L4633">
        <v>2019</v>
      </c>
    </row>
    <row r="4634" spans="1:12" x14ac:dyDescent="0.3">
      <c r="A4634" s="94">
        <v>43486</v>
      </c>
      <c r="B4634" t="s">
        <v>25</v>
      </c>
      <c r="C4634" t="s">
        <v>61</v>
      </c>
      <c r="D4634" t="s">
        <v>461</v>
      </c>
      <c r="E4634" s="107">
        <v>16</v>
      </c>
      <c r="F4634" s="107">
        <v>0</v>
      </c>
      <c r="G4634" t="s">
        <v>221</v>
      </c>
      <c r="H4634">
        <v>95</v>
      </c>
      <c r="I4634" t="s">
        <v>692</v>
      </c>
      <c r="J4634">
        <v>1</v>
      </c>
      <c r="K4634" t="s">
        <v>735</v>
      </c>
      <c r="L4634">
        <v>2019</v>
      </c>
    </row>
    <row r="4635" spans="1:12" x14ac:dyDescent="0.3">
      <c r="A4635" s="94">
        <v>43486</v>
      </c>
      <c r="B4635" t="s">
        <v>25</v>
      </c>
      <c r="C4635" t="s">
        <v>61</v>
      </c>
      <c r="D4635" t="s">
        <v>461</v>
      </c>
      <c r="E4635" s="107">
        <v>8</v>
      </c>
      <c r="F4635" s="107">
        <v>0</v>
      </c>
      <c r="G4635" t="s">
        <v>221</v>
      </c>
      <c r="H4635">
        <v>13</v>
      </c>
      <c r="I4635" t="s">
        <v>660</v>
      </c>
      <c r="J4635">
        <v>1</v>
      </c>
      <c r="K4635" t="s">
        <v>735</v>
      </c>
      <c r="L4635">
        <v>2019</v>
      </c>
    </row>
    <row r="4636" spans="1:12" x14ac:dyDescent="0.3">
      <c r="A4636" s="94">
        <v>43486</v>
      </c>
      <c r="B4636" t="s">
        <v>25</v>
      </c>
      <c r="C4636" t="s">
        <v>61</v>
      </c>
      <c r="D4636" t="s">
        <v>461</v>
      </c>
      <c r="E4636" s="107"/>
      <c r="F4636" s="107"/>
      <c r="G4636" t="s">
        <v>221</v>
      </c>
      <c r="H4636">
        <v>73</v>
      </c>
      <c r="I4636" t="s">
        <v>654</v>
      </c>
      <c r="J4636">
        <v>1</v>
      </c>
      <c r="K4636" t="s">
        <v>735</v>
      </c>
      <c r="L4636">
        <v>2019</v>
      </c>
    </row>
    <row r="4637" spans="1:12" x14ac:dyDescent="0.3">
      <c r="A4637" s="94">
        <v>43486</v>
      </c>
      <c r="B4637" t="s">
        <v>25</v>
      </c>
      <c r="C4637" t="s">
        <v>61</v>
      </c>
      <c r="D4637" t="s">
        <v>461</v>
      </c>
      <c r="E4637" s="107"/>
      <c r="F4637" s="107"/>
      <c r="G4637" t="s">
        <v>221</v>
      </c>
      <c r="H4637">
        <v>19</v>
      </c>
      <c r="I4637" t="s">
        <v>651</v>
      </c>
      <c r="J4637">
        <v>1</v>
      </c>
      <c r="K4637" t="s">
        <v>735</v>
      </c>
      <c r="L4637">
        <v>2019</v>
      </c>
    </row>
    <row r="4638" spans="1:12" x14ac:dyDescent="0.3">
      <c r="A4638" s="94">
        <v>43486</v>
      </c>
      <c r="B4638" t="s">
        <v>25</v>
      </c>
      <c r="C4638" t="s">
        <v>61</v>
      </c>
      <c r="D4638" t="s">
        <v>461</v>
      </c>
      <c r="E4638" s="107"/>
      <c r="F4638" s="107"/>
      <c r="G4638" t="s">
        <v>221</v>
      </c>
      <c r="H4638">
        <v>39</v>
      </c>
      <c r="I4638" t="s">
        <v>681</v>
      </c>
      <c r="J4638">
        <v>1</v>
      </c>
      <c r="K4638" t="s">
        <v>735</v>
      </c>
      <c r="L4638">
        <v>2019</v>
      </c>
    </row>
    <row r="4639" spans="1:12" x14ac:dyDescent="0.3">
      <c r="A4639" s="94">
        <v>43486</v>
      </c>
      <c r="B4639" t="s">
        <v>184</v>
      </c>
      <c r="C4639" t="s">
        <v>61</v>
      </c>
      <c r="D4639" t="s">
        <v>461</v>
      </c>
      <c r="E4639" s="107">
        <v>98.88</v>
      </c>
      <c r="F4639" s="107">
        <v>0</v>
      </c>
      <c r="G4639" t="s">
        <v>221</v>
      </c>
      <c r="H4639">
        <v>91</v>
      </c>
      <c r="I4639" t="s">
        <v>192</v>
      </c>
      <c r="J4639">
        <v>1</v>
      </c>
      <c r="K4639" t="s">
        <v>735</v>
      </c>
      <c r="L4639">
        <v>2019</v>
      </c>
    </row>
    <row r="4640" spans="1:12" x14ac:dyDescent="0.3">
      <c r="A4640" s="94">
        <v>43486</v>
      </c>
      <c r="B4640" t="s">
        <v>24</v>
      </c>
      <c r="C4640" t="s">
        <v>61</v>
      </c>
      <c r="D4640" t="s">
        <v>461</v>
      </c>
      <c r="E4640" s="107">
        <v>88</v>
      </c>
      <c r="F4640" s="107">
        <v>0</v>
      </c>
      <c r="G4640" t="s">
        <v>221</v>
      </c>
      <c r="H4640">
        <v>13</v>
      </c>
      <c r="I4640" t="s">
        <v>660</v>
      </c>
      <c r="J4640">
        <v>1</v>
      </c>
      <c r="K4640" t="s">
        <v>735</v>
      </c>
      <c r="L4640">
        <v>2019</v>
      </c>
    </row>
    <row r="4641" spans="1:12" x14ac:dyDescent="0.3">
      <c r="A4641" s="94">
        <v>43486</v>
      </c>
      <c r="B4641" t="s">
        <v>24</v>
      </c>
      <c r="C4641" t="s">
        <v>61</v>
      </c>
      <c r="D4641" t="s">
        <v>461</v>
      </c>
      <c r="E4641" s="107">
        <v>80</v>
      </c>
      <c r="F4641" s="107">
        <v>0</v>
      </c>
      <c r="G4641" t="s">
        <v>221</v>
      </c>
      <c r="H4641">
        <v>97</v>
      </c>
      <c r="I4641" t="s">
        <v>652</v>
      </c>
      <c r="J4641">
        <v>1</v>
      </c>
      <c r="K4641" t="s">
        <v>735</v>
      </c>
      <c r="L4641">
        <v>2019</v>
      </c>
    </row>
    <row r="4642" spans="1:12" x14ac:dyDescent="0.3">
      <c r="A4642" s="94">
        <v>43486</v>
      </c>
      <c r="B4642" t="s">
        <v>24</v>
      </c>
      <c r="C4642" t="s">
        <v>61</v>
      </c>
      <c r="D4642" t="s">
        <v>461</v>
      </c>
      <c r="E4642" s="107">
        <v>32</v>
      </c>
      <c r="F4642" s="107">
        <v>0</v>
      </c>
      <c r="G4642" t="s">
        <v>221</v>
      </c>
      <c r="H4642">
        <v>18</v>
      </c>
      <c r="I4642" t="s">
        <v>675</v>
      </c>
      <c r="J4642">
        <v>1</v>
      </c>
      <c r="K4642" t="s">
        <v>735</v>
      </c>
      <c r="L4642">
        <v>2019</v>
      </c>
    </row>
    <row r="4643" spans="1:12" x14ac:dyDescent="0.3">
      <c r="A4643" s="94">
        <v>43486</v>
      </c>
      <c r="B4643" t="s">
        <v>24</v>
      </c>
      <c r="C4643" t="s">
        <v>61</v>
      </c>
      <c r="D4643" t="s">
        <v>461</v>
      </c>
      <c r="E4643" s="107">
        <v>24</v>
      </c>
      <c r="F4643" s="107">
        <v>0</v>
      </c>
      <c r="G4643" t="s">
        <v>221</v>
      </c>
      <c r="H4643">
        <v>51</v>
      </c>
      <c r="I4643" t="s">
        <v>679</v>
      </c>
      <c r="J4643">
        <v>1</v>
      </c>
      <c r="K4643" t="s">
        <v>735</v>
      </c>
      <c r="L4643">
        <v>2019</v>
      </c>
    </row>
    <row r="4644" spans="1:12" x14ac:dyDescent="0.3">
      <c r="A4644" s="94">
        <v>43486</v>
      </c>
      <c r="B4644" t="s">
        <v>24</v>
      </c>
      <c r="C4644" t="s">
        <v>61</v>
      </c>
      <c r="D4644" t="s">
        <v>461</v>
      </c>
      <c r="E4644" s="107">
        <v>16</v>
      </c>
      <c r="F4644" s="107">
        <v>0</v>
      </c>
      <c r="G4644" t="s">
        <v>221</v>
      </c>
      <c r="H4644">
        <v>19</v>
      </c>
      <c r="I4644" t="s">
        <v>651</v>
      </c>
      <c r="J4644">
        <v>1</v>
      </c>
      <c r="K4644" t="s">
        <v>735</v>
      </c>
      <c r="L4644">
        <v>2019</v>
      </c>
    </row>
    <row r="4645" spans="1:12" x14ac:dyDescent="0.3">
      <c r="A4645" s="94">
        <v>43486</v>
      </c>
      <c r="B4645" t="s">
        <v>24</v>
      </c>
      <c r="C4645" t="s">
        <v>61</v>
      </c>
      <c r="D4645" t="s">
        <v>461</v>
      </c>
      <c r="E4645" s="107"/>
      <c r="F4645" s="107"/>
      <c r="G4645" t="s">
        <v>221</v>
      </c>
      <c r="H4645">
        <v>39</v>
      </c>
      <c r="I4645" t="s">
        <v>681</v>
      </c>
      <c r="J4645">
        <v>1</v>
      </c>
      <c r="K4645" t="s">
        <v>735</v>
      </c>
      <c r="L4645">
        <v>2019</v>
      </c>
    </row>
    <row r="4646" spans="1:12" x14ac:dyDescent="0.3">
      <c r="A4646" s="94">
        <v>43486</v>
      </c>
      <c r="B4646" t="s">
        <v>24</v>
      </c>
      <c r="C4646" t="s">
        <v>61</v>
      </c>
      <c r="D4646" t="s">
        <v>461</v>
      </c>
      <c r="E4646" s="107">
        <v>8</v>
      </c>
      <c r="F4646" s="107">
        <v>0</v>
      </c>
      <c r="G4646" t="s">
        <v>221</v>
      </c>
      <c r="H4646">
        <v>49</v>
      </c>
      <c r="I4646" t="s">
        <v>682</v>
      </c>
      <c r="J4646">
        <v>1</v>
      </c>
      <c r="K4646" t="s">
        <v>735</v>
      </c>
      <c r="L4646">
        <v>2019</v>
      </c>
    </row>
    <row r="4647" spans="1:12" x14ac:dyDescent="0.3">
      <c r="A4647" s="94">
        <v>43486</v>
      </c>
      <c r="B4647" t="s">
        <v>24</v>
      </c>
      <c r="C4647" t="s">
        <v>61</v>
      </c>
      <c r="D4647" t="s">
        <v>461</v>
      </c>
      <c r="E4647" s="107"/>
      <c r="F4647" s="107"/>
      <c r="G4647" t="s">
        <v>221</v>
      </c>
      <c r="H4647">
        <v>73</v>
      </c>
      <c r="I4647" t="s">
        <v>654</v>
      </c>
      <c r="J4647">
        <v>1</v>
      </c>
      <c r="K4647" t="s">
        <v>735</v>
      </c>
      <c r="L4647">
        <v>2019</v>
      </c>
    </row>
    <row r="4648" spans="1:12" x14ac:dyDescent="0.3">
      <c r="A4648" s="94">
        <v>43486</v>
      </c>
      <c r="B4648" t="s">
        <v>24</v>
      </c>
      <c r="C4648" t="s">
        <v>61</v>
      </c>
      <c r="D4648" t="s">
        <v>461</v>
      </c>
      <c r="E4648" s="107"/>
      <c r="F4648" s="107"/>
      <c r="G4648" t="s">
        <v>221</v>
      </c>
      <c r="H4648">
        <v>46</v>
      </c>
      <c r="I4648" t="s">
        <v>653</v>
      </c>
      <c r="J4648">
        <v>1</v>
      </c>
      <c r="K4648" t="s">
        <v>735</v>
      </c>
      <c r="L4648">
        <v>2019</v>
      </c>
    </row>
    <row r="4649" spans="1:12" x14ac:dyDescent="0.3">
      <c r="A4649" s="94">
        <v>43486</v>
      </c>
      <c r="B4649" t="s">
        <v>24</v>
      </c>
      <c r="C4649" t="s">
        <v>61</v>
      </c>
      <c r="D4649" t="s">
        <v>461</v>
      </c>
      <c r="E4649" s="107"/>
      <c r="F4649" s="107"/>
      <c r="G4649" t="s">
        <v>221</v>
      </c>
      <c r="H4649">
        <v>5</v>
      </c>
      <c r="I4649" t="s">
        <v>657</v>
      </c>
      <c r="J4649">
        <v>1</v>
      </c>
      <c r="K4649" t="s">
        <v>735</v>
      </c>
      <c r="L4649">
        <v>2019</v>
      </c>
    </row>
    <row r="4650" spans="1:12" x14ac:dyDescent="0.3">
      <c r="A4650" s="94">
        <v>43486</v>
      </c>
      <c r="B4650" t="s">
        <v>26</v>
      </c>
      <c r="C4650" t="s">
        <v>61</v>
      </c>
      <c r="D4650" t="s">
        <v>461</v>
      </c>
      <c r="E4650" s="107">
        <v>16</v>
      </c>
      <c r="F4650" s="107">
        <v>0</v>
      </c>
      <c r="G4650" t="s">
        <v>221</v>
      </c>
      <c r="H4650">
        <v>95</v>
      </c>
      <c r="I4650" t="s">
        <v>692</v>
      </c>
      <c r="J4650">
        <v>1</v>
      </c>
      <c r="K4650" t="s">
        <v>735</v>
      </c>
      <c r="L4650">
        <v>2019</v>
      </c>
    </row>
    <row r="4651" spans="1:12" x14ac:dyDescent="0.3">
      <c r="A4651" s="94">
        <v>43486</v>
      </c>
      <c r="B4651" t="s">
        <v>26</v>
      </c>
      <c r="C4651" t="s">
        <v>61</v>
      </c>
      <c r="D4651" t="s">
        <v>461</v>
      </c>
      <c r="E4651" s="107">
        <v>8</v>
      </c>
      <c r="F4651" s="107">
        <v>0</v>
      </c>
      <c r="G4651" t="s">
        <v>221</v>
      </c>
      <c r="H4651">
        <v>19</v>
      </c>
      <c r="I4651" t="s">
        <v>651</v>
      </c>
      <c r="J4651">
        <v>1</v>
      </c>
      <c r="K4651" t="s">
        <v>735</v>
      </c>
      <c r="L4651">
        <v>2019</v>
      </c>
    </row>
    <row r="4652" spans="1:12" x14ac:dyDescent="0.3">
      <c r="A4652" s="94">
        <v>43486</v>
      </c>
      <c r="B4652" t="s">
        <v>181</v>
      </c>
      <c r="C4652" t="s">
        <v>40</v>
      </c>
      <c r="D4652" t="s">
        <v>461</v>
      </c>
      <c r="E4652" s="107">
        <v>88.61</v>
      </c>
      <c r="F4652" s="107">
        <v>0</v>
      </c>
      <c r="G4652" t="s">
        <v>40</v>
      </c>
      <c r="H4652">
        <v>91</v>
      </c>
      <c r="I4652" t="s">
        <v>192</v>
      </c>
      <c r="J4652">
        <v>1</v>
      </c>
      <c r="K4652" t="s">
        <v>735</v>
      </c>
      <c r="L4652">
        <v>2019</v>
      </c>
    </row>
    <row r="4653" spans="1:12" x14ac:dyDescent="0.3">
      <c r="A4653" s="94">
        <v>43486</v>
      </c>
      <c r="B4653" t="s">
        <v>26</v>
      </c>
      <c r="C4653" t="s">
        <v>64</v>
      </c>
      <c r="D4653" t="s">
        <v>123</v>
      </c>
      <c r="E4653" s="107">
        <v>2.25</v>
      </c>
      <c r="F4653" s="107">
        <v>0</v>
      </c>
      <c r="G4653" t="s">
        <v>40</v>
      </c>
      <c r="H4653">
        <v>43</v>
      </c>
      <c r="I4653" t="s">
        <v>678</v>
      </c>
      <c r="J4653">
        <v>1</v>
      </c>
      <c r="K4653" t="s">
        <v>735</v>
      </c>
      <c r="L4653">
        <v>2019</v>
      </c>
    </row>
    <row r="4654" spans="1:12" x14ac:dyDescent="0.3">
      <c r="A4654" s="94">
        <v>43486</v>
      </c>
      <c r="B4654" t="s">
        <v>26</v>
      </c>
      <c r="C4654" t="s">
        <v>64</v>
      </c>
      <c r="D4654" t="s">
        <v>135</v>
      </c>
      <c r="E4654" s="107">
        <v>4.5</v>
      </c>
      <c r="F4654" s="107">
        <v>0</v>
      </c>
      <c r="G4654" t="s">
        <v>40</v>
      </c>
      <c r="H4654">
        <v>3</v>
      </c>
      <c r="I4654" t="s">
        <v>658</v>
      </c>
      <c r="J4654">
        <v>1</v>
      </c>
      <c r="K4654" t="s">
        <v>735</v>
      </c>
      <c r="L4654">
        <v>2019</v>
      </c>
    </row>
    <row r="4655" spans="1:12" x14ac:dyDescent="0.3">
      <c r="A4655" s="94">
        <v>43487</v>
      </c>
      <c r="B4655" t="s">
        <v>190</v>
      </c>
      <c r="C4655" t="s">
        <v>110</v>
      </c>
      <c r="D4655" t="s">
        <v>462</v>
      </c>
      <c r="E4655" s="107">
        <v>103.6</v>
      </c>
      <c r="F4655" s="107">
        <v>0</v>
      </c>
      <c r="G4655" t="s">
        <v>221</v>
      </c>
      <c r="H4655">
        <v>91</v>
      </c>
      <c r="I4655" t="s">
        <v>192</v>
      </c>
      <c r="J4655">
        <v>1</v>
      </c>
      <c r="K4655" t="s">
        <v>735</v>
      </c>
      <c r="L4655">
        <v>2019</v>
      </c>
    </row>
    <row r="4656" spans="1:12" x14ac:dyDescent="0.3">
      <c r="A4656" s="94">
        <v>43487</v>
      </c>
      <c r="B4656" t="s">
        <v>25</v>
      </c>
      <c r="C4656" t="s">
        <v>61</v>
      </c>
      <c r="D4656" t="s">
        <v>462</v>
      </c>
      <c r="E4656" s="107">
        <v>8</v>
      </c>
      <c r="F4656" s="107">
        <v>0</v>
      </c>
      <c r="G4656" t="s">
        <v>221</v>
      </c>
      <c r="H4656">
        <v>97</v>
      </c>
      <c r="I4656" t="s">
        <v>652</v>
      </c>
      <c r="J4656">
        <v>1</v>
      </c>
      <c r="K4656" t="s">
        <v>735</v>
      </c>
      <c r="L4656">
        <v>2019</v>
      </c>
    </row>
    <row r="4657" spans="1:12" x14ac:dyDescent="0.3">
      <c r="A4657" s="94">
        <v>43487</v>
      </c>
      <c r="B4657" t="s">
        <v>24</v>
      </c>
      <c r="C4657" t="s">
        <v>61</v>
      </c>
      <c r="D4657" t="s">
        <v>462</v>
      </c>
      <c r="E4657" s="107">
        <v>80</v>
      </c>
      <c r="F4657" s="107">
        <v>0</v>
      </c>
      <c r="G4657" t="s">
        <v>221</v>
      </c>
      <c r="H4657">
        <v>26</v>
      </c>
      <c r="I4657" t="s">
        <v>694</v>
      </c>
      <c r="J4657">
        <v>1</v>
      </c>
      <c r="K4657" t="s">
        <v>735</v>
      </c>
      <c r="L4657">
        <v>2019</v>
      </c>
    </row>
    <row r="4658" spans="1:12" x14ac:dyDescent="0.3">
      <c r="A4658" s="94">
        <v>43487</v>
      </c>
      <c r="B4658" t="s">
        <v>24</v>
      </c>
      <c r="C4658" t="s">
        <v>61</v>
      </c>
      <c r="D4658" t="s">
        <v>462</v>
      </c>
      <c r="E4658" s="107">
        <v>56</v>
      </c>
      <c r="F4658" s="107">
        <v>0</v>
      </c>
      <c r="G4658" t="s">
        <v>221</v>
      </c>
      <c r="H4658">
        <v>97</v>
      </c>
      <c r="I4658" t="s">
        <v>652</v>
      </c>
      <c r="J4658">
        <v>1</v>
      </c>
      <c r="K4658" t="s">
        <v>735</v>
      </c>
      <c r="L4658">
        <v>2019</v>
      </c>
    </row>
    <row r="4659" spans="1:12" x14ac:dyDescent="0.3">
      <c r="A4659" s="94">
        <v>43487</v>
      </c>
      <c r="B4659" t="s">
        <v>24</v>
      </c>
      <c r="C4659" t="s">
        <v>61</v>
      </c>
      <c r="D4659" t="s">
        <v>462</v>
      </c>
      <c r="E4659" s="107">
        <v>24</v>
      </c>
      <c r="F4659" s="107">
        <v>0</v>
      </c>
      <c r="G4659" t="s">
        <v>221</v>
      </c>
      <c r="H4659">
        <v>30</v>
      </c>
      <c r="I4659" t="s">
        <v>685</v>
      </c>
      <c r="J4659">
        <v>1</v>
      </c>
      <c r="K4659" t="s">
        <v>735</v>
      </c>
      <c r="L4659">
        <v>2019</v>
      </c>
    </row>
    <row r="4660" spans="1:12" x14ac:dyDescent="0.3">
      <c r="A4660" s="94">
        <v>43487</v>
      </c>
      <c r="B4660" t="s">
        <v>24</v>
      </c>
      <c r="C4660" t="s">
        <v>61</v>
      </c>
      <c r="D4660" t="s">
        <v>462</v>
      </c>
      <c r="E4660" s="107">
        <v>16</v>
      </c>
      <c r="F4660" s="107">
        <v>0</v>
      </c>
      <c r="G4660" t="s">
        <v>221</v>
      </c>
      <c r="H4660">
        <v>44</v>
      </c>
      <c r="I4660" t="s">
        <v>680</v>
      </c>
      <c r="J4660">
        <v>1</v>
      </c>
      <c r="K4660" t="s">
        <v>735</v>
      </c>
      <c r="L4660">
        <v>2019</v>
      </c>
    </row>
    <row r="4661" spans="1:12" x14ac:dyDescent="0.3">
      <c r="A4661" s="94">
        <v>43487</v>
      </c>
      <c r="B4661" t="s">
        <v>24</v>
      </c>
      <c r="C4661" t="s">
        <v>61</v>
      </c>
      <c r="D4661" t="s">
        <v>462</v>
      </c>
      <c r="E4661" s="107">
        <v>8</v>
      </c>
      <c r="F4661" s="107">
        <v>0</v>
      </c>
      <c r="G4661" t="s">
        <v>221</v>
      </c>
      <c r="H4661">
        <v>73</v>
      </c>
      <c r="I4661" t="s">
        <v>654</v>
      </c>
      <c r="J4661">
        <v>1</v>
      </c>
      <c r="K4661" t="s">
        <v>735</v>
      </c>
      <c r="L4661">
        <v>2019</v>
      </c>
    </row>
    <row r="4662" spans="1:12" x14ac:dyDescent="0.3">
      <c r="A4662" s="94">
        <v>43487</v>
      </c>
      <c r="B4662" t="s">
        <v>24</v>
      </c>
      <c r="C4662" t="s">
        <v>61</v>
      </c>
      <c r="D4662" t="s">
        <v>462</v>
      </c>
      <c r="E4662" s="107"/>
      <c r="F4662" s="107"/>
      <c r="G4662" t="s">
        <v>221</v>
      </c>
      <c r="H4662">
        <v>5</v>
      </c>
      <c r="I4662" t="s">
        <v>657</v>
      </c>
      <c r="J4662">
        <v>1</v>
      </c>
      <c r="K4662" t="s">
        <v>735</v>
      </c>
      <c r="L4662">
        <v>2019</v>
      </c>
    </row>
    <row r="4663" spans="1:12" x14ac:dyDescent="0.3">
      <c r="A4663" s="94">
        <v>43487</v>
      </c>
      <c r="B4663" t="s">
        <v>195</v>
      </c>
      <c r="C4663" t="s">
        <v>110</v>
      </c>
      <c r="D4663" t="s">
        <v>462</v>
      </c>
      <c r="E4663" s="107">
        <v>50.36</v>
      </c>
      <c r="F4663" s="107">
        <v>0</v>
      </c>
      <c r="G4663" t="s">
        <v>221</v>
      </c>
      <c r="H4663">
        <v>91</v>
      </c>
      <c r="I4663" t="s">
        <v>192</v>
      </c>
      <c r="J4663">
        <v>1</v>
      </c>
      <c r="K4663" t="s">
        <v>735</v>
      </c>
      <c r="L4663">
        <v>2019</v>
      </c>
    </row>
    <row r="4664" spans="1:12" x14ac:dyDescent="0.3">
      <c r="A4664" s="94">
        <v>43487</v>
      </c>
      <c r="B4664" t="s">
        <v>194</v>
      </c>
      <c r="C4664" t="s">
        <v>110</v>
      </c>
      <c r="D4664" t="s">
        <v>462</v>
      </c>
      <c r="E4664" s="107">
        <v>45.75</v>
      </c>
      <c r="F4664" s="107">
        <v>0</v>
      </c>
      <c r="G4664" t="s">
        <v>221</v>
      </c>
      <c r="H4664">
        <v>91</v>
      </c>
      <c r="I4664" t="s">
        <v>192</v>
      </c>
      <c r="J4664">
        <v>1</v>
      </c>
      <c r="K4664" t="s">
        <v>735</v>
      </c>
      <c r="L4664">
        <v>2019</v>
      </c>
    </row>
    <row r="4665" spans="1:12" x14ac:dyDescent="0.3">
      <c r="A4665" s="94">
        <v>43487</v>
      </c>
      <c r="B4665" t="s">
        <v>26</v>
      </c>
      <c r="C4665" t="s">
        <v>153</v>
      </c>
      <c r="D4665" t="s">
        <v>462</v>
      </c>
      <c r="E4665" s="107">
        <v>38.520000000000003</v>
      </c>
      <c r="F4665" s="107">
        <v>0</v>
      </c>
      <c r="G4665" t="s">
        <v>161</v>
      </c>
      <c r="H4665">
        <v>7</v>
      </c>
      <c r="I4665" t="s">
        <v>677</v>
      </c>
      <c r="J4665">
        <v>1</v>
      </c>
      <c r="K4665" t="s">
        <v>735</v>
      </c>
      <c r="L4665">
        <v>2019</v>
      </c>
    </row>
    <row r="4666" spans="1:12" x14ac:dyDescent="0.3">
      <c r="A4666" s="94">
        <v>43487</v>
      </c>
      <c r="B4666" t="s">
        <v>26</v>
      </c>
      <c r="C4666" t="s">
        <v>153</v>
      </c>
      <c r="D4666" t="s">
        <v>462</v>
      </c>
      <c r="E4666" s="107">
        <v>20.8</v>
      </c>
      <c r="F4666" s="107">
        <v>0</v>
      </c>
      <c r="G4666" t="s">
        <v>161</v>
      </c>
      <c r="H4666">
        <v>46</v>
      </c>
      <c r="I4666" t="s">
        <v>653</v>
      </c>
      <c r="J4666">
        <v>1</v>
      </c>
      <c r="K4666" t="s">
        <v>735</v>
      </c>
      <c r="L4666">
        <v>2019</v>
      </c>
    </row>
    <row r="4667" spans="1:12" x14ac:dyDescent="0.3">
      <c r="A4667" s="94">
        <v>43487</v>
      </c>
      <c r="B4667" t="s">
        <v>181</v>
      </c>
      <c r="C4667" t="s">
        <v>176</v>
      </c>
      <c r="D4667" t="s">
        <v>462</v>
      </c>
      <c r="E4667" s="107">
        <v>125</v>
      </c>
      <c r="F4667" s="107">
        <v>0</v>
      </c>
      <c r="G4667" t="s">
        <v>44</v>
      </c>
      <c r="H4667">
        <v>91</v>
      </c>
      <c r="I4667" t="s">
        <v>192</v>
      </c>
      <c r="J4667">
        <v>1</v>
      </c>
      <c r="K4667" t="s">
        <v>735</v>
      </c>
      <c r="L4667">
        <v>2019</v>
      </c>
    </row>
    <row r="4668" spans="1:12" x14ac:dyDescent="0.3">
      <c r="A4668" s="94">
        <v>43487</v>
      </c>
      <c r="B4668" t="s">
        <v>186</v>
      </c>
      <c r="C4668" t="s">
        <v>40</v>
      </c>
      <c r="D4668" t="s">
        <v>462</v>
      </c>
      <c r="E4668" s="107">
        <v>85</v>
      </c>
      <c r="F4668" s="107">
        <v>0</v>
      </c>
      <c r="G4668" t="s">
        <v>40</v>
      </c>
      <c r="H4668">
        <v>91</v>
      </c>
      <c r="I4668" t="s">
        <v>192</v>
      </c>
      <c r="J4668">
        <v>1</v>
      </c>
      <c r="K4668" t="s">
        <v>735</v>
      </c>
      <c r="L4668">
        <v>2019</v>
      </c>
    </row>
    <row r="4669" spans="1:12" x14ac:dyDescent="0.3">
      <c r="A4669" s="94">
        <v>43487</v>
      </c>
      <c r="B4669" t="s">
        <v>195</v>
      </c>
      <c r="C4669" t="s">
        <v>174</v>
      </c>
      <c r="D4669" t="s">
        <v>462</v>
      </c>
      <c r="E4669" s="107">
        <v>367.45</v>
      </c>
      <c r="F4669" s="107">
        <v>0</v>
      </c>
      <c r="G4669" t="s">
        <v>40</v>
      </c>
      <c r="H4669">
        <v>91</v>
      </c>
      <c r="I4669" t="s">
        <v>192</v>
      </c>
      <c r="J4669">
        <v>1</v>
      </c>
      <c r="K4669" t="s">
        <v>735</v>
      </c>
      <c r="L4669">
        <v>2019</v>
      </c>
    </row>
    <row r="4670" spans="1:12" x14ac:dyDescent="0.3">
      <c r="A4670" s="94">
        <v>43487</v>
      </c>
      <c r="B4670" t="s">
        <v>194</v>
      </c>
      <c r="C4670" t="s">
        <v>40</v>
      </c>
      <c r="D4670" t="s">
        <v>462</v>
      </c>
      <c r="E4670" s="107">
        <v>170</v>
      </c>
      <c r="F4670" s="107">
        <v>0</v>
      </c>
      <c r="G4670" t="s">
        <v>40</v>
      </c>
      <c r="H4670">
        <v>91</v>
      </c>
      <c r="I4670" t="s">
        <v>192</v>
      </c>
      <c r="J4670">
        <v>1</v>
      </c>
      <c r="K4670" t="s">
        <v>735</v>
      </c>
      <c r="L4670">
        <v>2019</v>
      </c>
    </row>
    <row r="4671" spans="1:12" x14ac:dyDescent="0.3">
      <c r="A4671" s="94">
        <v>43487</v>
      </c>
      <c r="B4671" t="s">
        <v>178</v>
      </c>
      <c r="C4671" t="s">
        <v>40</v>
      </c>
      <c r="D4671" t="s">
        <v>462</v>
      </c>
      <c r="E4671" s="107">
        <v>10</v>
      </c>
      <c r="F4671" s="107">
        <v>0</v>
      </c>
      <c r="G4671" t="s">
        <v>40</v>
      </c>
      <c r="H4671">
        <v>91</v>
      </c>
      <c r="I4671" t="s">
        <v>192</v>
      </c>
      <c r="J4671">
        <v>1</v>
      </c>
      <c r="K4671" t="s">
        <v>735</v>
      </c>
      <c r="L4671">
        <v>2019</v>
      </c>
    </row>
    <row r="4672" spans="1:12" x14ac:dyDescent="0.3">
      <c r="A4672" s="94">
        <v>43488</v>
      </c>
      <c r="B4672" t="s">
        <v>24</v>
      </c>
      <c r="C4672" t="s">
        <v>61</v>
      </c>
      <c r="D4672" t="s">
        <v>463</v>
      </c>
      <c r="E4672" s="107">
        <v>48</v>
      </c>
      <c r="F4672" s="107">
        <v>0</v>
      </c>
      <c r="G4672" t="s">
        <v>221</v>
      </c>
      <c r="H4672">
        <v>13</v>
      </c>
      <c r="I4672" t="s">
        <v>660</v>
      </c>
      <c r="J4672">
        <v>1</v>
      </c>
      <c r="K4672" t="s">
        <v>735</v>
      </c>
      <c r="L4672">
        <v>2019</v>
      </c>
    </row>
    <row r="4673" spans="1:12" x14ac:dyDescent="0.3">
      <c r="A4673" s="94">
        <v>43488</v>
      </c>
      <c r="B4673" t="s">
        <v>26</v>
      </c>
      <c r="C4673" t="s">
        <v>153</v>
      </c>
      <c r="D4673" t="s">
        <v>463</v>
      </c>
      <c r="E4673" s="107">
        <v>16.59</v>
      </c>
      <c r="F4673" s="107">
        <v>0</v>
      </c>
      <c r="G4673" t="s">
        <v>161</v>
      </c>
      <c r="H4673">
        <v>164</v>
      </c>
      <c r="I4673" t="s">
        <v>691</v>
      </c>
      <c r="J4673">
        <v>1</v>
      </c>
      <c r="K4673" t="s">
        <v>735</v>
      </c>
      <c r="L4673">
        <v>2019</v>
      </c>
    </row>
    <row r="4674" spans="1:12" x14ac:dyDescent="0.3">
      <c r="A4674" s="94">
        <v>43488</v>
      </c>
      <c r="B4674" t="s">
        <v>26</v>
      </c>
      <c r="C4674" t="s">
        <v>153</v>
      </c>
      <c r="D4674" t="s">
        <v>463</v>
      </c>
      <c r="E4674" s="107">
        <v>0</v>
      </c>
      <c r="F4674" s="107">
        <v>16.59</v>
      </c>
      <c r="G4674" t="s">
        <v>161</v>
      </c>
      <c r="H4674">
        <v>131</v>
      </c>
      <c r="I4674" t="s">
        <v>696</v>
      </c>
      <c r="J4674">
        <v>1</v>
      </c>
      <c r="K4674" t="s">
        <v>735</v>
      </c>
      <c r="L4674">
        <v>2019</v>
      </c>
    </row>
    <row r="4675" spans="1:12" x14ac:dyDescent="0.3">
      <c r="A4675" s="94">
        <v>43488</v>
      </c>
      <c r="B4675" t="s">
        <v>26</v>
      </c>
      <c r="C4675" t="s">
        <v>64</v>
      </c>
      <c r="D4675" t="s">
        <v>132</v>
      </c>
      <c r="E4675" s="107">
        <v>4.5</v>
      </c>
      <c r="F4675" s="107">
        <v>0</v>
      </c>
      <c r="G4675" t="s">
        <v>40</v>
      </c>
      <c r="H4675">
        <v>73</v>
      </c>
      <c r="I4675" t="s">
        <v>654</v>
      </c>
      <c r="J4675">
        <v>1</v>
      </c>
      <c r="K4675" t="s">
        <v>735</v>
      </c>
      <c r="L4675">
        <v>2019</v>
      </c>
    </row>
    <row r="4676" spans="1:12" x14ac:dyDescent="0.3">
      <c r="A4676" s="94">
        <v>43489</v>
      </c>
      <c r="B4676" t="s">
        <v>24</v>
      </c>
      <c r="C4676" t="s">
        <v>61</v>
      </c>
      <c r="D4676" t="s">
        <v>464</v>
      </c>
      <c r="E4676" s="107">
        <v>16</v>
      </c>
      <c r="F4676" s="107">
        <v>0</v>
      </c>
      <c r="G4676" t="s">
        <v>221</v>
      </c>
      <c r="H4676">
        <v>44</v>
      </c>
      <c r="I4676" t="s">
        <v>680</v>
      </c>
      <c r="J4676">
        <v>1</v>
      </c>
      <c r="K4676" t="s">
        <v>735</v>
      </c>
      <c r="L4676">
        <v>2019</v>
      </c>
    </row>
    <row r="4677" spans="1:12" x14ac:dyDescent="0.3">
      <c r="A4677" s="94">
        <v>43489</v>
      </c>
      <c r="B4677" t="s">
        <v>181</v>
      </c>
      <c r="C4677" t="s">
        <v>40</v>
      </c>
      <c r="D4677" t="s">
        <v>464</v>
      </c>
      <c r="E4677" s="107">
        <v>21.1</v>
      </c>
      <c r="F4677" s="107">
        <v>0</v>
      </c>
      <c r="G4677" t="s">
        <v>40</v>
      </c>
      <c r="H4677">
        <v>91</v>
      </c>
      <c r="I4677" t="s">
        <v>192</v>
      </c>
      <c r="J4677">
        <v>1</v>
      </c>
      <c r="K4677" t="s">
        <v>735</v>
      </c>
      <c r="L4677">
        <v>2019</v>
      </c>
    </row>
    <row r="4678" spans="1:12" x14ac:dyDescent="0.3">
      <c r="A4678" s="94">
        <v>43489</v>
      </c>
      <c r="B4678" t="s">
        <v>178</v>
      </c>
      <c r="C4678" t="s">
        <v>40</v>
      </c>
      <c r="D4678" t="s">
        <v>464</v>
      </c>
      <c r="E4678" s="107">
        <v>64</v>
      </c>
      <c r="F4678" s="107">
        <v>0</v>
      </c>
      <c r="G4678" t="s">
        <v>40</v>
      </c>
      <c r="H4678">
        <v>91</v>
      </c>
      <c r="I4678" t="s">
        <v>192</v>
      </c>
      <c r="J4678">
        <v>1</v>
      </c>
      <c r="K4678" t="s">
        <v>735</v>
      </c>
      <c r="L4678">
        <v>2019</v>
      </c>
    </row>
    <row r="4679" spans="1:12" x14ac:dyDescent="0.3">
      <c r="A4679" s="94">
        <v>43489</v>
      </c>
      <c r="B4679" t="s">
        <v>26</v>
      </c>
      <c r="C4679" t="s">
        <v>64</v>
      </c>
      <c r="D4679" t="s">
        <v>73</v>
      </c>
      <c r="E4679" s="107">
        <v>17.399999999999999</v>
      </c>
      <c r="F4679" s="107">
        <v>0</v>
      </c>
      <c r="G4679" t="s">
        <v>40</v>
      </c>
      <c r="H4679">
        <v>38</v>
      </c>
      <c r="I4679" t="s">
        <v>683</v>
      </c>
      <c r="J4679">
        <v>1</v>
      </c>
      <c r="K4679" t="s">
        <v>735</v>
      </c>
      <c r="L4679">
        <v>2019</v>
      </c>
    </row>
    <row r="4680" spans="1:12" x14ac:dyDescent="0.3">
      <c r="A4680" s="94">
        <v>43489</v>
      </c>
      <c r="B4680" t="s">
        <v>26</v>
      </c>
      <c r="C4680" t="s">
        <v>40</v>
      </c>
      <c r="D4680" t="s">
        <v>464</v>
      </c>
      <c r="E4680" s="107">
        <v>19</v>
      </c>
      <c r="F4680" s="107">
        <v>0</v>
      </c>
      <c r="G4680" t="s">
        <v>40</v>
      </c>
      <c r="H4680">
        <v>15</v>
      </c>
      <c r="I4680" t="s">
        <v>661</v>
      </c>
      <c r="J4680">
        <v>1</v>
      </c>
      <c r="K4680" t="s">
        <v>735</v>
      </c>
      <c r="L4680">
        <v>2019</v>
      </c>
    </row>
    <row r="4681" spans="1:12" x14ac:dyDescent="0.3">
      <c r="A4681" s="94">
        <v>43489</v>
      </c>
      <c r="B4681" t="s">
        <v>26</v>
      </c>
      <c r="C4681" t="s">
        <v>40</v>
      </c>
      <c r="D4681" t="s">
        <v>464</v>
      </c>
      <c r="E4681" s="107"/>
      <c r="F4681" s="107"/>
      <c r="G4681" t="s">
        <v>40</v>
      </c>
      <c r="H4681">
        <v>164</v>
      </c>
      <c r="I4681" t="s">
        <v>691</v>
      </c>
      <c r="J4681">
        <v>1</v>
      </c>
      <c r="K4681" t="s">
        <v>735</v>
      </c>
      <c r="L4681">
        <v>2019</v>
      </c>
    </row>
    <row r="4682" spans="1:12" x14ac:dyDescent="0.3">
      <c r="A4682" s="94">
        <v>43489</v>
      </c>
      <c r="B4682" t="s">
        <v>26</v>
      </c>
      <c r="C4682" t="s">
        <v>40</v>
      </c>
      <c r="D4682" t="s">
        <v>464</v>
      </c>
      <c r="E4682" s="107">
        <v>6.3</v>
      </c>
      <c r="F4682" s="107">
        <v>0</v>
      </c>
      <c r="G4682" t="s">
        <v>40</v>
      </c>
      <c r="H4682">
        <v>49</v>
      </c>
      <c r="I4682" t="s">
        <v>682</v>
      </c>
      <c r="J4682">
        <v>1</v>
      </c>
      <c r="K4682" t="s">
        <v>735</v>
      </c>
      <c r="L4682">
        <v>2019</v>
      </c>
    </row>
    <row r="4683" spans="1:12" x14ac:dyDescent="0.3">
      <c r="A4683" s="94">
        <v>43490</v>
      </c>
      <c r="B4683" t="s">
        <v>24</v>
      </c>
      <c r="C4683" t="s">
        <v>61</v>
      </c>
      <c r="D4683" t="s">
        <v>465</v>
      </c>
      <c r="E4683" s="107">
        <v>8</v>
      </c>
      <c r="F4683" s="107">
        <v>0</v>
      </c>
      <c r="G4683" t="s">
        <v>221</v>
      </c>
      <c r="H4683">
        <v>51</v>
      </c>
      <c r="I4683" t="s">
        <v>679</v>
      </c>
      <c r="J4683">
        <v>1</v>
      </c>
      <c r="K4683" t="s">
        <v>735</v>
      </c>
      <c r="L4683">
        <v>2019</v>
      </c>
    </row>
    <row r="4684" spans="1:12" x14ac:dyDescent="0.3">
      <c r="A4684" s="94">
        <v>43490</v>
      </c>
      <c r="B4684" t="s">
        <v>26</v>
      </c>
      <c r="C4684" t="s">
        <v>153</v>
      </c>
      <c r="D4684" t="s">
        <v>465</v>
      </c>
      <c r="E4684" s="107">
        <v>48</v>
      </c>
      <c r="F4684" s="107">
        <v>0</v>
      </c>
      <c r="G4684" t="s">
        <v>161</v>
      </c>
      <c r="H4684">
        <v>101</v>
      </c>
      <c r="I4684" t="s">
        <v>699</v>
      </c>
      <c r="J4684">
        <v>1</v>
      </c>
      <c r="K4684" t="s">
        <v>735</v>
      </c>
      <c r="L4684">
        <v>2019</v>
      </c>
    </row>
    <row r="4685" spans="1:12" x14ac:dyDescent="0.3">
      <c r="A4685" s="94">
        <v>43490</v>
      </c>
      <c r="B4685" t="s">
        <v>26</v>
      </c>
      <c r="C4685" t="s">
        <v>153</v>
      </c>
      <c r="D4685" t="s">
        <v>465</v>
      </c>
      <c r="E4685" s="107">
        <v>40.92</v>
      </c>
      <c r="F4685" s="107">
        <v>0</v>
      </c>
      <c r="G4685" t="s">
        <v>161</v>
      </c>
      <c r="H4685">
        <v>164</v>
      </c>
      <c r="I4685" t="s">
        <v>691</v>
      </c>
      <c r="J4685">
        <v>1</v>
      </c>
      <c r="K4685" t="s">
        <v>735</v>
      </c>
      <c r="L4685">
        <v>2019</v>
      </c>
    </row>
    <row r="4686" spans="1:12" x14ac:dyDescent="0.3">
      <c r="A4686" s="94">
        <v>43490</v>
      </c>
      <c r="B4686" t="s">
        <v>26</v>
      </c>
      <c r="C4686" t="s">
        <v>153</v>
      </c>
      <c r="D4686" t="s">
        <v>465</v>
      </c>
      <c r="E4686" s="107">
        <v>15.95</v>
      </c>
      <c r="F4686" s="107">
        <v>0</v>
      </c>
      <c r="G4686" t="s">
        <v>161</v>
      </c>
      <c r="H4686">
        <v>20</v>
      </c>
      <c r="I4686" t="s">
        <v>701</v>
      </c>
      <c r="J4686">
        <v>1</v>
      </c>
      <c r="K4686" t="s">
        <v>735</v>
      </c>
      <c r="L4686">
        <v>2019</v>
      </c>
    </row>
    <row r="4687" spans="1:12" x14ac:dyDescent="0.3">
      <c r="A4687" s="94">
        <v>43490</v>
      </c>
      <c r="B4687" t="s">
        <v>26</v>
      </c>
      <c r="C4687" t="s">
        <v>153</v>
      </c>
      <c r="D4687" t="s">
        <v>465</v>
      </c>
      <c r="E4687" s="107">
        <v>0</v>
      </c>
      <c r="F4687" s="107">
        <v>0.17</v>
      </c>
      <c r="G4687" t="s">
        <v>161</v>
      </c>
      <c r="H4687">
        <v>28</v>
      </c>
      <c r="I4687" t="s">
        <v>717</v>
      </c>
      <c r="J4687">
        <v>1</v>
      </c>
      <c r="K4687" t="s">
        <v>735</v>
      </c>
      <c r="L4687">
        <v>2019</v>
      </c>
    </row>
    <row r="4688" spans="1:12" x14ac:dyDescent="0.3">
      <c r="A4688" s="94">
        <v>43490</v>
      </c>
      <c r="B4688" t="s">
        <v>25</v>
      </c>
      <c r="C4688" t="s">
        <v>236</v>
      </c>
      <c r="D4688" t="s">
        <v>466</v>
      </c>
      <c r="E4688" s="107">
        <v>77.290000000000006</v>
      </c>
      <c r="F4688" s="107">
        <v>0</v>
      </c>
      <c r="G4688" t="s">
        <v>39</v>
      </c>
      <c r="H4688">
        <v>19</v>
      </c>
      <c r="I4688" t="s">
        <v>651</v>
      </c>
      <c r="J4688">
        <v>1</v>
      </c>
      <c r="K4688" t="s">
        <v>735</v>
      </c>
      <c r="L4688">
        <v>2019</v>
      </c>
    </row>
    <row r="4689" spans="1:12" x14ac:dyDescent="0.3">
      <c r="A4689" s="94">
        <v>43490</v>
      </c>
      <c r="B4689" t="s">
        <v>25</v>
      </c>
      <c r="C4689" t="s">
        <v>236</v>
      </c>
      <c r="D4689" t="s">
        <v>466</v>
      </c>
      <c r="E4689" s="107">
        <v>57.39</v>
      </c>
      <c r="F4689" s="107">
        <v>0</v>
      </c>
      <c r="G4689" t="s">
        <v>39</v>
      </c>
      <c r="H4689">
        <v>73</v>
      </c>
      <c r="I4689" t="s">
        <v>654</v>
      </c>
      <c r="J4689">
        <v>1</v>
      </c>
      <c r="K4689" t="s">
        <v>735</v>
      </c>
      <c r="L4689">
        <v>2019</v>
      </c>
    </row>
    <row r="4690" spans="1:12" x14ac:dyDescent="0.3">
      <c r="A4690" s="94">
        <v>43490</v>
      </c>
      <c r="B4690" t="s">
        <v>25</v>
      </c>
      <c r="C4690" t="s">
        <v>236</v>
      </c>
      <c r="D4690" t="s">
        <v>466</v>
      </c>
      <c r="E4690" s="107">
        <v>29.42</v>
      </c>
      <c r="F4690" s="107">
        <v>0</v>
      </c>
      <c r="G4690" t="s">
        <v>39</v>
      </c>
      <c r="H4690">
        <v>95</v>
      </c>
      <c r="I4690" t="s">
        <v>692</v>
      </c>
      <c r="J4690">
        <v>1</v>
      </c>
      <c r="K4690" t="s">
        <v>735</v>
      </c>
      <c r="L4690">
        <v>2019</v>
      </c>
    </row>
    <row r="4691" spans="1:12" x14ac:dyDescent="0.3">
      <c r="A4691" s="94">
        <v>43490</v>
      </c>
      <c r="B4691" t="s">
        <v>25</v>
      </c>
      <c r="C4691" t="s">
        <v>236</v>
      </c>
      <c r="D4691" t="s">
        <v>466</v>
      </c>
      <c r="E4691" s="107">
        <v>26.94</v>
      </c>
      <c r="F4691" s="107">
        <v>0</v>
      </c>
      <c r="G4691" t="s">
        <v>39</v>
      </c>
      <c r="H4691">
        <v>46</v>
      </c>
      <c r="I4691" t="s">
        <v>653</v>
      </c>
      <c r="J4691">
        <v>1</v>
      </c>
      <c r="K4691" t="s">
        <v>735</v>
      </c>
      <c r="L4691">
        <v>2019</v>
      </c>
    </row>
    <row r="4692" spans="1:12" x14ac:dyDescent="0.3">
      <c r="A4692" s="94">
        <v>43490</v>
      </c>
      <c r="B4692" t="s">
        <v>25</v>
      </c>
      <c r="C4692" t="s">
        <v>236</v>
      </c>
      <c r="D4692" t="s">
        <v>466</v>
      </c>
      <c r="E4692" s="107">
        <v>6.74</v>
      </c>
      <c r="F4692" s="107">
        <v>0</v>
      </c>
      <c r="G4692" t="s">
        <v>39</v>
      </c>
      <c r="H4692">
        <v>22</v>
      </c>
      <c r="I4692" t="s">
        <v>667</v>
      </c>
      <c r="J4692">
        <v>1</v>
      </c>
      <c r="K4692" t="s">
        <v>735</v>
      </c>
      <c r="L4692">
        <v>2019</v>
      </c>
    </row>
    <row r="4693" spans="1:12" x14ac:dyDescent="0.3">
      <c r="A4693" s="94">
        <v>43490</v>
      </c>
      <c r="B4693" t="s">
        <v>193</v>
      </c>
      <c r="C4693" t="s">
        <v>236</v>
      </c>
      <c r="D4693" t="s">
        <v>466</v>
      </c>
      <c r="E4693" s="107">
        <v>105.16</v>
      </c>
      <c r="F4693" s="107">
        <v>0</v>
      </c>
      <c r="G4693" t="s">
        <v>39</v>
      </c>
      <c r="H4693">
        <v>91</v>
      </c>
      <c r="I4693" t="s">
        <v>192</v>
      </c>
      <c r="J4693">
        <v>1</v>
      </c>
      <c r="K4693" t="s">
        <v>735</v>
      </c>
      <c r="L4693">
        <v>2019</v>
      </c>
    </row>
    <row r="4694" spans="1:12" x14ac:dyDescent="0.3">
      <c r="A4694" s="94">
        <v>43490</v>
      </c>
      <c r="B4694" t="s">
        <v>181</v>
      </c>
      <c r="C4694" t="s">
        <v>236</v>
      </c>
      <c r="D4694" t="s">
        <v>466</v>
      </c>
      <c r="E4694" s="107">
        <v>151.41</v>
      </c>
      <c r="F4694" s="107">
        <v>0</v>
      </c>
      <c r="G4694" t="s">
        <v>39</v>
      </c>
      <c r="H4694">
        <v>91</v>
      </c>
      <c r="I4694" t="s">
        <v>192</v>
      </c>
      <c r="J4694">
        <v>1</v>
      </c>
      <c r="K4694" t="s">
        <v>735</v>
      </c>
      <c r="L4694">
        <v>2019</v>
      </c>
    </row>
    <row r="4695" spans="1:12" x14ac:dyDescent="0.3">
      <c r="A4695" s="94">
        <v>43490</v>
      </c>
      <c r="B4695" t="s">
        <v>191</v>
      </c>
      <c r="C4695" t="s">
        <v>236</v>
      </c>
      <c r="D4695" t="s">
        <v>466</v>
      </c>
      <c r="E4695" s="107">
        <v>26.43</v>
      </c>
      <c r="F4695" s="107">
        <v>0</v>
      </c>
      <c r="G4695" t="s">
        <v>39</v>
      </c>
      <c r="H4695">
        <v>91</v>
      </c>
      <c r="I4695" t="s">
        <v>192</v>
      </c>
      <c r="J4695">
        <v>1</v>
      </c>
      <c r="K4695" t="s">
        <v>735</v>
      </c>
      <c r="L4695">
        <v>2019</v>
      </c>
    </row>
    <row r="4696" spans="1:12" x14ac:dyDescent="0.3">
      <c r="A4696" s="94">
        <v>43490</v>
      </c>
      <c r="B4696" t="s">
        <v>186</v>
      </c>
      <c r="C4696" t="s">
        <v>236</v>
      </c>
      <c r="D4696" t="s">
        <v>466</v>
      </c>
      <c r="E4696" s="107">
        <v>616.58000000000004</v>
      </c>
      <c r="F4696" s="107">
        <v>0</v>
      </c>
      <c r="G4696" t="s">
        <v>39</v>
      </c>
      <c r="H4696">
        <v>91</v>
      </c>
      <c r="I4696" t="s">
        <v>192</v>
      </c>
      <c r="J4696">
        <v>1</v>
      </c>
      <c r="K4696" t="s">
        <v>735</v>
      </c>
      <c r="L4696">
        <v>2019</v>
      </c>
    </row>
    <row r="4697" spans="1:12" x14ac:dyDescent="0.3">
      <c r="A4697" s="94">
        <v>43490</v>
      </c>
      <c r="B4697" t="s">
        <v>24</v>
      </c>
      <c r="C4697" t="s">
        <v>236</v>
      </c>
      <c r="D4697" t="s">
        <v>466</v>
      </c>
      <c r="E4697" s="107">
        <v>1172.44</v>
      </c>
      <c r="F4697" s="107">
        <v>0</v>
      </c>
      <c r="G4697" t="s">
        <v>39</v>
      </c>
      <c r="H4697">
        <v>73</v>
      </c>
      <c r="I4697" t="s">
        <v>654</v>
      </c>
      <c r="J4697">
        <v>1</v>
      </c>
      <c r="K4697" t="s">
        <v>735</v>
      </c>
      <c r="L4697">
        <v>2019</v>
      </c>
    </row>
    <row r="4698" spans="1:12" x14ac:dyDescent="0.3">
      <c r="A4698" s="94">
        <v>43490</v>
      </c>
      <c r="B4698" t="s">
        <v>24</v>
      </c>
      <c r="C4698" t="s">
        <v>236</v>
      </c>
      <c r="D4698" t="s">
        <v>466</v>
      </c>
      <c r="E4698" s="107">
        <v>1065.3599999999999</v>
      </c>
      <c r="F4698" s="107">
        <v>0</v>
      </c>
      <c r="G4698" t="s">
        <v>39</v>
      </c>
      <c r="H4698">
        <v>30</v>
      </c>
      <c r="I4698" t="s">
        <v>685</v>
      </c>
      <c r="J4698">
        <v>1</v>
      </c>
      <c r="K4698" t="s">
        <v>735</v>
      </c>
      <c r="L4698">
        <v>2019</v>
      </c>
    </row>
    <row r="4699" spans="1:12" x14ac:dyDescent="0.3">
      <c r="A4699" s="94">
        <v>43490</v>
      </c>
      <c r="B4699" t="s">
        <v>24</v>
      </c>
      <c r="C4699" t="s">
        <v>236</v>
      </c>
      <c r="D4699" t="s">
        <v>466</v>
      </c>
      <c r="E4699" s="107">
        <v>1046.49</v>
      </c>
      <c r="F4699" s="107">
        <v>0</v>
      </c>
      <c r="G4699" t="s">
        <v>39</v>
      </c>
      <c r="H4699">
        <v>19</v>
      </c>
      <c r="I4699" t="s">
        <v>651</v>
      </c>
      <c r="J4699">
        <v>1</v>
      </c>
      <c r="K4699" t="s">
        <v>735</v>
      </c>
      <c r="L4699">
        <v>2019</v>
      </c>
    </row>
    <row r="4700" spans="1:12" x14ac:dyDescent="0.3">
      <c r="A4700" s="94">
        <v>43490</v>
      </c>
      <c r="B4700" t="s">
        <v>24</v>
      </c>
      <c r="C4700" t="s">
        <v>236</v>
      </c>
      <c r="D4700" t="s">
        <v>466</v>
      </c>
      <c r="E4700" s="107">
        <v>947.29</v>
      </c>
      <c r="F4700" s="107">
        <v>0</v>
      </c>
      <c r="G4700" t="s">
        <v>39</v>
      </c>
      <c r="H4700">
        <v>22</v>
      </c>
      <c r="I4700" t="s">
        <v>667</v>
      </c>
      <c r="J4700">
        <v>1</v>
      </c>
      <c r="K4700" t="s">
        <v>735</v>
      </c>
      <c r="L4700">
        <v>2019</v>
      </c>
    </row>
    <row r="4701" spans="1:12" x14ac:dyDescent="0.3">
      <c r="A4701" s="94">
        <v>43490</v>
      </c>
      <c r="B4701" t="s">
        <v>24</v>
      </c>
      <c r="C4701" t="s">
        <v>236</v>
      </c>
      <c r="D4701" t="s">
        <v>466</v>
      </c>
      <c r="E4701" s="107">
        <v>665.62</v>
      </c>
      <c r="F4701" s="107">
        <v>0</v>
      </c>
      <c r="G4701" t="s">
        <v>39</v>
      </c>
      <c r="H4701">
        <v>5</v>
      </c>
      <c r="I4701" t="s">
        <v>657</v>
      </c>
      <c r="J4701">
        <v>1</v>
      </c>
      <c r="K4701" t="s">
        <v>735</v>
      </c>
      <c r="L4701">
        <v>2019</v>
      </c>
    </row>
    <row r="4702" spans="1:12" x14ac:dyDescent="0.3">
      <c r="A4702" s="94">
        <v>43490</v>
      </c>
      <c r="B4702" t="s">
        <v>24</v>
      </c>
      <c r="C4702" t="s">
        <v>236</v>
      </c>
      <c r="D4702" t="s">
        <v>466</v>
      </c>
      <c r="E4702" s="107">
        <v>544.92999999999995</v>
      </c>
      <c r="F4702" s="107">
        <v>0</v>
      </c>
      <c r="G4702" t="s">
        <v>39</v>
      </c>
      <c r="H4702">
        <v>13</v>
      </c>
      <c r="I4702" t="s">
        <v>660</v>
      </c>
      <c r="J4702">
        <v>1</v>
      </c>
      <c r="K4702" t="s">
        <v>735</v>
      </c>
      <c r="L4702">
        <v>2019</v>
      </c>
    </row>
    <row r="4703" spans="1:12" x14ac:dyDescent="0.3">
      <c r="A4703" s="94">
        <v>43490</v>
      </c>
      <c r="B4703" t="s">
        <v>24</v>
      </c>
      <c r="C4703" t="s">
        <v>236</v>
      </c>
      <c r="D4703" t="s">
        <v>466</v>
      </c>
      <c r="E4703" s="107">
        <v>456.75</v>
      </c>
      <c r="F4703" s="107">
        <v>0</v>
      </c>
      <c r="G4703" t="s">
        <v>39</v>
      </c>
      <c r="H4703">
        <v>39</v>
      </c>
      <c r="I4703" t="s">
        <v>681</v>
      </c>
      <c r="J4703">
        <v>1</v>
      </c>
      <c r="K4703" t="s">
        <v>735</v>
      </c>
      <c r="L4703">
        <v>2019</v>
      </c>
    </row>
    <row r="4704" spans="1:12" x14ac:dyDescent="0.3">
      <c r="A4704" s="94">
        <v>43490</v>
      </c>
      <c r="B4704" t="s">
        <v>24</v>
      </c>
      <c r="C4704" t="s">
        <v>236</v>
      </c>
      <c r="D4704" t="s">
        <v>466</v>
      </c>
      <c r="E4704" s="107">
        <v>455.83</v>
      </c>
      <c r="F4704" s="107">
        <v>0</v>
      </c>
      <c r="G4704" t="s">
        <v>39</v>
      </c>
      <c r="H4704">
        <v>46</v>
      </c>
      <c r="I4704" t="s">
        <v>653</v>
      </c>
      <c r="J4704">
        <v>1</v>
      </c>
      <c r="K4704" t="s">
        <v>735</v>
      </c>
      <c r="L4704">
        <v>2019</v>
      </c>
    </row>
    <row r="4705" spans="1:12" x14ac:dyDescent="0.3">
      <c r="A4705" s="94">
        <v>43490</v>
      </c>
      <c r="B4705" t="s">
        <v>24</v>
      </c>
      <c r="C4705" t="s">
        <v>236</v>
      </c>
      <c r="D4705" t="s">
        <v>466</v>
      </c>
      <c r="E4705" s="107">
        <v>414.52</v>
      </c>
      <c r="F4705" s="107">
        <v>0</v>
      </c>
      <c r="G4705" t="s">
        <v>39</v>
      </c>
      <c r="H4705">
        <v>10</v>
      </c>
      <c r="I4705" t="s">
        <v>695</v>
      </c>
      <c r="J4705">
        <v>1</v>
      </c>
      <c r="K4705" t="s">
        <v>735</v>
      </c>
      <c r="L4705">
        <v>2019</v>
      </c>
    </row>
    <row r="4706" spans="1:12" x14ac:dyDescent="0.3">
      <c r="A4706" s="94">
        <v>43490</v>
      </c>
      <c r="B4706" t="s">
        <v>24</v>
      </c>
      <c r="C4706" t="s">
        <v>236</v>
      </c>
      <c r="D4706" t="s">
        <v>466</v>
      </c>
      <c r="E4706" s="107">
        <v>412.97</v>
      </c>
      <c r="F4706" s="107">
        <v>0</v>
      </c>
      <c r="G4706" t="s">
        <v>39</v>
      </c>
      <c r="H4706">
        <v>101</v>
      </c>
      <c r="I4706" t="s">
        <v>699</v>
      </c>
      <c r="J4706">
        <v>1</v>
      </c>
      <c r="K4706" t="s">
        <v>735</v>
      </c>
      <c r="L4706">
        <v>2019</v>
      </c>
    </row>
    <row r="4707" spans="1:12" x14ac:dyDescent="0.3">
      <c r="A4707" s="94">
        <v>43490</v>
      </c>
      <c r="B4707" t="s">
        <v>24</v>
      </c>
      <c r="C4707" t="s">
        <v>236</v>
      </c>
      <c r="D4707" t="s">
        <v>466</v>
      </c>
      <c r="E4707" s="107">
        <v>397.34</v>
      </c>
      <c r="F4707" s="107">
        <v>0</v>
      </c>
      <c r="G4707" t="s">
        <v>39</v>
      </c>
      <c r="H4707">
        <v>44</v>
      </c>
      <c r="I4707" t="s">
        <v>680</v>
      </c>
      <c r="J4707">
        <v>1</v>
      </c>
      <c r="K4707" t="s">
        <v>735</v>
      </c>
      <c r="L4707">
        <v>2019</v>
      </c>
    </row>
    <row r="4708" spans="1:12" x14ac:dyDescent="0.3">
      <c r="A4708" s="94">
        <v>43490</v>
      </c>
      <c r="B4708" t="s">
        <v>24</v>
      </c>
      <c r="C4708" t="s">
        <v>236</v>
      </c>
      <c r="D4708" t="s">
        <v>466</v>
      </c>
      <c r="E4708" s="107">
        <v>358.78</v>
      </c>
      <c r="F4708" s="107">
        <v>0</v>
      </c>
      <c r="G4708" t="s">
        <v>39</v>
      </c>
      <c r="H4708">
        <v>97</v>
      </c>
      <c r="I4708" t="s">
        <v>652</v>
      </c>
      <c r="J4708">
        <v>1</v>
      </c>
      <c r="K4708" t="s">
        <v>735</v>
      </c>
      <c r="L4708">
        <v>2019</v>
      </c>
    </row>
    <row r="4709" spans="1:12" x14ac:dyDescent="0.3">
      <c r="A4709" s="94">
        <v>43490</v>
      </c>
      <c r="B4709" t="s">
        <v>24</v>
      </c>
      <c r="C4709" t="s">
        <v>236</v>
      </c>
      <c r="D4709" t="s">
        <v>466</v>
      </c>
      <c r="E4709" s="107">
        <v>351.07</v>
      </c>
      <c r="F4709" s="107">
        <v>0</v>
      </c>
      <c r="G4709" t="s">
        <v>39</v>
      </c>
      <c r="H4709">
        <v>26</v>
      </c>
      <c r="I4709" t="s">
        <v>694</v>
      </c>
      <c r="J4709">
        <v>1</v>
      </c>
      <c r="K4709" t="s">
        <v>735</v>
      </c>
      <c r="L4709">
        <v>2019</v>
      </c>
    </row>
    <row r="4710" spans="1:12" x14ac:dyDescent="0.3">
      <c r="A4710" s="94">
        <v>43490</v>
      </c>
      <c r="B4710" t="s">
        <v>24</v>
      </c>
      <c r="C4710" t="s">
        <v>236</v>
      </c>
      <c r="D4710" t="s">
        <v>466</v>
      </c>
      <c r="E4710" s="107">
        <v>296.87</v>
      </c>
      <c r="F4710" s="107">
        <v>0</v>
      </c>
      <c r="G4710" t="s">
        <v>39</v>
      </c>
      <c r="H4710">
        <v>18</v>
      </c>
      <c r="I4710" t="s">
        <v>675</v>
      </c>
      <c r="J4710">
        <v>1</v>
      </c>
      <c r="K4710" t="s">
        <v>735</v>
      </c>
      <c r="L4710">
        <v>2019</v>
      </c>
    </row>
    <row r="4711" spans="1:12" x14ac:dyDescent="0.3">
      <c r="A4711" s="94">
        <v>43490</v>
      </c>
      <c r="B4711" t="s">
        <v>24</v>
      </c>
      <c r="C4711" t="s">
        <v>236</v>
      </c>
      <c r="D4711" t="s">
        <v>466</v>
      </c>
      <c r="E4711" s="107">
        <v>263.83999999999997</v>
      </c>
      <c r="F4711" s="107">
        <v>0</v>
      </c>
      <c r="G4711" t="s">
        <v>39</v>
      </c>
      <c r="H4711">
        <v>34</v>
      </c>
      <c r="I4711" t="s">
        <v>693</v>
      </c>
      <c r="J4711">
        <v>1</v>
      </c>
      <c r="K4711" t="s">
        <v>735</v>
      </c>
      <c r="L4711">
        <v>2019</v>
      </c>
    </row>
    <row r="4712" spans="1:12" x14ac:dyDescent="0.3">
      <c r="A4712" s="94">
        <v>43490</v>
      </c>
      <c r="B4712" t="s">
        <v>24</v>
      </c>
      <c r="C4712" t="s">
        <v>236</v>
      </c>
      <c r="D4712" t="s">
        <v>466</v>
      </c>
      <c r="E4712" s="107">
        <v>256.69</v>
      </c>
      <c r="F4712" s="107">
        <v>0</v>
      </c>
      <c r="G4712" t="s">
        <v>39</v>
      </c>
      <c r="H4712">
        <v>23</v>
      </c>
      <c r="I4712" t="s">
        <v>684</v>
      </c>
      <c r="J4712">
        <v>1</v>
      </c>
      <c r="K4712" t="s">
        <v>735</v>
      </c>
      <c r="L4712">
        <v>2019</v>
      </c>
    </row>
    <row r="4713" spans="1:12" x14ac:dyDescent="0.3">
      <c r="A4713" s="94">
        <v>43490</v>
      </c>
      <c r="B4713" t="s">
        <v>24</v>
      </c>
      <c r="C4713" t="s">
        <v>236</v>
      </c>
      <c r="D4713" t="s">
        <v>466</v>
      </c>
      <c r="E4713" s="107">
        <v>246.08</v>
      </c>
      <c r="F4713" s="107">
        <v>0</v>
      </c>
      <c r="G4713" t="s">
        <v>39</v>
      </c>
      <c r="H4713">
        <v>43</v>
      </c>
      <c r="I4713" t="s">
        <v>678</v>
      </c>
      <c r="J4713">
        <v>1</v>
      </c>
      <c r="K4713" t="s">
        <v>735</v>
      </c>
      <c r="L4713">
        <v>2019</v>
      </c>
    </row>
    <row r="4714" spans="1:12" x14ac:dyDescent="0.3">
      <c r="A4714" s="94">
        <v>43490</v>
      </c>
      <c r="B4714" t="s">
        <v>24</v>
      </c>
      <c r="C4714" t="s">
        <v>236</v>
      </c>
      <c r="D4714" t="s">
        <v>466</v>
      </c>
      <c r="E4714" s="107">
        <v>173.16</v>
      </c>
      <c r="F4714" s="107">
        <v>0</v>
      </c>
      <c r="G4714" t="s">
        <v>39</v>
      </c>
      <c r="H4714">
        <v>95</v>
      </c>
      <c r="I4714" t="s">
        <v>692</v>
      </c>
      <c r="J4714">
        <v>1</v>
      </c>
      <c r="K4714" t="s">
        <v>735</v>
      </c>
      <c r="L4714">
        <v>2019</v>
      </c>
    </row>
    <row r="4715" spans="1:12" x14ac:dyDescent="0.3">
      <c r="A4715" s="94">
        <v>43490</v>
      </c>
      <c r="B4715" t="s">
        <v>24</v>
      </c>
      <c r="C4715" t="s">
        <v>236</v>
      </c>
      <c r="D4715" t="s">
        <v>466</v>
      </c>
      <c r="E4715" s="107">
        <v>134.93</v>
      </c>
      <c r="F4715" s="107">
        <v>0</v>
      </c>
      <c r="G4715" t="s">
        <v>39</v>
      </c>
      <c r="H4715">
        <v>80</v>
      </c>
      <c r="I4715" t="s">
        <v>672</v>
      </c>
      <c r="J4715">
        <v>1</v>
      </c>
      <c r="K4715" t="s">
        <v>735</v>
      </c>
      <c r="L4715">
        <v>2019</v>
      </c>
    </row>
    <row r="4716" spans="1:12" x14ac:dyDescent="0.3">
      <c r="A4716" s="94">
        <v>43490</v>
      </c>
      <c r="B4716" t="s">
        <v>24</v>
      </c>
      <c r="C4716" t="s">
        <v>236</v>
      </c>
      <c r="D4716" t="s">
        <v>466</v>
      </c>
      <c r="E4716" s="107">
        <v>112.16</v>
      </c>
      <c r="F4716" s="107">
        <v>0</v>
      </c>
      <c r="G4716" t="s">
        <v>39</v>
      </c>
      <c r="H4716">
        <v>20</v>
      </c>
      <c r="I4716" t="s">
        <v>701</v>
      </c>
      <c r="J4716">
        <v>1</v>
      </c>
      <c r="K4716" t="s">
        <v>735</v>
      </c>
      <c r="L4716">
        <v>2019</v>
      </c>
    </row>
    <row r="4717" spans="1:12" x14ac:dyDescent="0.3">
      <c r="A4717" s="94">
        <v>43490</v>
      </c>
      <c r="B4717" t="s">
        <v>24</v>
      </c>
      <c r="C4717" t="s">
        <v>236</v>
      </c>
      <c r="D4717" t="s">
        <v>466</v>
      </c>
      <c r="E4717" s="107">
        <v>103.86</v>
      </c>
      <c r="F4717" s="107">
        <v>0</v>
      </c>
      <c r="G4717" t="s">
        <v>39</v>
      </c>
      <c r="H4717">
        <v>77</v>
      </c>
      <c r="I4717" t="s">
        <v>710</v>
      </c>
      <c r="J4717">
        <v>1</v>
      </c>
      <c r="K4717" t="s">
        <v>735</v>
      </c>
      <c r="L4717">
        <v>2019</v>
      </c>
    </row>
    <row r="4718" spans="1:12" x14ac:dyDescent="0.3">
      <c r="A4718" s="94">
        <v>43490</v>
      </c>
      <c r="B4718" t="s">
        <v>24</v>
      </c>
      <c r="C4718" t="s">
        <v>236</v>
      </c>
      <c r="D4718" t="s">
        <v>466</v>
      </c>
      <c r="E4718" s="107">
        <v>103.76</v>
      </c>
      <c r="F4718" s="107">
        <v>0</v>
      </c>
      <c r="G4718" t="s">
        <v>39</v>
      </c>
      <c r="H4718">
        <v>38</v>
      </c>
      <c r="I4718" t="s">
        <v>683</v>
      </c>
      <c r="J4718">
        <v>1</v>
      </c>
      <c r="K4718" t="s">
        <v>735</v>
      </c>
      <c r="L4718">
        <v>2019</v>
      </c>
    </row>
    <row r="4719" spans="1:12" x14ac:dyDescent="0.3">
      <c r="A4719" s="94">
        <v>43490</v>
      </c>
      <c r="B4719" t="s">
        <v>24</v>
      </c>
      <c r="C4719" t="s">
        <v>236</v>
      </c>
      <c r="D4719" t="s">
        <v>466</v>
      </c>
      <c r="E4719" s="107">
        <v>100.79</v>
      </c>
      <c r="F4719" s="107">
        <v>0</v>
      </c>
      <c r="G4719" t="s">
        <v>39</v>
      </c>
      <c r="H4719">
        <v>196</v>
      </c>
      <c r="I4719" t="s">
        <v>702</v>
      </c>
      <c r="J4719">
        <v>1</v>
      </c>
      <c r="K4719" t="s">
        <v>735</v>
      </c>
      <c r="L4719">
        <v>2019</v>
      </c>
    </row>
    <row r="4720" spans="1:12" x14ac:dyDescent="0.3">
      <c r="A4720" s="94">
        <v>43490</v>
      </c>
      <c r="B4720" t="s">
        <v>24</v>
      </c>
      <c r="C4720" t="s">
        <v>236</v>
      </c>
      <c r="D4720" t="s">
        <v>466</v>
      </c>
      <c r="E4720" s="107">
        <v>96.22</v>
      </c>
      <c r="F4720" s="107">
        <v>0</v>
      </c>
      <c r="G4720" t="s">
        <v>39</v>
      </c>
      <c r="H4720">
        <v>6</v>
      </c>
      <c r="I4720" t="s">
        <v>665</v>
      </c>
      <c r="J4720">
        <v>1</v>
      </c>
      <c r="K4720" t="s">
        <v>735</v>
      </c>
      <c r="L4720">
        <v>2019</v>
      </c>
    </row>
    <row r="4721" spans="1:12" x14ac:dyDescent="0.3">
      <c r="A4721" s="94">
        <v>43490</v>
      </c>
      <c r="B4721" t="s">
        <v>24</v>
      </c>
      <c r="C4721" t="s">
        <v>236</v>
      </c>
      <c r="D4721" t="s">
        <v>466</v>
      </c>
      <c r="E4721" s="107">
        <v>95.48</v>
      </c>
      <c r="F4721" s="107">
        <v>0</v>
      </c>
      <c r="G4721" t="s">
        <v>39</v>
      </c>
      <c r="H4721">
        <v>49</v>
      </c>
      <c r="I4721" t="s">
        <v>682</v>
      </c>
      <c r="J4721">
        <v>1</v>
      </c>
      <c r="K4721" t="s">
        <v>735</v>
      </c>
      <c r="L4721">
        <v>2019</v>
      </c>
    </row>
    <row r="4722" spans="1:12" x14ac:dyDescent="0.3">
      <c r="A4722" s="94">
        <v>43490</v>
      </c>
      <c r="B4722" t="s">
        <v>24</v>
      </c>
      <c r="C4722" t="s">
        <v>236</v>
      </c>
      <c r="D4722" t="s">
        <v>466</v>
      </c>
      <c r="E4722" s="107">
        <v>87.46</v>
      </c>
      <c r="F4722" s="107">
        <v>0</v>
      </c>
      <c r="G4722" t="s">
        <v>39</v>
      </c>
      <c r="H4722">
        <v>89</v>
      </c>
      <c r="I4722" t="s">
        <v>703</v>
      </c>
      <c r="J4722">
        <v>1</v>
      </c>
      <c r="K4722" t="s">
        <v>735</v>
      </c>
      <c r="L4722">
        <v>2019</v>
      </c>
    </row>
    <row r="4723" spans="1:12" x14ac:dyDescent="0.3">
      <c r="A4723" s="94">
        <v>43490</v>
      </c>
      <c r="B4723" t="s">
        <v>24</v>
      </c>
      <c r="C4723" t="s">
        <v>236</v>
      </c>
      <c r="D4723" t="s">
        <v>466</v>
      </c>
      <c r="E4723" s="107">
        <v>83.6</v>
      </c>
      <c r="F4723" s="107">
        <v>0</v>
      </c>
      <c r="G4723" t="s">
        <v>39</v>
      </c>
      <c r="H4723">
        <v>125</v>
      </c>
      <c r="I4723" t="s">
        <v>671</v>
      </c>
      <c r="J4723">
        <v>1</v>
      </c>
      <c r="K4723" t="s">
        <v>735</v>
      </c>
      <c r="L4723">
        <v>2019</v>
      </c>
    </row>
    <row r="4724" spans="1:12" x14ac:dyDescent="0.3">
      <c r="A4724" s="94">
        <v>43490</v>
      </c>
      <c r="B4724" t="s">
        <v>24</v>
      </c>
      <c r="C4724" t="s">
        <v>236</v>
      </c>
      <c r="D4724" t="s">
        <v>466</v>
      </c>
      <c r="E4724" s="107">
        <v>80.37</v>
      </c>
      <c r="F4724" s="107">
        <v>0</v>
      </c>
      <c r="G4724" t="s">
        <v>39</v>
      </c>
      <c r="H4724">
        <v>47</v>
      </c>
      <c r="I4724" t="s">
        <v>718</v>
      </c>
      <c r="J4724">
        <v>1</v>
      </c>
      <c r="K4724" t="s">
        <v>735</v>
      </c>
      <c r="L4724">
        <v>2019</v>
      </c>
    </row>
    <row r="4725" spans="1:12" x14ac:dyDescent="0.3">
      <c r="A4725" s="94">
        <v>43490</v>
      </c>
      <c r="B4725" t="s">
        <v>24</v>
      </c>
      <c r="C4725" t="s">
        <v>236</v>
      </c>
      <c r="D4725" t="s">
        <v>466</v>
      </c>
      <c r="E4725" s="107">
        <v>65.680000000000007</v>
      </c>
      <c r="F4725" s="107">
        <v>0</v>
      </c>
      <c r="G4725" t="s">
        <v>39</v>
      </c>
      <c r="H4725">
        <v>51</v>
      </c>
      <c r="I4725" t="s">
        <v>679</v>
      </c>
      <c r="J4725">
        <v>1</v>
      </c>
      <c r="K4725" t="s">
        <v>735</v>
      </c>
      <c r="L4725">
        <v>2019</v>
      </c>
    </row>
    <row r="4726" spans="1:12" x14ac:dyDescent="0.3">
      <c r="A4726" s="94">
        <v>43490</v>
      </c>
      <c r="B4726" t="s">
        <v>24</v>
      </c>
      <c r="C4726" t="s">
        <v>236</v>
      </c>
      <c r="D4726" t="s">
        <v>466</v>
      </c>
      <c r="E4726" s="107">
        <v>50.37</v>
      </c>
      <c r="F4726" s="107">
        <v>0</v>
      </c>
      <c r="G4726" t="s">
        <v>39</v>
      </c>
      <c r="H4726">
        <v>32</v>
      </c>
      <c r="I4726" t="s">
        <v>688</v>
      </c>
      <c r="J4726">
        <v>1</v>
      </c>
      <c r="K4726" t="s">
        <v>735</v>
      </c>
      <c r="L4726">
        <v>2019</v>
      </c>
    </row>
    <row r="4727" spans="1:12" x14ac:dyDescent="0.3">
      <c r="A4727" s="94">
        <v>43490</v>
      </c>
      <c r="B4727" t="s">
        <v>24</v>
      </c>
      <c r="C4727" t="s">
        <v>236</v>
      </c>
      <c r="D4727" t="s">
        <v>466</v>
      </c>
      <c r="E4727" s="107">
        <v>44.6</v>
      </c>
      <c r="F4727" s="107">
        <v>0</v>
      </c>
      <c r="G4727" t="s">
        <v>39</v>
      </c>
      <c r="H4727">
        <v>17</v>
      </c>
      <c r="I4727" t="s">
        <v>669</v>
      </c>
      <c r="J4727">
        <v>1</v>
      </c>
      <c r="K4727" t="s">
        <v>735</v>
      </c>
      <c r="L4727">
        <v>2019</v>
      </c>
    </row>
    <row r="4728" spans="1:12" x14ac:dyDescent="0.3">
      <c r="A4728" s="94">
        <v>43490</v>
      </c>
      <c r="B4728" t="s">
        <v>24</v>
      </c>
      <c r="C4728" t="s">
        <v>236</v>
      </c>
      <c r="D4728" t="s">
        <v>466</v>
      </c>
      <c r="E4728" s="107">
        <v>41.31</v>
      </c>
      <c r="F4728" s="107">
        <v>0</v>
      </c>
      <c r="G4728" t="s">
        <v>39</v>
      </c>
      <c r="H4728">
        <v>41</v>
      </c>
      <c r="I4728" t="s">
        <v>721</v>
      </c>
      <c r="J4728">
        <v>1</v>
      </c>
      <c r="K4728" t="s">
        <v>735</v>
      </c>
      <c r="L4728">
        <v>2019</v>
      </c>
    </row>
    <row r="4729" spans="1:12" x14ac:dyDescent="0.3">
      <c r="A4729" s="94">
        <v>43490</v>
      </c>
      <c r="B4729" t="s">
        <v>24</v>
      </c>
      <c r="C4729" t="s">
        <v>236</v>
      </c>
      <c r="D4729" t="s">
        <v>466</v>
      </c>
      <c r="E4729" s="107">
        <v>39.33</v>
      </c>
      <c r="F4729" s="107">
        <v>0</v>
      </c>
      <c r="G4729" t="s">
        <v>39</v>
      </c>
      <c r="H4729">
        <v>66</v>
      </c>
      <c r="I4729" t="s">
        <v>700</v>
      </c>
      <c r="J4729">
        <v>1</v>
      </c>
      <c r="K4729" t="s">
        <v>735</v>
      </c>
      <c r="L4729">
        <v>2019</v>
      </c>
    </row>
    <row r="4730" spans="1:12" x14ac:dyDescent="0.3">
      <c r="A4730" s="94">
        <v>43490</v>
      </c>
      <c r="B4730" t="s">
        <v>24</v>
      </c>
      <c r="C4730" t="s">
        <v>236</v>
      </c>
      <c r="D4730" t="s">
        <v>466</v>
      </c>
      <c r="E4730" s="107">
        <v>38.42</v>
      </c>
      <c r="F4730" s="107">
        <v>0</v>
      </c>
      <c r="G4730" t="s">
        <v>39</v>
      </c>
      <c r="H4730">
        <v>45</v>
      </c>
      <c r="I4730" t="s">
        <v>712</v>
      </c>
      <c r="J4730">
        <v>1</v>
      </c>
      <c r="K4730" t="s">
        <v>735</v>
      </c>
      <c r="L4730">
        <v>2019</v>
      </c>
    </row>
    <row r="4731" spans="1:12" x14ac:dyDescent="0.3">
      <c r="A4731" s="94">
        <v>43490</v>
      </c>
      <c r="B4731" t="s">
        <v>24</v>
      </c>
      <c r="C4731" t="s">
        <v>236</v>
      </c>
      <c r="D4731" t="s">
        <v>466</v>
      </c>
      <c r="E4731" s="107">
        <v>37.36</v>
      </c>
      <c r="F4731" s="107">
        <v>0</v>
      </c>
      <c r="G4731" t="s">
        <v>39</v>
      </c>
      <c r="H4731">
        <v>15</v>
      </c>
      <c r="I4731" t="s">
        <v>661</v>
      </c>
      <c r="J4731">
        <v>1</v>
      </c>
      <c r="K4731" t="s">
        <v>735</v>
      </c>
      <c r="L4731">
        <v>2019</v>
      </c>
    </row>
    <row r="4732" spans="1:12" x14ac:dyDescent="0.3">
      <c r="A4732" s="94">
        <v>43490</v>
      </c>
      <c r="B4732" t="s">
        <v>24</v>
      </c>
      <c r="C4732" t="s">
        <v>236</v>
      </c>
      <c r="D4732" t="s">
        <v>466</v>
      </c>
      <c r="E4732" s="107">
        <v>34.630000000000003</v>
      </c>
      <c r="F4732" s="107">
        <v>0</v>
      </c>
      <c r="G4732" t="s">
        <v>39</v>
      </c>
      <c r="H4732">
        <v>2</v>
      </c>
      <c r="I4732" t="s">
        <v>686</v>
      </c>
      <c r="J4732">
        <v>1</v>
      </c>
      <c r="K4732" t="s">
        <v>735</v>
      </c>
      <c r="L4732">
        <v>2019</v>
      </c>
    </row>
    <row r="4733" spans="1:12" x14ac:dyDescent="0.3">
      <c r="A4733" s="94">
        <v>43490</v>
      </c>
      <c r="B4733" t="s">
        <v>24</v>
      </c>
      <c r="C4733" t="s">
        <v>236</v>
      </c>
      <c r="D4733" t="s">
        <v>466</v>
      </c>
      <c r="E4733" s="107">
        <v>27.71</v>
      </c>
      <c r="F4733" s="107">
        <v>0</v>
      </c>
      <c r="G4733" t="s">
        <v>39</v>
      </c>
      <c r="H4733">
        <v>164</v>
      </c>
      <c r="I4733" t="s">
        <v>691</v>
      </c>
      <c r="J4733">
        <v>1</v>
      </c>
      <c r="K4733" t="s">
        <v>735</v>
      </c>
      <c r="L4733">
        <v>2019</v>
      </c>
    </row>
    <row r="4734" spans="1:12" x14ac:dyDescent="0.3">
      <c r="A4734" s="94">
        <v>43490</v>
      </c>
      <c r="B4734" t="s">
        <v>24</v>
      </c>
      <c r="C4734" t="s">
        <v>236</v>
      </c>
      <c r="D4734" t="s">
        <v>466</v>
      </c>
      <c r="E4734" s="107">
        <v>27.34</v>
      </c>
      <c r="F4734" s="107">
        <v>0</v>
      </c>
      <c r="G4734" t="s">
        <v>39</v>
      </c>
      <c r="H4734">
        <v>74</v>
      </c>
      <c r="I4734" t="s">
        <v>704</v>
      </c>
      <c r="J4734">
        <v>1</v>
      </c>
      <c r="K4734" t="s">
        <v>735</v>
      </c>
      <c r="L4734">
        <v>2019</v>
      </c>
    </row>
    <row r="4735" spans="1:12" x14ac:dyDescent="0.3">
      <c r="A4735" s="94">
        <v>43490</v>
      </c>
      <c r="B4735" t="s">
        <v>24</v>
      </c>
      <c r="C4735" t="s">
        <v>236</v>
      </c>
      <c r="D4735" t="s">
        <v>466</v>
      </c>
      <c r="E4735" s="107">
        <v>26.33</v>
      </c>
      <c r="F4735" s="107">
        <v>0</v>
      </c>
      <c r="G4735" t="s">
        <v>39</v>
      </c>
      <c r="H4735">
        <v>21</v>
      </c>
      <c r="I4735" t="s">
        <v>666</v>
      </c>
      <c r="J4735">
        <v>1</v>
      </c>
      <c r="K4735" t="s">
        <v>735</v>
      </c>
      <c r="L4735">
        <v>2019</v>
      </c>
    </row>
    <row r="4736" spans="1:12" x14ac:dyDescent="0.3">
      <c r="A4736" s="94">
        <v>43490</v>
      </c>
      <c r="B4736" t="s">
        <v>24</v>
      </c>
      <c r="C4736" t="s">
        <v>236</v>
      </c>
      <c r="D4736" t="s">
        <v>466</v>
      </c>
      <c r="E4736" s="107">
        <v>24.81</v>
      </c>
      <c r="F4736" s="107">
        <v>0</v>
      </c>
      <c r="G4736" t="s">
        <v>39</v>
      </c>
      <c r="H4736">
        <v>16</v>
      </c>
      <c r="I4736" t="s">
        <v>708</v>
      </c>
      <c r="J4736">
        <v>1</v>
      </c>
      <c r="K4736" t="s">
        <v>735</v>
      </c>
      <c r="L4736">
        <v>2019</v>
      </c>
    </row>
    <row r="4737" spans="1:12" x14ac:dyDescent="0.3">
      <c r="A4737" s="94">
        <v>43490</v>
      </c>
      <c r="B4737" t="s">
        <v>24</v>
      </c>
      <c r="C4737" t="s">
        <v>236</v>
      </c>
      <c r="D4737" t="s">
        <v>466</v>
      </c>
      <c r="E4737" s="107">
        <v>23.89</v>
      </c>
      <c r="F4737" s="107">
        <v>0</v>
      </c>
      <c r="G4737" t="s">
        <v>39</v>
      </c>
      <c r="H4737">
        <v>79</v>
      </c>
      <c r="I4737" t="s">
        <v>723</v>
      </c>
      <c r="J4737">
        <v>1</v>
      </c>
      <c r="K4737" t="s">
        <v>735</v>
      </c>
      <c r="L4737">
        <v>2019</v>
      </c>
    </row>
    <row r="4738" spans="1:12" x14ac:dyDescent="0.3">
      <c r="A4738" s="94">
        <v>43490</v>
      </c>
      <c r="B4738" t="s">
        <v>24</v>
      </c>
      <c r="C4738" t="s">
        <v>236</v>
      </c>
      <c r="D4738" t="s">
        <v>466</v>
      </c>
      <c r="E4738" s="107">
        <v>17.45</v>
      </c>
      <c r="F4738" s="107">
        <v>0</v>
      </c>
      <c r="G4738" t="s">
        <v>39</v>
      </c>
      <c r="H4738">
        <v>40</v>
      </c>
      <c r="I4738" t="s">
        <v>709</v>
      </c>
      <c r="J4738">
        <v>1</v>
      </c>
      <c r="K4738" t="s">
        <v>735</v>
      </c>
      <c r="L4738">
        <v>2019</v>
      </c>
    </row>
    <row r="4739" spans="1:12" x14ac:dyDescent="0.3">
      <c r="A4739" s="94">
        <v>43490</v>
      </c>
      <c r="B4739" t="s">
        <v>24</v>
      </c>
      <c r="C4739" t="s">
        <v>236</v>
      </c>
      <c r="D4739" t="s">
        <v>466</v>
      </c>
      <c r="E4739" s="107">
        <v>14.86</v>
      </c>
      <c r="F4739" s="107">
        <v>0</v>
      </c>
      <c r="G4739" t="s">
        <v>39</v>
      </c>
      <c r="H4739">
        <v>1</v>
      </c>
      <c r="I4739" t="s">
        <v>673</v>
      </c>
      <c r="J4739">
        <v>1</v>
      </c>
      <c r="K4739" t="s">
        <v>735</v>
      </c>
      <c r="L4739">
        <v>2019</v>
      </c>
    </row>
    <row r="4740" spans="1:12" x14ac:dyDescent="0.3">
      <c r="A4740" s="94">
        <v>43490</v>
      </c>
      <c r="B4740" t="s">
        <v>24</v>
      </c>
      <c r="C4740" t="s">
        <v>236</v>
      </c>
      <c r="D4740" t="s">
        <v>466</v>
      </c>
      <c r="E4740" s="107">
        <v>13.8</v>
      </c>
      <c r="F4740" s="107">
        <v>0</v>
      </c>
      <c r="G4740" t="s">
        <v>39</v>
      </c>
      <c r="H4740">
        <v>69</v>
      </c>
      <c r="I4740" t="s">
        <v>668</v>
      </c>
      <c r="J4740">
        <v>1</v>
      </c>
      <c r="K4740" t="s">
        <v>735</v>
      </c>
      <c r="L4740">
        <v>2019</v>
      </c>
    </row>
    <row r="4741" spans="1:12" x14ac:dyDescent="0.3">
      <c r="A4741" s="94">
        <v>43490</v>
      </c>
      <c r="B4741" t="s">
        <v>24</v>
      </c>
      <c r="C4741" t="s">
        <v>236</v>
      </c>
      <c r="D4741" t="s">
        <v>466</v>
      </c>
      <c r="E4741" s="107">
        <v>13.04</v>
      </c>
      <c r="F4741" s="107">
        <v>0</v>
      </c>
      <c r="G4741" t="s">
        <v>39</v>
      </c>
      <c r="H4741">
        <v>71</v>
      </c>
      <c r="I4741" t="s">
        <v>670</v>
      </c>
      <c r="J4741">
        <v>1</v>
      </c>
      <c r="K4741" t="s">
        <v>735</v>
      </c>
      <c r="L4741">
        <v>2019</v>
      </c>
    </row>
    <row r="4742" spans="1:12" x14ac:dyDescent="0.3">
      <c r="A4742" s="94">
        <v>43490</v>
      </c>
      <c r="B4742" t="s">
        <v>177</v>
      </c>
      <c r="C4742" t="s">
        <v>236</v>
      </c>
      <c r="D4742" t="s">
        <v>466</v>
      </c>
      <c r="E4742" s="107">
        <v>838</v>
      </c>
      <c r="F4742" s="107">
        <v>0</v>
      </c>
      <c r="G4742" t="s">
        <v>39</v>
      </c>
      <c r="H4742">
        <v>91</v>
      </c>
      <c r="I4742" t="s">
        <v>192</v>
      </c>
      <c r="J4742">
        <v>1</v>
      </c>
      <c r="K4742" t="s">
        <v>735</v>
      </c>
      <c r="L4742">
        <v>2019</v>
      </c>
    </row>
    <row r="4743" spans="1:12" x14ac:dyDescent="0.3">
      <c r="A4743" s="94">
        <v>43490</v>
      </c>
      <c r="B4743" t="s">
        <v>26</v>
      </c>
      <c r="C4743" t="s">
        <v>236</v>
      </c>
      <c r="D4743" t="s">
        <v>466</v>
      </c>
      <c r="E4743" s="107">
        <v>147.4</v>
      </c>
      <c r="F4743" s="107">
        <v>0</v>
      </c>
      <c r="G4743" t="s">
        <v>39</v>
      </c>
      <c r="H4743">
        <v>30</v>
      </c>
      <c r="I4743" t="s">
        <v>685</v>
      </c>
      <c r="J4743">
        <v>1</v>
      </c>
      <c r="K4743" t="s">
        <v>735</v>
      </c>
      <c r="L4743">
        <v>2019</v>
      </c>
    </row>
    <row r="4744" spans="1:12" x14ac:dyDescent="0.3">
      <c r="A4744" s="94">
        <v>43490</v>
      </c>
      <c r="B4744" t="s">
        <v>26</v>
      </c>
      <c r="C4744" t="s">
        <v>236</v>
      </c>
      <c r="D4744" t="s">
        <v>466</v>
      </c>
      <c r="E4744" s="107">
        <v>47.61</v>
      </c>
      <c r="F4744" s="107">
        <v>0</v>
      </c>
      <c r="G4744" t="s">
        <v>39</v>
      </c>
      <c r="H4744">
        <v>95</v>
      </c>
      <c r="I4744" t="s">
        <v>692</v>
      </c>
      <c r="J4744">
        <v>1</v>
      </c>
      <c r="K4744" t="s">
        <v>735</v>
      </c>
      <c r="L4744">
        <v>2019</v>
      </c>
    </row>
    <row r="4745" spans="1:12" x14ac:dyDescent="0.3">
      <c r="A4745" s="94">
        <v>43490</v>
      </c>
      <c r="B4745" t="s">
        <v>26</v>
      </c>
      <c r="C4745" t="s">
        <v>236</v>
      </c>
      <c r="D4745" t="s">
        <v>466</v>
      </c>
      <c r="E4745" s="107">
        <v>43.5</v>
      </c>
      <c r="F4745" s="107">
        <v>0</v>
      </c>
      <c r="G4745" t="s">
        <v>39</v>
      </c>
      <c r="H4745">
        <v>15</v>
      </c>
      <c r="I4745" t="s">
        <v>661</v>
      </c>
      <c r="J4745">
        <v>1</v>
      </c>
      <c r="K4745" t="s">
        <v>735</v>
      </c>
      <c r="L4745">
        <v>2019</v>
      </c>
    </row>
    <row r="4746" spans="1:12" x14ac:dyDescent="0.3">
      <c r="A4746" s="94">
        <v>43490</v>
      </c>
      <c r="B4746" t="s">
        <v>26</v>
      </c>
      <c r="C4746" t="s">
        <v>236</v>
      </c>
      <c r="D4746" t="s">
        <v>466</v>
      </c>
      <c r="E4746" s="107">
        <v>36.82</v>
      </c>
      <c r="F4746" s="107">
        <v>0</v>
      </c>
      <c r="G4746" t="s">
        <v>39</v>
      </c>
      <c r="H4746">
        <v>51</v>
      </c>
      <c r="I4746" t="s">
        <v>679</v>
      </c>
      <c r="J4746">
        <v>1</v>
      </c>
      <c r="K4746" t="s">
        <v>735</v>
      </c>
      <c r="L4746">
        <v>2019</v>
      </c>
    </row>
    <row r="4747" spans="1:12" x14ac:dyDescent="0.3">
      <c r="A4747" s="94">
        <v>43490</v>
      </c>
      <c r="B4747" t="s">
        <v>26</v>
      </c>
      <c r="C4747" t="s">
        <v>176</v>
      </c>
      <c r="D4747" t="s">
        <v>465</v>
      </c>
      <c r="E4747" s="107">
        <v>9.7799999999999994</v>
      </c>
      <c r="F4747" s="107">
        <v>0</v>
      </c>
      <c r="G4747" t="s">
        <v>44</v>
      </c>
      <c r="H4747">
        <v>33</v>
      </c>
      <c r="I4747" t="s">
        <v>655</v>
      </c>
      <c r="J4747">
        <v>1</v>
      </c>
      <c r="K4747" t="s">
        <v>735</v>
      </c>
      <c r="L4747">
        <v>2019</v>
      </c>
    </row>
    <row r="4748" spans="1:12" x14ac:dyDescent="0.3">
      <c r="A4748" s="94">
        <v>43490</v>
      </c>
      <c r="B4748" t="s">
        <v>181</v>
      </c>
      <c r="C4748" t="s">
        <v>40</v>
      </c>
      <c r="D4748" t="s">
        <v>465</v>
      </c>
      <c r="E4748" s="107">
        <v>6.25</v>
      </c>
      <c r="F4748" s="107">
        <v>0</v>
      </c>
      <c r="G4748" t="s">
        <v>40</v>
      </c>
      <c r="H4748">
        <v>91</v>
      </c>
      <c r="I4748" t="s">
        <v>192</v>
      </c>
      <c r="J4748">
        <v>1</v>
      </c>
      <c r="K4748" t="s">
        <v>735</v>
      </c>
      <c r="L4748">
        <v>2019</v>
      </c>
    </row>
    <row r="4749" spans="1:12" x14ac:dyDescent="0.3">
      <c r="A4749" s="94">
        <v>43490</v>
      </c>
      <c r="B4749" t="s">
        <v>179</v>
      </c>
      <c r="C4749" t="s">
        <v>40</v>
      </c>
      <c r="D4749" t="s">
        <v>465</v>
      </c>
      <c r="E4749" s="107">
        <v>112.22</v>
      </c>
      <c r="F4749" s="107">
        <v>0</v>
      </c>
      <c r="G4749" t="s">
        <v>40</v>
      </c>
      <c r="H4749">
        <v>91</v>
      </c>
      <c r="I4749" t="s">
        <v>192</v>
      </c>
      <c r="J4749">
        <v>1</v>
      </c>
      <c r="K4749" t="s">
        <v>735</v>
      </c>
      <c r="L4749">
        <v>2019</v>
      </c>
    </row>
    <row r="4750" spans="1:12" x14ac:dyDescent="0.3">
      <c r="A4750" s="94">
        <v>43490</v>
      </c>
      <c r="B4750" t="s">
        <v>26</v>
      </c>
      <c r="C4750" t="s">
        <v>64</v>
      </c>
      <c r="D4750" t="s">
        <v>137</v>
      </c>
      <c r="E4750" s="107">
        <v>36</v>
      </c>
      <c r="F4750" s="107">
        <v>0</v>
      </c>
      <c r="G4750" t="s">
        <v>40</v>
      </c>
      <c r="H4750">
        <v>53</v>
      </c>
      <c r="I4750" t="s">
        <v>707</v>
      </c>
      <c r="J4750">
        <v>1</v>
      </c>
      <c r="K4750" t="s">
        <v>735</v>
      </c>
      <c r="L4750">
        <v>2019</v>
      </c>
    </row>
    <row r="4751" spans="1:12" x14ac:dyDescent="0.3">
      <c r="A4751" s="94">
        <v>43490</v>
      </c>
      <c r="B4751" t="s">
        <v>26</v>
      </c>
      <c r="C4751" t="s">
        <v>40</v>
      </c>
      <c r="D4751" t="s">
        <v>465</v>
      </c>
      <c r="E4751" s="107">
        <v>19</v>
      </c>
      <c r="F4751" s="107">
        <v>0</v>
      </c>
      <c r="G4751" t="s">
        <v>40</v>
      </c>
      <c r="H4751">
        <v>162</v>
      </c>
      <c r="I4751" t="s">
        <v>676</v>
      </c>
      <c r="J4751">
        <v>1</v>
      </c>
      <c r="K4751" t="s">
        <v>735</v>
      </c>
      <c r="L4751">
        <v>2019</v>
      </c>
    </row>
    <row r="4752" spans="1:12" x14ac:dyDescent="0.3">
      <c r="A4752" s="94">
        <v>43493</v>
      </c>
      <c r="B4752" t="s">
        <v>186</v>
      </c>
      <c r="C4752" t="s">
        <v>110</v>
      </c>
      <c r="D4752" t="s">
        <v>467</v>
      </c>
      <c r="E4752" s="107">
        <v>58.5</v>
      </c>
      <c r="F4752" s="107">
        <v>0</v>
      </c>
      <c r="G4752" t="s">
        <v>221</v>
      </c>
      <c r="H4752">
        <v>91</v>
      </c>
      <c r="I4752" t="s">
        <v>192</v>
      </c>
      <c r="J4752">
        <v>1</v>
      </c>
      <c r="K4752" t="s">
        <v>735</v>
      </c>
      <c r="L4752">
        <v>2019</v>
      </c>
    </row>
    <row r="4753" spans="1:12" x14ac:dyDescent="0.3">
      <c r="A4753" s="94">
        <v>43493</v>
      </c>
      <c r="B4753" t="s">
        <v>26</v>
      </c>
      <c r="C4753" t="s">
        <v>110</v>
      </c>
      <c r="D4753" t="s">
        <v>467</v>
      </c>
      <c r="E4753" s="107">
        <v>23.99</v>
      </c>
      <c r="F4753" s="107">
        <v>0</v>
      </c>
      <c r="G4753" t="s">
        <v>221</v>
      </c>
      <c r="H4753">
        <v>54</v>
      </c>
      <c r="I4753" t="s">
        <v>711</v>
      </c>
      <c r="J4753">
        <v>1</v>
      </c>
      <c r="K4753" t="s">
        <v>735</v>
      </c>
      <c r="L4753">
        <v>2019</v>
      </c>
    </row>
    <row r="4754" spans="1:12" x14ac:dyDescent="0.3">
      <c r="A4754" s="94">
        <v>43493</v>
      </c>
      <c r="B4754" t="s">
        <v>186</v>
      </c>
      <c r="C4754" t="s">
        <v>153</v>
      </c>
      <c r="D4754" t="s">
        <v>467</v>
      </c>
      <c r="E4754" s="107">
        <v>131.35</v>
      </c>
      <c r="F4754" s="107">
        <v>0</v>
      </c>
      <c r="G4754" t="s">
        <v>161</v>
      </c>
      <c r="H4754">
        <v>91</v>
      </c>
      <c r="I4754" t="s">
        <v>192</v>
      </c>
      <c r="J4754">
        <v>1</v>
      </c>
      <c r="K4754" t="s">
        <v>735</v>
      </c>
      <c r="L4754">
        <v>2019</v>
      </c>
    </row>
    <row r="4755" spans="1:12" x14ac:dyDescent="0.3">
      <c r="A4755" s="94">
        <v>43493</v>
      </c>
      <c r="B4755" t="s">
        <v>26</v>
      </c>
      <c r="C4755" t="s">
        <v>153</v>
      </c>
      <c r="D4755" t="s">
        <v>467</v>
      </c>
      <c r="E4755" s="107">
        <v>236.39</v>
      </c>
      <c r="F4755" s="107">
        <v>0</v>
      </c>
      <c r="G4755" t="s">
        <v>161</v>
      </c>
      <c r="H4755">
        <v>11</v>
      </c>
      <c r="I4755" t="s">
        <v>662</v>
      </c>
      <c r="J4755">
        <v>1</v>
      </c>
      <c r="K4755" t="s">
        <v>735</v>
      </c>
      <c r="L4755">
        <v>2019</v>
      </c>
    </row>
    <row r="4756" spans="1:12" x14ac:dyDescent="0.3">
      <c r="A4756" s="94">
        <v>43493</v>
      </c>
      <c r="B4756" t="s">
        <v>26</v>
      </c>
      <c r="C4756" t="s">
        <v>153</v>
      </c>
      <c r="D4756" t="s">
        <v>467</v>
      </c>
      <c r="E4756" s="107">
        <v>78</v>
      </c>
      <c r="F4756" s="107">
        <v>0</v>
      </c>
      <c r="G4756" t="s">
        <v>161</v>
      </c>
      <c r="H4756">
        <v>33</v>
      </c>
      <c r="I4756" t="s">
        <v>655</v>
      </c>
      <c r="J4756">
        <v>1</v>
      </c>
      <c r="K4756" t="s">
        <v>735</v>
      </c>
      <c r="L4756">
        <v>2019</v>
      </c>
    </row>
    <row r="4757" spans="1:12" x14ac:dyDescent="0.3">
      <c r="A4757" s="94">
        <v>43493</v>
      </c>
      <c r="B4757" t="s">
        <v>26</v>
      </c>
      <c r="C4757" t="s">
        <v>153</v>
      </c>
      <c r="D4757" t="s">
        <v>467</v>
      </c>
      <c r="E4757" s="107">
        <v>48</v>
      </c>
      <c r="F4757" s="107">
        <v>0</v>
      </c>
      <c r="G4757" t="s">
        <v>161</v>
      </c>
      <c r="H4757">
        <v>95</v>
      </c>
      <c r="I4757" t="s">
        <v>692</v>
      </c>
      <c r="J4757">
        <v>1</v>
      </c>
      <c r="K4757" t="s">
        <v>735</v>
      </c>
      <c r="L4757">
        <v>2019</v>
      </c>
    </row>
    <row r="4758" spans="1:12" x14ac:dyDescent="0.3">
      <c r="A4758" s="94">
        <v>43493</v>
      </c>
      <c r="B4758" t="s">
        <v>186</v>
      </c>
      <c r="C4758" t="s">
        <v>176</v>
      </c>
      <c r="D4758" t="s">
        <v>467</v>
      </c>
      <c r="E4758" s="107">
        <v>49.1</v>
      </c>
      <c r="F4758" s="107">
        <v>0</v>
      </c>
      <c r="G4758" t="s">
        <v>44</v>
      </c>
      <c r="H4758">
        <v>91</v>
      </c>
      <c r="I4758" t="s">
        <v>192</v>
      </c>
      <c r="J4758">
        <v>1</v>
      </c>
      <c r="K4758" t="s">
        <v>735</v>
      </c>
      <c r="L4758">
        <v>2019</v>
      </c>
    </row>
    <row r="4759" spans="1:12" x14ac:dyDescent="0.3">
      <c r="A4759" s="94">
        <v>43493</v>
      </c>
      <c r="B4759" t="s">
        <v>185</v>
      </c>
      <c r="C4759" t="s">
        <v>40</v>
      </c>
      <c r="D4759" t="s">
        <v>467</v>
      </c>
      <c r="E4759" s="107">
        <v>87.75</v>
      </c>
      <c r="F4759" s="107">
        <v>0</v>
      </c>
      <c r="G4759" t="s">
        <v>40</v>
      </c>
      <c r="H4759">
        <v>91</v>
      </c>
      <c r="I4759" t="s">
        <v>192</v>
      </c>
      <c r="J4759">
        <v>1</v>
      </c>
      <c r="K4759" t="s">
        <v>735</v>
      </c>
      <c r="L4759">
        <v>2019</v>
      </c>
    </row>
    <row r="4760" spans="1:12" x14ac:dyDescent="0.3">
      <c r="A4760" s="94">
        <v>43493</v>
      </c>
      <c r="B4760" t="s">
        <v>26</v>
      </c>
      <c r="C4760" t="s">
        <v>64</v>
      </c>
      <c r="D4760" t="s">
        <v>280</v>
      </c>
      <c r="E4760" s="107">
        <v>3</v>
      </c>
      <c r="F4760" s="107">
        <v>0</v>
      </c>
      <c r="G4760" t="s">
        <v>40</v>
      </c>
      <c r="H4760">
        <v>89</v>
      </c>
      <c r="I4760" t="s">
        <v>703</v>
      </c>
      <c r="J4760">
        <v>1</v>
      </c>
      <c r="K4760" t="s">
        <v>735</v>
      </c>
      <c r="L4760">
        <v>2019</v>
      </c>
    </row>
    <row r="4761" spans="1:12" x14ac:dyDescent="0.3">
      <c r="A4761" s="94">
        <v>43493</v>
      </c>
      <c r="B4761" t="s">
        <v>26</v>
      </c>
      <c r="C4761" t="s">
        <v>64</v>
      </c>
      <c r="D4761" t="s">
        <v>274</v>
      </c>
      <c r="E4761" s="107">
        <v>5.25</v>
      </c>
      <c r="F4761" s="107">
        <v>0</v>
      </c>
      <c r="G4761" t="s">
        <v>40</v>
      </c>
      <c r="H4761">
        <v>17</v>
      </c>
      <c r="I4761" t="s">
        <v>669</v>
      </c>
      <c r="J4761">
        <v>1</v>
      </c>
      <c r="K4761" t="s">
        <v>735</v>
      </c>
      <c r="L4761">
        <v>2019</v>
      </c>
    </row>
    <row r="4762" spans="1:12" x14ac:dyDescent="0.3">
      <c r="A4762" s="94">
        <v>43494</v>
      </c>
      <c r="B4762" t="s">
        <v>199</v>
      </c>
      <c r="C4762" t="s">
        <v>61</v>
      </c>
      <c r="D4762" t="s">
        <v>468</v>
      </c>
      <c r="E4762" s="107">
        <v>34.24</v>
      </c>
      <c r="F4762" s="107">
        <v>0</v>
      </c>
      <c r="G4762" t="s">
        <v>221</v>
      </c>
      <c r="H4762">
        <v>91</v>
      </c>
      <c r="I4762" t="s">
        <v>192</v>
      </c>
      <c r="J4762">
        <v>1</v>
      </c>
      <c r="K4762" t="s">
        <v>735</v>
      </c>
      <c r="L4762">
        <v>2019</v>
      </c>
    </row>
    <row r="4763" spans="1:12" x14ac:dyDescent="0.3">
      <c r="A4763" s="94">
        <v>43494</v>
      </c>
      <c r="B4763" t="s">
        <v>181</v>
      </c>
      <c r="C4763" t="s">
        <v>153</v>
      </c>
      <c r="D4763" t="s">
        <v>468</v>
      </c>
      <c r="E4763" s="107">
        <v>182.15</v>
      </c>
      <c r="F4763" s="107">
        <v>0</v>
      </c>
      <c r="G4763" t="s">
        <v>161</v>
      </c>
      <c r="H4763">
        <v>91</v>
      </c>
      <c r="I4763" t="s">
        <v>192</v>
      </c>
      <c r="J4763">
        <v>1</v>
      </c>
      <c r="K4763" t="s">
        <v>735</v>
      </c>
      <c r="L4763">
        <v>2019</v>
      </c>
    </row>
    <row r="4764" spans="1:12" x14ac:dyDescent="0.3">
      <c r="A4764" s="94">
        <v>43494</v>
      </c>
      <c r="B4764" t="s">
        <v>191</v>
      </c>
      <c r="C4764" t="s">
        <v>161</v>
      </c>
      <c r="D4764" t="s">
        <v>468</v>
      </c>
      <c r="E4764" s="107">
        <v>141.36000000000001</v>
      </c>
      <c r="F4764" s="107">
        <v>0</v>
      </c>
      <c r="G4764" t="s">
        <v>161</v>
      </c>
      <c r="H4764">
        <v>91</v>
      </c>
      <c r="I4764" t="s">
        <v>192</v>
      </c>
      <c r="J4764">
        <v>1</v>
      </c>
      <c r="K4764" t="s">
        <v>735</v>
      </c>
      <c r="L4764">
        <v>2019</v>
      </c>
    </row>
    <row r="4765" spans="1:12" x14ac:dyDescent="0.3">
      <c r="A4765" s="94">
        <v>43494</v>
      </c>
      <c r="B4765" t="s">
        <v>26</v>
      </c>
      <c r="C4765" t="s">
        <v>153</v>
      </c>
      <c r="D4765" t="s">
        <v>468</v>
      </c>
      <c r="E4765" s="107">
        <v>27.08</v>
      </c>
      <c r="F4765" s="107">
        <v>0</v>
      </c>
      <c r="G4765" t="s">
        <v>161</v>
      </c>
      <c r="H4765">
        <v>80</v>
      </c>
      <c r="I4765" t="s">
        <v>672</v>
      </c>
      <c r="J4765">
        <v>1</v>
      </c>
      <c r="K4765" t="s">
        <v>735</v>
      </c>
      <c r="L4765">
        <v>2019</v>
      </c>
    </row>
    <row r="4766" spans="1:12" x14ac:dyDescent="0.3">
      <c r="A4766" s="94">
        <v>43494</v>
      </c>
      <c r="B4766" t="s">
        <v>186</v>
      </c>
      <c r="C4766" t="s">
        <v>237</v>
      </c>
      <c r="D4766" t="s">
        <v>469</v>
      </c>
      <c r="E4766" s="107">
        <v>48000</v>
      </c>
      <c r="F4766" s="107">
        <v>0</v>
      </c>
      <c r="G4766" t="s">
        <v>44</v>
      </c>
      <c r="H4766">
        <v>91</v>
      </c>
      <c r="I4766" t="s">
        <v>192</v>
      </c>
      <c r="J4766">
        <v>1</v>
      </c>
      <c r="K4766" t="s">
        <v>735</v>
      </c>
      <c r="L4766">
        <v>2019</v>
      </c>
    </row>
    <row r="4767" spans="1:12" x14ac:dyDescent="0.3">
      <c r="A4767" s="94">
        <v>43494</v>
      </c>
      <c r="B4767" t="s">
        <v>178</v>
      </c>
      <c r="C4767" t="s">
        <v>40</v>
      </c>
      <c r="D4767" t="s">
        <v>468</v>
      </c>
      <c r="E4767" s="107">
        <v>12.3</v>
      </c>
      <c r="F4767" s="107">
        <v>0</v>
      </c>
      <c r="G4767" t="s">
        <v>40</v>
      </c>
      <c r="H4767">
        <v>91</v>
      </c>
      <c r="I4767" t="s">
        <v>192</v>
      </c>
      <c r="J4767">
        <v>1</v>
      </c>
      <c r="K4767" t="s">
        <v>735</v>
      </c>
      <c r="L4767">
        <v>2019</v>
      </c>
    </row>
    <row r="4768" spans="1:12" x14ac:dyDescent="0.3">
      <c r="A4768" s="94">
        <v>43494</v>
      </c>
      <c r="B4768" t="s">
        <v>26</v>
      </c>
      <c r="C4768" t="s">
        <v>64</v>
      </c>
      <c r="D4768" t="s">
        <v>400</v>
      </c>
      <c r="E4768" s="107">
        <v>3</v>
      </c>
      <c r="F4768" s="107">
        <v>0</v>
      </c>
      <c r="G4768" t="s">
        <v>40</v>
      </c>
      <c r="H4768">
        <v>79</v>
      </c>
      <c r="I4768" t="s">
        <v>723</v>
      </c>
      <c r="J4768">
        <v>1</v>
      </c>
      <c r="K4768" t="s">
        <v>735</v>
      </c>
      <c r="L4768">
        <v>2019</v>
      </c>
    </row>
    <row r="4769" spans="1:12" x14ac:dyDescent="0.3">
      <c r="A4769" s="94">
        <v>43494</v>
      </c>
      <c r="B4769" t="s">
        <v>26</v>
      </c>
      <c r="C4769" t="s">
        <v>64</v>
      </c>
      <c r="D4769" t="s">
        <v>118</v>
      </c>
      <c r="E4769" s="107">
        <v>14.7</v>
      </c>
      <c r="F4769" s="107">
        <v>0</v>
      </c>
      <c r="G4769" t="s">
        <v>40</v>
      </c>
      <c r="H4769">
        <v>7</v>
      </c>
      <c r="I4769" t="s">
        <v>677</v>
      </c>
      <c r="J4769">
        <v>1</v>
      </c>
      <c r="K4769" t="s">
        <v>735</v>
      </c>
      <c r="L4769">
        <v>2019</v>
      </c>
    </row>
    <row r="4770" spans="1:12" x14ac:dyDescent="0.3">
      <c r="A4770" s="94">
        <v>43494</v>
      </c>
      <c r="B4770" t="s">
        <v>26</v>
      </c>
      <c r="C4770" t="s">
        <v>64</v>
      </c>
      <c r="D4770" t="s">
        <v>137</v>
      </c>
      <c r="E4770" s="107">
        <v>11.5</v>
      </c>
      <c r="F4770" s="107">
        <v>0</v>
      </c>
      <c r="G4770" t="s">
        <v>40</v>
      </c>
      <c r="H4770">
        <v>53</v>
      </c>
      <c r="I4770" t="s">
        <v>707</v>
      </c>
      <c r="J4770">
        <v>1</v>
      </c>
      <c r="K4770" t="s">
        <v>735</v>
      </c>
      <c r="L4770">
        <v>2019</v>
      </c>
    </row>
    <row r="4771" spans="1:12" x14ac:dyDescent="0.3">
      <c r="A4771" s="94">
        <v>43494</v>
      </c>
      <c r="B4771" t="s">
        <v>26</v>
      </c>
      <c r="C4771" t="s">
        <v>64</v>
      </c>
      <c r="D4771" t="s">
        <v>370</v>
      </c>
      <c r="E4771" s="107">
        <v>22.5</v>
      </c>
      <c r="F4771" s="107">
        <v>0</v>
      </c>
      <c r="G4771" t="s">
        <v>40</v>
      </c>
      <c r="H4771">
        <v>47</v>
      </c>
      <c r="I4771" t="s">
        <v>718</v>
      </c>
      <c r="J4771">
        <v>1</v>
      </c>
      <c r="K4771" t="s">
        <v>735</v>
      </c>
      <c r="L4771">
        <v>2019</v>
      </c>
    </row>
    <row r="4772" spans="1:12" x14ac:dyDescent="0.3">
      <c r="A4772" s="94">
        <v>43495</v>
      </c>
      <c r="B4772" t="s">
        <v>24</v>
      </c>
      <c r="C4772" t="s">
        <v>61</v>
      </c>
      <c r="D4772" t="s">
        <v>470</v>
      </c>
      <c r="E4772" s="107">
        <v>48</v>
      </c>
      <c r="F4772" s="107">
        <v>0</v>
      </c>
      <c r="G4772" t="s">
        <v>221</v>
      </c>
      <c r="H4772">
        <v>97</v>
      </c>
      <c r="I4772" t="s">
        <v>652</v>
      </c>
      <c r="J4772">
        <v>1</v>
      </c>
      <c r="K4772" t="s">
        <v>735</v>
      </c>
      <c r="L4772">
        <v>2019</v>
      </c>
    </row>
    <row r="4773" spans="1:12" x14ac:dyDescent="0.3">
      <c r="A4773" s="94">
        <v>43495</v>
      </c>
      <c r="B4773" t="s">
        <v>24</v>
      </c>
      <c r="C4773" t="s">
        <v>61</v>
      </c>
      <c r="D4773" t="s">
        <v>470</v>
      </c>
      <c r="E4773" s="107">
        <v>8</v>
      </c>
      <c r="F4773" s="107">
        <v>0</v>
      </c>
      <c r="G4773" t="s">
        <v>221</v>
      </c>
      <c r="H4773">
        <v>19</v>
      </c>
      <c r="I4773" t="s">
        <v>651</v>
      </c>
      <c r="J4773">
        <v>1</v>
      </c>
      <c r="K4773" t="s">
        <v>735</v>
      </c>
      <c r="L4773">
        <v>2019</v>
      </c>
    </row>
    <row r="4774" spans="1:12" x14ac:dyDescent="0.3">
      <c r="A4774" s="94">
        <v>43495</v>
      </c>
      <c r="B4774" t="s">
        <v>24</v>
      </c>
      <c r="C4774" t="s">
        <v>61</v>
      </c>
      <c r="D4774" t="s">
        <v>470</v>
      </c>
      <c r="E4774" s="107"/>
      <c r="F4774" s="107"/>
      <c r="G4774" t="s">
        <v>221</v>
      </c>
      <c r="H4774">
        <v>46</v>
      </c>
      <c r="I4774" t="s">
        <v>653</v>
      </c>
      <c r="J4774">
        <v>1</v>
      </c>
      <c r="K4774" t="s">
        <v>735</v>
      </c>
      <c r="L4774">
        <v>2019</v>
      </c>
    </row>
    <row r="4775" spans="1:12" x14ac:dyDescent="0.3">
      <c r="A4775" s="94">
        <v>43495</v>
      </c>
      <c r="B4775" t="s">
        <v>205</v>
      </c>
      <c r="C4775" t="s">
        <v>110</v>
      </c>
      <c r="D4775" t="s">
        <v>470</v>
      </c>
      <c r="E4775" s="107">
        <v>31.5</v>
      </c>
      <c r="F4775" s="107">
        <v>0</v>
      </c>
      <c r="G4775" t="s">
        <v>221</v>
      </c>
      <c r="H4775">
        <v>91</v>
      </c>
      <c r="I4775" t="s">
        <v>192</v>
      </c>
      <c r="J4775">
        <v>1</v>
      </c>
      <c r="K4775" t="s">
        <v>735</v>
      </c>
      <c r="L4775">
        <v>2019</v>
      </c>
    </row>
    <row r="4776" spans="1:12" x14ac:dyDescent="0.3">
      <c r="A4776" s="94">
        <v>43495</v>
      </c>
      <c r="B4776" t="s">
        <v>178</v>
      </c>
      <c r="C4776" t="s">
        <v>61</v>
      </c>
      <c r="D4776" t="s">
        <v>470</v>
      </c>
      <c r="E4776" s="107">
        <v>75.48</v>
      </c>
      <c r="F4776" s="107">
        <v>0</v>
      </c>
      <c r="G4776" t="s">
        <v>221</v>
      </c>
      <c r="H4776">
        <v>91</v>
      </c>
      <c r="I4776" t="s">
        <v>192</v>
      </c>
      <c r="J4776">
        <v>1</v>
      </c>
      <c r="K4776" t="s">
        <v>735</v>
      </c>
      <c r="L4776">
        <v>2019</v>
      </c>
    </row>
    <row r="4777" spans="1:12" x14ac:dyDescent="0.3">
      <c r="A4777" s="94">
        <v>43495</v>
      </c>
      <c r="B4777" t="s">
        <v>178</v>
      </c>
      <c r="C4777" t="s">
        <v>161</v>
      </c>
      <c r="D4777" t="s">
        <v>470</v>
      </c>
      <c r="E4777" s="107">
        <v>25.95</v>
      </c>
      <c r="F4777" s="107">
        <v>0</v>
      </c>
      <c r="G4777" t="s">
        <v>161</v>
      </c>
      <c r="H4777">
        <v>91</v>
      </c>
      <c r="I4777" t="s">
        <v>192</v>
      </c>
      <c r="J4777">
        <v>1</v>
      </c>
      <c r="K4777" t="s">
        <v>735</v>
      </c>
      <c r="L4777">
        <v>2019</v>
      </c>
    </row>
    <row r="4778" spans="1:12" x14ac:dyDescent="0.3">
      <c r="A4778" s="94">
        <v>43495</v>
      </c>
      <c r="B4778" t="s">
        <v>26</v>
      </c>
      <c r="C4778" t="s">
        <v>153</v>
      </c>
      <c r="D4778" t="s">
        <v>470</v>
      </c>
      <c r="E4778" s="107">
        <v>354.12</v>
      </c>
      <c r="F4778" s="107">
        <v>0</v>
      </c>
      <c r="G4778" t="s">
        <v>161</v>
      </c>
      <c r="H4778">
        <v>9</v>
      </c>
      <c r="I4778" t="s">
        <v>719</v>
      </c>
      <c r="J4778">
        <v>1</v>
      </c>
      <c r="K4778" t="s">
        <v>735</v>
      </c>
      <c r="L4778">
        <v>2019</v>
      </c>
    </row>
    <row r="4779" spans="1:12" x14ac:dyDescent="0.3">
      <c r="A4779" s="94">
        <v>43495</v>
      </c>
      <c r="B4779" t="s">
        <v>178</v>
      </c>
      <c r="C4779" t="s">
        <v>40</v>
      </c>
      <c r="D4779" t="s">
        <v>470</v>
      </c>
      <c r="E4779" s="107">
        <v>51.5</v>
      </c>
      <c r="F4779" s="107">
        <v>0</v>
      </c>
      <c r="G4779" t="s">
        <v>40</v>
      </c>
      <c r="H4779">
        <v>91</v>
      </c>
      <c r="I4779" t="s">
        <v>192</v>
      </c>
      <c r="J4779">
        <v>1</v>
      </c>
      <c r="K4779" t="s">
        <v>735</v>
      </c>
      <c r="L4779">
        <v>2019</v>
      </c>
    </row>
    <row r="4780" spans="1:12" x14ac:dyDescent="0.3">
      <c r="A4780" s="94">
        <v>43495</v>
      </c>
      <c r="B4780" t="s">
        <v>26</v>
      </c>
      <c r="C4780" t="s">
        <v>64</v>
      </c>
      <c r="D4780" t="s">
        <v>135</v>
      </c>
      <c r="E4780" s="107">
        <v>9.1999999999999993</v>
      </c>
      <c r="F4780" s="107">
        <v>0</v>
      </c>
      <c r="G4780" t="s">
        <v>40</v>
      </c>
      <c r="H4780">
        <v>3</v>
      </c>
      <c r="I4780" t="s">
        <v>658</v>
      </c>
      <c r="J4780">
        <v>1</v>
      </c>
      <c r="K4780" t="s">
        <v>735</v>
      </c>
      <c r="L4780">
        <v>2019</v>
      </c>
    </row>
    <row r="4781" spans="1:12" x14ac:dyDescent="0.3">
      <c r="A4781" s="94">
        <v>43495</v>
      </c>
      <c r="B4781" t="s">
        <v>26</v>
      </c>
      <c r="C4781" t="s">
        <v>64</v>
      </c>
      <c r="D4781" t="s">
        <v>264</v>
      </c>
      <c r="E4781" s="107">
        <v>5</v>
      </c>
      <c r="F4781" s="107">
        <v>0</v>
      </c>
      <c r="G4781" t="s">
        <v>40</v>
      </c>
      <c r="H4781">
        <v>18</v>
      </c>
      <c r="I4781" t="s">
        <v>675</v>
      </c>
      <c r="J4781">
        <v>1</v>
      </c>
      <c r="K4781" t="s">
        <v>735</v>
      </c>
      <c r="L4781">
        <v>2019</v>
      </c>
    </row>
    <row r="4782" spans="1:12" x14ac:dyDescent="0.3">
      <c r="A4782" s="94">
        <v>43495</v>
      </c>
      <c r="B4782" t="s">
        <v>26</v>
      </c>
      <c r="C4782" t="s">
        <v>64</v>
      </c>
      <c r="D4782" t="s">
        <v>113</v>
      </c>
      <c r="E4782" s="107">
        <v>9</v>
      </c>
      <c r="F4782" s="107">
        <v>0</v>
      </c>
      <c r="G4782" t="s">
        <v>40</v>
      </c>
      <c r="H4782">
        <v>15</v>
      </c>
      <c r="I4782" t="s">
        <v>661</v>
      </c>
      <c r="J4782">
        <v>1</v>
      </c>
      <c r="K4782" t="s">
        <v>735</v>
      </c>
      <c r="L4782">
        <v>2019</v>
      </c>
    </row>
    <row r="4783" spans="1:12" x14ac:dyDescent="0.3">
      <c r="A4783" s="94">
        <v>43496</v>
      </c>
      <c r="B4783" t="s">
        <v>25</v>
      </c>
      <c r="C4783" t="s">
        <v>61</v>
      </c>
      <c r="D4783" t="s">
        <v>471</v>
      </c>
      <c r="E4783" s="107">
        <v>8</v>
      </c>
      <c r="F4783" s="107">
        <v>0</v>
      </c>
      <c r="G4783" t="s">
        <v>221</v>
      </c>
      <c r="H4783">
        <v>13</v>
      </c>
      <c r="I4783" t="s">
        <v>660</v>
      </c>
      <c r="J4783">
        <v>1</v>
      </c>
      <c r="K4783" t="s">
        <v>735</v>
      </c>
      <c r="L4783">
        <v>2019</v>
      </c>
    </row>
    <row r="4784" spans="1:12" x14ac:dyDescent="0.3">
      <c r="A4784" s="94">
        <v>43496</v>
      </c>
      <c r="B4784" t="s">
        <v>25</v>
      </c>
      <c r="C4784" t="s">
        <v>61</v>
      </c>
      <c r="D4784" t="s">
        <v>471</v>
      </c>
      <c r="E4784" s="107"/>
      <c r="F4784" s="107"/>
      <c r="G4784" t="s">
        <v>221</v>
      </c>
      <c r="H4784">
        <v>73</v>
      </c>
      <c r="I4784" t="s">
        <v>654</v>
      </c>
      <c r="J4784">
        <v>1</v>
      </c>
      <c r="K4784" t="s">
        <v>735</v>
      </c>
      <c r="L4784">
        <v>2019</v>
      </c>
    </row>
    <row r="4785" spans="1:12" x14ac:dyDescent="0.3">
      <c r="A4785" s="94">
        <v>43496</v>
      </c>
      <c r="B4785" t="s">
        <v>24</v>
      </c>
      <c r="C4785" t="s">
        <v>61</v>
      </c>
      <c r="D4785" t="s">
        <v>471</v>
      </c>
      <c r="E4785" s="107">
        <v>16</v>
      </c>
      <c r="F4785" s="107">
        <v>0</v>
      </c>
      <c r="G4785" t="s">
        <v>221</v>
      </c>
      <c r="H4785">
        <v>13</v>
      </c>
      <c r="I4785" t="s">
        <v>660</v>
      </c>
      <c r="J4785">
        <v>1</v>
      </c>
      <c r="K4785" t="s">
        <v>735</v>
      </c>
      <c r="L4785">
        <v>2019</v>
      </c>
    </row>
    <row r="4786" spans="1:12" x14ac:dyDescent="0.3">
      <c r="A4786" s="94">
        <v>43496</v>
      </c>
      <c r="B4786" t="s">
        <v>181</v>
      </c>
      <c r="C4786" t="s">
        <v>161</v>
      </c>
      <c r="D4786" t="s">
        <v>471</v>
      </c>
      <c r="E4786" s="107">
        <v>47.99</v>
      </c>
      <c r="F4786" s="107">
        <v>0</v>
      </c>
      <c r="G4786" t="s">
        <v>161</v>
      </c>
      <c r="H4786">
        <v>91</v>
      </c>
      <c r="I4786" t="s">
        <v>192</v>
      </c>
      <c r="J4786">
        <v>1</v>
      </c>
      <c r="K4786" t="s">
        <v>735</v>
      </c>
      <c r="L4786">
        <v>2019</v>
      </c>
    </row>
    <row r="4787" spans="1:12" x14ac:dyDescent="0.3">
      <c r="A4787" s="94">
        <v>43496</v>
      </c>
      <c r="B4787" t="s">
        <v>26</v>
      </c>
      <c r="C4787" t="s">
        <v>64</v>
      </c>
      <c r="D4787" t="s">
        <v>388</v>
      </c>
      <c r="E4787" s="107">
        <v>3</v>
      </c>
      <c r="F4787" s="107">
        <v>0</v>
      </c>
      <c r="G4787" t="s">
        <v>40</v>
      </c>
      <c r="H4787">
        <v>95</v>
      </c>
      <c r="I4787" t="s">
        <v>692</v>
      </c>
      <c r="J4787">
        <v>1</v>
      </c>
      <c r="K4787" t="s">
        <v>735</v>
      </c>
      <c r="L4787">
        <v>2019</v>
      </c>
    </row>
    <row r="4788" spans="1:12" x14ac:dyDescent="0.3">
      <c r="A4788" s="94">
        <v>43496</v>
      </c>
      <c r="B4788" t="s">
        <v>26</v>
      </c>
      <c r="C4788" t="s">
        <v>64</v>
      </c>
      <c r="D4788" t="s">
        <v>122</v>
      </c>
      <c r="E4788" s="107">
        <v>6.5</v>
      </c>
      <c r="F4788" s="107">
        <v>0</v>
      </c>
      <c r="G4788" t="s">
        <v>40</v>
      </c>
      <c r="H4788">
        <v>23</v>
      </c>
      <c r="I4788" t="s">
        <v>684</v>
      </c>
      <c r="J4788">
        <v>1</v>
      </c>
      <c r="K4788" t="s">
        <v>735</v>
      </c>
      <c r="L4788">
        <v>2019</v>
      </c>
    </row>
    <row r="4789" spans="1:12" x14ac:dyDescent="0.3">
      <c r="A4789" s="94">
        <v>43496</v>
      </c>
      <c r="B4789" t="s">
        <v>26</v>
      </c>
      <c r="C4789" t="s">
        <v>64</v>
      </c>
      <c r="D4789" t="s">
        <v>96</v>
      </c>
      <c r="E4789" s="107">
        <v>14</v>
      </c>
      <c r="F4789" s="107">
        <v>0</v>
      </c>
      <c r="G4789" t="s">
        <v>40</v>
      </c>
      <c r="H4789">
        <v>22</v>
      </c>
      <c r="I4789" t="s">
        <v>667</v>
      </c>
      <c r="J4789">
        <v>1</v>
      </c>
      <c r="K4789" t="s">
        <v>735</v>
      </c>
      <c r="L4789">
        <v>2019</v>
      </c>
    </row>
    <row r="4790" spans="1:12" x14ac:dyDescent="0.3">
      <c r="A4790" s="94">
        <v>43496</v>
      </c>
      <c r="B4790" t="s">
        <v>26</v>
      </c>
      <c r="C4790" t="s">
        <v>64</v>
      </c>
      <c r="D4790" t="s">
        <v>112</v>
      </c>
      <c r="E4790" s="107">
        <v>9.1999999999999993</v>
      </c>
      <c r="F4790" s="107">
        <v>0</v>
      </c>
      <c r="G4790" t="s">
        <v>40</v>
      </c>
      <c r="H4790">
        <v>131</v>
      </c>
      <c r="I4790" t="s">
        <v>696</v>
      </c>
      <c r="J4790">
        <v>1</v>
      </c>
      <c r="K4790" t="s">
        <v>735</v>
      </c>
      <c r="L4790">
        <v>2019</v>
      </c>
    </row>
    <row r="4791" spans="1:12" x14ac:dyDescent="0.3">
      <c r="A4791" s="94">
        <v>43497</v>
      </c>
      <c r="B4791" t="s">
        <v>25</v>
      </c>
      <c r="C4791" t="s">
        <v>61</v>
      </c>
      <c r="D4791" t="s">
        <v>472</v>
      </c>
      <c r="E4791" s="107">
        <v>8</v>
      </c>
      <c r="F4791" s="107">
        <v>0</v>
      </c>
      <c r="G4791" t="s">
        <v>221</v>
      </c>
      <c r="H4791">
        <v>39</v>
      </c>
      <c r="I4791" t="s">
        <v>681</v>
      </c>
      <c r="J4791">
        <v>2</v>
      </c>
      <c r="K4791" t="s">
        <v>736</v>
      </c>
      <c r="L4791">
        <v>2019</v>
      </c>
    </row>
    <row r="4792" spans="1:12" x14ac:dyDescent="0.3">
      <c r="A4792" s="94">
        <v>43497</v>
      </c>
      <c r="B4792" t="s">
        <v>24</v>
      </c>
      <c r="C4792" t="s">
        <v>61</v>
      </c>
      <c r="D4792" t="s">
        <v>472</v>
      </c>
      <c r="E4792" s="107">
        <v>72</v>
      </c>
      <c r="F4792" s="107">
        <v>0</v>
      </c>
      <c r="G4792" t="s">
        <v>221</v>
      </c>
      <c r="H4792">
        <v>19</v>
      </c>
      <c r="I4792" t="s">
        <v>651</v>
      </c>
      <c r="J4792">
        <v>2</v>
      </c>
      <c r="K4792" t="s">
        <v>736</v>
      </c>
      <c r="L4792">
        <v>2019</v>
      </c>
    </row>
    <row r="4793" spans="1:12" x14ac:dyDescent="0.3">
      <c r="A4793" s="94">
        <v>43497</v>
      </c>
      <c r="B4793" t="s">
        <v>24</v>
      </c>
      <c r="C4793" t="s">
        <v>61</v>
      </c>
      <c r="D4793" t="s">
        <v>472</v>
      </c>
      <c r="E4793" s="107"/>
      <c r="F4793" s="107"/>
      <c r="G4793" t="s">
        <v>221</v>
      </c>
      <c r="H4793">
        <v>97</v>
      </c>
      <c r="I4793" t="s">
        <v>652</v>
      </c>
      <c r="J4793">
        <v>2</v>
      </c>
      <c r="K4793" t="s">
        <v>736</v>
      </c>
      <c r="L4793">
        <v>2019</v>
      </c>
    </row>
    <row r="4794" spans="1:12" x14ac:dyDescent="0.3">
      <c r="A4794" s="94">
        <v>43497</v>
      </c>
      <c r="B4794" t="s">
        <v>24</v>
      </c>
      <c r="C4794" t="s">
        <v>61</v>
      </c>
      <c r="D4794" t="s">
        <v>472</v>
      </c>
      <c r="E4794" s="107">
        <v>40</v>
      </c>
      <c r="F4794" s="107">
        <v>0</v>
      </c>
      <c r="G4794" t="s">
        <v>221</v>
      </c>
      <c r="H4794">
        <v>39</v>
      </c>
      <c r="I4794" t="s">
        <v>681</v>
      </c>
      <c r="J4794">
        <v>2</v>
      </c>
      <c r="K4794" t="s">
        <v>736</v>
      </c>
      <c r="L4794">
        <v>2019</v>
      </c>
    </row>
    <row r="4795" spans="1:12" x14ac:dyDescent="0.3">
      <c r="A4795" s="94">
        <v>43497</v>
      </c>
      <c r="B4795" t="s">
        <v>24</v>
      </c>
      <c r="C4795" t="s">
        <v>61</v>
      </c>
      <c r="D4795" t="s">
        <v>472</v>
      </c>
      <c r="E4795" s="107">
        <v>24</v>
      </c>
      <c r="F4795" s="107">
        <v>0</v>
      </c>
      <c r="G4795" t="s">
        <v>221</v>
      </c>
      <c r="H4795">
        <v>30</v>
      </c>
      <c r="I4795" t="s">
        <v>685</v>
      </c>
      <c r="J4795">
        <v>2</v>
      </c>
      <c r="K4795" t="s">
        <v>736</v>
      </c>
      <c r="L4795">
        <v>2019</v>
      </c>
    </row>
    <row r="4796" spans="1:12" x14ac:dyDescent="0.3">
      <c r="A4796" s="94">
        <v>43497</v>
      </c>
      <c r="B4796" t="s">
        <v>24</v>
      </c>
      <c r="C4796" t="s">
        <v>61</v>
      </c>
      <c r="D4796" t="s">
        <v>472</v>
      </c>
      <c r="E4796" s="107">
        <v>16</v>
      </c>
      <c r="F4796" s="107">
        <v>0</v>
      </c>
      <c r="G4796" t="s">
        <v>221</v>
      </c>
      <c r="H4796">
        <v>46</v>
      </c>
      <c r="I4796" t="s">
        <v>653</v>
      </c>
      <c r="J4796">
        <v>2</v>
      </c>
      <c r="K4796" t="s">
        <v>736</v>
      </c>
      <c r="L4796">
        <v>2019</v>
      </c>
    </row>
    <row r="4797" spans="1:12" x14ac:dyDescent="0.3">
      <c r="A4797" s="94">
        <v>43497</v>
      </c>
      <c r="B4797" t="s">
        <v>24</v>
      </c>
      <c r="C4797" t="s">
        <v>61</v>
      </c>
      <c r="D4797" t="s">
        <v>472</v>
      </c>
      <c r="E4797" s="107">
        <v>8</v>
      </c>
      <c r="F4797" s="107">
        <v>0</v>
      </c>
      <c r="G4797" t="s">
        <v>221</v>
      </c>
      <c r="H4797">
        <v>34</v>
      </c>
      <c r="I4797" t="s">
        <v>693</v>
      </c>
      <c r="J4797">
        <v>2</v>
      </c>
      <c r="K4797" t="s">
        <v>736</v>
      </c>
      <c r="L4797">
        <v>2019</v>
      </c>
    </row>
    <row r="4798" spans="1:12" x14ac:dyDescent="0.3">
      <c r="A4798" s="94">
        <v>43497</v>
      </c>
      <c r="B4798" t="s">
        <v>24</v>
      </c>
      <c r="C4798" t="s">
        <v>61</v>
      </c>
      <c r="D4798" t="s">
        <v>472</v>
      </c>
      <c r="E4798" s="107"/>
      <c r="F4798" s="107"/>
      <c r="G4798" t="s">
        <v>221</v>
      </c>
      <c r="H4798">
        <v>73</v>
      </c>
      <c r="I4798" t="s">
        <v>654</v>
      </c>
      <c r="J4798">
        <v>2</v>
      </c>
      <c r="K4798" t="s">
        <v>736</v>
      </c>
      <c r="L4798">
        <v>2019</v>
      </c>
    </row>
    <row r="4799" spans="1:12" x14ac:dyDescent="0.3">
      <c r="A4799" s="94">
        <v>43497</v>
      </c>
      <c r="B4799" t="s">
        <v>24</v>
      </c>
      <c r="C4799" t="s">
        <v>61</v>
      </c>
      <c r="D4799" t="s">
        <v>472</v>
      </c>
      <c r="E4799" s="107"/>
      <c r="F4799" s="107"/>
      <c r="G4799" t="s">
        <v>221</v>
      </c>
      <c r="H4799">
        <v>44</v>
      </c>
      <c r="I4799" t="s">
        <v>680</v>
      </c>
      <c r="J4799">
        <v>2</v>
      </c>
      <c r="K4799" t="s">
        <v>736</v>
      </c>
      <c r="L4799">
        <v>2019</v>
      </c>
    </row>
    <row r="4800" spans="1:12" x14ac:dyDescent="0.3">
      <c r="A4800" s="94">
        <v>43497</v>
      </c>
      <c r="B4800" t="s">
        <v>205</v>
      </c>
      <c r="C4800" t="s">
        <v>110</v>
      </c>
      <c r="D4800" t="s">
        <v>472</v>
      </c>
      <c r="E4800" s="107">
        <v>39</v>
      </c>
      <c r="F4800" s="107">
        <v>0</v>
      </c>
      <c r="G4800" t="s">
        <v>221</v>
      </c>
      <c r="H4800">
        <v>91</v>
      </c>
      <c r="I4800" t="s">
        <v>192</v>
      </c>
      <c r="J4800">
        <v>2</v>
      </c>
      <c r="K4800" t="s">
        <v>736</v>
      </c>
      <c r="L4800">
        <v>2019</v>
      </c>
    </row>
    <row r="4801" spans="1:12" x14ac:dyDescent="0.3">
      <c r="A4801" s="94">
        <v>43497</v>
      </c>
      <c r="B4801" t="s">
        <v>26</v>
      </c>
      <c r="C4801" t="s">
        <v>110</v>
      </c>
      <c r="D4801" t="s">
        <v>472</v>
      </c>
      <c r="E4801" s="107">
        <v>104</v>
      </c>
      <c r="F4801" s="107">
        <v>0</v>
      </c>
      <c r="G4801" t="s">
        <v>221</v>
      </c>
      <c r="H4801">
        <v>69</v>
      </c>
      <c r="I4801" t="s">
        <v>668</v>
      </c>
      <c r="J4801">
        <v>2</v>
      </c>
      <c r="K4801" t="s">
        <v>736</v>
      </c>
      <c r="L4801">
        <v>2019</v>
      </c>
    </row>
    <row r="4802" spans="1:12" x14ac:dyDescent="0.3">
      <c r="A4802" s="94">
        <v>43497</v>
      </c>
      <c r="B4802" t="s">
        <v>181</v>
      </c>
      <c r="C4802" t="s">
        <v>161</v>
      </c>
      <c r="D4802" t="s">
        <v>472</v>
      </c>
      <c r="E4802" s="107">
        <v>113.89</v>
      </c>
      <c r="F4802" s="107">
        <v>0</v>
      </c>
      <c r="G4802" t="s">
        <v>161</v>
      </c>
      <c r="H4802">
        <v>91</v>
      </c>
      <c r="I4802" t="s">
        <v>192</v>
      </c>
      <c r="J4802">
        <v>2</v>
      </c>
      <c r="K4802" t="s">
        <v>736</v>
      </c>
      <c r="L4802">
        <v>2019</v>
      </c>
    </row>
    <row r="4803" spans="1:12" x14ac:dyDescent="0.3">
      <c r="A4803" s="94">
        <v>43497</v>
      </c>
      <c r="B4803" t="s">
        <v>189</v>
      </c>
      <c r="C4803" t="s">
        <v>161</v>
      </c>
      <c r="D4803" t="s">
        <v>472</v>
      </c>
      <c r="E4803" s="107">
        <v>66.900000000000006</v>
      </c>
      <c r="F4803" s="107">
        <v>0</v>
      </c>
      <c r="G4803" t="s">
        <v>161</v>
      </c>
      <c r="H4803">
        <v>91</v>
      </c>
      <c r="I4803" t="s">
        <v>192</v>
      </c>
      <c r="J4803">
        <v>2</v>
      </c>
      <c r="K4803" t="s">
        <v>736</v>
      </c>
      <c r="L4803">
        <v>2019</v>
      </c>
    </row>
    <row r="4804" spans="1:12" x14ac:dyDescent="0.3">
      <c r="A4804" s="94">
        <v>43497</v>
      </c>
      <c r="B4804" t="s">
        <v>26</v>
      </c>
      <c r="C4804" t="s">
        <v>153</v>
      </c>
      <c r="D4804" t="s">
        <v>472</v>
      </c>
      <c r="E4804" s="107">
        <v>102.77</v>
      </c>
      <c r="F4804" s="107">
        <v>0</v>
      </c>
      <c r="G4804" t="s">
        <v>161</v>
      </c>
      <c r="H4804">
        <v>13</v>
      </c>
      <c r="I4804" t="s">
        <v>660</v>
      </c>
      <c r="J4804">
        <v>2</v>
      </c>
      <c r="K4804" t="s">
        <v>736</v>
      </c>
      <c r="L4804">
        <v>2019</v>
      </c>
    </row>
    <row r="4805" spans="1:12" x14ac:dyDescent="0.3">
      <c r="A4805" s="94">
        <v>43497</v>
      </c>
      <c r="B4805" t="s">
        <v>26</v>
      </c>
      <c r="C4805" t="s">
        <v>153</v>
      </c>
      <c r="D4805" t="s">
        <v>472</v>
      </c>
      <c r="E4805" s="107">
        <v>18.600000000000001</v>
      </c>
      <c r="F4805" s="107">
        <v>0</v>
      </c>
      <c r="G4805" t="s">
        <v>161</v>
      </c>
      <c r="H4805">
        <v>76</v>
      </c>
      <c r="I4805" t="s">
        <v>663</v>
      </c>
      <c r="J4805">
        <v>2</v>
      </c>
      <c r="K4805" t="s">
        <v>736</v>
      </c>
      <c r="L4805">
        <v>2019</v>
      </c>
    </row>
    <row r="4806" spans="1:12" x14ac:dyDescent="0.3">
      <c r="A4806" s="94">
        <v>43497</v>
      </c>
      <c r="B4806" t="s">
        <v>26</v>
      </c>
      <c r="C4806" t="s">
        <v>153</v>
      </c>
      <c r="D4806" t="s">
        <v>472</v>
      </c>
      <c r="E4806" s="107">
        <v>13.5</v>
      </c>
      <c r="F4806" s="107">
        <v>0</v>
      </c>
      <c r="G4806" t="s">
        <v>161</v>
      </c>
      <c r="H4806">
        <v>46</v>
      </c>
      <c r="I4806" t="s">
        <v>653</v>
      </c>
      <c r="J4806">
        <v>2</v>
      </c>
      <c r="K4806" t="s">
        <v>736</v>
      </c>
      <c r="L4806">
        <v>2019</v>
      </c>
    </row>
    <row r="4807" spans="1:12" x14ac:dyDescent="0.3">
      <c r="A4807" s="94">
        <v>43497</v>
      </c>
      <c r="B4807" t="s">
        <v>181</v>
      </c>
      <c r="C4807" t="s">
        <v>176</v>
      </c>
      <c r="D4807" t="s">
        <v>472</v>
      </c>
      <c r="E4807" s="107">
        <v>25</v>
      </c>
      <c r="F4807" s="107">
        <v>0</v>
      </c>
      <c r="G4807" t="s">
        <v>44</v>
      </c>
      <c r="H4807">
        <v>91</v>
      </c>
      <c r="I4807" t="s">
        <v>192</v>
      </c>
      <c r="J4807">
        <v>2</v>
      </c>
      <c r="K4807" t="s">
        <v>736</v>
      </c>
      <c r="L4807">
        <v>2019</v>
      </c>
    </row>
    <row r="4808" spans="1:12" x14ac:dyDescent="0.3">
      <c r="A4808" s="94">
        <v>43497</v>
      </c>
      <c r="B4808" t="s">
        <v>188</v>
      </c>
      <c r="C4808" t="s">
        <v>40</v>
      </c>
      <c r="D4808" t="s">
        <v>472</v>
      </c>
      <c r="E4808" s="107">
        <v>5</v>
      </c>
      <c r="F4808" s="107">
        <v>0</v>
      </c>
      <c r="G4808" t="s">
        <v>40</v>
      </c>
      <c r="H4808">
        <v>91</v>
      </c>
      <c r="I4808" t="s">
        <v>192</v>
      </c>
      <c r="J4808">
        <v>2</v>
      </c>
      <c r="K4808" t="s">
        <v>736</v>
      </c>
      <c r="L4808">
        <v>2019</v>
      </c>
    </row>
    <row r="4809" spans="1:12" x14ac:dyDescent="0.3">
      <c r="A4809" s="94">
        <v>43497</v>
      </c>
      <c r="B4809" t="s">
        <v>24</v>
      </c>
      <c r="C4809" t="s">
        <v>40</v>
      </c>
      <c r="D4809" t="s">
        <v>472</v>
      </c>
      <c r="E4809" s="107">
        <v>126</v>
      </c>
      <c r="F4809" s="107">
        <v>0</v>
      </c>
      <c r="G4809" t="s">
        <v>40</v>
      </c>
      <c r="H4809">
        <v>14</v>
      </c>
      <c r="I4809" t="s">
        <v>722</v>
      </c>
      <c r="J4809">
        <v>2</v>
      </c>
      <c r="K4809" t="s">
        <v>736</v>
      </c>
      <c r="L4809">
        <v>2019</v>
      </c>
    </row>
    <row r="4810" spans="1:12" x14ac:dyDescent="0.3">
      <c r="A4810" s="94">
        <v>43497</v>
      </c>
      <c r="B4810" t="s">
        <v>24</v>
      </c>
      <c r="C4810" t="s">
        <v>40</v>
      </c>
      <c r="D4810" t="s">
        <v>472</v>
      </c>
      <c r="E4810" s="107">
        <v>18</v>
      </c>
      <c r="F4810" s="107">
        <v>0</v>
      </c>
      <c r="G4810" t="s">
        <v>40</v>
      </c>
      <c r="H4810">
        <v>38</v>
      </c>
      <c r="I4810" t="s">
        <v>683</v>
      </c>
      <c r="J4810">
        <v>2</v>
      </c>
      <c r="K4810" t="s">
        <v>736</v>
      </c>
      <c r="L4810">
        <v>2019</v>
      </c>
    </row>
    <row r="4811" spans="1:12" x14ac:dyDescent="0.3">
      <c r="A4811" s="94">
        <v>43497</v>
      </c>
      <c r="B4811" t="s">
        <v>185</v>
      </c>
      <c r="C4811" t="s">
        <v>40</v>
      </c>
      <c r="D4811" t="s">
        <v>472</v>
      </c>
      <c r="E4811" s="107">
        <v>30</v>
      </c>
      <c r="F4811" s="107">
        <v>0</v>
      </c>
      <c r="G4811" t="s">
        <v>40</v>
      </c>
      <c r="H4811">
        <v>91</v>
      </c>
      <c r="I4811" t="s">
        <v>192</v>
      </c>
      <c r="J4811">
        <v>2</v>
      </c>
      <c r="K4811" t="s">
        <v>736</v>
      </c>
      <c r="L4811">
        <v>2019</v>
      </c>
    </row>
    <row r="4812" spans="1:12" x14ac:dyDescent="0.3">
      <c r="A4812" s="94">
        <v>43497</v>
      </c>
      <c r="B4812" t="s">
        <v>26</v>
      </c>
      <c r="C4812" t="s">
        <v>64</v>
      </c>
      <c r="D4812" t="s">
        <v>388</v>
      </c>
      <c r="E4812" s="107">
        <v>3</v>
      </c>
      <c r="F4812" s="107">
        <v>0</v>
      </c>
      <c r="G4812" t="s">
        <v>40</v>
      </c>
      <c r="H4812">
        <v>95</v>
      </c>
      <c r="I4812" t="s">
        <v>692</v>
      </c>
      <c r="J4812">
        <v>2</v>
      </c>
      <c r="K4812" t="s">
        <v>736</v>
      </c>
      <c r="L4812">
        <v>2019</v>
      </c>
    </row>
    <row r="4813" spans="1:12" x14ac:dyDescent="0.3">
      <c r="A4813" s="94">
        <v>43497</v>
      </c>
      <c r="B4813" t="s">
        <v>26</v>
      </c>
      <c r="C4813" t="s">
        <v>64</v>
      </c>
      <c r="D4813" t="s">
        <v>107</v>
      </c>
      <c r="E4813" s="107">
        <v>7</v>
      </c>
      <c r="F4813" s="107">
        <v>0</v>
      </c>
      <c r="G4813" t="s">
        <v>40</v>
      </c>
      <c r="H4813">
        <v>40</v>
      </c>
      <c r="I4813" t="s">
        <v>709</v>
      </c>
      <c r="J4813">
        <v>2</v>
      </c>
      <c r="K4813" t="s">
        <v>736</v>
      </c>
      <c r="L4813">
        <v>2019</v>
      </c>
    </row>
    <row r="4814" spans="1:12" x14ac:dyDescent="0.3">
      <c r="A4814" s="94">
        <v>43497</v>
      </c>
      <c r="B4814" t="s">
        <v>26</v>
      </c>
      <c r="C4814" t="s">
        <v>64</v>
      </c>
      <c r="D4814" t="s">
        <v>97</v>
      </c>
      <c r="E4814" s="107">
        <v>31.3</v>
      </c>
      <c r="F4814" s="107">
        <v>0</v>
      </c>
      <c r="G4814" t="s">
        <v>40</v>
      </c>
      <c r="H4814">
        <v>32</v>
      </c>
      <c r="I4814" t="s">
        <v>688</v>
      </c>
      <c r="J4814">
        <v>2</v>
      </c>
      <c r="K4814" t="s">
        <v>736</v>
      </c>
      <c r="L4814">
        <v>2019</v>
      </c>
    </row>
    <row r="4815" spans="1:12" x14ac:dyDescent="0.3">
      <c r="A4815" s="94">
        <v>43497</v>
      </c>
      <c r="B4815" t="s">
        <v>26</v>
      </c>
      <c r="C4815" t="s">
        <v>40</v>
      </c>
      <c r="D4815" t="s">
        <v>472</v>
      </c>
      <c r="E4815" s="107">
        <v>110.5</v>
      </c>
      <c r="F4815" s="107">
        <v>0</v>
      </c>
      <c r="G4815" t="s">
        <v>40</v>
      </c>
      <c r="H4815">
        <v>53</v>
      </c>
      <c r="I4815" t="s">
        <v>707</v>
      </c>
      <c r="J4815">
        <v>2</v>
      </c>
      <c r="K4815" t="s">
        <v>736</v>
      </c>
      <c r="L4815">
        <v>2019</v>
      </c>
    </row>
    <row r="4816" spans="1:12" x14ac:dyDescent="0.3">
      <c r="A4816" s="94">
        <v>43498</v>
      </c>
      <c r="B4816" t="s">
        <v>189</v>
      </c>
      <c r="C4816" t="s">
        <v>161</v>
      </c>
      <c r="D4816" t="s">
        <v>473</v>
      </c>
      <c r="E4816" s="107">
        <v>25</v>
      </c>
      <c r="F4816" s="107">
        <v>0</v>
      </c>
      <c r="G4816" t="s">
        <v>161</v>
      </c>
      <c r="H4816">
        <v>91</v>
      </c>
      <c r="I4816" t="s">
        <v>192</v>
      </c>
      <c r="J4816">
        <v>2</v>
      </c>
      <c r="K4816" t="s">
        <v>736</v>
      </c>
      <c r="L4816">
        <v>2019</v>
      </c>
    </row>
    <row r="4817" spans="1:12" x14ac:dyDescent="0.3">
      <c r="A4817" s="94">
        <v>43498</v>
      </c>
      <c r="B4817" t="s">
        <v>26</v>
      </c>
      <c r="C4817" t="s">
        <v>161</v>
      </c>
      <c r="D4817" t="s">
        <v>473</v>
      </c>
      <c r="E4817" s="107">
        <v>30</v>
      </c>
      <c r="F4817" s="107">
        <v>0</v>
      </c>
      <c r="G4817" t="s">
        <v>161</v>
      </c>
      <c r="H4817">
        <v>95</v>
      </c>
      <c r="I4817" t="s">
        <v>692</v>
      </c>
      <c r="J4817">
        <v>2</v>
      </c>
      <c r="K4817" t="s">
        <v>736</v>
      </c>
      <c r="L4817">
        <v>2019</v>
      </c>
    </row>
    <row r="4818" spans="1:12" x14ac:dyDescent="0.3">
      <c r="A4818" s="94">
        <v>43498</v>
      </c>
      <c r="B4818" t="s">
        <v>186</v>
      </c>
      <c r="C4818" t="s">
        <v>173</v>
      </c>
      <c r="D4818" t="s">
        <v>473</v>
      </c>
      <c r="E4818" s="107">
        <v>13570</v>
      </c>
      <c r="F4818" s="107">
        <v>0</v>
      </c>
      <c r="G4818" t="s">
        <v>44</v>
      </c>
      <c r="H4818">
        <v>91</v>
      </c>
      <c r="I4818" t="s">
        <v>192</v>
      </c>
      <c r="J4818">
        <v>2</v>
      </c>
      <c r="K4818" t="s">
        <v>736</v>
      </c>
      <c r="L4818">
        <v>2019</v>
      </c>
    </row>
    <row r="4819" spans="1:12" x14ac:dyDescent="0.3">
      <c r="A4819" s="94">
        <v>43498</v>
      </c>
      <c r="B4819" t="s">
        <v>181</v>
      </c>
      <c r="C4819" t="s">
        <v>40</v>
      </c>
      <c r="D4819" t="s">
        <v>473</v>
      </c>
      <c r="E4819" s="107">
        <v>37.14</v>
      </c>
      <c r="F4819" s="107">
        <v>0</v>
      </c>
      <c r="G4819" t="s">
        <v>40</v>
      </c>
      <c r="H4819">
        <v>91</v>
      </c>
      <c r="I4819" t="s">
        <v>192</v>
      </c>
      <c r="J4819">
        <v>2</v>
      </c>
      <c r="K4819" t="s">
        <v>736</v>
      </c>
      <c r="L4819">
        <v>2019</v>
      </c>
    </row>
    <row r="4820" spans="1:12" x14ac:dyDescent="0.3">
      <c r="A4820" s="94">
        <v>43498</v>
      </c>
      <c r="B4820" t="s">
        <v>185</v>
      </c>
      <c r="C4820" t="s">
        <v>40</v>
      </c>
      <c r="D4820" t="s">
        <v>473</v>
      </c>
      <c r="E4820" s="107">
        <v>40</v>
      </c>
      <c r="F4820" s="107">
        <v>0</v>
      </c>
      <c r="G4820" t="s">
        <v>40</v>
      </c>
      <c r="H4820">
        <v>91</v>
      </c>
      <c r="I4820" t="s">
        <v>192</v>
      </c>
      <c r="J4820">
        <v>2</v>
      </c>
      <c r="K4820" t="s">
        <v>736</v>
      </c>
      <c r="L4820">
        <v>2019</v>
      </c>
    </row>
    <row r="4821" spans="1:12" x14ac:dyDescent="0.3">
      <c r="A4821" s="94">
        <v>43498</v>
      </c>
      <c r="B4821" t="s">
        <v>26</v>
      </c>
      <c r="C4821" t="s">
        <v>64</v>
      </c>
      <c r="D4821" t="s">
        <v>104</v>
      </c>
      <c r="E4821" s="107">
        <v>2.25</v>
      </c>
      <c r="F4821" s="107">
        <v>0</v>
      </c>
      <c r="G4821" t="s">
        <v>40</v>
      </c>
      <c r="H4821">
        <v>70</v>
      </c>
      <c r="I4821" t="s">
        <v>690</v>
      </c>
      <c r="J4821">
        <v>2</v>
      </c>
      <c r="K4821" t="s">
        <v>736</v>
      </c>
      <c r="L4821">
        <v>2019</v>
      </c>
    </row>
    <row r="4822" spans="1:12" x14ac:dyDescent="0.3">
      <c r="A4822" s="94">
        <v>43498</v>
      </c>
      <c r="B4822" t="s">
        <v>26</v>
      </c>
      <c r="C4822" t="s">
        <v>64</v>
      </c>
      <c r="D4822" t="s">
        <v>121</v>
      </c>
      <c r="E4822" s="107">
        <v>9.75</v>
      </c>
      <c r="F4822" s="107">
        <v>0</v>
      </c>
      <c r="G4822" t="s">
        <v>40</v>
      </c>
      <c r="H4822">
        <v>125</v>
      </c>
      <c r="I4822" t="s">
        <v>671</v>
      </c>
      <c r="J4822">
        <v>2</v>
      </c>
      <c r="K4822" t="s">
        <v>736</v>
      </c>
      <c r="L4822">
        <v>2019</v>
      </c>
    </row>
    <row r="4823" spans="1:12" x14ac:dyDescent="0.3">
      <c r="A4823" s="94">
        <v>43500</v>
      </c>
      <c r="B4823" t="s">
        <v>190</v>
      </c>
      <c r="C4823" t="s">
        <v>61</v>
      </c>
      <c r="D4823" t="s">
        <v>474</v>
      </c>
      <c r="E4823" s="107">
        <v>23.99</v>
      </c>
      <c r="F4823" s="107">
        <v>0</v>
      </c>
      <c r="G4823" t="s">
        <v>221</v>
      </c>
      <c r="H4823">
        <v>91</v>
      </c>
      <c r="I4823" t="s">
        <v>192</v>
      </c>
      <c r="J4823">
        <v>2</v>
      </c>
      <c r="K4823" t="s">
        <v>736</v>
      </c>
      <c r="L4823">
        <v>2019</v>
      </c>
    </row>
    <row r="4824" spans="1:12" x14ac:dyDescent="0.3">
      <c r="A4824" s="94">
        <v>43500</v>
      </c>
      <c r="B4824" t="s">
        <v>24</v>
      </c>
      <c r="C4824" t="s">
        <v>61</v>
      </c>
      <c r="D4824" t="s">
        <v>474</v>
      </c>
      <c r="E4824" s="107">
        <v>96</v>
      </c>
      <c r="F4824" s="107">
        <v>0</v>
      </c>
      <c r="G4824" t="s">
        <v>221</v>
      </c>
      <c r="H4824">
        <v>26</v>
      </c>
      <c r="I4824" t="s">
        <v>694</v>
      </c>
      <c r="J4824">
        <v>2</v>
      </c>
      <c r="K4824" t="s">
        <v>736</v>
      </c>
      <c r="L4824">
        <v>2019</v>
      </c>
    </row>
    <row r="4825" spans="1:12" x14ac:dyDescent="0.3">
      <c r="A4825" s="94">
        <v>43500</v>
      </c>
      <c r="B4825" t="s">
        <v>24</v>
      </c>
      <c r="C4825" t="s">
        <v>61</v>
      </c>
      <c r="D4825" t="s">
        <v>474</v>
      </c>
      <c r="E4825" s="107">
        <v>80</v>
      </c>
      <c r="F4825" s="107">
        <v>0</v>
      </c>
      <c r="G4825" t="s">
        <v>221</v>
      </c>
      <c r="H4825">
        <v>13</v>
      </c>
      <c r="I4825" t="s">
        <v>660</v>
      </c>
      <c r="J4825">
        <v>2</v>
      </c>
      <c r="K4825" t="s">
        <v>736</v>
      </c>
      <c r="L4825">
        <v>2019</v>
      </c>
    </row>
    <row r="4826" spans="1:12" x14ac:dyDescent="0.3">
      <c r="A4826" s="94">
        <v>43500</v>
      </c>
      <c r="B4826" t="s">
        <v>24</v>
      </c>
      <c r="C4826" t="s">
        <v>61</v>
      </c>
      <c r="D4826" t="s">
        <v>474</v>
      </c>
      <c r="E4826" s="107">
        <v>32</v>
      </c>
      <c r="F4826" s="107">
        <v>0</v>
      </c>
      <c r="G4826" t="s">
        <v>221</v>
      </c>
      <c r="H4826">
        <v>18</v>
      </c>
      <c r="I4826" t="s">
        <v>675</v>
      </c>
      <c r="J4826">
        <v>2</v>
      </c>
      <c r="K4826" t="s">
        <v>736</v>
      </c>
      <c r="L4826">
        <v>2019</v>
      </c>
    </row>
    <row r="4827" spans="1:12" x14ac:dyDescent="0.3">
      <c r="A4827" s="94">
        <v>43500</v>
      </c>
      <c r="B4827" t="s">
        <v>24</v>
      </c>
      <c r="C4827" t="s">
        <v>61</v>
      </c>
      <c r="D4827" t="s">
        <v>474</v>
      </c>
      <c r="E4827" s="107">
        <v>24</v>
      </c>
      <c r="F4827" s="107">
        <v>0</v>
      </c>
      <c r="G4827" t="s">
        <v>221</v>
      </c>
      <c r="H4827">
        <v>46</v>
      </c>
      <c r="I4827" t="s">
        <v>653</v>
      </c>
      <c r="J4827">
        <v>2</v>
      </c>
      <c r="K4827" t="s">
        <v>736</v>
      </c>
      <c r="L4827">
        <v>2019</v>
      </c>
    </row>
    <row r="4828" spans="1:12" x14ac:dyDescent="0.3">
      <c r="A4828" s="94">
        <v>43500</v>
      </c>
      <c r="B4828" t="s">
        <v>24</v>
      </c>
      <c r="C4828" t="s">
        <v>61</v>
      </c>
      <c r="D4828" t="s">
        <v>474</v>
      </c>
      <c r="E4828" s="107"/>
      <c r="F4828" s="107"/>
      <c r="G4828" t="s">
        <v>221</v>
      </c>
      <c r="H4828">
        <v>5</v>
      </c>
      <c r="I4828" t="s">
        <v>657</v>
      </c>
      <c r="J4828">
        <v>2</v>
      </c>
      <c r="K4828" t="s">
        <v>736</v>
      </c>
      <c r="L4828">
        <v>2019</v>
      </c>
    </row>
    <row r="4829" spans="1:12" x14ac:dyDescent="0.3">
      <c r="A4829" s="94">
        <v>43500</v>
      </c>
      <c r="B4829" t="s">
        <v>24</v>
      </c>
      <c r="C4829" t="s">
        <v>61</v>
      </c>
      <c r="D4829" t="s">
        <v>474</v>
      </c>
      <c r="E4829" s="107">
        <v>16</v>
      </c>
      <c r="F4829" s="107">
        <v>0</v>
      </c>
      <c r="G4829" t="s">
        <v>221</v>
      </c>
      <c r="H4829">
        <v>95</v>
      </c>
      <c r="I4829" t="s">
        <v>692</v>
      </c>
      <c r="J4829">
        <v>2</v>
      </c>
      <c r="K4829" t="s">
        <v>736</v>
      </c>
      <c r="L4829">
        <v>2019</v>
      </c>
    </row>
    <row r="4830" spans="1:12" x14ac:dyDescent="0.3">
      <c r="A4830" s="94">
        <v>43500</v>
      </c>
      <c r="B4830" t="s">
        <v>24</v>
      </c>
      <c r="C4830" t="s">
        <v>61</v>
      </c>
      <c r="D4830" t="s">
        <v>474</v>
      </c>
      <c r="E4830" s="107"/>
      <c r="F4830" s="107"/>
      <c r="G4830" t="s">
        <v>221</v>
      </c>
      <c r="H4830">
        <v>97</v>
      </c>
      <c r="I4830" t="s">
        <v>652</v>
      </c>
      <c r="J4830">
        <v>2</v>
      </c>
      <c r="K4830" t="s">
        <v>736</v>
      </c>
      <c r="L4830">
        <v>2019</v>
      </c>
    </row>
    <row r="4831" spans="1:12" x14ac:dyDescent="0.3">
      <c r="A4831" s="94">
        <v>43500</v>
      </c>
      <c r="B4831" t="s">
        <v>24</v>
      </c>
      <c r="C4831" t="s">
        <v>61</v>
      </c>
      <c r="D4831" t="s">
        <v>474</v>
      </c>
      <c r="E4831" s="107"/>
      <c r="F4831" s="107"/>
      <c r="G4831" t="s">
        <v>221</v>
      </c>
      <c r="H4831">
        <v>39</v>
      </c>
      <c r="I4831" t="s">
        <v>681</v>
      </c>
      <c r="J4831">
        <v>2</v>
      </c>
      <c r="K4831" t="s">
        <v>736</v>
      </c>
      <c r="L4831">
        <v>2019</v>
      </c>
    </row>
    <row r="4832" spans="1:12" x14ac:dyDescent="0.3">
      <c r="A4832" s="94">
        <v>43500</v>
      </c>
      <c r="B4832" t="s">
        <v>24</v>
      </c>
      <c r="C4832" t="s">
        <v>61</v>
      </c>
      <c r="D4832" t="s">
        <v>474</v>
      </c>
      <c r="E4832" s="107">
        <v>8</v>
      </c>
      <c r="F4832" s="107">
        <v>0</v>
      </c>
      <c r="G4832" t="s">
        <v>221</v>
      </c>
      <c r="H4832">
        <v>43</v>
      </c>
      <c r="I4832" t="s">
        <v>678</v>
      </c>
      <c r="J4832">
        <v>2</v>
      </c>
      <c r="K4832" t="s">
        <v>736</v>
      </c>
      <c r="L4832">
        <v>2019</v>
      </c>
    </row>
    <row r="4833" spans="1:12" x14ac:dyDescent="0.3">
      <c r="A4833" s="94">
        <v>43500</v>
      </c>
      <c r="B4833" t="s">
        <v>24</v>
      </c>
      <c r="C4833" t="s">
        <v>61</v>
      </c>
      <c r="D4833" t="s">
        <v>474</v>
      </c>
      <c r="E4833" s="107"/>
      <c r="F4833" s="107"/>
      <c r="G4833" t="s">
        <v>221</v>
      </c>
      <c r="H4833">
        <v>19</v>
      </c>
      <c r="I4833" t="s">
        <v>651</v>
      </c>
      <c r="J4833">
        <v>2</v>
      </c>
      <c r="K4833" t="s">
        <v>736</v>
      </c>
      <c r="L4833">
        <v>2019</v>
      </c>
    </row>
    <row r="4834" spans="1:12" x14ac:dyDescent="0.3">
      <c r="A4834" s="94">
        <v>43500</v>
      </c>
      <c r="B4834" t="s">
        <v>24</v>
      </c>
      <c r="C4834" t="s">
        <v>61</v>
      </c>
      <c r="D4834" t="s">
        <v>474</v>
      </c>
      <c r="E4834" s="107"/>
      <c r="F4834" s="107"/>
      <c r="G4834" t="s">
        <v>221</v>
      </c>
      <c r="H4834">
        <v>44</v>
      </c>
      <c r="I4834" t="s">
        <v>680</v>
      </c>
      <c r="J4834">
        <v>2</v>
      </c>
      <c r="K4834" t="s">
        <v>736</v>
      </c>
      <c r="L4834">
        <v>2019</v>
      </c>
    </row>
    <row r="4835" spans="1:12" x14ac:dyDescent="0.3">
      <c r="A4835" s="94">
        <v>43500</v>
      </c>
      <c r="B4835" t="s">
        <v>177</v>
      </c>
      <c r="C4835" t="s">
        <v>238</v>
      </c>
      <c r="D4835" t="s">
        <v>476</v>
      </c>
      <c r="E4835" s="107">
        <v>4.68</v>
      </c>
      <c r="F4835" s="107">
        <v>0</v>
      </c>
      <c r="G4835" t="s">
        <v>39</v>
      </c>
      <c r="H4835">
        <v>91</v>
      </c>
      <c r="I4835" t="s">
        <v>192</v>
      </c>
      <c r="J4835">
        <v>2</v>
      </c>
      <c r="K4835" t="s">
        <v>736</v>
      </c>
      <c r="L4835">
        <v>2019</v>
      </c>
    </row>
    <row r="4836" spans="1:12" x14ac:dyDescent="0.3">
      <c r="A4836" s="94">
        <v>43500</v>
      </c>
      <c r="B4836" t="s">
        <v>181</v>
      </c>
      <c r="C4836" t="s">
        <v>169</v>
      </c>
      <c r="D4836" t="s">
        <v>474</v>
      </c>
      <c r="E4836" s="107">
        <v>2250</v>
      </c>
      <c r="F4836" s="107">
        <v>0</v>
      </c>
      <c r="G4836" t="s">
        <v>40</v>
      </c>
      <c r="H4836">
        <v>91</v>
      </c>
      <c r="I4836" t="s">
        <v>192</v>
      </c>
      <c r="J4836">
        <v>2</v>
      </c>
      <c r="K4836" t="s">
        <v>736</v>
      </c>
      <c r="L4836">
        <v>2019</v>
      </c>
    </row>
    <row r="4837" spans="1:12" x14ac:dyDescent="0.3">
      <c r="A4837" s="94">
        <v>43500</v>
      </c>
      <c r="B4837" t="s">
        <v>187</v>
      </c>
      <c r="C4837" t="s">
        <v>169</v>
      </c>
      <c r="D4837" t="s">
        <v>474</v>
      </c>
      <c r="E4837" s="107">
        <v>150</v>
      </c>
      <c r="F4837" s="107">
        <v>0</v>
      </c>
      <c r="G4837" t="s">
        <v>40</v>
      </c>
      <c r="H4837">
        <v>91</v>
      </c>
      <c r="I4837" t="s">
        <v>192</v>
      </c>
      <c r="J4837">
        <v>2</v>
      </c>
      <c r="K4837" t="s">
        <v>736</v>
      </c>
      <c r="L4837">
        <v>2019</v>
      </c>
    </row>
    <row r="4838" spans="1:12" x14ac:dyDescent="0.3">
      <c r="A4838" s="94">
        <v>43500</v>
      </c>
      <c r="B4838" t="s">
        <v>186</v>
      </c>
      <c r="C4838" t="s">
        <v>169</v>
      </c>
      <c r="D4838" t="s">
        <v>474</v>
      </c>
      <c r="E4838" s="107">
        <v>150</v>
      </c>
      <c r="F4838" s="107">
        <v>0</v>
      </c>
      <c r="G4838" t="s">
        <v>40</v>
      </c>
      <c r="H4838">
        <v>91</v>
      </c>
      <c r="I4838" t="s">
        <v>192</v>
      </c>
      <c r="J4838">
        <v>2</v>
      </c>
      <c r="K4838" t="s">
        <v>736</v>
      </c>
      <c r="L4838">
        <v>2019</v>
      </c>
    </row>
    <row r="4839" spans="1:12" x14ac:dyDescent="0.3">
      <c r="A4839" s="94">
        <v>43500</v>
      </c>
      <c r="B4839" t="s">
        <v>209</v>
      </c>
      <c r="C4839" t="s">
        <v>169</v>
      </c>
      <c r="D4839" t="s">
        <v>474</v>
      </c>
      <c r="E4839" s="107">
        <v>303.89999999999998</v>
      </c>
      <c r="F4839" s="107">
        <v>0</v>
      </c>
      <c r="G4839" t="s">
        <v>40</v>
      </c>
      <c r="H4839">
        <v>91</v>
      </c>
      <c r="I4839" t="s">
        <v>192</v>
      </c>
      <c r="J4839">
        <v>2</v>
      </c>
      <c r="K4839" t="s">
        <v>736</v>
      </c>
      <c r="L4839">
        <v>2019</v>
      </c>
    </row>
    <row r="4840" spans="1:12" x14ac:dyDescent="0.3">
      <c r="A4840" s="94">
        <v>43500</v>
      </c>
      <c r="B4840" t="s">
        <v>179</v>
      </c>
      <c r="C4840" t="s">
        <v>40</v>
      </c>
      <c r="D4840" t="s">
        <v>474</v>
      </c>
      <c r="E4840" s="107">
        <v>117.85</v>
      </c>
      <c r="F4840" s="107">
        <v>0</v>
      </c>
      <c r="G4840" t="s">
        <v>40</v>
      </c>
      <c r="H4840">
        <v>91</v>
      </c>
      <c r="I4840" t="s">
        <v>192</v>
      </c>
      <c r="J4840">
        <v>2</v>
      </c>
      <c r="K4840" t="s">
        <v>736</v>
      </c>
      <c r="L4840">
        <v>2019</v>
      </c>
    </row>
    <row r="4841" spans="1:12" x14ac:dyDescent="0.3">
      <c r="A4841" s="94">
        <v>43500</v>
      </c>
      <c r="B4841" t="s">
        <v>26</v>
      </c>
      <c r="C4841" t="s">
        <v>174</v>
      </c>
      <c r="D4841" t="s">
        <v>474</v>
      </c>
      <c r="E4841" s="107">
        <v>0</v>
      </c>
      <c r="F4841" s="107">
        <v>183.93</v>
      </c>
      <c r="G4841" t="s">
        <v>40</v>
      </c>
      <c r="H4841">
        <v>48</v>
      </c>
      <c r="I4841" t="s">
        <v>705</v>
      </c>
      <c r="J4841">
        <v>2</v>
      </c>
      <c r="K4841" t="s">
        <v>736</v>
      </c>
      <c r="L4841">
        <v>2019</v>
      </c>
    </row>
    <row r="4842" spans="1:12" x14ac:dyDescent="0.3">
      <c r="A4842" s="94">
        <v>43500</v>
      </c>
      <c r="B4842" t="s">
        <v>26</v>
      </c>
      <c r="C4842" t="s">
        <v>64</v>
      </c>
      <c r="D4842" t="s">
        <v>475</v>
      </c>
      <c r="E4842" s="107">
        <v>6.4</v>
      </c>
      <c r="F4842" s="107">
        <v>0</v>
      </c>
      <c r="G4842" t="s">
        <v>40</v>
      </c>
      <c r="H4842">
        <v>66</v>
      </c>
      <c r="I4842" t="s">
        <v>700</v>
      </c>
      <c r="J4842">
        <v>2</v>
      </c>
      <c r="K4842" t="s">
        <v>736</v>
      </c>
      <c r="L4842">
        <v>2019</v>
      </c>
    </row>
    <row r="4843" spans="1:12" x14ac:dyDescent="0.3">
      <c r="A4843" s="94">
        <v>43500</v>
      </c>
      <c r="B4843" t="s">
        <v>26</v>
      </c>
      <c r="C4843" t="s">
        <v>64</v>
      </c>
      <c r="D4843" t="s">
        <v>299</v>
      </c>
      <c r="E4843" s="107">
        <v>2.4</v>
      </c>
      <c r="F4843" s="107">
        <v>0</v>
      </c>
      <c r="G4843" t="s">
        <v>40</v>
      </c>
      <c r="H4843">
        <v>29</v>
      </c>
      <c r="I4843" t="s">
        <v>689</v>
      </c>
      <c r="J4843">
        <v>2</v>
      </c>
      <c r="K4843" t="s">
        <v>736</v>
      </c>
      <c r="L4843">
        <v>2019</v>
      </c>
    </row>
    <row r="4844" spans="1:12" x14ac:dyDescent="0.3">
      <c r="A4844" s="94">
        <v>43500</v>
      </c>
      <c r="B4844" t="s">
        <v>26</v>
      </c>
      <c r="C4844" t="s">
        <v>64</v>
      </c>
      <c r="D4844" t="s">
        <v>122</v>
      </c>
      <c r="E4844" s="107">
        <v>6.4</v>
      </c>
      <c r="F4844" s="107">
        <v>0</v>
      </c>
      <c r="G4844" t="s">
        <v>40</v>
      </c>
      <c r="H4844">
        <v>23</v>
      </c>
      <c r="I4844" t="s">
        <v>684</v>
      </c>
      <c r="J4844">
        <v>2</v>
      </c>
      <c r="K4844" t="s">
        <v>736</v>
      </c>
      <c r="L4844">
        <v>2019</v>
      </c>
    </row>
    <row r="4845" spans="1:12" x14ac:dyDescent="0.3">
      <c r="A4845" s="94">
        <v>43500</v>
      </c>
      <c r="B4845" t="s">
        <v>26</v>
      </c>
      <c r="C4845" t="s">
        <v>40</v>
      </c>
      <c r="D4845" t="s">
        <v>474</v>
      </c>
      <c r="E4845" s="107">
        <v>536.4</v>
      </c>
      <c r="F4845" s="107">
        <v>0</v>
      </c>
      <c r="G4845" t="s">
        <v>40</v>
      </c>
      <c r="H4845">
        <v>30</v>
      </c>
      <c r="I4845" t="s">
        <v>685</v>
      </c>
      <c r="J4845">
        <v>2</v>
      </c>
      <c r="K4845" t="s">
        <v>736</v>
      </c>
      <c r="L4845">
        <v>2019</v>
      </c>
    </row>
    <row r="4846" spans="1:12" x14ac:dyDescent="0.3">
      <c r="A4846" s="94">
        <v>43500</v>
      </c>
      <c r="B4846" t="s">
        <v>26</v>
      </c>
      <c r="C4846" t="s">
        <v>40</v>
      </c>
      <c r="D4846" t="s">
        <v>474</v>
      </c>
      <c r="E4846" s="107">
        <v>183.93</v>
      </c>
      <c r="F4846" s="107">
        <v>0</v>
      </c>
      <c r="G4846" t="s">
        <v>40</v>
      </c>
      <c r="H4846">
        <v>48</v>
      </c>
      <c r="I4846" t="s">
        <v>705</v>
      </c>
      <c r="J4846">
        <v>2</v>
      </c>
      <c r="K4846" t="s">
        <v>736</v>
      </c>
      <c r="L4846">
        <v>2019</v>
      </c>
    </row>
    <row r="4847" spans="1:12" x14ac:dyDescent="0.3">
      <c r="A4847" s="94">
        <v>43501</v>
      </c>
      <c r="B4847" t="s">
        <v>24</v>
      </c>
      <c r="C4847" t="s">
        <v>239</v>
      </c>
      <c r="D4847" t="s">
        <v>477</v>
      </c>
      <c r="E4847" s="107">
        <v>8</v>
      </c>
      <c r="F4847" s="107">
        <v>0</v>
      </c>
      <c r="G4847" t="s">
        <v>221</v>
      </c>
      <c r="H4847">
        <v>30</v>
      </c>
      <c r="I4847" t="s">
        <v>685</v>
      </c>
      <c r="J4847">
        <v>2</v>
      </c>
      <c r="K4847" t="s">
        <v>736</v>
      </c>
      <c r="L4847">
        <v>2019</v>
      </c>
    </row>
    <row r="4848" spans="1:12" x14ac:dyDescent="0.3">
      <c r="A4848" s="94">
        <v>43501</v>
      </c>
      <c r="B4848" t="s">
        <v>24</v>
      </c>
      <c r="C4848" t="s">
        <v>61</v>
      </c>
      <c r="D4848" t="s">
        <v>477</v>
      </c>
      <c r="E4848" s="107">
        <v>32</v>
      </c>
      <c r="F4848" s="107">
        <v>0</v>
      </c>
      <c r="G4848" t="s">
        <v>221</v>
      </c>
      <c r="H4848">
        <v>19</v>
      </c>
      <c r="I4848" t="s">
        <v>651</v>
      </c>
      <c r="J4848">
        <v>2</v>
      </c>
      <c r="K4848" t="s">
        <v>736</v>
      </c>
      <c r="L4848">
        <v>2019</v>
      </c>
    </row>
    <row r="4849" spans="1:12" x14ac:dyDescent="0.3">
      <c r="A4849" s="94">
        <v>43501</v>
      </c>
      <c r="B4849" t="s">
        <v>24</v>
      </c>
      <c r="C4849" t="s">
        <v>61</v>
      </c>
      <c r="D4849" t="s">
        <v>477</v>
      </c>
      <c r="E4849" s="107"/>
      <c r="F4849" s="107"/>
      <c r="G4849" t="s">
        <v>221</v>
      </c>
      <c r="H4849">
        <v>51</v>
      </c>
      <c r="I4849" t="s">
        <v>679</v>
      </c>
      <c r="J4849">
        <v>2</v>
      </c>
      <c r="K4849" t="s">
        <v>736</v>
      </c>
      <c r="L4849">
        <v>2019</v>
      </c>
    </row>
    <row r="4850" spans="1:12" x14ac:dyDescent="0.3">
      <c r="A4850" s="94">
        <v>43501</v>
      </c>
      <c r="B4850" t="s">
        <v>24</v>
      </c>
      <c r="C4850" t="s">
        <v>61</v>
      </c>
      <c r="D4850" t="s">
        <v>477</v>
      </c>
      <c r="E4850" s="107">
        <v>24</v>
      </c>
      <c r="F4850" s="107">
        <v>0</v>
      </c>
      <c r="G4850" t="s">
        <v>221</v>
      </c>
      <c r="H4850">
        <v>30</v>
      </c>
      <c r="I4850" t="s">
        <v>685</v>
      </c>
      <c r="J4850">
        <v>2</v>
      </c>
      <c r="K4850" t="s">
        <v>736</v>
      </c>
      <c r="L4850">
        <v>2019</v>
      </c>
    </row>
    <row r="4851" spans="1:12" x14ac:dyDescent="0.3">
      <c r="A4851" s="94">
        <v>43501</v>
      </c>
      <c r="B4851" t="s">
        <v>205</v>
      </c>
      <c r="C4851" t="s">
        <v>110</v>
      </c>
      <c r="D4851" t="s">
        <v>477</v>
      </c>
      <c r="E4851" s="107">
        <v>27.75</v>
      </c>
      <c r="F4851" s="107">
        <v>0</v>
      </c>
      <c r="G4851" t="s">
        <v>221</v>
      </c>
      <c r="H4851">
        <v>91</v>
      </c>
      <c r="I4851" t="s">
        <v>192</v>
      </c>
      <c r="J4851">
        <v>2</v>
      </c>
      <c r="K4851" t="s">
        <v>736</v>
      </c>
      <c r="L4851">
        <v>2019</v>
      </c>
    </row>
    <row r="4852" spans="1:12" x14ac:dyDescent="0.3">
      <c r="A4852" s="94">
        <v>43501</v>
      </c>
      <c r="B4852" t="s">
        <v>183</v>
      </c>
      <c r="C4852" t="s">
        <v>161</v>
      </c>
      <c r="D4852" t="s">
        <v>477</v>
      </c>
      <c r="E4852" s="107">
        <v>262.48</v>
      </c>
      <c r="F4852" s="107">
        <v>0</v>
      </c>
      <c r="G4852" t="s">
        <v>161</v>
      </c>
      <c r="H4852">
        <v>91</v>
      </c>
      <c r="I4852" t="s">
        <v>192</v>
      </c>
      <c r="J4852">
        <v>2</v>
      </c>
      <c r="K4852" t="s">
        <v>736</v>
      </c>
      <c r="L4852">
        <v>2019</v>
      </c>
    </row>
    <row r="4853" spans="1:12" x14ac:dyDescent="0.3">
      <c r="A4853" s="94">
        <v>43501</v>
      </c>
      <c r="B4853" t="s">
        <v>186</v>
      </c>
      <c r="C4853" t="s">
        <v>153</v>
      </c>
      <c r="D4853" t="s">
        <v>477</v>
      </c>
      <c r="E4853" s="107">
        <v>29.96</v>
      </c>
      <c r="F4853" s="107">
        <v>0</v>
      </c>
      <c r="G4853" t="s">
        <v>161</v>
      </c>
      <c r="H4853">
        <v>91</v>
      </c>
      <c r="I4853" t="s">
        <v>192</v>
      </c>
      <c r="J4853">
        <v>2</v>
      </c>
      <c r="K4853" t="s">
        <v>736</v>
      </c>
      <c r="L4853">
        <v>2019</v>
      </c>
    </row>
    <row r="4854" spans="1:12" x14ac:dyDescent="0.3">
      <c r="A4854" s="94">
        <v>43501</v>
      </c>
      <c r="B4854" t="s">
        <v>26</v>
      </c>
      <c r="C4854" t="s">
        <v>161</v>
      </c>
      <c r="D4854" t="s">
        <v>477</v>
      </c>
      <c r="E4854" s="107">
        <v>18</v>
      </c>
      <c r="F4854" s="107">
        <v>0</v>
      </c>
      <c r="G4854" t="s">
        <v>161</v>
      </c>
      <c r="H4854">
        <v>101</v>
      </c>
      <c r="I4854" t="s">
        <v>699</v>
      </c>
      <c r="J4854">
        <v>2</v>
      </c>
      <c r="K4854" t="s">
        <v>736</v>
      </c>
      <c r="L4854">
        <v>2019</v>
      </c>
    </row>
    <row r="4855" spans="1:12" x14ac:dyDescent="0.3">
      <c r="A4855" s="94">
        <v>43501</v>
      </c>
      <c r="B4855" t="s">
        <v>26</v>
      </c>
      <c r="C4855" t="s">
        <v>153</v>
      </c>
      <c r="D4855" t="s">
        <v>477</v>
      </c>
      <c r="E4855" s="107">
        <v>79.86</v>
      </c>
      <c r="F4855" s="107">
        <v>0</v>
      </c>
      <c r="G4855" t="s">
        <v>161</v>
      </c>
      <c r="H4855">
        <v>19</v>
      </c>
      <c r="I4855" t="s">
        <v>651</v>
      </c>
      <c r="J4855">
        <v>2</v>
      </c>
      <c r="K4855" t="s">
        <v>736</v>
      </c>
      <c r="L4855">
        <v>2019</v>
      </c>
    </row>
    <row r="4856" spans="1:12" x14ac:dyDescent="0.3">
      <c r="A4856" s="94">
        <v>43501</v>
      </c>
      <c r="B4856" t="s">
        <v>26</v>
      </c>
      <c r="C4856" t="s">
        <v>153</v>
      </c>
      <c r="D4856" t="s">
        <v>477</v>
      </c>
      <c r="E4856" s="107">
        <v>66.55</v>
      </c>
      <c r="F4856" s="107">
        <v>0</v>
      </c>
      <c r="G4856" t="s">
        <v>161</v>
      </c>
      <c r="H4856">
        <v>98</v>
      </c>
      <c r="I4856" t="s">
        <v>674</v>
      </c>
      <c r="J4856">
        <v>2</v>
      </c>
      <c r="K4856" t="s">
        <v>736</v>
      </c>
      <c r="L4856">
        <v>2019</v>
      </c>
    </row>
    <row r="4857" spans="1:12" x14ac:dyDescent="0.3">
      <c r="A4857" s="94">
        <v>43501</v>
      </c>
      <c r="B4857" t="s">
        <v>26</v>
      </c>
      <c r="C4857" t="s">
        <v>153</v>
      </c>
      <c r="D4857" t="s">
        <v>477</v>
      </c>
      <c r="E4857" s="107">
        <v>44.99</v>
      </c>
      <c r="F4857" s="107">
        <v>0</v>
      </c>
      <c r="G4857" t="s">
        <v>161</v>
      </c>
      <c r="H4857">
        <v>1</v>
      </c>
      <c r="I4857" t="s">
        <v>673</v>
      </c>
      <c r="J4857">
        <v>2</v>
      </c>
      <c r="K4857" t="s">
        <v>736</v>
      </c>
      <c r="L4857">
        <v>2019</v>
      </c>
    </row>
    <row r="4858" spans="1:12" x14ac:dyDescent="0.3">
      <c r="A4858" s="94">
        <v>43501</v>
      </c>
      <c r="B4858" t="s">
        <v>26</v>
      </c>
      <c r="C4858" t="s">
        <v>153</v>
      </c>
      <c r="D4858" t="s">
        <v>477</v>
      </c>
      <c r="E4858" s="107">
        <v>37.520000000000003</v>
      </c>
      <c r="F4858" s="107">
        <v>0</v>
      </c>
      <c r="G4858" t="s">
        <v>161</v>
      </c>
      <c r="H4858">
        <v>35</v>
      </c>
      <c r="I4858" t="s">
        <v>664</v>
      </c>
      <c r="J4858">
        <v>2</v>
      </c>
      <c r="K4858" t="s">
        <v>736</v>
      </c>
      <c r="L4858">
        <v>2019</v>
      </c>
    </row>
    <row r="4859" spans="1:12" x14ac:dyDescent="0.3">
      <c r="A4859" s="94">
        <v>43501</v>
      </c>
      <c r="B4859" t="s">
        <v>26</v>
      </c>
      <c r="C4859" t="s">
        <v>153</v>
      </c>
      <c r="D4859" t="s">
        <v>477</v>
      </c>
      <c r="E4859" s="107">
        <v>32.61</v>
      </c>
      <c r="F4859" s="107">
        <v>0</v>
      </c>
      <c r="G4859" t="s">
        <v>161</v>
      </c>
      <c r="H4859">
        <v>101</v>
      </c>
      <c r="I4859" t="s">
        <v>699</v>
      </c>
      <c r="J4859">
        <v>2</v>
      </c>
      <c r="K4859" t="s">
        <v>736</v>
      </c>
      <c r="L4859">
        <v>2019</v>
      </c>
    </row>
    <row r="4860" spans="1:12" x14ac:dyDescent="0.3">
      <c r="A4860" s="94">
        <v>43501</v>
      </c>
      <c r="B4860" t="s">
        <v>26</v>
      </c>
      <c r="C4860" t="s">
        <v>153</v>
      </c>
      <c r="D4860" t="s">
        <v>477</v>
      </c>
      <c r="E4860" s="107">
        <v>23.98</v>
      </c>
      <c r="F4860" s="107">
        <v>0</v>
      </c>
      <c r="G4860" t="s">
        <v>161</v>
      </c>
      <c r="H4860">
        <v>40</v>
      </c>
      <c r="I4860" t="s">
        <v>709</v>
      </c>
      <c r="J4860">
        <v>2</v>
      </c>
      <c r="K4860" t="s">
        <v>736</v>
      </c>
      <c r="L4860">
        <v>2019</v>
      </c>
    </row>
    <row r="4861" spans="1:12" x14ac:dyDescent="0.3">
      <c r="A4861" s="94">
        <v>43501</v>
      </c>
      <c r="B4861" t="s">
        <v>26</v>
      </c>
      <c r="C4861" t="s">
        <v>153</v>
      </c>
      <c r="D4861" t="s">
        <v>477</v>
      </c>
      <c r="E4861" s="107">
        <v>15.95</v>
      </c>
      <c r="F4861" s="107">
        <v>0</v>
      </c>
      <c r="G4861" t="s">
        <v>161</v>
      </c>
      <c r="H4861">
        <v>41</v>
      </c>
      <c r="I4861" t="s">
        <v>721</v>
      </c>
      <c r="J4861">
        <v>2</v>
      </c>
      <c r="K4861" t="s">
        <v>736</v>
      </c>
      <c r="L4861">
        <v>2019</v>
      </c>
    </row>
    <row r="4862" spans="1:12" x14ac:dyDescent="0.3">
      <c r="A4862" s="94">
        <v>43501</v>
      </c>
      <c r="B4862" t="s">
        <v>189</v>
      </c>
      <c r="C4862" t="s">
        <v>40</v>
      </c>
      <c r="D4862" t="s">
        <v>477</v>
      </c>
      <c r="E4862" s="107">
        <v>42</v>
      </c>
      <c r="F4862" s="107">
        <v>0</v>
      </c>
      <c r="G4862" t="s">
        <v>40</v>
      </c>
      <c r="H4862">
        <v>91</v>
      </c>
      <c r="I4862" t="s">
        <v>192</v>
      </c>
      <c r="J4862">
        <v>2</v>
      </c>
      <c r="K4862" t="s">
        <v>736</v>
      </c>
      <c r="L4862">
        <v>2019</v>
      </c>
    </row>
    <row r="4863" spans="1:12" x14ac:dyDescent="0.3">
      <c r="A4863" s="94">
        <v>43501</v>
      </c>
      <c r="B4863" t="s">
        <v>194</v>
      </c>
      <c r="C4863" t="s">
        <v>40</v>
      </c>
      <c r="D4863" t="s">
        <v>477</v>
      </c>
      <c r="E4863" s="107">
        <v>175.85</v>
      </c>
      <c r="F4863" s="107">
        <v>0</v>
      </c>
      <c r="G4863" t="s">
        <v>40</v>
      </c>
      <c r="H4863">
        <v>91</v>
      </c>
      <c r="I4863" t="s">
        <v>192</v>
      </c>
      <c r="J4863">
        <v>2</v>
      </c>
      <c r="K4863" t="s">
        <v>736</v>
      </c>
      <c r="L4863">
        <v>2019</v>
      </c>
    </row>
    <row r="4864" spans="1:12" x14ac:dyDescent="0.3">
      <c r="A4864" s="94">
        <v>43501</v>
      </c>
      <c r="B4864" t="s">
        <v>26</v>
      </c>
      <c r="C4864" t="s">
        <v>64</v>
      </c>
      <c r="D4864" t="s">
        <v>137</v>
      </c>
      <c r="E4864" s="107">
        <v>18</v>
      </c>
      <c r="F4864" s="107">
        <v>0</v>
      </c>
      <c r="G4864" t="s">
        <v>40</v>
      </c>
      <c r="H4864">
        <v>53</v>
      </c>
      <c r="I4864" t="s">
        <v>707</v>
      </c>
      <c r="J4864">
        <v>2</v>
      </c>
      <c r="K4864" t="s">
        <v>736</v>
      </c>
      <c r="L4864">
        <v>2019</v>
      </c>
    </row>
    <row r="4865" spans="1:12" x14ac:dyDescent="0.3">
      <c r="A4865" s="94">
        <v>43501</v>
      </c>
      <c r="B4865" t="s">
        <v>26</v>
      </c>
      <c r="C4865" t="s">
        <v>64</v>
      </c>
      <c r="D4865" t="s">
        <v>122</v>
      </c>
      <c r="E4865" s="107">
        <v>6.4</v>
      </c>
      <c r="F4865" s="107">
        <v>0</v>
      </c>
      <c r="G4865" t="s">
        <v>40</v>
      </c>
      <c r="H4865">
        <v>23</v>
      </c>
      <c r="I4865" t="s">
        <v>684</v>
      </c>
      <c r="J4865">
        <v>2</v>
      </c>
      <c r="K4865" t="s">
        <v>736</v>
      </c>
      <c r="L4865">
        <v>2019</v>
      </c>
    </row>
    <row r="4866" spans="1:12" x14ac:dyDescent="0.3">
      <c r="A4866" s="94">
        <v>43501</v>
      </c>
      <c r="B4866" t="s">
        <v>26</v>
      </c>
      <c r="C4866" t="s">
        <v>40</v>
      </c>
      <c r="D4866" t="s">
        <v>477</v>
      </c>
      <c r="E4866" s="107">
        <v>359.78</v>
      </c>
      <c r="F4866" s="107">
        <v>0</v>
      </c>
      <c r="G4866" t="s">
        <v>40</v>
      </c>
      <c r="H4866">
        <v>48</v>
      </c>
      <c r="I4866" t="s">
        <v>705</v>
      </c>
      <c r="J4866">
        <v>2</v>
      </c>
      <c r="K4866" t="s">
        <v>736</v>
      </c>
      <c r="L4866">
        <v>2019</v>
      </c>
    </row>
    <row r="4867" spans="1:12" x14ac:dyDescent="0.3">
      <c r="A4867" s="94">
        <v>43501</v>
      </c>
      <c r="B4867" t="s">
        <v>26</v>
      </c>
      <c r="C4867" t="s">
        <v>40</v>
      </c>
      <c r="D4867" t="s">
        <v>477</v>
      </c>
      <c r="E4867" s="107">
        <v>46.4</v>
      </c>
      <c r="F4867" s="107">
        <v>0</v>
      </c>
      <c r="G4867" t="s">
        <v>40</v>
      </c>
      <c r="H4867">
        <v>11</v>
      </c>
      <c r="I4867" t="s">
        <v>662</v>
      </c>
      <c r="J4867">
        <v>2</v>
      </c>
      <c r="K4867" t="s">
        <v>736</v>
      </c>
      <c r="L4867">
        <v>2019</v>
      </c>
    </row>
    <row r="4868" spans="1:12" x14ac:dyDescent="0.3">
      <c r="A4868" s="94">
        <v>43502</v>
      </c>
      <c r="B4868" t="s">
        <v>24</v>
      </c>
      <c r="C4868" t="s">
        <v>61</v>
      </c>
      <c r="D4868" t="s">
        <v>478</v>
      </c>
      <c r="E4868" s="107">
        <v>16</v>
      </c>
      <c r="F4868" s="107">
        <v>0</v>
      </c>
      <c r="G4868" t="s">
        <v>221</v>
      </c>
      <c r="H4868">
        <v>46</v>
      </c>
      <c r="I4868" t="s">
        <v>653</v>
      </c>
      <c r="J4868">
        <v>2</v>
      </c>
      <c r="K4868" t="s">
        <v>736</v>
      </c>
      <c r="L4868">
        <v>2019</v>
      </c>
    </row>
    <row r="4869" spans="1:12" x14ac:dyDescent="0.3">
      <c r="A4869" s="94">
        <v>43502</v>
      </c>
      <c r="B4869" t="s">
        <v>181</v>
      </c>
      <c r="C4869" t="s">
        <v>40</v>
      </c>
      <c r="D4869" t="s">
        <v>478</v>
      </c>
      <c r="E4869" s="107">
        <v>10.57</v>
      </c>
      <c r="F4869" s="107">
        <v>0</v>
      </c>
      <c r="G4869" t="s">
        <v>40</v>
      </c>
      <c r="H4869">
        <v>91</v>
      </c>
      <c r="I4869" t="s">
        <v>192</v>
      </c>
      <c r="J4869">
        <v>2</v>
      </c>
      <c r="K4869" t="s">
        <v>736</v>
      </c>
      <c r="L4869">
        <v>2019</v>
      </c>
    </row>
    <row r="4870" spans="1:12" x14ac:dyDescent="0.3">
      <c r="A4870" s="94">
        <v>43502</v>
      </c>
      <c r="B4870" t="s">
        <v>179</v>
      </c>
      <c r="C4870" t="s">
        <v>40</v>
      </c>
      <c r="D4870" t="s">
        <v>478</v>
      </c>
      <c r="E4870" s="107">
        <v>334.41</v>
      </c>
      <c r="F4870" s="107">
        <v>0</v>
      </c>
      <c r="G4870" t="s">
        <v>40</v>
      </c>
      <c r="H4870">
        <v>91</v>
      </c>
      <c r="I4870" t="s">
        <v>192</v>
      </c>
      <c r="J4870">
        <v>2</v>
      </c>
      <c r="K4870" t="s">
        <v>736</v>
      </c>
      <c r="L4870">
        <v>2019</v>
      </c>
    </row>
    <row r="4871" spans="1:12" x14ac:dyDescent="0.3">
      <c r="A4871" s="94">
        <v>43502</v>
      </c>
      <c r="B4871" t="s">
        <v>26</v>
      </c>
      <c r="C4871" t="s">
        <v>64</v>
      </c>
      <c r="D4871" t="s">
        <v>132</v>
      </c>
      <c r="E4871" s="107">
        <v>2.25</v>
      </c>
      <c r="F4871" s="107">
        <v>0</v>
      </c>
      <c r="G4871" t="s">
        <v>40</v>
      </c>
      <c r="H4871">
        <v>73</v>
      </c>
      <c r="I4871" t="s">
        <v>654</v>
      </c>
      <c r="J4871">
        <v>2</v>
      </c>
      <c r="K4871" t="s">
        <v>736</v>
      </c>
      <c r="L4871">
        <v>2019</v>
      </c>
    </row>
    <row r="4872" spans="1:12" x14ac:dyDescent="0.3">
      <c r="A4872" s="94">
        <v>43502</v>
      </c>
      <c r="B4872" t="s">
        <v>26</v>
      </c>
      <c r="C4872" t="s">
        <v>40</v>
      </c>
      <c r="D4872" t="s">
        <v>478</v>
      </c>
      <c r="E4872" s="107">
        <v>25</v>
      </c>
      <c r="F4872" s="107">
        <v>0</v>
      </c>
      <c r="G4872" t="s">
        <v>40</v>
      </c>
      <c r="H4872">
        <v>30</v>
      </c>
      <c r="I4872" t="s">
        <v>685</v>
      </c>
      <c r="J4872">
        <v>2</v>
      </c>
      <c r="K4872" t="s">
        <v>736</v>
      </c>
      <c r="L4872">
        <v>2019</v>
      </c>
    </row>
    <row r="4873" spans="1:12" x14ac:dyDescent="0.3">
      <c r="A4873" s="94">
        <v>43503</v>
      </c>
      <c r="B4873" t="s">
        <v>25</v>
      </c>
      <c r="C4873" t="s">
        <v>61</v>
      </c>
      <c r="D4873" t="s">
        <v>479</v>
      </c>
      <c r="E4873" s="107">
        <v>8</v>
      </c>
      <c r="F4873" s="107">
        <v>0</v>
      </c>
      <c r="G4873" t="s">
        <v>221</v>
      </c>
      <c r="H4873">
        <v>73</v>
      </c>
      <c r="I4873" t="s">
        <v>654</v>
      </c>
      <c r="J4873">
        <v>2</v>
      </c>
      <c r="K4873" t="s">
        <v>736</v>
      </c>
      <c r="L4873">
        <v>2019</v>
      </c>
    </row>
    <row r="4874" spans="1:12" x14ac:dyDescent="0.3">
      <c r="A4874" s="94">
        <v>43503</v>
      </c>
      <c r="B4874" t="s">
        <v>24</v>
      </c>
      <c r="C4874" t="s">
        <v>61</v>
      </c>
      <c r="D4874" t="s">
        <v>479</v>
      </c>
      <c r="E4874" s="107">
        <v>64</v>
      </c>
      <c r="F4874" s="107">
        <v>0</v>
      </c>
      <c r="G4874" t="s">
        <v>221</v>
      </c>
      <c r="H4874">
        <v>73</v>
      </c>
      <c r="I4874" t="s">
        <v>654</v>
      </c>
      <c r="J4874">
        <v>2</v>
      </c>
      <c r="K4874" t="s">
        <v>736</v>
      </c>
      <c r="L4874">
        <v>2019</v>
      </c>
    </row>
    <row r="4875" spans="1:12" x14ac:dyDescent="0.3">
      <c r="A4875" s="94">
        <v>43503</v>
      </c>
      <c r="B4875" t="s">
        <v>24</v>
      </c>
      <c r="C4875" t="s">
        <v>61</v>
      </c>
      <c r="D4875" t="s">
        <v>479</v>
      </c>
      <c r="E4875" s="107">
        <v>16</v>
      </c>
      <c r="F4875" s="107">
        <v>0</v>
      </c>
      <c r="G4875" t="s">
        <v>221</v>
      </c>
      <c r="H4875">
        <v>23</v>
      </c>
      <c r="I4875" t="s">
        <v>684</v>
      </c>
      <c r="J4875">
        <v>2</v>
      </c>
      <c r="K4875" t="s">
        <v>736</v>
      </c>
      <c r="L4875">
        <v>2019</v>
      </c>
    </row>
    <row r="4876" spans="1:12" x14ac:dyDescent="0.3">
      <c r="A4876" s="94">
        <v>43503</v>
      </c>
      <c r="B4876" t="s">
        <v>24</v>
      </c>
      <c r="C4876" t="s">
        <v>61</v>
      </c>
      <c r="D4876" t="s">
        <v>479</v>
      </c>
      <c r="E4876" s="107"/>
      <c r="F4876" s="107"/>
      <c r="G4876" t="s">
        <v>221</v>
      </c>
      <c r="H4876">
        <v>80</v>
      </c>
      <c r="I4876" t="s">
        <v>672</v>
      </c>
      <c r="J4876">
        <v>2</v>
      </c>
      <c r="K4876" t="s">
        <v>736</v>
      </c>
      <c r="L4876">
        <v>2019</v>
      </c>
    </row>
    <row r="4877" spans="1:12" x14ac:dyDescent="0.3">
      <c r="A4877" s="94">
        <v>43503</v>
      </c>
      <c r="B4877" t="s">
        <v>24</v>
      </c>
      <c r="C4877" t="s">
        <v>61</v>
      </c>
      <c r="D4877" t="s">
        <v>479</v>
      </c>
      <c r="E4877" s="107">
        <v>8</v>
      </c>
      <c r="F4877" s="107">
        <v>0</v>
      </c>
      <c r="G4877" t="s">
        <v>221</v>
      </c>
      <c r="H4877">
        <v>44</v>
      </c>
      <c r="I4877" t="s">
        <v>680</v>
      </c>
      <c r="J4877">
        <v>2</v>
      </c>
      <c r="K4877" t="s">
        <v>736</v>
      </c>
      <c r="L4877">
        <v>2019</v>
      </c>
    </row>
    <row r="4878" spans="1:12" x14ac:dyDescent="0.3">
      <c r="A4878" s="94">
        <v>43503</v>
      </c>
      <c r="B4878" t="s">
        <v>26</v>
      </c>
      <c r="C4878" t="s">
        <v>153</v>
      </c>
      <c r="D4878" t="s">
        <v>479</v>
      </c>
      <c r="E4878" s="107">
        <v>101.68</v>
      </c>
      <c r="F4878" s="107">
        <v>0</v>
      </c>
      <c r="G4878" t="s">
        <v>161</v>
      </c>
      <c r="H4878">
        <v>26</v>
      </c>
      <c r="I4878" t="s">
        <v>694</v>
      </c>
      <c r="J4878">
        <v>2</v>
      </c>
      <c r="K4878" t="s">
        <v>736</v>
      </c>
      <c r="L4878">
        <v>2019</v>
      </c>
    </row>
    <row r="4879" spans="1:12" x14ac:dyDescent="0.3">
      <c r="A4879" s="94">
        <v>43503</v>
      </c>
      <c r="B4879" t="s">
        <v>26</v>
      </c>
      <c r="C4879" t="s">
        <v>153</v>
      </c>
      <c r="D4879" t="s">
        <v>479</v>
      </c>
      <c r="E4879" s="107">
        <v>66.849999999999994</v>
      </c>
      <c r="F4879" s="107">
        <v>0</v>
      </c>
      <c r="G4879" t="s">
        <v>161</v>
      </c>
      <c r="H4879">
        <v>98</v>
      </c>
      <c r="I4879" t="s">
        <v>674</v>
      </c>
      <c r="J4879">
        <v>2</v>
      </c>
      <c r="K4879" t="s">
        <v>736</v>
      </c>
      <c r="L4879">
        <v>2019</v>
      </c>
    </row>
    <row r="4880" spans="1:12" x14ac:dyDescent="0.3">
      <c r="A4880" s="94">
        <v>43503</v>
      </c>
      <c r="B4880" t="s">
        <v>26</v>
      </c>
      <c r="C4880" t="s">
        <v>153</v>
      </c>
      <c r="D4880" t="s">
        <v>479</v>
      </c>
      <c r="E4880" s="107">
        <v>49.11</v>
      </c>
      <c r="F4880" s="107">
        <v>0</v>
      </c>
      <c r="G4880" t="s">
        <v>161</v>
      </c>
      <c r="H4880">
        <v>99</v>
      </c>
      <c r="I4880" t="s">
        <v>706</v>
      </c>
      <c r="J4880">
        <v>2</v>
      </c>
      <c r="K4880" t="s">
        <v>736</v>
      </c>
      <c r="L4880">
        <v>2019</v>
      </c>
    </row>
    <row r="4881" spans="1:12" x14ac:dyDescent="0.3">
      <c r="A4881" s="94">
        <v>43503</v>
      </c>
      <c r="B4881" t="s">
        <v>26</v>
      </c>
      <c r="C4881" t="s">
        <v>153</v>
      </c>
      <c r="D4881" t="s">
        <v>479</v>
      </c>
      <c r="E4881" s="107">
        <v>31.13</v>
      </c>
      <c r="F4881" s="107">
        <v>0</v>
      </c>
      <c r="G4881" t="s">
        <v>161</v>
      </c>
      <c r="H4881">
        <v>45</v>
      </c>
      <c r="I4881" t="s">
        <v>712</v>
      </c>
      <c r="J4881">
        <v>2</v>
      </c>
      <c r="K4881" t="s">
        <v>736</v>
      </c>
      <c r="L4881">
        <v>2019</v>
      </c>
    </row>
    <row r="4882" spans="1:12" x14ac:dyDescent="0.3">
      <c r="A4882" s="94">
        <v>43503</v>
      </c>
      <c r="B4882" t="s">
        <v>26</v>
      </c>
      <c r="C4882" t="s">
        <v>153</v>
      </c>
      <c r="D4882" t="s">
        <v>479</v>
      </c>
      <c r="E4882" s="107">
        <v>18</v>
      </c>
      <c r="F4882" s="107">
        <v>0</v>
      </c>
      <c r="G4882" t="s">
        <v>161</v>
      </c>
      <c r="H4882">
        <v>48</v>
      </c>
      <c r="I4882" t="s">
        <v>705</v>
      </c>
      <c r="J4882">
        <v>2</v>
      </c>
      <c r="K4882" t="s">
        <v>736</v>
      </c>
      <c r="L4882">
        <v>2019</v>
      </c>
    </row>
    <row r="4883" spans="1:12" x14ac:dyDescent="0.3">
      <c r="A4883" s="94">
        <v>43503</v>
      </c>
      <c r="B4883" t="s">
        <v>26</v>
      </c>
      <c r="C4883" t="s">
        <v>153</v>
      </c>
      <c r="D4883" t="s">
        <v>479</v>
      </c>
      <c r="E4883" s="107">
        <v>17.07</v>
      </c>
      <c r="F4883" s="107">
        <v>0</v>
      </c>
      <c r="G4883" t="s">
        <v>161</v>
      </c>
      <c r="H4883">
        <v>162</v>
      </c>
      <c r="I4883" t="s">
        <v>676</v>
      </c>
      <c r="J4883">
        <v>2</v>
      </c>
      <c r="K4883" t="s">
        <v>736</v>
      </c>
      <c r="L4883">
        <v>2019</v>
      </c>
    </row>
    <row r="4884" spans="1:12" x14ac:dyDescent="0.3">
      <c r="A4884" s="94">
        <v>43503</v>
      </c>
      <c r="B4884" t="s">
        <v>26</v>
      </c>
      <c r="C4884" t="s">
        <v>176</v>
      </c>
      <c r="D4884" t="s">
        <v>479</v>
      </c>
      <c r="E4884" s="107">
        <v>32.1</v>
      </c>
      <c r="F4884" s="107">
        <v>0</v>
      </c>
      <c r="G4884" t="s">
        <v>44</v>
      </c>
      <c r="H4884">
        <v>42</v>
      </c>
      <c r="I4884" t="s">
        <v>720</v>
      </c>
      <c r="J4884">
        <v>2</v>
      </c>
      <c r="K4884" t="s">
        <v>736</v>
      </c>
      <c r="L4884">
        <v>2019</v>
      </c>
    </row>
    <row r="4885" spans="1:12" x14ac:dyDescent="0.3">
      <c r="A4885" s="94">
        <v>43503</v>
      </c>
      <c r="B4885" t="s">
        <v>187</v>
      </c>
      <c r="C4885" t="s">
        <v>40</v>
      </c>
      <c r="D4885" t="s">
        <v>479</v>
      </c>
      <c r="E4885" s="107">
        <v>77</v>
      </c>
      <c r="F4885" s="107">
        <v>0</v>
      </c>
      <c r="G4885" t="s">
        <v>40</v>
      </c>
      <c r="H4885">
        <v>91</v>
      </c>
      <c r="I4885" t="s">
        <v>192</v>
      </c>
      <c r="J4885">
        <v>2</v>
      </c>
      <c r="K4885" t="s">
        <v>736</v>
      </c>
      <c r="L4885">
        <v>2019</v>
      </c>
    </row>
    <row r="4886" spans="1:12" x14ac:dyDescent="0.3">
      <c r="A4886" s="94">
        <v>43503</v>
      </c>
      <c r="B4886" t="s">
        <v>189</v>
      </c>
      <c r="C4886" t="s">
        <v>174</v>
      </c>
      <c r="D4886" t="s">
        <v>479</v>
      </c>
      <c r="E4886" s="107">
        <v>517.79</v>
      </c>
      <c r="F4886" s="107">
        <v>0</v>
      </c>
      <c r="G4886" t="s">
        <v>40</v>
      </c>
      <c r="H4886">
        <v>91</v>
      </c>
      <c r="I4886" t="s">
        <v>192</v>
      </c>
      <c r="J4886">
        <v>2</v>
      </c>
      <c r="K4886" t="s">
        <v>736</v>
      </c>
      <c r="L4886">
        <v>2019</v>
      </c>
    </row>
    <row r="4887" spans="1:12" x14ac:dyDescent="0.3">
      <c r="A4887" s="94">
        <v>43503</v>
      </c>
      <c r="B4887" t="s">
        <v>26</v>
      </c>
      <c r="C4887" t="s">
        <v>174</v>
      </c>
      <c r="D4887" t="s">
        <v>479</v>
      </c>
      <c r="E4887" s="107">
        <v>28</v>
      </c>
      <c r="F4887" s="107">
        <v>0</v>
      </c>
      <c r="G4887" t="s">
        <v>40</v>
      </c>
      <c r="H4887">
        <v>98</v>
      </c>
      <c r="I4887" t="s">
        <v>674</v>
      </c>
      <c r="J4887">
        <v>2</v>
      </c>
      <c r="K4887" t="s">
        <v>736</v>
      </c>
      <c r="L4887">
        <v>2019</v>
      </c>
    </row>
    <row r="4888" spans="1:12" x14ac:dyDescent="0.3">
      <c r="A4888" s="94">
        <v>43503</v>
      </c>
      <c r="B4888" t="s">
        <v>26</v>
      </c>
      <c r="C4888" t="s">
        <v>64</v>
      </c>
      <c r="D4888" t="s">
        <v>400</v>
      </c>
      <c r="E4888" s="107">
        <v>2.4</v>
      </c>
      <c r="F4888" s="107">
        <v>0</v>
      </c>
      <c r="G4888" t="s">
        <v>40</v>
      </c>
      <c r="H4888">
        <v>79</v>
      </c>
      <c r="I4888" t="s">
        <v>723</v>
      </c>
      <c r="J4888">
        <v>2</v>
      </c>
      <c r="K4888" t="s">
        <v>736</v>
      </c>
      <c r="L4888">
        <v>2019</v>
      </c>
    </row>
    <row r="4889" spans="1:12" x14ac:dyDescent="0.3">
      <c r="A4889" s="94">
        <v>43504</v>
      </c>
      <c r="B4889" t="s">
        <v>25</v>
      </c>
      <c r="C4889" t="s">
        <v>61</v>
      </c>
      <c r="D4889" t="s">
        <v>480</v>
      </c>
      <c r="E4889" s="107">
        <v>8</v>
      </c>
      <c r="F4889" s="107">
        <v>0</v>
      </c>
      <c r="G4889" t="s">
        <v>221</v>
      </c>
      <c r="H4889">
        <v>73</v>
      </c>
      <c r="I4889" t="s">
        <v>654</v>
      </c>
      <c r="J4889">
        <v>2</v>
      </c>
      <c r="K4889" t="s">
        <v>736</v>
      </c>
      <c r="L4889">
        <v>2019</v>
      </c>
    </row>
    <row r="4890" spans="1:12" x14ac:dyDescent="0.3">
      <c r="A4890" s="94">
        <v>43504</v>
      </c>
      <c r="B4890" t="s">
        <v>25</v>
      </c>
      <c r="C4890" t="s">
        <v>61</v>
      </c>
      <c r="D4890" t="s">
        <v>480</v>
      </c>
      <c r="E4890" s="107"/>
      <c r="F4890" s="107"/>
      <c r="G4890" t="s">
        <v>221</v>
      </c>
      <c r="H4890">
        <v>10</v>
      </c>
      <c r="I4890" t="s">
        <v>695</v>
      </c>
      <c r="J4890">
        <v>2</v>
      </c>
      <c r="K4890" t="s">
        <v>736</v>
      </c>
      <c r="L4890">
        <v>2019</v>
      </c>
    </row>
    <row r="4891" spans="1:12" x14ac:dyDescent="0.3">
      <c r="A4891" s="94">
        <v>43504</v>
      </c>
      <c r="B4891" t="s">
        <v>184</v>
      </c>
      <c r="C4891" t="s">
        <v>110</v>
      </c>
      <c r="D4891" t="s">
        <v>480</v>
      </c>
      <c r="E4891" s="107">
        <v>45.13</v>
      </c>
      <c r="F4891" s="107">
        <v>0</v>
      </c>
      <c r="G4891" t="s">
        <v>221</v>
      </c>
      <c r="H4891">
        <v>91</v>
      </c>
      <c r="I4891" t="s">
        <v>192</v>
      </c>
      <c r="J4891">
        <v>2</v>
      </c>
      <c r="K4891" t="s">
        <v>736</v>
      </c>
      <c r="L4891">
        <v>2019</v>
      </c>
    </row>
    <row r="4892" spans="1:12" x14ac:dyDescent="0.3">
      <c r="A4892" s="94">
        <v>43504</v>
      </c>
      <c r="B4892" t="s">
        <v>181</v>
      </c>
      <c r="C4892" t="s">
        <v>61</v>
      </c>
      <c r="D4892" t="s">
        <v>480</v>
      </c>
      <c r="E4892" s="107">
        <v>10</v>
      </c>
      <c r="F4892" s="107">
        <v>0</v>
      </c>
      <c r="G4892" t="s">
        <v>221</v>
      </c>
      <c r="H4892">
        <v>91</v>
      </c>
      <c r="I4892" t="s">
        <v>192</v>
      </c>
      <c r="J4892">
        <v>2</v>
      </c>
      <c r="K4892" t="s">
        <v>736</v>
      </c>
      <c r="L4892">
        <v>2019</v>
      </c>
    </row>
    <row r="4893" spans="1:12" x14ac:dyDescent="0.3">
      <c r="A4893" s="94">
        <v>43504</v>
      </c>
      <c r="B4893" t="s">
        <v>186</v>
      </c>
      <c r="C4893" t="s">
        <v>61</v>
      </c>
      <c r="D4893" t="s">
        <v>480</v>
      </c>
      <c r="E4893" s="107">
        <v>574.17999999999995</v>
      </c>
      <c r="F4893" s="107">
        <v>0</v>
      </c>
      <c r="G4893" t="s">
        <v>221</v>
      </c>
      <c r="H4893">
        <v>91</v>
      </c>
      <c r="I4893" t="s">
        <v>192</v>
      </c>
      <c r="J4893">
        <v>2</v>
      </c>
      <c r="K4893" t="s">
        <v>736</v>
      </c>
      <c r="L4893">
        <v>2019</v>
      </c>
    </row>
    <row r="4894" spans="1:12" x14ac:dyDescent="0.3">
      <c r="A4894" s="94">
        <v>43504</v>
      </c>
      <c r="B4894" t="s">
        <v>24</v>
      </c>
      <c r="C4894" t="s">
        <v>61</v>
      </c>
      <c r="D4894" t="s">
        <v>480</v>
      </c>
      <c r="E4894" s="107">
        <v>72</v>
      </c>
      <c r="F4894" s="107">
        <v>0</v>
      </c>
      <c r="G4894" t="s">
        <v>221</v>
      </c>
      <c r="H4894">
        <v>13</v>
      </c>
      <c r="I4894" t="s">
        <v>660</v>
      </c>
      <c r="J4894">
        <v>2</v>
      </c>
      <c r="K4894" t="s">
        <v>736</v>
      </c>
      <c r="L4894">
        <v>2019</v>
      </c>
    </row>
    <row r="4895" spans="1:12" x14ac:dyDescent="0.3">
      <c r="A4895" s="94">
        <v>43504</v>
      </c>
      <c r="B4895" t="s">
        <v>24</v>
      </c>
      <c r="C4895" t="s">
        <v>61</v>
      </c>
      <c r="D4895" t="s">
        <v>480</v>
      </c>
      <c r="E4895" s="107">
        <v>40</v>
      </c>
      <c r="F4895" s="107">
        <v>0</v>
      </c>
      <c r="G4895" t="s">
        <v>221</v>
      </c>
      <c r="H4895">
        <v>73</v>
      </c>
      <c r="I4895" t="s">
        <v>654</v>
      </c>
      <c r="J4895">
        <v>2</v>
      </c>
      <c r="K4895" t="s">
        <v>736</v>
      </c>
      <c r="L4895">
        <v>2019</v>
      </c>
    </row>
    <row r="4896" spans="1:12" x14ac:dyDescent="0.3">
      <c r="A4896" s="94">
        <v>43504</v>
      </c>
      <c r="B4896" t="s">
        <v>24</v>
      </c>
      <c r="C4896" t="s">
        <v>61</v>
      </c>
      <c r="D4896" t="s">
        <v>480</v>
      </c>
      <c r="E4896" s="107">
        <v>32</v>
      </c>
      <c r="F4896" s="107">
        <v>0</v>
      </c>
      <c r="G4896" t="s">
        <v>221</v>
      </c>
      <c r="H4896">
        <v>97</v>
      </c>
      <c r="I4896" t="s">
        <v>652</v>
      </c>
      <c r="J4896">
        <v>2</v>
      </c>
      <c r="K4896" t="s">
        <v>736</v>
      </c>
      <c r="L4896">
        <v>2019</v>
      </c>
    </row>
    <row r="4897" spans="1:12" x14ac:dyDescent="0.3">
      <c r="A4897" s="94">
        <v>43504</v>
      </c>
      <c r="B4897" t="s">
        <v>24</v>
      </c>
      <c r="C4897" t="s">
        <v>61</v>
      </c>
      <c r="D4897" t="s">
        <v>480</v>
      </c>
      <c r="E4897" s="107">
        <v>24</v>
      </c>
      <c r="F4897" s="107">
        <v>0</v>
      </c>
      <c r="G4897" t="s">
        <v>221</v>
      </c>
      <c r="H4897">
        <v>19</v>
      </c>
      <c r="I4897" t="s">
        <v>651</v>
      </c>
      <c r="J4897">
        <v>2</v>
      </c>
      <c r="K4897" t="s">
        <v>736</v>
      </c>
      <c r="L4897">
        <v>2019</v>
      </c>
    </row>
    <row r="4898" spans="1:12" x14ac:dyDescent="0.3">
      <c r="A4898" s="94">
        <v>43504</v>
      </c>
      <c r="B4898" t="s">
        <v>24</v>
      </c>
      <c r="C4898" t="s">
        <v>61</v>
      </c>
      <c r="D4898" t="s">
        <v>480</v>
      </c>
      <c r="E4898" s="107">
        <v>16</v>
      </c>
      <c r="F4898" s="107">
        <v>0</v>
      </c>
      <c r="G4898" t="s">
        <v>221</v>
      </c>
      <c r="H4898">
        <v>38</v>
      </c>
      <c r="I4898" t="s">
        <v>683</v>
      </c>
      <c r="J4898">
        <v>2</v>
      </c>
      <c r="K4898" t="s">
        <v>736</v>
      </c>
      <c r="L4898">
        <v>2019</v>
      </c>
    </row>
    <row r="4899" spans="1:12" x14ac:dyDescent="0.3">
      <c r="A4899" s="94">
        <v>43504</v>
      </c>
      <c r="B4899" t="s">
        <v>24</v>
      </c>
      <c r="C4899" t="s">
        <v>61</v>
      </c>
      <c r="D4899" t="s">
        <v>480</v>
      </c>
      <c r="E4899" s="107"/>
      <c r="F4899" s="107"/>
      <c r="G4899" t="s">
        <v>221</v>
      </c>
      <c r="H4899">
        <v>30</v>
      </c>
      <c r="I4899" t="s">
        <v>685</v>
      </c>
      <c r="J4899">
        <v>2</v>
      </c>
      <c r="K4899" t="s">
        <v>736</v>
      </c>
      <c r="L4899">
        <v>2019</v>
      </c>
    </row>
    <row r="4900" spans="1:12" x14ac:dyDescent="0.3">
      <c r="A4900" s="94">
        <v>43504</v>
      </c>
      <c r="B4900" t="s">
        <v>24</v>
      </c>
      <c r="C4900" t="s">
        <v>61</v>
      </c>
      <c r="D4900" t="s">
        <v>480</v>
      </c>
      <c r="E4900" s="107"/>
      <c r="F4900" s="107"/>
      <c r="G4900" t="s">
        <v>221</v>
      </c>
      <c r="H4900">
        <v>44</v>
      </c>
      <c r="I4900" t="s">
        <v>680</v>
      </c>
      <c r="J4900">
        <v>2</v>
      </c>
      <c r="K4900" t="s">
        <v>736</v>
      </c>
      <c r="L4900">
        <v>2019</v>
      </c>
    </row>
    <row r="4901" spans="1:12" x14ac:dyDescent="0.3">
      <c r="A4901" s="94">
        <v>43504</v>
      </c>
      <c r="B4901" t="s">
        <v>24</v>
      </c>
      <c r="C4901" t="s">
        <v>61</v>
      </c>
      <c r="D4901" t="s">
        <v>480</v>
      </c>
      <c r="E4901" s="107">
        <v>8</v>
      </c>
      <c r="F4901" s="107">
        <v>0</v>
      </c>
      <c r="G4901" t="s">
        <v>221</v>
      </c>
      <c r="H4901">
        <v>39</v>
      </c>
      <c r="I4901" t="s">
        <v>681</v>
      </c>
      <c r="J4901">
        <v>2</v>
      </c>
      <c r="K4901" t="s">
        <v>736</v>
      </c>
      <c r="L4901">
        <v>2019</v>
      </c>
    </row>
    <row r="4902" spans="1:12" x14ac:dyDescent="0.3">
      <c r="A4902" s="94">
        <v>43504</v>
      </c>
      <c r="B4902" t="s">
        <v>24</v>
      </c>
      <c r="C4902" t="s">
        <v>61</v>
      </c>
      <c r="D4902" t="s">
        <v>480</v>
      </c>
      <c r="E4902" s="107"/>
      <c r="F4902" s="107"/>
      <c r="G4902" t="s">
        <v>221</v>
      </c>
      <c r="H4902">
        <v>5</v>
      </c>
      <c r="I4902" t="s">
        <v>657</v>
      </c>
      <c r="J4902">
        <v>2</v>
      </c>
      <c r="K4902" t="s">
        <v>736</v>
      </c>
      <c r="L4902">
        <v>2019</v>
      </c>
    </row>
    <row r="4903" spans="1:12" x14ac:dyDescent="0.3">
      <c r="A4903" s="94">
        <v>43504</v>
      </c>
      <c r="B4903" t="s">
        <v>205</v>
      </c>
      <c r="C4903" t="s">
        <v>110</v>
      </c>
      <c r="D4903" t="s">
        <v>480</v>
      </c>
      <c r="E4903" s="107">
        <v>158.94999999999999</v>
      </c>
      <c r="F4903" s="107">
        <v>0</v>
      </c>
      <c r="G4903" t="s">
        <v>221</v>
      </c>
      <c r="H4903">
        <v>91</v>
      </c>
      <c r="I4903" t="s">
        <v>192</v>
      </c>
      <c r="J4903">
        <v>2</v>
      </c>
      <c r="K4903" t="s">
        <v>736</v>
      </c>
      <c r="L4903">
        <v>2019</v>
      </c>
    </row>
    <row r="4904" spans="1:12" x14ac:dyDescent="0.3">
      <c r="A4904" s="94">
        <v>43504</v>
      </c>
      <c r="B4904" t="s">
        <v>197</v>
      </c>
      <c r="C4904" t="s">
        <v>161</v>
      </c>
      <c r="D4904" t="s">
        <v>480</v>
      </c>
      <c r="E4904" s="107">
        <v>30</v>
      </c>
      <c r="F4904" s="107">
        <v>0</v>
      </c>
      <c r="G4904" t="s">
        <v>161</v>
      </c>
      <c r="H4904">
        <v>91</v>
      </c>
      <c r="I4904" t="s">
        <v>192</v>
      </c>
      <c r="J4904">
        <v>2</v>
      </c>
      <c r="K4904" t="s">
        <v>736</v>
      </c>
      <c r="L4904">
        <v>2019</v>
      </c>
    </row>
    <row r="4905" spans="1:12" x14ac:dyDescent="0.3">
      <c r="A4905" s="94">
        <v>43504</v>
      </c>
      <c r="B4905" t="s">
        <v>187</v>
      </c>
      <c r="C4905" t="s">
        <v>161</v>
      </c>
      <c r="D4905" t="s">
        <v>480</v>
      </c>
      <c r="E4905" s="107">
        <v>36</v>
      </c>
      <c r="F4905" s="107">
        <v>0</v>
      </c>
      <c r="G4905" t="s">
        <v>161</v>
      </c>
      <c r="H4905">
        <v>91</v>
      </c>
      <c r="I4905" t="s">
        <v>192</v>
      </c>
      <c r="J4905">
        <v>2</v>
      </c>
      <c r="K4905" t="s">
        <v>736</v>
      </c>
      <c r="L4905">
        <v>2019</v>
      </c>
    </row>
    <row r="4906" spans="1:12" x14ac:dyDescent="0.3">
      <c r="A4906" s="94">
        <v>43504</v>
      </c>
      <c r="B4906" t="s">
        <v>26</v>
      </c>
      <c r="C4906" t="s">
        <v>161</v>
      </c>
      <c r="D4906" t="s">
        <v>480</v>
      </c>
      <c r="E4906" s="107">
        <v>22.27</v>
      </c>
      <c r="F4906" s="107">
        <v>0</v>
      </c>
      <c r="G4906" t="s">
        <v>161</v>
      </c>
      <c r="H4906">
        <v>39</v>
      </c>
      <c r="I4906" t="s">
        <v>681</v>
      </c>
      <c r="J4906">
        <v>2</v>
      </c>
      <c r="K4906" t="s">
        <v>736</v>
      </c>
      <c r="L4906">
        <v>2019</v>
      </c>
    </row>
    <row r="4907" spans="1:12" x14ac:dyDescent="0.3">
      <c r="A4907" s="94">
        <v>43504</v>
      </c>
      <c r="B4907" t="s">
        <v>26</v>
      </c>
      <c r="C4907" t="s">
        <v>161</v>
      </c>
      <c r="D4907" t="s">
        <v>480</v>
      </c>
      <c r="E4907" s="107">
        <v>17</v>
      </c>
      <c r="F4907" s="107">
        <v>0</v>
      </c>
      <c r="G4907" t="s">
        <v>161</v>
      </c>
      <c r="H4907">
        <v>10</v>
      </c>
      <c r="I4907" t="s">
        <v>695</v>
      </c>
      <c r="J4907">
        <v>2</v>
      </c>
      <c r="K4907" t="s">
        <v>736</v>
      </c>
      <c r="L4907">
        <v>2019</v>
      </c>
    </row>
    <row r="4908" spans="1:12" x14ac:dyDescent="0.3">
      <c r="A4908" s="94">
        <v>43504</v>
      </c>
      <c r="B4908" t="s">
        <v>182</v>
      </c>
      <c r="C4908" t="s">
        <v>40</v>
      </c>
      <c r="D4908" t="s">
        <v>480</v>
      </c>
      <c r="E4908" s="107">
        <v>10</v>
      </c>
      <c r="F4908" s="107">
        <v>0</v>
      </c>
      <c r="G4908" t="s">
        <v>40</v>
      </c>
      <c r="H4908">
        <v>91</v>
      </c>
      <c r="I4908" t="s">
        <v>192</v>
      </c>
      <c r="J4908">
        <v>2</v>
      </c>
      <c r="K4908" t="s">
        <v>736</v>
      </c>
      <c r="L4908">
        <v>2019</v>
      </c>
    </row>
    <row r="4909" spans="1:12" x14ac:dyDescent="0.3">
      <c r="A4909" s="94">
        <v>43504</v>
      </c>
      <c r="B4909" t="s">
        <v>193</v>
      </c>
      <c r="C4909" t="s">
        <v>40</v>
      </c>
      <c r="D4909" t="s">
        <v>480</v>
      </c>
      <c r="E4909" s="107">
        <v>8</v>
      </c>
      <c r="F4909" s="107">
        <v>0</v>
      </c>
      <c r="G4909" t="s">
        <v>40</v>
      </c>
      <c r="H4909">
        <v>91</v>
      </c>
      <c r="I4909" t="s">
        <v>192</v>
      </c>
      <c r="J4909">
        <v>2</v>
      </c>
      <c r="K4909" t="s">
        <v>736</v>
      </c>
      <c r="L4909">
        <v>2019</v>
      </c>
    </row>
    <row r="4910" spans="1:12" x14ac:dyDescent="0.3">
      <c r="A4910" s="94">
        <v>43504</v>
      </c>
      <c r="B4910" t="s">
        <v>181</v>
      </c>
      <c r="C4910" t="s">
        <v>40</v>
      </c>
      <c r="D4910" t="s">
        <v>480</v>
      </c>
      <c r="E4910" s="107">
        <v>20.51</v>
      </c>
      <c r="F4910" s="107">
        <v>0</v>
      </c>
      <c r="G4910" t="s">
        <v>40</v>
      </c>
      <c r="H4910">
        <v>91</v>
      </c>
      <c r="I4910" t="s">
        <v>192</v>
      </c>
      <c r="J4910">
        <v>2</v>
      </c>
      <c r="K4910" t="s">
        <v>736</v>
      </c>
      <c r="L4910">
        <v>2019</v>
      </c>
    </row>
    <row r="4911" spans="1:12" x14ac:dyDescent="0.3">
      <c r="A4911" s="94">
        <v>43504</v>
      </c>
      <c r="B4911" t="s">
        <v>187</v>
      </c>
      <c r="C4911" t="s">
        <v>40</v>
      </c>
      <c r="D4911" t="s">
        <v>480</v>
      </c>
      <c r="E4911" s="107">
        <v>24</v>
      </c>
      <c r="F4911" s="107">
        <v>0</v>
      </c>
      <c r="G4911" t="s">
        <v>40</v>
      </c>
      <c r="H4911">
        <v>91</v>
      </c>
      <c r="I4911" t="s">
        <v>192</v>
      </c>
      <c r="J4911">
        <v>2</v>
      </c>
      <c r="K4911" t="s">
        <v>736</v>
      </c>
      <c r="L4911">
        <v>2019</v>
      </c>
    </row>
    <row r="4912" spans="1:12" x14ac:dyDescent="0.3">
      <c r="A4912" s="94">
        <v>43504</v>
      </c>
      <c r="B4912" t="s">
        <v>24</v>
      </c>
      <c r="C4912" t="s">
        <v>40</v>
      </c>
      <c r="D4912" t="s">
        <v>480</v>
      </c>
      <c r="E4912" s="107">
        <v>139.19999999999999</v>
      </c>
      <c r="F4912" s="107">
        <v>0</v>
      </c>
      <c r="G4912" t="s">
        <v>40</v>
      </c>
      <c r="H4912">
        <v>38</v>
      </c>
      <c r="I4912" t="s">
        <v>683</v>
      </c>
      <c r="J4912">
        <v>2</v>
      </c>
      <c r="K4912" t="s">
        <v>736</v>
      </c>
      <c r="L4912">
        <v>2019</v>
      </c>
    </row>
    <row r="4913" spans="1:12" x14ac:dyDescent="0.3">
      <c r="A4913" s="94">
        <v>43504</v>
      </c>
      <c r="B4913" t="s">
        <v>179</v>
      </c>
      <c r="C4913" t="s">
        <v>40</v>
      </c>
      <c r="D4913" t="s">
        <v>480</v>
      </c>
      <c r="E4913" s="107">
        <v>47.6</v>
      </c>
      <c r="F4913" s="107">
        <v>0</v>
      </c>
      <c r="G4913" t="s">
        <v>40</v>
      </c>
      <c r="H4913">
        <v>91</v>
      </c>
      <c r="I4913" t="s">
        <v>192</v>
      </c>
      <c r="J4913">
        <v>2</v>
      </c>
      <c r="K4913" t="s">
        <v>736</v>
      </c>
      <c r="L4913">
        <v>2019</v>
      </c>
    </row>
    <row r="4914" spans="1:12" x14ac:dyDescent="0.3">
      <c r="A4914" s="94">
        <v>43504</v>
      </c>
      <c r="B4914" t="s">
        <v>195</v>
      </c>
      <c r="C4914" t="s">
        <v>40</v>
      </c>
      <c r="D4914" t="s">
        <v>480</v>
      </c>
      <c r="E4914" s="107">
        <v>22</v>
      </c>
      <c r="F4914" s="107">
        <v>0</v>
      </c>
      <c r="G4914" t="s">
        <v>40</v>
      </c>
      <c r="H4914">
        <v>91</v>
      </c>
      <c r="I4914" t="s">
        <v>192</v>
      </c>
      <c r="J4914">
        <v>2</v>
      </c>
      <c r="K4914" t="s">
        <v>736</v>
      </c>
      <c r="L4914">
        <v>2019</v>
      </c>
    </row>
    <row r="4915" spans="1:12" x14ac:dyDescent="0.3">
      <c r="A4915" s="94">
        <v>43504</v>
      </c>
      <c r="B4915" t="s">
        <v>194</v>
      </c>
      <c r="C4915" t="s">
        <v>40</v>
      </c>
      <c r="D4915" t="s">
        <v>480</v>
      </c>
      <c r="E4915" s="107">
        <v>39</v>
      </c>
      <c r="F4915" s="107">
        <v>0</v>
      </c>
      <c r="G4915" t="s">
        <v>40</v>
      </c>
      <c r="H4915">
        <v>91</v>
      </c>
      <c r="I4915" t="s">
        <v>192</v>
      </c>
      <c r="J4915">
        <v>2</v>
      </c>
      <c r="K4915" t="s">
        <v>736</v>
      </c>
      <c r="L4915">
        <v>2019</v>
      </c>
    </row>
    <row r="4916" spans="1:12" x14ac:dyDescent="0.3">
      <c r="A4916" s="94">
        <v>43504</v>
      </c>
      <c r="B4916" t="s">
        <v>178</v>
      </c>
      <c r="C4916" t="s">
        <v>40</v>
      </c>
      <c r="D4916" t="s">
        <v>480</v>
      </c>
      <c r="E4916" s="107">
        <v>14.3</v>
      </c>
      <c r="F4916" s="107">
        <v>0</v>
      </c>
      <c r="G4916" t="s">
        <v>40</v>
      </c>
      <c r="H4916">
        <v>91</v>
      </c>
      <c r="I4916" t="s">
        <v>192</v>
      </c>
      <c r="J4916">
        <v>2</v>
      </c>
      <c r="K4916" t="s">
        <v>736</v>
      </c>
      <c r="L4916">
        <v>2019</v>
      </c>
    </row>
    <row r="4917" spans="1:12" x14ac:dyDescent="0.3">
      <c r="A4917" s="94">
        <v>43504</v>
      </c>
      <c r="B4917" t="s">
        <v>26</v>
      </c>
      <c r="C4917" t="s">
        <v>64</v>
      </c>
      <c r="D4917" t="s">
        <v>108</v>
      </c>
      <c r="E4917" s="107">
        <v>7.2</v>
      </c>
      <c r="F4917" s="107">
        <v>0</v>
      </c>
      <c r="G4917" t="s">
        <v>40</v>
      </c>
      <c r="H4917">
        <v>78</v>
      </c>
      <c r="I4917" t="s">
        <v>659</v>
      </c>
      <c r="J4917">
        <v>2</v>
      </c>
      <c r="K4917" t="s">
        <v>736</v>
      </c>
      <c r="L4917">
        <v>2019</v>
      </c>
    </row>
    <row r="4918" spans="1:12" x14ac:dyDescent="0.3">
      <c r="A4918" s="94">
        <v>43504</v>
      </c>
      <c r="B4918" t="s">
        <v>26</v>
      </c>
      <c r="C4918" t="s">
        <v>64</v>
      </c>
      <c r="D4918" t="s">
        <v>99</v>
      </c>
      <c r="E4918" s="107">
        <v>2.4</v>
      </c>
      <c r="F4918" s="107">
        <v>0</v>
      </c>
      <c r="G4918" t="s">
        <v>40</v>
      </c>
      <c r="H4918">
        <v>71</v>
      </c>
      <c r="I4918" t="s">
        <v>670</v>
      </c>
      <c r="J4918">
        <v>2</v>
      </c>
      <c r="K4918" t="s">
        <v>736</v>
      </c>
      <c r="L4918">
        <v>2019</v>
      </c>
    </row>
    <row r="4919" spans="1:12" x14ac:dyDescent="0.3">
      <c r="A4919" s="94">
        <v>43504</v>
      </c>
      <c r="B4919" t="s">
        <v>26</v>
      </c>
      <c r="C4919" t="s">
        <v>64</v>
      </c>
      <c r="D4919" t="s">
        <v>113</v>
      </c>
      <c r="E4919" s="107">
        <v>2.25</v>
      </c>
      <c r="F4919" s="107">
        <v>0</v>
      </c>
      <c r="G4919" t="s">
        <v>40</v>
      </c>
      <c r="H4919">
        <v>15</v>
      </c>
      <c r="I4919" t="s">
        <v>661</v>
      </c>
      <c r="J4919">
        <v>2</v>
      </c>
      <c r="K4919" t="s">
        <v>736</v>
      </c>
      <c r="L4919">
        <v>2019</v>
      </c>
    </row>
    <row r="4920" spans="1:12" x14ac:dyDescent="0.3">
      <c r="A4920" s="94">
        <v>43505</v>
      </c>
      <c r="B4920" t="s">
        <v>190</v>
      </c>
      <c r="C4920" t="s">
        <v>161</v>
      </c>
      <c r="D4920" t="s">
        <v>482</v>
      </c>
      <c r="E4920" s="107">
        <v>20.100000000000001</v>
      </c>
      <c r="F4920" s="107">
        <v>0</v>
      </c>
      <c r="G4920" t="s">
        <v>161</v>
      </c>
      <c r="H4920">
        <v>91</v>
      </c>
      <c r="I4920" t="s">
        <v>192</v>
      </c>
      <c r="J4920">
        <v>2</v>
      </c>
      <c r="K4920" t="s">
        <v>736</v>
      </c>
      <c r="L4920">
        <v>2019</v>
      </c>
    </row>
    <row r="4921" spans="1:12" x14ac:dyDescent="0.3">
      <c r="A4921" s="94">
        <v>43505</v>
      </c>
      <c r="B4921" t="s">
        <v>25</v>
      </c>
      <c r="C4921" t="s">
        <v>240</v>
      </c>
      <c r="D4921" t="s">
        <v>481</v>
      </c>
      <c r="E4921" s="107">
        <v>114.95</v>
      </c>
      <c r="F4921" s="107">
        <v>0</v>
      </c>
      <c r="G4921" t="s">
        <v>39</v>
      </c>
      <c r="H4921">
        <v>73</v>
      </c>
      <c r="I4921" t="s">
        <v>654</v>
      </c>
      <c r="J4921">
        <v>2</v>
      </c>
      <c r="K4921" t="s">
        <v>736</v>
      </c>
      <c r="L4921">
        <v>2019</v>
      </c>
    </row>
    <row r="4922" spans="1:12" x14ac:dyDescent="0.3">
      <c r="A4922" s="94">
        <v>43505</v>
      </c>
      <c r="B4922" t="s">
        <v>25</v>
      </c>
      <c r="C4922" t="s">
        <v>240</v>
      </c>
      <c r="D4922" t="s">
        <v>481</v>
      </c>
      <c r="E4922" s="107">
        <v>90.79</v>
      </c>
      <c r="F4922" s="107">
        <v>0</v>
      </c>
      <c r="G4922" t="s">
        <v>39</v>
      </c>
      <c r="H4922">
        <v>44</v>
      </c>
      <c r="I4922" t="s">
        <v>680</v>
      </c>
      <c r="J4922">
        <v>2</v>
      </c>
      <c r="K4922" t="s">
        <v>736</v>
      </c>
      <c r="L4922">
        <v>2019</v>
      </c>
    </row>
    <row r="4923" spans="1:12" x14ac:dyDescent="0.3">
      <c r="A4923" s="94">
        <v>43505</v>
      </c>
      <c r="B4923" t="s">
        <v>25</v>
      </c>
      <c r="C4923" t="s">
        <v>240</v>
      </c>
      <c r="D4923" t="s">
        <v>481</v>
      </c>
      <c r="E4923" s="107">
        <v>77.61</v>
      </c>
      <c r="F4923" s="107">
        <v>0</v>
      </c>
      <c r="G4923" t="s">
        <v>39</v>
      </c>
      <c r="H4923">
        <v>38</v>
      </c>
      <c r="I4923" t="s">
        <v>683</v>
      </c>
      <c r="J4923">
        <v>2</v>
      </c>
      <c r="K4923" t="s">
        <v>736</v>
      </c>
      <c r="L4923">
        <v>2019</v>
      </c>
    </row>
    <row r="4924" spans="1:12" x14ac:dyDescent="0.3">
      <c r="A4924" s="94">
        <v>43505</v>
      </c>
      <c r="B4924" t="s">
        <v>25</v>
      </c>
      <c r="C4924" t="s">
        <v>240</v>
      </c>
      <c r="D4924" t="s">
        <v>481</v>
      </c>
      <c r="E4924" s="107">
        <v>51.37</v>
      </c>
      <c r="F4924" s="107">
        <v>0</v>
      </c>
      <c r="G4924" t="s">
        <v>39</v>
      </c>
      <c r="H4924">
        <v>72</v>
      </c>
      <c r="I4924" t="s">
        <v>713</v>
      </c>
      <c r="J4924">
        <v>2</v>
      </c>
      <c r="K4924" t="s">
        <v>736</v>
      </c>
      <c r="L4924">
        <v>2019</v>
      </c>
    </row>
    <row r="4925" spans="1:12" x14ac:dyDescent="0.3">
      <c r="A4925" s="94">
        <v>43505</v>
      </c>
      <c r="B4925" t="s">
        <v>25</v>
      </c>
      <c r="C4925" t="s">
        <v>240</v>
      </c>
      <c r="D4925" t="s">
        <v>481</v>
      </c>
      <c r="E4925" s="107">
        <v>36.630000000000003</v>
      </c>
      <c r="F4925" s="107">
        <v>0</v>
      </c>
      <c r="G4925" t="s">
        <v>39</v>
      </c>
      <c r="H4925">
        <v>125</v>
      </c>
      <c r="I4925" t="s">
        <v>671</v>
      </c>
      <c r="J4925">
        <v>2</v>
      </c>
      <c r="K4925" t="s">
        <v>736</v>
      </c>
      <c r="L4925">
        <v>2019</v>
      </c>
    </row>
    <row r="4926" spans="1:12" x14ac:dyDescent="0.3">
      <c r="A4926" s="94">
        <v>43505</v>
      </c>
      <c r="B4926" t="s">
        <v>25</v>
      </c>
      <c r="C4926" t="s">
        <v>240</v>
      </c>
      <c r="D4926" t="s">
        <v>481</v>
      </c>
      <c r="E4926" s="107">
        <v>28.99</v>
      </c>
      <c r="F4926" s="107">
        <v>0</v>
      </c>
      <c r="G4926" t="s">
        <v>39</v>
      </c>
      <c r="H4926">
        <v>1</v>
      </c>
      <c r="I4926" t="s">
        <v>673</v>
      </c>
      <c r="J4926">
        <v>2</v>
      </c>
      <c r="K4926" t="s">
        <v>736</v>
      </c>
      <c r="L4926">
        <v>2019</v>
      </c>
    </row>
    <row r="4927" spans="1:12" x14ac:dyDescent="0.3">
      <c r="A4927" s="94">
        <v>43505</v>
      </c>
      <c r="B4927" t="s">
        <v>25</v>
      </c>
      <c r="C4927" t="s">
        <v>240</v>
      </c>
      <c r="D4927" t="s">
        <v>481</v>
      </c>
      <c r="E4927" s="107">
        <v>27.18</v>
      </c>
      <c r="F4927" s="107">
        <v>0</v>
      </c>
      <c r="G4927" t="s">
        <v>39</v>
      </c>
      <c r="H4927">
        <v>13</v>
      </c>
      <c r="I4927" t="s">
        <v>660</v>
      </c>
      <c r="J4927">
        <v>2</v>
      </c>
      <c r="K4927" t="s">
        <v>736</v>
      </c>
      <c r="L4927">
        <v>2019</v>
      </c>
    </row>
    <row r="4928" spans="1:12" x14ac:dyDescent="0.3">
      <c r="A4928" s="94">
        <v>43505</v>
      </c>
      <c r="B4928" t="s">
        <v>25</v>
      </c>
      <c r="C4928" t="s">
        <v>240</v>
      </c>
      <c r="D4928" t="s">
        <v>481</v>
      </c>
      <c r="E4928" s="107">
        <v>25.26</v>
      </c>
      <c r="F4928" s="107">
        <v>0</v>
      </c>
      <c r="G4928" t="s">
        <v>39</v>
      </c>
      <c r="H4928">
        <v>46</v>
      </c>
      <c r="I4928" t="s">
        <v>653</v>
      </c>
      <c r="J4928">
        <v>2</v>
      </c>
      <c r="K4928" t="s">
        <v>736</v>
      </c>
      <c r="L4928">
        <v>2019</v>
      </c>
    </row>
    <row r="4929" spans="1:12" x14ac:dyDescent="0.3">
      <c r="A4929" s="94">
        <v>43505</v>
      </c>
      <c r="B4929" t="s">
        <v>25</v>
      </c>
      <c r="C4929" t="s">
        <v>240</v>
      </c>
      <c r="D4929" t="s">
        <v>481</v>
      </c>
      <c r="E4929" s="107">
        <v>24.4</v>
      </c>
      <c r="F4929" s="107">
        <v>0</v>
      </c>
      <c r="G4929" t="s">
        <v>39</v>
      </c>
      <c r="H4929">
        <v>95</v>
      </c>
      <c r="I4929" t="s">
        <v>692</v>
      </c>
      <c r="J4929">
        <v>2</v>
      </c>
      <c r="K4929" t="s">
        <v>736</v>
      </c>
      <c r="L4929">
        <v>2019</v>
      </c>
    </row>
    <row r="4930" spans="1:12" x14ac:dyDescent="0.3">
      <c r="A4930" s="94">
        <v>43505</v>
      </c>
      <c r="B4930" t="s">
        <v>25</v>
      </c>
      <c r="C4930" t="s">
        <v>240</v>
      </c>
      <c r="D4930" t="s">
        <v>481</v>
      </c>
      <c r="E4930" s="107">
        <v>23.25</v>
      </c>
      <c r="F4930" s="107">
        <v>0</v>
      </c>
      <c r="G4930" t="s">
        <v>39</v>
      </c>
      <c r="H4930">
        <v>196</v>
      </c>
      <c r="I4930" t="s">
        <v>702</v>
      </c>
      <c r="J4930">
        <v>2</v>
      </c>
      <c r="K4930" t="s">
        <v>736</v>
      </c>
      <c r="L4930">
        <v>2019</v>
      </c>
    </row>
    <row r="4931" spans="1:12" x14ac:dyDescent="0.3">
      <c r="A4931" s="94">
        <v>43505</v>
      </c>
      <c r="B4931" t="s">
        <v>25</v>
      </c>
      <c r="C4931" t="s">
        <v>240</v>
      </c>
      <c r="D4931" t="s">
        <v>481</v>
      </c>
      <c r="E4931" s="107">
        <v>18.420000000000002</v>
      </c>
      <c r="F4931" s="107">
        <v>0</v>
      </c>
      <c r="G4931" t="s">
        <v>39</v>
      </c>
      <c r="H4931">
        <v>71</v>
      </c>
      <c r="I4931" t="s">
        <v>670</v>
      </c>
      <c r="J4931">
        <v>2</v>
      </c>
      <c r="K4931" t="s">
        <v>736</v>
      </c>
      <c r="L4931">
        <v>2019</v>
      </c>
    </row>
    <row r="4932" spans="1:12" x14ac:dyDescent="0.3">
      <c r="A4932" s="94">
        <v>43505</v>
      </c>
      <c r="B4932" t="s">
        <v>183</v>
      </c>
      <c r="C4932" t="s">
        <v>240</v>
      </c>
      <c r="D4932" t="s">
        <v>481</v>
      </c>
      <c r="E4932" s="107">
        <v>271.64999999999998</v>
      </c>
      <c r="F4932" s="107">
        <v>0</v>
      </c>
      <c r="G4932" t="s">
        <v>39</v>
      </c>
      <c r="H4932">
        <v>91</v>
      </c>
      <c r="I4932" t="s">
        <v>192</v>
      </c>
      <c r="J4932">
        <v>2</v>
      </c>
      <c r="K4932" t="s">
        <v>736</v>
      </c>
      <c r="L4932">
        <v>2019</v>
      </c>
    </row>
    <row r="4933" spans="1:12" x14ac:dyDescent="0.3">
      <c r="A4933" s="94">
        <v>43505</v>
      </c>
      <c r="B4933" t="s">
        <v>193</v>
      </c>
      <c r="C4933" t="s">
        <v>240</v>
      </c>
      <c r="D4933" t="s">
        <v>481</v>
      </c>
      <c r="E4933" s="107">
        <v>318.22000000000003</v>
      </c>
      <c r="F4933" s="107">
        <v>0</v>
      </c>
      <c r="G4933" t="s">
        <v>39</v>
      </c>
      <c r="H4933">
        <v>91</v>
      </c>
      <c r="I4933" t="s">
        <v>192</v>
      </c>
      <c r="J4933">
        <v>2</v>
      </c>
      <c r="K4933" t="s">
        <v>736</v>
      </c>
      <c r="L4933">
        <v>2019</v>
      </c>
    </row>
    <row r="4934" spans="1:12" x14ac:dyDescent="0.3">
      <c r="A4934" s="94">
        <v>43505</v>
      </c>
      <c r="B4934" t="s">
        <v>181</v>
      </c>
      <c r="C4934" t="s">
        <v>240</v>
      </c>
      <c r="D4934" t="s">
        <v>481</v>
      </c>
      <c r="E4934" s="107">
        <v>506.95</v>
      </c>
      <c r="F4934" s="107">
        <v>0</v>
      </c>
      <c r="G4934" t="s">
        <v>39</v>
      </c>
      <c r="H4934">
        <v>91</v>
      </c>
      <c r="I4934" t="s">
        <v>192</v>
      </c>
      <c r="J4934">
        <v>2</v>
      </c>
      <c r="K4934" t="s">
        <v>736</v>
      </c>
      <c r="L4934">
        <v>2019</v>
      </c>
    </row>
    <row r="4935" spans="1:12" x14ac:dyDescent="0.3">
      <c r="A4935" s="94">
        <v>43505</v>
      </c>
      <c r="B4935" t="s">
        <v>187</v>
      </c>
      <c r="C4935" t="s">
        <v>240</v>
      </c>
      <c r="D4935" t="s">
        <v>481</v>
      </c>
      <c r="E4935" s="107">
        <v>1127.55</v>
      </c>
      <c r="F4935" s="107">
        <v>0</v>
      </c>
      <c r="G4935" t="s">
        <v>39</v>
      </c>
      <c r="H4935">
        <v>91</v>
      </c>
      <c r="I4935" t="s">
        <v>192</v>
      </c>
      <c r="J4935">
        <v>2</v>
      </c>
      <c r="K4935" t="s">
        <v>736</v>
      </c>
      <c r="L4935">
        <v>2019</v>
      </c>
    </row>
    <row r="4936" spans="1:12" x14ac:dyDescent="0.3">
      <c r="A4936" s="94">
        <v>43505</v>
      </c>
      <c r="B4936" t="s">
        <v>191</v>
      </c>
      <c r="C4936" t="s">
        <v>240</v>
      </c>
      <c r="D4936" t="s">
        <v>481</v>
      </c>
      <c r="E4936" s="107">
        <v>51.85</v>
      </c>
      <c r="F4936" s="107">
        <v>0</v>
      </c>
      <c r="G4936" t="s">
        <v>39</v>
      </c>
      <c r="H4936">
        <v>91</v>
      </c>
      <c r="I4936" t="s">
        <v>192</v>
      </c>
      <c r="J4936">
        <v>2</v>
      </c>
      <c r="K4936" t="s">
        <v>736</v>
      </c>
      <c r="L4936">
        <v>2019</v>
      </c>
    </row>
    <row r="4937" spans="1:12" x14ac:dyDescent="0.3">
      <c r="A4937" s="94">
        <v>43505</v>
      </c>
      <c r="B4937" t="s">
        <v>186</v>
      </c>
      <c r="C4937" t="s">
        <v>240</v>
      </c>
      <c r="D4937" t="s">
        <v>481</v>
      </c>
      <c r="E4937" s="107">
        <v>111.49</v>
      </c>
      <c r="F4937" s="107">
        <v>0</v>
      </c>
      <c r="G4937" t="s">
        <v>39</v>
      </c>
      <c r="H4937">
        <v>91</v>
      </c>
      <c r="I4937" t="s">
        <v>192</v>
      </c>
      <c r="J4937">
        <v>2</v>
      </c>
      <c r="K4937" t="s">
        <v>736</v>
      </c>
      <c r="L4937">
        <v>2019</v>
      </c>
    </row>
    <row r="4938" spans="1:12" x14ac:dyDescent="0.3">
      <c r="A4938" s="94">
        <v>43505</v>
      </c>
      <c r="B4938" t="s">
        <v>24</v>
      </c>
      <c r="C4938" t="s">
        <v>240</v>
      </c>
      <c r="D4938" t="s">
        <v>481</v>
      </c>
      <c r="E4938" s="107">
        <v>983.14</v>
      </c>
      <c r="F4938" s="107">
        <v>0</v>
      </c>
      <c r="G4938" t="s">
        <v>39</v>
      </c>
      <c r="H4938">
        <v>30</v>
      </c>
      <c r="I4938" t="s">
        <v>685</v>
      </c>
      <c r="J4938">
        <v>2</v>
      </c>
      <c r="K4938" t="s">
        <v>736</v>
      </c>
      <c r="L4938">
        <v>2019</v>
      </c>
    </row>
    <row r="4939" spans="1:12" x14ac:dyDescent="0.3">
      <c r="A4939" s="94">
        <v>43505</v>
      </c>
      <c r="B4939" t="s">
        <v>24</v>
      </c>
      <c r="C4939" t="s">
        <v>240</v>
      </c>
      <c r="D4939" t="s">
        <v>481</v>
      </c>
      <c r="E4939" s="107">
        <v>969.56</v>
      </c>
      <c r="F4939" s="107">
        <v>0</v>
      </c>
      <c r="G4939" t="s">
        <v>39</v>
      </c>
      <c r="H4939">
        <v>5</v>
      </c>
      <c r="I4939" t="s">
        <v>657</v>
      </c>
      <c r="J4939">
        <v>2</v>
      </c>
      <c r="K4939" t="s">
        <v>736</v>
      </c>
      <c r="L4939">
        <v>2019</v>
      </c>
    </row>
    <row r="4940" spans="1:12" x14ac:dyDescent="0.3">
      <c r="A4940" s="94">
        <v>43505</v>
      </c>
      <c r="B4940" t="s">
        <v>24</v>
      </c>
      <c r="C4940" t="s">
        <v>240</v>
      </c>
      <c r="D4940" t="s">
        <v>481</v>
      </c>
      <c r="E4940" s="107">
        <v>859.78</v>
      </c>
      <c r="F4940" s="107">
        <v>0</v>
      </c>
      <c r="G4940" t="s">
        <v>39</v>
      </c>
      <c r="H4940">
        <v>19</v>
      </c>
      <c r="I4940" t="s">
        <v>651</v>
      </c>
      <c r="J4940">
        <v>2</v>
      </c>
      <c r="K4940" t="s">
        <v>736</v>
      </c>
      <c r="L4940">
        <v>2019</v>
      </c>
    </row>
    <row r="4941" spans="1:12" x14ac:dyDescent="0.3">
      <c r="A4941" s="94">
        <v>43505</v>
      </c>
      <c r="B4941" t="s">
        <v>24</v>
      </c>
      <c r="C4941" t="s">
        <v>240</v>
      </c>
      <c r="D4941" t="s">
        <v>481</v>
      </c>
      <c r="E4941" s="107">
        <v>812.98</v>
      </c>
      <c r="F4941" s="107">
        <v>0</v>
      </c>
      <c r="G4941" t="s">
        <v>39</v>
      </c>
      <c r="H4941">
        <v>22</v>
      </c>
      <c r="I4941" t="s">
        <v>667</v>
      </c>
      <c r="J4941">
        <v>2</v>
      </c>
      <c r="K4941" t="s">
        <v>736</v>
      </c>
      <c r="L4941">
        <v>2019</v>
      </c>
    </row>
    <row r="4942" spans="1:12" x14ac:dyDescent="0.3">
      <c r="A4942" s="94">
        <v>43505</v>
      </c>
      <c r="B4942" t="s">
        <v>24</v>
      </c>
      <c r="C4942" t="s">
        <v>240</v>
      </c>
      <c r="D4942" t="s">
        <v>481</v>
      </c>
      <c r="E4942" s="107">
        <v>725.25</v>
      </c>
      <c r="F4942" s="107">
        <v>0</v>
      </c>
      <c r="G4942" t="s">
        <v>39</v>
      </c>
      <c r="H4942">
        <v>73</v>
      </c>
      <c r="I4942" t="s">
        <v>654</v>
      </c>
      <c r="J4942">
        <v>2</v>
      </c>
      <c r="K4942" t="s">
        <v>736</v>
      </c>
      <c r="L4942">
        <v>2019</v>
      </c>
    </row>
    <row r="4943" spans="1:12" x14ac:dyDescent="0.3">
      <c r="A4943" s="94">
        <v>43505</v>
      </c>
      <c r="B4943" t="s">
        <v>24</v>
      </c>
      <c r="C4943" t="s">
        <v>240</v>
      </c>
      <c r="D4943" t="s">
        <v>481</v>
      </c>
      <c r="E4943" s="107">
        <v>714.31</v>
      </c>
      <c r="F4943" s="107">
        <v>0</v>
      </c>
      <c r="G4943" t="s">
        <v>39</v>
      </c>
      <c r="H4943">
        <v>13</v>
      </c>
      <c r="I4943" t="s">
        <v>660</v>
      </c>
      <c r="J4943">
        <v>2</v>
      </c>
      <c r="K4943" t="s">
        <v>736</v>
      </c>
      <c r="L4943">
        <v>2019</v>
      </c>
    </row>
    <row r="4944" spans="1:12" x14ac:dyDescent="0.3">
      <c r="A4944" s="94">
        <v>43505</v>
      </c>
      <c r="B4944" t="s">
        <v>24</v>
      </c>
      <c r="C4944" t="s">
        <v>240</v>
      </c>
      <c r="D4944" t="s">
        <v>481</v>
      </c>
      <c r="E4944" s="107">
        <v>478.22</v>
      </c>
      <c r="F4944" s="107">
        <v>0</v>
      </c>
      <c r="G4944" t="s">
        <v>39</v>
      </c>
      <c r="H4944">
        <v>26</v>
      </c>
      <c r="I4944" t="s">
        <v>694</v>
      </c>
      <c r="J4944">
        <v>2</v>
      </c>
      <c r="K4944" t="s">
        <v>736</v>
      </c>
      <c r="L4944">
        <v>2019</v>
      </c>
    </row>
    <row r="4945" spans="1:12" x14ac:dyDescent="0.3">
      <c r="A4945" s="94">
        <v>43505</v>
      </c>
      <c r="B4945" t="s">
        <v>24</v>
      </c>
      <c r="C4945" t="s">
        <v>240</v>
      </c>
      <c r="D4945" t="s">
        <v>481</v>
      </c>
      <c r="E4945" s="107">
        <v>414.19</v>
      </c>
      <c r="F4945" s="107">
        <v>0</v>
      </c>
      <c r="G4945" t="s">
        <v>39</v>
      </c>
      <c r="H4945">
        <v>23</v>
      </c>
      <c r="I4945" t="s">
        <v>684</v>
      </c>
      <c r="J4945">
        <v>2</v>
      </c>
      <c r="K4945" t="s">
        <v>736</v>
      </c>
      <c r="L4945">
        <v>2019</v>
      </c>
    </row>
    <row r="4946" spans="1:12" x14ac:dyDescent="0.3">
      <c r="A4946" s="94">
        <v>43505</v>
      </c>
      <c r="B4946" t="s">
        <v>24</v>
      </c>
      <c r="C4946" t="s">
        <v>240</v>
      </c>
      <c r="D4946" t="s">
        <v>481</v>
      </c>
      <c r="E4946" s="107">
        <v>411.2</v>
      </c>
      <c r="F4946" s="107">
        <v>0</v>
      </c>
      <c r="G4946" t="s">
        <v>39</v>
      </c>
      <c r="H4946">
        <v>97</v>
      </c>
      <c r="I4946" t="s">
        <v>652</v>
      </c>
      <c r="J4946">
        <v>2</v>
      </c>
      <c r="K4946" t="s">
        <v>736</v>
      </c>
      <c r="L4946">
        <v>2019</v>
      </c>
    </row>
    <row r="4947" spans="1:12" x14ac:dyDescent="0.3">
      <c r="A4947" s="94">
        <v>43505</v>
      </c>
      <c r="B4947" t="s">
        <v>24</v>
      </c>
      <c r="C4947" t="s">
        <v>240</v>
      </c>
      <c r="D4947" t="s">
        <v>481</v>
      </c>
      <c r="E4947" s="107">
        <v>387.82</v>
      </c>
      <c r="F4947" s="107">
        <v>0</v>
      </c>
      <c r="G4947" t="s">
        <v>39</v>
      </c>
      <c r="H4947">
        <v>34</v>
      </c>
      <c r="I4947" t="s">
        <v>693</v>
      </c>
      <c r="J4947">
        <v>2</v>
      </c>
      <c r="K4947" t="s">
        <v>736</v>
      </c>
      <c r="L4947">
        <v>2019</v>
      </c>
    </row>
    <row r="4948" spans="1:12" x14ac:dyDescent="0.3">
      <c r="A4948" s="94">
        <v>43505</v>
      </c>
      <c r="B4948" t="s">
        <v>24</v>
      </c>
      <c r="C4948" t="s">
        <v>240</v>
      </c>
      <c r="D4948" t="s">
        <v>481</v>
      </c>
      <c r="E4948" s="107">
        <v>307.33999999999997</v>
      </c>
      <c r="F4948" s="107">
        <v>0</v>
      </c>
      <c r="G4948" t="s">
        <v>39</v>
      </c>
      <c r="H4948">
        <v>10</v>
      </c>
      <c r="I4948" t="s">
        <v>695</v>
      </c>
      <c r="J4948">
        <v>2</v>
      </c>
      <c r="K4948" t="s">
        <v>736</v>
      </c>
      <c r="L4948">
        <v>2019</v>
      </c>
    </row>
    <row r="4949" spans="1:12" x14ac:dyDescent="0.3">
      <c r="A4949" s="94">
        <v>43505</v>
      </c>
      <c r="B4949" t="s">
        <v>24</v>
      </c>
      <c r="C4949" t="s">
        <v>240</v>
      </c>
      <c r="D4949" t="s">
        <v>481</v>
      </c>
      <c r="E4949" s="107">
        <v>295.97000000000003</v>
      </c>
      <c r="F4949" s="107">
        <v>0</v>
      </c>
      <c r="G4949" t="s">
        <v>39</v>
      </c>
      <c r="H4949">
        <v>44</v>
      </c>
      <c r="I4949" t="s">
        <v>680</v>
      </c>
      <c r="J4949">
        <v>2</v>
      </c>
      <c r="K4949" t="s">
        <v>736</v>
      </c>
      <c r="L4949">
        <v>2019</v>
      </c>
    </row>
    <row r="4950" spans="1:12" x14ac:dyDescent="0.3">
      <c r="A4950" s="94">
        <v>43505</v>
      </c>
      <c r="B4950" t="s">
        <v>24</v>
      </c>
      <c r="C4950" t="s">
        <v>240</v>
      </c>
      <c r="D4950" t="s">
        <v>481</v>
      </c>
      <c r="E4950" s="107">
        <v>264.37</v>
      </c>
      <c r="F4950" s="107">
        <v>0</v>
      </c>
      <c r="G4950" t="s">
        <v>39</v>
      </c>
      <c r="H4950">
        <v>46</v>
      </c>
      <c r="I4950" t="s">
        <v>653</v>
      </c>
      <c r="J4950">
        <v>2</v>
      </c>
      <c r="K4950" t="s">
        <v>736</v>
      </c>
      <c r="L4950">
        <v>2019</v>
      </c>
    </row>
    <row r="4951" spans="1:12" x14ac:dyDescent="0.3">
      <c r="A4951" s="94">
        <v>43505</v>
      </c>
      <c r="B4951" t="s">
        <v>24</v>
      </c>
      <c r="C4951" t="s">
        <v>240</v>
      </c>
      <c r="D4951" t="s">
        <v>481</v>
      </c>
      <c r="E4951" s="107">
        <v>219.83</v>
      </c>
      <c r="F4951" s="107">
        <v>0</v>
      </c>
      <c r="G4951" t="s">
        <v>39</v>
      </c>
      <c r="H4951">
        <v>95</v>
      </c>
      <c r="I4951" t="s">
        <v>692</v>
      </c>
      <c r="J4951">
        <v>2</v>
      </c>
      <c r="K4951" t="s">
        <v>736</v>
      </c>
      <c r="L4951">
        <v>2019</v>
      </c>
    </row>
    <row r="4952" spans="1:12" x14ac:dyDescent="0.3">
      <c r="A4952" s="94">
        <v>43505</v>
      </c>
      <c r="B4952" t="s">
        <v>24</v>
      </c>
      <c r="C4952" t="s">
        <v>240</v>
      </c>
      <c r="D4952" t="s">
        <v>481</v>
      </c>
      <c r="E4952" s="107">
        <v>212.88</v>
      </c>
      <c r="F4952" s="107">
        <v>0</v>
      </c>
      <c r="G4952" t="s">
        <v>39</v>
      </c>
      <c r="H4952">
        <v>51</v>
      </c>
      <c r="I4952" t="s">
        <v>679</v>
      </c>
      <c r="J4952">
        <v>2</v>
      </c>
      <c r="K4952" t="s">
        <v>736</v>
      </c>
      <c r="L4952">
        <v>2019</v>
      </c>
    </row>
    <row r="4953" spans="1:12" x14ac:dyDescent="0.3">
      <c r="A4953" s="94">
        <v>43505</v>
      </c>
      <c r="B4953" t="s">
        <v>24</v>
      </c>
      <c r="C4953" t="s">
        <v>240</v>
      </c>
      <c r="D4953" t="s">
        <v>481</v>
      </c>
      <c r="E4953" s="107">
        <v>209.59</v>
      </c>
      <c r="F4953" s="107">
        <v>0</v>
      </c>
      <c r="G4953" t="s">
        <v>39</v>
      </c>
      <c r="H4953">
        <v>43</v>
      </c>
      <c r="I4953" t="s">
        <v>678</v>
      </c>
      <c r="J4953">
        <v>2</v>
      </c>
      <c r="K4953" t="s">
        <v>736</v>
      </c>
      <c r="L4953">
        <v>2019</v>
      </c>
    </row>
    <row r="4954" spans="1:12" x14ac:dyDescent="0.3">
      <c r="A4954" s="94">
        <v>43505</v>
      </c>
      <c r="B4954" t="s">
        <v>24</v>
      </c>
      <c r="C4954" t="s">
        <v>240</v>
      </c>
      <c r="D4954" t="s">
        <v>481</v>
      </c>
      <c r="E4954" s="107">
        <v>200.77</v>
      </c>
      <c r="F4954" s="107">
        <v>0</v>
      </c>
      <c r="G4954" t="s">
        <v>39</v>
      </c>
      <c r="H4954">
        <v>18</v>
      </c>
      <c r="I4954" t="s">
        <v>675</v>
      </c>
      <c r="J4954">
        <v>2</v>
      </c>
      <c r="K4954" t="s">
        <v>736</v>
      </c>
      <c r="L4954">
        <v>2019</v>
      </c>
    </row>
    <row r="4955" spans="1:12" x14ac:dyDescent="0.3">
      <c r="A4955" s="94">
        <v>43505</v>
      </c>
      <c r="B4955" t="s">
        <v>24</v>
      </c>
      <c r="C4955" t="s">
        <v>240</v>
      </c>
      <c r="D4955" t="s">
        <v>481</v>
      </c>
      <c r="E4955" s="107">
        <v>123.44</v>
      </c>
      <c r="F4955" s="107">
        <v>0</v>
      </c>
      <c r="G4955" t="s">
        <v>39</v>
      </c>
      <c r="H4955">
        <v>39</v>
      </c>
      <c r="I4955" t="s">
        <v>681</v>
      </c>
      <c r="J4955">
        <v>2</v>
      </c>
      <c r="K4955" t="s">
        <v>736</v>
      </c>
      <c r="L4955">
        <v>2019</v>
      </c>
    </row>
    <row r="4956" spans="1:12" x14ac:dyDescent="0.3">
      <c r="A4956" s="94">
        <v>43505</v>
      </c>
      <c r="B4956" t="s">
        <v>24</v>
      </c>
      <c r="C4956" t="s">
        <v>240</v>
      </c>
      <c r="D4956" t="s">
        <v>481</v>
      </c>
      <c r="E4956" s="107">
        <v>85.49</v>
      </c>
      <c r="F4956" s="107">
        <v>0</v>
      </c>
      <c r="G4956" t="s">
        <v>39</v>
      </c>
      <c r="H4956">
        <v>80</v>
      </c>
      <c r="I4956" t="s">
        <v>672</v>
      </c>
      <c r="J4956">
        <v>2</v>
      </c>
      <c r="K4956" t="s">
        <v>736</v>
      </c>
      <c r="L4956">
        <v>2019</v>
      </c>
    </row>
    <row r="4957" spans="1:12" x14ac:dyDescent="0.3">
      <c r="A4957" s="94">
        <v>43505</v>
      </c>
      <c r="B4957" t="s">
        <v>24</v>
      </c>
      <c r="C4957" t="s">
        <v>240</v>
      </c>
      <c r="D4957" t="s">
        <v>481</v>
      </c>
      <c r="E4957" s="107">
        <v>84.8</v>
      </c>
      <c r="F4957" s="107">
        <v>0</v>
      </c>
      <c r="G4957" t="s">
        <v>39</v>
      </c>
      <c r="H4957">
        <v>38</v>
      </c>
      <c r="I4957" t="s">
        <v>683</v>
      </c>
      <c r="J4957">
        <v>2</v>
      </c>
      <c r="K4957" t="s">
        <v>736</v>
      </c>
      <c r="L4957">
        <v>2019</v>
      </c>
    </row>
    <row r="4958" spans="1:12" x14ac:dyDescent="0.3">
      <c r="A4958" s="94">
        <v>43505</v>
      </c>
      <c r="B4958" t="s">
        <v>24</v>
      </c>
      <c r="C4958" t="s">
        <v>240</v>
      </c>
      <c r="D4958" t="s">
        <v>481</v>
      </c>
      <c r="E4958" s="107">
        <v>39.020000000000003</v>
      </c>
      <c r="F4958" s="107">
        <v>0</v>
      </c>
      <c r="G4958" t="s">
        <v>39</v>
      </c>
      <c r="H4958">
        <v>49</v>
      </c>
      <c r="I4958" t="s">
        <v>682</v>
      </c>
      <c r="J4958">
        <v>2</v>
      </c>
      <c r="K4958" t="s">
        <v>736</v>
      </c>
      <c r="L4958">
        <v>2019</v>
      </c>
    </row>
    <row r="4959" spans="1:12" x14ac:dyDescent="0.3">
      <c r="A4959" s="94">
        <v>43505</v>
      </c>
      <c r="B4959" t="s">
        <v>24</v>
      </c>
      <c r="C4959" t="s">
        <v>240</v>
      </c>
      <c r="D4959" t="s">
        <v>481</v>
      </c>
      <c r="E4959" s="107">
        <v>22.42</v>
      </c>
      <c r="F4959" s="107">
        <v>0</v>
      </c>
      <c r="G4959" t="s">
        <v>39</v>
      </c>
      <c r="H4959">
        <v>125</v>
      </c>
      <c r="I4959" t="s">
        <v>671</v>
      </c>
      <c r="J4959">
        <v>2</v>
      </c>
      <c r="K4959" t="s">
        <v>736</v>
      </c>
      <c r="L4959">
        <v>2019</v>
      </c>
    </row>
    <row r="4960" spans="1:12" x14ac:dyDescent="0.3">
      <c r="A4960" s="94">
        <v>43505</v>
      </c>
      <c r="B4960" t="s">
        <v>24</v>
      </c>
      <c r="C4960" t="s">
        <v>240</v>
      </c>
      <c r="D4960" t="s">
        <v>481</v>
      </c>
      <c r="E4960" s="107">
        <v>16.690000000000001</v>
      </c>
      <c r="F4960" s="107">
        <v>0</v>
      </c>
      <c r="G4960" t="s">
        <v>39</v>
      </c>
      <c r="H4960">
        <v>102</v>
      </c>
      <c r="I4960" t="s">
        <v>716</v>
      </c>
      <c r="J4960">
        <v>2</v>
      </c>
      <c r="K4960" t="s">
        <v>736</v>
      </c>
      <c r="L4960">
        <v>2019</v>
      </c>
    </row>
    <row r="4961" spans="1:12" x14ac:dyDescent="0.3">
      <c r="A4961" s="94">
        <v>43505</v>
      </c>
      <c r="B4961" t="s">
        <v>178</v>
      </c>
      <c r="C4961" t="s">
        <v>240</v>
      </c>
      <c r="D4961" t="s">
        <v>481</v>
      </c>
      <c r="E4961" s="107">
        <v>150.58000000000001</v>
      </c>
      <c r="F4961" s="107">
        <v>0</v>
      </c>
      <c r="G4961" t="s">
        <v>39</v>
      </c>
      <c r="H4961">
        <v>91</v>
      </c>
      <c r="I4961" t="s">
        <v>192</v>
      </c>
      <c r="J4961">
        <v>2</v>
      </c>
      <c r="K4961" t="s">
        <v>736</v>
      </c>
      <c r="L4961">
        <v>2019</v>
      </c>
    </row>
    <row r="4962" spans="1:12" x14ac:dyDescent="0.3">
      <c r="A4962" s="94">
        <v>43505</v>
      </c>
      <c r="B4962" t="s">
        <v>177</v>
      </c>
      <c r="C4962" t="s">
        <v>240</v>
      </c>
      <c r="D4962" t="s">
        <v>481</v>
      </c>
      <c r="E4962" s="107">
        <v>5620.07</v>
      </c>
      <c r="F4962" s="107">
        <v>0</v>
      </c>
      <c r="G4962" t="s">
        <v>39</v>
      </c>
      <c r="H4962">
        <v>91</v>
      </c>
      <c r="I4962" t="s">
        <v>192</v>
      </c>
      <c r="J4962">
        <v>2</v>
      </c>
      <c r="K4962" t="s">
        <v>736</v>
      </c>
      <c r="L4962">
        <v>2019</v>
      </c>
    </row>
    <row r="4963" spans="1:12" x14ac:dyDescent="0.3">
      <c r="A4963" s="94">
        <v>43505</v>
      </c>
      <c r="B4963" t="s">
        <v>26</v>
      </c>
      <c r="C4963" t="s">
        <v>240</v>
      </c>
      <c r="D4963" t="s">
        <v>481</v>
      </c>
      <c r="E4963" s="107">
        <v>111.83</v>
      </c>
      <c r="F4963" s="107">
        <v>0</v>
      </c>
      <c r="G4963" t="s">
        <v>39</v>
      </c>
      <c r="H4963">
        <v>95</v>
      </c>
      <c r="I4963" t="s">
        <v>692</v>
      </c>
      <c r="J4963">
        <v>2</v>
      </c>
      <c r="K4963" t="s">
        <v>736</v>
      </c>
      <c r="L4963">
        <v>2019</v>
      </c>
    </row>
    <row r="4964" spans="1:12" x14ac:dyDescent="0.3">
      <c r="A4964" s="94">
        <v>43505</v>
      </c>
      <c r="B4964" t="s">
        <v>26</v>
      </c>
      <c r="C4964" t="s">
        <v>240</v>
      </c>
      <c r="D4964" t="s">
        <v>481</v>
      </c>
      <c r="E4964" s="107">
        <v>110.17</v>
      </c>
      <c r="F4964" s="107">
        <v>0</v>
      </c>
      <c r="G4964" t="s">
        <v>39</v>
      </c>
      <c r="H4964">
        <v>26</v>
      </c>
      <c r="I4964" t="s">
        <v>694</v>
      </c>
      <c r="J4964">
        <v>2</v>
      </c>
      <c r="K4964" t="s">
        <v>736</v>
      </c>
      <c r="L4964">
        <v>2019</v>
      </c>
    </row>
    <row r="4965" spans="1:12" x14ac:dyDescent="0.3">
      <c r="A4965" s="94">
        <v>43505</v>
      </c>
      <c r="B4965" t="s">
        <v>26</v>
      </c>
      <c r="C4965" t="s">
        <v>240</v>
      </c>
      <c r="D4965" t="s">
        <v>481</v>
      </c>
      <c r="E4965" s="107">
        <v>77.08</v>
      </c>
      <c r="F4965" s="107">
        <v>0</v>
      </c>
      <c r="G4965" t="s">
        <v>39</v>
      </c>
      <c r="H4965">
        <v>30</v>
      </c>
      <c r="I4965" t="s">
        <v>685</v>
      </c>
      <c r="J4965">
        <v>2</v>
      </c>
      <c r="K4965" t="s">
        <v>736</v>
      </c>
      <c r="L4965">
        <v>2019</v>
      </c>
    </row>
    <row r="4966" spans="1:12" x14ac:dyDescent="0.3">
      <c r="A4966" s="94">
        <v>43505</v>
      </c>
      <c r="B4966" t="s">
        <v>26</v>
      </c>
      <c r="C4966" t="s">
        <v>240</v>
      </c>
      <c r="D4966" t="s">
        <v>481</v>
      </c>
      <c r="E4966" s="107">
        <v>66.95</v>
      </c>
      <c r="F4966" s="107">
        <v>0</v>
      </c>
      <c r="G4966" t="s">
        <v>39</v>
      </c>
      <c r="H4966">
        <v>10</v>
      </c>
      <c r="I4966" t="s">
        <v>695</v>
      </c>
      <c r="J4966">
        <v>2</v>
      </c>
      <c r="K4966" t="s">
        <v>736</v>
      </c>
      <c r="L4966">
        <v>2019</v>
      </c>
    </row>
    <row r="4967" spans="1:12" x14ac:dyDescent="0.3">
      <c r="A4967" s="94">
        <v>43505</v>
      </c>
      <c r="B4967" t="s">
        <v>26</v>
      </c>
      <c r="C4967" t="s">
        <v>240</v>
      </c>
      <c r="D4967" t="s">
        <v>481</v>
      </c>
      <c r="E4967" s="107">
        <v>61</v>
      </c>
      <c r="F4967" s="107">
        <v>0</v>
      </c>
      <c r="G4967" t="s">
        <v>39</v>
      </c>
      <c r="H4967">
        <v>5</v>
      </c>
      <c r="I4967" t="s">
        <v>657</v>
      </c>
      <c r="J4967">
        <v>2</v>
      </c>
      <c r="K4967" t="s">
        <v>736</v>
      </c>
      <c r="L4967">
        <v>2019</v>
      </c>
    </row>
    <row r="4968" spans="1:12" x14ac:dyDescent="0.3">
      <c r="A4968" s="94">
        <v>43505</v>
      </c>
      <c r="B4968" t="s">
        <v>26</v>
      </c>
      <c r="C4968" t="s">
        <v>240</v>
      </c>
      <c r="D4968" t="s">
        <v>481</v>
      </c>
      <c r="E4968" s="107">
        <v>44.01</v>
      </c>
      <c r="F4968" s="107">
        <v>0</v>
      </c>
      <c r="G4968" t="s">
        <v>39</v>
      </c>
      <c r="H4968">
        <v>19</v>
      </c>
      <c r="I4968" t="s">
        <v>651</v>
      </c>
      <c r="J4968">
        <v>2</v>
      </c>
      <c r="K4968" t="s">
        <v>736</v>
      </c>
      <c r="L4968">
        <v>2019</v>
      </c>
    </row>
    <row r="4969" spans="1:12" x14ac:dyDescent="0.3">
      <c r="A4969" s="94">
        <v>43505</v>
      </c>
      <c r="B4969" t="s">
        <v>26</v>
      </c>
      <c r="C4969" t="s">
        <v>240</v>
      </c>
      <c r="D4969" t="s">
        <v>481</v>
      </c>
      <c r="E4969" s="107">
        <v>43.5</v>
      </c>
      <c r="F4969" s="107">
        <v>0</v>
      </c>
      <c r="G4969" t="s">
        <v>39</v>
      </c>
      <c r="H4969">
        <v>15</v>
      </c>
      <c r="I4969" t="s">
        <v>661</v>
      </c>
      <c r="J4969">
        <v>2</v>
      </c>
      <c r="K4969" t="s">
        <v>736</v>
      </c>
      <c r="L4969">
        <v>2019</v>
      </c>
    </row>
    <row r="4970" spans="1:12" x14ac:dyDescent="0.3">
      <c r="A4970" s="94">
        <v>43505</v>
      </c>
      <c r="B4970" t="s">
        <v>26</v>
      </c>
      <c r="C4970" t="s">
        <v>240</v>
      </c>
      <c r="D4970" t="s">
        <v>481</v>
      </c>
      <c r="E4970" s="107">
        <v>43.11</v>
      </c>
      <c r="F4970" s="107">
        <v>0</v>
      </c>
      <c r="G4970" t="s">
        <v>39</v>
      </c>
      <c r="H4970">
        <v>13</v>
      </c>
      <c r="I4970" t="s">
        <v>660</v>
      </c>
      <c r="J4970">
        <v>2</v>
      </c>
      <c r="K4970" t="s">
        <v>736</v>
      </c>
      <c r="L4970">
        <v>2019</v>
      </c>
    </row>
    <row r="4971" spans="1:12" x14ac:dyDescent="0.3">
      <c r="A4971" s="94">
        <v>43505</v>
      </c>
      <c r="B4971" t="s">
        <v>26</v>
      </c>
      <c r="C4971" t="s">
        <v>240</v>
      </c>
      <c r="D4971" t="s">
        <v>481</v>
      </c>
      <c r="E4971" s="107">
        <v>42.78</v>
      </c>
      <c r="F4971" s="107">
        <v>0</v>
      </c>
      <c r="G4971" t="s">
        <v>39</v>
      </c>
      <c r="H4971">
        <v>89</v>
      </c>
      <c r="I4971" t="s">
        <v>703</v>
      </c>
      <c r="J4971">
        <v>2</v>
      </c>
      <c r="K4971" t="s">
        <v>736</v>
      </c>
      <c r="L4971">
        <v>2019</v>
      </c>
    </row>
    <row r="4972" spans="1:12" x14ac:dyDescent="0.3">
      <c r="A4972" s="94">
        <v>43505</v>
      </c>
      <c r="B4972" t="s">
        <v>181</v>
      </c>
      <c r="C4972" t="s">
        <v>40</v>
      </c>
      <c r="D4972" t="s">
        <v>482</v>
      </c>
      <c r="E4972" s="107">
        <v>154.85</v>
      </c>
      <c r="F4972" s="107">
        <v>0</v>
      </c>
      <c r="G4972" t="s">
        <v>40</v>
      </c>
      <c r="H4972">
        <v>91</v>
      </c>
      <c r="I4972" t="s">
        <v>192</v>
      </c>
      <c r="J4972">
        <v>2</v>
      </c>
      <c r="K4972" t="s">
        <v>736</v>
      </c>
      <c r="L4972">
        <v>2019</v>
      </c>
    </row>
    <row r="4973" spans="1:12" x14ac:dyDescent="0.3">
      <c r="A4973" s="94">
        <v>43507</v>
      </c>
      <c r="B4973" t="s">
        <v>25</v>
      </c>
      <c r="C4973" t="s">
        <v>61</v>
      </c>
      <c r="D4973" t="s">
        <v>483</v>
      </c>
      <c r="E4973" s="107">
        <v>8</v>
      </c>
      <c r="F4973" s="107">
        <v>0</v>
      </c>
      <c r="G4973" t="s">
        <v>221</v>
      </c>
      <c r="H4973">
        <v>95</v>
      </c>
      <c r="I4973" t="s">
        <v>692</v>
      </c>
      <c r="J4973">
        <v>2</v>
      </c>
      <c r="K4973" t="s">
        <v>736</v>
      </c>
      <c r="L4973">
        <v>2019</v>
      </c>
    </row>
    <row r="4974" spans="1:12" x14ac:dyDescent="0.3">
      <c r="A4974" s="94">
        <v>43507</v>
      </c>
      <c r="B4974" t="s">
        <v>24</v>
      </c>
      <c r="C4974" t="s">
        <v>61</v>
      </c>
      <c r="D4974" t="s">
        <v>483</v>
      </c>
      <c r="E4974" s="107">
        <v>32</v>
      </c>
      <c r="F4974" s="107">
        <v>0</v>
      </c>
      <c r="G4974" t="s">
        <v>221</v>
      </c>
      <c r="H4974">
        <v>73</v>
      </c>
      <c r="I4974" t="s">
        <v>654</v>
      </c>
      <c r="J4974">
        <v>2</v>
      </c>
      <c r="K4974" t="s">
        <v>736</v>
      </c>
      <c r="L4974">
        <v>2019</v>
      </c>
    </row>
    <row r="4975" spans="1:12" x14ac:dyDescent="0.3">
      <c r="A4975" s="94">
        <v>43507</v>
      </c>
      <c r="B4975" t="s">
        <v>24</v>
      </c>
      <c r="C4975" t="s">
        <v>61</v>
      </c>
      <c r="D4975" t="s">
        <v>483</v>
      </c>
      <c r="E4975" s="107"/>
      <c r="F4975" s="107"/>
      <c r="G4975" t="s">
        <v>221</v>
      </c>
      <c r="H4975">
        <v>19</v>
      </c>
      <c r="I4975" t="s">
        <v>651</v>
      </c>
      <c r="J4975">
        <v>2</v>
      </c>
      <c r="K4975" t="s">
        <v>736</v>
      </c>
      <c r="L4975">
        <v>2019</v>
      </c>
    </row>
    <row r="4976" spans="1:12" x14ac:dyDescent="0.3">
      <c r="A4976" s="94">
        <v>43507</v>
      </c>
      <c r="B4976" t="s">
        <v>24</v>
      </c>
      <c r="C4976" t="s">
        <v>61</v>
      </c>
      <c r="D4976" t="s">
        <v>483</v>
      </c>
      <c r="E4976" s="107">
        <v>8</v>
      </c>
      <c r="F4976" s="107">
        <v>0</v>
      </c>
      <c r="G4976" t="s">
        <v>221</v>
      </c>
      <c r="H4976">
        <v>95</v>
      </c>
      <c r="I4976" t="s">
        <v>692</v>
      </c>
      <c r="J4976">
        <v>2</v>
      </c>
      <c r="K4976" t="s">
        <v>736</v>
      </c>
      <c r="L4976">
        <v>2019</v>
      </c>
    </row>
    <row r="4977" spans="1:12" x14ac:dyDescent="0.3">
      <c r="A4977" s="94">
        <v>43507</v>
      </c>
      <c r="B4977" t="s">
        <v>24</v>
      </c>
      <c r="C4977" t="s">
        <v>61</v>
      </c>
      <c r="D4977" t="s">
        <v>483</v>
      </c>
      <c r="E4977" s="107"/>
      <c r="F4977" s="107"/>
      <c r="G4977" t="s">
        <v>221</v>
      </c>
      <c r="H4977">
        <v>30</v>
      </c>
      <c r="I4977" t="s">
        <v>685</v>
      </c>
      <c r="J4977">
        <v>2</v>
      </c>
      <c r="K4977" t="s">
        <v>736</v>
      </c>
      <c r="L4977">
        <v>2019</v>
      </c>
    </row>
    <row r="4978" spans="1:12" x14ac:dyDescent="0.3">
      <c r="A4978" s="94">
        <v>43507</v>
      </c>
      <c r="B4978" t="s">
        <v>24</v>
      </c>
      <c r="C4978" t="s">
        <v>61</v>
      </c>
      <c r="D4978" t="s">
        <v>483</v>
      </c>
      <c r="E4978" s="107"/>
      <c r="F4978" s="107"/>
      <c r="G4978" t="s">
        <v>221</v>
      </c>
      <c r="H4978">
        <v>44</v>
      </c>
      <c r="I4978" t="s">
        <v>680</v>
      </c>
      <c r="J4978">
        <v>2</v>
      </c>
      <c r="K4978" t="s">
        <v>736</v>
      </c>
      <c r="L4978">
        <v>2019</v>
      </c>
    </row>
    <row r="4979" spans="1:12" x14ac:dyDescent="0.3">
      <c r="A4979" s="94">
        <v>43507</v>
      </c>
      <c r="B4979" t="s">
        <v>24</v>
      </c>
      <c r="C4979" t="s">
        <v>61</v>
      </c>
      <c r="D4979" t="s">
        <v>483</v>
      </c>
      <c r="E4979" s="107"/>
      <c r="F4979" s="107"/>
      <c r="G4979" t="s">
        <v>221</v>
      </c>
      <c r="H4979">
        <v>97</v>
      </c>
      <c r="I4979" t="s">
        <v>652</v>
      </c>
      <c r="J4979">
        <v>2</v>
      </c>
      <c r="K4979" t="s">
        <v>736</v>
      </c>
      <c r="L4979">
        <v>2019</v>
      </c>
    </row>
    <row r="4980" spans="1:12" x14ac:dyDescent="0.3">
      <c r="A4980" s="94">
        <v>43507</v>
      </c>
      <c r="B4980" t="s">
        <v>24</v>
      </c>
      <c r="C4980" t="s">
        <v>61</v>
      </c>
      <c r="D4980" t="s">
        <v>483</v>
      </c>
      <c r="E4980" s="107"/>
      <c r="F4980" s="107"/>
      <c r="G4980" t="s">
        <v>221</v>
      </c>
      <c r="H4980">
        <v>18</v>
      </c>
      <c r="I4980" t="s">
        <v>675</v>
      </c>
      <c r="J4980">
        <v>2</v>
      </c>
      <c r="K4980" t="s">
        <v>736</v>
      </c>
      <c r="L4980">
        <v>2019</v>
      </c>
    </row>
    <row r="4981" spans="1:12" x14ac:dyDescent="0.3">
      <c r="A4981" s="94">
        <v>43507</v>
      </c>
      <c r="B4981" t="s">
        <v>189</v>
      </c>
      <c r="C4981" t="s">
        <v>40</v>
      </c>
      <c r="D4981" t="s">
        <v>483</v>
      </c>
      <c r="E4981" s="107">
        <v>12.9</v>
      </c>
      <c r="F4981" s="107">
        <v>0</v>
      </c>
      <c r="G4981" t="s">
        <v>40</v>
      </c>
      <c r="H4981">
        <v>91</v>
      </c>
      <c r="I4981" t="s">
        <v>192</v>
      </c>
      <c r="J4981">
        <v>2</v>
      </c>
      <c r="K4981" t="s">
        <v>736</v>
      </c>
      <c r="L4981">
        <v>2019</v>
      </c>
    </row>
    <row r="4982" spans="1:12" x14ac:dyDescent="0.3">
      <c r="A4982" s="94">
        <v>43507</v>
      </c>
      <c r="B4982" t="s">
        <v>186</v>
      </c>
      <c r="C4982" t="s">
        <v>169</v>
      </c>
      <c r="D4982" t="s">
        <v>483</v>
      </c>
      <c r="E4982" s="107">
        <v>1050.5999999999999</v>
      </c>
      <c r="F4982" s="107">
        <v>0</v>
      </c>
      <c r="G4982" t="s">
        <v>40</v>
      </c>
      <c r="H4982">
        <v>91</v>
      </c>
      <c r="I4982" t="s">
        <v>192</v>
      </c>
      <c r="J4982">
        <v>2</v>
      </c>
      <c r="K4982" t="s">
        <v>736</v>
      </c>
      <c r="L4982">
        <v>2019</v>
      </c>
    </row>
    <row r="4983" spans="1:12" x14ac:dyDescent="0.3">
      <c r="A4983" s="94">
        <v>43507</v>
      </c>
      <c r="B4983" t="s">
        <v>26</v>
      </c>
      <c r="C4983" t="s">
        <v>64</v>
      </c>
      <c r="D4983" t="s">
        <v>132</v>
      </c>
      <c r="E4983" s="107">
        <v>4.5</v>
      </c>
      <c r="F4983" s="107">
        <v>0</v>
      </c>
      <c r="G4983" t="s">
        <v>40</v>
      </c>
      <c r="H4983">
        <v>73</v>
      </c>
      <c r="I4983" t="s">
        <v>654</v>
      </c>
      <c r="J4983">
        <v>2</v>
      </c>
      <c r="K4983" t="s">
        <v>736</v>
      </c>
      <c r="L4983">
        <v>2019</v>
      </c>
    </row>
    <row r="4984" spans="1:12" x14ac:dyDescent="0.3">
      <c r="A4984" s="94">
        <v>43507</v>
      </c>
      <c r="B4984" t="s">
        <v>26</v>
      </c>
      <c r="C4984" t="s">
        <v>64</v>
      </c>
      <c r="D4984" t="s">
        <v>137</v>
      </c>
      <c r="E4984" s="107">
        <v>18</v>
      </c>
      <c r="F4984" s="107">
        <v>0</v>
      </c>
      <c r="G4984" t="s">
        <v>40</v>
      </c>
      <c r="H4984">
        <v>53</v>
      </c>
      <c r="I4984" t="s">
        <v>707</v>
      </c>
      <c r="J4984">
        <v>2</v>
      </c>
      <c r="K4984" t="s">
        <v>736</v>
      </c>
      <c r="L4984">
        <v>2019</v>
      </c>
    </row>
    <row r="4985" spans="1:12" x14ac:dyDescent="0.3">
      <c r="A4985" s="94">
        <v>43508</v>
      </c>
      <c r="B4985" t="s">
        <v>193</v>
      </c>
      <c r="C4985" t="s">
        <v>40</v>
      </c>
      <c r="D4985" t="s">
        <v>484</v>
      </c>
      <c r="E4985" s="107">
        <v>24</v>
      </c>
      <c r="F4985" s="107">
        <v>0</v>
      </c>
      <c r="G4985" t="s">
        <v>40</v>
      </c>
      <c r="H4985">
        <v>91</v>
      </c>
      <c r="I4985" t="s">
        <v>192</v>
      </c>
      <c r="J4985">
        <v>2</v>
      </c>
      <c r="K4985" t="s">
        <v>736</v>
      </c>
      <c r="L4985">
        <v>2019</v>
      </c>
    </row>
    <row r="4986" spans="1:12" x14ac:dyDescent="0.3">
      <c r="A4986" s="94">
        <v>43508</v>
      </c>
      <c r="B4986" t="s">
        <v>194</v>
      </c>
      <c r="C4986" t="s">
        <v>40</v>
      </c>
      <c r="D4986" t="s">
        <v>484</v>
      </c>
      <c r="E4986" s="107">
        <v>91.18</v>
      </c>
      <c r="F4986" s="107">
        <v>0</v>
      </c>
      <c r="G4986" t="s">
        <v>40</v>
      </c>
      <c r="H4986">
        <v>91</v>
      </c>
      <c r="I4986" t="s">
        <v>192</v>
      </c>
      <c r="J4986">
        <v>2</v>
      </c>
      <c r="K4986" t="s">
        <v>736</v>
      </c>
      <c r="L4986">
        <v>2019</v>
      </c>
    </row>
    <row r="4987" spans="1:12" x14ac:dyDescent="0.3">
      <c r="A4987" s="94">
        <v>43508</v>
      </c>
      <c r="B4987" t="s">
        <v>26</v>
      </c>
      <c r="C4987" t="s">
        <v>64</v>
      </c>
      <c r="D4987" t="s">
        <v>388</v>
      </c>
      <c r="E4987" s="107">
        <v>3</v>
      </c>
      <c r="F4987" s="107">
        <v>0</v>
      </c>
      <c r="G4987" t="s">
        <v>40</v>
      </c>
      <c r="H4987">
        <v>95</v>
      </c>
      <c r="I4987" t="s">
        <v>692</v>
      </c>
      <c r="J4987">
        <v>2</v>
      </c>
      <c r="K4987" t="s">
        <v>736</v>
      </c>
      <c r="L4987">
        <v>2019</v>
      </c>
    </row>
    <row r="4988" spans="1:12" x14ac:dyDescent="0.3">
      <c r="A4988" s="94">
        <v>43508</v>
      </c>
      <c r="B4988" t="s">
        <v>26</v>
      </c>
      <c r="C4988" t="s">
        <v>64</v>
      </c>
      <c r="D4988" t="s">
        <v>140</v>
      </c>
      <c r="E4988" s="107">
        <v>22</v>
      </c>
      <c r="F4988" s="107">
        <v>0</v>
      </c>
      <c r="G4988" t="s">
        <v>40</v>
      </c>
      <c r="H4988">
        <v>48</v>
      </c>
      <c r="I4988" t="s">
        <v>705</v>
      </c>
      <c r="J4988">
        <v>2</v>
      </c>
      <c r="K4988" t="s">
        <v>736</v>
      </c>
      <c r="L4988">
        <v>2019</v>
      </c>
    </row>
    <row r="4989" spans="1:12" x14ac:dyDescent="0.3">
      <c r="A4989" s="94">
        <v>43509</v>
      </c>
      <c r="B4989" t="s">
        <v>25</v>
      </c>
      <c r="C4989" t="s">
        <v>61</v>
      </c>
      <c r="D4989" t="s">
        <v>485</v>
      </c>
      <c r="E4989" s="107">
        <v>8</v>
      </c>
      <c r="F4989" s="107">
        <v>0</v>
      </c>
      <c r="G4989" t="s">
        <v>221</v>
      </c>
      <c r="H4989">
        <v>97</v>
      </c>
      <c r="I4989" t="s">
        <v>652</v>
      </c>
      <c r="J4989">
        <v>2</v>
      </c>
      <c r="K4989" t="s">
        <v>736</v>
      </c>
      <c r="L4989">
        <v>2019</v>
      </c>
    </row>
    <row r="4990" spans="1:12" x14ac:dyDescent="0.3">
      <c r="A4990" s="94">
        <v>43509</v>
      </c>
      <c r="B4990" t="s">
        <v>198</v>
      </c>
      <c r="C4990" t="s">
        <v>61</v>
      </c>
      <c r="D4990" t="s">
        <v>485</v>
      </c>
      <c r="E4990" s="107">
        <v>299</v>
      </c>
      <c r="F4990" s="107">
        <v>0</v>
      </c>
      <c r="G4990" t="s">
        <v>221</v>
      </c>
      <c r="H4990">
        <v>91</v>
      </c>
      <c r="I4990" t="s">
        <v>192</v>
      </c>
      <c r="J4990">
        <v>2</v>
      </c>
      <c r="K4990" t="s">
        <v>736</v>
      </c>
      <c r="L4990">
        <v>2019</v>
      </c>
    </row>
    <row r="4991" spans="1:12" x14ac:dyDescent="0.3">
      <c r="A4991" s="94">
        <v>43509</v>
      </c>
      <c r="B4991" t="s">
        <v>24</v>
      </c>
      <c r="C4991" t="s">
        <v>61</v>
      </c>
      <c r="D4991" t="s">
        <v>485</v>
      </c>
      <c r="E4991" s="107">
        <v>48</v>
      </c>
      <c r="F4991" s="107">
        <v>0</v>
      </c>
      <c r="G4991" t="s">
        <v>221</v>
      </c>
      <c r="H4991">
        <v>5</v>
      </c>
      <c r="I4991" t="s">
        <v>657</v>
      </c>
      <c r="J4991">
        <v>2</v>
      </c>
      <c r="K4991" t="s">
        <v>736</v>
      </c>
      <c r="L4991">
        <v>2019</v>
      </c>
    </row>
    <row r="4992" spans="1:12" x14ac:dyDescent="0.3">
      <c r="A4992" s="94">
        <v>43509</v>
      </c>
      <c r="B4992" t="s">
        <v>24</v>
      </c>
      <c r="C4992" t="s">
        <v>61</v>
      </c>
      <c r="D4992" t="s">
        <v>485</v>
      </c>
      <c r="E4992" s="107">
        <v>40</v>
      </c>
      <c r="F4992" s="107">
        <v>0</v>
      </c>
      <c r="G4992" t="s">
        <v>221</v>
      </c>
      <c r="H4992">
        <v>13</v>
      </c>
      <c r="I4992" t="s">
        <v>660</v>
      </c>
      <c r="J4992">
        <v>2</v>
      </c>
      <c r="K4992" t="s">
        <v>736</v>
      </c>
      <c r="L4992">
        <v>2019</v>
      </c>
    </row>
    <row r="4993" spans="1:12" x14ac:dyDescent="0.3">
      <c r="A4993" s="94">
        <v>43509</v>
      </c>
      <c r="B4993" t="s">
        <v>24</v>
      </c>
      <c r="C4993" t="s">
        <v>61</v>
      </c>
      <c r="D4993" t="s">
        <v>485</v>
      </c>
      <c r="E4993" s="107">
        <v>32</v>
      </c>
      <c r="F4993" s="107">
        <v>0</v>
      </c>
      <c r="G4993" t="s">
        <v>221</v>
      </c>
      <c r="H4993">
        <v>97</v>
      </c>
      <c r="I4993" t="s">
        <v>652</v>
      </c>
      <c r="J4993">
        <v>2</v>
      </c>
      <c r="K4993" t="s">
        <v>736</v>
      </c>
      <c r="L4993">
        <v>2019</v>
      </c>
    </row>
    <row r="4994" spans="1:12" x14ac:dyDescent="0.3">
      <c r="A4994" s="94">
        <v>43509</v>
      </c>
      <c r="B4994" t="s">
        <v>24</v>
      </c>
      <c r="C4994" t="s">
        <v>61</v>
      </c>
      <c r="D4994" t="s">
        <v>485</v>
      </c>
      <c r="E4994" s="107">
        <v>24</v>
      </c>
      <c r="F4994" s="107">
        <v>0</v>
      </c>
      <c r="G4994" t="s">
        <v>221</v>
      </c>
      <c r="H4994">
        <v>19</v>
      </c>
      <c r="I4994" t="s">
        <v>651</v>
      </c>
      <c r="J4994">
        <v>2</v>
      </c>
      <c r="K4994" t="s">
        <v>736</v>
      </c>
      <c r="L4994">
        <v>2019</v>
      </c>
    </row>
    <row r="4995" spans="1:12" x14ac:dyDescent="0.3">
      <c r="A4995" s="94">
        <v>43509</v>
      </c>
      <c r="B4995" t="s">
        <v>24</v>
      </c>
      <c r="C4995" t="s">
        <v>61</v>
      </c>
      <c r="D4995" t="s">
        <v>485</v>
      </c>
      <c r="E4995" s="107"/>
      <c r="F4995" s="107"/>
      <c r="G4995" t="s">
        <v>221</v>
      </c>
      <c r="H4995">
        <v>44</v>
      </c>
      <c r="I4995" t="s">
        <v>680</v>
      </c>
      <c r="J4995">
        <v>2</v>
      </c>
      <c r="K4995" t="s">
        <v>736</v>
      </c>
      <c r="L4995">
        <v>2019</v>
      </c>
    </row>
    <row r="4996" spans="1:12" x14ac:dyDescent="0.3">
      <c r="A4996" s="94">
        <v>43509</v>
      </c>
      <c r="B4996" t="s">
        <v>24</v>
      </c>
      <c r="C4996" t="s">
        <v>61</v>
      </c>
      <c r="D4996" t="s">
        <v>485</v>
      </c>
      <c r="E4996" s="107">
        <v>8</v>
      </c>
      <c r="F4996" s="107">
        <v>0</v>
      </c>
      <c r="G4996" t="s">
        <v>221</v>
      </c>
      <c r="H4996">
        <v>49</v>
      </c>
      <c r="I4996" t="s">
        <v>682</v>
      </c>
      <c r="J4996">
        <v>2</v>
      </c>
      <c r="K4996" t="s">
        <v>736</v>
      </c>
      <c r="L4996">
        <v>2019</v>
      </c>
    </row>
    <row r="4997" spans="1:12" x14ac:dyDescent="0.3">
      <c r="A4997" s="94">
        <v>43509</v>
      </c>
      <c r="B4997" t="s">
        <v>195</v>
      </c>
      <c r="C4997" t="s">
        <v>110</v>
      </c>
      <c r="D4997" t="s">
        <v>485</v>
      </c>
      <c r="E4997" s="107">
        <v>144.99</v>
      </c>
      <c r="F4997" s="107">
        <v>0</v>
      </c>
      <c r="G4997" t="s">
        <v>221</v>
      </c>
      <c r="H4997">
        <v>91</v>
      </c>
      <c r="I4997" t="s">
        <v>192</v>
      </c>
      <c r="J4997">
        <v>2</v>
      </c>
      <c r="K4997" t="s">
        <v>736</v>
      </c>
      <c r="L4997">
        <v>2019</v>
      </c>
    </row>
    <row r="4998" spans="1:12" x14ac:dyDescent="0.3">
      <c r="A4998" s="94">
        <v>43509</v>
      </c>
      <c r="B4998" t="s">
        <v>194</v>
      </c>
      <c r="C4998" t="s">
        <v>110</v>
      </c>
      <c r="D4998" t="s">
        <v>485</v>
      </c>
      <c r="E4998" s="107">
        <v>158.47999999999999</v>
      </c>
      <c r="F4998" s="107">
        <v>0</v>
      </c>
      <c r="G4998" t="s">
        <v>221</v>
      </c>
      <c r="H4998">
        <v>91</v>
      </c>
      <c r="I4998" t="s">
        <v>192</v>
      </c>
      <c r="J4998">
        <v>2</v>
      </c>
      <c r="K4998" t="s">
        <v>736</v>
      </c>
      <c r="L4998">
        <v>2019</v>
      </c>
    </row>
    <row r="4999" spans="1:12" x14ac:dyDescent="0.3">
      <c r="A4999" s="94">
        <v>43509</v>
      </c>
      <c r="B4999" t="s">
        <v>26</v>
      </c>
      <c r="C4999" t="s">
        <v>61</v>
      </c>
      <c r="D4999" t="s">
        <v>485</v>
      </c>
      <c r="E4999" s="107">
        <v>16</v>
      </c>
      <c r="F4999" s="107">
        <v>0</v>
      </c>
      <c r="G4999" t="s">
        <v>221</v>
      </c>
      <c r="H4999">
        <v>39</v>
      </c>
      <c r="I4999" t="s">
        <v>681</v>
      </c>
      <c r="J4999">
        <v>2</v>
      </c>
      <c r="K4999" t="s">
        <v>736</v>
      </c>
      <c r="L4999">
        <v>2019</v>
      </c>
    </row>
    <row r="5000" spans="1:12" x14ac:dyDescent="0.3">
      <c r="A5000" s="94">
        <v>43509</v>
      </c>
      <c r="B5000" t="s">
        <v>26</v>
      </c>
      <c r="C5000" t="s">
        <v>110</v>
      </c>
      <c r="D5000" t="s">
        <v>485</v>
      </c>
      <c r="E5000" s="107">
        <v>83.24</v>
      </c>
      <c r="F5000" s="107">
        <v>0</v>
      </c>
      <c r="G5000" t="s">
        <v>221</v>
      </c>
      <c r="H5000">
        <v>49</v>
      </c>
      <c r="I5000" t="s">
        <v>682</v>
      </c>
      <c r="J5000">
        <v>2</v>
      </c>
      <c r="K5000" t="s">
        <v>736</v>
      </c>
      <c r="L5000">
        <v>2019</v>
      </c>
    </row>
    <row r="5001" spans="1:12" x14ac:dyDescent="0.3">
      <c r="A5001" s="94">
        <v>43509</v>
      </c>
      <c r="B5001" t="s">
        <v>26</v>
      </c>
      <c r="C5001" t="s">
        <v>161</v>
      </c>
      <c r="D5001" t="s">
        <v>485</v>
      </c>
      <c r="E5001" s="107">
        <v>18</v>
      </c>
      <c r="F5001" s="107">
        <v>0</v>
      </c>
      <c r="G5001" t="s">
        <v>161</v>
      </c>
      <c r="H5001">
        <v>45</v>
      </c>
      <c r="I5001" t="s">
        <v>712</v>
      </c>
      <c r="J5001">
        <v>2</v>
      </c>
      <c r="K5001" t="s">
        <v>736</v>
      </c>
      <c r="L5001">
        <v>2019</v>
      </c>
    </row>
    <row r="5002" spans="1:12" x14ac:dyDescent="0.3">
      <c r="A5002" s="94">
        <v>43509</v>
      </c>
      <c r="B5002" t="s">
        <v>26</v>
      </c>
      <c r="C5002" t="s">
        <v>153</v>
      </c>
      <c r="D5002" t="s">
        <v>485</v>
      </c>
      <c r="E5002" s="107">
        <v>250</v>
      </c>
      <c r="F5002" s="107">
        <v>0</v>
      </c>
      <c r="G5002" t="s">
        <v>161</v>
      </c>
      <c r="H5002">
        <v>27</v>
      </c>
      <c r="I5002" t="s">
        <v>202</v>
      </c>
      <c r="J5002">
        <v>2</v>
      </c>
      <c r="K5002" t="s">
        <v>736</v>
      </c>
      <c r="L5002">
        <v>2019</v>
      </c>
    </row>
    <row r="5003" spans="1:12" x14ac:dyDescent="0.3">
      <c r="A5003" s="94">
        <v>43509</v>
      </c>
      <c r="B5003" t="s">
        <v>26</v>
      </c>
      <c r="C5003" t="s">
        <v>153</v>
      </c>
      <c r="D5003" t="s">
        <v>485</v>
      </c>
      <c r="E5003" s="107">
        <v>104.61</v>
      </c>
      <c r="F5003" s="107">
        <v>0</v>
      </c>
      <c r="G5003" t="s">
        <v>161</v>
      </c>
      <c r="H5003">
        <v>95</v>
      </c>
      <c r="I5003" t="s">
        <v>692</v>
      </c>
      <c r="J5003">
        <v>2</v>
      </c>
      <c r="K5003" t="s">
        <v>736</v>
      </c>
      <c r="L5003">
        <v>2019</v>
      </c>
    </row>
    <row r="5004" spans="1:12" x14ac:dyDescent="0.3">
      <c r="A5004" s="94">
        <v>43509</v>
      </c>
      <c r="B5004" t="s">
        <v>26</v>
      </c>
      <c r="C5004" t="s">
        <v>153</v>
      </c>
      <c r="D5004" t="s">
        <v>485</v>
      </c>
      <c r="E5004" s="107">
        <v>81.83</v>
      </c>
      <c r="F5004" s="107">
        <v>0</v>
      </c>
      <c r="G5004" t="s">
        <v>161</v>
      </c>
      <c r="H5004">
        <v>69</v>
      </c>
      <c r="I5004" t="s">
        <v>668</v>
      </c>
      <c r="J5004">
        <v>2</v>
      </c>
      <c r="K5004" t="s">
        <v>736</v>
      </c>
      <c r="L5004">
        <v>2019</v>
      </c>
    </row>
    <row r="5005" spans="1:12" x14ac:dyDescent="0.3">
      <c r="A5005" s="94">
        <v>43509</v>
      </c>
      <c r="B5005" t="s">
        <v>26</v>
      </c>
      <c r="C5005" t="s">
        <v>153</v>
      </c>
      <c r="D5005" t="s">
        <v>485</v>
      </c>
      <c r="E5005" s="107">
        <v>66.099999999999994</v>
      </c>
      <c r="F5005" s="107">
        <v>0</v>
      </c>
      <c r="G5005" t="s">
        <v>161</v>
      </c>
      <c r="H5005">
        <v>72</v>
      </c>
      <c r="I5005" t="s">
        <v>713</v>
      </c>
      <c r="J5005">
        <v>2</v>
      </c>
      <c r="K5005" t="s">
        <v>736</v>
      </c>
      <c r="L5005">
        <v>2019</v>
      </c>
    </row>
    <row r="5006" spans="1:12" x14ac:dyDescent="0.3">
      <c r="A5006" s="94">
        <v>43509</v>
      </c>
      <c r="B5006" t="s">
        <v>26</v>
      </c>
      <c r="C5006" t="s">
        <v>153</v>
      </c>
      <c r="D5006" t="s">
        <v>485</v>
      </c>
      <c r="E5006" s="107">
        <v>43.39</v>
      </c>
      <c r="F5006" s="107">
        <v>0</v>
      </c>
      <c r="G5006" t="s">
        <v>161</v>
      </c>
      <c r="H5006">
        <v>44</v>
      </c>
      <c r="I5006" t="s">
        <v>680</v>
      </c>
      <c r="J5006">
        <v>2</v>
      </c>
      <c r="K5006" t="s">
        <v>736</v>
      </c>
      <c r="L5006">
        <v>2019</v>
      </c>
    </row>
    <row r="5007" spans="1:12" x14ac:dyDescent="0.3">
      <c r="A5007" s="94">
        <v>43509</v>
      </c>
      <c r="B5007" t="s">
        <v>26</v>
      </c>
      <c r="C5007" t="s">
        <v>153</v>
      </c>
      <c r="D5007" t="s">
        <v>485</v>
      </c>
      <c r="E5007" s="107">
        <v>23.55</v>
      </c>
      <c r="F5007" s="107">
        <v>0</v>
      </c>
      <c r="G5007" t="s">
        <v>161</v>
      </c>
      <c r="H5007">
        <v>46</v>
      </c>
      <c r="I5007" t="s">
        <v>653</v>
      </c>
      <c r="J5007">
        <v>2</v>
      </c>
      <c r="K5007" t="s">
        <v>736</v>
      </c>
      <c r="L5007">
        <v>2019</v>
      </c>
    </row>
    <row r="5008" spans="1:12" x14ac:dyDescent="0.3">
      <c r="A5008" s="94">
        <v>43509</v>
      </c>
      <c r="B5008" t="s">
        <v>26</v>
      </c>
      <c r="C5008" t="s">
        <v>153</v>
      </c>
      <c r="D5008" t="s">
        <v>485</v>
      </c>
      <c r="E5008" s="107">
        <v>23.4</v>
      </c>
      <c r="F5008" s="107">
        <v>0</v>
      </c>
      <c r="G5008" t="s">
        <v>161</v>
      </c>
      <c r="H5008">
        <v>80</v>
      </c>
      <c r="I5008" t="s">
        <v>672</v>
      </c>
      <c r="J5008">
        <v>2</v>
      </c>
      <c r="K5008" t="s">
        <v>736</v>
      </c>
      <c r="L5008">
        <v>2019</v>
      </c>
    </row>
    <row r="5009" spans="1:12" x14ac:dyDescent="0.3">
      <c r="A5009" s="94">
        <v>43509</v>
      </c>
      <c r="B5009" t="s">
        <v>187</v>
      </c>
      <c r="C5009" t="s">
        <v>173</v>
      </c>
      <c r="D5009" t="s">
        <v>485</v>
      </c>
      <c r="E5009" s="107">
        <v>100</v>
      </c>
      <c r="F5009" s="107">
        <v>0</v>
      </c>
      <c r="G5009" t="s">
        <v>44</v>
      </c>
      <c r="H5009">
        <v>91</v>
      </c>
      <c r="I5009" t="s">
        <v>192</v>
      </c>
      <c r="J5009">
        <v>2</v>
      </c>
      <c r="K5009" t="s">
        <v>736</v>
      </c>
      <c r="L5009">
        <v>2019</v>
      </c>
    </row>
    <row r="5010" spans="1:12" x14ac:dyDescent="0.3">
      <c r="A5010" s="94">
        <v>43509</v>
      </c>
      <c r="B5010" t="s">
        <v>189</v>
      </c>
      <c r="C5010" t="s">
        <v>40</v>
      </c>
      <c r="D5010" t="s">
        <v>485</v>
      </c>
      <c r="E5010" s="107">
        <v>128</v>
      </c>
      <c r="F5010" s="107">
        <v>0</v>
      </c>
      <c r="G5010" t="s">
        <v>40</v>
      </c>
      <c r="H5010">
        <v>91</v>
      </c>
      <c r="I5010" t="s">
        <v>192</v>
      </c>
      <c r="J5010">
        <v>2</v>
      </c>
      <c r="K5010" t="s">
        <v>736</v>
      </c>
      <c r="L5010">
        <v>2019</v>
      </c>
    </row>
    <row r="5011" spans="1:12" x14ac:dyDescent="0.3">
      <c r="A5011" s="94">
        <v>43509</v>
      </c>
      <c r="B5011" t="s">
        <v>195</v>
      </c>
      <c r="C5011" t="s">
        <v>174</v>
      </c>
      <c r="D5011" t="s">
        <v>485</v>
      </c>
      <c r="E5011" s="107">
        <v>16.05</v>
      </c>
      <c r="F5011" s="107">
        <v>0</v>
      </c>
      <c r="G5011" t="s">
        <v>40</v>
      </c>
      <c r="H5011">
        <v>91</v>
      </c>
      <c r="I5011" t="s">
        <v>192</v>
      </c>
      <c r="J5011">
        <v>2</v>
      </c>
      <c r="K5011" t="s">
        <v>736</v>
      </c>
      <c r="L5011">
        <v>2019</v>
      </c>
    </row>
    <row r="5012" spans="1:12" x14ac:dyDescent="0.3">
      <c r="A5012" s="94">
        <v>43509</v>
      </c>
      <c r="B5012" t="s">
        <v>178</v>
      </c>
      <c r="C5012" t="s">
        <v>40</v>
      </c>
      <c r="D5012" t="s">
        <v>485</v>
      </c>
      <c r="E5012" s="107">
        <v>20</v>
      </c>
      <c r="F5012" s="107">
        <v>0</v>
      </c>
      <c r="G5012" t="s">
        <v>40</v>
      </c>
      <c r="H5012">
        <v>91</v>
      </c>
      <c r="I5012" t="s">
        <v>192</v>
      </c>
      <c r="J5012">
        <v>2</v>
      </c>
      <c r="K5012" t="s">
        <v>736</v>
      </c>
      <c r="L5012">
        <v>2019</v>
      </c>
    </row>
    <row r="5013" spans="1:12" x14ac:dyDescent="0.3">
      <c r="A5013" s="94">
        <v>43509</v>
      </c>
      <c r="B5013" t="s">
        <v>26</v>
      </c>
      <c r="C5013" t="s">
        <v>64</v>
      </c>
      <c r="D5013" t="s">
        <v>486</v>
      </c>
      <c r="E5013" s="107">
        <v>9.1999999999999993</v>
      </c>
      <c r="F5013" s="107">
        <v>0</v>
      </c>
      <c r="G5013" t="s">
        <v>40</v>
      </c>
      <c r="H5013">
        <v>80</v>
      </c>
      <c r="I5013" t="s">
        <v>672</v>
      </c>
      <c r="J5013">
        <v>2</v>
      </c>
      <c r="K5013" t="s">
        <v>736</v>
      </c>
      <c r="L5013">
        <v>2019</v>
      </c>
    </row>
    <row r="5014" spans="1:12" x14ac:dyDescent="0.3">
      <c r="A5014" s="94">
        <v>43509</v>
      </c>
      <c r="B5014" t="s">
        <v>26</v>
      </c>
      <c r="C5014" t="s">
        <v>64</v>
      </c>
      <c r="D5014" t="s">
        <v>108</v>
      </c>
      <c r="E5014" s="107">
        <v>2.25</v>
      </c>
      <c r="F5014" s="107">
        <v>0</v>
      </c>
      <c r="G5014" t="s">
        <v>40</v>
      </c>
      <c r="H5014">
        <v>78</v>
      </c>
      <c r="I5014" t="s">
        <v>659</v>
      </c>
      <c r="J5014">
        <v>2</v>
      </c>
      <c r="K5014" t="s">
        <v>736</v>
      </c>
      <c r="L5014">
        <v>2019</v>
      </c>
    </row>
    <row r="5015" spans="1:12" x14ac:dyDescent="0.3">
      <c r="A5015" s="94">
        <v>43509</v>
      </c>
      <c r="B5015" t="s">
        <v>26</v>
      </c>
      <c r="C5015" t="s">
        <v>64</v>
      </c>
      <c r="D5015" t="s">
        <v>140</v>
      </c>
      <c r="E5015" s="107">
        <v>22</v>
      </c>
      <c r="F5015" s="107">
        <v>0</v>
      </c>
      <c r="G5015" t="s">
        <v>40</v>
      </c>
      <c r="H5015">
        <v>48</v>
      </c>
      <c r="I5015" t="s">
        <v>705</v>
      </c>
      <c r="J5015">
        <v>2</v>
      </c>
      <c r="K5015" t="s">
        <v>736</v>
      </c>
      <c r="L5015">
        <v>2019</v>
      </c>
    </row>
    <row r="5016" spans="1:12" x14ac:dyDescent="0.3">
      <c r="A5016" s="94">
        <v>43509</v>
      </c>
      <c r="B5016" t="s">
        <v>26</v>
      </c>
      <c r="C5016" t="s">
        <v>64</v>
      </c>
      <c r="D5016" t="s">
        <v>141</v>
      </c>
      <c r="E5016" s="107">
        <v>9</v>
      </c>
      <c r="F5016" s="107">
        <v>0</v>
      </c>
      <c r="G5016" t="s">
        <v>40</v>
      </c>
      <c r="H5016">
        <v>33</v>
      </c>
      <c r="I5016" t="s">
        <v>655</v>
      </c>
      <c r="J5016">
        <v>2</v>
      </c>
      <c r="K5016" t="s">
        <v>736</v>
      </c>
      <c r="L5016">
        <v>2019</v>
      </c>
    </row>
    <row r="5017" spans="1:12" x14ac:dyDescent="0.3">
      <c r="A5017" s="94">
        <v>43509</v>
      </c>
      <c r="B5017" t="s">
        <v>26</v>
      </c>
      <c r="C5017" t="s">
        <v>64</v>
      </c>
      <c r="D5017" t="s">
        <v>274</v>
      </c>
      <c r="E5017" s="107">
        <v>2.4</v>
      </c>
      <c r="F5017" s="107">
        <v>0</v>
      </c>
      <c r="G5017" t="s">
        <v>40</v>
      </c>
      <c r="H5017">
        <v>17</v>
      </c>
      <c r="I5017" t="s">
        <v>669</v>
      </c>
      <c r="J5017">
        <v>2</v>
      </c>
      <c r="K5017" t="s">
        <v>736</v>
      </c>
      <c r="L5017">
        <v>2019</v>
      </c>
    </row>
    <row r="5018" spans="1:12" x14ac:dyDescent="0.3">
      <c r="A5018" s="94">
        <v>43509</v>
      </c>
      <c r="B5018" t="s">
        <v>26</v>
      </c>
      <c r="C5018" t="s">
        <v>64</v>
      </c>
      <c r="D5018" t="s">
        <v>310</v>
      </c>
      <c r="E5018" s="107">
        <v>7.35</v>
      </c>
      <c r="F5018" s="107">
        <v>0</v>
      </c>
      <c r="G5018" t="s">
        <v>40</v>
      </c>
      <c r="H5018">
        <v>103</v>
      </c>
      <c r="I5018" t="s">
        <v>697</v>
      </c>
      <c r="J5018">
        <v>2</v>
      </c>
      <c r="K5018" t="s">
        <v>736</v>
      </c>
      <c r="L5018">
        <v>2019</v>
      </c>
    </row>
    <row r="5019" spans="1:12" x14ac:dyDescent="0.3">
      <c r="A5019" s="94">
        <v>43509</v>
      </c>
      <c r="B5019" t="s">
        <v>26</v>
      </c>
      <c r="C5019" t="s">
        <v>40</v>
      </c>
      <c r="D5019" t="s">
        <v>485</v>
      </c>
      <c r="E5019" s="107">
        <v>12</v>
      </c>
      <c r="F5019" s="107">
        <v>0</v>
      </c>
      <c r="G5019" t="s">
        <v>40</v>
      </c>
      <c r="H5019">
        <v>34</v>
      </c>
      <c r="I5019" t="s">
        <v>693</v>
      </c>
      <c r="J5019">
        <v>2</v>
      </c>
      <c r="K5019" t="s">
        <v>736</v>
      </c>
      <c r="L5019">
        <v>2019</v>
      </c>
    </row>
    <row r="5020" spans="1:12" x14ac:dyDescent="0.3">
      <c r="A5020" s="94">
        <v>43509</v>
      </c>
      <c r="B5020" t="s">
        <v>26</v>
      </c>
      <c r="C5020" t="s">
        <v>40</v>
      </c>
      <c r="D5020" t="s">
        <v>485</v>
      </c>
      <c r="E5020" s="107"/>
      <c r="F5020" s="107"/>
      <c r="G5020" t="s">
        <v>40</v>
      </c>
      <c r="H5020">
        <v>46</v>
      </c>
      <c r="I5020" t="s">
        <v>653</v>
      </c>
      <c r="J5020">
        <v>2</v>
      </c>
      <c r="K5020" t="s">
        <v>736</v>
      </c>
      <c r="L5020">
        <v>2019</v>
      </c>
    </row>
    <row r="5021" spans="1:12" x14ac:dyDescent="0.3">
      <c r="A5021" s="94">
        <v>43510</v>
      </c>
      <c r="B5021" t="s">
        <v>24</v>
      </c>
      <c r="C5021" t="s">
        <v>61</v>
      </c>
      <c r="D5021" t="s">
        <v>487</v>
      </c>
      <c r="E5021" s="107">
        <v>8</v>
      </c>
      <c r="F5021" s="107">
        <v>0</v>
      </c>
      <c r="G5021" t="s">
        <v>221</v>
      </c>
      <c r="H5021">
        <v>38</v>
      </c>
      <c r="I5021" t="s">
        <v>683</v>
      </c>
      <c r="J5021">
        <v>2</v>
      </c>
      <c r="K5021" t="s">
        <v>736</v>
      </c>
      <c r="L5021">
        <v>2019</v>
      </c>
    </row>
    <row r="5022" spans="1:12" x14ac:dyDescent="0.3">
      <c r="A5022" s="94">
        <v>43510</v>
      </c>
      <c r="B5022" t="s">
        <v>183</v>
      </c>
      <c r="C5022" t="s">
        <v>40</v>
      </c>
      <c r="D5022" t="s">
        <v>487</v>
      </c>
      <c r="E5022" s="107">
        <v>5</v>
      </c>
      <c r="F5022" s="107">
        <v>0</v>
      </c>
      <c r="G5022" t="s">
        <v>40</v>
      </c>
      <c r="H5022">
        <v>91</v>
      </c>
      <c r="I5022" t="s">
        <v>192</v>
      </c>
      <c r="J5022">
        <v>2</v>
      </c>
      <c r="K5022" t="s">
        <v>736</v>
      </c>
      <c r="L5022">
        <v>2019</v>
      </c>
    </row>
    <row r="5023" spans="1:12" x14ac:dyDescent="0.3">
      <c r="A5023" s="94">
        <v>43510</v>
      </c>
      <c r="B5023" t="s">
        <v>182</v>
      </c>
      <c r="C5023" t="s">
        <v>40</v>
      </c>
      <c r="D5023" t="s">
        <v>487</v>
      </c>
      <c r="E5023" s="107">
        <v>10</v>
      </c>
      <c r="F5023" s="107">
        <v>0</v>
      </c>
      <c r="G5023" t="s">
        <v>40</v>
      </c>
      <c r="H5023">
        <v>91</v>
      </c>
      <c r="I5023" t="s">
        <v>192</v>
      </c>
      <c r="J5023">
        <v>2</v>
      </c>
      <c r="K5023" t="s">
        <v>736</v>
      </c>
      <c r="L5023">
        <v>2019</v>
      </c>
    </row>
    <row r="5024" spans="1:12" x14ac:dyDescent="0.3">
      <c r="A5024" s="94">
        <v>43510</v>
      </c>
      <c r="B5024" t="s">
        <v>26</v>
      </c>
      <c r="C5024" t="s">
        <v>64</v>
      </c>
      <c r="D5024" t="s">
        <v>283</v>
      </c>
      <c r="E5024" s="107">
        <v>6.4</v>
      </c>
      <c r="F5024" s="107">
        <v>0</v>
      </c>
      <c r="G5024" t="s">
        <v>40</v>
      </c>
      <c r="H5024">
        <v>76</v>
      </c>
      <c r="I5024" t="s">
        <v>663</v>
      </c>
      <c r="J5024">
        <v>2</v>
      </c>
      <c r="K5024" t="s">
        <v>736</v>
      </c>
      <c r="L5024">
        <v>2019</v>
      </c>
    </row>
    <row r="5025" spans="1:12" x14ac:dyDescent="0.3">
      <c r="A5025" s="94">
        <v>43510</v>
      </c>
      <c r="B5025" t="s">
        <v>26</v>
      </c>
      <c r="C5025" t="s">
        <v>64</v>
      </c>
      <c r="D5025" t="s">
        <v>123</v>
      </c>
      <c r="E5025" s="107">
        <v>7.35</v>
      </c>
      <c r="F5025" s="107">
        <v>0</v>
      </c>
      <c r="G5025" t="s">
        <v>40</v>
      </c>
      <c r="H5025">
        <v>43</v>
      </c>
      <c r="I5025" t="s">
        <v>678</v>
      </c>
      <c r="J5025">
        <v>2</v>
      </c>
      <c r="K5025" t="s">
        <v>736</v>
      </c>
      <c r="L5025">
        <v>2019</v>
      </c>
    </row>
    <row r="5026" spans="1:12" x14ac:dyDescent="0.3">
      <c r="A5026" s="94">
        <v>43510</v>
      </c>
      <c r="B5026" t="s">
        <v>26</v>
      </c>
      <c r="C5026" t="s">
        <v>64</v>
      </c>
      <c r="D5026" t="s">
        <v>277</v>
      </c>
      <c r="E5026" s="107">
        <v>9.1999999999999993</v>
      </c>
      <c r="F5026" s="107">
        <v>0</v>
      </c>
      <c r="G5026" t="s">
        <v>40</v>
      </c>
      <c r="H5026">
        <v>26</v>
      </c>
      <c r="I5026" t="s">
        <v>694</v>
      </c>
      <c r="J5026">
        <v>2</v>
      </c>
      <c r="K5026" t="s">
        <v>736</v>
      </c>
      <c r="L5026">
        <v>2019</v>
      </c>
    </row>
    <row r="5027" spans="1:12" x14ac:dyDescent="0.3">
      <c r="A5027" s="94">
        <v>43510</v>
      </c>
      <c r="B5027" t="s">
        <v>26</v>
      </c>
      <c r="C5027" t="s">
        <v>64</v>
      </c>
      <c r="D5027" t="s">
        <v>264</v>
      </c>
      <c r="E5027" s="107">
        <v>7.45</v>
      </c>
      <c r="F5027" s="107">
        <v>0</v>
      </c>
      <c r="G5027" t="s">
        <v>40</v>
      </c>
      <c r="H5027">
        <v>18</v>
      </c>
      <c r="I5027" t="s">
        <v>675</v>
      </c>
      <c r="J5027">
        <v>2</v>
      </c>
      <c r="K5027" t="s">
        <v>736</v>
      </c>
      <c r="L5027">
        <v>2019</v>
      </c>
    </row>
    <row r="5028" spans="1:12" x14ac:dyDescent="0.3">
      <c r="A5028" s="94">
        <v>43510</v>
      </c>
      <c r="B5028" t="s">
        <v>26</v>
      </c>
      <c r="C5028" t="s">
        <v>64</v>
      </c>
      <c r="D5028" t="s">
        <v>105</v>
      </c>
      <c r="E5028" s="107">
        <v>11.3</v>
      </c>
      <c r="F5028" s="107">
        <v>0</v>
      </c>
      <c r="G5028" t="s">
        <v>40</v>
      </c>
      <c r="H5028">
        <v>1</v>
      </c>
      <c r="I5028" t="s">
        <v>673</v>
      </c>
      <c r="J5028">
        <v>2</v>
      </c>
      <c r="K5028" t="s">
        <v>736</v>
      </c>
      <c r="L5028">
        <v>2019</v>
      </c>
    </row>
    <row r="5029" spans="1:12" x14ac:dyDescent="0.3">
      <c r="A5029" s="94">
        <v>43511</v>
      </c>
      <c r="B5029" t="s">
        <v>190</v>
      </c>
      <c r="C5029" t="s">
        <v>110</v>
      </c>
      <c r="D5029" t="s">
        <v>488</v>
      </c>
      <c r="E5029" s="107">
        <v>62.65</v>
      </c>
      <c r="F5029" s="107">
        <v>0</v>
      </c>
      <c r="G5029" t="s">
        <v>221</v>
      </c>
      <c r="H5029">
        <v>91</v>
      </c>
      <c r="I5029" t="s">
        <v>192</v>
      </c>
      <c r="J5029">
        <v>2</v>
      </c>
      <c r="K5029" t="s">
        <v>736</v>
      </c>
      <c r="L5029">
        <v>2019</v>
      </c>
    </row>
    <row r="5030" spans="1:12" x14ac:dyDescent="0.3">
      <c r="A5030" s="94">
        <v>43511</v>
      </c>
      <c r="B5030" t="s">
        <v>25</v>
      </c>
      <c r="C5030" t="s">
        <v>61</v>
      </c>
      <c r="D5030" t="s">
        <v>488</v>
      </c>
      <c r="E5030" s="107">
        <v>8</v>
      </c>
      <c r="F5030" s="107">
        <v>0</v>
      </c>
      <c r="G5030" t="s">
        <v>221</v>
      </c>
      <c r="H5030">
        <v>73</v>
      </c>
      <c r="I5030" t="s">
        <v>654</v>
      </c>
      <c r="J5030">
        <v>2</v>
      </c>
      <c r="K5030" t="s">
        <v>736</v>
      </c>
      <c r="L5030">
        <v>2019</v>
      </c>
    </row>
    <row r="5031" spans="1:12" x14ac:dyDescent="0.3">
      <c r="A5031" s="94">
        <v>43511</v>
      </c>
      <c r="B5031" t="s">
        <v>25</v>
      </c>
      <c r="C5031" t="s">
        <v>61</v>
      </c>
      <c r="D5031" t="s">
        <v>488</v>
      </c>
      <c r="E5031" s="107"/>
      <c r="F5031" s="107"/>
      <c r="G5031" t="s">
        <v>221</v>
      </c>
      <c r="H5031">
        <v>19</v>
      </c>
      <c r="I5031" t="s">
        <v>651</v>
      </c>
      <c r="J5031">
        <v>2</v>
      </c>
      <c r="K5031" t="s">
        <v>736</v>
      </c>
      <c r="L5031">
        <v>2019</v>
      </c>
    </row>
    <row r="5032" spans="1:12" x14ac:dyDescent="0.3">
      <c r="A5032" s="94">
        <v>43511</v>
      </c>
      <c r="B5032" t="s">
        <v>24</v>
      </c>
      <c r="C5032" t="s">
        <v>61</v>
      </c>
      <c r="D5032" t="s">
        <v>488</v>
      </c>
      <c r="E5032" s="107">
        <v>32</v>
      </c>
      <c r="F5032" s="107">
        <v>0</v>
      </c>
      <c r="G5032" t="s">
        <v>221</v>
      </c>
      <c r="H5032">
        <v>97</v>
      </c>
      <c r="I5032" t="s">
        <v>652</v>
      </c>
      <c r="J5032">
        <v>2</v>
      </c>
      <c r="K5032" t="s">
        <v>736</v>
      </c>
      <c r="L5032">
        <v>2019</v>
      </c>
    </row>
    <row r="5033" spans="1:12" x14ac:dyDescent="0.3">
      <c r="A5033" s="94">
        <v>43511</v>
      </c>
      <c r="B5033" t="s">
        <v>24</v>
      </c>
      <c r="C5033" t="s">
        <v>61</v>
      </c>
      <c r="D5033" t="s">
        <v>488</v>
      </c>
      <c r="E5033" s="107">
        <v>16</v>
      </c>
      <c r="F5033" s="107">
        <v>0</v>
      </c>
      <c r="G5033" t="s">
        <v>221</v>
      </c>
      <c r="H5033">
        <v>30</v>
      </c>
      <c r="I5033" t="s">
        <v>685</v>
      </c>
      <c r="J5033">
        <v>2</v>
      </c>
      <c r="K5033" t="s">
        <v>736</v>
      </c>
      <c r="L5033">
        <v>2019</v>
      </c>
    </row>
    <row r="5034" spans="1:12" x14ac:dyDescent="0.3">
      <c r="A5034" s="94">
        <v>43511</v>
      </c>
      <c r="B5034" t="s">
        <v>24</v>
      </c>
      <c r="C5034" t="s">
        <v>61</v>
      </c>
      <c r="D5034" t="s">
        <v>488</v>
      </c>
      <c r="E5034" s="107"/>
      <c r="F5034" s="107"/>
      <c r="G5034" t="s">
        <v>221</v>
      </c>
      <c r="H5034">
        <v>13</v>
      </c>
      <c r="I5034" t="s">
        <v>660</v>
      </c>
      <c r="J5034">
        <v>2</v>
      </c>
      <c r="K5034" t="s">
        <v>736</v>
      </c>
      <c r="L5034">
        <v>2019</v>
      </c>
    </row>
    <row r="5035" spans="1:12" x14ac:dyDescent="0.3">
      <c r="A5035" s="94">
        <v>43511</v>
      </c>
      <c r="B5035" t="s">
        <v>24</v>
      </c>
      <c r="C5035" t="s">
        <v>61</v>
      </c>
      <c r="D5035" t="s">
        <v>488</v>
      </c>
      <c r="E5035" s="107"/>
      <c r="F5035" s="107"/>
      <c r="G5035" t="s">
        <v>221</v>
      </c>
      <c r="H5035">
        <v>73</v>
      </c>
      <c r="I5035" t="s">
        <v>654</v>
      </c>
      <c r="J5035">
        <v>2</v>
      </c>
      <c r="K5035" t="s">
        <v>736</v>
      </c>
      <c r="L5035">
        <v>2019</v>
      </c>
    </row>
    <row r="5036" spans="1:12" x14ac:dyDescent="0.3">
      <c r="A5036" s="94">
        <v>43511</v>
      </c>
      <c r="B5036" t="s">
        <v>24</v>
      </c>
      <c r="C5036" t="s">
        <v>61</v>
      </c>
      <c r="D5036" t="s">
        <v>488</v>
      </c>
      <c r="E5036" s="107"/>
      <c r="F5036" s="107"/>
      <c r="G5036" t="s">
        <v>221</v>
      </c>
      <c r="H5036">
        <v>19</v>
      </c>
      <c r="I5036" t="s">
        <v>651</v>
      </c>
      <c r="J5036">
        <v>2</v>
      </c>
      <c r="K5036" t="s">
        <v>736</v>
      </c>
      <c r="L5036">
        <v>2019</v>
      </c>
    </row>
    <row r="5037" spans="1:12" x14ac:dyDescent="0.3">
      <c r="A5037" s="94">
        <v>43511</v>
      </c>
      <c r="B5037" t="s">
        <v>24</v>
      </c>
      <c r="C5037" t="s">
        <v>61</v>
      </c>
      <c r="D5037" t="s">
        <v>488</v>
      </c>
      <c r="E5037" s="107"/>
      <c r="F5037" s="107"/>
      <c r="G5037" t="s">
        <v>221</v>
      </c>
      <c r="H5037">
        <v>51</v>
      </c>
      <c r="I5037" t="s">
        <v>679</v>
      </c>
      <c r="J5037">
        <v>2</v>
      </c>
      <c r="K5037" t="s">
        <v>736</v>
      </c>
      <c r="L5037">
        <v>2019</v>
      </c>
    </row>
    <row r="5038" spans="1:12" x14ac:dyDescent="0.3">
      <c r="A5038" s="94">
        <v>43511</v>
      </c>
      <c r="B5038" t="s">
        <v>195</v>
      </c>
      <c r="C5038" t="s">
        <v>110</v>
      </c>
      <c r="D5038" t="s">
        <v>488</v>
      </c>
      <c r="E5038" s="107">
        <v>16.260000000000002</v>
      </c>
      <c r="F5038" s="107">
        <v>0</v>
      </c>
      <c r="G5038" t="s">
        <v>221</v>
      </c>
      <c r="H5038">
        <v>91</v>
      </c>
      <c r="I5038" t="s">
        <v>192</v>
      </c>
      <c r="J5038">
        <v>2</v>
      </c>
      <c r="K5038" t="s">
        <v>736</v>
      </c>
      <c r="L5038">
        <v>2019</v>
      </c>
    </row>
    <row r="5039" spans="1:12" x14ac:dyDescent="0.3">
      <c r="A5039" s="94">
        <v>43511</v>
      </c>
      <c r="B5039" t="s">
        <v>26</v>
      </c>
      <c r="C5039" t="s">
        <v>61</v>
      </c>
      <c r="D5039" t="s">
        <v>488</v>
      </c>
      <c r="E5039" s="107">
        <v>24</v>
      </c>
      <c r="F5039" s="107">
        <v>0</v>
      </c>
      <c r="G5039" t="s">
        <v>221</v>
      </c>
      <c r="H5039">
        <v>5</v>
      </c>
      <c r="I5039" t="s">
        <v>657</v>
      </c>
      <c r="J5039">
        <v>2</v>
      </c>
      <c r="K5039" t="s">
        <v>736</v>
      </c>
      <c r="L5039">
        <v>2019</v>
      </c>
    </row>
    <row r="5040" spans="1:12" x14ac:dyDescent="0.3">
      <c r="A5040" s="94">
        <v>43511</v>
      </c>
      <c r="B5040" t="s">
        <v>26</v>
      </c>
      <c r="C5040" t="s">
        <v>110</v>
      </c>
      <c r="D5040" t="s">
        <v>488</v>
      </c>
      <c r="E5040" s="107">
        <v>56.18</v>
      </c>
      <c r="F5040" s="107">
        <v>0</v>
      </c>
      <c r="G5040" t="s">
        <v>221</v>
      </c>
      <c r="H5040">
        <v>164</v>
      </c>
      <c r="I5040" t="s">
        <v>691</v>
      </c>
      <c r="J5040">
        <v>2</v>
      </c>
      <c r="K5040" t="s">
        <v>736</v>
      </c>
      <c r="L5040">
        <v>2019</v>
      </c>
    </row>
    <row r="5041" spans="1:12" x14ac:dyDescent="0.3">
      <c r="A5041" s="94">
        <v>43511</v>
      </c>
      <c r="B5041" t="s">
        <v>26</v>
      </c>
      <c r="C5041" t="s">
        <v>110</v>
      </c>
      <c r="D5041" t="s">
        <v>488</v>
      </c>
      <c r="E5041" s="107">
        <v>25.25</v>
      </c>
      <c r="F5041" s="107">
        <v>0</v>
      </c>
      <c r="G5041" t="s">
        <v>221</v>
      </c>
      <c r="H5041">
        <v>7</v>
      </c>
      <c r="I5041" t="s">
        <v>677</v>
      </c>
      <c r="J5041">
        <v>2</v>
      </c>
      <c r="K5041" t="s">
        <v>736</v>
      </c>
      <c r="L5041">
        <v>2019</v>
      </c>
    </row>
    <row r="5042" spans="1:12" x14ac:dyDescent="0.3">
      <c r="A5042" s="94">
        <v>43511</v>
      </c>
      <c r="B5042" t="s">
        <v>26</v>
      </c>
      <c r="C5042" t="s">
        <v>153</v>
      </c>
      <c r="D5042" t="s">
        <v>488</v>
      </c>
      <c r="E5042" s="107">
        <v>142.96</v>
      </c>
      <c r="F5042" s="107">
        <v>0</v>
      </c>
      <c r="G5042" t="s">
        <v>161</v>
      </c>
      <c r="H5042">
        <v>10</v>
      </c>
      <c r="I5042" t="s">
        <v>695</v>
      </c>
      <c r="J5042">
        <v>2</v>
      </c>
      <c r="K5042" t="s">
        <v>736</v>
      </c>
      <c r="L5042">
        <v>2019</v>
      </c>
    </row>
    <row r="5043" spans="1:12" x14ac:dyDescent="0.3">
      <c r="A5043" s="94">
        <v>43511</v>
      </c>
      <c r="B5043" t="s">
        <v>26</v>
      </c>
      <c r="C5043" t="s">
        <v>153</v>
      </c>
      <c r="D5043" t="s">
        <v>488</v>
      </c>
      <c r="E5043" s="107">
        <v>46.18</v>
      </c>
      <c r="F5043" s="107">
        <v>0</v>
      </c>
      <c r="G5043" t="s">
        <v>161</v>
      </c>
      <c r="H5043">
        <v>54</v>
      </c>
      <c r="I5043" t="s">
        <v>711</v>
      </c>
      <c r="J5043">
        <v>2</v>
      </c>
      <c r="K5043" t="s">
        <v>736</v>
      </c>
      <c r="L5043">
        <v>2019</v>
      </c>
    </row>
    <row r="5044" spans="1:12" x14ac:dyDescent="0.3">
      <c r="A5044" s="94">
        <v>43511</v>
      </c>
      <c r="B5044" t="s">
        <v>26</v>
      </c>
      <c r="C5044" t="s">
        <v>153</v>
      </c>
      <c r="D5044" t="s">
        <v>488</v>
      </c>
      <c r="E5044" s="107">
        <v>38.64</v>
      </c>
      <c r="F5044" s="107">
        <v>0</v>
      </c>
      <c r="G5044" t="s">
        <v>161</v>
      </c>
      <c r="H5044">
        <v>196</v>
      </c>
      <c r="I5044" t="s">
        <v>702</v>
      </c>
      <c r="J5044">
        <v>2</v>
      </c>
      <c r="K5044" t="s">
        <v>736</v>
      </c>
      <c r="L5044">
        <v>2019</v>
      </c>
    </row>
    <row r="5045" spans="1:12" x14ac:dyDescent="0.3">
      <c r="A5045" s="94">
        <v>43511</v>
      </c>
      <c r="B5045" t="s">
        <v>26</v>
      </c>
      <c r="C5045" t="s">
        <v>153</v>
      </c>
      <c r="D5045" t="s">
        <v>488</v>
      </c>
      <c r="E5045" s="107">
        <v>23.78</v>
      </c>
      <c r="F5045" s="107">
        <v>0</v>
      </c>
      <c r="G5045" t="s">
        <v>161</v>
      </c>
      <c r="H5045">
        <v>164</v>
      </c>
      <c r="I5045" t="s">
        <v>691</v>
      </c>
      <c r="J5045">
        <v>2</v>
      </c>
      <c r="K5045" t="s">
        <v>736</v>
      </c>
      <c r="L5045">
        <v>2019</v>
      </c>
    </row>
    <row r="5046" spans="1:12" x14ac:dyDescent="0.3">
      <c r="A5046" s="94">
        <v>43511</v>
      </c>
      <c r="B5046" t="s">
        <v>202</v>
      </c>
      <c r="C5046" t="s">
        <v>174</v>
      </c>
      <c r="D5046" t="s">
        <v>488</v>
      </c>
      <c r="E5046" s="107">
        <v>114.25</v>
      </c>
      <c r="F5046" s="107">
        <v>0</v>
      </c>
      <c r="G5046" t="s">
        <v>40</v>
      </c>
      <c r="H5046">
        <v>91</v>
      </c>
      <c r="I5046" t="s">
        <v>192</v>
      </c>
      <c r="J5046">
        <v>2</v>
      </c>
      <c r="K5046" t="s">
        <v>736</v>
      </c>
      <c r="L5046">
        <v>2019</v>
      </c>
    </row>
    <row r="5047" spans="1:12" x14ac:dyDescent="0.3">
      <c r="A5047" s="94">
        <v>43511</v>
      </c>
      <c r="B5047" t="s">
        <v>201</v>
      </c>
      <c r="C5047" t="s">
        <v>174</v>
      </c>
      <c r="D5047" t="s">
        <v>488</v>
      </c>
      <c r="E5047" s="107">
        <v>622.45000000000005</v>
      </c>
      <c r="F5047" s="107">
        <v>0</v>
      </c>
      <c r="G5047" t="s">
        <v>40</v>
      </c>
      <c r="H5047">
        <v>91</v>
      </c>
      <c r="I5047" t="s">
        <v>192</v>
      </c>
      <c r="J5047">
        <v>2</v>
      </c>
      <c r="K5047" t="s">
        <v>736</v>
      </c>
      <c r="L5047">
        <v>2019</v>
      </c>
    </row>
    <row r="5048" spans="1:12" x14ac:dyDescent="0.3">
      <c r="A5048" s="94">
        <v>43511</v>
      </c>
      <c r="B5048" t="s">
        <v>190</v>
      </c>
      <c r="C5048" t="s">
        <v>174</v>
      </c>
      <c r="D5048" t="s">
        <v>488</v>
      </c>
      <c r="E5048" s="107">
        <v>448.15</v>
      </c>
      <c r="F5048" s="107">
        <v>0</v>
      </c>
      <c r="G5048" t="s">
        <v>40</v>
      </c>
      <c r="H5048">
        <v>91</v>
      </c>
      <c r="I5048" t="s">
        <v>192</v>
      </c>
      <c r="J5048">
        <v>2</v>
      </c>
      <c r="K5048" t="s">
        <v>736</v>
      </c>
      <c r="L5048">
        <v>2019</v>
      </c>
    </row>
    <row r="5049" spans="1:12" x14ac:dyDescent="0.3">
      <c r="A5049" s="94">
        <v>43511</v>
      </c>
      <c r="B5049" t="s">
        <v>183</v>
      </c>
      <c r="C5049" t="s">
        <v>40</v>
      </c>
      <c r="D5049" t="s">
        <v>488</v>
      </c>
      <c r="E5049" s="107">
        <v>5</v>
      </c>
      <c r="F5049" s="107">
        <v>0</v>
      </c>
      <c r="G5049" t="s">
        <v>40</v>
      </c>
      <c r="H5049">
        <v>91</v>
      </c>
      <c r="I5049" t="s">
        <v>192</v>
      </c>
      <c r="J5049">
        <v>2</v>
      </c>
      <c r="K5049" t="s">
        <v>736</v>
      </c>
      <c r="L5049">
        <v>2019</v>
      </c>
    </row>
    <row r="5050" spans="1:12" x14ac:dyDescent="0.3">
      <c r="A5050" s="94">
        <v>43511</v>
      </c>
      <c r="B5050" t="s">
        <v>182</v>
      </c>
      <c r="C5050" t="s">
        <v>40</v>
      </c>
      <c r="D5050" t="s">
        <v>488</v>
      </c>
      <c r="E5050" s="107">
        <v>73</v>
      </c>
      <c r="F5050" s="107">
        <v>0</v>
      </c>
      <c r="G5050" t="s">
        <v>40</v>
      </c>
      <c r="H5050">
        <v>91</v>
      </c>
      <c r="I5050" t="s">
        <v>192</v>
      </c>
      <c r="J5050">
        <v>2</v>
      </c>
      <c r="K5050" t="s">
        <v>736</v>
      </c>
      <c r="L5050">
        <v>2019</v>
      </c>
    </row>
    <row r="5051" spans="1:12" x14ac:dyDescent="0.3">
      <c r="A5051" s="94">
        <v>43511</v>
      </c>
      <c r="B5051" t="s">
        <v>181</v>
      </c>
      <c r="C5051" t="s">
        <v>40</v>
      </c>
      <c r="D5051" t="s">
        <v>488</v>
      </c>
      <c r="E5051" s="107">
        <v>20.69</v>
      </c>
      <c r="F5051" s="107">
        <v>0</v>
      </c>
      <c r="G5051" t="s">
        <v>40</v>
      </c>
      <c r="H5051">
        <v>91</v>
      </c>
      <c r="I5051" t="s">
        <v>192</v>
      </c>
      <c r="J5051">
        <v>2</v>
      </c>
      <c r="K5051" t="s">
        <v>736</v>
      </c>
      <c r="L5051">
        <v>2019</v>
      </c>
    </row>
    <row r="5052" spans="1:12" x14ac:dyDescent="0.3">
      <c r="A5052" s="94">
        <v>43511</v>
      </c>
      <c r="B5052" t="s">
        <v>187</v>
      </c>
      <c r="C5052" t="s">
        <v>40</v>
      </c>
      <c r="D5052" t="s">
        <v>488</v>
      </c>
      <c r="E5052" s="107">
        <v>93</v>
      </c>
      <c r="F5052" s="107">
        <v>0</v>
      </c>
      <c r="G5052" t="s">
        <v>40</v>
      </c>
      <c r="H5052">
        <v>91</v>
      </c>
      <c r="I5052" t="s">
        <v>192</v>
      </c>
      <c r="J5052">
        <v>2</v>
      </c>
      <c r="K5052" t="s">
        <v>736</v>
      </c>
      <c r="L5052">
        <v>2019</v>
      </c>
    </row>
    <row r="5053" spans="1:12" x14ac:dyDescent="0.3">
      <c r="A5053" s="94">
        <v>43511</v>
      </c>
      <c r="B5053" t="s">
        <v>199</v>
      </c>
      <c r="C5053" t="s">
        <v>174</v>
      </c>
      <c r="D5053" t="s">
        <v>488</v>
      </c>
      <c r="E5053" s="107">
        <v>60.95</v>
      </c>
      <c r="F5053" s="107">
        <v>0</v>
      </c>
      <c r="G5053" t="s">
        <v>40</v>
      </c>
      <c r="H5053">
        <v>91</v>
      </c>
      <c r="I5053" t="s">
        <v>192</v>
      </c>
      <c r="J5053">
        <v>2</v>
      </c>
      <c r="K5053" t="s">
        <v>736</v>
      </c>
      <c r="L5053">
        <v>2019</v>
      </c>
    </row>
    <row r="5054" spans="1:12" x14ac:dyDescent="0.3">
      <c r="A5054" s="94">
        <v>43511</v>
      </c>
      <c r="B5054" t="s">
        <v>205</v>
      </c>
      <c r="C5054" t="s">
        <v>174</v>
      </c>
      <c r="D5054" t="s">
        <v>488</v>
      </c>
      <c r="E5054" s="107">
        <v>23</v>
      </c>
      <c r="F5054" s="107">
        <v>0</v>
      </c>
      <c r="G5054" t="s">
        <v>40</v>
      </c>
      <c r="H5054">
        <v>91</v>
      </c>
      <c r="I5054" t="s">
        <v>192</v>
      </c>
      <c r="J5054">
        <v>2</v>
      </c>
      <c r="K5054" t="s">
        <v>736</v>
      </c>
      <c r="L5054">
        <v>2019</v>
      </c>
    </row>
    <row r="5055" spans="1:12" x14ac:dyDescent="0.3">
      <c r="A5055" s="94">
        <v>43511</v>
      </c>
      <c r="B5055" t="s">
        <v>195</v>
      </c>
      <c r="C5055" t="s">
        <v>174</v>
      </c>
      <c r="D5055" t="s">
        <v>488</v>
      </c>
      <c r="E5055" s="107">
        <v>47.11</v>
      </c>
      <c r="F5055" s="107">
        <v>0</v>
      </c>
      <c r="G5055" t="s">
        <v>40</v>
      </c>
      <c r="H5055">
        <v>91</v>
      </c>
      <c r="I5055" t="s">
        <v>192</v>
      </c>
      <c r="J5055">
        <v>2</v>
      </c>
      <c r="K5055" t="s">
        <v>736</v>
      </c>
      <c r="L5055">
        <v>2019</v>
      </c>
    </row>
    <row r="5056" spans="1:12" x14ac:dyDescent="0.3">
      <c r="A5056" s="94">
        <v>43511</v>
      </c>
      <c r="B5056" t="s">
        <v>178</v>
      </c>
      <c r="C5056" t="s">
        <v>174</v>
      </c>
      <c r="D5056" t="s">
        <v>488</v>
      </c>
      <c r="E5056" s="107">
        <v>193.8</v>
      </c>
      <c r="F5056" s="107">
        <v>0</v>
      </c>
      <c r="G5056" t="s">
        <v>40</v>
      </c>
      <c r="H5056">
        <v>91</v>
      </c>
      <c r="I5056" t="s">
        <v>192</v>
      </c>
      <c r="J5056">
        <v>2</v>
      </c>
      <c r="K5056" t="s">
        <v>736</v>
      </c>
      <c r="L5056">
        <v>2019</v>
      </c>
    </row>
    <row r="5057" spans="1:12" x14ac:dyDescent="0.3">
      <c r="A5057" s="94">
        <v>43511</v>
      </c>
      <c r="B5057" t="s">
        <v>177</v>
      </c>
      <c r="C5057" t="s">
        <v>174</v>
      </c>
      <c r="D5057" t="s">
        <v>488</v>
      </c>
      <c r="E5057" s="107">
        <v>524.4</v>
      </c>
      <c r="F5057" s="107">
        <v>0</v>
      </c>
      <c r="G5057" t="s">
        <v>40</v>
      </c>
      <c r="H5057">
        <v>91</v>
      </c>
      <c r="I5057" t="s">
        <v>192</v>
      </c>
      <c r="J5057">
        <v>2</v>
      </c>
      <c r="K5057" t="s">
        <v>736</v>
      </c>
      <c r="L5057">
        <v>2019</v>
      </c>
    </row>
    <row r="5058" spans="1:12" x14ac:dyDescent="0.3">
      <c r="A5058" s="94">
        <v>43511</v>
      </c>
      <c r="B5058" t="s">
        <v>26</v>
      </c>
      <c r="C5058" t="s">
        <v>64</v>
      </c>
      <c r="D5058" t="s">
        <v>108</v>
      </c>
      <c r="E5058" s="107">
        <v>7.35</v>
      </c>
      <c r="F5058" s="107">
        <v>0</v>
      </c>
      <c r="G5058" t="s">
        <v>40</v>
      </c>
      <c r="H5058">
        <v>78</v>
      </c>
      <c r="I5058" t="s">
        <v>659</v>
      </c>
      <c r="J5058">
        <v>2</v>
      </c>
      <c r="K5058" t="s">
        <v>736</v>
      </c>
      <c r="L5058">
        <v>2019</v>
      </c>
    </row>
    <row r="5059" spans="1:12" x14ac:dyDescent="0.3">
      <c r="A5059" s="94">
        <v>43511</v>
      </c>
      <c r="B5059" t="s">
        <v>26</v>
      </c>
      <c r="C5059" t="s">
        <v>64</v>
      </c>
      <c r="D5059" t="s">
        <v>283</v>
      </c>
      <c r="E5059" s="107">
        <v>8.6999999999999993</v>
      </c>
      <c r="F5059" s="107">
        <v>0</v>
      </c>
      <c r="G5059" t="s">
        <v>40</v>
      </c>
      <c r="H5059">
        <v>76</v>
      </c>
      <c r="I5059" t="s">
        <v>663</v>
      </c>
      <c r="J5059">
        <v>2</v>
      </c>
      <c r="K5059" t="s">
        <v>736</v>
      </c>
      <c r="L5059">
        <v>2019</v>
      </c>
    </row>
    <row r="5060" spans="1:12" x14ac:dyDescent="0.3">
      <c r="A5060" s="94">
        <v>43511</v>
      </c>
      <c r="B5060" t="s">
        <v>26</v>
      </c>
      <c r="C5060" t="s">
        <v>64</v>
      </c>
      <c r="D5060" t="s">
        <v>126</v>
      </c>
      <c r="E5060" s="107">
        <v>7.35</v>
      </c>
      <c r="F5060" s="107">
        <v>0</v>
      </c>
      <c r="G5060" t="s">
        <v>40</v>
      </c>
      <c r="H5060">
        <v>74</v>
      </c>
      <c r="I5060" t="s">
        <v>704</v>
      </c>
      <c r="J5060">
        <v>2</v>
      </c>
      <c r="K5060" t="s">
        <v>736</v>
      </c>
      <c r="L5060">
        <v>2019</v>
      </c>
    </row>
    <row r="5061" spans="1:12" x14ac:dyDescent="0.3">
      <c r="A5061" s="94">
        <v>43511</v>
      </c>
      <c r="B5061" t="s">
        <v>26</v>
      </c>
      <c r="C5061" t="s">
        <v>64</v>
      </c>
      <c r="D5061" t="s">
        <v>114</v>
      </c>
      <c r="E5061" s="107">
        <v>7.35</v>
      </c>
      <c r="F5061" s="107">
        <v>0</v>
      </c>
      <c r="G5061" t="s">
        <v>40</v>
      </c>
      <c r="H5061">
        <v>196</v>
      </c>
      <c r="I5061" t="s">
        <v>702</v>
      </c>
      <c r="J5061">
        <v>2</v>
      </c>
      <c r="K5061" t="s">
        <v>736</v>
      </c>
      <c r="L5061">
        <v>2019</v>
      </c>
    </row>
    <row r="5062" spans="1:12" x14ac:dyDescent="0.3">
      <c r="A5062" s="94">
        <v>43512</v>
      </c>
      <c r="B5062" t="s">
        <v>212</v>
      </c>
      <c r="C5062" t="s">
        <v>161</v>
      </c>
      <c r="D5062" t="s">
        <v>489</v>
      </c>
      <c r="E5062" s="107">
        <v>1000</v>
      </c>
      <c r="F5062" s="107">
        <v>0</v>
      </c>
      <c r="G5062" t="s">
        <v>161</v>
      </c>
      <c r="H5062">
        <v>91</v>
      </c>
      <c r="I5062" t="s">
        <v>192</v>
      </c>
      <c r="J5062">
        <v>2</v>
      </c>
      <c r="K5062" t="s">
        <v>736</v>
      </c>
      <c r="L5062">
        <v>2019</v>
      </c>
    </row>
    <row r="5063" spans="1:12" x14ac:dyDescent="0.3">
      <c r="A5063" s="94">
        <v>43512</v>
      </c>
      <c r="B5063" t="s">
        <v>185</v>
      </c>
      <c r="C5063" t="s">
        <v>40</v>
      </c>
      <c r="D5063" t="s">
        <v>489</v>
      </c>
      <c r="E5063" s="107">
        <v>33</v>
      </c>
      <c r="F5063" s="107">
        <v>0</v>
      </c>
      <c r="G5063" t="s">
        <v>40</v>
      </c>
      <c r="H5063">
        <v>91</v>
      </c>
      <c r="I5063" t="s">
        <v>192</v>
      </c>
      <c r="J5063">
        <v>2</v>
      </c>
      <c r="K5063" t="s">
        <v>736</v>
      </c>
      <c r="L5063">
        <v>2019</v>
      </c>
    </row>
    <row r="5064" spans="1:12" x14ac:dyDescent="0.3">
      <c r="A5064" s="94">
        <v>43512</v>
      </c>
      <c r="B5064" t="s">
        <v>26</v>
      </c>
      <c r="C5064" t="s">
        <v>64</v>
      </c>
      <c r="D5064" t="s">
        <v>388</v>
      </c>
      <c r="E5064" s="107">
        <v>2.25</v>
      </c>
      <c r="F5064" s="107">
        <v>0</v>
      </c>
      <c r="G5064" t="s">
        <v>40</v>
      </c>
      <c r="H5064">
        <v>95</v>
      </c>
      <c r="I5064" t="s">
        <v>692</v>
      </c>
      <c r="J5064">
        <v>2</v>
      </c>
      <c r="K5064" t="s">
        <v>736</v>
      </c>
      <c r="L5064">
        <v>2019</v>
      </c>
    </row>
    <row r="5065" spans="1:12" x14ac:dyDescent="0.3">
      <c r="A5065" s="94">
        <v>43512</v>
      </c>
      <c r="B5065" t="s">
        <v>26</v>
      </c>
      <c r="C5065" t="s">
        <v>64</v>
      </c>
      <c r="D5065" t="s">
        <v>116</v>
      </c>
      <c r="E5065" s="107">
        <v>10.5</v>
      </c>
      <c r="F5065" s="107">
        <v>0</v>
      </c>
      <c r="G5065" t="s">
        <v>40</v>
      </c>
      <c r="H5065">
        <v>19</v>
      </c>
      <c r="I5065" t="s">
        <v>651</v>
      </c>
      <c r="J5065">
        <v>2</v>
      </c>
      <c r="K5065" t="s">
        <v>736</v>
      </c>
      <c r="L5065">
        <v>2019</v>
      </c>
    </row>
    <row r="5066" spans="1:12" x14ac:dyDescent="0.3">
      <c r="A5066" s="94">
        <v>43514</v>
      </c>
      <c r="B5066" t="s">
        <v>25</v>
      </c>
      <c r="C5066" t="s">
        <v>61</v>
      </c>
      <c r="D5066" t="s">
        <v>490</v>
      </c>
      <c r="E5066" s="107">
        <v>8</v>
      </c>
      <c r="F5066" s="107">
        <v>0</v>
      </c>
      <c r="G5066" t="s">
        <v>221</v>
      </c>
      <c r="H5066">
        <v>30</v>
      </c>
      <c r="I5066" t="s">
        <v>685</v>
      </c>
      <c r="J5066">
        <v>2</v>
      </c>
      <c r="K5066" t="s">
        <v>736</v>
      </c>
      <c r="L5066">
        <v>2019</v>
      </c>
    </row>
    <row r="5067" spans="1:12" x14ac:dyDescent="0.3">
      <c r="A5067" s="94">
        <v>43514</v>
      </c>
      <c r="B5067" t="s">
        <v>25</v>
      </c>
      <c r="C5067" t="s">
        <v>61</v>
      </c>
      <c r="D5067" t="s">
        <v>490</v>
      </c>
      <c r="E5067" s="107"/>
      <c r="F5067" s="107"/>
      <c r="G5067" t="s">
        <v>221</v>
      </c>
      <c r="H5067">
        <v>13</v>
      </c>
      <c r="I5067" t="s">
        <v>660</v>
      </c>
      <c r="J5067">
        <v>2</v>
      </c>
      <c r="K5067" t="s">
        <v>736</v>
      </c>
      <c r="L5067">
        <v>2019</v>
      </c>
    </row>
    <row r="5068" spans="1:12" x14ac:dyDescent="0.3">
      <c r="A5068" s="94">
        <v>43514</v>
      </c>
      <c r="B5068" t="s">
        <v>25</v>
      </c>
      <c r="C5068" t="s">
        <v>61</v>
      </c>
      <c r="D5068" t="s">
        <v>490</v>
      </c>
      <c r="E5068" s="107"/>
      <c r="F5068" s="107"/>
      <c r="G5068" t="s">
        <v>221</v>
      </c>
      <c r="H5068">
        <v>51</v>
      </c>
      <c r="I5068" t="s">
        <v>679</v>
      </c>
      <c r="J5068">
        <v>2</v>
      </c>
      <c r="K5068" t="s">
        <v>736</v>
      </c>
      <c r="L5068">
        <v>2019</v>
      </c>
    </row>
    <row r="5069" spans="1:12" x14ac:dyDescent="0.3">
      <c r="A5069" s="94">
        <v>43514</v>
      </c>
      <c r="B5069" t="s">
        <v>24</v>
      </c>
      <c r="C5069" t="s">
        <v>61</v>
      </c>
      <c r="D5069" t="s">
        <v>490</v>
      </c>
      <c r="E5069" s="107">
        <v>64</v>
      </c>
      <c r="F5069" s="107">
        <v>0</v>
      </c>
      <c r="G5069" t="s">
        <v>221</v>
      </c>
      <c r="H5069">
        <v>97</v>
      </c>
      <c r="I5069" t="s">
        <v>652</v>
      </c>
      <c r="J5069">
        <v>2</v>
      </c>
      <c r="K5069" t="s">
        <v>736</v>
      </c>
      <c r="L5069">
        <v>2019</v>
      </c>
    </row>
    <row r="5070" spans="1:12" x14ac:dyDescent="0.3">
      <c r="A5070" s="94">
        <v>43514</v>
      </c>
      <c r="B5070" t="s">
        <v>24</v>
      </c>
      <c r="C5070" t="s">
        <v>61</v>
      </c>
      <c r="D5070" t="s">
        <v>490</v>
      </c>
      <c r="E5070" s="107">
        <v>48</v>
      </c>
      <c r="F5070" s="107">
        <v>0</v>
      </c>
      <c r="G5070" t="s">
        <v>221</v>
      </c>
      <c r="H5070">
        <v>19</v>
      </c>
      <c r="I5070" t="s">
        <v>651</v>
      </c>
      <c r="J5070">
        <v>2</v>
      </c>
      <c r="K5070" t="s">
        <v>736</v>
      </c>
      <c r="L5070">
        <v>2019</v>
      </c>
    </row>
    <row r="5071" spans="1:12" x14ac:dyDescent="0.3">
      <c r="A5071" s="94">
        <v>43514</v>
      </c>
      <c r="B5071" t="s">
        <v>24</v>
      </c>
      <c r="C5071" t="s">
        <v>61</v>
      </c>
      <c r="D5071" t="s">
        <v>490</v>
      </c>
      <c r="E5071" s="107">
        <v>40</v>
      </c>
      <c r="F5071" s="107">
        <v>0</v>
      </c>
      <c r="G5071" t="s">
        <v>221</v>
      </c>
      <c r="H5071">
        <v>13</v>
      </c>
      <c r="I5071" t="s">
        <v>660</v>
      </c>
      <c r="J5071">
        <v>2</v>
      </c>
      <c r="K5071" t="s">
        <v>736</v>
      </c>
      <c r="L5071">
        <v>2019</v>
      </c>
    </row>
    <row r="5072" spans="1:12" x14ac:dyDescent="0.3">
      <c r="A5072" s="94">
        <v>43514</v>
      </c>
      <c r="B5072" t="s">
        <v>24</v>
      </c>
      <c r="C5072" t="s">
        <v>61</v>
      </c>
      <c r="D5072" t="s">
        <v>490</v>
      </c>
      <c r="E5072" s="107">
        <v>32</v>
      </c>
      <c r="F5072" s="107">
        <v>0</v>
      </c>
      <c r="G5072" t="s">
        <v>221</v>
      </c>
      <c r="H5072">
        <v>39</v>
      </c>
      <c r="I5072" t="s">
        <v>681</v>
      </c>
      <c r="J5072">
        <v>2</v>
      </c>
      <c r="K5072" t="s">
        <v>736</v>
      </c>
      <c r="L5072">
        <v>2019</v>
      </c>
    </row>
    <row r="5073" spans="1:12" x14ac:dyDescent="0.3">
      <c r="A5073" s="94">
        <v>43514</v>
      </c>
      <c r="B5073" t="s">
        <v>24</v>
      </c>
      <c r="C5073" t="s">
        <v>61</v>
      </c>
      <c r="D5073" t="s">
        <v>490</v>
      </c>
      <c r="E5073" s="107"/>
      <c r="F5073" s="107"/>
      <c r="G5073" t="s">
        <v>221</v>
      </c>
      <c r="H5073">
        <v>46</v>
      </c>
      <c r="I5073" t="s">
        <v>653</v>
      </c>
      <c r="J5073">
        <v>2</v>
      </c>
      <c r="K5073" t="s">
        <v>736</v>
      </c>
      <c r="L5073">
        <v>2019</v>
      </c>
    </row>
    <row r="5074" spans="1:12" x14ac:dyDescent="0.3">
      <c r="A5074" s="94">
        <v>43514</v>
      </c>
      <c r="B5074" t="s">
        <v>24</v>
      </c>
      <c r="C5074" t="s">
        <v>61</v>
      </c>
      <c r="D5074" t="s">
        <v>490</v>
      </c>
      <c r="E5074" s="107">
        <v>16</v>
      </c>
      <c r="F5074" s="107">
        <v>0</v>
      </c>
      <c r="G5074" t="s">
        <v>221</v>
      </c>
      <c r="H5074">
        <v>49</v>
      </c>
      <c r="I5074" t="s">
        <v>682</v>
      </c>
      <c r="J5074">
        <v>2</v>
      </c>
      <c r="K5074" t="s">
        <v>736</v>
      </c>
      <c r="L5074">
        <v>2019</v>
      </c>
    </row>
    <row r="5075" spans="1:12" x14ac:dyDescent="0.3">
      <c r="A5075" s="94">
        <v>43514</v>
      </c>
      <c r="B5075" t="s">
        <v>24</v>
      </c>
      <c r="C5075" t="s">
        <v>61</v>
      </c>
      <c r="D5075" t="s">
        <v>490</v>
      </c>
      <c r="E5075" s="107"/>
      <c r="F5075" s="107"/>
      <c r="G5075" t="s">
        <v>221</v>
      </c>
      <c r="H5075">
        <v>30</v>
      </c>
      <c r="I5075" t="s">
        <v>685</v>
      </c>
      <c r="J5075">
        <v>2</v>
      </c>
      <c r="K5075" t="s">
        <v>736</v>
      </c>
      <c r="L5075">
        <v>2019</v>
      </c>
    </row>
    <row r="5076" spans="1:12" x14ac:dyDescent="0.3">
      <c r="A5076" s="94">
        <v>43514</v>
      </c>
      <c r="B5076" t="s">
        <v>24</v>
      </c>
      <c r="C5076" t="s">
        <v>61</v>
      </c>
      <c r="D5076" t="s">
        <v>490</v>
      </c>
      <c r="E5076" s="107"/>
      <c r="F5076" s="107"/>
      <c r="G5076" t="s">
        <v>221</v>
      </c>
      <c r="H5076">
        <v>23</v>
      </c>
      <c r="I5076" t="s">
        <v>684</v>
      </c>
      <c r="J5076">
        <v>2</v>
      </c>
      <c r="K5076" t="s">
        <v>736</v>
      </c>
      <c r="L5076">
        <v>2019</v>
      </c>
    </row>
    <row r="5077" spans="1:12" x14ac:dyDescent="0.3">
      <c r="A5077" s="94">
        <v>43514</v>
      </c>
      <c r="B5077" t="s">
        <v>24</v>
      </c>
      <c r="C5077" t="s">
        <v>61</v>
      </c>
      <c r="D5077" t="s">
        <v>490</v>
      </c>
      <c r="E5077" s="107"/>
      <c r="F5077" s="107"/>
      <c r="G5077" t="s">
        <v>221</v>
      </c>
      <c r="H5077">
        <v>44</v>
      </c>
      <c r="I5077" t="s">
        <v>680</v>
      </c>
      <c r="J5077">
        <v>2</v>
      </c>
      <c r="K5077" t="s">
        <v>736</v>
      </c>
      <c r="L5077">
        <v>2019</v>
      </c>
    </row>
    <row r="5078" spans="1:12" x14ac:dyDescent="0.3">
      <c r="A5078" s="94">
        <v>43514</v>
      </c>
      <c r="B5078" t="s">
        <v>24</v>
      </c>
      <c r="C5078" t="s">
        <v>61</v>
      </c>
      <c r="D5078" t="s">
        <v>490</v>
      </c>
      <c r="E5078" s="107">
        <v>8</v>
      </c>
      <c r="F5078" s="107">
        <v>0</v>
      </c>
      <c r="G5078" t="s">
        <v>221</v>
      </c>
      <c r="H5078">
        <v>34</v>
      </c>
      <c r="I5078" t="s">
        <v>693</v>
      </c>
      <c r="J5078">
        <v>2</v>
      </c>
      <c r="K5078" t="s">
        <v>736</v>
      </c>
      <c r="L5078">
        <v>2019</v>
      </c>
    </row>
    <row r="5079" spans="1:12" x14ac:dyDescent="0.3">
      <c r="A5079" s="94">
        <v>43514</v>
      </c>
      <c r="B5079" t="s">
        <v>26</v>
      </c>
      <c r="C5079" t="s">
        <v>110</v>
      </c>
      <c r="D5079" t="s">
        <v>490</v>
      </c>
      <c r="E5079" s="107">
        <v>80</v>
      </c>
      <c r="F5079" s="107">
        <v>0</v>
      </c>
      <c r="G5079" t="s">
        <v>221</v>
      </c>
      <c r="H5079">
        <v>69</v>
      </c>
      <c r="I5079" t="s">
        <v>668</v>
      </c>
      <c r="J5079">
        <v>2</v>
      </c>
      <c r="K5079" t="s">
        <v>736</v>
      </c>
      <c r="L5079">
        <v>2019</v>
      </c>
    </row>
    <row r="5080" spans="1:12" x14ac:dyDescent="0.3">
      <c r="A5080" s="94">
        <v>43514</v>
      </c>
      <c r="B5080" t="s">
        <v>190</v>
      </c>
      <c r="C5080" t="s">
        <v>161</v>
      </c>
      <c r="D5080" t="s">
        <v>490</v>
      </c>
      <c r="E5080" s="107">
        <v>58.47</v>
      </c>
      <c r="F5080" s="107">
        <v>0</v>
      </c>
      <c r="G5080" t="s">
        <v>161</v>
      </c>
      <c r="H5080">
        <v>91</v>
      </c>
      <c r="I5080" t="s">
        <v>192</v>
      </c>
      <c r="J5080">
        <v>2</v>
      </c>
      <c r="K5080" t="s">
        <v>736</v>
      </c>
      <c r="L5080">
        <v>2019</v>
      </c>
    </row>
    <row r="5081" spans="1:12" x14ac:dyDescent="0.3">
      <c r="A5081" s="94">
        <v>43514</v>
      </c>
      <c r="B5081" t="s">
        <v>183</v>
      </c>
      <c r="C5081" t="s">
        <v>40</v>
      </c>
      <c r="D5081" t="s">
        <v>490</v>
      </c>
      <c r="E5081" s="107">
        <v>28.17</v>
      </c>
      <c r="F5081" s="107">
        <v>0</v>
      </c>
      <c r="G5081" t="s">
        <v>40</v>
      </c>
      <c r="H5081">
        <v>91</v>
      </c>
      <c r="I5081" t="s">
        <v>192</v>
      </c>
      <c r="J5081">
        <v>2</v>
      </c>
      <c r="K5081" t="s">
        <v>736</v>
      </c>
      <c r="L5081">
        <v>2019</v>
      </c>
    </row>
    <row r="5082" spans="1:12" x14ac:dyDescent="0.3">
      <c r="A5082" s="94">
        <v>43514</v>
      </c>
      <c r="B5082" t="s">
        <v>181</v>
      </c>
      <c r="C5082" t="s">
        <v>40</v>
      </c>
      <c r="D5082" t="s">
        <v>490</v>
      </c>
      <c r="E5082" s="107">
        <v>5.96</v>
      </c>
      <c r="F5082" s="107">
        <v>0</v>
      </c>
      <c r="G5082" t="s">
        <v>40</v>
      </c>
      <c r="H5082">
        <v>91</v>
      </c>
      <c r="I5082" t="s">
        <v>192</v>
      </c>
      <c r="J5082">
        <v>2</v>
      </c>
      <c r="K5082" t="s">
        <v>736</v>
      </c>
      <c r="L5082">
        <v>2019</v>
      </c>
    </row>
    <row r="5083" spans="1:12" x14ac:dyDescent="0.3">
      <c r="A5083" s="94">
        <v>43514</v>
      </c>
      <c r="B5083" t="s">
        <v>189</v>
      </c>
      <c r="C5083" t="s">
        <v>169</v>
      </c>
      <c r="D5083" t="s">
        <v>490</v>
      </c>
      <c r="E5083" s="107">
        <v>48</v>
      </c>
      <c r="F5083" s="107">
        <v>0</v>
      </c>
      <c r="G5083" t="s">
        <v>40</v>
      </c>
      <c r="H5083">
        <v>91</v>
      </c>
      <c r="I5083" t="s">
        <v>192</v>
      </c>
      <c r="J5083">
        <v>2</v>
      </c>
      <c r="K5083" t="s">
        <v>736</v>
      </c>
      <c r="L5083">
        <v>2019</v>
      </c>
    </row>
    <row r="5084" spans="1:12" x14ac:dyDescent="0.3">
      <c r="A5084" s="94">
        <v>43514</v>
      </c>
      <c r="B5084" t="s">
        <v>185</v>
      </c>
      <c r="C5084" t="s">
        <v>40</v>
      </c>
      <c r="D5084" t="s">
        <v>490</v>
      </c>
      <c r="E5084" s="107">
        <v>56.25</v>
      </c>
      <c r="F5084" s="107">
        <v>0</v>
      </c>
      <c r="G5084" t="s">
        <v>40</v>
      </c>
      <c r="H5084">
        <v>91</v>
      </c>
      <c r="I5084" t="s">
        <v>192</v>
      </c>
      <c r="J5084">
        <v>2</v>
      </c>
      <c r="K5084" t="s">
        <v>736</v>
      </c>
      <c r="L5084">
        <v>2019</v>
      </c>
    </row>
    <row r="5085" spans="1:12" x14ac:dyDescent="0.3">
      <c r="A5085" s="94">
        <v>43514</v>
      </c>
      <c r="B5085" t="s">
        <v>194</v>
      </c>
      <c r="C5085" t="s">
        <v>40</v>
      </c>
      <c r="D5085" t="s">
        <v>490</v>
      </c>
      <c r="E5085" s="107">
        <v>32.01</v>
      </c>
      <c r="F5085" s="107">
        <v>0</v>
      </c>
      <c r="G5085" t="s">
        <v>40</v>
      </c>
      <c r="H5085">
        <v>91</v>
      </c>
      <c r="I5085" t="s">
        <v>192</v>
      </c>
      <c r="J5085">
        <v>2</v>
      </c>
      <c r="K5085" t="s">
        <v>736</v>
      </c>
      <c r="L5085">
        <v>2019</v>
      </c>
    </row>
    <row r="5086" spans="1:12" x14ac:dyDescent="0.3">
      <c r="A5086" s="94">
        <v>43514</v>
      </c>
      <c r="B5086" t="s">
        <v>194</v>
      </c>
      <c r="C5086" t="s">
        <v>169</v>
      </c>
      <c r="D5086" t="s">
        <v>490</v>
      </c>
      <c r="E5086" s="107">
        <v>259.26</v>
      </c>
      <c r="F5086" s="107">
        <v>0</v>
      </c>
      <c r="G5086" t="s">
        <v>40</v>
      </c>
      <c r="H5086">
        <v>91</v>
      </c>
      <c r="I5086" t="s">
        <v>192</v>
      </c>
      <c r="J5086">
        <v>2</v>
      </c>
      <c r="K5086" t="s">
        <v>736</v>
      </c>
      <c r="L5086">
        <v>2019</v>
      </c>
    </row>
    <row r="5087" spans="1:12" x14ac:dyDescent="0.3">
      <c r="A5087" s="94">
        <v>43514</v>
      </c>
      <c r="B5087" t="s">
        <v>26</v>
      </c>
      <c r="C5087" t="s">
        <v>64</v>
      </c>
      <c r="D5087" t="s">
        <v>388</v>
      </c>
      <c r="E5087" s="107">
        <v>9.1999999999999993</v>
      </c>
      <c r="F5087" s="107">
        <v>0</v>
      </c>
      <c r="G5087" t="s">
        <v>40</v>
      </c>
      <c r="H5087">
        <v>95</v>
      </c>
      <c r="I5087" t="s">
        <v>692</v>
      </c>
      <c r="J5087">
        <v>2</v>
      </c>
      <c r="K5087" t="s">
        <v>736</v>
      </c>
      <c r="L5087">
        <v>2019</v>
      </c>
    </row>
    <row r="5088" spans="1:12" x14ac:dyDescent="0.3">
      <c r="A5088" s="94">
        <v>43514</v>
      </c>
      <c r="B5088" t="s">
        <v>26</v>
      </c>
      <c r="C5088" t="s">
        <v>64</v>
      </c>
      <c r="D5088" t="s">
        <v>142</v>
      </c>
      <c r="E5088" s="107">
        <v>18</v>
      </c>
      <c r="F5088" s="107">
        <v>0</v>
      </c>
      <c r="G5088" t="s">
        <v>40</v>
      </c>
      <c r="H5088">
        <v>9</v>
      </c>
      <c r="I5088" t="s">
        <v>719</v>
      </c>
      <c r="J5088">
        <v>2</v>
      </c>
      <c r="K5088" t="s">
        <v>736</v>
      </c>
      <c r="L5088">
        <v>2019</v>
      </c>
    </row>
    <row r="5089" spans="1:12" x14ac:dyDescent="0.3">
      <c r="A5089" s="94">
        <v>43514</v>
      </c>
      <c r="B5089" t="s">
        <v>26</v>
      </c>
      <c r="C5089" t="s">
        <v>64</v>
      </c>
      <c r="D5089" t="s">
        <v>141</v>
      </c>
      <c r="E5089" s="107">
        <v>26</v>
      </c>
      <c r="F5089" s="107">
        <v>0</v>
      </c>
      <c r="G5089" t="s">
        <v>40</v>
      </c>
      <c r="H5089">
        <v>33</v>
      </c>
      <c r="I5089" t="s">
        <v>655</v>
      </c>
      <c r="J5089">
        <v>2</v>
      </c>
      <c r="K5089" t="s">
        <v>736</v>
      </c>
      <c r="L5089">
        <v>2019</v>
      </c>
    </row>
    <row r="5090" spans="1:12" x14ac:dyDescent="0.3">
      <c r="A5090" s="94">
        <v>43514</v>
      </c>
      <c r="B5090" t="s">
        <v>26</v>
      </c>
      <c r="C5090" t="s">
        <v>64</v>
      </c>
      <c r="D5090" t="s">
        <v>120</v>
      </c>
      <c r="E5090" s="107">
        <v>7.45</v>
      </c>
      <c r="F5090" s="107">
        <v>0</v>
      </c>
      <c r="G5090" t="s">
        <v>40</v>
      </c>
      <c r="H5090">
        <v>28</v>
      </c>
      <c r="I5090" t="s">
        <v>717</v>
      </c>
      <c r="J5090">
        <v>2</v>
      </c>
      <c r="K5090" t="s">
        <v>736</v>
      </c>
      <c r="L5090">
        <v>2019</v>
      </c>
    </row>
    <row r="5091" spans="1:12" x14ac:dyDescent="0.3">
      <c r="A5091" s="94">
        <v>43514</v>
      </c>
      <c r="B5091" t="s">
        <v>26</v>
      </c>
      <c r="C5091" t="s">
        <v>64</v>
      </c>
      <c r="D5091" t="s">
        <v>376</v>
      </c>
      <c r="E5091" s="107">
        <v>9.5500000000000007</v>
      </c>
      <c r="F5091" s="107">
        <v>0</v>
      </c>
      <c r="G5091" t="s">
        <v>40</v>
      </c>
      <c r="H5091">
        <v>165</v>
      </c>
      <c r="I5091" t="s">
        <v>724</v>
      </c>
      <c r="J5091">
        <v>2</v>
      </c>
      <c r="K5091" t="s">
        <v>736</v>
      </c>
      <c r="L5091">
        <v>2019</v>
      </c>
    </row>
    <row r="5092" spans="1:12" x14ac:dyDescent="0.3">
      <c r="A5092" s="94">
        <v>43514</v>
      </c>
      <c r="B5092" t="s">
        <v>26</v>
      </c>
      <c r="C5092" t="s">
        <v>64</v>
      </c>
      <c r="D5092" t="s">
        <v>288</v>
      </c>
      <c r="E5092" s="107">
        <v>12.08</v>
      </c>
      <c r="F5092" s="107">
        <v>0</v>
      </c>
      <c r="G5092" t="s">
        <v>40</v>
      </c>
      <c r="H5092">
        <v>16</v>
      </c>
      <c r="I5092" t="s">
        <v>708</v>
      </c>
      <c r="J5092">
        <v>2</v>
      </c>
      <c r="K5092" t="s">
        <v>736</v>
      </c>
      <c r="L5092">
        <v>2019</v>
      </c>
    </row>
    <row r="5093" spans="1:12" x14ac:dyDescent="0.3">
      <c r="A5093" s="94">
        <v>43514</v>
      </c>
      <c r="B5093" t="s">
        <v>26</v>
      </c>
      <c r="C5093" t="s">
        <v>40</v>
      </c>
      <c r="D5093" t="s">
        <v>490</v>
      </c>
      <c r="E5093" s="107">
        <v>137.5</v>
      </c>
      <c r="F5093" s="107">
        <v>0</v>
      </c>
      <c r="G5093" t="s">
        <v>40</v>
      </c>
      <c r="H5093">
        <v>9</v>
      </c>
      <c r="I5093" t="s">
        <v>719</v>
      </c>
      <c r="J5093">
        <v>2</v>
      </c>
      <c r="K5093" t="s">
        <v>736</v>
      </c>
      <c r="L5093">
        <v>2019</v>
      </c>
    </row>
    <row r="5094" spans="1:12" x14ac:dyDescent="0.3">
      <c r="A5094" s="94">
        <v>43514</v>
      </c>
      <c r="B5094" t="s">
        <v>26</v>
      </c>
      <c r="C5094" t="s">
        <v>40</v>
      </c>
      <c r="D5094" t="s">
        <v>490</v>
      </c>
      <c r="E5094" s="107">
        <v>29.33</v>
      </c>
      <c r="F5094" s="107">
        <v>0</v>
      </c>
      <c r="G5094" t="s">
        <v>40</v>
      </c>
      <c r="H5094">
        <v>30</v>
      </c>
      <c r="I5094" t="s">
        <v>685</v>
      </c>
      <c r="J5094">
        <v>2</v>
      </c>
      <c r="K5094" t="s">
        <v>736</v>
      </c>
      <c r="L5094">
        <v>2019</v>
      </c>
    </row>
    <row r="5095" spans="1:12" x14ac:dyDescent="0.3">
      <c r="A5095" s="94">
        <v>43514</v>
      </c>
      <c r="B5095" t="s">
        <v>26</v>
      </c>
      <c r="C5095" t="s">
        <v>40</v>
      </c>
      <c r="D5095" t="s">
        <v>490</v>
      </c>
      <c r="E5095" s="107">
        <v>12</v>
      </c>
      <c r="F5095" s="107">
        <v>0</v>
      </c>
      <c r="G5095" t="s">
        <v>40</v>
      </c>
      <c r="H5095">
        <v>38</v>
      </c>
      <c r="I5095" t="s">
        <v>683</v>
      </c>
      <c r="J5095">
        <v>2</v>
      </c>
      <c r="K5095" t="s">
        <v>736</v>
      </c>
      <c r="L5095">
        <v>2019</v>
      </c>
    </row>
    <row r="5096" spans="1:12" x14ac:dyDescent="0.3">
      <c r="A5096" s="94">
        <v>43515</v>
      </c>
      <c r="B5096" t="s">
        <v>25</v>
      </c>
      <c r="C5096" t="s">
        <v>61</v>
      </c>
      <c r="D5096" t="s">
        <v>491</v>
      </c>
      <c r="E5096" s="107">
        <v>8</v>
      </c>
      <c r="F5096" s="107">
        <v>0</v>
      </c>
      <c r="G5096" t="s">
        <v>221</v>
      </c>
      <c r="H5096">
        <v>13</v>
      </c>
      <c r="I5096" t="s">
        <v>660</v>
      </c>
      <c r="J5096">
        <v>2</v>
      </c>
      <c r="K5096" t="s">
        <v>736</v>
      </c>
      <c r="L5096">
        <v>2019</v>
      </c>
    </row>
    <row r="5097" spans="1:12" x14ac:dyDescent="0.3">
      <c r="A5097" s="94">
        <v>43515</v>
      </c>
      <c r="B5097" t="s">
        <v>24</v>
      </c>
      <c r="C5097" t="s">
        <v>61</v>
      </c>
      <c r="D5097" t="s">
        <v>491</v>
      </c>
      <c r="E5097" s="107">
        <v>32</v>
      </c>
      <c r="F5097" s="107">
        <v>0</v>
      </c>
      <c r="G5097" t="s">
        <v>221</v>
      </c>
      <c r="H5097">
        <v>18</v>
      </c>
      <c r="I5097" t="s">
        <v>675</v>
      </c>
      <c r="J5097">
        <v>2</v>
      </c>
      <c r="K5097" t="s">
        <v>736</v>
      </c>
      <c r="L5097">
        <v>2019</v>
      </c>
    </row>
    <row r="5098" spans="1:12" x14ac:dyDescent="0.3">
      <c r="A5098" s="94">
        <v>43515</v>
      </c>
      <c r="B5098" t="s">
        <v>24</v>
      </c>
      <c r="C5098" t="s">
        <v>61</v>
      </c>
      <c r="D5098" t="s">
        <v>491</v>
      </c>
      <c r="E5098" s="107">
        <v>16</v>
      </c>
      <c r="F5098" s="107">
        <v>0</v>
      </c>
      <c r="G5098" t="s">
        <v>221</v>
      </c>
      <c r="H5098">
        <v>44</v>
      </c>
      <c r="I5098" t="s">
        <v>680</v>
      </c>
      <c r="J5098">
        <v>2</v>
      </c>
      <c r="K5098" t="s">
        <v>736</v>
      </c>
      <c r="L5098">
        <v>2019</v>
      </c>
    </row>
    <row r="5099" spans="1:12" x14ac:dyDescent="0.3">
      <c r="A5099" s="94">
        <v>43515</v>
      </c>
      <c r="B5099" t="s">
        <v>194</v>
      </c>
      <c r="C5099" t="s">
        <v>110</v>
      </c>
      <c r="D5099" t="s">
        <v>491</v>
      </c>
      <c r="E5099" s="107">
        <v>20.75</v>
      </c>
      <c r="F5099" s="107">
        <v>0</v>
      </c>
      <c r="G5099" t="s">
        <v>221</v>
      </c>
      <c r="H5099">
        <v>91</v>
      </c>
      <c r="I5099" t="s">
        <v>192</v>
      </c>
      <c r="J5099">
        <v>2</v>
      </c>
      <c r="K5099" t="s">
        <v>736</v>
      </c>
      <c r="L5099">
        <v>2019</v>
      </c>
    </row>
    <row r="5100" spans="1:12" x14ac:dyDescent="0.3">
      <c r="A5100" s="94">
        <v>43515</v>
      </c>
      <c r="B5100" t="s">
        <v>26</v>
      </c>
      <c r="C5100" t="s">
        <v>110</v>
      </c>
      <c r="D5100" t="s">
        <v>491</v>
      </c>
      <c r="E5100" s="107">
        <v>14.35</v>
      </c>
      <c r="F5100" s="107">
        <v>0</v>
      </c>
      <c r="G5100" t="s">
        <v>221</v>
      </c>
      <c r="H5100">
        <v>76</v>
      </c>
      <c r="I5100" t="s">
        <v>663</v>
      </c>
      <c r="J5100">
        <v>2</v>
      </c>
      <c r="K5100" t="s">
        <v>736</v>
      </c>
      <c r="L5100">
        <v>2019</v>
      </c>
    </row>
    <row r="5101" spans="1:12" x14ac:dyDescent="0.3">
      <c r="A5101" s="94">
        <v>43515</v>
      </c>
      <c r="B5101" t="s">
        <v>181</v>
      </c>
      <c r="C5101" t="s">
        <v>153</v>
      </c>
      <c r="D5101" t="s">
        <v>491</v>
      </c>
      <c r="E5101" s="107">
        <v>47.52</v>
      </c>
      <c r="F5101" s="107">
        <v>0</v>
      </c>
      <c r="G5101" t="s">
        <v>161</v>
      </c>
      <c r="H5101">
        <v>91</v>
      </c>
      <c r="I5101" t="s">
        <v>192</v>
      </c>
      <c r="J5101">
        <v>2</v>
      </c>
      <c r="K5101" t="s">
        <v>736</v>
      </c>
      <c r="L5101">
        <v>2019</v>
      </c>
    </row>
    <row r="5102" spans="1:12" x14ac:dyDescent="0.3">
      <c r="A5102" s="94">
        <v>43515</v>
      </c>
      <c r="B5102" t="s">
        <v>26</v>
      </c>
      <c r="C5102" t="s">
        <v>153</v>
      </c>
      <c r="D5102" t="s">
        <v>491</v>
      </c>
      <c r="E5102" s="107">
        <v>189.2</v>
      </c>
      <c r="F5102" s="107">
        <v>0</v>
      </c>
      <c r="G5102" t="s">
        <v>161</v>
      </c>
      <c r="H5102">
        <v>22</v>
      </c>
      <c r="I5102" t="s">
        <v>667</v>
      </c>
      <c r="J5102">
        <v>2</v>
      </c>
      <c r="K5102" t="s">
        <v>736</v>
      </c>
      <c r="L5102">
        <v>2019</v>
      </c>
    </row>
    <row r="5103" spans="1:12" x14ac:dyDescent="0.3">
      <c r="A5103" s="94">
        <v>43515</v>
      </c>
      <c r="B5103" t="s">
        <v>26</v>
      </c>
      <c r="C5103" t="s">
        <v>153</v>
      </c>
      <c r="D5103" t="s">
        <v>491</v>
      </c>
      <c r="E5103" s="107">
        <v>188.88</v>
      </c>
      <c r="F5103" s="107">
        <v>0</v>
      </c>
      <c r="G5103" t="s">
        <v>161</v>
      </c>
      <c r="H5103">
        <v>10</v>
      </c>
      <c r="I5103" t="s">
        <v>695</v>
      </c>
      <c r="J5103">
        <v>2</v>
      </c>
      <c r="K5103" t="s">
        <v>736</v>
      </c>
      <c r="L5103">
        <v>2019</v>
      </c>
    </row>
    <row r="5104" spans="1:12" x14ac:dyDescent="0.3">
      <c r="A5104" s="94">
        <v>43515</v>
      </c>
      <c r="B5104" t="s">
        <v>26</v>
      </c>
      <c r="C5104" t="s">
        <v>153</v>
      </c>
      <c r="D5104" t="s">
        <v>491</v>
      </c>
      <c r="E5104" s="107">
        <v>100.68</v>
      </c>
      <c r="F5104" s="107">
        <v>0</v>
      </c>
      <c r="G5104" t="s">
        <v>161</v>
      </c>
      <c r="H5104">
        <v>18</v>
      </c>
      <c r="I5104" t="s">
        <v>675</v>
      </c>
      <c r="J5104">
        <v>2</v>
      </c>
      <c r="K5104" t="s">
        <v>736</v>
      </c>
      <c r="L5104">
        <v>2019</v>
      </c>
    </row>
    <row r="5105" spans="1:12" x14ac:dyDescent="0.3">
      <c r="A5105" s="94">
        <v>43515</v>
      </c>
      <c r="B5105" t="s">
        <v>26</v>
      </c>
      <c r="C5105" t="s">
        <v>153</v>
      </c>
      <c r="D5105" t="s">
        <v>491</v>
      </c>
      <c r="E5105" s="107">
        <v>49.83</v>
      </c>
      <c r="F5105" s="107">
        <v>0</v>
      </c>
      <c r="G5105" t="s">
        <v>161</v>
      </c>
      <c r="H5105">
        <v>44</v>
      </c>
      <c r="I5105" t="s">
        <v>680</v>
      </c>
      <c r="J5105">
        <v>2</v>
      </c>
      <c r="K5105" t="s">
        <v>736</v>
      </c>
      <c r="L5105">
        <v>2019</v>
      </c>
    </row>
    <row r="5106" spans="1:12" x14ac:dyDescent="0.3">
      <c r="A5106" s="94">
        <v>43515</v>
      </c>
      <c r="B5106" t="s">
        <v>26</v>
      </c>
      <c r="C5106" t="s">
        <v>153</v>
      </c>
      <c r="D5106" t="s">
        <v>491</v>
      </c>
      <c r="E5106" s="107">
        <v>24.5</v>
      </c>
      <c r="F5106" s="107">
        <v>0</v>
      </c>
      <c r="G5106" t="s">
        <v>161</v>
      </c>
      <c r="H5106">
        <v>35</v>
      </c>
      <c r="I5106" t="s">
        <v>664</v>
      </c>
      <c r="J5106">
        <v>2</v>
      </c>
      <c r="K5106" t="s">
        <v>736</v>
      </c>
      <c r="L5106">
        <v>2019</v>
      </c>
    </row>
    <row r="5107" spans="1:12" x14ac:dyDescent="0.3">
      <c r="A5107" s="94">
        <v>43515</v>
      </c>
      <c r="B5107" t="s">
        <v>26</v>
      </c>
      <c r="C5107" t="s">
        <v>153</v>
      </c>
      <c r="D5107" t="s">
        <v>491</v>
      </c>
      <c r="E5107" s="107">
        <v>10.43</v>
      </c>
      <c r="F5107" s="107">
        <v>0</v>
      </c>
      <c r="G5107" t="s">
        <v>161</v>
      </c>
      <c r="H5107">
        <v>77</v>
      </c>
      <c r="I5107" t="s">
        <v>710</v>
      </c>
      <c r="J5107">
        <v>2</v>
      </c>
      <c r="K5107" t="s">
        <v>736</v>
      </c>
      <c r="L5107">
        <v>2019</v>
      </c>
    </row>
    <row r="5108" spans="1:12" x14ac:dyDescent="0.3">
      <c r="A5108" s="94">
        <v>43515</v>
      </c>
      <c r="B5108" t="s">
        <v>182</v>
      </c>
      <c r="C5108" t="s">
        <v>40</v>
      </c>
      <c r="D5108" t="s">
        <v>491</v>
      </c>
      <c r="E5108" s="107">
        <v>64</v>
      </c>
      <c r="F5108" s="107">
        <v>0</v>
      </c>
      <c r="G5108" t="s">
        <v>40</v>
      </c>
      <c r="H5108">
        <v>91</v>
      </c>
      <c r="I5108" t="s">
        <v>192</v>
      </c>
      <c r="J5108">
        <v>2</v>
      </c>
      <c r="K5108" t="s">
        <v>736</v>
      </c>
      <c r="L5108">
        <v>2019</v>
      </c>
    </row>
    <row r="5109" spans="1:12" x14ac:dyDescent="0.3">
      <c r="A5109" s="94">
        <v>43515</v>
      </c>
      <c r="B5109" t="s">
        <v>182</v>
      </c>
      <c r="C5109" t="s">
        <v>169</v>
      </c>
      <c r="D5109" t="s">
        <v>491</v>
      </c>
      <c r="E5109" s="107">
        <v>1539.2</v>
      </c>
      <c r="F5109" s="107">
        <v>0</v>
      </c>
      <c r="G5109" t="s">
        <v>40</v>
      </c>
      <c r="H5109">
        <v>91</v>
      </c>
      <c r="I5109" t="s">
        <v>192</v>
      </c>
      <c r="J5109">
        <v>2</v>
      </c>
      <c r="K5109" t="s">
        <v>736</v>
      </c>
      <c r="L5109">
        <v>2019</v>
      </c>
    </row>
    <row r="5110" spans="1:12" x14ac:dyDescent="0.3">
      <c r="A5110" s="94">
        <v>43515</v>
      </c>
      <c r="B5110" t="s">
        <v>186</v>
      </c>
      <c r="C5110" t="s">
        <v>174</v>
      </c>
      <c r="D5110" t="s">
        <v>491</v>
      </c>
      <c r="E5110" s="107">
        <v>39.9</v>
      </c>
      <c r="F5110" s="107">
        <v>0</v>
      </c>
      <c r="G5110" t="s">
        <v>40</v>
      </c>
      <c r="H5110">
        <v>91</v>
      </c>
      <c r="I5110" t="s">
        <v>192</v>
      </c>
      <c r="J5110">
        <v>2</v>
      </c>
      <c r="K5110" t="s">
        <v>736</v>
      </c>
      <c r="L5110">
        <v>2019</v>
      </c>
    </row>
    <row r="5111" spans="1:12" x14ac:dyDescent="0.3">
      <c r="A5111" s="94">
        <v>43515</v>
      </c>
      <c r="B5111" t="s">
        <v>179</v>
      </c>
      <c r="C5111" t="s">
        <v>40</v>
      </c>
      <c r="D5111" t="s">
        <v>491</v>
      </c>
      <c r="E5111" s="107">
        <v>156.4</v>
      </c>
      <c r="F5111" s="107">
        <v>0</v>
      </c>
      <c r="G5111" t="s">
        <v>40</v>
      </c>
      <c r="H5111">
        <v>91</v>
      </c>
      <c r="I5111" t="s">
        <v>192</v>
      </c>
      <c r="J5111">
        <v>2</v>
      </c>
      <c r="K5111" t="s">
        <v>736</v>
      </c>
      <c r="L5111">
        <v>2019</v>
      </c>
    </row>
    <row r="5112" spans="1:12" x14ac:dyDescent="0.3">
      <c r="A5112" s="94">
        <v>43515</v>
      </c>
      <c r="B5112" t="s">
        <v>26</v>
      </c>
      <c r="C5112" t="s">
        <v>64</v>
      </c>
      <c r="D5112" t="s">
        <v>318</v>
      </c>
      <c r="E5112" s="107">
        <v>10.25</v>
      </c>
      <c r="F5112" s="107">
        <v>0</v>
      </c>
      <c r="G5112" t="s">
        <v>40</v>
      </c>
      <c r="H5112">
        <v>97</v>
      </c>
      <c r="I5112" t="s">
        <v>652</v>
      </c>
      <c r="J5112">
        <v>2</v>
      </c>
      <c r="K5112" t="s">
        <v>736</v>
      </c>
      <c r="L5112">
        <v>2019</v>
      </c>
    </row>
    <row r="5113" spans="1:12" x14ac:dyDescent="0.3">
      <c r="A5113" s="94">
        <v>43515</v>
      </c>
      <c r="B5113" t="s">
        <v>26</v>
      </c>
      <c r="C5113" t="s">
        <v>64</v>
      </c>
      <c r="D5113" t="s">
        <v>280</v>
      </c>
      <c r="E5113" s="107">
        <v>11.3</v>
      </c>
      <c r="F5113" s="107">
        <v>0</v>
      </c>
      <c r="G5113" t="s">
        <v>40</v>
      </c>
      <c r="H5113">
        <v>89</v>
      </c>
      <c r="I5113" t="s">
        <v>703</v>
      </c>
      <c r="J5113">
        <v>2</v>
      </c>
      <c r="K5113" t="s">
        <v>736</v>
      </c>
      <c r="L5113">
        <v>2019</v>
      </c>
    </row>
    <row r="5114" spans="1:12" x14ac:dyDescent="0.3">
      <c r="A5114" s="94">
        <v>43515</v>
      </c>
      <c r="B5114" t="s">
        <v>26</v>
      </c>
      <c r="C5114" t="s">
        <v>64</v>
      </c>
      <c r="D5114" t="s">
        <v>108</v>
      </c>
      <c r="E5114" s="107">
        <v>7.35</v>
      </c>
      <c r="F5114" s="107">
        <v>0</v>
      </c>
      <c r="G5114" t="s">
        <v>40</v>
      </c>
      <c r="H5114">
        <v>78</v>
      </c>
      <c r="I5114" t="s">
        <v>659</v>
      </c>
      <c r="J5114">
        <v>2</v>
      </c>
      <c r="K5114" t="s">
        <v>736</v>
      </c>
      <c r="L5114">
        <v>2019</v>
      </c>
    </row>
    <row r="5115" spans="1:12" x14ac:dyDescent="0.3">
      <c r="A5115" s="94">
        <v>43515</v>
      </c>
      <c r="B5115" t="s">
        <v>26</v>
      </c>
      <c r="C5115" t="s">
        <v>64</v>
      </c>
      <c r="D5115" t="s">
        <v>387</v>
      </c>
      <c r="E5115" s="107">
        <v>9.1999999999999993</v>
      </c>
      <c r="F5115" s="107">
        <v>0</v>
      </c>
      <c r="G5115" t="s">
        <v>40</v>
      </c>
      <c r="H5115">
        <v>44</v>
      </c>
      <c r="I5115" t="s">
        <v>680</v>
      </c>
      <c r="J5115">
        <v>2</v>
      </c>
      <c r="K5115" t="s">
        <v>736</v>
      </c>
      <c r="L5115">
        <v>2019</v>
      </c>
    </row>
    <row r="5116" spans="1:12" x14ac:dyDescent="0.3">
      <c r="A5116" s="94">
        <v>43515</v>
      </c>
      <c r="B5116" t="s">
        <v>26</v>
      </c>
      <c r="C5116" t="s">
        <v>64</v>
      </c>
      <c r="D5116" t="s">
        <v>103</v>
      </c>
      <c r="E5116" s="107">
        <v>40</v>
      </c>
      <c r="F5116" s="107">
        <v>0</v>
      </c>
      <c r="G5116" t="s">
        <v>40</v>
      </c>
      <c r="H5116">
        <v>35</v>
      </c>
      <c r="I5116" t="s">
        <v>664</v>
      </c>
      <c r="J5116">
        <v>2</v>
      </c>
      <c r="K5116" t="s">
        <v>736</v>
      </c>
      <c r="L5116">
        <v>2019</v>
      </c>
    </row>
    <row r="5117" spans="1:12" x14ac:dyDescent="0.3">
      <c r="A5117" s="94">
        <v>43515</v>
      </c>
      <c r="B5117" t="s">
        <v>26</v>
      </c>
      <c r="C5117" t="s">
        <v>64</v>
      </c>
      <c r="D5117" t="s">
        <v>406</v>
      </c>
      <c r="E5117" s="107">
        <v>20.5</v>
      </c>
      <c r="F5117" s="107">
        <v>0</v>
      </c>
      <c r="G5117" t="s">
        <v>40</v>
      </c>
      <c r="H5117">
        <v>2</v>
      </c>
      <c r="I5117" t="s">
        <v>686</v>
      </c>
      <c r="J5117">
        <v>2</v>
      </c>
      <c r="K5117" t="s">
        <v>736</v>
      </c>
      <c r="L5117">
        <v>2019</v>
      </c>
    </row>
    <row r="5118" spans="1:12" x14ac:dyDescent="0.3">
      <c r="A5118" s="94">
        <v>43515</v>
      </c>
      <c r="B5118" t="s">
        <v>26</v>
      </c>
      <c r="C5118" t="s">
        <v>64</v>
      </c>
      <c r="D5118" t="s">
        <v>114</v>
      </c>
      <c r="E5118" s="107">
        <v>2.4</v>
      </c>
      <c r="F5118" s="107">
        <v>0</v>
      </c>
      <c r="G5118" t="s">
        <v>40</v>
      </c>
      <c r="H5118">
        <v>196</v>
      </c>
      <c r="I5118" t="s">
        <v>702</v>
      </c>
      <c r="J5118">
        <v>2</v>
      </c>
      <c r="K5118" t="s">
        <v>736</v>
      </c>
      <c r="L5118">
        <v>2019</v>
      </c>
    </row>
    <row r="5119" spans="1:12" x14ac:dyDescent="0.3">
      <c r="A5119" s="94">
        <v>43515</v>
      </c>
      <c r="B5119" t="s">
        <v>26</v>
      </c>
      <c r="C5119" t="s">
        <v>64</v>
      </c>
      <c r="D5119" t="s">
        <v>113</v>
      </c>
      <c r="E5119" s="107">
        <v>25</v>
      </c>
      <c r="F5119" s="107">
        <v>0</v>
      </c>
      <c r="G5119" t="s">
        <v>40</v>
      </c>
      <c r="H5119">
        <v>15</v>
      </c>
      <c r="I5119" t="s">
        <v>661</v>
      </c>
      <c r="J5119">
        <v>2</v>
      </c>
      <c r="K5119" t="s">
        <v>736</v>
      </c>
      <c r="L5119">
        <v>2019</v>
      </c>
    </row>
    <row r="5120" spans="1:12" x14ac:dyDescent="0.3">
      <c r="A5120" s="94">
        <v>43515</v>
      </c>
      <c r="B5120" t="s">
        <v>26</v>
      </c>
      <c r="C5120" t="s">
        <v>64</v>
      </c>
      <c r="D5120" t="s">
        <v>119</v>
      </c>
      <c r="E5120" s="107">
        <v>25.9</v>
      </c>
      <c r="F5120" s="107">
        <v>0</v>
      </c>
      <c r="G5120" t="s">
        <v>40</v>
      </c>
      <c r="H5120">
        <v>13</v>
      </c>
      <c r="I5120" t="s">
        <v>660</v>
      </c>
      <c r="J5120">
        <v>2</v>
      </c>
      <c r="K5120" t="s">
        <v>736</v>
      </c>
      <c r="L5120">
        <v>2019</v>
      </c>
    </row>
    <row r="5121" spans="1:12" x14ac:dyDescent="0.3">
      <c r="A5121" s="94">
        <v>43515</v>
      </c>
      <c r="B5121" t="s">
        <v>26</v>
      </c>
      <c r="C5121" t="s">
        <v>64</v>
      </c>
      <c r="D5121" t="s">
        <v>128</v>
      </c>
      <c r="E5121" s="107">
        <v>10.25</v>
      </c>
      <c r="F5121" s="107">
        <v>0</v>
      </c>
      <c r="G5121" t="s">
        <v>40</v>
      </c>
      <c r="H5121">
        <v>10</v>
      </c>
      <c r="I5121" t="s">
        <v>695</v>
      </c>
      <c r="J5121">
        <v>2</v>
      </c>
      <c r="K5121" t="s">
        <v>736</v>
      </c>
      <c r="L5121">
        <v>2019</v>
      </c>
    </row>
    <row r="5122" spans="1:12" x14ac:dyDescent="0.3">
      <c r="A5122" s="94">
        <v>43516</v>
      </c>
      <c r="B5122" t="s">
        <v>198</v>
      </c>
      <c r="C5122" t="s">
        <v>61</v>
      </c>
      <c r="D5122" t="s">
        <v>492</v>
      </c>
      <c r="E5122" s="107">
        <v>68.53</v>
      </c>
      <c r="F5122" s="107">
        <v>0</v>
      </c>
      <c r="G5122" t="s">
        <v>221</v>
      </c>
      <c r="H5122">
        <v>91</v>
      </c>
      <c r="I5122" t="s">
        <v>192</v>
      </c>
      <c r="J5122">
        <v>2</v>
      </c>
      <c r="K5122" t="s">
        <v>736</v>
      </c>
      <c r="L5122">
        <v>2019</v>
      </c>
    </row>
    <row r="5123" spans="1:12" x14ac:dyDescent="0.3">
      <c r="A5123" s="94">
        <v>43516</v>
      </c>
      <c r="B5123" t="s">
        <v>24</v>
      </c>
      <c r="C5123" t="s">
        <v>61</v>
      </c>
      <c r="D5123" t="s">
        <v>492</v>
      </c>
      <c r="E5123" s="107">
        <v>48</v>
      </c>
      <c r="F5123" s="107">
        <v>0</v>
      </c>
      <c r="G5123" t="s">
        <v>221</v>
      </c>
      <c r="H5123">
        <v>26</v>
      </c>
      <c r="I5123" t="s">
        <v>694</v>
      </c>
      <c r="J5123">
        <v>2</v>
      </c>
      <c r="K5123" t="s">
        <v>736</v>
      </c>
      <c r="L5123">
        <v>2019</v>
      </c>
    </row>
    <row r="5124" spans="1:12" x14ac:dyDescent="0.3">
      <c r="A5124" s="94">
        <v>43516</v>
      </c>
      <c r="B5124" t="s">
        <v>24</v>
      </c>
      <c r="C5124" t="s">
        <v>61</v>
      </c>
      <c r="D5124" t="s">
        <v>492</v>
      </c>
      <c r="E5124" s="107">
        <v>40</v>
      </c>
      <c r="F5124" s="107">
        <v>0</v>
      </c>
      <c r="G5124" t="s">
        <v>221</v>
      </c>
      <c r="H5124">
        <v>13</v>
      </c>
      <c r="I5124" t="s">
        <v>660</v>
      </c>
      <c r="J5124">
        <v>2</v>
      </c>
      <c r="K5124" t="s">
        <v>736</v>
      </c>
      <c r="L5124">
        <v>2019</v>
      </c>
    </row>
    <row r="5125" spans="1:12" x14ac:dyDescent="0.3">
      <c r="A5125" s="94">
        <v>43516</v>
      </c>
      <c r="B5125" t="s">
        <v>24</v>
      </c>
      <c r="C5125" t="s">
        <v>61</v>
      </c>
      <c r="D5125" t="s">
        <v>492</v>
      </c>
      <c r="E5125" s="107">
        <v>8</v>
      </c>
      <c r="F5125" s="107">
        <v>0</v>
      </c>
      <c r="G5125" t="s">
        <v>221</v>
      </c>
      <c r="H5125">
        <v>97</v>
      </c>
      <c r="I5125" t="s">
        <v>652</v>
      </c>
      <c r="J5125">
        <v>2</v>
      </c>
      <c r="K5125" t="s">
        <v>736</v>
      </c>
      <c r="L5125">
        <v>2019</v>
      </c>
    </row>
    <row r="5126" spans="1:12" x14ac:dyDescent="0.3">
      <c r="A5126" s="94">
        <v>43516</v>
      </c>
      <c r="B5126" t="s">
        <v>24</v>
      </c>
      <c r="C5126" t="s">
        <v>61</v>
      </c>
      <c r="D5126" t="s">
        <v>492</v>
      </c>
      <c r="E5126" s="107"/>
      <c r="F5126" s="107"/>
      <c r="G5126" t="s">
        <v>221</v>
      </c>
      <c r="H5126">
        <v>5</v>
      </c>
      <c r="I5126" t="s">
        <v>657</v>
      </c>
      <c r="J5126">
        <v>2</v>
      </c>
      <c r="K5126" t="s">
        <v>736</v>
      </c>
      <c r="L5126">
        <v>2019</v>
      </c>
    </row>
    <row r="5127" spans="1:12" x14ac:dyDescent="0.3">
      <c r="A5127" s="94">
        <v>43516</v>
      </c>
      <c r="B5127" t="s">
        <v>200</v>
      </c>
      <c r="C5127" t="s">
        <v>161</v>
      </c>
      <c r="D5127" t="s">
        <v>492</v>
      </c>
      <c r="E5127" s="107">
        <v>625</v>
      </c>
      <c r="F5127" s="107">
        <v>0</v>
      </c>
      <c r="G5127" t="s">
        <v>161</v>
      </c>
      <c r="H5127">
        <v>91</v>
      </c>
      <c r="I5127" t="s">
        <v>192</v>
      </c>
      <c r="J5127">
        <v>2</v>
      </c>
      <c r="K5127" t="s">
        <v>736</v>
      </c>
      <c r="L5127">
        <v>2019</v>
      </c>
    </row>
    <row r="5128" spans="1:12" x14ac:dyDescent="0.3">
      <c r="A5128" s="94">
        <v>43516</v>
      </c>
      <c r="B5128" t="s">
        <v>189</v>
      </c>
      <c r="C5128" t="s">
        <v>161</v>
      </c>
      <c r="D5128" t="s">
        <v>492</v>
      </c>
      <c r="E5128" s="107">
        <v>25</v>
      </c>
      <c r="F5128" s="107">
        <v>0</v>
      </c>
      <c r="G5128" t="s">
        <v>161</v>
      </c>
      <c r="H5128">
        <v>91</v>
      </c>
      <c r="I5128" t="s">
        <v>192</v>
      </c>
      <c r="J5128">
        <v>2</v>
      </c>
      <c r="K5128" t="s">
        <v>736</v>
      </c>
      <c r="L5128">
        <v>2019</v>
      </c>
    </row>
    <row r="5129" spans="1:12" x14ac:dyDescent="0.3">
      <c r="A5129" s="94">
        <v>43516</v>
      </c>
      <c r="B5129" t="s">
        <v>182</v>
      </c>
      <c r="C5129" t="s">
        <v>40</v>
      </c>
      <c r="D5129" t="s">
        <v>492</v>
      </c>
      <c r="E5129" s="107">
        <v>8</v>
      </c>
      <c r="F5129" s="107">
        <v>0</v>
      </c>
      <c r="G5129" t="s">
        <v>40</v>
      </c>
      <c r="H5129">
        <v>91</v>
      </c>
      <c r="I5129" t="s">
        <v>192</v>
      </c>
      <c r="J5129">
        <v>2</v>
      </c>
      <c r="K5129" t="s">
        <v>736</v>
      </c>
      <c r="L5129">
        <v>2019</v>
      </c>
    </row>
    <row r="5130" spans="1:12" x14ac:dyDescent="0.3">
      <c r="A5130" s="94">
        <v>43516</v>
      </c>
      <c r="B5130" t="s">
        <v>182</v>
      </c>
      <c r="C5130" t="s">
        <v>169</v>
      </c>
      <c r="D5130" t="s">
        <v>492</v>
      </c>
      <c r="E5130" s="107">
        <v>353.6</v>
      </c>
      <c r="F5130" s="107">
        <v>0</v>
      </c>
      <c r="G5130" t="s">
        <v>40</v>
      </c>
      <c r="H5130">
        <v>91</v>
      </c>
      <c r="I5130" t="s">
        <v>192</v>
      </c>
      <c r="J5130">
        <v>2</v>
      </c>
      <c r="K5130" t="s">
        <v>736</v>
      </c>
      <c r="L5130">
        <v>2019</v>
      </c>
    </row>
    <row r="5131" spans="1:12" x14ac:dyDescent="0.3">
      <c r="A5131" s="94">
        <v>43516</v>
      </c>
      <c r="B5131" t="s">
        <v>193</v>
      </c>
      <c r="C5131" t="s">
        <v>40</v>
      </c>
      <c r="D5131" t="s">
        <v>492</v>
      </c>
      <c r="E5131" s="107">
        <v>4.8</v>
      </c>
      <c r="F5131" s="107">
        <v>0</v>
      </c>
      <c r="G5131" t="s">
        <v>40</v>
      </c>
      <c r="H5131">
        <v>91</v>
      </c>
      <c r="I5131" t="s">
        <v>192</v>
      </c>
      <c r="J5131">
        <v>2</v>
      </c>
      <c r="K5131" t="s">
        <v>736</v>
      </c>
      <c r="L5131">
        <v>2019</v>
      </c>
    </row>
    <row r="5132" spans="1:12" x14ac:dyDescent="0.3">
      <c r="A5132" s="94">
        <v>43516</v>
      </c>
      <c r="B5132" t="s">
        <v>186</v>
      </c>
      <c r="C5132" t="s">
        <v>40</v>
      </c>
      <c r="D5132" t="s">
        <v>492</v>
      </c>
      <c r="E5132" s="107">
        <v>21</v>
      </c>
      <c r="F5132" s="107">
        <v>0</v>
      </c>
      <c r="G5132" t="s">
        <v>40</v>
      </c>
      <c r="H5132">
        <v>91</v>
      </c>
      <c r="I5132" t="s">
        <v>192</v>
      </c>
      <c r="J5132">
        <v>2</v>
      </c>
      <c r="K5132" t="s">
        <v>736</v>
      </c>
      <c r="L5132">
        <v>2019</v>
      </c>
    </row>
    <row r="5133" spans="1:12" x14ac:dyDescent="0.3">
      <c r="A5133" s="94">
        <v>43516</v>
      </c>
      <c r="B5133" t="s">
        <v>26</v>
      </c>
      <c r="C5133" t="s">
        <v>64</v>
      </c>
      <c r="D5133" t="s">
        <v>126</v>
      </c>
      <c r="E5133" s="107">
        <v>7.35</v>
      </c>
      <c r="F5133" s="107">
        <v>0</v>
      </c>
      <c r="G5133" t="s">
        <v>40</v>
      </c>
      <c r="H5133">
        <v>74</v>
      </c>
      <c r="I5133" t="s">
        <v>704</v>
      </c>
      <c r="J5133">
        <v>2</v>
      </c>
      <c r="K5133" t="s">
        <v>736</v>
      </c>
      <c r="L5133">
        <v>2019</v>
      </c>
    </row>
    <row r="5134" spans="1:12" x14ac:dyDescent="0.3">
      <c r="A5134" s="94">
        <v>43516</v>
      </c>
      <c r="B5134" t="s">
        <v>26</v>
      </c>
      <c r="C5134" t="s">
        <v>64</v>
      </c>
      <c r="D5134" t="s">
        <v>118</v>
      </c>
      <c r="E5134" s="107">
        <v>7.35</v>
      </c>
      <c r="F5134" s="107">
        <v>0</v>
      </c>
      <c r="G5134" t="s">
        <v>40</v>
      </c>
      <c r="H5134">
        <v>7</v>
      </c>
      <c r="I5134" t="s">
        <v>677</v>
      </c>
      <c r="J5134">
        <v>2</v>
      </c>
      <c r="K5134" t="s">
        <v>736</v>
      </c>
      <c r="L5134">
        <v>2019</v>
      </c>
    </row>
    <row r="5135" spans="1:12" x14ac:dyDescent="0.3">
      <c r="A5135" s="94">
        <v>43516</v>
      </c>
      <c r="B5135" t="s">
        <v>26</v>
      </c>
      <c r="C5135" t="s">
        <v>64</v>
      </c>
      <c r="D5135" t="s">
        <v>475</v>
      </c>
      <c r="E5135" s="107">
        <v>7.4</v>
      </c>
      <c r="F5135" s="107">
        <v>0</v>
      </c>
      <c r="G5135" t="s">
        <v>40</v>
      </c>
      <c r="H5135">
        <v>66</v>
      </c>
      <c r="I5135" t="s">
        <v>700</v>
      </c>
      <c r="J5135">
        <v>2</v>
      </c>
      <c r="K5135" t="s">
        <v>736</v>
      </c>
      <c r="L5135">
        <v>2019</v>
      </c>
    </row>
    <row r="5136" spans="1:12" x14ac:dyDescent="0.3">
      <c r="A5136" s="94">
        <v>43516</v>
      </c>
      <c r="B5136" t="s">
        <v>26</v>
      </c>
      <c r="C5136" t="s">
        <v>64</v>
      </c>
      <c r="D5136" t="s">
        <v>129</v>
      </c>
      <c r="E5136" s="107">
        <v>9.1999999999999993</v>
      </c>
      <c r="F5136" s="107">
        <v>0</v>
      </c>
      <c r="G5136" t="s">
        <v>40</v>
      </c>
      <c r="H5136">
        <v>5</v>
      </c>
      <c r="I5136" t="s">
        <v>657</v>
      </c>
      <c r="J5136">
        <v>2</v>
      </c>
      <c r="K5136" t="s">
        <v>736</v>
      </c>
      <c r="L5136">
        <v>2019</v>
      </c>
    </row>
    <row r="5137" spans="1:12" x14ac:dyDescent="0.3">
      <c r="A5137" s="94">
        <v>43516</v>
      </c>
      <c r="B5137" t="s">
        <v>26</v>
      </c>
      <c r="C5137" t="s">
        <v>64</v>
      </c>
      <c r="D5137" t="s">
        <v>274</v>
      </c>
      <c r="E5137" s="107">
        <v>9.1999999999999993</v>
      </c>
      <c r="F5137" s="107">
        <v>0</v>
      </c>
      <c r="G5137" t="s">
        <v>40</v>
      </c>
      <c r="H5137">
        <v>17</v>
      </c>
      <c r="I5137" t="s">
        <v>669</v>
      </c>
      <c r="J5137">
        <v>2</v>
      </c>
      <c r="K5137" t="s">
        <v>736</v>
      </c>
      <c r="L5137">
        <v>2019</v>
      </c>
    </row>
    <row r="5138" spans="1:12" x14ac:dyDescent="0.3">
      <c r="A5138" s="94">
        <v>43516</v>
      </c>
      <c r="B5138" t="s">
        <v>26</v>
      </c>
      <c r="C5138" t="s">
        <v>64</v>
      </c>
      <c r="D5138" t="s">
        <v>112</v>
      </c>
      <c r="E5138" s="107">
        <v>9.1999999999999993</v>
      </c>
      <c r="F5138" s="107">
        <v>0</v>
      </c>
      <c r="G5138" t="s">
        <v>40</v>
      </c>
      <c r="H5138">
        <v>131</v>
      </c>
      <c r="I5138" t="s">
        <v>696</v>
      </c>
      <c r="J5138">
        <v>2</v>
      </c>
      <c r="K5138" t="s">
        <v>736</v>
      </c>
      <c r="L5138">
        <v>2019</v>
      </c>
    </row>
    <row r="5139" spans="1:12" x14ac:dyDescent="0.3">
      <c r="A5139" s="94">
        <v>43516</v>
      </c>
      <c r="B5139" t="s">
        <v>26</v>
      </c>
      <c r="C5139" t="s">
        <v>64</v>
      </c>
      <c r="D5139" t="s">
        <v>128</v>
      </c>
      <c r="E5139" s="107">
        <v>10.25</v>
      </c>
      <c r="F5139" s="107">
        <v>0</v>
      </c>
      <c r="G5139" t="s">
        <v>40</v>
      </c>
      <c r="H5139">
        <v>10</v>
      </c>
      <c r="I5139" t="s">
        <v>695</v>
      </c>
      <c r="J5139">
        <v>2</v>
      </c>
      <c r="K5139" t="s">
        <v>736</v>
      </c>
      <c r="L5139">
        <v>2019</v>
      </c>
    </row>
    <row r="5140" spans="1:12" x14ac:dyDescent="0.3">
      <c r="A5140" s="94">
        <v>43516</v>
      </c>
      <c r="B5140" t="s">
        <v>26</v>
      </c>
      <c r="C5140" t="s">
        <v>64</v>
      </c>
      <c r="D5140" t="s">
        <v>105</v>
      </c>
      <c r="E5140" s="107">
        <v>5</v>
      </c>
      <c r="F5140" s="107">
        <v>0</v>
      </c>
      <c r="G5140" t="s">
        <v>40</v>
      </c>
      <c r="H5140">
        <v>1</v>
      </c>
      <c r="I5140" t="s">
        <v>673</v>
      </c>
      <c r="J5140">
        <v>2</v>
      </c>
      <c r="K5140" t="s">
        <v>736</v>
      </c>
      <c r="L5140">
        <v>2019</v>
      </c>
    </row>
    <row r="5141" spans="1:12" x14ac:dyDescent="0.3">
      <c r="A5141" s="94">
        <v>43517</v>
      </c>
      <c r="B5141" t="s">
        <v>24</v>
      </c>
      <c r="C5141" t="s">
        <v>61</v>
      </c>
      <c r="D5141" t="s">
        <v>493</v>
      </c>
      <c r="E5141" s="107">
        <v>16</v>
      </c>
      <c r="F5141" s="107">
        <v>0</v>
      </c>
      <c r="G5141" t="s">
        <v>221</v>
      </c>
      <c r="H5141">
        <v>30</v>
      </c>
      <c r="I5141" t="s">
        <v>685</v>
      </c>
      <c r="J5141">
        <v>2</v>
      </c>
      <c r="K5141" t="s">
        <v>736</v>
      </c>
      <c r="L5141">
        <v>2019</v>
      </c>
    </row>
    <row r="5142" spans="1:12" x14ac:dyDescent="0.3">
      <c r="A5142" s="94">
        <v>43517</v>
      </c>
      <c r="B5142" t="s">
        <v>24</v>
      </c>
      <c r="C5142" t="s">
        <v>61</v>
      </c>
      <c r="D5142" t="s">
        <v>493</v>
      </c>
      <c r="E5142" s="107">
        <v>8</v>
      </c>
      <c r="F5142" s="107">
        <v>0</v>
      </c>
      <c r="G5142" t="s">
        <v>221</v>
      </c>
      <c r="H5142">
        <v>97</v>
      </c>
      <c r="I5142" t="s">
        <v>652</v>
      </c>
      <c r="J5142">
        <v>2</v>
      </c>
      <c r="K5142" t="s">
        <v>736</v>
      </c>
      <c r="L5142">
        <v>2019</v>
      </c>
    </row>
    <row r="5143" spans="1:12" x14ac:dyDescent="0.3">
      <c r="A5143" s="94">
        <v>43517</v>
      </c>
      <c r="B5143" t="s">
        <v>24</v>
      </c>
      <c r="C5143" t="s">
        <v>61</v>
      </c>
      <c r="D5143" t="s">
        <v>493</v>
      </c>
      <c r="E5143" s="107"/>
      <c r="F5143" s="107"/>
      <c r="G5143" t="s">
        <v>221</v>
      </c>
      <c r="H5143">
        <v>39</v>
      </c>
      <c r="I5143" t="s">
        <v>681</v>
      </c>
      <c r="J5143">
        <v>2</v>
      </c>
      <c r="K5143" t="s">
        <v>736</v>
      </c>
      <c r="L5143">
        <v>2019</v>
      </c>
    </row>
    <row r="5144" spans="1:12" x14ac:dyDescent="0.3">
      <c r="A5144" s="94">
        <v>43517</v>
      </c>
      <c r="B5144" t="s">
        <v>24</v>
      </c>
      <c r="C5144" t="s">
        <v>61</v>
      </c>
      <c r="D5144" t="s">
        <v>493</v>
      </c>
      <c r="E5144" s="107"/>
      <c r="F5144" s="107"/>
      <c r="G5144" t="s">
        <v>221</v>
      </c>
      <c r="H5144">
        <v>18</v>
      </c>
      <c r="I5144" t="s">
        <v>675</v>
      </c>
      <c r="J5144">
        <v>2</v>
      </c>
      <c r="K5144" t="s">
        <v>736</v>
      </c>
      <c r="L5144">
        <v>2019</v>
      </c>
    </row>
    <row r="5145" spans="1:12" x14ac:dyDescent="0.3">
      <c r="A5145" s="94">
        <v>43517</v>
      </c>
      <c r="B5145" t="s">
        <v>182</v>
      </c>
      <c r="C5145" t="s">
        <v>174</v>
      </c>
      <c r="D5145" t="s">
        <v>493</v>
      </c>
      <c r="E5145" s="107">
        <v>0</v>
      </c>
      <c r="F5145" s="107">
        <v>2.4</v>
      </c>
      <c r="G5145" t="s">
        <v>40</v>
      </c>
      <c r="H5145">
        <v>91</v>
      </c>
      <c r="I5145" t="s">
        <v>192</v>
      </c>
      <c r="J5145">
        <v>2</v>
      </c>
      <c r="K5145" t="s">
        <v>736</v>
      </c>
      <c r="L5145">
        <v>2019</v>
      </c>
    </row>
    <row r="5146" spans="1:12" x14ac:dyDescent="0.3">
      <c r="A5146" s="94">
        <v>43517</v>
      </c>
      <c r="B5146" t="s">
        <v>26</v>
      </c>
      <c r="C5146" t="s">
        <v>64</v>
      </c>
      <c r="D5146" t="s">
        <v>109</v>
      </c>
      <c r="E5146" s="107">
        <v>18.399999999999999</v>
      </c>
      <c r="F5146" s="107">
        <v>0</v>
      </c>
      <c r="G5146" t="s">
        <v>40</v>
      </c>
      <c r="H5146">
        <v>6</v>
      </c>
      <c r="I5146" t="s">
        <v>665</v>
      </c>
      <c r="J5146">
        <v>2</v>
      </c>
      <c r="K5146" t="s">
        <v>736</v>
      </c>
      <c r="L5146">
        <v>2019</v>
      </c>
    </row>
    <row r="5147" spans="1:12" x14ac:dyDescent="0.3">
      <c r="A5147" s="94">
        <v>43517</v>
      </c>
      <c r="B5147" t="s">
        <v>26</v>
      </c>
      <c r="C5147" t="s">
        <v>64</v>
      </c>
      <c r="D5147" t="s">
        <v>129</v>
      </c>
      <c r="E5147" s="107">
        <v>7.15</v>
      </c>
      <c r="F5147" s="107">
        <v>0</v>
      </c>
      <c r="G5147" t="s">
        <v>40</v>
      </c>
      <c r="H5147">
        <v>5</v>
      </c>
      <c r="I5147" t="s">
        <v>657</v>
      </c>
      <c r="J5147">
        <v>2</v>
      </c>
      <c r="K5147" t="s">
        <v>736</v>
      </c>
      <c r="L5147">
        <v>2019</v>
      </c>
    </row>
    <row r="5148" spans="1:12" x14ac:dyDescent="0.3">
      <c r="A5148" s="94">
        <v>43517</v>
      </c>
      <c r="B5148" t="s">
        <v>26</v>
      </c>
      <c r="C5148" t="s">
        <v>64</v>
      </c>
      <c r="D5148" t="s">
        <v>387</v>
      </c>
      <c r="E5148" s="107">
        <v>9.1999999999999993</v>
      </c>
      <c r="F5148" s="107">
        <v>0</v>
      </c>
      <c r="G5148" t="s">
        <v>40</v>
      </c>
      <c r="H5148">
        <v>44</v>
      </c>
      <c r="I5148" t="s">
        <v>680</v>
      </c>
      <c r="J5148">
        <v>2</v>
      </c>
      <c r="K5148" t="s">
        <v>736</v>
      </c>
      <c r="L5148">
        <v>2019</v>
      </c>
    </row>
    <row r="5149" spans="1:12" x14ac:dyDescent="0.3">
      <c r="A5149" s="94">
        <v>43517</v>
      </c>
      <c r="B5149" t="s">
        <v>26</v>
      </c>
      <c r="C5149" t="s">
        <v>64</v>
      </c>
      <c r="D5149" t="s">
        <v>299</v>
      </c>
      <c r="E5149" s="107">
        <v>2.4</v>
      </c>
      <c r="F5149" s="107">
        <v>0</v>
      </c>
      <c r="G5149" t="s">
        <v>40</v>
      </c>
      <c r="H5149">
        <v>29</v>
      </c>
      <c r="I5149" t="s">
        <v>689</v>
      </c>
      <c r="J5149">
        <v>2</v>
      </c>
      <c r="K5149" t="s">
        <v>736</v>
      </c>
      <c r="L5149">
        <v>2019</v>
      </c>
    </row>
    <row r="5150" spans="1:12" x14ac:dyDescent="0.3">
      <c r="A5150" s="94">
        <v>43517</v>
      </c>
      <c r="B5150" t="s">
        <v>26</v>
      </c>
      <c r="C5150" t="s">
        <v>64</v>
      </c>
      <c r="D5150" t="s">
        <v>316</v>
      </c>
      <c r="E5150" s="107">
        <v>3</v>
      </c>
      <c r="F5150" s="107">
        <v>0</v>
      </c>
      <c r="G5150" t="s">
        <v>40</v>
      </c>
      <c r="H5150">
        <v>21</v>
      </c>
      <c r="I5150" t="s">
        <v>666</v>
      </c>
      <c r="J5150">
        <v>2</v>
      </c>
      <c r="K5150" t="s">
        <v>736</v>
      </c>
      <c r="L5150">
        <v>2019</v>
      </c>
    </row>
    <row r="5151" spans="1:12" x14ac:dyDescent="0.3">
      <c r="A5151" s="94">
        <v>43517</v>
      </c>
      <c r="B5151" t="s">
        <v>26</v>
      </c>
      <c r="C5151" t="s">
        <v>64</v>
      </c>
      <c r="D5151" t="s">
        <v>264</v>
      </c>
      <c r="E5151" s="107">
        <v>7.45</v>
      </c>
      <c r="F5151" s="107">
        <v>0</v>
      </c>
      <c r="G5151" t="s">
        <v>40</v>
      </c>
      <c r="H5151">
        <v>18</v>
      </c>
      <c r="I5151" t="s">
        <v>675</v>
      </c>
      <c r="J5151">
        <v>2</v>
      </c>
      <c r="K5151" t="s">
        <v>736</v>
      </c>
      <c r="L5151">
        <v>2019</v>
      </c>
    </row>
    <row r="5152" spans="1:12" x14ac:dyDescent="0.3">
      <c r="A5152" s="94">
        <v>43517</v>
      </c>
      <c r="B5152" t="s">
        <v>26</v>
      </c>
      <c r="C5152" t="s">
        <v>64</v>
      </c>
      <c r="D5152" t="s">
        <v>376</v>
      </c>
      <c r="E5152" s="107">
        <v>110.45</v>
      </c>
      <c r="F5152" s="107">
        <v>0</v>
      </c>
      <c r="G5152" t="s">
        <v>40</v>
      </c>
      <c r="H5152">
        <v>165</v>
      </c>
      <c r="I5152" t="s">
        <v>724</v>
      </c>
      <c r="J5152">
        <v>2</v>
      </c>
      <c r="K5152" t="s">
        <v>736</v>
      </c>
      <c r="L5152">
        <v>2019</v>
      </c>
    </row>
    <row r="5153" spans="1:12" x14ac:dyDescent="0.3">
      <c r="A5153" s="94">
        <v>43518</v>
      </c>
      <c r="B5153" t="s">
        <v>201</v>
      </c>
      <c r="C5153" t="s">
        <v>110</v>
      </c>
      <c r="D5153" t="s">
        <v>494</v>
      </c>
      <c r="E5153" s="107">
        <v>84.12</v>
      </c>
      <c r="F5153" s="107">
        <v>0</v>
      </c>
      <c r="G5153" t="s">
        <v>221</v>
      </c>
      <c r="H5153">
        <v>91</v>
      </c>
      <c r="I5153" t="s">
        <v>192</v>
      </c>
      <c r="J5153">
        <v>2</v>
      </c>
      <c r="K5153" t="s">
        <v>736</v>
      </c>
      <c r="L5153">
        <v>2019</v>
      </c>
    </row>
    <row r="5154" spans="1:12" x14ac:dyDescent="0.3">
      <c r="A5154" s="94">
        <v>43518</v>
      </c>
      <c r="B5154" t="s">
        <v>181</v>
      </c>
      <c r="C5154" t="s">
        <v>110</v>
      </c>
      <c r="D5154" t="s">
        <v>494</v>
      </c>
      <c r="E5154" s="107">
        <v>27.5</v>
      </c>
      <c r="F5154" s="107">
        <v>0</v>
      </c>
      <c r="G5154" t="s">
        <v>221</v>
      </c>
      <c r="H5154">
        <v>91</v>
      </c>
      <c r="I5154" t="s">
        <v>192</v>
      </c>
      <c r="J5154">
        <v>2</v>
      </c>
      <c r="K5154" t="s">
        <v>736</v>
      </c>
      <c r="L5154">
        <v>2019</v>
      </c>
    </row>
    <row r="5155" spans="1:12" x14ac:dyDescent="0.3">
      <c r="A5155" s="94">
        <v>43518</v>
      </c>
      <c r="B5155" t="s">
        <v>24</v>
      </c>
      <c r="C5155" t="s">
        <v>61</v>
      </c>
      <c r="D5155" t="s">
        <v>494</v>
      </c>
      <c r="E5155" s="107">
        <v>16</v>
      </c>
      <c r="F5155" s="107">
        <v>0</v>
      </c>
      <c r="G5155" t="s">
        <v>221</v>
      </c>
      <c r="H5155">
        <v>30</v>
      </c>
      <c r="I5155" t="s">
        <v>685</v>
      </c>
      <c r="J5155">
        <v>2</v>
      </c>
      <c r="K5155" t="s">
        <v>736</v>
      </c>
      <c r="L5155">
        <v>2019</v>
      </c>
    </row>
    <row r="5156" spans="1:12" x14ac:dyDescent="0.3">
      <c r="A5156" s="94">
        <v>43518</v>
      </c>
      <c r="B5156" t="s">
        <v>195</v>
      </c>
      <c r="C5156" t="s">
        <v>110</v>
      </c>
      <c r="D5156" t="s">
        <v>494</v>
      </c>
      <c r="E5156" s="107">
        <v>171.21</v>
      </c>
      <c r="F5156" s="107">
        <v>0</v>
      </c>
      <c r="G5156" t="s">
        <v>221</v>
      </c>
      <c r="H5156">
        <v>91</v>
      </c>
      <c r="I5156" t="s">
        <v>192</v>
      </c>
      <c r="J5156">
        <v>2</v>
      </c>
      <c r="K5156" t="s">
        <v>736</v>
      </c>
      <c r="L5156">
        <v>2019</v>
      </c>
    </row>
    <row r="5157" spans="1:12" x14ac:dyDescent="0.3">
      <c r="A5157" s="94">
        <v>43518</v>
      </c>
      <c r="B5157" t="s">
        <v>26</v>
      </c>
      <c r="C5157" t="s">
        <v>110</v>
      </c>
      <c r="D5157" t="s">
        <v>494</v>
      </c>
      <c r="E5157" s="107">
        <v>41.84</v>
      </c>
      <c r="F5157" s="107">
        <v>0</v>
      </c>
      <c r="G5157" t="s">
        <v>221</v>
      </c>
      <c r="H5157">
        <v>131</v>
      </c>
      <c r="I5157" t="s">
        <v>696</v>
      </c>
      <c r="J5157">
        <v>2</v>
      </c>
      <c r="K5157" t="s">
        <v>736</v>
      </c>
      <c r="L5157">
        <v>2019</v>
      </c>
    </row>
    <row r="5158" spans="1:12" x14ac:dyDescent="0.3">
      <c r="A5158" s="94">
        <v>43518</v>
      </c>
      <c r="B5158" t="s">
        <v>182</v>
      </c>
      <c r="C5158" t="s">
        <v>161</v>
      </c>
      <c r="D5158" t="s">
        <v>494</v>
      </c>
      <c r="E5158" s="107">
        <v>15.25</v>
      </c>
      <c r="F5158" s="107">
        <v>0</v>
      </c>
      <c r="G5158" t="s">
        <v>161</v>
      </c>
      <c r="H5158">
        <v>91</v>
      </c>
      <c r="I5158" t="s">
        <v>192</v>
      </c>
      <c r="J5158">
        <v>2</v>
      </c>
      <c r="K5158" t="s">
        <v>736</v>
      </c>
      <c r="L5158">
        <v>2019</v>
      </c>
    </row>
    <row r="5159" spans="1:12" x14ac:dyDescent="0.3">
      <c r="A5159" s="94">
        <v>43518</v>
      </c>
      <c r="B5159" t="s">
        <v>186</v>
      </c>
      <c r="C5159" t="s">
        <v>153</v>
      </c>
      <c r="D5159" t="s">
        <v>494</v>
      </c>
      <c r="E5159" s="107">
        <v>56.75</v>
      </c>
      <c r="F5159" s="107">
        <v>0</v>
      </c>
      <c r="G5159" t="s">
        <v>161</v>
      </c>
      <c r="H5159">
        <v>91</v>
      </c>
      <c r="I5159" t="s">
        <v>192</v>
      </c>
      <c r="J5159">
        <v>2</v>
      </c>
      <c r="K5159" t="s">
        <v>736</v>
      </c>
      <c r="L5159">
        <v>2019</v>
      </c>
    </row>
    <row r="5160" spans="1:12" x14ac:dyDescent="0.3">
      <c r="A5160" s="94">
        <v>43518</v>
      </c>
      <c r="B5160" t="s">
        <v>26</v>
      </c>
      <c r="C5160" t="s">
        <v>153</v>
      </c>
      <c r="D5160" t="s">
        <v>494</v>
      </c>
      <c r="E5160" s="107">
        <v>44.91</v>
      </c>
      <c r="F5160" s="107">
        <v>0</v>
      </c>
      <c r="G5160" t="s">
        <v>161</v>
      </c>
      <c r="H5160">
        <v>165</v>
      </c>
      <c r="I5160" t="s">
        <v>724</v>
      </c>
      <c r="J5160">
        <v>2</v>
      </c>
      <c r="K5160" t="s">
        <v>736</v>
      </c>
      <c r="L5160">
        <v>2019</v>
      </c>
    </row>
    <row r="5161" spans="1:12" x14ac:dyDescent="0.3">
      <c r="A5161" s="94">
        <v>43518</v>
      </c>
      <c r="B5161" t="s">
        <v>26</v>
      </c>
      <c r="C5161" t="s">
        <v>153</v>
      </c>
      <c r="D5161" t="s">
        <v>494</v>
      </c>
      <c r="E5161" s="107">
        <v>39.19</v>
      </c>
      <c r="F5161" s="107">
        <v>0</v>
      </c>
      <c r="G5161" t="s">
        <v>161</v>
      </c>
      <c r="H5161">
        <v>74</v>
      </c>
      <c r="I5161" t="s">
        <v>704</v>
      </c>
      <c r="J5161">
        <v>2</v>
      </c>
      <c r="K5161" t="s">
        <v>736</v>
      </c>
      <c r="L5161">
        <v>2019</v>
      </c>
    </row>
    <row r="5162" spans="1:12" x14ac:dyDescent="0.3">
      <c r="A5162" s="94">
        <v>43518</v>
      </c>
      <c r="B5162" t="s">
        <v>26</v>
      </c>
      <c r="C5162" t="s">
        <v>153</v>
      </c>
      <c r="D5162" t="s">
        <v>494</v>
      </c>
      <c r="E5162" s="107">
        <v>23.32</v>
      </c>
      <c r="F5162" s="107">
        <v>0</v>
      </c>
      <c r="G5162" t="s">
        <v>161</v>
      </c>
      <c r="H5162">
        <v>89</v>
      </c>
      <c r="I5162" t="s">
        <v>703</v>
      </c>
      <c r="J5162">
        <v>2</v>
      </c>
      <c r="K5162" t="s">
        <v>736</v>
      </c>
      <c r="L5162">
        <v>2019</v>
      </c>
    </row>
    <row r="5163" spans="1:12" x14ac:dyDescent="0.3">
      <c r="A5163" s="94">
        <v>43518</v>
      </c>
      <c r="B5163" t="s">
        <v>26</v>
      </c>
      <c r="C5163" t="s">
        <v>153</v>
      </c>
      <c r="D5163" t="s">
        <v>494</v>
      </c>
      <c r="E5163" s="107">
        <v>17.66</v>
      </c>
      <c r="F5163" s="107">
        <v>0</v>
      </c>
      <c r="G5163" t="s">
        <v>161</v>
      </c>
      <c r="H5163">
        <v>68</v>
      </c>
      <c r="I5163" t="s">
        <v>714</v>
      </c>
      <c r="J5163">
        <v>2</v>
      </c>
      <c r="K5163" t="s">
        <v>736</v>
      </c>
      <c r="L5163">
        <v>2019</v>
      </c>
    </row>
    <row r="5164" spans="1:12" x14ac:dyDescent="0.3">
      <c r="A5164" s="94">
        <v>43518</v>
      </c>
      <c r="B5164" t="s">
        <v>201</v>
      </c>
      <c r="C5164" t="s">
        <v>174</v>
      </c>
      <c r="D5164" t="s">
        <v>494</v>
      </c>
      <c r="E5164" s="107">
        <v>157.69999999999999</v>
      </c>
      <c r="F5164" s="107">
        <v>0</v>
      </c>
      <c r="G5164" t="s">
        <v>40</v>
      </c>
      <c r="H5164">
        <v>91</v>
      </c>
      <c r="I5164" t="s">
        <v>192</v>
      </c>
      <c r="J5164">
        <v>2</v>
      </c>
      <c r="K5164" t="s">
        <v>736</v>
      </c>
      <c r="L5164">
        <v>2019</v>
      </c>
    </row>
    <row r="5165" spans="1:12" x14ac:dyDescent="0.3">
      <c r="A5165" s="94">
        <v>43518</v>
      </c>
      <c r="B5165" t="s">
        <v>183</v>
      </c>
      <c r="C5165" t="s">
        <v>40</v>
      </c>
      <c r="D5165" t="s">
        <v>494</v>
      </c>
      <c r="E5165" s="107">
        <v>10</v>
      </c>
      <c r="F5165" s="107">
        <v>0</v>
      </c>
      <c r="G5165" t="s">
        <v>40</v>
      </c>
      <c r="H5165">
        <v>91</v>
      </c>
      <c r="I5165" t="s">
        <v>192</v>
      </c>
      <c r="J5165">
        <v>2</v>
      </c>
      <c r="K5165" t="s">
        <v>736</v>
      </c>
      <c r="L5165">
        <v>2019</v>
      </c>
    </row>
    <row r="5166" spans="1:12" x14ac:dyDescent="0.3">
      <c r="A5166" s="94">
        <v>43518</v>
      </c>
      <c r="B5166" t="s">
        <v>182</v>
      </c>
      <c r="C5166" t="s">
        <v>40</v>
      </c>
      <c r="D5166" t="s">
        <v>494</v>
      </c>
      <c r="E5166" s="107">
        <v>20.8</v>
      </c>
      <c r="F5166" s="107">
        <v>0</v>
      </c>
      <c r="G5166" t="s">
        <v>40</v>
      </c>
      <c r="H5166">
        <v>91</v>
      </c>
      <c r="I5166" t="s">
        <v>192</v>
      </c>
      <c r="J5166">
        <v>2</v>
      </c>
      <c r="K5166" t="s">
        <v>736</v>
      </c>
      <c r="L5166">
        <v>2019</v>
      </c>
    </row>
    <row r="5167" spans="1:12" x14ac:dyDescent="0.3">
      <c r="A5167" s="94">
        <v>43518</v>
      </c>
      <c r="B5167" t="s">
        <v>186</v>
      </c>
      <c r="C5167" t="s">
        <v>169</v>
      </c>
      <c r="D5167" t="s">
        <v>494</v>
      </c>
      <c r="E5167" s="107">
        <v>1026.1199999999999</v>
      </c>
      <c r="F5167" s="107">
        <v>0</v>
      </c>
      <c r="G5167" t="s">
        <v>40</v>
      </c>
      <c r="H5167">
        <v>91</v>
      </c>
      <c r="I5167" t="s">
        <v>192</v>
      </c>
      <c r="J5167">
        <v>2</v>
      </c>
      <c r="K5167" t="s">
        <v>736</v>
      </c>
      <c r="L5167">
        <v>2019</v>
      </c>
    </row>
    <row r="5168" spans="1:12" x14ac:dyDescent="0.3">
      <c r="A5168" s="94">
        <v>43518</v>
      </c>
      <c r="B5168" t="s">
        <v>179</v>
      </c>
      <c r="C5168" t="s">
        <v>40</v>
      </c>
      <c r="D5168" t="s">
        <v>494</v>
      </c>
      <c r="E5168" s="107">
        <v>232.86</v>
      </c>
      <c r="F5168" s="107">
        <v>0</v>
      </c>
      <c r="G5168" t="s">
        <v>40</v>
      </c>
      <c r="H5168">
        <v>91</v>
      </c>
      <c r="I5168" t="s">
        <v>192</v>
      </c>
      <c r="J5168">
        <v>2</v>
      </c>
      <c r="K5168" t="s">
        <v>736</v>
      </c>
      <c r="L5168">
        <v>2019</v>
      </c>
    </row>
    <row r="5169" spans="1:12" x14ac:dyDescent="0.3">
      <c r="A5169" s="94">
        <v>43518</v>
      </c>
      <c r="B5169" t="s">
        <v>194</v>
      </c>
      <c r="C5169" t="s">
        <v>40</v>
      </c>
      <c r="D5169" t="s">
        <v>494</v>
      </c>
      <c r="E5169" s="107">
        <v>85.51</v>
      </c>
      <c r="F5169" s="107">
        <v>0</v>
      </c>
      <c r="G5169" t="s">
        <v>40</v>
      </c>
      <c r="H5169">
        <v>91</v>
      </c>
      <c r="I5169" t="s">
        <v>192</v>
      </c>
      <c r="J5169">
        <v>2</v>
      </c>
      <c r="K5169" t="s">
        <v>736</v>
      </c>
      <c r="L5169">
        <v>2019</v>
      </c>
    </row>
    <row r="5170" spans="1:12" x14ac:dyDescent="0.3">
      <c r="A5170" s="94">
        <v>43518</v>
      </c>
      <c r="B5170" t="s">
        <v>26</v>
      </c>
      <c r="C5170" t="s">
        <v>64</v>
      </c>
      <c r="D5170" t="s">
        <v>372</v>
      </c>
      <c r="E5170" s="107">
        <v>11.2</v>
      </c>
      <c r="F5170" s="107">
        <v>0</v>
      </c>
      <c r="G5170" t="s">
        <v>40</v>
      </c>
      <c r="H5170">
        <v>99</v>
      </c>
      <c r="I5170" t="s">
        <v>706</v>
      </c>
      <c r="J5170">
        <v>2</v>
      </c>
      <c r="K5170" t="s">
        <v>736</v>
      </c>
      <c r="L5170">
        <v>2019</v>
      </c>
    </row>
    <row r="5171" spans="1:12" x14ac:dyDescent="0.3">
      <c r="A5171" s="94">
        <v>43518</v>
      </c>
      <c r="B5171" t="s">
        <v>26</v>
      </c>
      <c r="C5171" t="s">
        <v>64</v>
      </c>
      <c r="D5171" t="s">
        <v>126</v>
      </c>
      <c r="E5171" s="107">
        <v>2.9</v>
      </c>
      <c r="F5171" s="107">
        <v>0</v>
      </c>
      <c r="G5171" t="s">
        <v>40</v>
      </c>
      <c r="H5171">
        <v>74</v>
      </c>
      <c r="I5171" t="s">
        <v>704</v>
      </c>
      <c r="J5171">
        <v>2</v>
      </c>
      <c r="K5171" t="s">
        <v>736</v>
      </c>
      <c r="L5171">
        <v>2019</v>
      </c>
    </row>
    <row r="5172" spans="1:12" x14ac:dyDescent="0.3">
      <c r="A5172" s="94">
        <v>43518</v>
      </c>
      <c r="B5172" t="s">
        <v>26</v>
      </c>
      <c r="C5172" t="s">
        <v>64</v>
      </c>
      <c r="D5172" t="s">
        <v>104</v>
      </c>
      <c r="E5172" s="107">
        <v>3.6</v>
      </c>
      <c r="F5172" s="107">
        <v>0</v>
      </c>
      <c r="G5172" t="s">
        <v>40</v>
      </c>
      <c r="H5172">
        <v>70</v>
      </c>
      <c r="I5172" t="s">
        <v>690</v>
      </c>
      <c r="J5172">
        <v>2</v>
      </c>
      <c r="K5172" t="s">
        <v>736</v>
      </c>
      <c r="L5172">
        <v>2019</v>
      </c>
    </row>
    <row r="5173" spans="1:12" x14ac:dyDescent="0.3">
      <c r="A5173" s="94">
        <v>43518</v>
      </c>
      <c r="B5173" t="s">
        <v>26</v>
      </c>
      <c r="C5173" t="s">
        <v>64</v>
      </c>
      <c r="D5173" t="s">
        <v>129</v>
      </c>
      <c r="E5173" s="107">
        <v>9.1999999999999993</v>
      </c>
      <c r="F5173" s="107">
        <v>0</v>
      </c>
      <c r="G5173" t="s">
        <v>40</v>
      </c>
      <c r="H5173">
        <v>5</v>
      </c>
      <c r="I5173" t="s">
        <v>657</v>
      </c>
      <c r="J5173">
        <v>2</v>
      </c>
      <c r="K5173" t="s">
        <v>736</v>
      </c>
      <c r="L5173">
        <v>2019</v>
      </c>
    </row>
    <row r="5174" spans="1:12" x14ac:dyDescent="0.3">
      <c r="A5174" s="94">
        <v>43518</v>
      </c>
      <c r="B5174" t="s">
        <v>26</v>
      </c>
      <c r="C5174" t="s">
        <v>64</v>
      </c>
      <c r="D5174" t="s">
        <v>398</v>
      </c>
      <c r="E5174" s="107">
        <v>3</v>
      </c>
      <c r="F5174" s="107">
        <v>0</v>
      </c>
      <c r="G5174" t="s">
        <v>40</v>
      </c>
      <c r="H5174">
        <v>46</v>
      </c>
      <c r="I5174" t="s">
        <v>653</v>
      </c>
      <c r="J5174">
        <v>2</v>
      </c>
      <c r="K5174" t="s">
        <v>736</v>
      </c>
      <c r="L5174">
        <v>2019</v>
      </c>
    </row>
    <row r="5175" spans="1:12" x14ac:dyDescent="0.3">
      <c r="A5175" s="94">
        <v>43518</v>
      </c>
      <c r="B5175" t="s">
        <v>26</v>
      </c>
      <c r="C5175" t="s">
        <v>64</v>
      </c>
      <c r="D5175" t="s">
        <v>73</v>
      </c>
      <c r="E5175" s="107">
        <v>23.05</v>
      </c>
      <c r="F5175" s="107">
        <v>0</v>
      </c>
      <c r="G5175" t="s">
        <v>40</v>
      </c>
      <c r="H5175">
        <v>38</v>
      </c>
      <c r="I5175" t="s">
        <v>683</v>
      </c>
      <c r="J5175">
        <v>2</v>
      </c>
      <c r="K5175" t="s">
        <v>736</v>
      </c>
      <c r="L5175">
        <v>2019</v>
      </c>
    </row>
    <row r="5176" spans="1:12" x14ac:dyDescent="0.3">
      <c r="A5176" s="94">
        <v>43518</v>
      </c>
      <c r="B5176" t="s">
        <v>26</v>
      </c>
      <c r="C5176" t="s">
        <v>64</v>
      </c>
      <c r="D5176" t="s">
        <v>102</v>
      </c>
      <c r="E5176" s="107">
        <v>12.65</v>
      </c>
      <c r="F5176" s="107">
        <v>0</v>
      </c>
      <c r="G5176" t="s">
        <v>40</v>
      </c>
      <c r="H5176">
        <v>20</v>
      </c>
      <c r="I5176" t="s">
        <v>701</v>
      </c>
      <c r="J5176">
        <v>2</v>
      </c>
      <c r="K5176" t="s">
        <v>736</v>
      </c>
      <c r="L5176">
        <v>2019</v>
      </c>
    </row>
    <row r="5177" spans="1:12" x14ac:dyDescent="0.3">
      <c r="A5177" s="94">
        <v>43518</v>
      </c>
      <c r="B5177" t="s">
        <v>26</v>
      </c>
      <c r="C5177" t="s">
        <v>64</v>
      </c>
      <c r="D5177" t="s">
        <v>406</v>
      </c>
      <c r="E5177" s="107">
        <v>10.25</v>
      </c>
      <c r="F5177" s="107">
        <v>0</v>
      </c>
      <c r="G5177" t="s">
        <v>40</v>
      </c>
      <c r="H5177">
        <v>2</v>
      </c>
      <c r="I5177" t="s">
        <v>686</v>
      </c>
      <c r="J5177">
        <v>2</v>
      </c>
      <c r="K5177" t="s">
        <v>736</v>
      </c>
      <c r="L5177">
        <v>2019</v>
      </c>
    </row>
    <row r="5178" spans="1:12" x14ac:dyDescent="0.3">
      <c r="A5178" s="94">
        <v>43521</v>
      </c>
      <c r="B5178" t="s">
        <v>25</v>
      </c>
      <c r="C5178" t="s">
        <v>61</v>
      </c>
      <c r="D5178" t="s">
        <v>495</v>
      </c>
      <c r="E5178" s="107">
        <v>8</v>
      </c>
      <c r="F5178" s="107">
        <v>0</v>
      </c>
      <c r="G5178" t="s">
        <v>221</v>
      </c>
      <c r="H5178">
        <v>43</v>
      </c>
      <c r="I5178" t="s">
        <v>678</v>
      </c>
      <c r="J5178">
        <v>2</v>
      </c>
      <c r="K5178" t="s">
        <v>736</v>
      </c>
      <c r="L5178">
        <v>2019</v>
      </c>
    </row>
    <row r="5179" spans="1:12" x14ac:dyDescent="0.3">
      <c r="A5179" s="94">
        <v>43521</v>
      </c>
      <c r="B5179" t="s">
        <v>189</v>
      </c>
      <c r="C5179" t="s">
        <v>61</v>
      </c>
      <c r="D5179" t="s">
        <v>495</v>
      </c>
      <c r="E5179" s="107">
        <v>24</v>
      </c>
      <c r="F5179" s="107">
        <v>0</v>
      </c>
      <c r="G5179" t="s">
        <v>221</v>
      </c>
      <c r="H5179">
        <v>91</v>
      </c>
      <c r="I5179" t="s">
        <v>192</v>
      </c>
      <c r="J5179">
        <v>2</v>
      </c>
      <c r="K5179" t="s">
        <v>736</v>
      </c>
      <c r="L5179">
        <v>2019</v>
      </c>
    </row>
    <row r="5180" spans="1:12" x14ac:dyDescent="0.3">
      <c r="A5180" s="94">
        <v>43521</v>
      </c>
      <c r="B5180" t="s">
        <v>24</v>
      </c>
      <c r="C5180" t="s">
        <v>61</v>
      </c>
      <c r="D5180" t="s">
        <v>495</v>
      </c>
      <c r="E5180" s="107">
        <v>48</v>
      </c>
      <c r="F5180" s="107">
        <v>0</v>
      </c>
      <c r="G5180" t="s">
        <v>221</v>
      </c>
      <c r="H5180">
        <v>73</v>
      </c>
      <c r="I5180" t="s">
        <v>654</v>
      </c>
      <c r="J5180">
        <v>2</v>
      </c>
      <c r="K5180" t="s">
        <v>736</v>
      </c>
      <c r="L5180">
        <v>2019</v>
      </c>
    </row>
    <row r="5181" spans="1:12" x14ac:dyDescent="0.3">
      <c r="A5181" s="94">
        <v>43521</v>
      </c>
      <c r="B5181" t="s">
        <v>24</v>
      </c>
      <c r="C5181" t="s">
        <v>61</v>
      </c>
      <c r="D5181" t="s">
        <v>495</v>
      </c>
      <c r="E5181" s="107">
        <v>32</v>
      </c>
      <c r="F5181" s="107">
        <v>0</v>
      </c>
      <c r="G5181" t="s">
        <v>221</v>
      </c>
      <c r="H5181">
        <v>51</v>
      </c>
      <c r="I5181" t="s">
        <v>679</v>
      </c>
      <c r="J5181">
        <v>2</v>
      </c>
      <c r="K5181" t="s">
        <v>736</v>
      </c>
      <c r="L5181">
        <v>2019</v>
      </c>
    </row>
    <row r="5182" spans="1:12" x14ac:dyDescent="0.3">
      <c r="A5182" s="94">
        <v>43521</v>
      </c>
      <c r="B5182" t="s">
        <v>24</v>
      </c>
      <c r="C5182" t="s">
        <v>61</v>
      </c>
      <c r="D5182" t="s">
        <v>495</v>
      </c>
      <c r="E5182" s="107">
        <v>24</v>
      </c>
      <c r="F5182" s="107">
        <v>0</v>
      </c>
      <c r="G5182" t="s">
        <v>221</v>
      </c>
      <c r="H5182">
        <v>97</v>
      </c>
      <c r="I5182" t="s">
        <v>652</v>
      </c>
      <c r="J5182">
        <v>2</v>
      </c>
      <c r="K5182" t="s">
        <v>736</v>
      </c>
      <c r="L5182">
        <v>2019</v>
      </c>
    </row>
    <row r="5183" spans="1:12" x14ac:dyDescent="0.3">
      <c r="A5183" s="94">
        <v>43521</v>
      </c>
      <c r="B5183" t="s">
        <v>24</v>
      </c>
      <c r="C5183" t="s">
        <v>61</v>
      </c>
      <c r="D5183" t="s">
        <v>495</v>
      </c>
      <c r="E5183" s="107"/>
      <c r="F5183" s="107"/>
      <c r="G5183" t="s">
        <v>221</v>
      </c>
      <c r="H5183">
        <v>46</v>
      </c>
      <c r="I5183" t="s">
        <v>653</v>
      </c>
      <c r="J5183">
        <v>2</v>
      </c>
      <c r="K5183" t="s">
        <v>736</v>
      </c>
      <c r="L5183">
        <v>2019</v>
      </c>
    </row>
    <row r="5184" spans="1:12" x14ac:dyDescent="0.3">
      <c r="A5184" s="94">
        <v>43521</v>
      </c>
      <c r="B5184" t="s">
        <v>24</v>
      </c>
      <c r="C5184" t="s">
        <v>61</v>
      </c>
      <c r="D5184" t="s">
        <v>495</v>
      </c>
      <c r="E5184" s="107">
        <v>16</v>
      </c>
      <c r="F5184" s="107">
        <v>0</v>
      </c>
      <c r="G5184" t="s">
        <v>221</v>
      </c>
      <c r="H5184">
        <v>13</v>
      </c>
      <c r="I5184" t="s">
        <v>660</v>
      </c>
      <c r="J5184">
        <v>2</v>
      </c>
      <c r="K5184" t="s">
        <v>736</v>
      </c>
      <c r="L5184">
        <v>2019</v>
      </c>
    </row>
    <row r="5185" spans="1:12" x14ac:dyDescent="0.3">
      <c r="A5185" s="94">
        <v>43521</v>
      </c>
      <c r="B5185" t="s">
        <v>24</v>
      </c>
      <c r="C5185" t="s">
        <v>61</v>
      </c>
      <c r="D5185" t="s">
        <v>495</v>
      </c>
      <c r="E5185" s="107"/>
      <c r="F5185" s="107"/>
      <c r="G5185" t="s">
        <v>221</v>
      </c>
      <c r="H5185">
        <v>80</v>
      </c>
      <c r="I5185" t="s">
        <v>672</v>
      </c>
      <c r="J5185">
        <v>2</v>
      </c>
      <c r="K5185" t="s">
        <v>736</v>
      </c>
      <c r="L5185">
        <v>2019</v>
      </c>
    </row>
    <row r="5186" spans="1:12" x14ac:dyDescent="0.3">
      <c r="A5186" s="94">
        <v>43521</v>
      </c>
      <c r="B5186" t="s">
        <v>24</v>
      </c>
      <c r="C5186" t="s">
        <v>61</v>
      </c>
      <c r="D5186" t="s">
        <v>495</v>
      </c>
      <c r="E5186" s="107">
        <v>8</v>
      </c>
      <c r="F5186" s="107">
        <v>0</v>
      </c>
      <c r="G5186" t="s">
        <v>221</v>
      </c>
      <c r="H5186">
        <v>76</v>
      </c>
      <c r="I5186" t="s">
        <v>663</v>
      </c>
      <c r="J5186">
        <v>2</v>
      </c>
      <c r="K5186" t="s">
        <v>736</v>
      </c>
      <c r="L5186">
        <v>2019</v>
      </c>
    </row>
    <row r="5187" spans="1:12" x14ac:dyDescent="0.3">
      <c r="A5187" s="94">
        <v>43521</v>
      </c>
      <c r="B5187" t="s">
        <v>24</v>
      </c>
      <c r="C5187" t="s">
        <v>61</v>
      </c>
      <c r="D5187" t="s">
        <v>495</v>
      </c>
      <c r="E5187" s="107"/>
      <c r="F5187" s="107"/>
      <c r="G5187" t="s">
        <v>221</v>
      </c>
      <c r="H5187">
        <v>44</v>
      </c>
      <c r="I5187" t="s">
        <v>680</v>
      </c>
      <c r="J5187">
        <v>2</v>
      </c>
      <c r="K5187" t="s">
        <v>736</v>
      </c>
      <c r="L5187">
        <v>2019</v>
      </c>
    </row>
    <row r="5188" spans="1:12" x14ac:dyDescent="0.3">
      <c r="A5188" s="94">
        <v>43521</v>
      </c>
      <c r="B5188" t="s">
        <v>26</v>
      </c>
      <c r="C5188" t="s">
        <v>61</v>
      </c>
      <c r="D5188" t="s">
        <v>495</v>
      </c>
      <c r="E5188" s="107">
        <v>8</v>
      </c>
      <c r="F5188" s="107">
        <v>0</v>
      </c>
      <c r="G5188" t="s">
        <v>221</v>
      </c>
      <c r="H5188">
        <v>46</v>
      </c>
      <c r="I5188" t="s">
        <v>653</v>
      </c>
      <c r="J5188">
        <v>2</v>
      </c>
      <c r="K5188" t="s">
        <v>736</v>
      </c>
      <c r="L5188">
        <v>2019</v>
      </c>
    </row>
    <row r="5189" spans="1:12" x14ac:dyDescent="0.3">
      <c r="A5189" s="94">
        <v>43521</v>
      </c>
      <c r="B5189" t="s">
        <v>197</v>
      </c>
      <c r="C5189" t="s">
        <v>161</v>
      </c>
      <c r="D5189" t="s">
        <v>495</v>
      </c>
      <c r="E5189" s="107">
        <v>29.96</v>
      </c>
      <c r="F5189" s="107">
        <v>0</v>
      </c>
      <c r="G5189" t="s">
        <v>161</v>
      </c>
      <c r="H5189">
        <v>91</v>
      </c>
      <c r="I5189" t="s">
        <v>192</v>
      </c>
      <c r="J5189">
        <v>2</v>
      </c>
      <c r="K5189" t="s">
        <v>736</v>
      </c>
      <c r="L5189">
        <v>2019</v>
      </c>
    </row>
    <row r="5190" spans="1:12" x14ac:dyDescent="0.3">
      <c r="A5190" s="94">
        <v>43521</v>
      </c>
      <c r="B5190" t="s">
        <v>190</v>
      </c>
      <c r="C5190" t="s">
        <v>241</v>
      </c>
      <c r="D5190" t="s">
        <v>496</v>
      </c>
      <c r="E5190" s="107">
        <v>327.85</v>
      </c>
      <c r="F5190" s="107">
        <v>0</v>
      </c>
      <c r="G5190" t="s">
        <v>39</v>
      </c>
      <c r="H5190">
        <v>91</v>
      </c>
      <c r="I5190" t="s">
        <v>192</v>
      </c>
      <c r="J5190">
        <v>2</v>
      </c>
      <c r="K5190" t="s">
        <v>736</v>
      </c>
      <c r="L5190">
        <v>2019</v>
      </c>
    </row>
    <row r="5191" spans="1:12" x14ac:dyDescent="0.3">
      <c r="A5191" s="94">
        <v>43521</v>
      </c>
      <c r="B5191" t="s">
        <v>25</v>
      </c>
      <c r="C5191" t="s">
        <v>241</v>
      </c>
      <c r="D5191" t="s">
        <v>496</v>
      </c>
      <c r="E5191" s="107">
        <v>159.63</v>
      </c>
      <c r="F5191" s="107">
        <v>0</v>
      </c>
      <c r="G5191" t="s">
        <v>39</v>
      </c>
      <c r="H5191">
        <v>1</v>
      </c>
      <c r="I5191" t="s">
        <v>673</v>
      </c>
      <c r="J5191">
        <v>2</v>
      </c>
      <c r="K5191" t="s">
        <v>736</v>
      </c>
      <c r="L5191">
        <v>2019</v>
      </c>
    </row>
    <row r="5192" spans="1:12" x14ac:dyDescent="0.3">
      <c r="A5192" s="94">
        <v>43521</v>
      </c>
      <c r="B5192" t="s">
        <v>25</v>
      </c>
      <c r="C5192" t="s">
        <v>241</v>
      </c>
      <c r="D5192" t="s">
        <v>496</v>
      </c>
      <c r="E5192" s="107">
        <v>61.62</v>
      </c>
      <c r="F5192" s="107">
        <v>0</v>
      </c>
      <c r="G5192" t="s">
        <v>39</v>
      </c>
      <c r="H5192">
        <v>39</v>
      </c>
      <c r="I5192" t="s">
        <v>681</v>
      </c>
      <c r="J5192">
        <v>2</v>
      </c>
      <c r="K5192" t="s">
        <v>736</v>
      </c>
      <c r="L5192">
        <v>2019</v>
      </c>
    </row>
    <row r="5193" spans="1:12" x14ac:dyDescent="0.3">
      <c r="A5193" s="94">
        <v>43521</v>
      </c>
      <c r="B5193" t="s">
        <v>25</v>
      </c>
      <c r="C5193" t="s">
        <v>241</v>
      </c>
      <c r="D5193" t="s">
        <v>496</v>
      </c>
      <c r="E5193" s="107">
        <v>60.58</v>
      </c>
      <c r="F5193" s="107">
        <v>0</v>
      </c>
      <c r="G5193" t="s">
        <v>39</v>
      </c>
      <c r="H5193">
        <v>73</v>
      </c>
      <c r="I5193" t="s">
        <v>654</v>
      </c>
      <c r="J5193">
        <v>2</v>
      </c>
      <c r="K5193" t="s">
        <v>736</v>
      </c>
      <c r="L5193">
        <v>2019</v>
      </c>
    </row>
    <row r="5194" spans="1:12" x14ac:dyDescent="0.3">
      <c r="A5194" s="94">
        <v>43521</v>
      </c>
      <c r="B5194" t="s">
        <v>25</v>
      </c>
      <c r="C5194" t="s">
        <v>241</v>
      </c>
      <c r="D5194" t="s">
        <v>496</v>
      </c>
      <c r="E5194" s="107">
        <v>56.43</v>
      </c>
      <c r="F5194" s="107">
        <v>0</v>
      </c>
      <c r="G5194" t="s">
        <v>39</v>
      </c>
      <c r="H5194">
        <v>95</v>
      </c>
      <c r="I5194" t="s">
        <v>692</v>
      </c>
      <c r="J5194">
        <v>2</v>
      </c>
      <c r="K5194" t="s">
        <v>736</v>
      </c>
      <c r="L5194">
        <v>2019</v>
      </c>
    </row>
    <row r="5195" spans="1:12" x14ac:dyDescent="0.3">
      <c r="A5195" s="94">
        <v>43521</v>
      </c>
      <c r="B5195" t="s">
        <v>25</v>
      </c>
      <c r="C5195" t="s">
        <v>241</v>
      </c>
      <c r="D5195" t="s">
        <v>496</v>
      </c>
      <c r="E5195" s="107">
        <v>55.12</v>
      </c>
      <c r="F5195" s="107">
        <v>0</v>
      </c>
      <c r="G5195" t="s">
        <v>39</v>
      </c>
      <c r="H5195">
        <v>51</v>
      </c>
      <c r="I5195" t="s">
        <v>679</v>
      </c>
      <c r="J5195">
        <v>2</v>
      </c>
      <c r="K5195" t="s">
        <v>736</v>
      </c>
      <c r="L5195">
        <v>2019</v>
      </c>
    </row>
    <row r="5196" spans="1:12" x14ac:dyDescent="0.3">
      <c r="A5196" s="94">
        <v>43521</v>
      </c>
      <c r="B5196" t="s">
        <v>25</v>
      </c>
      <c r="C5196" t="s">
        <v>241</v>
      </c>
      <c r="D5196" t="s">
        <v>496</v>
      </c>
      <c r="E5196" s="107">
        <v>28.57</v>
      </c>
      <c r="F5196" s="107">
        <v>0</v>
      </c>
      <c r="G5196" t="s">
        <v>39</v>
      </c>
      <c r="H5196">
        <v>72</v>
      </c>
      <c r="I5196" t="s">
        <v>713</v>
      </c>
      <c r="J5196">
        <v>2</v>
      </c>
      <c r="K5196" t="s">
        <v>736</v>
      </c>
      <c r="L5196">
        <v>2019</v>
      </c>
    </row>
    <row r="5197" spans="1:12" x14ac:dyDescent="0.3">
      <c r="A5197" s="94">
        <v>43521</v>
      </c>
      <c r="B5197" t="s">
        <v>25</v>
      </c>
      <c r="C5197" t="s">
        <v>241</v>
      </c>
      <c r="D5197" t="s">
        <v>496</v>
      </c>
      <c r="E5197" s="107">
        <v>27.72</v>
      </c>
      <c r="F5197" s="107">
        <v>0</v>
      </c>
      <c r="G5197" t="s">
        <v>39</v>
      </c>
      <c r="H5197">
        <v>13</v>
      </c>
      <c r="I5197" t="s">
        <v>660</v>
      </c>
      <c r="J5197">
        <v>2</v>
      </c>
      <c r="K5197" t="s">
        <v>736</v>
      </c>
      <c r="L5197">
        <v>2019</v>
      </c>
    </row>
    <row r="5198" spans="1:12" x14ac:dyDescent="0.3">
      <c r="A5198" s="94">
        <v>43521</v>
      </c>
      <c r="B5198" t="s">
        <v>25</v>
      </c>
      <c r="C5198" t="s">
        <v>241</v>
      </c>
      <c r="D5198" t="s">
        <v>496</v>
      </c>
      <c r="E5198" s="107">
        <v>21.76</v>
      </c>
      <c r="F5198" s="107">
        <v>0</v>
      </c>
      <c r="G5198" t="s">
        <v>39</v>
      </c>
      <c r="H5198">
        <v>19</v>
      </c>
      <c r="I5198" t="s">
        <v>651</v>
      </c>
      <c r="J5198">
        <v>2</v>
      </c>
      <c r="K5198" t="s">
        <v>736</v>
      </c>
      <c r="L5198">
        <v>2019</v>
      </c>
    </row>
    <row r="5199" spans="1:12" x14ac:dyDescent="0.3">
      <c r="A5199" s="94">
        <v>43521</v>
      </c>
      <c r="B5199" t="s">
        <v>25</v>
      </c>
      <c r="C5199" t="s">
        <v>241</v>
      </c>
      <c r="D5199" t="s">
        <v>496</v>
      </c>
      <c r="E5199" s="107">
        <v>17.510000000000002</v>
      </c>
      <c r="F5199" s="107">
        <v>0</v>
      </c>
      <c r="G5199" t="s">
        <v>39</v>
      </c>
      <c r="H5199">
        <v>32</v>
      </c>
      <c r="I5199" t="s">
        <v>688</v>
      </c>
      <c r="J5199">
        <v>2</v>
      </c>
      <c r="K5199" t="s">
        <v>736</v>
      </c>
      <c r="L5199">
        <v>2019</v>
      </c>
    </row>
    <row r="5200" spans="1:12" x14ac:dyDescent="0.3">
      <c r="A5200" s="94">
        <v>43521</v>
      </c>
      <c r="B5200" t="s">
        <v>25</v>
      </c>
      <c r="C5200" t="s">
        <v>241</v>
      </c>
      <c r="D5200" t="s">
        <v>496</v>
      </c>
      <c r="E5200" s="107">
        <v>11.08</v>
      </c>
      <c r="F5200" s="107">
        <v>0</v>
      </c>
      <c r="G5200" t="s">
        <v>39</v>
      </c>
      <c r="H5200">
        <v>10</v>
      </c>
      <c r="I5200" t="s">
        <v>695</v>
      </c>
      <c r="J5200">
        <v>2</v>
      </c>
      <c r="K5200" t="s">
        <v>736</v>
      </c>
      <c r="L5200">
        <v>2019</v>
      </c>
    </row>
    <row r="5201" spans="1:12" x14ac:dyDescent="0.3">
      <c r="A5201" s="94">
        <v>43521</v>
      </c>
      <c r="B5201" t="s">
        <v>25</v>
      </c>
      <c r="C5201" t="s">
        <v>241</v>
      </c>
      <c r="D5201" t="s">
        <v>496</v>
      </c>
      <c r="E5201" s="107">
        <v>10.71</v>
      </c>
      <c r="F5201" s="107">
        <v>0</v>
      </c>
      <c r="G5201" t="s">
        <v>39</v>
      </c>
      <c r="H5201">
        <v>49</v>
      </c>
      <c r="I5201" t="s">
        <v>682</v>
      </c>
      <c r="J5201">
        <v>2</v>
      </c>
      <c r="K5201" t="s">
        <v>736</v>
      </c>
      <c r="L5201">
        <v>2019</v>
      </c>
    </row>
    <row r="5202" spans="1:12" x14ac:dyDescent="0.3">
      <c r="A5202" s="94">
        <v>43521</v>
      </c>
      <c r="B5202" t="s">
        <v>25</v>
      </c>
      <c r="C5202" t="s">
        <v>241</v>
      </c>
      <c r="D5202" t="s">
        <v>496</v>
      </c>
      <c r="E5202" s="107">
        <v>10.6</v>
      </c>
      <c r="F5202" s="107">
        <v>0</v>
      </c>
      <c r="G5202" t="s">
        <v>39</v>
      </c>
      <c r="H5202">
        <v>30</v>
      </c>
      <c r="I5202" t="s">
        <v>685</v>
      </c>
      <c r="J5202">
        <v>2</v>
      </c>
      <c r="K5202" t="s">
        <v>736</v>
      </c>
      <c r="L5202">
        <v>2019</v>
      </c>
    </row>
    <row r="5203" spans="1:12" x14ac:dyDescent="0.3">
      <c r="A5203" s="94">
        <v>43521</v>
      </c>
      <c r="B5203" t="s">
        <v>181</v>
      </c>
      <c r="C5203" t="s">
        <v>241</v>
      </c>
      <c r="D5203" t="s">
        <v>496</v>
      </c>
      <c r="E5203" s="107">
        <v>156.97</v>
      </c>
      <c r="F5203" s="107">
        <v>0</v>
      </c>
      <c r="G5203" t="s">
        <v>39</v>
      </c>
      <c r="H5203">
        <v>91</v>
      </c>
      <c r="I5203" t="s">
        <v>192</v>
      </c>
      <c r="J5203">
        <v>2</v>
      </c>
      <c r="K5203" t="s">
        <v>736</v>
      </c>
      <c r="L5203">
        <v>2019</v>
      </c>
    </row>
    <row r="5204" spans="1:12" x14ac:dyDescent="0.3">
      <c r="A5204" s="94">
        <v>43521</v>
      </c>
      <c r="B5204" t="s">
        <v>187</v>
      </c>
      <c r="C5204" t="s">
        <v>241</v>
      </c>
      <c r="D5204" t="s">
        <v>496</v>
      </c>
      <c r="E5204" s="107">
        <v>191.12</v>
      </c>
      <c r="F5204" s="107">
        <v>0</v>
      </c>
      <c r="G5204" t="s">
        <v>39</v>
      </c>
      <c r="H5204">
        <v>91</v>
      </c>
      <c r="I5204" t="s">
        <v>192</v>
      </c>
      <c r="J5204">
        <v>2</v>
      </c>
      <c r="K5204" t="s">
        <v>736</v>
      </c>
      <c r="L5204">
        <v>2019</v>
      </c>
    </row>
    <row r="5205" spans="1:12" x14ac:dyDescent="0.3">
      <c r="A5205" s="94">
        <v>43521</v>
      </c>
      <c r="B5205" t="s">
        <v>191</v>
      </c>
      <c r="C5205" t="s">
        <v>241</v>
      </c>
      <c r="D5205" t="s">
        <v>496</v>
      </c>
      <c r="E5205" s="107">
        <v>90.45</v>
      </c>
      <c r="F5205" s="107">
        <v>0</v>
      </c>
      <c r="G5205" t="s">
        <v>39</v>
      </c>
      <c r="H5205">
        <v>91</v>
      </c>
      <c r="I5205" t="s">
        <v>192</v>
      </c>
      <c r="J5205">
        <v>2</v>
      </c>
      <c r="K5205" t="s">
        <v>736</v>
      </c>
      <c r="L5205">
        <v>2019</v>
      </c>
    </row>
    <row r="5206" spans="1:12" x14ac:dyDescent="0.3">
      <c r="A5206" s="94">
        <v>43521</v>
      </c>
      <c r="B5206" t="s">
        <v>24</v>
      </c>
      <c r="C5206" t="s">
        <v>241</v>
      </c>
      <c r="D5206" t="s">
        <v>496</v>
      </c>
      <c r="E5206" s="107">
        <v>739.91</v>
      </c>
      <c r="F5206" s="107">
        <v>0</v>
      </c>
      <c r="G5206" t="s">
        <v>39</v>
      </c>
      <c r="H5206">
        <v>13</v>
      </c>
      <c r="I5206" t="s">
        <v>660</v>
      </c>
      <c r="J5206">
        <v>2</v>
      </c>
      <c r="K5206" t="s">
        <v>736</v>
      </c>
      <c r="L5206">
        <v>2019</v>
      </c>
    </row>
    <row r="5207" spans="1:12" x14ac:dyDescent="0.3">
      <c r="A5207" s="94">
        <v>43521</v>
      </c>
      <c r="B5207" t="s">
        <v>24</v>
      </c>
      <c r="C5207" t="s">
        <v>241</v>
      </c>
      <c r="D5207" t="s">
        <v>496</v>
      </c>
      <c r="E5207" s="107">
        <v>717.11</v>
      </c>
      <c r="F5207" s="107">
        <v>0</v>
      </c>
      <c r="G5207" t="s">
        <v>39</v>
      </c>
      <c r="H5207">
        <v>19</v>
      </c>
      <c r="I5207" t="s">
        <v>651</v>
      </c>
      <c r="J5207">
        <v>2</v>
      </c>
      <c r="K5207" t="s">
        <v>736</v>
      </c>
      <c r="L5207">
        <v>2019</v>
      </c>
    </row>
    <row r="5208" spans="1:12" x14ac:dyDescent="0.3">
      <c r="A5208" s="94">
        <v>43521</v>
      </c>
      <c r="B5208" t="s">
        <v>24</v>
      </c>
      <c r="C5208" t="s">
        <v>241</v>
      </c>
      <c r="D5208" t="s">
        <v>496</v>
      </c>
      <c r="E5208" s="107">
        <v>646.41</v>
      </c>
      <c r="F5208" s="107">
        <v>0</v>
      </c>
      <c r="G5208" t="s">
        <v>39</v>
      </c>
      <c r="H5208">
        <v>5</v>
      </c>
      <c r="I5208" t="s">
        <v>657</v>
      </c>
      <c r="J5208">
        <v>2</v>
      </c>
      <c r="K5208" t="s">
        <v>736</v>
      </c>
      <c r="L5208">
        <v>2019</v>
      </c>
    </row>
    <row r="5209" spans="1:12" x14ac:dyDescent="0.3">
      <c r="A5209" s="94">
        <v>43521</v>
      </c>
      <c r="B5209" t="s">
        <v>24</v>
      </c>
      <c r="C5209" t="s">
        <v>241</v>
      </c>
      <c r="D5209" t="s">
        <v>496</v>
      </c>
      <c r="E5209" s="107">
        <v>639.91999999999996</v>
      </c>
      <c r="F5209" s="107">
        <v>0</v>
      </c>
      <c r="G5209" t="s">
        <v>39</v>
      </c>
      <c r="H5209">
        <v>73</v>
      </c>
      <c r="I5209" t="s">
        <v>654</v>
      </c>
      <c r="J5209">
        <v>2</v>
      </c>
      <c r="K5209" t="s">
        <v>736</v>
      </c>
      <c r="L5209">
        <v>2019</v>
      </c>
    </row>
    <row r="5210" spans="1:12" x14ac:dyDescent="0.3">
      <c r="A5210" s="94">
        <v>43521</v>
      </c>
      <c r="B5210" t="s">
        <v>24</v>
      </c>
      <c r="C5210" t="s">
        <v>241</v>
      </c>
      <c r="D5210" t="s">
        <v>496</v>
      </c>
      <c r="E5210" s="107">
        <v>536.64</v>
      </c>
      <c r="F5210" s="107">
        <v>0</v>
      </c>
      <c r="G5210" t="s">
        <v>39</v>
      </c>
      <c r="H5210">
        <v>30</v>
      </c>
      <c r="I5210" t="s">
        <v>685</v>
      </c>
      <c r="J5210">
        <v>2</v>
      </c>
      <c r="K5210" t="s">
        <v>736</v>
      </c>
      <c r="L5210">
        <v>2019</v>
      </c>
    </row>
    <row r="5211" spans="1:12" x14ac:dyDescent="0.3">
      <c r="A5211" s="94">
        <v>43521</v>
      </c>
      <c r="B5211" t="s">
        <v>24</v>
      </c>
      <c r="C5211" t="s">
        <v>241</v>
      </c>
      <c r="D5211" t="s">
        <v>496</v>
      </c>
      <c r="E5211" s="107">
        <v>486.58</v>
      </c>
      <c r="F5211" s="107">
        <v>0</v>
      </c>
      <c r="G5211" t="s">
        <v>39</v>
      </c>
      <c r="H5211">
        <v>97</v>
      </c>
      <c r="I5211" t="s">
        <v>652</v>
      </c>
      <c r="J5211">
        <v>2</v>
      </c>
      <c r="K5211" t="s">
        <v>736</v>
      </c>
      <c r="L5211">
        <v>2019</v>
      </c>
    </row>
    <row r="5212" spans="1:12" x14ac:dyDescent="0.3">
      <c r="A5212" s="94">
        <v>43521</v>
      </c>
      <c r="B5212" t="s">
        <v>24</v>
      </c>
      <c r="C5212" t="s">
        <v>241</v>
      </c>
      <c r="D5212" t="s">
        <v>496</v>
      </c>
      <c r="E5212" s="107">
        <v>395.45</v>
      </c>
      <c r="F5212" s="107">
        <v>0</v>
      </c>
      <c r="G5212" t="s">
        <v>39</v>
      </c>
      <c r="H5212">
        <v>26</v>
      </c>
      <c r="I5212" t="s">
        <v>694</v>
      </c>
      <c r="J5212">
        <v>2</v>
      </c>
      <c r="K5212" t="s">
        <v>736</v>
      </c>
      <c r="L5212">
        <v>2019</v>
      </c>
    </row>
    <row r="5213" spans="1:12" x14ac:dyDescent="0.3">
      <c r="A5213" s="94">
        <v>43521</v>
      </c>
      <c r="B5213" t="s">
        <v>24</v>
      </c>
      <c r="C5213" t="s">
        <v>241</v>
      </c>
      <c r="D5213" t="s">
        <v>496</v>
      </c>
      <c r="E5213" s="107">
        <v>371.65</v>
      </c>
      <c r="F5213" s="107">
        <v>0</v>
      </c>
      <c r="G5213" t="s">
        <v>39</v>
      </c>
      <c r="H5213">
        <v>10</v>
      </c>
      <c r="I5213" t="s">
        <v>695</v>
      </c>
      <c r="J5213">
        <v>2</v>
      </c>
      <c r="K5213" t="s">
        <v>736</v>
      </c>
      <c r="L5213">
        <v>2019</v>
      </c>
    </row>
    <row r="5214" spans="1:12" x14ac:dyDescent="0.3">
      <c r="A5214" s="94">
        <v>43521</v>
      </c>
      <c r="B5214" t="s">
        <v>24</v>
      </c>
      <c r="C5214" t="s">
        <v>241</v>
      </c>
      <c r="D5214" t="s">
        <v>496</v>
      </c>
      <c r="E5214" s="107">
        <v>319.01</v>
      </c>
      <c r="F5214" s="107">
        <v>0</v>
      </c>
      <c r="G5214" t="s">
        <v>39</v>
      </c>
      <c r="H5214">
        <v>43</v>
      </c>
      <c r="I5214" t="s">
        <v>678</v>
      </c>
      <c r="J5214">
        <v>2</v>
      </c>
      <c r="K5214" t="s">
        <v>736</v>
      </c>
      <c r="L5214">
        <v>2019</v>
      </c>
    </row>
    <row r="5215" spans="1:12" x14ac:dyDescent="0.3">
      <c r="A5215" s="94">
        <v>43521</v>
      </c>
      <c r="B5215" t="s">
        <v>24</v>
      </c>
      <c r="C5215" t="s">
        <v>241</v>
      </c>
      <c r="D5215" t="s">
        <v>496</v>
      </c>
      <c r="E5215" s="107">
        <v>308.57</v>
      </c>
      <c r="F5215" s="107">
        <v>0</v>
      </c>
      <c r="G5215" t="s">
        <v>39</v>
      </c>
      <c r="H5215">
        <v>23</v>
      </c>
      <c r="I5215" t="s">
        <v>684</v>
      </c>
      <c r="J5215">
        <v>2</v>
      </c>
      <c r="K5215" t="s">
        <v>736</v>
      </c>
      <c r="L5215">
        <v>2019</v>
      </c>
    </row>
    <row r="5216" spans="1:12" x14ac:dyDescent="0.3">
      <c r="A5216" s="94">
        <v>43521</v>
      </c>
      <c r="B5216" t="s">
        <v>24</v>
      </c>
      <c r="C5216" t="s">
        <v>241</v>
      </c>
      <c r="D5216" t="s">
        <v>496</v>
      </c>
      <c r="E5216" s="107">
        <v>287.85000000000002</v>
      </c>
      <c r="F5216" s="107">
        <v>0</v>
      </c>
      <c r="G5216" t="s">
        <v>39</v>
      </c>
      <c r="H5216">
        <v>22</v>
      </c>
      <c r="I5216" t="s">
        <v>667</v>
      </c>
      <c r="J5216">
        <v>2</v>
      </c>
      <c r="K5216" t="s">
        <v>736</v>
      </c>
      <c r="L5216">
        <v>2019</v>
      </c>
    </row>
    <row r="5217" spans="1:12" x14ac:dyDescent="0.3">
      <c r="A5217" s="94">
        <v>43521</v>
      </c>
      <c r="B5217" t="s">
        <v>24</v>
      </c>
      <c r="C5217" t="s">
        <v>241</v>
      </c>
      <c r="D5217" t="s">
        <v>496</v>
      </c>
      <c r="E5217" s="107">
        <v>243.25</v>
      </c>
      <c r="F5217" s="107">
        <v>0</v>
      </c>
      <c r="G5217" t="s">
        <v>39</v>
      </c>
      <c r="H5217">
        <v>51</v>
      </c>
      <c r="I5217" t="s">
        <v>679</v>
      </c>
      <c r="J5217">
        <v>2</v>
      </c>
      <c r="K5217" t="s">
        <v>736</v>
      </c>
      <c r="L5217">
        <v>2019</v>
      </c>
    </row>
    <row r="5218" spans="1:12" x14ac:dyDescent="0.3">
      <c r="A5218" s="94">
        <v>43521</v>
      </c>
      <c r="B5218" t="s">
        <v>24</v>
      </c>
      <c r="C5218" t="s">
        <v>241</v>
      </c>
      <c r="D5218" t="s">
        <v>496</v>
      </c>
      <c r="E5218" s="107">
        <v>231.33</v>
      </c>
      <c r="F5218" s="107">
        <v>0</v>
      </c>
      <c r="G5218" t="s">
        <v>39</v>
      </c>
      <c r="H5218">
        <v>34</v>
      </c>
      <c r="I5218" t="s">
        <v>693</v>
      </c>
      <c r="J5218">
        <v>2</v>
      </c>
      <c r="K5218" t="s">
        <v>736</v>
      </c>
      <c r="L5218">
        <v>2019</v>
      </c>
    </row>
    <row r="5219" spans="1:12" x14ac:dyDescent="0.3">
      <c r="A5219" s="94">
        <v>43521</v>
      </c>
      <c r="B5219" t="s">
        <v>24</v>
      </c>
      <c r="C5219" t="s">
        <v>241</v>
      </c>
      <c r="D5219" t="s">
        <v>496</v>
      </c>
      <c r="E5219" s="107">
        <v>215.46</v>
      </c>
      <c r="F5219" s="107">
        <v>0</v>
      </c>
      <c r="G5219" t="s">
        <v>39</v>
      </c>
      <c r="H5219">
        <v>46</v>
      </c>
      <c r="I5219" t="s">
        <v>653</v>
      </c>
      <c r="J5219">
        <v>2</v>
      </c>
      <c r="K5219" t="s">
        <v>736</v>
      </c>
      <c r="L5219">
        <v>2019</v>
      </c>
    </row>
    <row r="5220" spans="1:12" x14ac:dyDescent="0.3">
      <c r="A5220" s="94">
        <v>43521</v>
      </c>
      <c r="B5220" t="s">
        <v>24</v>
      </c>
      <c r="C5220" t="s">
        <v>241</v>
      </c>
      <c r="D5220" t="s">
        <v>496</v>
      </c>
      <c r="E5220" s="107">
        <v>162.05000000000001</v>
      </c>
      <c r="F5220" s="107">
        <v>0</v>
      </c>
      <c r="G5220" t="s">
        <v>39</v>
      </c>
      <c r="H5220">
        <v>18</v>
      </c>
      <c r="I5220" t="s">
        <v>675</v>
      </c>
      <c r="J5220">
        <v>2</v>
      </c>
      <c r="K5220" t="s">
        <v>736</v>
      </c>
      <c r="L5220">
        <v>2019</v>
      </c>
    </row>
    <row r="5221" spans="1:12" x14ac:dyDescent="0.3">
      <c r="A5221" s="94">
        <v>43521</v>
      </c>
      <c r="B5221" t="s">
        <v>24</v>
      </c>
      <c r="C5221" t="s">
        <v>241</v>
      </c>
      <c r="D5221" t="s">
        <v>496</v>
      </c>
      <c r="E5221" s="107">
        <v>140.37</v>
      </c>
      <c r="F5221" s="107">
        <v>0</v>
      </c>
      <c r="G5221" t="s">
        <v>39</v>
      </c>
      <c r="H5221">
        <v>39</v>
      </c>
      <c r="I5221" t="s">
        <v>681</v>
      </c>
      <c r="J5221">
        <v>2</v>
      </c>
      <c r="K5221" t="s">
        <v>736</v>
      </c>
      <c r="L5221">
        <v>2019</v>
      </c>
    </row>
    <row r="5222" spans="1:12" x14ac:dyDescent="0.3">
      <c r="A5222" s="94">
        <v>43521</v>
      </c>
      <c r="B5222" t="s">
        <v>24</v>
      </c>
      <c r="C5222" t="s">
        <v>241</v>
      </c>
      <c r="D5222" t="s">
        <v>496</v>
      </c>
      <c r="E5222" s="107">
        <v>129.44999999999999</v>
      </c>
      <c r="F5222" s="107">
        <v>0</v>
      </c>
      <c r="G5222" t="s">
        <v>39</v>
      </c>
      <c r="H5222">
        <v>95</v>
      </c>
      <c r="I5222" t="s">
        <v>692</v>
      </c>
      <c r="J5222">
        <v>2</v>
      </c>
      <c r="K5222" t="s">
        <v>736</v>
      </c>
      <c r="L5222">
        <v>2019</v>
      </c>
    </row>
    <row r="5223" spans="1:12" x14ac:dyDescent="0.3">
      <c r="A5223" s="94">
        <v>43521</v>
      </c>
      <c r="B5223" t="s">
        <v>24</v>
      </c>
      <c r="C5223" t="s">
        <v>241</v>
      </c>
      <c r="D5223" t="s">
        <v>496</v>
      </c>
      <c r="E5223" s="107">
        <v>127.85</v>
      </c>
      <c r="F5223" s="107">
        <v>0</v>
      </c>
      <c r="G5223" t="s">
        <v>39</v>
      </c>
      <c r="H5223">
        <v>44</v>
      </c>
      <c r="I5223" t="s">
        <v>680</v>
      </c>
      <c r="J5223">
        <v>2</v>
      </c>
      <c r="K5223" t="s">
        <v>736</v>
      </c>
      <c r="L5223">
        <v>2019</v>
      </c>
    </row>
    <row r="5224" spans="1:12" x14ac:dyDescent="0.3">
      <c r="A5224" s="94">
        <v>43521</v>
      </c>
      <c r="B5224" t="s">
        <v>24</v>
      </c>
      <c r="C5224" t="s">
        <v>241</v>
      </c>
      <c r="D5224" t="s">
        <v>496</v>
      </c>
      <c r="E5224" s="107">
        <v>101.38</v>
      </c>
      <c r="F5224" s="107">
        <v>0</v>
      </c>
      <c r="G5224" t="s">
        <v>39</v>
      </c>
      <c r="H5224">
        <v>80</v>
      </c>
      <c r="I5224" t="s">
        <v>672</v>
      </c>
      <c r="J5224">
        <v>2</v>
      </c>
      <c r="K5224" t="s">
        <v>736</v>
      </c>
      <c r="L5224">
        <v>2019</v>
      </c>
    </row>
    <row r="5225" spans="1:12" x14ac:dyDescent="0.3">
      <c r="A5225" s="94">
        <v>43521</v>
      </c>
      <c r="B5225" t="s">
        <v>24</v>
      </c>
      <c r="C5225" t="s">
        <v>241</v>
      </c>
      <c r="D5225" t="s">
        <v>496</v>
      </c>
      <c r="E5225" s="107">
        <v>99.42</v>
      </c>
      <c r="F5225" s="107">
        <v>0</v>
      </c>
      <c r="G5225" t="s">
        <v>39</v>
      </c>
      <c r="H5225">
        <v>38</v>
      </c>
      <c r="I5225" t="s">
        <v>683</v>
      </c>
      <c r="J5225">
        <v>2</v>
      </c>
      <c r="K5225" t="s">
        <v>736</v>
      </c>
      <c r="L5225">
        <v>2019</v>
      </c>
    </row>
    <row r="5226" spans="1:12" x14ac:dyDescent="0.3">
      <c r="A5226" s="94">
        <v>43521</v>
      </c>
      <c r="B5226" t="s">
        <v>24</v>
      </c>
      <c r="C5226" t="s">
        <v>241</v>
      </c>
      <c r="D5226" t="s">
        <v>496</v>
      </c>
      <c r="E5226" s="107">
        <v>47.09</v>
      </c>
      <c r="F5226" s="107">
        <v>0</v>
      </c>
      <c r="G5226" t="s">
        <v>39</v>
      </c>
      <c r="H5226">
        <v>17</v>
      </c>
      <c r="I5226" t="s">
        <v>669</v>
      </c>
      <c r="J5226">
        <v>2</v>
      </c>
      <c r="K5226" t="s">
        <v>736</v>
      </c>
      <c r="L5226">
        <v>2019</v>
      </c>
    </row>
    <row r="5227" spans="1:12" x14ac:dyDescent="0.3">
      <c r="A5227" s="94">
        <v>43521</v>
      </c>
      <c r="B5227" t="s">
        <v>24</v>
      </c>
      <c r="C5227" t="s">
        <v>241</v>
      </c>
      <c r="D5227" t="s">
        <v>496</v>
      </c>
      <c r="E5227" s="107">
        <v>45.85</v>
      </c>
      <c r="F5227" s="107">
        <v>0</v>
      </c>
      <c r="G5227" t="s">
        <v>39</v>
      </c>
      <c r="H5227">
        <v>29</v>
      </c>
      <c r="I5227" t="s">
        <v>689</v>
      </c>
      <c r="J5227">
        <v>2</v>
      </c>
      <c r="K5227" t="s">
        <v>736</v>
      </c>
      <c r="L5227">
        <v>2019</v>
      </c>
    </row>
    <row r="5228" spans="1:12" x14ac:dyDescent="0.3">
      <c r="A5228" s="94">
        <v>43521</v>
      </c>
      <c r="B5228" t="s">
        <v>24</v>
      </c>
      <c r="C5228" t="s">
        <v>241</v>
      </c>
      <c r="D5228" t="s">
        <v>496</v>
      </c>
      <c r="E5228" s="107">
        <v>45.01</v>
      </c>
      <c r="F5228" s="107">
        <v>0</v>
      </c>
      <c r="G5228" t="s">
        <v>39</v>
      </c>
      <c r="H5228">
        <v>71</v>
      </c>
      <c r="I5228" t="s">
        <v>670</v>
      </c>
      <c r="J5228">
        <v>2</v>
      </c>
      <c r="K5228" t="s">
        <v>736</v>
      </c>
      <c r="L5228">
        <v>2019</v>
      </c>
    </row>
    <row r="5229" spans="1:12" x14ac:dyDescent="0.3">
      <c r="A5229" s="94">
        <v>43521</v>
      </c>
      <c r="B5229" t="s">
        <v>24</v>
      </c>
      <c r="C5229" t="s">
        <v>241</v>
      </c>
      <c r="D5229" t="s">
        <v>496</v>
      </c>
      <c r="E5229" s="107">
        <v>12.59</v>
      </c>
      <c r="F5229" s="107">
        <v>0</v>
      </c>
      <c r="G5229" t="s">
        <v>39</v>
      </c>
      <c r="H5229">
        <v>4</v>
      </c>
      <c r="I5229" t="s">
        <v>698</v>
      </c>
      <c r="J5229">
        <v>2</v>
      </c>
      <c r="K5229" t="s">
        <v>736</v>
      </c>
      <c r="L5229">
        <v>2019</v>
      </c>
    </row>
    <row r="5230" spans="1:12" x14ac:dyDescent="0.3">
      <c r="A5230" s="94">
        <v>43521</v>
      </c>
      <c r="B5230" t="s">
        <v>24</v>
      </c>
      <c r="C5230" t="s">
        <v>241</v>
      </c>
      <c r="D5230" t="s">
        <v>496</v>
      </c>
      <c r="E5230" s="107">
        <v>10.29</v>
      </c>
      <c r="F5230" s="107">
        <v>0</v>
      </c>
      <c r="G5230" t="s">
        <v>39</v>
      </c>
      <c r="H5230">
        <v>28</v>
      </c>
      <c r="I5230" t="s">
        <v>717</v>
      </c>
      <c r="J5230">
        <v>2</v>
      </c>
      <c r="K5230" t="s">
        <v>736</v>
      </c>
      <c r="L5230">
        <v>2019</v>
      </c>
    </row>
    <row r="5231" spans="1:12" x14ac:dyDescent="0.3">
      <c r="A5231" s="94">
        <v>43521</v>
      </c>
      <c r="B5231" t="s">
        <v>178</v>
      </c>
      <c r="C5231" t="s">
        <v>241</v>
      </c>
      <c r="D5231" t="s">
        <v>496</v>
      </c>
      <c r="E5231" s="107">
        <v>99.97</v>
      </c>
      <c r="F5231" s="107">
        <v>0</v>
      </c>
      <c r="G5231" t="s">
        <v>39</v>
      </c>
      <c r="H5231">
        <v>91</v>
      </c>
      <c r="I5231" t="s">
        <v>192</v>
      </c>
      <c r="J5231">
        <v>2</v>
      </c>
      <c r="K5231" t="s">
        <v>736</v>
      </c>
      <c r="L5231">
        <v>2019</v>
      </c>
    </row>
    <row r="5232" spans="1:12" x14ac:dyDescent="0.3">
      <c r="A5232" s="94">
        <v>43521</v>
      </c>
      <c r="B5232" t="s">
        <v>177</v>
      </c>
      <c r="C5232" t="s">
        <v>241</v>
      </c>
      <c r="D5232" t="s">
        <v>496</v>
      </c>
      <c r="E5232" s="107">
        <v>983.17</v>
      </c>
      <c r="F5232" s="107">
        <v>0</v>
      </c>
      <c r="G5232" t="s">
        <v>39</v>
      </c>
      <c r="H5232">
        <v>91</v>
      </c>
      <c r="I5232" t="s">
        <v>192</v>
      </c>
      <c r="J5232">
        <v>2</v>
      </c>
      <c r="K5232" t="s">
        <v>736</v>
      </c>
      <c r="L5232">
        <v>2019</v>
      </c>
    </row>
    <row r="5233" spans="1:12" x14ac:dyDescent="0.3">
      <c r="A5233" s="94">
        <v>43521</v>
      </c>
      <c r="B5233" t="s">
        <v>26</v>
      </c>
      <c r="C5233" t="s">
        <v>241</v>
      </c>
      <c r="D5233" t="s">
        <v>496</v>
      </c>
      <c r="E5233" s="107">
        <v>44.84</v>
      </c>
      <c r="F5233" s="107">
        <v>0</v>
      </c>
      <c r="G5233" t="s">
        <v>39</v>
      </c>
      <c r="H5233">
        <v>19</v>
      </c>
      <c r="I5233" t="s">
        <v>651</v>
      </c>
      <c r="J5233">
        <v>2</v>
      </c>
      <c r="K5233" t="s">
        <v>736</v>
      </c>
      <c r="L5233">
        <v>2019</v>
      </c>
    </row>
    <row r="5234" spans="1:12" x14ac:dyDescent="0.3">
      <c r="A5234" s="94">
        <v>43521</v>
      </c>
      <c r="B5234" t="s">
        <v>26</v>
      </c>
      <c r="C5234" t="s">
        <v>241</v>
      </c>
      <c r="D5234" t="s">
        <v>496</v>
      </c>
      <c r="E5234" s="107">
        <v>43.5</v>
      </c>
      <c r="F5234" s="107">
        <v>0</v>
      </c>
      <c r="G5234" t="s">
        <v>39</v>
      </c>
      <c r="H5234">
        <v>15</v>
      </c>
      <c r="I5234" t="s">
        <v>661</v>
      </c>
      <c r="J5234">
        <v>2</v>
      </c>
      <c r="K5234" t="s">
        <v>736</v>
      </c>
      <c r="L5234">
        <v>2019</v>
      </c>
    </row>
    <row r="5235" spans="1:12" x14ac:dyDescent="0.3">
      <c r="A5235" s="94">
        <v>43521</v>
      </c>
      <c r="B5235" t="s">
        <v>26</v>
      </c>
      <c r="C5235" t="s">
        <v>241</v>
      </c>
      <c r="D5235" t="s">
        <v>496</v>
      </c>
      <c r="E5235" s="107">
        <v>21.09</v>
      </c>
      <c r="F5235" s="107">
        <v>0</v>
      </c>
      <c r="G5235" t="s">
        <v>39</v>
      </c>
      <c r="H5235">
        <v>34</v>
      </c>
      <c r="I5235" t="s">
        <v>693</v>
      </c>
      <c r="J5235">
        <v>2</v>
      </c>
      <c r="K5235" t="s">
        <v>736</v>
      </c>
      <c r="L5235">
        <v>2019</v>
      </c>
    </row>
    <row r="5236" spans="1:12" x14ac:dyDescent="0.3">
      <c r="A5236" s="94">
        <v>43521</v>
      </c>
      <c r="B5236" t="s">
        <v>182</v>
      </c>
      <c r="C5236" t="s">
        <v>40</v>
      </c>
      <c r="D5236" t="s">
        <v>495</v>
      </c>
      <c r="E5236" s="107">
        <v>74.400000000000006</v>
      </c>
      <c r="F5236" s="107">
        <v>0</v>
      </c>
      <c r="G5236" t="s">
        <v>40</v>
      </c>
      <c r="H5236">
        <v>91</v>
      </c>
      <c r="I5236" t="s">
        <v>192</v>
      </c>
      <c r="J5236">
        <v>2</v>
      </c>
      <c r="K5236" t="s">
        <v>736</v>
      </c>
      <c r="L5236">
        <v>2019</v>
      </c>
    </row>
    <row r="5237" spans="1:12" x14ac:dyDescent="0.3">
      <c r="A5237" s="94">
        <v>43521</v>
      </c>
      <c r="B5237" t="s">
        <v>181</v>
      </c>
      <c r="C5237" t="s">
        <v>40</v>
      </c>
      <c r="D5237" t="s">
        <v>495</v>
      </c>
      <c r="E5237" s="107">
        <v>293</v>
      </c>
      <c r="F5237" s="107">
        <v>0</v>
      </c>
      <c r="G5237" t="s">
        <v>40</v>
      </c>
      <c r="H5237">
        <v>91</v>
      </c>
      <c r="I5237" t="s">
        <v>192</v>
      </c>
      <c r="J5237">
        <v>2</v>
      </c>
      <c r="K5237" t="s">
        <v>736</v>
      </c>
      <c r="L5237">
        <v>2019</v>
      </c>
    </row>
    <row r="5238" spans="1:12" x14ac:dyDescent="0.3">
      <c r="A5238" s="94">
        <v>43521</v>
      </c>
      <c r="B5238" t="s">
        <v>189</v>
      </c>
      <c r="C5238" t="s">
        <v>40</v>
      </c>
      <c r="D5238" t="s">
        <v>495</v>
      </c>
      <c r="E5238" s="107">
        <v>9.85</v>
      </c>
      <c r="F5238" s="107">
        <v>0</v>
      </c>
      <c r="G5238" t="s">
        <v>40</v>
      </c>
      <c r="H5238">
        <v>91</v>
      </c>
      <c r="I5238" t="s">
        <v>192</v>
      </c>
      <c r="J5238">
        <v>2</v>
      </c>
      <c r="K5238" t="s">
        <v>736</v>
      </c>
      <c r="L5238">
        <v>2019</v>
      </c>
    </row>
    <row r="5239" spans="1:12" x14ac:dyDescent="0.3">
      <c r="A5239" s="94">
        <v>43521</v>
      </c>
      <c r="B5239" t="s">
        <v>185</v>
      </c>
      <c r="C5239" t="s">
        <v>40</v>
      </c>
      <c r="D5239" t="s">
        <v>495</v>
      </c>
      <c r="E5239" s="107">
        <v>35</v>
      </c>
      <c r="F5239" s="107">
        <v>0</v>
      </c>
      <c r="G5239" t="s">
        <v>40</v>
      </c>
      <c r="H5239">
        <v>91</v>
      </c>
      <c r="I5239" t="s">
        <v>192</v>
      </c>
      <c r="J5239">
        <v>2</v>
      </c>
      <c r="K5239" t="s">
        <v>736</v>
      </c>
      <c r="L5239">
        <v>2019</v>
      </c>
    </row>
    <row r="5240" spans="1:12" x14ac:dyDescent="0.3">
      <c r="A5240" s="94">
        <v>43521</v>
      </c>
      <c r="B5240" t="s">
        <v>26</v>
      </c>
      <c r="C5240" t="s">
        <v>64</v>
      </c>
      <c r="D5240" t="s">
        <v>126</v>
      </c>
      <c r="E5240" s="107">
        <v>4.05</v>
      </c>
      <c r="F5240" s="107">
        <v>0</v>
      </c>
      <c r="G5240" t="s">
        <v>40</v>
      </c>
      <c r="H5240">
        <v>74</v>
      </c>
      <c r="I5240" t="s">
        <v>704</v>
      </c>
      <c r="J5240">
        <v>2</v>
      </c>
      <c r="K5240" t="s">
        <v>736</v>
      </c>
      <c r="L5240">
        <v>2019</v>
      </c>
    </row>
    <row r="5241" spans="1:12" x14ac:dyDescent="0.3">
      <c r="A5241" s="94">
        <v>43521</v>
      </c>
      <c r="B5241" t="s">
        <v>26</v>
      </c>
      <c r="C5241" t="s">
        <v>64</v>
      </c>
      <c r="D5241" t="s">
        <v>137</v>
      </c>
      <c r="E5241" s="107">
        <v>3.25</v>
      </c>
      <c r="F5241" s="107">
        <v>0</v>
      </c>
      <c r="G5241" t="s">
        <v>40</v>
      </c>
      <c r="H5241">
        <v>53</v>
      </c>
      <c r="I5241" t="s">
        <v>707</v>
      </c>
      <c r="J5241">
        <v>2</v>
      </c>
      <c r="K5241" t="s">
        <v>736</v>
      </c>
      <c r="L5241">
        <v>2019</v>
      </c>
    </row>
    <row r="5242" spans="1:12" x14ac:dyDescent="0.3">
      <c r="A5242" s="94">
        <v>43521</v>
      </c>
      <c r="B5242" t="s">
        <v>26</v>
      </c>
      <c r="C5242" t="s">
        <v>64</v>
      </c>
      <c r="D5242" t="s">
        <v>113</v>
      </c>
      <c r="E5242" s="107">
        <v>25</v>
      </c>
      <c r="F5242" s="107">
        <v>0</v>
      </c>
      <c r="G5242" t="s">
        <v>40</v>
      </c>
      <c r="H5242">
        <v>15</v>
      </c>
      <c r="I5242" t="s">
        <v>661</v>
      </c>
      <c r="J5242">
        <v>2</v>
      </c>
      <c r="K5242" t="s">
        <v>736</v>
      </c>
      <c r="L5242">
        <v>2019</v>
      </c>
    </row>
    <row r="5243" spans="1:12" x14ac:dyDescent="0.3">
      <c r="A5243" s="94">
        <v>43522</v>
      </c>
      <c r="B5243" t="s">
        <v>190</v>
      </c>
      <c r="C5243" t="s">
        <v>61</v>
      </c>
      <c r="D5243" t="s">
        <v>497</v>
      </c>
      <c r="E5243" s="107">
        <v>75.5</v>
      </c>
      <c r="F5243" s="107">
        <v>0</v>
      </c>
      <c r="G5243" t="s">
        <v>221</v>
      </c>
      <c r="H5243">
        <v>91</v>
      </c>
      <c r="I5243" t="s">
        <v>192</v>
      </c>
      <c r="J5243">
        <v>2</v>
      </c>
      <c r="K5243" t="s">
        <v>736</v>
      </c>
      <c r="L5243">
        <v>2019</v>
      </c>
    </row>
    <row r="5244" spans="1:12" x14ac:dyDescent="0.3">
      <c r="A5244" s="94">
        <v>43522</v>
      </c>
      <c r="B5244" t="s">
        <v>24</v>
      </c>
      <c r="C5244" t="s">
        <v>61</v>
      </c>
      <c r="D5244" t="s">
        <v>497</v>
      </c>
      <c r="E5244" s="107">
        <v>8</v>
      </c>
      <c r="F5244" s="107">
        <v>0</v>
      </c>
      <c r="G5244" t="s">
        <v>221</v>
      </c>
      <c r="H5244">
        <v>51</v>
      </c>
      <c r="I5244" t="s">
        <v>679</v>
      </c>
      <c r="J5244">
        <v>2</v>
      </c>
      <c r="K5244" t="s">
        <v>736</v>
      </c>
      <c r="L5244">
        <v>2019</v>
      </c>
    </row>
    <row r="5245" spans="1:12" x14ac:dyDescent="0.3">
      <c r="A5245" s="94">
        <v>43522</v>
      </c>
      <c r="B5245" t="s">
        <v>26</v>
      </c>
      <c r="C5245" t="s">
        <v>110</v>
      </c>
      <c r="D5245" t="s">
        <v>497</v>
      </c>
      <c r="E5245" s="107">
        <v>157.56</v>
      </c>
      <c r="F5245" s="107">
        <v>0</v>
      </c>
      <c r="G5245" t="s">
        <v>221</v>
      </c>
      <c r="H5245">
        <v>5</v>
      </c>
      <c r="I5245" t="s">
        <v>657</v>
      </c>
      <c r="J5245">
        <v>2</v>
      </c>
      <c r="K5245" t="s">
        <v>736</v>
      </c>
      <c r="L5245">
        <v>2019</v>
      </c>
    </row>
    <row r="5246" spans="1:12" x14ac:dyDescent="0.3">
      <c r="A5246" s="94">
        <v>43522</v>
      </c>
      <c r="B5246" t="s">
        <v>26</v>
      </c>
      <c r="C5246" t="s">
        <v>110</v>
      </c>
      <c r="D5246" t="s">
        <v>497</v>
      </c>
      <c r="E5246" s="107">
        <v>115.77</v>
      </c>
      <c r="F5246" s="107">
        <v>0</v>
      </c>
      <c r="G5246" t="s">
        <v>221</v>
      </c>
      <c r="H5246">
        <v>1</v>
      </c>
      <c r="I5246" t="s">
        <v>673</v>
      </c>
      <c r="J5246">
        <v>2</v>
      </c>
      <c r="K5246" t="s">
        <v>736</v>
      </c>
      <c r="L5246">
        <v>2019</v>
      </c>
    </row>
    <row r="5247" spans="1:12" x14ac:dyDescent="0.3">
      <c r="A5247" s="94">
        <v>43522</v>
      </c>
      <c r="B5247" t="s">
        <v>207</v>
      </c>
      <c r="C5247" t="s">
        <v>153</v>
      </c>
      <c r="D5247" t="s">
        <v>497</v>
      </c>
      <c r="E5247" s="107">
        <v>69.900000000000006</v>
      </c>
      <c r="F5247" s="107">
        <v>0</v>
      </c>
      <c r="G5247" t="s">
        <v>161</v>
      </c>
      <c r="H5247">
        <v>91</v>
      </c>
      <c r="I5247" t="s">
        <v>192</v>
      </c>
      <c r="J5247">
        <v>2</v>
      </c>
      <c r="K5247" t="s">
        <v>736</v>
      </c>
      <c r="L5247">
        <v>2019</v>
      </c>
    </row>
    <row r="5248" spans="1:12" x14ac:dyDescent="0.3">
      <c r="A5248" s="94">
        <v>43522</v>
      </c>
      <c r="B5248" t="s">
        <v>186</v>
      </c>
      <c r="C5248" t="s">
        <v>153</v>
      </c>
      <c r="D5248" t="s">
        <v>497</v>
      </c>
      <c r="E5248" s="107">
        <v>26.25</v>
      </c>
      <c r="F5248" s="107">
        <v>0</v>
      </c>
      <c r="G5248" t="s">
        <v>161</v>
      </c>
      <c r="H5248">
        <v>91</v>
      </c>
      <c r="I5248" t="s">
        <v>192</v>
      </c>
      <c r="J5248">
        <v>2</v>
      </c>
      <c r="K5248" t="s">
        <v>736</v>
      </c>
      <c r="L5248">
        <v>2019</v>
      </c>
    </row>
    <row r="5249" spans="1:12" x14ac:dyDescent="0.3">
      <c r="A5249" s="94">
        <v>43522</v>
      </c>
      <c r="B5249" t="s">
        <v>205</v>
      </c>
      <c r="C5249" t="s">
        <v>153</v>
      </c>
      <c r="D5249" t="s">
        <v>497</v>
      </c>
      <c r="E5249" s="107">
        <v>65</v>
      </c>
      <c r="F5249" s="107">
        <v>0</v>
      </c>
      <c r="G5249" t="s">
        <v>161</v>
      </c>
      <c r="H5249">
        <v>91</v>
      </c>
      <c r="I5249" t="s">
        <v>192</v>
      </c>
      <c r="J5249">
        <v>2</v>
      </c>
      <c r="K5249" t="s">
        <v>736</v>
      </c>
      <c r="L5249">
        <v>2019</v>
      </c>
    </row>
    <row r="5250" spans="1:12" x14ac:dyDescent="0.3">
      <c r="A5250" s="94">
        <v>43522</v>
      </c>
      <c r="B5250" t="s">
        <v>177</v>
      </c>
      <c r="C5250" t="s">
        <v>161</v>
      </c>
      <c r="D5250" t="s">
        <v>497</v>
      </c>
      <c r="E5250" s="107">
        <v>28</v>
      </c>
      <c r="F5250" s="107">
        <v>0</v>
      </c>
      <c r="G5250" t="s">
        <v>161</v>
      </c>
      <c r="H5250">
        <v>91</v>
      </c>
      <c r="I5250" t="s">
        <v>192</v>
      </c>
      <c r="J5250">
        <v>2</v>
      </c>
      <c r="K5250" t="s">
        <v>736</v>
      </c>
      <c r="L5250">
        <v>2019</v>
      </c>
    </row>
    <row r="5251" spans="1:12" x14ac:dyDescent="0.3">
      <c r="A5251" s="94">
        <v>43522</v>
      </c>
      <c r="B5251" t="s">
        <v>26</v>
      </c>
      <c r="C5251" t="s">
        <v>153</v>
      </c>
      <c r="D5251" t="s">
        <v>497</v>
      </c>
      <c r="E5251" s="107">
        <v>82.83</v>
      </c>
      <c r="F5251" s="107">
        <v>0</v>
      </c>
      <c r="G5251" t="s">
        <v>161</v>
      </c>
      <c r="H5251">
        <v>8</v>
      </c>
      <c r="I5251" t="s">
        <v>687</v>
      </c>
      <c r="J5251">
        <v>2</v>
      </c>
      <c r="K5251" t="s">
        <v>736</v>
      </c>
      <c r="L5251">
        <v>2019</v>
      </c>
    </row>
    <row r="5252" spans="1:12" x14ac:dyDescent="0.3">
      <c r="A5252" s="94">
        <v>43522</v>
      </c>
      <c r="B5252" t="s">
        <v>26</v>
      </c>
      <c r="C5252" t="s">
        <v>153</v>
      </c>
      <c r="D5252" t="s">
        <v>497</v>
      </c>
      <c r="E5252" s="107">
        <v>80</v>
      </c>
      <c r="F5252" s="107">
        <v>0</v>
      </c>
      <c r="G5252" t="s">
        <v>161</v>
      </c>
      <c r="H5252">
        <v>5</v>
      </c>
      <c r="I5252" t="s">
        <v>657</v>
      </c>
      <c r="J5252">
        <v>2</v>
      </c>
      <c r="K5252" t="s">
        <v>736</v>
      </c>
      <c r="L5252">
        <v>2019</v>
      </c>
    </row>
    <row r="5253" spans="1:12" x14ac:dyDescent="0.3">
      <c r="A5253" s="94">
        <v>43522</v>
      </c>
      <c r="B5253" t="s">
        <v>26</v>
      </c>
      <c r="C5253" t="s">
        <v>153</v>
      </c>
      <c r="D5253" t="s">
        <v>497</v>
      </c>
      <c r="E5253" s="107">
        <v>65.94</v>
      </c>
      <c r="F5253" s="107">
        <v>0</v>
      </c>
      <c r="G5253" t="s">
        <v>161</v>
      </c>
      <c r="H5253">
        <v>13</v>
      </c>
      <c r="I5253" t="s">
        <v>660</v>
      </c>
      <c r="J5253">
        <v>2</v>
      </c>
      <c r="K5253" t="s">
        <v>736</v>
      </c>
      <c r="L5253">
        <v>2019</v>
      </c>
    </row>
    <row r="5254" spans="1:12" x14ac:dyDescent="0.3">
      <c r="A5254" s="94">
        <v>43522</v>
      </c>
      <c r="B5254" t="s">
        <v>26</v>
      </c>
      <c r="C5254" t="s">
        <v>153</v>
      </c>
      <c r="D5254" t="s">
        <v>497</v>
      </c>
      <c r="E5254" s="107">
        <v>53.96</v>
      </c>
      <c r="F5254" s="107">
        <v>0</v>
      </c>
      <c r="G5254" t="s">
        <v>161</v>
      </c>
      <c r="H5254">
        <v>73</v>
      </c>
      <c r="I5254" t="s">
        <v>654</v>
      </c>
      <c r="J5254">
        <v>2</v>
      </c>
      <c r="K5254" t="s">
        <v>736</v>
      </c>
      <c r="L5254">
        <v>2019</v>
      </c>
    </row>
    <row r="5255" spans="1:12" x14ac:dyDescent="0.3">
      <c r="A5255" s="94">
        <v>43522</v>
      </c>
      <c r="B5255" t="s">
        <v>26</v>
      </c>
      <c r="C5255" t="s">
        <v>153</v>
      </c>
      <c r="D5255" t="s">
        <v>497</v>
      </c>
      <c r="E5255" s="107">
        <v>34.56</v>
      </c>
      <c r="F5255" s="107">
        <v>0</v>
      </c>
      <c r="G5255" t="s">
        <v>161</v>
      </c>
      <c r="H5255">
        <v>79</v>
      </c>
      <c r="I5255" t="s">
        <v>723</v>
      </c>
      <c r="J5255">
        <v>2</v>
      </c>
      <c r="K5255" t="s">
        <v>736</v>
      </c>
      <c r="L5255">
        <v>2019</v>
      </c>
    </row>
    <row r="5256" spans="1:12" x14ac:dyDescent="0.3">
      <c r="A5256" s="94">
        <v>43522</v>
      </c>
      <c r="B5256" t="s">
        <v>26</v>
      </c>
      <c r="C5256" t="s">
        <v>153</v>
      </c>
      <c r="D5256" t="s">
        <v>497</v>
      </c>
      <c r="E5256" s="107">
        <v>16.350000000000001</v>
      </c>
      <c r="F5256" s="107">
        <v>0</v>
      </c>
      <c r="G5256" t="s">
        <v>161</v>
      </c>
      <c r="H5256">
        <v>46</v>
      </c>
      <c r="I5256" t="s">
        <v>653</v>
      </c>
      <c r="J5256">
        <v>2</v>
      </c>
      <c r="K5256" t="s">
        <v>736</v>
      </c>
      <c r="L5256">
        <v>2019</v>
      </c>
    </row>
    <row r="5257" spans="1:12" x14ac:dyDescent="0.3">
      <c r="A5257" s="94">
        <v>43522</v>
      </c>
      <c r="B5257" t="s">
        <v>26</v>
      </c>
      <c r="C5257" t="s">
        <v>153</v>
      </c>
      <c r="D5257" t="s">
        <v>497</v>
      </c>
      <c r="E5257" s="107">
        <v>10.99</v>
      </c>
      <c r="F5257" s="107">
        <v>0</v>
      </c>
      <c r="G5257" t="s">
        <v>161</v>
      </c>
      <c r="H5257">
        <v>35</v>
      </c>
      <c r="I5257" t="s">
        <v>664</v>
      </c>
      <c r="J5257">
        <v>2</v>
      </c>
      <c r="K5257" t="s">
        <v>736</v>
      </c>
      <c r="L5257">
        <v>2019</v>
      </c>
    </row>
    <row r="5258" spans="1:12" x14ac:dyDescent="0.3">
      <c r="A5258" s="94">
        <v>43522</v>
      </c>
      <c r="B5258" t="s">
        <v>186</v>
      </c>
      <c r="C5258" t="s">
        <v>242</v>
      </c>
      <c r="D5258" t="s">
        <v>498</v>
      </c>
      <c r="E5258" s="107">
        <v>0</v>
      </c>
      <c r="F5258" s="107">
        <v>13600</v>
      </c>
      <c r="G5258" t="s">
        <v>44</v>
      </c>
      <c r="H5258">
        <v>91</v>
      </c>
      <c r="I5258" t="s">
        <v>192</v>
      </c>
      <c r="J5258">
        <v>2</v>
      </c>
      <c r="K5258" t="s">
        <v>736</v>
      </c>
      <c r="L5258">
        <v>2019</v>
      </c>
    </row>
    <row r="5259" spans="1:12" x14ac:dyDescent="0.3">
      <c r="A5259" s="94">
        <v>43522</v>
      </c>
      <c r="B5259" t="s">
        <v>183</v>
      </c>
      <c r="C5259" t="s">
        <v>40</v>
      </c>
      <c r="D5259" t="s">
        <v>497</v>
      </c>
      <c r="E5259" s="107">
        <v>181</v>
      </c>
      <c r="F5259" s="107">
        <v>0</v>
      </c>
      <c r="G5259" t="s">
        <v>40</v>
      </c>
      <c r="H5259">
        <v>91</v>
      </c>
      <c r="I5259" t="s">
        <v>192</v>
      </c>
      <c r="J5259">
        <v>2</v>
      </c>
      <c r="K5259" t="s">
        <v>736</v>
      </c>
      <c r="L5259">
        <v>2019</v>
      </c>
    </row>
    <row r="5260" spans="1:12" x14ac:dyDescent="0.3">
      <c r="A5260" s="94">
        <v>43522</v>
      </c>
      <c r="B5260" t="s">
        <v>189</v>
      </c>
      <c r="C5260" t="s">
        <v>40</v>
      </c>
      <c r="D5260" t="s">
        <v>497</v>
      </c>
      <c r="E5260" s="107">
        <v>10.25</v>
      </c>
      <c r="F5260" s="107">
        <v>0</v>
      </c>
      <c r="G5260" t="s">
        <v>40</v>
      </c>
      <c r="H5260">
        <v>91</v>
      </c>
      <c r="I5260" t="s">
        <v>192</v>
      </c>
      <c r="J5260">
        <v>2</v>
      </c>
      <c r="K5260" t="s">
        <v>736</v>
      </c>
      <c r="L5260">
        <v>2019</v>
      </c>
    </row>
    <row r="5261" spans="1:12" x14ac:dyDescent="0.3">
      <c r="A5261" s="94">
        <v>43522</v>
      </c>
      <c r="B5261" t="s">
        <v>186</v>
      </c>
      <c r="C5261" t="s">
        <v>174</v>
      </c>
      <c r="D5261" t="s">
        <v>497</v>
      </c>
      <c r="E5261" s="107">
        <v>56.9</v>
      </c>
      <c r="F5261" s="107">
        <v>0</v>
      </c>
      <c r="G5261" t="s">
        <v>40</v>
      </c>
      <c r="H5261">
        <v>91</v>
      </c>
      <c r="I5261" t="s">
        <v>192</v>
      </c>
      <c r="J5261">
        <v>2</v>
      </c>
      <c r="K5261" t="s">
        <v>736</v>
      </c>
      <c r="L5261">
        <v>2019</v>
      </c>
    </row>
    <row r="5262" spans="1:12" x14ac:dyDescent="0.3">
      <c r="A5262" s="94">
        <v>43522</v>
      </c>
      <c r="B5262" t="s">
        <v>186</v>
      </c>
      <c r="C5262" t="s">
        <v>40</v>
      </c>
      <c r="D5262" t="s">
        <v>497</v>
      </c>
      <c r="E5262" s="107">
        <v>366.01</v>
      </c>
      <c r="F5262" s="107">
        <v>0</v>
      </c>
      <c r="G5262" t="s">
        <v>40</v>
      </c>
      <c r="H5262">
        <v>91</v>
      </c>
      <c r="I5262" t="s">
        <v>192</v>
      </c>
      <c r="J5262">
        <v>2</v>
      </c>
      <c r="K5262" t="s">
        <v>736</v>
      </c>
      <c r="L5262">
        <v>2019</v>
      </c>
    </row>
    <row r="5263" spans="1:12" x14ac:dyDescent="0.3">
      <c r="A5263" s="94">
        <v>43522</v>
      </c>
      <c r="B5263" t="s">
        <v>194</v>
      </c>
      <c r="C5263" t="s">
        <v>40</v>
      </c>
      <c r="D5263" t="s">
        <v>497</v>
      </c>
      <c r="E5263" s="107">
        <v>584.82000000000005</v>
      </c>
      <c r="F5263" s="107">
        <v>0</v>
      </c>
      <c r="G5263" t="s">
        <v>40</v>
      </c>
      <c r="H5263">
        <v>91</v>
      </c>
      <c r="I5263" t="s">
        <v>192</v>
      </c>
      <c r="J5263">
        <v>2</v>
      </c>
      <c r="K5263" t="s">
        <v>736</v>
      </c>
      <c r="L5263">
        <v>2019</v>
      </c>
    </row>
    <row r="5264" spans="1:12" x14ac:dyDescent="0.3">
      <c r="A5264" s="94">
        <v>43522</v>
      </c>
      <c r="B5264" t="s">
        <v>26</v>
      </c>
      <c r="C5264" t="s">
        <v>64</v>
      </c>
      <c r="D5264" t="s">
        <v>121</v>
      </c>
      <c r="E5264" s="107">
        <v>9.75</v>
      </c>
      <c r="F5264" s="107">
        <v>0</v>
      </c>
      <c r="G5264" t="s">
        <v>40</v>
      </c>
      <c r="H5264">
        <v>125</v>
      </c>
      <c r="I5264" t="s">
        <v>671</v>
      </c>
      <c r="J5264">
        <v>2</v>
      </c>
      <c r="K5264" t="s">
        <v>736</v>
      </c>
      <c r="L5264">
        <v>2019</v>
      </c>
    </row>
    <row r="5265" spans="1:12" x14ac:dyDescent="0.3">
      <c r="A5265" s="94">
        <v>43522</v>
      </c>
      <c r="B5265" t="s">
        <v>26</v>
      </c>
      <c r="C5265" t="s">
        <v>40</v>
      </c>
      <c r="D5265" t="s">
        <v>497</v>
      </c>
      <c r="E5265" s="107">
        <v>183.93</v>
      </c>
      <c r="F5265" s="107">
        <v>0</v>
      </c>
      <c r="G5265" t="s">
        <v>40</v>
      </c>
      <c r="H5265">
        <v>48</v>
      </c>
      <c r="I5265" t="s">
        <v>705</v>
      </c>
      <c r="J5265">
        <v>2</v>
      </c>
      <c r="K5265" t="s">
        <v>736</v>
      </c>
      <c r="L5265">
        <v>2019</v>
      </c>
    </row>
    <row r="5266" spans="1:12" x14ac:dyDescent="0.3">
      <c r="A5266" s="94">
        <v>43522</v>
      </c>
      <c r="B5266" t="s">
        <v>26</v>
      </c>
      <c r="C5266" t="s">
        <v>40</v>
      </c>
      <c r="D5266" t="s">
        <v>497</v>
      </c>
      <c r="E5266" s="107">
        <v>39</v>
      </c>
      <c r="F5266" s="107">
        <v>0</v>
      </c>
      <c r="G5266" t="s">
        <v>40</v>
      </c>
      <c r="H5266">
        <v>54</v>
      </c>
      <c r="I5266" t="s">
        <v>711</v>
      </c>
      <c r="J5266">
        <v>2</v>
      </c>
      <c r="K5266" t="s">
        <v>736</v>
      </c>
      <c r="L5266">
        <v>2019</v>
      </c>
    </row>
    <row r="5267" spans="1:12" x14ac:dyDescent="0.3">
      <c r="A5267" s="94">
        <v>43523</v>
      </c>
      <c r="B5267" t="s">
        <v>25</v>
      </c>
      <c r="C5267" t="s">
        <v>61</v>
      </c>
      <c r="D5267" t="s">
        <v>499</v>
      </c>
      <c r="E5267" s="107">
        <v>16</v>
      </c>
      <c r="F5267" s="107">
        <v>0</v>
      </c>
      <c r="G5267" t="s">
        <v>221</v>
      </c>
      <c r="H5267">
        <v>19</v>
      </c>
      <c r="I5267" t="s">
        <v>651</v>
      </c>
      <c r="J5267">
        <v>2</v>
      </c>
      <c r="K5267" t="s">
        <v>736</v>
      </c>
      <c r="L5267">
        <v>2019</v>
      </c>
    </row>
    <row r="5268" spans="1:12" x14ac:dyDescent="0.3">
      <c r="A5268" s="94">
        <v>43523</v>
      </c>
      <c r="B5268" t="s">
        <v>25</v>
      </c>
      <c r="C5268" t="s">
        <v>61</v>
      </c>
      <c r="D5268" t="s">
        <v>499</v>
      </c>
      <c r="E5268" s="107">
        <v>8</v>
      </c>
      <c r="F5268" s="107">
        <v>0</v>
      </c>
      <c r="G5268" t="s">
        <v>221</v>
      </c>
      <c r="H5268">
        <v>43</v>
      </c>
      <c r="I5268" t="s">
        <v>678</v>
      </c>
      <c r="J5268">
        <v>2</v>
      </c>
      <c r="K5268" t="s">
        <v>736</v>
      </c>
      <c r="L5268">
        <v>2019</v>
      </c>
    </row>
    <row r="5269" spans="1:12" x14ac:dyDescent="0.3">
      <c r="A5269" s="94">
        <v>43523</v>
      </c>
      <c r="B5269" t="s">
        <v>186</v>
      </c>
      <c r="C5269" t="s">
        <v>110</v>
      </c>
      <c r="D5269" t="s">
        <v>499</v>
      </c>
      <c r="E5269" s="107">
        <v>44</v>
      </c>
      <c r="F5269" s="107">
        <v>0</v>
      </c>
      <c r="G5269" t="s">
        <v>221</v>
      </c>
      <c r="H5269">
        <v>91</v>
      </c>
      <c r="I5269" t="s">
        <v>192</v>
      </c>
      <c r="J5269">
        <v>2</v>
      </c>
      <c r="K5269" t="s">
        <v>736</v>
      </c>
      <c r="L5269">
        <v>2019</v>
      </c>
    </row>
    <row r="5270" spans="1:12" x14ac:dyDescent="0.3">
      <c r="A5270" s="94">
        <v>43523</v>
      </c>
      <c r="B5270" t="s">
        <v>24</v>
      </c>
      <c r="C5270" t="s">
        <v>61</v>
      </c>
      <c r="D5270" t="s">
        <v>499</v>
      </c>
      <c r="E5270" s="107">
        <v>32</v>
      </c>
      <c r="F5270" s="107">
        <v>0</v>
      </c>
      <c r="G5270" t="s">
        <v>221</v>
      </c>
      <c r="H5270">
        <v>19</v>
      </c>
      <c r="I5270" t="s">
        <v>651</v>
      </c>
      <c r="J5270">
        <v>2</v>
      </c>
      <c r="K5270" t="s">
        <v>736</v>
      </c>
      <c r="L5270">
        <v>2019</v>
      </c>
    </row>
    <row r="5271" spans="1:12" x14ac:dyDescent="0.3">
      <c r="A5271" s="94">
        <v>43523</v>
      </c>
      <c r="B5271" t="s">
        <v>24</v>
      </c>
      <c r="C5271" t="s">
        <v>61</v>
      </c>
      <c r="D5271" t="s">
        <v>499</v>
      </c>
      <c r="E5271" s="107">
        <v>24</v>
      </c>
      <c r="F5271" s="107">
        <v>0</v>
      </c>
      <c r="G5271" t="s">
        <v>221</v>
      </c>
      <c r="H5271">
        <v>97</v>
      </c>
      <c r="I5271" t="s">
        <v>652</v>
      </c>
      <c r="J5271">
        <v>2</v>
      </c>
      <c r="K5271" t="s">
        <v>736</v>
      </c>
      <c r="L5271">
        <v>2019</v>
      </c>
    </row>
    <row r="5272" spans="1:12" x14ac:dyDescent="0.3">
      <c r="A5272" s="94">
        <v>43523</v>
      </c>
      <c r="B5272" t="s">
        <v>26</v>
      </c>
      <c r="C5272" t="s">
        <v>110</v>
      </c>
      <c r="D5272" t="s">
        <v>499</v>
      </c>
      <c r="E5272" s="107">
        <v>39.25</v>
      </c>
      <c r="F5272" s="107">
        <v>0</v>
      </c>
      <c r="G5272" t="s">
        <v>221</v>
      </c>
      <c r="H5272">
        <v>164</v>
      </c>
      <c r="I5272" t="s">
        <v>691</v>
      </c>
      <c r="J5272">
        <v>2</v>
      </c>
      <c r="K5272" t="s">
        <v>736</v>
      </c>
      <c r="L5272">
        <v>2019</v>
      </c>
    </row>
    <row r="5273" spans="1:12" x14ac:dyDescent="0.3">
      <c r="A5273" s="94">
        <v>43523</v>
      </c>
      <c r="B5273" t="s">
        <v>189</v>
      </c>
      <c r="C5273" t="s">
        <v>161</v>
      </c>
      <c r="D5273" t="s">
        <v>499</v>
      </c>
      <c r="E5273" s="107">
        <v>72</v>
      </c>
      <c r="F5273" s="107">
        <v>0</v>
      </c>
      <c r="G5273" t="s">
        <v>161</v>
      </c>
      <c r="H5273">
        <v>91</v>
      </c>
      <c r="I5273" t="s">
        <v>192</v>
      </c>
      <c r="J5273">
        <v>2</v>
      </c>
      <c r="K5273" t="s">
        <v>736</v>
      </c>
      <c r="L5273">
        <v>2019</v>
      </c>
    </row>
    <row r="5274" spans="1:12" x14ac:dyDescent="0.3">
      <c r="A5274" s="94">
        <v>43523</v>
      </c>
      <c r="B5274" t="s">
        <v>26</v>
      </c>
      <c r="C5274" t="s">
        <v>161</v>
      </c>
      <c r="D5274" t="s">
        <v>499</v>
      </c>
      <c r="E5274" s="107">
        <v>47.15</v>
      </c>
      <c r="F5274" s="107">
        <v>0</v>
      </c>
      <c r="G5274" t="s">
        <v>161</v>
      </c>
      <c r="H5274">
        <v>2</v>
      </c>
      <c r="I5274" t="s">
        <v>686</v>
      </c>
      <c r="J5274">
        <v>2</v>
      </c>
      <c r="K5274" t="s">
        <v>736</v>
      </c>
      <c r="L5274">
        <v>2019</v>
      </c>
    </row>
    <row r="5275" spans="1:12" x14ac:dyDescent="0.3">
      <c r="A5275" s="94">
        <v>43523</v>
      </c>
      <c r="B5275" t="s">
        <v>26</v>
      </c>
      <c r="C5275" t="s">
        <v>153</v>
      </c>
      <c r="D5275" t="s">
        <v>499</v>
      </c>
      <c r="E5275" s="107">
        <v>23.98</v>
      </c>
      <c r="F5275" s="107">
        <v>0</v>
      </c>
      <c r="G5275" t="s">
        <v>161</v>
      </c>
      <c r="H5275">
        <v>164</v>
      </c>
      <c r="I5275" t="s">
        <v>691</v>
      </c>
      <c r="J5275">
        <v>2</v>
      </c>
      <c r="K5275" t="s">
        <v>736</v>
      </c>
      <c r="L5275">
        <v>2019</v>
      </c>
    </row>
    <row r="5276" spans="1:12" x14ac:dyDescent="0.3">
      <c r="A5276" s="94">
        <v>43523</v>
      </c>
      <c r="B5276" t="s">
        <v>24</v>
      </c>
      <c r="C5276" t="s">
        <v>238</v>
      </c>
      <c r="D5276" t="s">
        <v>500</v>
      </c>
      <c r="E5276" s="107">
        <v>75.819999999999993</v>
      </c>
      <c r="F5276" s="107">
        <v>0</v>
      </c>
      <c r="G5276" t="s">
        <v>39</v>
      </c>
      <c r="H5276">
        <v>13</v>
      </c>
      <c r="I5276" t="s">
        <v>660</v>
      </c>
      <c r="J5276">
        <v>2</v>
      </c>
      <c r="K5276" t="s">
        <v>736</v>
      </c>
      <c r="L5276">
        <v>2019</v>
      </c>
    </row>
    <row r="5277" spans="1:12" x14ac:dyDescent="0.3">
      <c r="A5277" s="94">
        <v>43523</v>
      </c>
      <c r="B5277" t="s">
        <v>26</v>
      </c>
      <c r="C5277" t="s">
        <v>64</v>
      </c>
      <c r="D5277" t="s">
        <v>107</v>
      </c>
      <c r="E5277" s="107">
        <v>28</v>
      </c>
      <c r="F5277" s="107">
        <v>0</v>
      </c>
      <c r="G5277" t="s">
        <v>40</v>
      </c>
      <c r="H5277">
        <v>40</v>
      </c>
      <c r="I5277" t="s">
        <v>709</v>
      </c>
      <c r="J5277">
        <v>2</v>
      </c>
      <c r="K5277" t="s">
        <v>736</v>
      </c>
      <c r="L5277">
        <v>2019</v>
      </c>
    </row>
    <row r="5278" spans="1:12" x14ac:dyDescent="0.3">
      <c r="A5278" s="94">
        <v>43523</v>
      </c>
      <c r="B5278" t="s">
        <v>26</v>
      </c>
      <c r="C5278" t="s">
        <v>40</v>
      </c>
      <c r="D5278" t="s">
        <v>499</v>
      </c>
      <c r="E5278" s="107">
        <v>51.6</v>
      </c>
      <c r="F5278" s="107">
        <v>0</v>
      </c>
      <c r="G5278" t="s">
        <v>40</v>
      </c>
      <c r="H5278">
        <v>27</v>
      </c>
      <c r="I5278" t="s">
        <v>202</v>
      </c>
      <c r="J5278">
        <v>2</v>
      </c>
      <c r="K5278" t="s">
        <v>736</v>
      </c>
      <c r="L5278">
        <v>2019</v>
      </c>
    </row>
    <row r="5279" spans="1:12" x14ac:dyDescent="0.3">
      <c r="A5279" s="94">
        <v>43524</v>
      </c>
      <c r="B5279" t="s">
        <v>26</v>
      </c>
      <c r="C5279" t="s">
        <v>64</v>
      </c>
      <c r="D5279" t="s">
        <v>114</v>
      </c>
      <c r="E5279" s="107">
        <v>7.35</v>
      </c>
      <c r="F5279" s="107">
        <v>0</v>
      </c>
      <c r="G5279" t="s">
        <v>40</v>
      </c>
      <c r="H5279">
        <v>196</v>
      </c>
      <c r="I5279" t="s">
        <v>702</v>
      </c>
      <c r="J5279">
        <v>2</v>
      </c>
      <c r="K5279" t="s">
        <v>736</v>
      </c>
      <c r="L5279">
        <v>2019</v>
      </c>
    </row>
    <row r="5280" spans="1:12" x14ac:dyDescent="0.3">
      <c r="A5280" s="94">
        <v>43525</v>
      </c>
      <c r="B5280" t="s">
        <v>199</v>
      </c>
      <c r="C5280" t="s">
        <v>110</v>
      </c>
      <c r="D5280" t="s">
        <v>501</v>
      </c>
      <c r="E5280" s="107">
        <v>38.96</v>
      </c>
      <c r="F5280" s="107">
        <v>0</v>
      </c>
      <c r="G5280" t="s">
        <v>221</v>
      </c>
      <c r="H5280">
        <v>91</v>
      </c>
      <c r="I5280" t="s">
        <v>192</v>
      </c>
      <c r="J5280">
        <v>3</v>
      </c>
      <c r="K5280" t="s">
        <v>737</v>
      </c>
      <c r="L5280">
        <v>2019</v>
      </c>
    </row>
    <row r="5281" spans="1:12" x14ac:dyDescent="0.3">
      <c r="A5281" s="94">
        <v>43525</v>
      </c>
      <c r="B5281" t="s">
        <v>177</v>
      </c>
      <c r="C5281" t="s">
        <v>110</v>
      </c>
      <c r="D5281" t="s">
        <v>501</v>
      </c>
      <c r="E5281" s="107">
        <v>71.97</v>
      </c>
      <c r="F5281" s="107">
        <v>0</v>
      </c>
      <c r="G5281" t="s">
        <v>221</v>
      </c>
      <c r="H5281">
        <v>91</v>
      </c>
      <c r="I5281" t="s">
        <v>192</v>
      </c>
      <c r="J5281">
        <v>3</v>
      </c>
      <c r="K5281" t="s">
        <v>737</v>
      </c>
      <c r="L5281">
        <v>2019</v>
      </c>
    </row>
    <row r="5282" spans="1:12" x14ac:dyDescent="0.3">
      <c r="A5282" s="94">
        <v>43525</v>
      </c>
      <c r="B5282" t="s">
        <v>26</v>
      </c>
      <c r="C5282" t="s">
        <v>110</v>
      </c>
      <c r="D5282" t="s">
        <v>501</v>
      </c>
      <c r="E5282" s="107">
        <v>80</v>
      </c>
      <c r="F5282" s="107">
        <v>0</v>
      </c>
      <c r="G5282" t="s">
        <v>221</v>
      </c>
      <c r="H5282">
        <v>69</v>
      </c>
      <c r="I5282" t="s">
        <v>668</v>
      </c>
      <c r="J5282">
        <v>3</v>
      </c>
      <c r="K5282" t="s">
        <v>737</v>
      </c>
      <c r="L5282">
        <v>2019</v>
      </c>
    </row>
    <row r="5283" spans="1:12" x14ac:dyDescent="0.3">
      <c r="A5283" s="94">
        <v>43525</v>
      </c>
      <c r="B5283" t="s">
        <v>26</v>
      </c>
      <c r="C5283" t="s">
        <v>110</v>
      </c>
      <c r="D5283" t="s">
        <v>501</v>
      </c>
      <c r="E5283" s="107">
        <v>47.98</v>
      </c>
      <c r="F5283" s="107">
        <v>0</v>
      </c>
      <c r="G5283" t="s">
        <v>221</v>
      </c>
      <c r="H5283">
        <v>42</v>
      </c>
      <c r="I5283" t="s">
        <v>720</v>
      </c>
      <c r="J5283">
        <v>3</v>
      </c>
      <c r="K5283" t="s">
        <v>737</v>
      </c>
      <c r="L5283">
        <v>2019</v>
      </c>
    </row>
    <row r="5284" spans="1:12" x14ac:dyDescent="0.3">
      <c r="A5284" s="94">
        <v>43525</v>
      </c>
      <c r="B5284" t="s">
        <v>26</v>
      </c>
      <c r="C5284" t="s">
        <v>110</v>
      </c>
      <c r="D5284" t="s">
        <v>501</v>
      </c>
      <c r="E5284" s="107">
        <v>12.9</v>
      </c>
      <c r="F5284" s="107">
        <v>0</v>
      </c>
      <c r="G5284" t="s">
        <v>221</v>
      </c>
      <c r="H5284">
        <v>35</v>
      </c>
      <c r="I5284" t="s">
        <v>664</v>
      </c>
      <c r="J5284">
        <v>3</v>
      </c>
      <c r="K5284" t="s">
        <v>737</v>
      </c>
      <c r="L5284">
        <v>2019</v>
      </c>
    </row>
    <row r="5285" spans="1:12" x14ac:dyDescent="0.3">
      <c r="A5285" s="94">
        <v>43525</v>
      </c>
      <c r="B5285" t="s">
        <v>26</v>
      </c>
      <c r="C5285" t="s">
        <v>153</v>
      </c>
      <c r="D5285" t="s">
        <v>501</v>
      </c>
      <c r="E5285" s="107">
        <v>65.44</v>
      </c>
      <c r="F5285" s="107">
        <v>0</v>
      </c>
      <c r="G5285" t="s">
        <v>161</v>
      </c>
      <c r="H5285">
        <v>49</v>
      </c>
      <c r="I5285" t="s">
        <v>682</v>
      </c>
      <c r="J5285">
        <v>3</v>
      </c>
      <c r="K5285" t="s">
        <v>737</v>
      </c>
      <c r="L5285">
        <v>2019</v>
      </c>
    </row>
    <row r="5286" spans="1:12" x14ac:dyDescent="0.3">
      <c r="A5286" s="94">
        <v>43525</v>
      </c>
      <c r="B5286" t="s">
        <v>26</v>
      </c>
      <c r="C5286" t="s">
        <v>153</v>
      </c>
      <c r="D5286" t="s">
        <v>501</v>
      </c>
      <c r="E5286" s="107">
        <v>60.87</v>
      </c>
      <c r="F5286" s="107">
        <v>0</v>
      </c>
      <c r="G5286" t="s">
        <v>161</v>
      </c>
      <c r="H5286">
        <v>9</v>
      </c>
      <c r="I5286" t="s">
        <v>719</v>
      </c>
      <c r="J5286">
        <v>3</v>
      </c>
      <c r="K5286" t="s">
        <v>737</v>
      </c>
      <c r="L5286">
        <v>2019</v>
      </c>
    </row>
    <row r="5287" spans="1:12" x14ac:dyDescent="0.3">
      <c r="A5287" s="94">
        <v>43525</v>
      </c>
      <c r="B5287" t="s">
        <v>26</v>
      </c>
      <c r="C5287" t="s">
        <v>153</v>
      </c>
      <c r="D5287" t="s">
        <v>501</v>
      </c>
      <c r="E5287" s="107">
        <v>59.15</v>
      </c>
      <c r="F5287" s="107">
        <v>0</v>
      </c>
      <c r="G5287" t="s">
        <v>161</v>
      </c>
      <c r="H5287">
        <v>13</v>
      </c>
      <c r="I5287" t="s">
        <v>660</v>
      </c>
      <c r="J5287">
        <v>3</v>
      </c>
      <c r="K5287" t="s">
        <v>737</v>
      </c>
      <c r="L5287">
        <v>2019</v>
      </c>
    </row>
    <row r="5288" spans="1:12" x14ac:dyDescent="0.3">
      <c r="A5288" s="94">
        <v>43525</v>
      </c>
      <c r="B5288" t="s">
        <v>26</v>
      </c>
      <c r="C5288" t="s">
        <v>153</v>
      </c>
      <c r="D5288" t="s">
        <v>501</v>
      </c>
      <c r="E5288" s="107">
        <v>26.15</v>
      </c>
      <c r="F5288" s="107">
        <v>0</v>
      </c>
      <c r="G5288" t="s">
        <v>161</v>
      </c>
      <c r="H5288">
        <v>45</v>
      </c>
      <c r="I5288" t="s">
        <v>712</v>
      </c>
      <c r="J5288">
        <v>3</v>
      </c>
      <c r="K5288" t="s">
        <v>737</v>
      </c>
      <c r="L5288">
        <v>2019</v>
      </c>
    </row>
    <row r="5289" spans="1:12" x14ac:dyDescent="0.3">
      <c r="A5289" s="94">
        <v>43525</v>
      </c>
      <c r="B5289" t="s">
        <v>26</v>
      </c>
      <c r="C5289" t="s">
        <v>153</v>
      </c>
      <c r="D5289" t="s">
        <v>501</v>
      </c>
      <c r="E5289" s="107">
        <v>15.92</v>
      </c>
      <c r="F5289" s="107">
        <v>0</v>
      </c>
      <c r="G5289" t="s">
        <v>161</v>
      </c>
      <c r="H5289">
        <v>71</v>
      </c>
      <c r="I5289" t="s">
        <v>670</v>
      </c>
      <c r="J5289">
        <v>3</v>
      </c>
      <c r="K5289" t="s">
        <v>737</v>
      </c>
      <c r="L5289">
        <v>2019</v>
      </c>
    </row>
    <row r="5290" spans="1:12" x14ac:dyDescent="0.3">
      <c r="A5290" s="94">
        <v>43525</v>
      </c>
      <c r="B5290" t="s">
        <v>25</v>
      </c>
      <c r="C5290" t="s">
        <v>40</v>
      </c>
      <c r="D5290" t="s">
        <v>501</v>
      </c>
      <c r="E5290" s="107">
        <v>171.6</v>
      </c>
      <c r="F5290" s="107">
        <v>0</v>
      </c>
      <c r="G5290" t="s">
        <v>40</v>
      </c>
      <c r="H5290">
        <v>48</v>
      </c>
      <c r="I5290" t="s">
        <v>705</v>
      </c>
      <c r="J5290">
        <v>3</v>
      </c>
      <c r="K5290" t="s">
        <v>737</v>
      </c>
      <c r="L5290">
        <v>2019</v>
      </c>
    </row>
    <row r="5291" spans="1:12" x14ac:dyDescent="0.3">
      <c r="A5291" s="94">
        <v>43525</v>
      </c>
      <c r="B5291" t="s">
        <v>25</v>
      </c>
      <c r="C5291" t="s">
        <v>40</v>
      </c>
      <c r="D5291" t="s">
        <v>501</v>
      </c>
      <c r="E5291" s="107">
        <v>140</v>
      </c>
      <c r="F5291" s="107">
        <v>0</v>
      </c>
      <c r="G5291" t="s">
        <v>40</v>
      </c>
      <c r="H5291">
        <v>40</v>
      </c>
      <c r="I5291" t="s">
        <v>709</v>
      </c>
      <c r="J5291">
        <v>3</v>
      </c>
      <c r="K5291" t="s">
        <v>737</v>
      </c>
      <c r="L5291">
        <v>2019</v>
      </c>
    </row>
    <row r="5292" spans="1:12" x14ac:dyDescent="0.3">
      <c r="A5292" s="94">
        <v>43525</v>
      </c>
      <c r="B5292" t="s">
        <v>181</v>
      </c>
      <c r="C5292" t="s">
        <v>169</v>
      </c>
      <c r="D5292" t="s">
        <v>501</v>
      </c>
      <c r="E5292" s="107">
        <v>1950</v>
      </c>
      <c r="F5292" s="107">
        <v>0</v>
      </c>
      <c r="G5292" t="s">
        <v>40</v>
      </c>
      <c r="H5292">
        <v>91</v>
      </c>
      <c r="I5292" t="s">
        <v>192</v>
      </c>
      <c r="J5292">
        <v>3</v>
      </c>
      <c r="K5292" t="s">
        <v>737</v>
      </c>
      <c r="L5292">
        <v>2019</v>
      </c>
    </row>
    <row r="5293" spans="1:12" x14ac:dyDescent="0.3">
      <c r="A5293" s="94">
        <v>43525</v>
      </c>
      <c r="B5293" t="s">
        <v>187</v>
      </c>
      <c r="C5293" t="s">
        <v>169</v>
      </c>
      <c r="D5293" t="s">
        <v>501</v>
      </c>
      <c r="E5293" s="107">
        <v>150</v>
      </c>
      <c r="F5293" s="107">
        <v>0</v>
      </c>
      <c r="G5293" t="s">
        <v>40</v>
      </c>
      <c r="H5293">
        <v>91</v>
      </c>
      <c r="I5293" t="s">
        <v>192</v>
      </c>
      <c r="J5293">
        <v>3</v>
      </c>
      <c r="K5293" t="s">
        <v>737</v>
      </c>
      <c r="L5293">
        <v>2019</v>
      </c>
    </row>
    <row r="5294" spans="1:12" x14ac:dyDescent="0.3">
      <c r="A5294" s="94">
        <v>43525</v>
      </c>
      <c r="B5294" t="s">
        <v>189</v>
      </c>
      <c r="C5294" t="s">
        <v>40</v>
      </c>
      <c r="D5294" t="s">
        <v>501</v>
      </c>
      <c r="E5294" s="107">
        <v>28.95</v>
      </c>
      <c r="F5294" s="107">
        <v>0</v>
      </c>
      <c r="G5294" t="s">
        <v>40</v>
      </c>
      <c r="H5294">
        <v>91</v>
      </c>
      <c r="I5294" t="s">
        <v>192</v>
      </c>
      <c r="J5294">
        <v>3</v>
      </c>
      <c r="K5294" t="s">
        <v>737</v>
      </c>
      <c r="L5294">
        <v>2019</v>
      </c>
    </row>
    <row r="5295" spans="1:12" x14ac:dyDescent="0.3">
      <c r="A5295" s="94">
        <v>43525</v>
      </c>
      <c r="B5295" t="s">
        <v>186</v>
      </c>
      <c r="C5295" t="s">
        <v>169</v>
      </c>
      <c r="D5295" t="s">
        <v>501</v>
      </c>
      <c r="E5295" s="107">
        <v>150</v>
      </c>
      <c r="F5295" s="107">
        <v>0</v>
      </c>
      <c r="G5295" t="s">
        <v>40</v>
      </c>
      <c r="H5295">
        <v>91</v>
      </c>
      <c r="I5295" t="s">
        <v>192</v>
      </c>
      <c r="J5295">
        <v>3</v>
      </c>
      <c r="K5295" t="s">
        <v>737</v>
      </c>
      <c r="L5295">
        <v>2019</v>
      </c>
    </row>
    <row r="5296" spans="1:12" x14ac:dyDescent="0.3">
      <c r="A5296" s="94">
        <v>43525</v>
      </c>
      <c r="B5296" t="s">
        <v>26</v>
      </c>
      <c r="C5296" t="s">
        <v>64</v>
      </c>
      <c r="D5296" t="s">
        <v>137</v>
      </c>
      <c r="E5296" s="107">
        <v>18</v>
      </c>
      <c r="F5296" s="107">
        <v>0</v>
      </c>
      <c r="G5296" t="s">
        <v>40</v>
      </c>
      <c r="H5296">
        <v>53</v>
      </c>
      <c r="I5296" t="s">
        <v>707</v>
      </c>
      <c r="J5296">
        <v>3</v>
      </c>
      <c r="K5296" t="s">
        <v>737</v>
      </c>
      <c r="L5296">
        <v>2019</v>
      </c>
    </row>
    <row r="5297" spans="1:12" x14ac:dyDescent="0.3">
      <c r="A5297" s="94">
        <v>43525</v>
      </c>
      <c r="B5297" t="s">
        <v>26</v>
      </c>
      <c r="C5297" t="s">
        <v>64</v>
      </c>
      <c r="D5297" t="s">
        <v>107</v>
      </c>
      <c r="E5297" s="107">
        <v>14</v>
      </c>
      <c r="F5297" s="107">
        <v>0</v>
      </c>
      <c r="G5297" t="s">
        <v>40</v>
      </c>
      <c r="H5297">
        <v>40</v>
      </c>
      <c r="I5297" t="s">
        <v>709</v>
      </c>
      <c r="J5297">
        <v>3</v>
      </c>
      <c r="K5297" t="s">
        <v>737</v>
      </c>
      <c r="L5297">
        <v>2019</v>
      </c>
    </row>
    <row r="5298" spans="1:12" x14ac:dyDescent="0.3">
      <c r="A5298" s="94">
        <v>43526</v>
      </c>
      <c r="B5298" t="s">
        <v>26</v>
      </c>
      <c r="C5298" t="s">
        <v>64</v>
      </c>
      <c r="D5298" t="s">
        <v>73</v>
      </c>
      <c r="E5298" s="107">
        <v>52.2</v>
      </c>
      <c r="F5298" s="107">
        <v>0</v>
      </c>
      <c r="G5298" t="s">
        <v>40</v>
      </c>
      <c r="H5298">
        <v>38</v>
      </c>
      <c r="I5298" t="s">
        <v>683</v>
      </c>
      <c r="J5298">
        <v>3</v>
      </c>
      <c r="K5298" t="s">
        <v>737</v>
      </c>
      <c r="L5298">
        <v>2019</v>
      </c>
    </row>
    <row r="5299" spans="1:12" x14ac:dyDescent="0.3">
      <c r="A5299" s="94">
        <v>43530</v>
      </c>
      <c r="B5299" t="s">
        <v>25</v>
      </c>
      <c r="C5299" t="s">
        <v>61</v>
      </c>
      <c r="D5299" t="s">
        <v>502</v>
      </c>
      <c r="E5299" s="107">
        <v>16</v>
      </c>
      <c r="F5299" s="107">
        <v>0</v>
      </c>
      <c r="G5299" t="s">
        <v>221</v>
      </c>
      <c r="H5299">
        <v>73</v>
      </c>
      <c r="I5299" t="s">
        <v>654</v>
      </c>
      <c r="J5299">
        <v>3</v>
      </c>
      <c r="K5299" t="s">
        <v>737</v>
      </c>
      <c r="L5299">
        <v>2019</v>
      </c>
    </row>
    <row r="5300" spans="1:12" x14ac:dyDescent="0.3">
      <c r="A5300" s="94">
        <v>43530</v>
      </c>
      <c r="B5300" t="s">
        <v>24</v>
      </c>
      <c r="C5300" t="s">
        <v>61</v>
      </c>
      <c r="D5300" t="s">
        <v>502</v>
      </c>
      <c r="E5300" s="107">
        <v>128</v>
      </c>
      <c r="F5300" s="107">
        <v>0</v>
      </c>
      <c r="G5300" t="s">
        <v>221</v>
      </c>
      <c r="H5300">
        <v>97</v>
      </c>
      <c r="I5300" t="s">
        <v>652</v>
      </c>
      <c r="J5300">
        <v>3</v>
      </c>
      <c r="K5300" t="s">
        <v>737</v>
      </c>
      <c r="L5300">
        <v>2019</v>
      </c>
    </row>
    <row r="5301" spans="1:12" x14ac:dyDescent="0.3">
      <c r="A5301" s="94">
        <v>43530</v>
      </c>
      <c r="B5301" t="s">
        <v>24</v>
      </c>
      <c r="C5301" t="s">
        <v>61</v>
      </c>
      <c r="D5301" t="s">
        <v>502</v>
      </c>
      <c r="E5301" s="107">
        <v>64</v>
      </c>
      <c r="F5301" s="107">
        <v>0</v>
      </c>
      <c r="G5301" t="s">
        <v>221</v>
      </c>
      <c r="H5301">
        <v>73</v>
      </c>
      <c r="I5301" t="s">
        <v>654</v>
      </c>
      <c r="J5301">
        <v>3</v>
      </c>
      <c r="K5301" t="s">
        <v>737</v>
      </c>
      <c r="L5301">
        <v>2019</v>
      </c>
    </row>
    <row r="5302" spans="1:12" x14ac:dyDescent="0.3">
      <c r="A5302" s="94">
        <v>43530</v>
      </c>
      <c r="B5302" t="s">
        <v>24</v>
      </c>
      <c r="C5302" t="s">
        <v>61</v>
      </c>
      <c r="D5302" t="s">
        <v>502</v>
      </c>
      <c r="E5302" s="107">
        <v>48</v>
      </c>
      <c r="F5302" s="107">
        <v>0</v>
      </c>
      <c r="G5302" t="s">
        <v>221</v>
      </c>
      <c r="H5302">
        <v>18</v>
      </c>
      <c r="I5302" t="s">
        <v>675</v>
      </c>
      <c r="J5302">
        <v>3</v>
      </c>
      <c r="K5302" t="s">
        <v>737</v>
      </c>
      <c r="L5302">
        <v>2019</v>
      </c>
    </row>
    <row r="5303" spans="1:12" x14ac:dyDescent="0.3">
      <c r="A5303" s="94">
        <v>43530</v>
      </c>
      <c r="B5303" t="s">
        <v>24</v>
      </c>
      <c r="C5303" t="s">
        <v>61</v>
      </c>
      <c r="D5303" t="s">
        <v>502</v>
      </c>
      <c r="E5303" s="107">
        <v>40</v>
      </c>
      <c r="F5303" s="107">
        <v>0</v>
      </c>
      <c r="G5303" t="s">
        <v>221</v>
      </c>
      <c r="H5303">
        <v>13</v>
      </c>
      <c r="I5303" t="s">
        <v>660</v>
      </c>
      <c r="J5303">
        <v>3</v>
      </c>
      <c r="K5303" t="s">
        <v>737</v>
      </c>
      <c r="L5303">
        <v>2019</v>
      </c>
    </row>
    <row r="5304" spans="1:12" x14ac:dyDescent="0.3">
      <c r="A5304" s="94">
        <v>43530</v>
      </c>
      <c r="B5304" t="s">
        <v>24</v>
      </c>
      <c r="C5304" t="s">
        <v>61</v>
      </c>
      <c r="D5304" t="s">
        <v>502</v>
      </c>
      <c r="E5304" s="107">
        <v>24</v>
      </c>
      <c r="F5304" s="107">
        <v>0</v>
      </c>
      <c r="G5304" t="s">
        <v>221</v>
      </c>
      <c r="H5304">
        <v>30</v>
      </c>
      <c r="I5304" t="s">
        <v>685</v>
      </c>
      <c r="J5304">
        <v>3</v>
      </c>
      <c r="K5304" t="s">
        <v>737</v>
      </c>
      <c r="L5304">
        <v>2019</v>
      </c>
    </row>
    <row r="5305" spans="1:12" x14ac:dyDescent="0.3">
      <c r="A5305" s="94">
        <v>43530</v>
      </c>
      <c r="B5305" t="s">
        <v>24</v>
      </c>
      <c r="C5305" t="s">
        <v>61</v>
      </c>
      <c r="D5305" t="s">
        <v>502</v>
      </c>
      <c r="E5305" s="107"/>
      <c r="F5305" s="107"/>
      <c r="G5305" t="s">
        <v>221</v>
      </c>
      <c r="H5305">
        <v>46</v>
      </c>
      <c r="I5305" t="s">
        <v>653</v>
      </c>
      <c r="J5305">
        <v>3</v>
      </c>
      <c r="K5305" t="s">
        <v>737</v>
      </c>
      <c r="L5305">
        <v>2019</v>
      </c>
    </row>
    <row r="5306" spans="1:12" x14ac:dyDescent="0.3">
      <c r="A5306" s="94">
        <v>43530</v>
      </c>
      <c r="B5306" t="s">
        <v>24</v>
      </c>
      <c r="C5306" t="s">
        <v>61</v>
      </c>
      <c r="D5306" t="s">
        <v>502</v>
      </c>
      <c r="E5306" s="107">
        <v>16</v>
      </c>
      <c r="F5306" s="107">
        <v>0</v>
      </c>
      <c r="G5306" t="s">
        <v>221</v>
      </c>
      <c r="H5306">
        <v>23</v>
      </c>
      <c r="I5306" t="s">
        <v>684</v>
      </c>
      <c r="J5306">
        <v>3</v>
      </c>
      <c r="K5306" t="s">
        <v>737</v>
      </c>
      <c r="L5306">
        <v>2019</v>
      </c>
    </row>
    <row r="5307" spans="1:12" x14ac:dyDescent="0.3">
      <c r="A5307" s="94">
        <v>43530</v>
      </c>
      <c r="B5307" t="s">
        <v>24</v>
      </c>
      <c r="C5307" t="s">
        <v>61</v>
      </c>
      <c r="D5307" t="s">
        <v>502</v>
      </c>
      <c r="E5307" s="107"/>
      <c r="F5307" s="107"/>
      <c r="G5307" t="s">
        <v>221</v>
      </c>
      <c r="H5307">
        <v>10</v>
      </c>
      <c r="I5307" t="s">
        <v>695</v>
      </c>
      <c r="J5307">
        <v>3</v>
      </c>
      <c r="K5307" t="s">
        <v>737</v>
      </c>
      <c r="L5307">
        <v>2019</v>
      </c>
    </row>
    <row r="5308" spans="1:12" x14ac:dyDescent="0.3">
      <c r="A5308" s="94">
        <v>43530</v>
      </c>
      <c r="B5308" t="s">
        <v>24</v>
      </c>
      <c r="C5308" t="s">
        <v>61</v>
      </c>
      <c r="D5308" t="s">
        <v>502</v>
      </c>
      <c r="E5308" s="107"/>
      <c r="F5308" s="107"/>
      <c r="G5308" t="s">
        <v>221</v>
      </c>
      <c r="H5308">
        <v>51</v>
      </c>
      <c r="I5308" t="s">
        <v>679</v>
      </c>
      <c r="J5308">
        <v>3</v>
      </c>
      <c r="K5308" t="s">
        <v>737</v>
      </c>
      <c r="L5308">
        <v>2019</v>
      </c>
    </row>
    <row r="5309" spans="1:12" x14ac:dyDescent="0.3">
      <c r="A5309" s="94">
        <v>43530</v>
      </c>
      <c r="B5309" t="s">
        <v>24</v>
      </c>
      <c r="C5309" t="s">
        <v>61</v>
      </c>
      <c r="D5309" t="s">
        <v>502</v>
      </c>
      <c r="E5309" s="107"/>
      <c r="F5309" s="107"/>
      <c r="G5309" t="s">
        <v>221</v>
      </c>
      <c r="H5309">
        <v>39</v>
      </c>
      <c r="I5309" t="s">
        <v>681</v>
      </c>
      <c r="J5309">
        <v>3</v>
      </c>
      <c r="K5309" t="s">
        <v>737</v>
      </c>
      <c r="L5309">
        <v>2019</v>
      </c>
    </row>
    <row r="5310" spans="1:12" x14ac:dyDescent="0.3">
      <c r="A5310" s="94">
        <v>43530</v>
      </c>
      <c r="B5310" t="s">
        <v>24</v>
      </c>
      <c r="C5310" t="s">
        <v>61</v>
      </c>
      <c r="D5310" t="s">
        <v>502</v>
      </c>
      <c r="E5310" s="107">
        <v>8</v>
      </c>
      <c r="F5310" s="107">
        <v>0</v>
      </c>
      <c r="G5310" t="s">
        <v>221</v>
      </c>
      <c r="H5310">
        <v>80</v>
      </c>
      <c r="I5310" t="s">
        <v>672</v>
      </c>
      <c r="J5310">
        <v>3</v>
      </c>
      <c r="K5310" t="s">
        <v>737</v>
      </c>
      <c r="L5310">
        <v>2019</v>
      </c>
    </row>
    <row r="5311" spans="1:12" x14ac:dyDescent="0.3">
      <c r="A5311" s="94">
        <v>43530</v>
      </c>
      <c r="B5311" t="s">
        <v>190</v>
      </c>
      <c r="C5311" t="s">
        <v>161</v>
      </c>
      <c r="D5311" t="s">
        <v>502</v>
      </c>
      <c r="E5311" s="107">
        <v>19.559999999999999</v>
      </c>
      <c r="F5311" s="107">
        <v>0</v>
      </c>
      <c r="G5311" t="s">
        <v>161</v>
      </c>
      <c r="H5311">
        <v>91</v>
      </c>
      <c r="I5311" t="s">
        <v>192</v>
      </c>
      <c r="J5311">
        <v>3</v>
      </c>
      <c r="K5311" t="s">
        <v>737</v>
      </c>
      <c r="L5311">
        <v>2019</v>
      </c>
    </row>
    <row r="5312" spans="1:12" x14ac:dyDescent="0.3">
      <c r="A5312" s="94">
        <v>43530</v>
      </c>
      <c r="B5312" t="s">
        <v>181</v>
      </c>
      <c r="C5312" t="s">
        <v>161</v>
      </c>
      <c r="D5312" t="s">
        <v>502</v>
      </c>
      <c r="E5312" s="107">
        <v>88</v>
      </c>
      <c r="F5312" s="107">
        <v>0</v>
      </c>
      <c r="G5312" t="s">
        <v>161</v>
      </c>
      <c r="H5312">
        <v>91</v>
      </c>
      <c r="I5312" t="s">
        <v>192</v>
      </c>
      <c r="J5312">
        <v>3</v>
      </c>
      <c r="K5312" t="s">
        <v>737</v>
      </c>
      <c r="L5312">
        <v>2019</v>
      </c>
    </row>
    <row r="5313" spans="1:12" x14ac:dyDescent="0.3">
      <c r="A5313" s="94">
        <v>43530</v>
      </c>
      <c r="B5313" t="s">
        <v>181</v>
      </c>
      <c r="C5313" t="s">
        <v>40</v>
      </c>
      <c r="D5313" t="s">
        <v>502</v>
      </c>
      <c r="E5313" s="107">
        <v>21.24</v>
      </c>
      <c r="F5313" s="107">
        <v>0</v>
      </c>
      <c r="G5313" t="s">
        <v>40</v>
      </c>
      <c r="H5313">
        <v>91</v>
      </c>
      <c r="I5313" t="s">
        <v>192</v>
      </c>
      <c r="J5313">
        <v>3</v>
      </c>
      <c r="K5313" t="s">
        <v>737</v>
      </c>
      <c r="L5313">
        <v>2019</v>
      </c>
    </row>
    <row r="5314" spans="1:12" x14ac:dyDescent="0.3">
      <c r="A5314" s="94">
        <v>43530</v>
      </c>
      <c r="B5314" t="s">
        <v>189</v>
      </c>
      <c r="C5314" t="s">
        <v>40</v>
      </c>
      <c r="D5314" t="s">
        <v>502</v>
      </c>
      <c r="E5314" s="107">
        <v>42.5</v>
      </c>
      <c r="F5314" s="107">
        <v>0</v>
      </c>
      <c r="G5314" t="s">
        <v>40</v>
      </c>
      <c r="H5314">
        <v>91</v>
      </c>
      <c r="I5314" t="s">
        <v>192</v>
      </c>
      <c r="J5314">
        <v>3</v>
      </c>
      <c r="K5314" t="s">
        <v>737</v>
      </c>
      <c r="L5314">
        <v>2019</v>
      </c>
    </row>
    <row r="5315" spans="1:12" x14ac:dyDescent="0.3">
      <c r="A5315" s="94">
        <v>43530</v>
      </c>
      <c r="B5315" t="s">
        <v>179</v>
      </c>
      <c r="C5315" t="s">
        <v>40</v>
      </c>
      <c r="D5315" t="s">
        <v>502</v>
      </c>
      <c r="E5315" s="107">
        <v>161.44999999999999</v>
      </c>
      <c r="F5315" s="107">
        <v>0</v>
      </c>
      <c r="G5315" t="s">
        <v>40</v>
      </c>
      <c r="H5315">
        <v>91</v>
      </c>
      <c r="I5315" t="s">
        <v>192</v>
      </c>
      <c r="J5315">
        <v>3</v>
      </c>
      <c r="K5315" t="s">
        <v>737</v>
      </c>
      <c r="L5315">
        <v>2019</v>
      </c>
    </row>
    <row r="5316" spans="1:12" x14ac:dyDescent="0.3">
      <c r="A5316" s="94">
        <v>43530</v>
      </c>
      <c r="B5316" t="s">
        <v>185</v>
      </c>
      <c r="C5316" t="s">
        <v>40</v>
      </c>
      <c r="D5316" t="s">
        <v>502</v>
      </c>
      <c r="E5316" s="107">
        <v>196.4</v>
      </c>
      <c r="F5316" s="107">
        <v>0</v>
      </c>
      <c r="G5316" t="s">
        <v>40</v>
      </c>
      <c r="H5316">
        <v>91</v>
      </c>
      <c r="I5316" t="s">
        <v>192</v>
      </c>
      <c r="J5316">
        <v>3</v>
      </c>
      <c r="K5316" t="s">
        <v>737</v>
      </c>
      <c r="L5316">
        <v>2019</v>
      </c>
    </row>
    <row r="5317" spans="1:12" x14ac:dyDescent="0.3">
      <c r="A5317" s="94">
        <v>43531</v>
      </c>
      <c r="B5317" t="s">
        <v>25</v>
      </c>
      <c r="C5317" t="s">
        <v>61</v>
      </c>
      <c r="D5317" t="s">
        <v>503</v>
      </c>
      <c r="E5317" s="107">
        <v>8</v>
      </c>
      <c r="F5317" s="107">
        <v>0</v>
      </c>
      <c r="G5317" t="s">
        <v>221</v>
      </c>
      <c r="H5317">
        <v>73</v>
      </c>
      <c r="I5317" t="s">
        <v>654</v>
      </c>
      <c r="J5317">
        <v>3</v>
      </c>
      <c r="K5317" t="s">
        <v>737</v>
      </c>
      <c r="L5317">
        <v>2019</v>
      </c>
    </row>
    <row r="5318" spans="1:12" x14ac:dyDescent="0.3">
      <c r="A5318" s="94">
        <v>43531</v>
      </c>
      <c r="B5318" t="s">
        <v>24</v>
      </c>
      <c r="C5318" t="s">
        <v>61</v>
      </c>
      <c r="D5318" t="s">
        <v>503</v>
      </c>
      <c r="E5318" s="107">
        <v>80</v>
      </c>
      <c r="F5318" s="107">
        <v>0</v>
      </c>
      <c r="G5318" t="s">
        <v>221</v>
      </c>
      <c r="H5318">
        <v>13</v>
      </c>
      <c r="I5318" t="s">
        <v>660</v>
      </c>
      <c r="J5318">
        <v>3</v>
      </c>
      <c r="K5318" t="s">
        <v>737</v>
      </c>
      <c r="L5318">
        <v>2019</v>
      </c>
    </row>
    <row r="5319" spans="1:12" x14ac:dyDescent="0.3">
      <c r="A5319" s="94">
        <v>43531</v>
      </c>
      <c r="B5319" t="s">
        <v>24</v>
      </c>
      <c r="C5319" t="s">
        <v>61</v>
      </c>
      <c r="D5319" t="s">
        <v>503</v>
      </c>
      <c r="E5319" s="107">
        <v>64</v>
      </c>
      <c r="F5319" s="107">
        <v>0</v>
      </c>
      <c r="G5319" t="s">
        <v>221</v>
      </c>
      <c r="H5319">
        <v>46</v>
      </c>
      <c r="I5319" t="s">
        <v>653</v>
      </c>
      <c r="J5319">
        <v>3</v>
      </c>
      <c r="K5319" t="s">
        <v>737</v>
      </c>
      <c r="L5319">
        <v>2019</v>
      </c>
    </row>
    <row r="5320" spans="1:12" x14ac:dyDescent="0.3">
      <c r="A5320" s="94">
        <v>43531</v>
      </c>
      <c r="B5320" t="s">
        <v>24</v>
      </c>
      <c r="C5320" t="s">
        <v>61</v>
      </c>
      <c r="D5320" t="s">
        <v>503</v>
      </c>
      <c r="E5320" s="107">
        <v>32</v>
      </c>
      <c r="F5320" s="107">
        <v>0</v>
      </c>
      <c r="G5320" t="s">
        <v>221</v>
      </c>
      <c r="H5320">
        <v>73</v>
      </c>
      <c r="I5320" t="s">
        <v>654</v>
      </c>
      <c r="J5320">
        <v>3</v>
      </c>
      <c r="K5320" t="s">
        <v>737</v>
      </c>
      <c r="L5320">
        <v>2019</v>
      </c>
    </row>
    <row r="5321" spans="1:12" x14ac:dyDescent="0.3">
      <c r="A5321" s="94">
        <v>43531</v>
      </c>
      <c r="B5321" t="s">
        <v>24</v>
      </c>
      <c r="C5321" t="s">
        <v>61</v>
      </c>
      <c r="D5321" t="s">
        <v>503</v>
      </c>
      <c r="E5321" s="107"/>
      <c r="F5321" s="107"/>
      <c r="G5321" t="s">
        <v>221</v>
      </c>
      <c r="H5321">
        <v>5</v>
      </c>
      <c r="I5321" t="s">
        <v>657</v>
      </c>
      <c r="J5321">
        <v>3</v>
      </c>
      <c r="K5321" t="s">
        <v>737</v>
      </c>
      <c r="L5321">
        <v>2019</v>
      </c>
    </row>
    <row r="5322" spans="1:12" x14ac:dyDescent="0.3">
      <c r="A5322" s="94">
        <v>43531</v>
      </c>
      <c r="B5322" t="s">
        <v>195</v>
      </c>
      <c r="C5322" t="s">
        <v>110</v>
      </c>
      <c r="D5322" t="s">
        <v>503</v>
      </c>
      <c r="E5322" s="107">
        <v>57.09</v>
      </c>
      <c r="F5322" s="107">
        <v>0</v>
      </c>
      <c r="G5322" t="s">
        <v>221</v>
      </c>
      <c r="H5322">
        <v>91</v>
      </c>
      <c r="I5322" t="s">
        <v>192</v>
      </c>
      <c r="J5322">
        <v>3</v>
      </c>
      <c r="K5322" t="s">
        <v>737</v>
      </c>
      <c r="L5322">
        <v>2019</v>
      </c>
    </row>
    <row r="5323" spans="1:12" x14ac:dyDescent="0.3">
      <c r="A5323" s="94">
        <v>43531</v>
      </c>
      <c r="B5323" t="s">
        <v>26</v>
      </c>
      <c r="C5323" t="s">
        <v>110</v>
      </c>
      <c r="D5323" t="s">
        <v>503</v>
      </c>
      <c r="E5323" s="107">
        <v>60</v>
      </c>
      <c r="F5323" s="107">
        <v>0</v>
      </c>
      <c r="G5323" t="s">
        <v>221</v>
      </c>
      <c r="H5323">
        <v>21</v>
      </c>
      <c r="I5323" t="s">
        <v>666</v>
      </c>
      <c r="J5323">
        <v>3</v>
      </c>
      <c r="K5323" t="s">
        <v>737</v>
      </c>
      <c r="L5323">
        <v>2019</v>
      </c>
    </row>
    <row r="5324" spans="1:12" x14ac:dyDescent="0.3">
      <c r="A5324" s="94">
        <v>43531</v>
      </c>
      <c r="B5324" t="s">
        <v>26</v>
      </c>
      <c r="C5324" t="s">
        <v>110</v>
      </c>
      <c r="D5324" t="s">
        <v>503</v>
      </c>
      <c r="E5324" s="107">
        <v>23.99</v>
      </c>
      <c r="F5324" s="107">
        <v>0</v>
      </c>
      <c r="G5324" t="s">
        <v>221</v>
      </c>
      <c r="H5324">
        <v>103</v>
      </c>
      <c r="I5324" t="s">
        <v>697</v>
      </c>
      <c r="J5324">
        <v>3</v>
      </c>
      <c r="K5324" t="s">
        <v>737</v>
      </c>
      <c r="L5324">
        <v>2019</v>
      </c>
    </row>
    <row r="5325" spans="1:12" x14ac:dyDescent="0.3">
      <c r="A5325" s="94">
        <v>43531</v>
      </c>
      <c r="B5325" t="s">
        <v>183</v>
      </c>
      <c r="C5325" t="s">
        <v>161</v>
      </c>
      <c r="D5325" t="s">
        <v>503</v>
      </c>
      <c r="E5325" s="107">
        <v>255.93</v>
      </c>
      <c r="F5325" s="107">
        <v>0</v>
      </c>
      <c r="G5325" t="s">
        <v>161</v>
      </c>
      <c r="H5325">
        <v>91</v>
      </c>
      <c r="I5325" t="s">
        <v>192</v>
      </c>
      <c r="J5325">
        <v>3</v>
      </c>
      <c r="K5325" t="s">
        <v>737</v>
      </c>
      <c r="L5325">
        <v>2019</v>
      </c>
    </row>
    <row r="5326" spans="1:12" x14ac:dyDescent="0.3">
      <c r="A5326" s="94">
        <v>43531</v>
      </c>
      <c r="B5326" t="s">
        <v>26</v>
      </c>
      <c r="C5326" t="s">
        <v>161</v>
      </c>
      <c r="D5326" t="s">
        <v>503</v>
      </c>
      <c r="E5326" s="107">
        <v>18</v>
      </c>
      <c r="F5326" s="107">
        <v>0</v>
      </c>
      <c r="G5326" t="s">
        <v>161</v>
      </c>
      <c r="H5326">
        <v>45</v>
      </c>
      <c r="I5326" t="s">
        <v>712</v>
      </c>
      <c r="J5326">
        <v>3</v>
      </c>
      <c r="K5326" t="s">
        <v>737</v>
      </c>
      <c r="L5326">
        <v>2019</v>
      </c>
    </row>
    <row r="5327" spans="1:12" x14ac:dyDescent="0.3">
      <c r="A5327" s="94">
        <v>43531</v>
      </c>
      <c r="B5327" t="s">
        <v>26</v>
      </c>
      <c r="C5327" t="s">
        <v>153</v>
      </c>
      <c r="D5327" t="s">
        <v>503</v>
      </c>
      <c r="E5327" s="107">
        <v>86.12</v>
      </c>
      <c r="F5327" s="107">
        <v>0</v>
      </c>
      <c r="G5327" t="s">
        <v>161</v>
      </c>
      <c r="H5327">
        <v>23</v>
      </c>
      <c r="I5327" t="s">
        <v>684</v>
      </c>
      <c r="J5327">
        <v>3</v>
      </c>
      <c r="K5327" t="s">
        <v>737</v>
      </c>
      <c r="L5327">
        <v>2019</v>
      </c>
    </row>
    <row r="5328" spans="1:12" x14ac:dyDescent="0.3">
      <c r="A5328" s="94">
        <v>43531</v>
      </c>
      <c r="B5328" t="s">
        <v>26</v>
      </c>
      <c r="C5328" t="s">
        <v>153</v>
      </c>
      <c r="D5328" t="s">
        <v>503</v>
      </c>
      <c r="E5328" s="107">
        <v>63.01</v>
      </c>
      <c r="F5328" s="107">
        <v>0</v>
      </c>
      <c r="G5328" t="s">
        <v>161</v>
      </c>
      <c r="H5328">
        <v>1</v>
      </c>
      <c r="I5328" t="s">
        <v>673</v>
      </c>
      <c r="J5328">
        <v>3</v>
      </c>
      <c r="K5328" t="s">
        <v>737</v>
      </c>
      <c r="L5328">
        <v>2019</v>
      </c>
    </row>
    <row r="5329" spans="1:12" x14ac:dyDescent="0.3">
      <c r="A5329" s="94">
        <v>43531</v>
      </c>
      <c r="B5329" t="s">
        <v>26</v>
      </c>
      <c r="C5329" t="s">
        <v>153</v>
      </c>
      <c r="D5329" t="s">
        <v>503</v>
      </c>
      <c r="E5329" s="107">
        <v>37.68</v>
      </c>
      <c r="F5329" s="107">
        <v>0</v>
      </c>
      <c r="G5329" t="s">
        <v>161</v>
      </c>
      <c r="H5329">
        <v>4</v>
      </c>
      <c r="I5329" t="s">
        <v>698</v>
      </c>
      <c r="J5329">
        <v>3</v>
      </c>
      <c r="K5329" t="s">
        <v>737</v>
      </c>
      <c r="L5329">
        <v>2019</v>
      </c>
    </row>
    <row r="5330" spans="1:12" x14ac:dyDescent="0.3">
      <c r="A5330" s="94">
        <v>43531</v>
      </c>
      <c r="B5330" t="s">
        <v>26</v>
      </c>
      <c r="C5330" t="s">
        <v>153</v>
      </c>
      <c r="D5330" t="s">
        <v>503</v>
      </c>
      <c r="E5330" s="107">
        <v>36.450000000000003</v>
      </c>
      <c r="F5330" s="107">
        <v>0</v>
      </c>
      <c r="G5330" t="s">
        <v>161</v>
      </c>
      <c r="H5330">
        <v>53</v>
      </c>
      <c r="I5330" t="s">
        <v>707</v>
      </c>
      <c r="J5330">
        <v>3</v>
      </c>
      <c r="K5330" t="s">
        <v>737</v>
      </c>
      <c r="L5330">
        <v>2019</v>
      </c>
    </row>
    <row r="5331" spans="1:12" x14ac:dyDescent="0.3">
      <c r="A5331" s="94">
        <v>43531</v>
      </c>
      <c r="B5331" t="s">
        <v>183</v>
      </c>
      <c r="C5331" t="s">
        <v>40</v>
      </c>
      <c r="D5331" t="s">
        <v>503</v>
      </c>
      <c r="E5331" s="107">
        <v>176</v>
      </c>
      <c r="F5331" s="107">
        <v>0</v>
      </c>
      <c r="G5331" t="s">
        <v>40</v>
      </c>
      <c r="H5331">
        <v>91</v>
      </c>
      <c r="I5331" t="s">
        <v>192</v>
      </c>
      <c r="J5331">
        <v>3</v>
      </c>
      <c r="K5331" t="s">
        <v>737</v>
      </c>
      <c r="L5331">
        <v>2019</v>
      </c>
    </row>
    <row r="5332" spans="1:12" x14ac:dyDescent="0.3">
      <c r="A5332" s="94">
        <v>43531</v>
      </c>
      <c r="B5332" t="s">
        <v>187</v>
      </c>
      <c r="C5332" t="s">
        <v>40</v>
      </c>
      <c r="D5332" t="s">
        <v>503</v>
      </c>
      <c r="E5332" s="107">
        <v>53</v>
      </c>
      <c r="F5332" s="107">
        <v>0</v>
      </c>
      <c r="G5332" t="s">
        <v>40</v>
      </c>
      <c r="H5332">
        <v>91</v>
      </c>
      <c r="I5332" t="s">
        <v>192</v>
      </c>
      <c r="J5332">
        <v>3</v>
      </c>
      <c r="K5332" t="s">
        <v>737</v>
      </c>
      <c r="L5332">
        <v>2019</v>
      </c>
    </row>
    <row r="5333" spans="1:12" x14ac:dyDescent="0.3">
      <c r="A5333" s="94">
        <v>43531</v>
      </c>
      <c r="B5333" t="s">
        <v>186</v>
      </c>
      <c r="C5333" t="s">
        <v>40</v>
      </c>
      <c r="D5333" t="s">
        <v>503</v>
      </c>
      <c r="E5333" s="107">
        <v>195.57</v>
      </c>
      <c r="F5333" s="107">
        <v>0</v>
      </c>
      <c r="G5333" t="s">
        <v>40</v>
      </c>
      <c r="H5333">
        <v>91</v>
      </c>
      <c r="I5333" t="s">
        <v>192</v>
      </c>
      <c r="J5333">
        <v>3</v>
      </c>
      <c r="K5333" t="s">
        <v>737</v>
      </c>
      <c r="L5333">
        <v>2019</v>
      </c>
    </row>
    <row r="5334" spans="1:12" x14ac:dyDescent="0.3">
      <c r="A5334" s="94">
        <v>43531</v>
      </c>
      <c r="B5334" t="s">
        <v>195</v>
      </c>
      <c r="C5334" t="s">
        <v>174</v>
      </c>
      <c r="D5334" t="s">
        <v>503</v>
      </c>
      <c r="E5334" s="107">
        <v>40</v>
      </c>
      <c r="F5334" s="107">
        <v>0</v>
      </c>
      <c r="G5334" t="s">
        <v>40</v>
      </c>
      <c r="H5334">
        <v>91</v>
      </c>
      <c r="I5334" t="s">
        <v>192</v>
      </c>
      <c r="J5334">
        <v>3</v>
      </c>
      <c r="K5334" t="s">
        <v>737</v>
      </c>
      <c r="L5334">
        <v>2019</v>
      </c>
    </row>
    <row r="5335" spans="1:12" x14ac:dyDescent="0.3">
      <c r="A5335" s="94">
        <v>43531</v>
      </c>
      <c r="B5335" t="s">
        <v>26</v>
      </c>
      <c r="C5335" t="s">
        <v>64</v>
      </c>
      <c r="D5335" t="s">
        <v>99</v>
      </c>
      <c r="E5335" s="107">
        <v>1.8</v>
      </c>
      <c r="F5335" s="107">
        <v>0</v>
      </c>
      <c r="G5335" t="s">
        <v>40</v>
      </c>
      <c r="H5335">
        <v>71</v>
      </c>
      <c r="I5335" t="s">
        <v>670</v>
      </c>
      <c r="J5335">
        <v>3</v>
      </c>
      <c r="K5335" t="s">
        <v>737</v>
      </c>
      <c r="L5335">
        <v>2019</v>
      </c>
    </row>
    <row r="5336" spans="1:12" x14ac:dyDescent="0.3">
      <c r="A5336" s="94">
        <v>43531</v>
      </c>
      <c r="B5336" t="s">
        <v>26</v>
      </c>
      <c r="C5336" t="s">
        <v>64</v>
      </c>
      <c r="D5336" t="s">
        <v>129</v>
      </c>
      <c r="E5336" s="107">
        <v>3</v>
      </c>
      <c r="F5336" s="107">
        <v>0</v>
      </c>
      <c r="G5336" t="s">
        <v>40</v>
      </c>
      <c r="H5336">
        <v>5</v>
      </c>
      <c r="I5336" t="s">
        <v>657</v>
      </c>
      <c r="J5336">
        <v>3</v>
      </c>
      <c r="K5336" t="s">
        <v>737</v>
      </c>
      <c r="L5336">
        <v>2019</v>
      </c>
    </row>
    <row r="5337" spans="1:12" x14ac:dyDescent="0.3">
      <c r="A5337" s="94">
        <v>43531</v>
      </c>
      <c r="B5337" t="s">
        <v>26</v>
      </c>
      <c r="C5337" t="s">
        <v>64</v>
      </c>
      <c r="D5337" t="s">
        <v>274</v>
      </c>
      <c r="E5337" s="107">
        <v>3.15</v>
      </c>
      <c r="F5337" s="107">
        <v>0</v>
      </c>
      <c r="G5337" t="s">
        <v>40</v>
      </c>
      <c r="H5337">
        <v>17</v>
      </c>
      <c r="I5337" t="s">
        <v>669</v>
      </c>
      <c r="J5337">
        <v>3</v>
      </c>
      <c r="K5337" t="s">
        <v>737</v>
      </c>
      <c r="L5337">
        <v>2019</v>
      </c>
    </row>
    <row r="5338" spans="1:12" x14ac:dyDescent="0.3">
      <c r="A5338" s="94">
        <v>43532</v>
      </c>
      <c r="B5338" t="s">
        <v>25</v>
      </c>
      <c r="C5338" t="s">
        <v>61</v>
      </c>
      <c r="D5338" t="s">
        <v>504</v>
      </c>
      <c r="E5338" s="107">
        <v>16</v>
      </c>
      <c r="F5338" s="107">
        <v>0</v>
      </c>
      <c r="G5338" t="s">
        <v>221</v>
      </c>
      <c r="H5338">
        <v>19</v>
      </c>
      <c r="I5338" t="s">
        <v>651</v>
      </c>
      <c r="J5338">
        <v>3</v>
      </c>
      <c r="K5338" t="s">
        <v>737</v>
      </c>
      <c r="L5338">
        <v>2019</v>
      </c>
    </row>
    <row r="5339" spans="1:12" x14ac:dyDescent="0.3">
      <c r="A5339" s="94">
        <v>43532</v>
      </c>
      <c r="B5339" t="s">
        <v>24</v>
      </c>
      <c r="C5339" t="s">
        <v>61</v>
      </c>
      <c r="D5339" t="s">
        <v>504</v>
      </c>
      <c r="E5339" s="107">
        <v>96</v>
      </c>
      <c r="F5339" s="107">
        <v>0</v>
      </c>
      <c r="G5339" t="s">
        <v>221</v>
      </c>
      <c r="H5339">
        <v>19</v>
      </c>
      <c r="I5339" t="s">
        <v>651</v>
      </c>
      <c r="J5339">
        <v>3</v>
      </c>
      <c r="K5339" t="s">
        <v>737</v>
      </c>
      <c r="L5339">
        <v>2019</v>
      </c>
    </row>
    <row r="5340" spans="1:12" x14ac:dyDescent="0.3">
      <c r="A5340" s="94">
        <v>43532</v>
      </c>
      <c r="B5340" t="s">
        <v>24</v>
      </c>
      <c r="C5340" t="s">
        <v>61</v>
      </c>
      <c r="D5340" t="s">
        <v>504</v>
      </c>
      <c r="E5340" s="107">
        <v>24</v>
      </c>
      <c r="F5340" s="107">
        <v>0</v>
      </c>
      <c r="G5340" t="s">
        <v>221</v>
      </c>
      <c r="H5340">
        <v>43</v>
      </c>
      <c r="I5340" t="s">
        <v>678</v>
      </c>
      <c r="J5340">
        <v>3</v>
      </c>
      <c r="K5340" t="s">
        <v>737</v>
      </c>
      <c r="L5340">
        <v>2019</v>
      </c>
    </row>
    <row r="5341" spans="1:12" x14ac:dyDescent="0.3">
      <c r="A5341" s="94">
        <v>43532</v>
      </c>
      <c r="B5341" t="s">
        <v>24</v>
      </c>
      <c r="C5341" t="s">
        <v>61</v>
      </c>
      <c r="D5341" t="s">
        <v>504</v>
      </c>
      <c r="E5341" s="107">
        <v>16</v>
      </c>
      <c r="F5341" s="107">
        <v>0</v>
      </c>
      <c r="G5341" t="s">
        <v>221</v>
      </c>
      <c r="H5341">
        <v>95</v>
      </c>
      <c r="I5341" t="s">
        <v>692</v>
      </c>
      <c r="J5341">
        <v>3</v>
      </c>
      <c r="K5341" t="s">
        <v>737</v>
      </c>
      <c r="L5341">
        <v>2019</v>
      </c>
    </row>
    <row r="5342" spans="1:12" x14ac:dyDescent="0.3">
      <c r="A5342" s="94">
        <v>43532</v>
      </c>
      <c r="B5342" t="s">
        <v>26</v>
      </c>
      <c r="C5342" t="s">
        <v>161</v>
      </c>
      <c r="D5342" t="s">
        <v>504</v>
      </c>
      <c r="E5342" s="107">
        <v>24.7</v>
      </c>
      <c r="F5342" s="107">
        <v>0</v>
      </c>
      <c r="G5342" t="s">
        <v>161</v>
      </c>
      <c r="H5342">
        <v>71</v>
      </c>
      <c r="I5342" t="s">
        <v>670</v>
      </c>
      <c r="J5342">
        <v>3</v>
      </c>
      <c r="K5342" t="s">
        <v>737</v>
      </c>
      <c r="L5342">
        <v>2019</v>
      </c>
    </row>
    <row r="5343" spans="1:12" x14ac:dyDescent="0.3">
      <c r="A5343" s="94">
        <v>43532</v>
      </c>
      <c r="B5343" t="s">
        <v>182</v>
      </c>
      <c r="C5343" t="s">
        <v>40</v>
      </c>
      <c r="D5343" t="s">
        <v>504</v>
      </c>
      <c r="E5343" s="107">
        <v>24</v>
      </c>
      <c r="F5343" s="107">
        <v>0</v>
      </c>
      <c r="G5343" t="s">
        <v>40</v>
      </c>
      <c r="H5343">
        <v>91</v>
      </c>
      <c r="I5343" t="s">
        <v>192</v>
      </c>
      <c r="J5343">
        <v>3</v>
      </c>
      <c r="K5343" t="s">
        <v>737</v>
      </c>
      <c r="L5343">
        <v>2019</v>
      </c>
    </row>
    <row r="5344" spans="1:12" x14ac:dyDescent="0.3">
      <c r="A5344" s="94">
        <v>43532</v>
      </c>
      <c r="B5344" t="s">
        <v>198</v>
      </c>
      <c r="C5344" t="s">
        <v>40</v>
      </c>
      <c r="D5344" t="s">
        <v>504</v>
      </c>
      <c r="E5344" s="107">
        <v>24</v>
      </c>
      <c r="F5344" s="107">
        <v>0</v>
      </c>
      <c r="G5344" t="s">
        <v>40</v>
      </c>
      <c r="H5344">
        <v>91</v>
      </c>
      <c r="I5344" t="s">
        <v>192</v>
      </c>
      <c r="J5344">
        <v>3</v>
      </c>
      <c r="K5344" t="s">
        <v>737</v>
      </c>
      <c r="L5344">
        <v>2019</v>
      </c>
    </row>
    <row r="5345" spans="1:12" x14ac:dyDescent="0.3">
      <c r="A5345" s="94">
        <v>43532</v>
      </c>
      <c r="B5345" t="s">
        <v>179</v>
      </c>
      <c r="C5345" t="s">
        <v>40</v>
      </c>
      <c r="D5345" t="s">
        <v>504</v>
      </c>
      <c r="E5345" s="107">
        <v>98.1</v>
      </c>
      <c r="F5345" s="107">
        <v>0</v>
      </c>
      <c r="G5345" t="s">
        <v>40</v>
      </c>
      <c r="H5345">
        <v>91</v>
      </c>
      <c r="I5345" t="s">
        <v>192</v>
      </c>
      <c r="J5345">
        <v>3</v>
      </c>
      <c r="K5345" t="s">
        <v>737</v>
      </c>
      <c r="L5345">
        <v>2019</v>
      </c>
    </row>
    <row r="5346" spans="1:12" x14ac:dyDescent="0.3">
      <c r="A5346" s="94">
        <v>43532</v>
      </c>
      <c r="B5346" t="s">
        <v>178</v>
      </c>
      <c r="C5346" t="s">
        <v>40</v>
      </c>
      <c r="D5346" t="s">
        <v>504</v>
      </c>
      <c r="E5346" s="107">
        <v>9.1999999999999993</v>
      </c>
      <c r="F5346" s="107">
        <v>0</v>
      </c>
      <c r="G5346" t="s">
        <v>40</v>
      </c>
      <c r="H5346">
        <v>91</v>
      </c>
      <c r="I5346" t="s">
        <v>192</v>
      </c>
      <c r="J5346">
        <v>3</v>
      </c>
      <c r="K5346" t="s">
        <v>737</v>
      </c>
      <c r="L5346">
        <v>2019</v>
      </c>
    </row>
    <row r="5347" spans="1:12" x14ac:dyDescent="0.3">
      <c r="A5347" s="94">
        <v>43532</v>
      </c>
      <c r="B5347" t="s">
        <v>26</v>
      </c>
      <c r="C5347" t="s">
        <v>64</v>
      </c>
      <c r="D5347" t="s">
        <v>140</v>
      </c>
      <c r="E5347" s="107">
        <v>3.5</v>
      </c>
      <c r="F5347" s="107">
        <v>0</v>
      </c>
      <c r="G5347" t="s">
        <v>40</v>
      </c>
      <c r="H5347">
        <v>48</v>
      </c>
      <c r="I5347" t="s">
        <v>705</v>
      </c>
      <c r="J5347">
        <v>3</v>
      </c>
      <c r="K5347" t="s">
        <v>737</v>
      </c>
      <c r="L5347">
        <v>2019</v>
      </c>
    </row>
    <row r="5348" spans="1:12" x14ac:dyDescent="0.3">
      <c r="A5348" s="94">
        <v>43532</v>
      </c>
      <c r="B5348" t="s">
        <v>26</v>
      </c>
      <c r="C5348" t="s">
        <v>64</v>
      </c>
      <c r="D5348" t="s">
        <v>141</v>
      </c>
      <c r="E5348" s="107">
        <v>26</v>
      </c>
      <c r="F5348" s="107">
        <v>0</v>
      </c>
      <c r="G5348" t="s">
        <v>40</v>
      </c>
      <c r="H5348">
        <v>33</v>
      </c>
      <c r="I5348" t="s">
        <v>655</v>
      </c>
      <c r="J5348">
        <v>3</v>
      </c>
      <c r="K5348" t="s">
        <v>737</v>
      </c>
      <c r="L5348">
        <v>2019</v>
      </c>
    </row>
    <row r="5349" spans="1:12" x14ac:dyDescent="0.3">
      <c r="A5349" s="94">
        <v>43532</v>
      </c>
      <c r="B5349" t="s">
        <v>26</v>
      </c>
      <c r="C5349" t="s">
        <v>64</v>
      </c>
      <c r="D5349" t="s">
        <v>114</v>
      </c>
      <c r="E5349" s="107">
        <v>14.7</v>
      </c>
      <c r="F5349" s="107">
        <v>0</v>
      </c>
      <c r="G5349" t="s">
        <v>40</v>
      </c>
      <c r="H5349">
        <v>196</v>
      </c>
      <c r="I5349" t="s">
        <v>702</v>
      </c>
      <c r="J5349">
        <v>3</v>
      </c>
      <c r="K5349" t="s">
        <v>737</v>
      </c>
      <c r="L5349">
        <v>2019</v>
      </c>
    </row>
    <row r="5350" spans="1:12" x14ac:dyDescent="0.3">
      <c r="A5350" s="94">
        <v>43532</v>
      </c>
      <c r="B5350" t="s">
        <v>26</v>
      </c>
      <c r="C5350" t="s">
        <v>40</v>
      </c>
      <c r="D5350" t="s">
        <v>504</v>
      </c>
      <c r="E5350" s="107">
        <v>42</v>
      </c>
      <c r="F5350" s="107">
        <v>0</v>
      </c>
      <c r="G5350" t="s">
        <v>40</v>
      </c>
      <c r="H5350">
        <v>54</v>
      </c>
      <c r="I5350" t="s">
        <v>711</v>
      </c>
      <c r="J5350">
        <v>3</v>
      </c>
      <c r="K5350" t="s">
        <v>737</v>
      </c>
      <c r="L5350">
        <v>2019</v>
      </c>
    </row>
    <row r="5351" spans="1:12" x14ac:dyDescent="0.3">
      <c r="A5351" s="94">
        <v>43533</v>
      </c>
      <c r="B5351" t="s">
        <v>26</v>
      </c>
      <c r="C5351" t="s">
        <v>110</v>
      </c>
      <c r="D5351" t="s">
        <v>505</v>
      </c>
      <c r="E5351" s="107">
        <v>40.75</v>
      </c>
      <c r="F5351" s="107">
        <v>0</v>
      </c>
      <c r="G5351" t="s">
        <v>221</v>
      </c>
      <c r="H5351">
        <v>33</v>
      </c>
      <c r="I5351" t="s">
        <v>655</v>
      </c>
      <c r="J5351">
        <v>3</v>
      </c>
      <c r="K5351" t="s">
        <v>737</v>
      </c>
      <c r="L5351">
        <v>2019</v>
      </c>
    </row>
    <row r="5352" spans="1:12" x14ac:dyDescent="0.3">
      <c r="A5352" s="94">
        <v>43533</v>
      </c>
      <c r="B5352" t="s">
        <v>26</v>
      </c>
      <c r="C5352" t="s">
        <v>110</v>
      </c>
      <c r="D5352" t="s">
        <v>505</v>
      </c>
      <c r="E5352" s="107">
        <v>23.99</v>
      </c>
      <c r="F5352" s="107">
        <v>0</v>
      </c>
      <c r="G5352" t="s">
        <v>221</v>
      </c>
      <c r="H5352">
        <v>41</v>
      </c>
      <c r="I5352" t="s">
        <v>721</v>
      </c>
      <c r="J5352">
        <v>3</v>
      </c>
      <c r="K5352" t="s">
        <v>737</v>
      </c>
      <c r="L5352">
        <v>2019</v>
      </c>
    </row>
    <row r="5353" spans="1:12" x14ac:dyDescent="0.3">
      <c r="A5353" s="94">
        <v>43533</v>
      </c>
      <c r="B5353" t="s">
        <v>181</v>
      </c>
      <c r="C5353" t="s">
        <v>153</v>
      </c>
      <c r="D5353" t="s">
        <v>505</v>
      </c>
      <c r="E5353" s="107">
        <v>167.84</v>
      </c>
      <c r="F5353" s="107">
        <v>0</v>
      </c>
      <c r="G5353" t="s">
        <v>161</v>
      </c>
      <c r="H5353">
        <v>91</v>
      </c>
      <c r="I5353" t="s">
        <v>192</v>
      </c>
      <c r="J5353">
        <v>3</v>
      </c>
      <c r="K5353" t="s">
        <v>737</v>
      </c>
      <c r="L5353">
        <v>2019</v>
      </c>
    </row>
    <row r="5354" spans="1:12" x14ac:dyDescent="0.3">
      <c r="A5354" s="94">
        <v>43533</v>
      </c>
      <c r="B5354" t="s">
        <v>26</v>
      </c>
      <c r="C5354" t="s">
        <v>153</v>
      </c>
      <c r="D5354" t="s">
        <v>505</v>
      </c>
      <c r="E5354" s="107">
        <v>36.590000000000003</v>
      </c>
      <c r="F5354" s="107">
        <v>0</v>
      </c>
      <c r="G5354" t="s">
        <v>161</v>
      </c>
      <c r="H5354">
        <v>26</v>
      </c>
      <c r="I5354" t="s">
        <v>694</v>
      </c>
      <c r="J5354">
        <v>3</v>
      </c>
      <c r="K5354" t="s">
        <v>737</v>
      </c>
      <c r="L5354">
        <v>2019</v>
      </c>
    </row>
    <row r="5355" spans="1:12" x14ac:dyDescent="0.3">
      <c r="A5355" s="94">
        <v>43533</v>
      </c>
      <c r="B5355" t="s">
        <v>26</v>
      </c>
      <c r="C5355" t="s">
        <v>153</v>
      </c>
      <c r="D5355" t="s">
        <v>505</v>
      </c>
      <c r="E5355" s="107">
        <v>32.049999999999997</v>
      </c>
      <c r="F5355" s="107">
        <v>0</v>
      </c>
      <c r="G5355" t="s">
        <v>161</v>
      </c>
      <c r="H5355">
        <v>33</v>
      </c>
      <c r="I5355" t="s">
        <v>655</v>
      </c>
      <c r="J5355">
        <v>3</v>
      </c>
      <c r="K5355" t="s">
        <v>737</v>
      </c>
      <c r="L5355">
        <v>2019</v>
      </c>
    </row>
    <row r="5356" spans="1:12" x14ac:dyDescent="0.3">
      <c r="A5356" s="94">
        <v>43533</v>
      </c>
      <c r="B5356" t="s">
        <v>26</v>
      </c>
      <c r="C5356" t="s">
        <v>153</v>
      </c>
      <c r="D5356" t="s">
        <v>505</v>
      </c>
      <c r="E5356" s="107">
        <v>21.2</v>
      </c>
      <c r="F5356" s="107">
        <v>0</v>
      </c>
      <c r="G5356" t="s">
        <v>161</v>
      </c>
      <c r="H5356">
        <v>41</v>
      </c>
      <c r="I5356" t="s">
        <v>721</v>
      </c>
      <c r="J5356">
        <v>3</v>
      </c>
      <c r="K5356" t="s">
        <v>737</v>
      </c>
      <c r="L5356">
        <v>2019</v>
      </c>
    </row>
    <row r="5357" spans="1:12" x14ac:dyDescent="0.3">
      <c r="A5357" s="94">
        <v>43533</v>
      </c>
      <c r="B5357" t="s">
        <v>25</v>
      </c>
      <c r="C5357" t="s">
        <v>243</v>
      </c>
      <c r="D5357" t="s">
        <v>506</v>
      </c>
      <c r="E5357" s="107">
        <v>61.2</v>
      </c>
      <c r="F5357" s="107">
        <v>0</v>
      </c>
      <c r="G5357" t="s">
        <v>39</v>
      </c>
      <c r="H5357">
        <v>73</v>
      </c>
      <c r="I5357" t="s">
        <v>654</v>
      </c>
      <c r="J5357">
        <v>3</v>
      </c>
      <c r="K5357" t="s">
        <v>737</v>
      </c>
      <c r="L5357">
        <v>2019</v>
      </c>
    </row>
    <row r="5358" spans="1:12" x14ac:dyDescent="0.3">
      <c r="A5358" s="94">
        <v>43533</v>
      </c>
      <c r="B5358" t="s">
        <v>25</v>
      </c>
      <c r="C5358" t="s">
        <v>243</v>
      </c>
      <c r="D5358" t="s">
        <v>506</v>
      </c>
      <c r="E5358" s="107">
        <v>49.31</v>
      </c>
      <c r="F5358" s="107">
        <v>0</v>
      </c>
      <c r="G5358" t="s">
        <v>39</v>
      </c>
      <c r="H5358">
        <v>51</v>
      </c>
      <c r="I5358" t="s">
        <v>679</v>
      </c>
      <c r="J5358">
        <v>3</v>
      </c>
      <c r="K5358" t="s">
        <v>737</v>
      </c>
      <c r="L5358">
        <v>2019</v>
      </c>
    </row>
    <row r="5359" spans="1:12" x14ac:dyDescent="0.3">
      <c r="A5359" s="94">
        <v>43533</v>
      </c>
      <c r="B5359" t="s">
        <v>25</v>
      </c>
      <c r="C5359" t="s">
        <v>243</v>
      </c>
      <c r="D5359" t="s">
        <v>506</v>
      </c>
      <c r="E5359" s="107">
        <v>48.03</v>
      </c>
      <c r="F5359" s="107">
        <v>0</v>
      </c>
      <c r="G5359" t="s">
        <v>39</v>
      </c>
      <c r="H5359">
        <v>10</v>
      </c>
      <c r="I5359" t="s">
        <v>695</v>
      </c>
      <c r="J5359">
        <v>3</v>
      </c>
      <c r="K5359" t="s">
        <v>737</v>
      </c>
      <c r="L5359">
        <v>2019</v>
      </c>
    </row>
    <row r="5360" spans="1:12" x14ac:dyDescent="0.3">
      <c r="A5360" s="94">
        <v>43533</v>
      </c>
      <c r="B5360" t="s">
        <v>25</v>
      </c>
      <c r="C5360" t="s">
        <v>243</v>
      </c>
      <c r="D5360" t="s">
        <v>506</v>
      </c>
      <c r="E5360" s="107">
        <v>38.9</v>
      </c>
      <c r="F5360" s="107">
        <v>0</v>
      </c>
      <c r="G5360" t="s">
        <v>39</v>
      </c>
      <c r="H5360">
        <v>13</v>
      </c>
      <c r="I5360" t="s">
        <v>660</v>
      </c>
      <c r="J5360">
        <v>3</v>
      </c>
      <c r="K5360" t="s">
        <v>737</v>
      </c>
      <c r="L5360">
        <v>2019</v>
      </c>
    </row>
    <row r="5361" spans="1:12" x14ac:dyDescent="0.3">
      <c r="A5361" s="94">
        <v>43533</v>
      </c>
      <c r="B5361" t="s">
        <v>25</v>
      </c>
      <c r="C5361" t="s">
        <v>243</v>
      </c>
      <c r="D5361" t="s">
        <v>506</v>
      </c>
      <c r="E5361" s="107">
        <v>28.12</v>
      </c>
      <c r="F5361" s="107">
        <v>0</v>
      </c>
      <c r="G5361" t="s">
        <v>39</v>
      </c>
      <c r="H5361">
        <v>29</v>
      </c>
      <c r="I5361" t="s">
        <v>689</v>
      </c>
      <c r="J5361">
        <v>3</v>
      </c>
      <c r="K5361" t="s">
        <v>737</v>
      </c>
      <c r="L5361">
        <v>2019</v>
      </c>
    </row>
    <row r="5362" spans="1:12" x14ac:dyDescent="0.3">
      <c r="A5362" s="94">
        <v>43533</v>
      </c>
      <c r="B5362" t="s">
        <v>25</v>
      </c>
      <c r="C5362" t="s">
        <v>243</v>
      </c>
      <c r="D5362" t="s">
        <v>506</v>
      </c>
      <c r="E5362" s="107">
        <v>26.84</v>
      </c>
      <c r="F5362" s="107">
        <v>0</v>
      </c>
      <c r="G5362" t="s">
        <v>39</v>
      </c>
      <c r="H5362">
        <v>19</v>
      </c>
      <c r="I5362" t="s">
        <v>651</v>
      </c>
      <c r="J5362">
        <v>3</v>
      </c>
      <c r="K5362" t="s">
        <v>737</v>
      </c>
      <c r="L5362">
        <v>2019</v>
      </c>
    </row>
    <row r="5363" spans="1:12" x14ac:dyDescent="0.3">
      <c r="A5363" s="94">
        <v>43533</v>
      </c>
      <c r="B5363" t="s">
        <v>25</v>
      </c>
      <c r="C5363" t="s">
        <v>243</v>
      </c>
      <c r="D5363" t="s">
        <v>506</v>
      </c>
      <c r="E5363" s="107">
        <v>20.75</v>
      </c>
      <c r="F5363" s="107">
        <v>0</v>
      </c>
      <c r="G5363" t="s">
        <v>39</v>
      </c>
      <c r="H5363">
        <v>71</v>
      </c>
      <c r="I5363" t="s">
        <v>670</v>
      </c>
      <c r="J5363">
        <v>3</v>
      </c>
      <c r="K5363" t="s">
        <v>737</v>
      </c>
      <c r="L5363">
        <v>2019</v>
      </c>
    </row>
    <row r="5364" spans="1:12" x14ac:dyDescent="0.3">
      <c r="A5364" s="94">
        <v>43533</v>
      </c>
      <c r="B5364" t="s">
        <v>25</v>
      </c>
      <c r="C5364" t="s">
        <v>243</v>
      </c>
      <c r="D5364" t="s">
        <v>506</v>
      </c>
      <c r="E5364" s="107">
        <v>17.7</v>
      </c>
      <c r="F5364" s="107">
        <v>0</v>
      </c>
      <c r="G5364" t="s">
        <v>39</v>
      </c>
      <c r="H5364">
        <v>30</v>
      </c>
      <c r="I5364" t="s">
        <v>685</v>
      </c>
      <c r="J5364">
        <v>3</v>
      </c>
      <c r="K5364" t="s">
        <v>737</v>
      </c>
      <c r="L5364">
        <v>2019</v>
      </c>
    </row>
    <row r="5365" spans="1:12" x14ac:dyDescent="0.3">
      <c r="A5365" s="94">
        <v>43533</v>
      </c>
      <c r="B5365" t="s">
        <v>25</v>
      </c>
      <c r="C5365" t="s">
        <v>243</v>
      </c>
      <c r="D5365" t="s">
        <v>506</v>
      </c>
      <c r="E5365" s="107">
        <v>15.93</v>
      </c>
      <c r="F5365" s="107">
        <v>0</v>
      </c>
      <c r="G5365" t="s">
        <v>39</v>
      </c>
      <c r="H5365">
        <v>46</v>
      </c>
      <c r="I5365" t="s">
        <v>653</v>
      </c>
      <c r="J5365">
        <v>3</v>
      </c>
      <c r="K5365" t="s">
        <v>737</v>
      </c>
      <c r="L5365">
        <v>2019</v>
      </c>
    </row>
    <row r="5366" spans="1:12" x14ac:dyDescent="0.3">
      <c r="A5366" s="94">
        <v>43533</v>
      </c>
      <c r="B5366" t="s">
        <v>25</v>
      </c>
      <c r="C5366" t="s">
        <v>243</v>
      </c>
      <c r="D5366" t="s">
        <v>506</v>
      </c>
      <c r="E5366" s="107">
        <v>14.14</v>
      </c>
      <c r="F5366" s="107">
        <v>0</v>
      </c>
      <c r="G5366" t="s">
        <v>39</v>
      </c>
      <c r="H5366">
        <v>26</v>
      </c>
      <c r="I5366" t="s">
        <v>694</v>
      </c>
      <c r="J5366">
        <v>3</v>
      </c>
      <c r="K5366" t="s">
        <v>737</v>
      </c>
      <c r="L5366">
        <v>2019</v>
      </c>
    </row>
    <row r="5367" spans="1:12" x14ac:dyDescent="0.3">
      <c r="A5367" s="94">
        <v>43533</v>
      </c>
      <c r="B5367" t="s">
        <v>25</v>
      </c>
      <c r="C5367" t="s">
        <v>243</v>
      </c>
      <c r="D5367" t="s">
        <v>506</v>
      </c>
      <c r="E5367" s="107">
        <v>12.49</v>
      </c>
      <c r="F5367" s="107">
        <v>0</v>
      </c>
      <c r="G5367" t="s">
        <v>39</v>
      </c>
      <c r="H5367">
        <v>38</v>
      </c>
      <c r="I5367" t="s">
        <v>683</v>
      </c>
      <c r="J5367">
        <v>3</v>
      </c>
      <c r="K5367" t="s">
        <v>737</v>
      </c>
      <c r="L5367">
        <v>2019</v>
      </c>
    </row>
    <row r="5368" spans="1:12" x14ac:dyDescent="0.3">
      <c r="A5368" s="94">
        <v>43533</v>
      </c>
      <c r="B5368" t="s">
        <v>25</v>
      </c>
      <c r="C5368" t="s">
        <v>243</v>
      </c>
      <c r="D5368" t="s">
        <v>506</v>
      </c>
      <c r="E5368" s="107">
        <v>12.27</v>
      </c>
      <c r="F5368" s="107">
        <v>0</v>
      </c>
      <c r="G5368" t="s">
        <v>39</v>
      </c>
      <c r="H5368">
        <v>43</v>
      </c>
      <c r="I5368" t="s">
        <v>678</v>
      </c>
      <c r="J5368">
        <v>3</v>
      </c>
      <c r="K5368" t="s">
        <v>737</v>
      </c>
      <c r="L5368">
        <v>2019</v>
      </c>
    </row>
    <row r="5369" spans="1:12" x14ac:dyDescent="0.3">
      <c r="A5369" s="94">
        <v>43533</v>
      </c>
      <c r="B5369" t="s">
        <v>183</v>
      </c>
      <c r="C5369" t="s">
        <v>243</v>
      </c>
      <c r="D5369" t="s">
        <v>506</v>
      </c>
      <c r="E5369" s="107">
        <v>86.5</v>
      </c>
      <c r="F5369" s="107">
        <v>0</v>
      </c>
      <c r="G5369" t="s">
        <v>39</v>
      </c>
      <c r="H5369">
        <v>91</v>
      </c>
      <c r="I5369" t="s">
        <v>192</v>
      </c>
      <c r="J5369">
        <v>3</v>
      </c>
      <c r="K5369" t="s">
        <v>737</v>
      </c>
      <c r="L5369">
        <v>2019</v>
      </c>
    </row>
    <row r="5370" spans="1:12" x14ac:dyDescent="0.3">
      <c r="A5370" s="94">
        <v>43533</v>
      </c>
      <c r="B5370" t="s">
        <v>193</v>
      </c>
      <c r="C5370" t="s">
        <v>243</v>
      </c>
      <c r="D5370" t="s">
        <v>506</v>
      </c>
      <c r="E5370" s="107">
        <v>259.77</v>
      </c>
      <c r="F5370" s="107">
        <v>0</v>
      </c>
      <c r="G5370" t="s">
        <v>39</v>
      </c>
      <c r="H5370">
        <v>91</v>
      </c>
      <c r="I5370" t="s">
        <v>192</v>
      </c>
      <c r="J5370">
        <v>3</v>
      </c>
      <c r="K5370" t="s">
        <v>737</v>
      </c>
      <c r="L5370">
        <v>2019</v>
      </c>
    </row>
    <row r="5371" spans="1:12" x14ac:dyDescent="0.3">
      <c r="A5371" s="94">
        <v>43533</v>
      </c>
      <c r="B5371" t="s">
        <v>181</v>
      </c>
      <c r="C5371" t="s">
        <v>243</v>
      </c>
      <c r="D5371" t="s">
        <v>506</v>
      </c>
      <c r="E5371" s="107">
        <v>444.29</v>
      </c>
      <c r="F5371" s="107">
        <v>0</v>
      </c>
      <c r="G5371" t="s">
        <v>39</v>
      </c>
      <c r="H5371">
        <v>91</v>
      </c>
      <c r="I5371" t="s">
        <v>192</v>
      </c>
      <c r="J5371">
        <v>3</v>
      </c>
      <c r="K5371" t="s">
        <v>737</v>
      </c>
      <c r="L5371">
        <v>2019</v>
      </c>
    </row>
    <row r="5372" spans="1:12" x14ac:dyDescent="0.3">
      <c r="A5372" s="94">
        <v>43533</v>
      </c>
      <c r="B5372" t="s">
        <v>187</v>
      </c>
      <c r="C5372" t="s">
        <v>243</v>
      </c>
      <c r="D5372" t="s">
        <v>506</v>
      </c>
      <c r="E5372" s="107">
        <v>305.36</v>
      </c>
      <c r="F5372" s="107">
        <v>0</v>
      </c>
      <c r="G5372" t="s">
        <v>39</v>
      </c>
      <c r="H5372">
        <v>91</v>
      </c>
      <c r="I5372" t="s">
        <v>192</v>
      </c>
      <c r="J5372">
        <v>3</v>
      </c>
      <c r="K5372" t="s">
        <v>737</v>
      </c>
      <c r="L5372">
        <v>2019</v>
      </c>
    </row>
    <row r="5373" spans="1:12" x14ac:dyDescent="0.3">
      <c r="A5373" s="94">
        <v>43533</v>
      </c>
      <c r="B5373" t="s">
        <v>24</v>
      </c>
      <c r="C5373" t="s">
        <v>243</v>
      </c>
      <c r="D5373" t="s">
        <v>506</v>
      </c>
      <c r="E5373" s="107">
        <v>1181.26</v>
      </c>
      <c r="F5373" s="107">
        <v>0</v>
      </c>
      <c r="G5373" t="s">
        <v>39</v>
      </c>
      <c r="H5373">
        <v>5</v>
      </c>
      <c r="I5373" t="s">
        <v>657</v>
      </c>
      <c r="J5373">
        <v>3</v>
      </c>
      <c r="K5373" t="s">
        <v>737</v>
      </c>
      <c r="L5373">
        <v>2019</v>
      </c>
    </row>
    <row r="5374" spans="1:12" x14ac:dyDescent="0.3">
      <c r="A5374" s="94">
        <v>43533</v>
      </c>
      <c r="B5374" t="s">
        <v>24</v>
      </c>
      <c r="C5374" t="s">
        <v>243</v>
      </c>
      <c r="D5374" t="s">
        <v>506</v>
      </c>
      <c r="E5374" s="107">
        <v>1090.04</v>
      </c>
      <c r="F5374" s="107">
        <v>0</v>
      </c>
      <c r="G5374" t="s">
        <v>39</v>
      </c>
      <c r="H5374">
        <v>13</v>
      </c>
      <c r="I5374" t="s">
        <v>660</v>
      </c>
      <c r="J5374">
        <v>3</v>
      </c>
      <c r="K5374" t="s">
        <v>737</v>
      </c>
      <c r="L5374">
        <v>2019</v>
      </c>
    </row>
    <row r="5375" spans="1:12" x14ac:dyDescent="0.3">
      <c r="A5375" s="94">
        <v>43533</v>
      </c>
      <c r="B5375" t="s">
        <v>24</v>
      </c>
      <c r="C5375" t="s">
        <v>243</v>
      </c>
      <c r="D5375" t="s">
        <v>506</v>
      </c>
      <c r="E5375" s="107">
        <v>976.58</v>
      </c>
      <c r="F5375" s="107">
        <v>0</v>
      </c>
      <c r="G5375" t="s">
        <v>39</v>
      </c>
      <c r="H5375">
        <v>19</v>
      </c>
      <c r="I5375" t="s">
        <v>651</v>
      </c>
      <c r="J5375">
        <v>3</v>
      </c>
      <c r="K5375" t="s">
        <v>737</v>
      </c>
      <c r="L5375">
        <v>2019</v>
      </c>
    </row>
    <row r="5376" spans="1:12" x14ac:dyDescent="0.3">
      <c r="A5376" s="94">
        <v>43533</v>
      </c>
      <c r="B5376" t="s">
        <v>24</v>
      </c>
      <c r="C5376" t="s">
        <v>243</v>
      </c>
      <c r="D5376" t="s">
        <v>506</v>
      </c>
      <c r="E5376" s="107">
        <v>827.43</v>
      </c>
      <c r="F5376" s="107">
        <v>0</v>
      </c>
      <c r="G5376" t="s">
        <v>39</v>
      </c>
      <c r="H5376">
        <v>73</v>
      </c>
      <c r="I5376" t="s">
        <v>654</v>
      </c>
      <c r="J5376">
        <v>3</v>
      </c>
      <c r="K5376" t="s">
        <v>737</v>
      </c>
      <c r="L5376">
        <v>2019</v>
      </c>
    </row>
    <row r="5377" spans="1:12" x14ac:dyDescent="0.3">
      <c r="A5377" s="94">
        <v>43533</v>
      </c>
      <c r="B5377" t="s">
        <v>24</v>
      </c>
      <c r="C5377" t="s">
        <v>243</v>
      </c>
      <c r="D5377" t="s">
        <v>506</v>
      </c>
      <c r="E5377" s="107">
        <v>708.43</v>
      </c>
      <c r="F5377" s="107">
        <v>0</v>
      </c>
      <c r="G5377" t="s">
        <v>39</v>
      </c>
      <c r="H5377">
        <v>30</v>
      </c>
      <c r="I5377" t="s">
        <v>685</v>
      </c>
      <c r="J5377">
        <v>3</v>
      </c>
      <c r="K5377" t="s">
        <v>737</v>
      </c>
      <c r="L5377">
        <v>2019</v>
      </c>
    </row>
    <row r="5378" spans="1:12" x14ac:dyDescent="0.3">
      <c r="A5378" s="94">
        <v>43533</v>
      </c>
      <c r="B5378" t="s">
        <v>24</v>
      </c>
      <c r="C5378" t="s">
        <v>243</v>
      </c>
      <c r="D5378" t="s">
        <v>506</v>
      </c>
      <c r="E5378" s="107">
        <v>480.58</v>
      </c>
      <c r="F5378" s="107">
        <v>0</v>
      </c>
      <c r="G5378" t="s">
        <v>39</v>
      </c>
      <c r="H5378">
        <v>34</v>
      </c>
      <c r="I5378" t="s">
        <v>693</v>
      </c>
      <c r="J5378">
        <v>3</v>
      </c>
      <c r="K5378" t="s">
        <v>737</v>
      </c>
      <c r="L5378">
        <v>2019</v>
      </c>
    </row>
    <row r="5379" spans="1:12" x14ac:dyDescent="0.3">
      <c r="A5379" s="94">
        <v>43533</v>
      </c>
      <c r="B5379" t="s">
        <v>24</v>
      </c>
      <c r="C5379" t="s">
        <v>243</v>
      </c>
      <c r="D5379" t="s">
        <v>506</v>
      </c>
      <c r="E5379" s="107">
        <v>474.74</v>
      </c>
      <c r="F5379" s="107">
        <v>0</v>
      </c>
      <c r="G5379" t="s">
        <v>39</v>
      </c>
      <c r="H5379">
        <v>97</v>
      </c>
      <c r="I5379" t="s">
        <v>652</v>
      </c>
      <c r="J5379">
        <v>3</v>
      </c>
      <c r="K5379" t="s">
        <v>737</v>
      </c>
      <c r="L5379">
        <v>2019</v>
      </c>
    </row>
    <row r="5380" spans="1:12" x14ac:dyDescent="0.3">
      <c r="A5380" s="94">
        <v>43533</v>
      </c>
      <c r="B5380" t="s">
        <v>24</v>
      </c>
      <c r="C5380" t="s">
        <v>243</v>
      </c>
      <c r="D5380" t="s">
        <v>506</v>
      </c>
      <c r="E5380" s="107">
        <v>371.73</v>
      </c>
      <c r="F5380" s="107">
        <v>0</v>
      </c>
      <c r="G5380" t="s">
        <v>39</v>
      </c>
      <c r="H5380">
        <v>22</v>
      </c>
      <c r="I5380" t="s">
        <v>667</v>
      </c>
      <c r="J5380">
        <v>3</v>
      </c>
      <c r="K5380" t="s">
        <v>737</v>
      </c>
      <c r="L5380">
        <v>2019</v>
      </c>
    </row>
    <row r="5381" spans="1:12" x14ac:dyDescent="0.3">
      <c r="A5381" s="94">
        <v>43533</v>
      </c>
      <c r="B5381" t="s">
        <v>24</v>
      </c>
      <c r="C5381" t="s">
        <v>243</v>
      </c>
      <c r="D5381" t="s">
        <v>506</v>
      </c>
      <c r="E5381" s="107">
        <v>297.5</v>
      </c>
      <c r="F5381" s="107">
        <v>0</v>
      </c>
      <c r="G5381" t="s">
        <v>39</v>
      </c>
      <c r="H5381">
        <v>44</v>
      </c>
      <c r="I5381" t="s">
        <v>680</v>
      </c>
      <c r="J5381">
        <v>3</v>
      </c>
      <c r="K5381" t="s">
        <v>737</v>
      </c>
      <c r="L5381">
        <v>2019</v>
      </c>
    </row>
    <row r="5382" spans="1:12" x14ac:dyDescent="0.3">
      <c r="A5382" s="94">
        <v>43533</v>
      </c>
      <c r="B5382" t="s">
        <v>24</v>
      </c>
      <c r="C5382" t="s">
        <v>243</v>
      </c>
      <c r="D5382" t="s">
        <v>506</v>
      </c>
      <c r="E5382" s="107">
        <v>277.94</v>
      </c>
      <c r="F5382" s="107">
        <v>0</v>
      </c>
      <c r="G5382" t="s">
        <v>39</v>
      </c>
      <c r="H5382">
        <v>39</v>
      </c>
      <c r="I5382" t="s">
        <v>681</v>
      </c>
      <c r="J5382">
        <v>3</v>
      </c>
      <c r="K5382" t="s">
        <v>737</v>
      </c>
      <c r="L5382">
        <v>2019</v>
      </c>
    </row>
    <row r="5383" spans="1:12" x14ac:dyDescent="0.3">
      <c r="A5383" s="94">
        <v>43533</v>
      </c>
      <c r="B5383" t="s">
        <v>24</v>
      </c>
      <c r="C5383" t="s">
        <v>243</v>
      </c>
      <c r="D5383" t="s">
        <v>506</v>
      </c>
      <c r="E5383" s="107">
        <v>261.7</v>
      </c>
      <c r="F5383" s="107">
        <v>0</v>
      </c>
      <c r="G5383" t="s">
        <v>39</v>
      </c>
      <c r="H5383">
        <v>23</v>
      </c>
      <c r="I5383" t="s">
        <v>684</v>
      </c>
      <c r="J5383">
        <v>3</v>
      </c>
      <c r="K5383" t="s">
        <v>737</v>
      </c>
      <c r="L5383">
        <v>2019</v>
      </c>
    </row>
    <row r="5384" spans="1:12" x14ac:dyDescent="0.3">
      <c r="A5384" s="94">
        <v>43533</v>
      </c>
      <c r="B5384" t="s">
        <v>24</v>
      </c>
      <c r="C5384" t="s">
        <v>243</v>
      </c>
      <c r="D5384" t="s">
        <v>506</v>
      </c>
      <c r="E5384" s="107">
        <v>258.82</v>
      </c>
      <c r="F5384" s="107">
        <v>0</v>
      </c>
      <c r="G5384" t="s">
        <v>39</v>
      </c>
      <c r="H5384">
        <v>43</v>
      </c>
      <c r="I5384" t="s">
        <v>678</v>
      </c>
      <c r="J5384">
        <v>3</v>
      </c>
      <c r="K5384" t="s">
        <v>737</v>
      </c>
      <c r="L5384">
        <v>2019</v>
      </c>
    </row>
    <row r="5385" spans="1:12" x14ac:dyDescent="0.3">
      <c r="A5385" s="94">
        <v>43533</v>
      </c>
      <c r="B5385" t="s">
        <v>24</v>
      </c>
      <c r="C5385" t="s">
        <v>243</v>
      </c>
      <c r="D5385" t="s">
        <v>506</v>
      </c>
      <c r="E5385" s="107">
        <v>256.25</v>
      </c>
      <c r="F5385" s="107">
        <v>0</v>
      </c>
      <c r="G5385" t="s">
        <v>39</v>
      </c>
      <c r="H5385">
        <v>18</v>
      </c>
      <c r="I5385" t="s">
        <v>675</v>
      </c>
      <c r="J5385">
        <v>3</v>
      </c>
      <c r="K5385" t="s">
        <v>737</v>
      </c>
      <c r="L5385">
        <v>2019</v>
      </c>
    </row>
    <row r="5386" spans="1:12" x14ac:dyDescent="0.3">
      <c r="A5386" s="94">
        <v>43533</v>
      </c>
      <c r="B5386" t="s">
        <v>24</v>
      </c>
      <c r="C5386" t="s">
        <v>243</v>
      </c>
      <c r="D5386" t="s">
        <v>506</v>
      </c>
      <c r="E5386" s="107">
        <v>247.68</v>
      </c>
      <c r="F5386" s="107">
        <v>0</v>
      </c>
      <c r="G5386" t="s">
        <v>39</v>
      </c>
      <c r="H5386">
        <v>51</v>
      </c>
      <c r="I5386" t="s">
        <v>679</v>
      </c>
      <c r="J5386">
        <v>3</v>
      </c>
      <c r="K5386" t="s">
        <v>737</v>
      </c>
      <c r="L5386">
        <v>2019</v>
      </c>
    </row>
    <row r="5387" spans="1:12" x14ac:dyDescent="0.3">
      <c r="A5387" s="94">
        <v>43533</v>
      </c>
      <c r="B5387" t="s">
        <v>24</v>
      </c>
      <c r="C5387" t="s">
        <v>243</v>
      </c>
      <c r="D5387" t="s">
        <v>506</v>
      </c>
      <c r="E5387" s="107">
        <v>199.74</v>
      </c>
      <c r="F5387" s="107">
        <v>0</v>
      </c>
      <c r="G5387" t="s">
        <v>39</v>
      </c>
      <c r="H5387">
        <v>26</v>
      </c>
      <c r="I5387" t="s">
        <v>694</v>
      </c>
      <c r="J5387">
        <v>3</v>
      </c>
      <c r="K5387" t="s">
        <v>737</v>
      </c>
      <c r="L5387">
        <v>2019</v>
      </c>
    </row>
    <row r="5388" spans="1:12" x14ac:dyDescent="0.3">
      <c r="A5388" s="94">
        <v>43533</v>
      </c>
      <c r="B5388" t="s">
        <v>24</v>
      </c>
      <c r="C5388" t="s">
        <v>243</v>
      </c>
      <c r="D5388" t="s">
        <v>506</v>
      </c>
      <c r="E5388" s="107">
        <v>181.12</v>
      </c>
      <c r="F5388" s="107">
        <v>0</v>
      </c>
      <c r="G5388" t="s">
        <v>39</v>
      </c>
      <c r="H5388">
        <v>46</v>
      </c>
      <c r="I5388" t="s">
        <v>653</v>
      </c>
      <c r="J5388">
        <v>3</v>
      </c>
      <c r="K5388" t="s">
        <v>737</v>
      </c>
      <c r="L5388">
        <v>2019</v>
      </c>
    </row>
    <row r="5389" spans="1:12" x14ac:dyDescent="0.3">
      <c r="A5389" s="94">
        <v>43533</v>
      </c>
      <c r="B5389" t="s">
        <v>24</v>
      </c>
      <c r="C5389" t="s">
        <v>243</v>
      </c>
      <c r="D5389" t="s">
        <v>506</v>
      </c>
      <c r="E5389" s="107">
        <v>132.91</v>
      </c>
      <c r="F5389" s="107">
        <v>0</v>
      </c>
      <c r="G5389" t="s">
        <v>39</v>
      </c>
      <c r="H5389">
        <v>49</v>
      </c>
      <c r="I5389" t="s">
        <v>682</v>
      </c>
      <c r="J5389">
        <v>3</v>
      </c>
      <c r="K5389" t="s">
        <v>737</v>
      </c>
      <c r="L5389">
        <v>2019</v>
      </c>
    </row>
    <row r="5390" spans="1:12" x14ac:dyDescent="0.3">
      <c r="A5390" s="94">
        <v>43533</v>
      </c>
      <c r="B5390" t="s">
        <v>24</v>
      </c>
      <c r="C5390" t="s">
        <v>243</v>
      </c>
      <c r="D5390" t="s">
        <v>506</v>
      </c>
      <c r="E5390" s="107">
        <v>131.81</v>
      </c>
      <c r="F5390" s="107">
        <v>0</v>
      </c>
      <c r="G5390" t="s">
        <v>39</v>
      </c>
      <c r="H5390">
        <v>38</v>
      </c>
      <c r="I5390" t="s">
        <v>683</v>
      </c>
      <c r="J5390">
        <v>3</v>
      </c>
      <c r="K5390" t="s">
        <v>737</v>
      </c>
      <c r="L5390">
        <v>2019</v>
      </c>
    </row>
    <row r="5391" spans="1:12" x14ac:dyDescent="0.3">
      <c r="A5391" s="94">
        <v>43533</v>
      </c>
      <c r="B5391" t="s">
        <v>24</v>
      </c>
      <c r="C5391" t="s">
        <v>243</v>
      </c>
      <c r="D5391" t="s">
        <v>506</v>
      </c>
      <c r="E5391" s="107">
        <v>105.88</v>
      </c>
      <c r="F5391" s="107">
        <v>0</v>
      </c>
      <c r="G5391" t="s">
        <v>39</v>
      </c>
      <c r="H5391">
        <v>80</v>
      </c>
      <c r="I5391" t="s">
        <v>672</v>
      </c>
      <c r="J5391">
        <v>3</v>
      </c>
      <c r="K5391" t="s">
        <v>737</v>
      </c>
      <c r="L5391">
        <v>2019</v>
      </c>
    </row>
    <row r="5392" spans="1:12" x14ac:dyDescent="0.3">
      <c r="A5392" s="94">
        <v>43533</v>
      </c>
      <c r="B5392" t="s">
        <v>24</v>
      </c>
      <c r="C5392" t="s">
        <v>243</v>
      </c>
      <c r="D5392" t="s">
        <v>506</v>
      </c>
      <c r="E5392" s="107">
        <v>98.19</v>
      </c>
      <c r="F5392" s="107">
        <v>0</v>
      </c>
      <c r="G5392" t="s">
        <v>39</v>
      </c>
      <c r="H5392">
        <v>95</v>
      </c>
      <c r="I5392" t="s">
        <v>692</v>
      </c>
      <c r="J5392">
        <v>3</v>
      </c>
      <c r="K5392" t="s">
        <v>737</v>
      </c>
      <c r="L5392">
        <v>2019</v>
      </c>
    </row>
    <row r="5393" spans="1:12" x14ac:dyDescent="0.3">
      <c r="A5393" s="94">
        <v>43533</v>
      </c>
      <c r="B5393" t="s">
        <v>24</v>
      </c>
      <c r="C5393" t="s">
        <v>243</v>
      </c>
      <c r="D5393" t="s">
        <v>506</v>
      </c>
      <c r="E5393" s="107">
        <v>59.91</v>
      </c>
      <c r="F5393" s="107">
        <v>0</v>
      </c>
      <c r="G5393" t="s">
        <v>39</v>
      </c>
      <c r="H5393">
        <v>10</v>
      </c>
      <c r="I5393" t="s">
        <v>695</v>
      </c>
      <c r="J5393">
        <v>3</v>
      </c>
      <c r="K5393" t="s">
        <v>737</v>
      </c>
      <c r="L5393">
        <v>2019</v>
      </c>
    </row>
    <row r="5394" spans="1:12" x14ac:dyDescent="0.3">
      <c r="A5394" s="94">
        <v>43533</v>
      </c>
      <c r="B5394" t="s">
        <v>24</v>
      </c>
      <c r="C5394" t="s">
        <v>243</v>
      </c>
      <c r="D5394" t="s">
        <v>506</v>
      </c>
      <c r="E5394" s="107">
        <v>29.99</v>
      </c>
      <c r="F5394" s="107">
        <v>0</v>
      </c>
      <c r="G5394" t="s">
        <v>39</v>
      </c>
      <c r="H5394">
        <v>17</v>
      </c>
      <c r="I5394" t="s">
        <v>669</v>
      </c>
      <c r="J5394">
        <v>3</v>
      </c>
      <c r="K5394" t="s">
        <v>737</v>
      </c>
      <c r="L5394">
        <v>2019</v>
      </c>
    </row>
    <row r="5395" spans="1:12" x14ac:dyDescent="0.3">
      <c r="A5395" s="94">
        <v>43533</v>
      </c>
      <c r="B5395" t="s">
        <v>24</v>
      </c>
      <c r="C5395" t="s">
        <v>243</v>
      </c>
      <c r="D5395" t="s">
        <v>506</v>
      </c>
      <c r="E5395" s="107">
        <v>24.81</v>
      </c>
      <c r="F5395" s="107">
        <v>0</v>
      </c>
      <c r="G5395" t="s">
        <v>39</v>
      </c>
      <c r="H5395">
        <v>76</v>
      </c>
      <c r="I5395" t="s">
        <v>663</v>
      </c>
      <c r="J5395">
        <v>3</v>
      </c>
      <c r="K5395" t="s">
        <v>737</v>
      </c>
      <c r="L5395">
        <v>2019</v>
      </c>
    </row>
    <row r="5396" spans="1:12" x14ac:dyDescent="0.3">
      <c r="A5396" s="94">
        <v>43533</v>
      </c>
      <c r="B5396" t="s">
        <v>24</v>
      </c>
      <c r="C5396" t="s">
        <v>243</v>
      </c>
      <c r="D5396" t="s">
        <v>506</v>
      </c>
      <c r="E5396" s="107">
        <v>9.5</v>
      </c>
      <c r="F5396" s="107">
        <v>0</v>
      </c>
      <c r="G5396" t="s">
        <v>39</v>
      </c>
      <c r="H5396">
        <v>9</v>
      </c>
      <c r="I5396" t="s">
        <v>719</v>
      </c>
      <c r="J5396">
        <v>3</v>
      </c>
      <c r="K5396" t="s">
        <v>737</v>
      </c>
      <c r="L5396">
        <v>2019</v>
      </c>
    </row>
    <row r="5397" spans="1:12" x14ac:dyDescent="0.3">
      <c r="A5397" s="94">
        <v>43533</v>
      </c>
      <c r="B5397" t="s">
        <v>24</v>
      </c>
      <c r="C5397" t="s">
        <v>243</v>
      </c>
      <c r="D5397" t="s">
        <v>506</v>
      </c>
      <c r="E5397" s="107">
        <v>6.56</v>
      </c>
      <c r="F5397" s="107">
        <v>0</v>
      </c>
      <c r="G5397" t="s">
        <v>39</v>
      </c>
      <c r="H5397">
        <v>98</v>
      </c>
      <c r="I5397" t="s">
        <v>674</v>
      </c>
      <c r="J5397">
        <v>3</v>
      </c>
      <c r="K5397" t="s">
        <v>737</v>
      </c>
      <c r="L5397">
        <v>2019</v>
      </c>
    </row>
    <row r="5398" spans="1:12" x14ac:dyDescent="0.3">
      <c r="A5398" s="94">
        <v>43533</v>
      </c>
      <c r="B5398" t="s">
        <v>177</v>
      </c>
      <c r="C5398" t="s">
        <v>243</v>
      </c>
      <c r="D5398" t="s">
        <v>506</v>
      </c>
      <c r="E5398" s="107">
        <v>1232.6199999999999</v>
      </c>
      <c r="F5398" s="107">
        <v>0</v>
      </c>
      <c r="G5398" t="s">
        <v>39</v>
      </c>
      <c r="H5398">
        <v>91</v>
      </c>
      <c r="I5398" t="s">
        <v>192</v>
      </c>
      <c r="J5398">
        <v>3</v>
      </c>
      <c r="K5398" t="s">
        <v>737</v>
      </c>
      <c r="L5398">
        <v>2019</v>
      </c>
    </row>
    <row r="5399" spans="1:12" x14ac:dyDescent="0.3">
      <c r="A5399" s="94">
        <v>43533</v>
      </c>
      <c r="B5399" t="s">
        <v>26</v>
      </c>
      <c r="C5399" t="s">
        <v>243</v>
      </c>
      <c r="D5399" t="s">
        <v>506</v>
      </c>
      <c r="E5399" s="107">
        <v>127.17</v>
      </c>
      <c r="F5399" s="107">
        <v>0</v>
      </c>
      <c r="G5399" t="s">
        <v>39</v>
      </c>
      <c r="H5399">
        <v>30</v>
      </c>
      <c r="I5399" t="s">
        <v>685</v>
      </c>
      <c r="J5399">
        <v>3</v>
      </c>
      <c r="K5399" t="s">
        <v>737</v>
      </c>
      <c r="L5399">
        <v>2019</v>
      </c>
    </row>
    <row r="5400" spans="1:12" x14ac:dyDescent="0.3">
      <c r="A5400" s="94">
        <v>43533</v>
      </c>
      <c r="B5400" t="s">
        <v>26</v>
      </c>
      <c r="C5400" t="s">
        <v>243</v>
      </c>
      <c r="D5400" t="s">
        <v>506</v>
      </c>
      <c r="E5400" s="107">
        <v>88.26</v>
      </c>
      <c r="F5400" s="107">
        <v>0</v>
      </c>
      <c r="G5400" t="s">
        <v>39</v>
      </c>
      <c r="H5400">
        <v>18</v>
      </c>
      <c r="I5400" t="s">
        <v>675</v>
      </c>
      <c r="J5400">
        <v>3</v>
      </c>
      <c r="K5400" t="s">
        <v>737</v>
      </c>
      <c r="L5400">
        <v>2019</v>
      </c>
    </row>
    <row r="5401" spans="1:12" x14ac:dyDescent="0.3">
      <c r="A5401" s="94">
        <v>43533</v>
      </c>
      <c r="B5401" t="s">
        <v>26</v>
      </c>
      <c r="C5401" t="s">
        <v>243</v>
      </c>
      <c r="D5401" t="s">
        <v>506</v>
      </c>
      <c r="E5401" s="107">
        <v>42.17</v>
      </c>
      <c r="F5401" s="107">
        <v>0</v>
      </c>
      <c r="G5401" t="s">
        <v>39</v>
      </c>
      <c r="H5401">
        <v>51</v>
      </c>
      <c r="I5401" t="s">
        <v>679</v>
      </c>
      <c r="J5401">
        <v>3</v>
      </c>
      <c r="K5401" t="s">
        <v>737</v>
      </c>
      <c r="L5401">
        <v>2019</v>
      </c>
    </row>
    <row r="5402" spans="1:12" x14ac:dyDescent="0.3">
      <c r="A5402" s="94">
        <v>43533</v>
      </c>
      <c r="B5402" t="s">
        <v>26</v>
      </c>
      <c r="C5402" t="s">
        <v>243</v>
      </c>
      <c r="D5402" t="s">
        <v>506</v>
      </c>
      <c r="E5402" s="107">
        <v>41.44</v>
      </c>
      <c r="F5402" s="107">
        <v>0</v>
      </c>
      <c r="G5402" t="s">
        <v>39</v>
      </c>
      <c r="H5402">
        <v>73</v>
      </c>
      <c r="I5402" t="s">
        <v>654</v>
      </c>
      <c r="J5402">
        <v>3</v>
      </c>
      <c r="K5402" t="s">
        <v>737</v>
      </c>
      <c r="L5402">
        <v>2019</v>
      </c>
    </row>
    <row r="5403" spans="1:12" x14ac:dyDescent="0.3">
      <c r="A5403" s="94">
        <v>43533</v>
      </c>
      <c r="B5403" t="s">
        <v>26</v>
      </c>
      <c r="C5403" t="s">
        <v>243</v>
      </c>
      <c r="D5403" t="s">
        <v>506</v>
      </c>
      <c r="E5403" s="107">
        <v>37.57</v>
      </c>
      <c r="F5403" s="107">
        <v>0</v>
      </c>
      <c r="G5403" t="s">
        <v>39</v>
      </c>
      <c r="H5403">
        <v>2</v>
      </c>
      <c r="I5403" t="s">
        <v>686</v>
      </c>
      <c r="J5403">
        <v>3</v>
      </c>
      <c r="K5403" t="s">
        <v>737</v>
      </c>
      <c r="L5403">
        <v>2019</v>
      </c>
    </row>
    <row r="5404" spans="1:12" x14ac:dyDescent="0.3">
      <c r="A5404" s="94">
        <v>43533</v>
      </c>
      <c r="B5404" t="s">
        <v>26</v>
      </c>
      <c r="C5404" t="s">
        <v>243</v>
      </c>
      <c r="D5404" t="s">
        <v>506</v>
      </c>
      <c r="E5404" s="107">
        <v>32.450000000000003</v>
      </c>
      <c r="F5404" s="107">
        <v>0</v>
      </c>
      <c r="G5404" t="s">
        <v>39</v>
      </c>
      <c r="H5404">
        <v>97</v>
      </c>
      <c r="I5404" t="s">
        <v>652</v>
      </c>
      <c r="J5404">
        <v>3</v>
      </c>
      <c r="K5404" t="s">
        <v>737</v>
      </c>
      <c r="L5404">
        <v>2019</v>
      </c>
    </row>
    <row r="5405" spans="1:12" x14ac:dyDescent="0.3">
      <c r="A5405" s="94">
        <v>43533</v>
      </c>
      <c r="B5405" t="s">
        <v>26</v>
      </c>
      <c r="C5405" t="s">
        <v>243</v>
      </c>
      <c r="D5405" t="s">
        <v>506</v>
      </c>
      <c r="E5405" s="107">
        <v>21.27</v>
      </c>
      <c r="F5405" s="107">
        <v>0</v>
      </c>
      <c r="G5405" t="s">
        <v>39</v>
      </c>
      <c r="H5405">
        <v>26</v>
      </c>
      <c r="I5405" t="s">
        <v>694</v>
      </c>
      <c r="J5405">
        <v>3</v>
      </c>
      <c r="K5405" t="s">
        <v>737</v>
      </c>
      <c r="L5405">
        <v>2019</v>
      </c>
    </row>
    <row r="5406" spans="1:12" x14ac:dyDescent="0.3">
      <c r="A5406" s="94">
        <v>43533</v>
      </c>
      <c r="B5406" t="s">
        <v>212</v>
      </c>
      <c r="C5406" t="s">
        <v>40</v>
      </c>
      <c r="D5406" t="s">
        <v>505</v>
      </c>
      <c r="E5406" s="107">
        <v>150</v>
      </c>
      <c r="F5406" s="107">
        <v>0</v>
      </c>
      <c r="G5406" t="s">
        <v>40</v>
      </c>
      <c r="H5406">
        <v>91</v>
      </c>
      <c r="I5406" t="s">
        <v>192</v>
      </c>
      <c r="J5406">
        <v>3</v>
      </c>
      <c r="K5406" t="s">
        <v>737</v>
      </c>
      <c r="L5406">
        <v>2019</v>
      </c>
    </row>
    <row r="5407" spans="1:12" x14ac:dyDescent="0.3">
      <c r="A5407" s="94">
        <v>43533</v>
      </c>
      <c r="B5407" t="s">
        <v>209</v>
      </c>
      <c r="C5407" t="s">
        <v>174</v>
      </c>
      <c r="D5407" t="s">
        <v>505</v>
      </c>
      <c r="E5407" s="107">
        <v>796.5</v>
      </c>
      <c r="F5407" s="107">
        <v>0</v>
      </c>
      <c r="G5407" t="s">
        <v>40</v>
      </c>
      <c r="H5407">
        <v>91</v>
      </c>
      <c r="I5407" t="s">
        <v>192</v>
      </c>
      <c r="J5407">
        <v>3</v>
      </c>
      <c r="K5407" t="s">
        <v>737</v>
      </c>
      <c r="L5407">
        <v>2019</v>
      </c>
    </row>
    <row r="5408" spans="1:12" x14ac:dyDescent="0.3">
      <c r="A5408" s="94">
        <v>43533</v>
      </c>
      <c r="B5408" t="s">
        <v>26</v>
      </c>
      <c r="C5408" t="s">
        <v>64</v>
      </c>
      <c r="D5408" t="s">
        <v>99</v>
      </c>
      <c r="E5408" s="107">
        <v>2.4</v>
      </c>
      <c r="F5408" s="107">
        <v>0</v>
      </c>
      <c r="G5408" t="s">
        <v>40</v>
      </c>
      <c r="H5408">
        <v>71</v>
      </c>
      <c r="I5408" t="s">
        <v>670</v>
      </c>
      <c r="J5408">
        <v>3</v>
      </c>
      <c r="K5408" t="s">
        <v>737</v>
      </c>
      <c r="L5408">
        <v>2019</v>
      </c>
    </row>
    <row r="5409" spans="1:12" x14ac:dyDescent="0.3">
      <c r="A5409" s="94">
        <v>43533</v>
      </c>
      <c r="B5409" t="s">
        <v>26</v>
      </c>
      <c r="C5409" t="s">
        <v>64</v>
      </c>
      <c r="D5409" t="s">
        <v>137</v>
      </c>
      <c r="E5409" s="107">
        <v>18</v>
      </c>
      <c r="F5409" s="107">
        <v>0</v>
      </c>
      <c r="G5409" t="s">
        <v>40</v>
      </c>
      <c r="H5409">
        <v>53</v>
      </c>
      <c r="I5409" t="s">
        <v>707</v>
      </c>
      <c r="J5409">
        <v>3</v>
      </c>
      <c r="K5409" t="s">
        <v>737</v>
      </c>
      <c r="L5409">
        <v>2019</v>
      </c>
    </row>
    <row r="5410" spans="1:12" x14ac:dyDescent="0.3">
      <c r="A5410" s="94">
        <v>43535</v>
      </c>
      <c r="B5410" t="s">
        <v>25</v>
      </c>
      <c r="C5410" t="s">
        <v>61</v>
      </c>
      <c r="D5410" t="s">
        <v>507</v>
      </c>
      <c r="E5410" s="107">
        <v>8</v>
      </c>
      <c r="F5410" s="107">
        <v>0</v>
      </c>
      <c r="G5410" t="s">
        <v>221</v>
      </c>
      <c r="H5410">
        <v>97</v>
      </c>
      <c r="I5410" t="s">
        <v>652</v>
      </c>
      <c r="J5410">
        <v>3</v>
      </c>
      <c r="K5410" t="s">
        <v>737</v>
      </c>
      <c r="L5410">
        <v>2019</v>
      </c>
    </row>
    <row r="5411" spans="1:12" x14ac:dyDescent="0.3">
      <c r="A5411" s="94">
        <v>43535</v>
      </c>
      <c r="B5411" t="s">
        <v>25</v>
      </c>
      <c r="C5411" t="s">
        <v>61</v>
      </c>
      <c r="D5411" t="s">
        <v>507</v>
      </c>
      <c r="E5411" s="107"/>
      <c r="F5411" s="107"/>
      <c r="G5411" t="s">
        <v>221</v>
      </c>
      <c r="H5411">
        <v>46</v>
      </c>
      <c r="I5411" t="s">
        <v>653</v>
      </c>
      <c r="J5411">
        <v>3</v>
      </c>
      <c r="K5411" t="s">
        <v>737</v>
      </c>
      <c r="L5411">
        <v>2019</v>
      </c>
    </row>
    <row r="5412" spans="1:12" x14ac:dyDescent="0.3">
      <c r="A5412" s="94">
        <v>43535</v>
      </c>
      <c r="B5412" t="s">
        <v>24</v>
      </c>
      <c r="C5412" t="s">
        <v>61</v>
      </c>
      <c r="D5412" t="s">
        <v>507</v>
      </c>
      <c r="E5412" s="107">
        <v>80</v>
      </c>
      <c r="F5412" s="107">
        <v>0</v>
      </c>
      <c r="G5412" t="s">
        <v>221</v>
      </c>
      <c r="H5412">
        <v>26</v>
      </c>
      <c r="I5412" t="s">
        <v>694</v>
      </c>
      <c r="J5412">
        <v>3</v>
      </c>
      <c r="K5412" t="s">
        <v>737</v>
      </c>
      <c r="L5412">
        <v>2019</v>
      </c>
    </row>
    <row r="5413" spans="1:12" x14ac:dyDescent="0.3">
      <c r="A5413" s="94">
        <v>43535</v>
      </c>
      <c r="B5413" t="s">
        <v>24</v>
      </c>
      <c r="C5413" t="s">
        <v>61</v>
      </c>
      <c r="D5413" t="s">
        <v>507</v>
      </c>
      <c r="E5413" s="107">
        <v>56</v>
      </c>
      <c r="F5413" s="107">
        <v>0</v>
      </c>
      <c r="G5413" t="s">
        <v>221</v>
      </c>
      <c r="H5413">
        <v>95</v>
      </c>
      <c r="I5413" t="s">
        <v>692</v>
      </c>
      <c r="J5413">
        <v>3</v>
      </c>
      <c r="K5413" t="s">
        <v>737</v>
      </c>
      <c r="L5413">
        <v>2019</v>
      </c>
    </row>
    <row r="5414" spans="1:12" x14ac:dyDescent="0.3">
      <c r="A5414" s="94">
        <v>43535</v>
      </c>
      <c r="B5414" t="s">
        <v>24</v>
      </c>
      <c r="C5414" t="s">
        <v>61</v>
      </c>
      <c r="D5414" t="s">
        <v>507</v>
      </c>
      <c r="E5414" s="107">
        <v>40</v>
      </c>
      <c r="F5414" s="107">
        <v>0</v>
      </c>
      <c r="G5414" t="s">
        <v>221</v>
      </c>
      <c r="H5414">
        <v>49</v>
      </c>
      <c r="I5414" t="s">
        <v>682</v>
      </c>
      <c r="J5414">
        <v>3</v>
      </c>
      <c r="K5414" t="s">
        <v>737</v>
      </c>
      <c r="L5414">
        <v>2019</v>
      </c>
    </row>
    <row r="5415" spans="1:12" x14ac:dyDescent="0.3">
      <c r="A5415" s="94">
        <v>43535</v>
      </c>
      <c r="B5415" t="s">
        <v>24</v>
      </c>
      <c r="C5415" t="s">
        <v>61</v>
      </c>
      <c r="D5415" t="s">
        <v>507</v>
      </c>
      <c r="E5415" s="107">
        <v>24</v>
      </c>
      <c r="F5415" s="107">
        <v>0</v>
      </c>
      <c r="G5415" t="s">
        <v>221</v>
      </c>
      <c r="H5415">
        <v>30</v>
      </c>
      <c r="I5415" t="s">
        <v>685</v>
      </c>
      <c r="J5415">
        <v>3</v>
      </c>
      <c r="K5415" t="s">
        <v>737</v>
      </c>
      <c r="L5415">
        <v>2019</v>
      </c>
    </row>
    <row r="5416" spans="1:12" x14ac:dyDescent="0.3">
      <c r="A5416" s="94">
        <v>43535</v>
      </c>
      <c r="B5416" t="s">
        <v>24</v>
      </c>
      <c r="C5416" t="s">
        <v>61</v>
      </c>
      <c r="D5416" t="s">
        <v>507</v>
      </c>
      <c r="E5416" s="107"/>
      <c r="F5416" s="107"/>
      <c r="G5416" t="s">
        <v>221</v>
      </c>
      <c r="H5416">
        <v>23</v>
      </c>
      <c r="I5416" t="s">
        <v>684</v>
      </c>
      <c r="J5416">
        <v>3</v>
      </c>
      <c r="K5416" t="s">
        <v>737</v>
      </c>
      <c r="L5416">
        <v>2019</v>
      </c>
    </row>
    <row r="5417" spans="1:12" x14ac:dyDescent="0.3">
      <c r="A5417" s="94">
        <v>43535</v>
      </c>
      <c r="B5417" t="s">
        <v>24</v>
      </c>
      <c r="C5417" t="s">
        <v>61</v>
      </c>
      <c r="D5417" t="s">
        <v>507</v>
      </c>
      <c r="E5417" s="107"/>
      <c r="F5417" s="107"/>
      <c r="G5417" t="s">
        <v>221</v>
      </c>
      <c r="H5417">
        <v>97</v>
      </c>
      <c r="I5417" t="s">
        <v>652</v>
      </c>
      <c r="J5417">
        <v>3</v>
      </c>
      <c r="K5417" t="s">
        <v>737</v>
      </c>
      <c r="L5417">
        <v>2019</v>
      </c>
    </row>
    <row r="5418" spans="1:12" x14ac:dyDescent="0.3">
      <c r="A5418" s="94">
        <v>43535</v>
      </c>
      <c r="B5418" t="s">
        <v>24</v>
      </c>
      <c r="C5418" t="s">
        <v>61</v>
      </c>
      <c r="D5418" t="s">
        <v>507</v>
      </c>
      <c r="E5418" s="107">
        <v>16</v>
      </c>
      <c r="F5418" s="107">
        <v>0</v>
      </c>
      <c r="G5418" t="s">
        <v>221</v>
      </c>
      <c r="H5418">
        <v>39</v>
      </c>
      <c r="I5418" t="s">
        <v>681</v>
      </c>
      <c r="J5418">
        <v>3</v>
      </c>
      <c r="K5418" t="s">
        <v>737</v>
      </c>
      <c r="L5418">
        <v>2019</v>
      </c>
    </row>
    <row r="5419" spans="1:12" x14ac:dyDescent="0.3">
      <c r="A5419" s="94">
        <v>43535</v>
      </c>
      <c r="B5419" t="s">
        <v>24</v>
      </c>
      <c r="C5419" t="s">
        <v>61</v>
      </c>
      <c r="D5419" t="s">
        <v>507</v>
      </c>
      <c r="E5419" s="107">
        <v>8</v>
      </c>
      <c r="F5419" s="107">
        <v>0</v>
      </c>
      <c r="G5419" t="s">
        <v>221</v>
      </c>
      <c r="H5419">
        <v>10</v>
      </c>
      <c r="I5419" t="s">
        <v>695</v>
      </c>
      <c r="J5419">
        <v>3</v>
      </c>
      <c r="K5419" t="s">
        <v>737</v>
      </c>
      <c r="L5419">
        <v>2019</v>
      </c>
    </row>
    <row r="5420" spans="1:12" x14ac:dyDescent="0.3">
      <c r="A5420" s="94">
        <v>43535</v>
      </c>
      <c r="B5420" t="s">
        <v>26</v>
      </c>
      <c r="C5420" t="s">
        <v>110</v>
      </c>
      <c r="D5420" t="s">
        <v>507</v>
      </c>
      <c r="E5420" s="107">
        <v>0</v>
      </c>
      <c r="F5420" s="107">
        <v>136</v>
      </c>
      <c r="G5420" t="s">
        <v>221</v>
      </c>
      <c r="H5420">
        <v>8</v>
      </c>
      <c r="I5420" t="s">
        <v>687</v>
      </c>
      <c r="J5420">
        <v>3</v>
      </c>
      <c r="K5420" t="s">
        <v>737</v>
      </c>
      <c r="L5420">
        <v>2019</v>
      </c>
    </row>
    <row r="5421" spans="1:12" x14ac:dyDescent="0.3">
      <c r="A5421" s="94">
        <v>43535</v>
      </c>
      <c r="B5421" t="s">
        <v>209</v>
      </c>
      <c r="C5421" t="s">
        <v>173</v>
      </c>
      <c r="D5421" t="s">
        <v>507</v>
      </c>
      <c r="E5421" s="107">
        <v>127.57</v>
      </c>
      <c r="F5421" s="107">
        <v>0</v>
      </c>
      <c r="G5421" t="s">
        <v>44</v>
      </c>
      <c r="H5421">
        <v>91</v>
      </c>
      <c r="I5421" t="s">
        <v>192</v>
      </c>
      <c r="J5421">
        <v>3</v>
      </c>
      <c r="K5421" t="s">
        <v>737</v>
      </c>
      <c r="L5421">
        <v>2019</v>
      </c>
    </row>
    <row r="5422" spans="1:12" x14ac:dyDescent="0.3">
      <c r="A5422" s="94">
        <v>43535</v>
      </c>
      <c r="B5422" t="s">
        <v>25</v>
      </c>
      <c r="C5422" t="s">
        <v>40</v>
      </c>
      <c r="D5422" t="s">
        <v>507</v>
      </c>
      <c r="E5422" s="107">
        <v>6.3</v>
      </c>
      <c r="F5422" s="107">
        <v>0</v>
      </c>
      <c r="G5422" t="s">
        <v>40</v>
      </c>
      <c r="H5422">
        <v>49</v>
      </c>
      <c r="I5422" t="s">
        <v>682</v>
      </c>
      <c r="J5422">
        <v>3</v>
      </c>
      <c r="K5422" t="s">
        <v>737</v>
      </c>
      <c r="L5422">
        <v>2019</v>
      </c>
    </row>
    <row r="5423" spans="1:12" x14ac:dyDescent="0.3">
      <c r="A5423" s="94">
        <v>43535</v>
      </c>
      <c r="B5423" t="s">
        <v>181</v>
      </c>
      <c r="C5423" t="s">
        <v>40</v>
      </c>
      <c r="D5423" t="s">
        <v>507</v>
      </c>
      <c r="E5423" s="107">
        <v>5.22</v>
      </c>
      <c r="F5423" s="107">
        <v>0</v>
      </c>
      <c r="G5423" t="s">
        <v>40</v>
      </c>
      <c r="H5423">
        <v>91</v>
      </c>
      <c r="I5423" t="s">
        <v>192</v>
      </c>
      <c r="J5423">
        <v>3</v>
      </c>
      <c r="K5423" t="s">
        <v>737</v>
      </c>
      <c r="L5423">
        <v>2019</v>
      </c>
    </row>
    <row r="5424" spans="1:12" x14ac:dyDescent="0.3">
      <c r="A5424" s="94">
        <v>43535</v>
      </c>
      <c r="B5424" t="s">
        <v>187</v>
      </c>
      <c r="C5424" t="s">
        <v>40</v>
      </c>
      <c r="D5424" t="s">
        <v>507</v>
      </c>
      <c r="E5424" s="107">
        <v>8</v>
      </c>
      <c r="F5424" s="107">
        <v>0</v>
      </c>
      <c r="G5424" t="s">
        <v>40</v>
      </c>
      <c r="H5424">
        <v>91</v>
      </c>
      <c r="I5424" t="s">
        <v>192</v>
      </c>
      <c r="J5424">
        <v>3</v>
      </c>
      <c r="K5424" t="s">
        <v>737</v>
      </c>
      <c r="L5424">
        <v>2019</v>
      </c>
    </row>
    <row r="5425" spans="1:12" x14ac:dyDescent="0.3">
      <c r="A5425" s="94">
        <v>43535</v>
      </c>
      <c r="B5425" t="s">
        <v>24</v>
      </c>
      <c r="C5425" t="s">
        <v>40</v>
      </c>
      <c r="D5425" t="s">
        <v>507</v>
      </c>
      <c r="E5425" s="107">
        <v>139.19999999999999</v>
      </c>
      <c r="F5425" s="107">
        <v>0</v>
      </c>
      <c r="G5425" t="s">
        <v>40</v>
      </c>
      <c r="H5425">
        <v>38</v>
      </c>
      <c r="I5425" t="s">
        <v>683</v>
      </c>
      <c r="J5425">
        <v>3</v>
      </c>
      <c r="K5425" t="s">
        <v>737</v>
      </c>
      <c r="L5425">
        <v>2019</v>
      </c>
    </row>
    <row r="5426" spans="1:12" x14ac:dyDescent="0.3">
      <c r="A5426" s="94">
        <v>43535</v>
      </c>
      <c r="B5426" t="s">
        <v>185</v>
      </c>
      <c r="C5426" t="s">
        <v>40</v>
      </c>
      <c r="D5426" t="s">
        <v>507</v>
      </c>
      <c r="E5426" s="107">
        <v>93.11</v>
      </c>
      <c r="F5426" s="107">
        <v>0</v>
      </c>
      <c r="G5426" t="s">
        <v>40</v>
      </c>
      <c r="H5426">
        <v>91</v>
      </c>
      <c r="I5426" t="s">
        <v>192</v>
      </c>
      <c r="J5426">
        <v>3</v>
      </c>
      <c r="K5426" t="s">
        <v>737</v>
      </c>
      <c r="L5426">
        <v>2019</v>
      </c>
    </row>
    <row r="5427" spans="1:12" x14ac:dyDescent="0.3">
      <c r="A5427" s="94">
        <v>43535</v>
      </c>
      <c r="B5427" t="s">
        <v>178</v>
      </c>
      <c r="C5427" t="s">
        <v>40</v>
      </c>
      <c r="D5427" t="s">
        <v>507</v>
      </c>
      <c r="E5427" s="107">
        <v>22.3</v>
      </c>
      <c r="F5427" s="107">
        <v>0</v>
      </c>
      <c r="G5427" t="s">
        <v>40</v>
      </c>
      <c r="H5427">
        <v>91</v>
      </c>
      <c r="I5427" t="s">
        <v>192</v>
      </c>
      <c r="J5427">
        <v>3</v>
      </c>
      <c r="K5427" t="s">
        <v>737</v>
      </c>
      <c r="L5427">
        <v>2019</v>
      </c>
    </row>
    <row r="5428" spans="1:12" x14ac:dyDescent="0.3">
      <c r="A5428" s="94">
        <v>43535</v>
      </c>
      <c r="B5428" t="s">
        <v>26</v>
      </c>
      <c r="C5428" t="s">
        <v>64</v>
      </c>
      <c r="D5428" t="s">
        <v>132</v>
      </c>
      <c r="E5428" s="107">
        <v>2.25</v>
      </c>
      <c r="F5428" s="107">
        <v>0</v>
      </c>
      <c r="G5428" t="s">
        <v>40</v>
      </c>
      <c r="H5428">
        <v>73</v>
      </c>
      <c r="I5428" t="s">
        <v>654</v>
      </c>
      <c r="J5428">
        <v>3</v>
      </c>
      <c r="K5428" t="s">
        <v>737</v>
      </c>
      <c r="L5428">
        <v>2019</v>
      </c>
    </row>
    <row r="5429" spans="1:12" x14ac:dyDescent="0.3">
      <c r="A5429" s="94">
        <v>43535</v>
      </c>
      <c r="B5429" t="s">
        <v>26</v>
      </c>
      <c r="C5429" t="s">
        <v>64</v>
      </c>
      <c r="D5429" t="s">
        <v>99</v>
      </c>
      <c r="E5429" s="107">
        <v>1.8</v>
      </c>
      <c r="F5429" s="107">
        <v>0</v>
      </c>
      <c r="G5429" t="s">
        <v>40</v>
      </c>
      <c r="H5429">
        <v>71</v>
      </c>
      <c r="I5429" t="s">
        <v>670</v>
      </c>
      <c r="J5429">
        <v>3</v>
      </c>
      <c r="K5429" t="s">
        <v>737</v>
      </c>
      <c r="L5429">
        <v>2019</v>
      </c>
    </row>
    <row r="5430" spans="1:12" x14ac:dyDescent="0.3">
      <c r="A5430" s="94">
        <v>43535</v>
      </c>
      <c r="B5430" t="s">
        <v>26</v>
      </c>
      <c r="C5430" t="s">
        <v>64</v>
      </c>
      <c r="D5430" t="s">
        <v>137</v>
      </c>
      <c r="E5430" s="107">
        <v>18</v>
      </c>
      <c r="F5430" s="107">
        <v>0</v>
      </c>
      <c r="G5430" t="s">
        <v>40</v>
      </c>
      <c r="H5430">
        <v>53</v>
      </c>
      <c r="I5430" t="s">
        <v>707</v>
      </c>
      <c r="J5430">
        <v>3</v>
      </c>
      <c r="K5430" t="s">
        <v>737</v>
      </c>
      <c r="L5430">
        <v>2019</v>
      </c>
    </row>
    <row r="5431" spans="1:12" x14ac:dyDescent="0.3">
      <c r="A5431" s="94">
        <v>43535</v>
      </c>
      <c r="B5431" t="s">
        <v>26</v>
      </c>
      <c r="C5431" t="s">
        <v>64</v>
      </c>
      <c r="D5431" t="s">
        <v>376</v>
      </c>
      <c r="E5431" s="107">
        <v>4.2</v>
      </c>
      <c r="F5431" s="107">
        <v>0</v>
      </c>
      <c r="G5431" t="s">
        <v>40</v>
      </c>
      <c r="H5431">
        <v>165</v>
      </c>
      <c r="I5431" t="s">
        <v>724</v>
      </c>
      <c r="J5431">
        <v>3</v>
      </c>
      <c r="K5431" t="s">
        <v>737</v>
      </c>
      <c r="L5431">
        <v>2019</v>
      </c>
    </row>
    <row r="5432" spans="1:12" x14ac:dyDescent="0.3">
      <c r="A5432" s="94">
        <v>43536</v>
      </c>
      <c r="B5432" t="s">
        <v>25</v>
      </c>
      <c r="C5432" t="s">
        <v>61</v>
      </c>
      <c r="D5432" t="s">
        <v>508</v>
      </c>
      <c r="E5432" s="107">
        <v>8</v>
      </c>
      <c r="F5432" s="107">
        <v>0</v>
      </c>
      <c r="G5432" t="s">
        <v>221</v>
      </c>
      <c r="H5432">
        <v>73</v>
      </c>
      <c r="I5432" t="s">
        <v>654</v>
      </c>
      <c r="J5432">
        <v>3</v>
      </c>
      <c r="K5432" t="s">
        <v>737</v>
      </c>
      <c r="L5432">
        <v>2019</v>
      </c>
    </row>
    <row r="5433" spans="1:12" x14ac:dyDescent="0.3">
      <c r="A5433" s="94">
        <v>43536</v>
      </c>
      <c r="B5433" t="s">
        <v>25</v>
      </c>
      <c r="C5433" t="s">
        <v>61</v>
      </c>
      <c r="D5433" t="s">
        <v>508</v>
      </c>
      <c r="E5433" s="107"/>
      <c r="F5433" s="107"/>
      <c r="G5433" t="s">
        <v>221</v>
      </c>
      <c r="H5433">
        <v>51</v>
      </c>
      <c r="I5433" t="s">
        <v>679</v>
      </c>
      <c r="J5433">
        <v>3</v>
      </c>
      <c r="K5433" t="s">
        <v>737</v>
      </c>
      <c r="L5433">
        <v>2019</v>
      </c>
    </row>
    <row r="5434" spans="1:12" x14ac:dyDescent="0.3">
      <c r="A5434" s="94">
        <v>43536</v>
      </c>
      <c r="B5434" t="s">
        <v>25</v>
      </c>
      <c r="C5434" t="s">
        <v>61</v>
      </c>
      <c r="D5434" t="s">
        <v>508</v>
      </c>
      <c r="E5434" s="107"/>
      <c r="F5434" s="107"/>
      <c r="G5434" t="s">
        <v>221</v>
      </c>
      <c r="H5434">
        <v>39</v>
      </c>
      <c r="I5434" t="s">
        <v>681</v>
      </c>
      <c r="J5434">
        <v>3</v>
      </c>
      <c r="K5434" t="s">
        <v>737</v>
      </c>
      <c r="L5434">
        <v>2019</v>
      </c>
    </row>
    <row r="5435" spans="1:12" x14ac:dyDescent="0.3">
      <c r="A5435" s="94">
        <v>43536</v>
      </c>
      <c r="B5435" t="s">
        <v>182</v>
      </c>
      <c r="C5435" t="s">
        <v>61</v>
      </c>
      <c r="D5435" t="s">
        <v>508</v>
      </c>
      <c r="E5435" s="107">
        <v>10</v>
      </c>
      <c r="F5435" s="107">
        <v>0</v>
      </c>
      <c r="G5435" t="s">
        <v>221</v>
      </c>
      <c r="H5435">
        <v>91</v>
      </c>
      <c r="I5435" t="s">
        <v>192</v>
      </c>
      <c r="J5435">
        <v>3</v>
      </c>
      <c r="K5435" t="s">
        <v>737</v>
      </c>
      <c r="L5435">
        <v>2019</v>
      </c>
    </row>
    <row r="5436" spans="1:12" x14ac:dyDescent="0.3">
      <c r="A5436" s="94">
        <v>43536</v>
      </c>
      <c r="B5436" t="s">
        <v>186</v>
      </c>
      <c r="C5436" t="s">
        <v>61</v>
      </c>
      <c r="D5436" t="s">
        <v>508</v>
      </c>
      <c r="E5436" s="107">
        <v>40</v>
      </c>
      <c r="F5436" s="107">
        <v>0</v>
      </c>
      <c r="G5436" t="s">
        <v>221</v>
      </c>
      <c r="H5436">
        <v>91</v>
      </c>
      <c r="I5436" t="s">
        <v>192</v>
      </c>
      <c r="J5436">
        <v>3</v>
      </c>
      <c r="K5436" t="s">
        <v>737</v>
      </c>
      <c r="L5436">
        <v>2019</v>
      </c>
    </row>
    <row r="5437" spans="1:12" x14ac:dyDescent="0.3">
      <c r="A5437" s="94">
        <v>43536</v>
      </c>
      <c r="B5437" t="s">
        <v>24</v>
      </c>
      <c r="C5437" t="s">
        <v>61</v>
      </c>
      <c r="D5437" t="s">
        <v>508</v>
      </c>
      <c r="E5437" s="107">
        <v>56</v>
      </c>
      <c r="F5437" s="107">
        <v>0</v>
      </c>
      <c r="G5437" t="s">
        <v>221</v>
      </c>
      <c r="H5437">
        <v>13</v>
      </c>
      <c r="I5437" t="s">
        <v>660</v>
      </c>
      <c r="J5437">
        <v>3</v>
      </c>
      <c r="K5437" t="s">
        <v>737</v>
      </c>
      <c r="L5437">
        <v>2019</v>
      </c>
    </row>
    <row r="5438" spans="1:12" x14ac:dyDescent="0.3">
      <c r="A5438" s="94">
        <v>43536</v>
      </c>
      <c r="B5438" t="s">
        <v>24</v>
      </c>
      <c r="C5438" t="s">
        <v>61</v>
      </c>
      <c r="D5438" t="s">
        <v>508</v>
      </c>
      <c r="E5438" s="107">
        <v>32</v>
      </c>
      <c r="F5438" s="107">
        <v>0</v>
      </c>
      <c r="G5438" t="s">
        <v>221</v>
      </c>
      <c r="H5438">
        <v>19</v>
      </c>
      <c r="I5438" t="s">
        <v>651</v>
      </c>
      <c r="J5438">
        <v>3</v>
      </c>
      <c r="K5438" t="s">
        <v>737</v>
      </c>
      <c r="L5438">
        <v>2019</v>
      </c>
    </row>
    <row r="5439" spans="1:12" x14ac:dyDescent="0.3">
      <c r="A5439" s="94">
        <v>43536</v>
      </c>
      <c r="B5439" t="s">
        <v>24</v>
      </c>
      <c r="C5439" t="s">
        <v>61</v>
      </c>
      <c r="D5439" t="s">
        <v>508</v>
      </c>
      <c r="E5439" s="107">
        <v>24</v>
      </c>
      <c r="F5439" s="107">
        <v>0</v>
      </c>
      <c r="G5439" t="s">
        <v>221</v>
      </c>
      <c r="H5439">
        <v>51</v>
      </c>
      <c r="I5439" t="s">
        <v>679</v>
      </c>
      <c r="J5439">
        <v>3</v>
      </c>
      <c r="K5439" t="s">
        <v>737</v>
      </c>
      <c r="L5439">
        <v>2019</v>
      </c>
    </row>
    <row r="5440" spans="1:12" x14ac:dyDescent="0.3">
      <c r="A5440" s="94">
        <v>43536</v>
      </c>
      <c r="B5440" t="s">
        <v>24</v>
      </c>
      <c r="C5440" t="s">
        <v>61</v>
      </c>
      <c r="D5440" t="s">
        <v>508</v>
      </c>
      <c r="E5440" s="107">
        <v>16</v>
      </c>
      <c r="F5440" s="107">
        <v>0</v>
      </c>
      <c r="G5440" t="s">
        <v>221</v>
      </c>
      <c r="H5440">
        <v>73</v>
      </c>
      <c r="I5440" t="s">
        <v>654</v>
      </c>
      <c r="J5440">
        <v>3</v>
      </c>
      <c r="K5440" t="s">
        <v>737</v>
      </c>
      <c r="L5440">
        <v>2019</v>
      </c>
    </row>
    <row r="5441" spans="1:12" x14ac:dyDescent="0.3">
      <c r="A5441" s="94">
        <v>43536</v>
      </c>
      <c r="B5441" t="s">
        <v>24</v>
      </c>
      <c r="C5441" t="s">
        <v>61</v>
      </c>
      <c r="D5441" t="s">
        <v>508</v>
      </c>
      <c r="E5441" s="107"/>
      <c r="F5441" s="107"/>
      <c r="G5441" t="s">
        <v>221</v>
      </c>
      <c r="H5441">
        <v>44</v>
      </c>
      <c r="I5441" t="s">
        <v>680</v>
      </c>
      <c r="J5441">
        <v>3</v>
      </c>
      <c r="K5441" t="s">
        <v>737</v>
      </c>
      <c r="L5441">
        <v>2019</v>
      </c>
    </row>
    <row r="5442" spans="1:12" x14ac:dyDescent="0.3">
      <c r="A5442" s="94">
        <v>43536</v>
      </c>
      <c r="B5442" t="s">
        <v>24</v>
      </c>
      <c r="C5442" t="s">
        <v>61</v>
      </c>
      <c r="D5442" t="s">
        <v>508</v>
      </c>
      <c r="E5442" s="107"/>
      <c r="F5442" s="107"/>
      <c r="G5442" t="s">
        <v>221</v>
      </c>
      <c r="H5442">
        <v>80</v>
      </c>
      <c r="I5442" t="s">
        <v>672</v>
      </c>
      <c r="J5442">
        <v>3</v>
      </c>
      <c r="K5442" t="s">
        <v>737</v>
      </c>
      <c r="L5442">
        <v>2019</v>
      </c>
    </row>
    <row r="5443" spans="1:12" x14ac:dyDescent="0.3">
      <c r="A5443" s="94">
        <v>43536</v>
      </c>
      <c r="B5443" t="s">
        <v>24</v>
      </c>
      <c r="C5443" t="s">
        <v>61</v>
      </c>
      <c r="D5443" t="s">
        <v>508</v>
      </c>
      <c r="E5443" s="107">
        <v>8</v>
      </c>
      <c r="F5443" s="107">
        <v>0</v>
      </c>
      <c r="G5443" t="s">
        <v>221</v>
      </c>
      <c r="H5443">
        <v>30</v>
      </c>
      <c r="I5443" t="s">
        <v>685</v>
      </c>
      <c r="J5443">
        <v>3</v>
      </c>
      <c r="K5443" t="s">
        <v>737</v>
      </c>
      <c r="L5443">
        <v>2019</v>
      </c>
    </row>
    <row r="5444" spans="1:12" x14ac:dyDescent="0.3">
      <c r="A5444" s="94">
        <v>43536</v>
      </c>
      <c r="B5444" t="s">
        <v>194</v>
      </c>
      <c r="C5444" t="s">
        <v>61</v>
      </c>
      <c r="D5444" t="s">
        <v>508</v>
      </c>
      <c r="E5444" s="107">
        <v>121.95</v>
      </c>
      <c r="F5444" s="107">
        <v>0</v>
      </c>
      <c r="G5444" t="s">
        <v>221</v>
      </c>
      <c r="H5444">
        <v>91</v>
      </c>
      <c r="I5444" t="s">
        <v>192</v>
      </c>
      <c r="J5444">
        <v>3</v>
      </c>
      <c r="K5444" t="s">
        <v>737</v>
      </c>
      <c r="L5444">
        <v>2019</v>
      </c>
    </row>
    <row r="5445" spans="1:12" x14ac:dyDescent="0.3">
      <c r="A5445" s="94">
        <v>43536</v>
      </c>
      <c r="B5445" t="s">
        <v>177</v>
      </c>
      <c r="C5445" t="s">
        <v>61</v>
      </c>
      <c r="D5445" t="s">
        <v>508</v>
      </c>
      <c r="E5445" s="107">
        <v>41.16</v>
      </c>
      <c r="F5445" s="107">
        <v>0</v>
      </c>
      <c r="G5445" t="s">
        <v>221</v>
      </c>
      <c r="H5445">
        <v>91</v>
      </c>
      <c r="I5445" t="s">
        <v>192</v>
      </c>
      <c r="J5445">
        <v>3</v>
      </c>
      <c r="K5445" t="s">
        <v>737</v>
      </c>
      <c r="L5445">
        <v>2019</v>
      </c>
    </row>
    <row r="5446" spans="1:12" x14ac:dyDescent="0.3">
      <c r="A5446" s="94">
        <v>43536</v>
      </c>
      <c r="B5446" t="s">
        <v>177</v>
      </c>
      <c r="C5446" t="s">
        <v>110</v>
      </c>
      <c r="D5446" t="s">
        <v>508</v>
      </c>
      <c r="E5446" s="107">
        <v>158.16999999999999</v>
      </c>
      <c r="F5446" s="107">
        <v>0</v>
      </c>
      <c r="G5446" t="s">
        <v>221</v>
      </c>
      <c r="H5446">
        <v>91</v>
      </c>
      <c r="I5446" t="s">
        <v>192</v>
      </c>
      <c r="J5446">
        <v>3</v>
      </c>
      <c r="K5446" t="s">
        <v>737</v>
      </c>
      <c r="L5446">
        <v>2019</v>
      </c>
    </row>
    <row r="5447" spans="1:12" x14ac:dyDescent="0.3">
      <c r="A5447" s="94">
        <v>43536</v>
      </c>
      <c r="B5447" t="s">
        <v>26</v>
      </c>
      <c r="C5447" t="s">
        <v>61</v>
      </c>
      <c r="D5447" t="s">
        <v>508</v>
      </c>
      <c r="E5447" s="107">
        <v>8</v>
      </c>
      <c r="F5447" s="107">
        <v>0</v>
      </c>
      <c r="G5447" t="s">
        <v>221</v>
      </c>
      <c r="H5447">
        <v>13</v>
      </c>
      <c r="I5447" t="s">
        <v>660</v>
      </c>
      <c r="J5447">
        <v>3</v>
      </c>
      <c r="K5447" t="s">
        <v>737</v>
      </c>
      <c r="L5447">
        <v>2019</v>
      </c>
    </row>
    <row r="5448" spans="1:12" x14ac:dyDescent="0.3">
      <c r="A5448" s="94">
        <v>43536</v>
      </c>
      <c r="B5448" t="s">
        <v>26</v>
      </c>
      <c r="C5448" t="s">
        <v>110</v>
      </c>
      <c r="D5448" t="s">
        <v>508</v>
      </c>
      <c r="E5448" s="107">
        <v>272</v>
      </c>
      <c r="F5448" s="107">
        <v>0</v>
      </c>
      <c r="G5448" t="s">
        <v>221</v>
      </c>
      <c r="H5448">
        <v>8</v>
      </c>
      <c r="I5448" t="s">
        <v>687</v>
      </c>
      <c r="J5448">
        <v>3</v>
      </c>
      <c r="K5448" t="s">
        <v>737</v>
      </c>
      <c r="L5448">
        <v>2019</v>
      </c>
    </row>
    <row r="5449" spans="1:12" x14ac:dyDescent="0.3">
      <c r="A5449" s="94">
        <v>43536</v>
      </c>
      <c r="B5449" t="s">
        <v>26</v>
      </c>
      <c r="C5449" t="s">
        <v>110</v>
      </c>
      <c r="D5449" t="s">
        <v>508</v>
      </c>
      <c r="E5449" s="107">
        <v>156.4</v>
      </c>
      <c r="F5449" s="107">
        <v>0</v>
      </c>
      <c r="G5449" t="s">
        <v>221</v>
      </c>
      <c r="H5449">
        <v>39</v>
      </c>
      <c r="I5449" t="s">
        <v>681</v>
      </c>
      <c r="J5449">
        <v>3</v>
      </c>
      <c r="K5449" t="s">
        <v>737</v>
      </c>
      <c r="L5449">
        <v>2019</v>
      </c>
    </row>
    <row r="5450" spans="1:12" x14ac:dyDescent="0.3">
      <c r="A5450" s="94">
        <v>43536</v>
      </c>
      <c r="B5450" t="s">
        <v>26</v>
      </c>
      <c r="C5450" t="s">
        <v>110</v>
      </c>
      <c r="D5450" t="s">
        <v>508</v>
      </c>
      <c r="E5450" s="107">
        <v>47.25</v>
      </c>
      <c r="F5450" s="107">
        <v>0</v>
      </c>
      <c r="G5450" t="s">
        <v>221</v>
      </c>
      <c r="H5450">
        <v>95</v>
      </c>
      <c r="I5450" t="s">
        <v>692</v>
      </c>
      <c r="J5450">
        <v>3</v>
      </c>
      <c r="K5450" t="s">
        <v>737</v>
      </c>
      <c r="L5450">
        <v>2019</v>
      </c>
    </row>
    <row r="5451" spans="1:12" x14ac:dyDescent="0.3">
      <c r="A5451" s="94">
        <v>43536</v>
      </c>
      <c r="B5451" t="s">
        <v>26</v>
      </c>
      <c r="C5451" t="s">
        <v>110</v>
      </c>
      <c r="D5451" t="s">
        <v>508</v>
      </c>
      <c r="E5451" s="107">
        <v>37.979999999999997</v>
      </c>
      <c r="F5451" s="107">
        <v>0</v>
      </c>
      <c r="G5451" t="s">
        <v>221</v>
      </c>
      <c r="H5451">
        <v>125</v>
      </c>
      <c r="I5451" t="s">
        <v>671</v>
      </c>
      <c r="J5451">
        <v>3</v>
      </c>
      <c r="K5451" t="s">
        <v>737</v>
      </c>
      <c r="L5451">
        <v>2019</v>
      </c>
    </row>
    <row r="5452" spans="1:12" x14ac:dyDescent="0.3">
      <c r="A5452" s="94">
        <v>43536</v>
      </c>
      <c r="B5452" t="s">
        <v>26</v>
      </c>
      <c r="C5452" t="s">
        <v>110</v>
      </c>
      <c r="D5452" t="s">
        <v>508</v>
      </c>
      <c r="E5452" s="107">
        <v>15.91</v>
      </c>
      <c r="F5452" s="107">
        <v>0</v>
      </c>
      <c r="G5452" t="s">
        <v>221</v>
      </c>
      <c r="H5452">
        <v>99</v>
      </c>
      <c r="I5452" t="s">
        <v>706</v>
      </c>
      <c r="J5452">
        <v>3</v>
      </c>
      <c r="K5452" t="s">
        <v>737</v>
      </c>
      <c r="L5452">
        <v>2019</v>
      </c>
    </row>
    <row r="5453" spans="1:12" x14ac:dyDescent="0.3">
      <c r="A5453" s="94">
        <v>43536</v>
      </c>
      <c r="B5453" t="s">
        <v>181</v>
      </c>
      <c r="C5453" t="s">
        <v>161</v>
      </c>
      <c r="D5453" t="s">
        <v>508</v>
      </c>
      <c r="E5453" s="107">
        <v>12.95</v>
      </c>
      <c r="F5453" s="107">
        <v>0</v>
      </c>
      <c r="G5453" t="s">
        <v>161</v>
      </c>
      <c r="H5453">
        <v>91</v>
      </c>
      <c r="I5453" t="s">
        <v>192</v>
      </c>
      <c r="J5453">
        <v>3</v>
      </c>
      <c r="K5453" t="s">
        <v>737</v>
      </c>
      <c r="L5453">
        <v>2019</v>
      </c>
    </row>
    <row r="5454" spans="1:12" x14ac:dyDescent="0.3">
      <c r="A5454" s="94">
        <v>43536</v>
      </c>
      <c r="B5454" t="s">
        <v>177</v>
      </c>
      <c r="C5454" t="s">
        <v>161</v>
      </c>
      <c r="D5454" t="s">
        <v>508</v>
      </c>
      <c r="E5454" s="107">
        <v>41.97</v>
      </c>
      <c r="F5454" s="107">
        <v>0</v>
      </c>
      <c r="G5454" t="s">
        <v>161</v>
      </c>
      <c r="H5454">
        <v>91</v>
      </c>
      <c r="I5454" t="s">
        <v>192</v>
      </c>
      <c r="J5454">
        <v>3</v>
      </c>
      <c r="K5454" t="s">
        <v>737</v>
      </c>
      <c r="L5454">
        <v>2019</v>
      </c>
    </row>
    <row r="5455" spans="1:12" x14ac:dyDescent="0.3">
      <c r="A5455" s="94">
        <v>43536</v>
      </c>
      <c r="B5455" t="s">
        <v>26</v>
      </c>
      <c r="C5455" t="s">
        <v>153</v>
      </c>
      <c r="D5455" t="s">
        <v>508</v>
      </c>
      <c r="E5455" s="107">
        <v>112.85</v>
      </c>
      <c r="F5455" s="107">
        <v>0</v>
      </c>
      <c r="G5455" t="s">
        <v>161</v>
      </c>
      <c r="H5455">
        <v>39</v>
      </c>
      <c r="I5455" t="s">
        <v>681</v>
      </c>
      <c r="J5455">
        <v>3</v>
      </c>
      <c r="K5455" t="s">
        <v>737</v>
      </c>
      <c r="L5455">
        <v>2019</v>
      </c>
    </row>
    <row r="5456" spans="1:12" x14ac:dyDescent="0.3">
      <c r="A5456" s="94">
        <v>43536</v>
      </c>
      <c r="B5456" t="s">
        <v>26</v>
      </c>
      <c r="C5456" t="s">
        <v>153</v>
      </c>
      <c r="D5456" t="s">
        <v>508</v>
      </c>
      <c r="E5456" s="107">
        <v>50.45</v>
      </c>
      <c r="F5456" s="107">
        <v>0</v>
      </c>
      <c r="G5456" t="s">
        <v>161</v>
      </c>
      <c r="H5456">
        <v>13</v>
      </c>
      <c r="I5456" t="s">
        <v>660</v>
      </c>
      <c r="J5456">
        <v>3</v>
      </c>
      <c r="K5456" t="s">
        <v>737</v>
      </c>
      <c r="L5456">
        <v>2019</v>
      </c>
    </row>
    <row r="5457" spans="1:12" x14ac:dyDescent="0.3">
      <c r="A5457" s="94">
        <v>43536</v>
      </c>
      <c r="B5457" t="s">
        <v>26</v>
      </c>
      <c r="C5457" t="s">
        <v>153</v>
      </c>
      <c r="D5457" t="s">
        <v>508</v>
      </c>
      <c r="E5457" s="107">
        <v>26.75</v>
      </c>
      <c r="F5457" s="107">
        <v>0</v>
      </c>
      <c r="G5457" t="s">
        <v>161</v>
      </c>
      <c r="H5457">
        <v>17</v>
      </c>
      <c r="I5457" t="s">
        <v>669</v>
      </c>
      <c r="J5457">
        <v>3</v>
      </c>
      <c r="K5457" t="s">
        <v>737</v>
      </c>
      <c r="L5457">
        <v>2019</v>
      </c>
    </row>
    <row r="5458" spans="1:12" x14ac:dyDescent="0.3">
      <c r="A5458" s="94">
        <v>43536</v>
      </c>
      <c r="B5458" t="s">
        <v>26</v>
      </c>
      <c r="C5458" t="s">
        <v>153</v>
      </c>
      <c r="D5458" t="s">
        <v>508</v>
      </c>
      <c r="E5458" s="107">
        <v>19.95</v>
      </c>
      <c r="F5458" s="107">
        <v>0</v>
      </c>
      <c r="G5458" t="s">
        <v>161</v>
      </c>
      <c r="H5458">
        <v>20</v>
      </c>
      <c r="I5458" t="s">
        <v>701</v>
      </c>
      <c r="J5458">
        <v>3</v>
      </c>
      <c r="K5458" t="s">
        <v>737</v>
      </c>
      <c r="L5458">
        <v>2019</v>
      </c>
    </row>
    <row r="5459" spans="1:12" x14ac:dyDescent="0.3">
      <c r="A5459" s="94">
        <v>43536</v>
      </c>
      <c r="B5459" t="s">
        <v>26</v>
      </c>
      <c r="C5459" t="s">
        <v>153</v>
      </c>
      <c r="D5459" t="s">
        <v>508</v>
      </c>
      <c r="E5459" s="107">
        <v>18</v>
      </c>
      <c r="F5459" s="107">
        <v>0</v>
      </c>
      <c r="G5459" t="s">
        <v>161</v>
      </c>
      <c r="H5459">
        <v>48</v>
      </c>
      <c r="I5459" t="s">
        <v>705</v>
      </c>
      <c r="J5459">
        <v>3</v>
      </c>
      <c r="K5459" t="s">
        <v>737</v>
      </c>
      <c r="L5459">
        <v>2019</v>
      </c>
    </row>
    <row r="5460" spans="1:12" x14ac:dyDescent="0.3">
      <c r="A5460" s="94">
        <v>43536</v>
      </c>
      <c r="B5460" t="s">
        <v>187</v>
      </c>
      <c r="C5460" t="s">
        <v>244</v>
      </c>
      <c r="D5460" t="s">
        <v>509</v>
      </c>
      <c r="E5460" s="107">
        <v>158.78</v>
      </c>
      <c r="F5460" s="107">
        <v>0</v>
      </c>
      <c r="G5460" t="s">
        <v>39</v>
      </c>
      <c r="H5460">
        <v>91</v>
      </c>
      <c r="I5460" t="s">
        <v>192</v>
      </c>
      <c r="J5460">
        <v>3</v>
      </c>
      <c r="K5460" t="s">
        <v>737</v>
      </c>
      <c r="L5460">
        <v>2019</v>
      </c>
    </row>
    <row r="5461" spans="1:12" x14ac:dyDescent="0.3">
      <c r="A5461" s="94">
        <v>43536</v>
      </c>
      <c r="B5461" t="s">
        <v>189</v>
      </c>
      <c r="C5461" t="s">
        <v>40</v>
      </c>
      <c r="D5461" t="s">
        <v>508</v>
      </c>
      <c r="E5461" s="107">
        <v>436</v>
      </c>
      <c r="F5461" s="107">
        <v>0</v>
      </c>
      <c r="G5461" t="s">
        <v>40</v>
      </c>
      <c r="H5461">
        <v>91</v>
      </c>
      <c r="I5461" t="s">
        <v>192</v>
      </c>
      <c r="J5461">
        <v>3</v>
      </c>
      <c r="K5461" t="s">
        <v>737</v>
      </c>
      <c r="L5461">
        <v>2019</v>
      </c>
    </row>
    <row r="5462" spans="1:12" x14ac:dyDescent="0.3">
      <c r="A5462" s="94">
        <v>43536</v>
      </c>
      <c r="B5462" t="s">
        <v>209</v>
      </c>
      <c r="C5462" t="s">
        <v>40</v>
      </c>
      <c r="D5462" t="s">
        <v>508</v>
      </c>
      <c r="E5462" s="107">
        <v>382.02</v>
      </c>
      <c r="F5462" s="107">
        <v>0</v>
      </c>
      <c r="G5462" t="s">
        <v>40</v>
      </c>
      <c r="H5462">
        <v>91</v>
      </c>
      <c r="I5462" t="s">
        <v>192</v>
      </c>
      <c r="J5462">
        <v>3</v>
      </c>
      <c r="K5462" t="s">
        <v>737</v>
      </c>
      <c r="L5462">
        <v>2019</v>
      </c>
    </row>
    <row r="5463" spans="1:12" x14ac:dyDescent="0.3">
      <c r="A5463" s="94">
        <v>43536</v>
      </c>
      <c r="B5463" t="s">
        <v>195</v>
      </c>
      <c r="C5463" t="s">
        <v>174</v>
      </c>
      <c r="D5463" t="s">
        <v>508</v>
      </c>
      <c r="E5463" s="107">
        <v>631.71</v>
      </c>
      <c r="F5463" s="107">
        <v>0</v>
      </c>
      <c r="G5463" t="s">
        <v>40</v>
      </c>
      <c r="H5463">
        <v>91</v>
      </c>
      <c r="I5463" t="s">
        <v>192</v>
      </c>
      <c r="J5463">
        <v>3</v>
      </c>
      <c r="K5463" t="s">
        <v>737</v>
      </c>
      <c r="L5463">
        <v>2019</v>
      </c>
    </row>
    <row r="5464" spans="1:12" x14ac:dyDescent="0.3">
      <c r="A5464" s="94">
        <v>43536</v>
      </c>
      <c r="B5464" t="s">
        <v>185</v>
      </c>
      <c r="C5464" t="s">
        <v>40</v>
      </c>
      <c r="D5464" t="s">
        <v>508</v>
      </c>
      <c r="E5464" s="107">
        <v>32</v>
      </c>
      <c r="F5464" s="107">
        <v>0</v>
      </c>
      <c r="G5464" t="s">
        <v>40</v>
      </c>
      <c r="H5464">
        <v>91</v>
      </c>
      <c r="I5464" t="s">
        <v>192</v>
      </c>
      <c r="J5464">
        <v>3</v>
      </c>
      <c r="K5464" t="s">
        <v>737</v>
      </c>
      <c r="L5464">
        <v>2019</v>
      </c>
    </row>
    <row r="5465" spans="1:12" x14ac:dyDescent="0.3">
      <c r="A5465" s="94">
        <v>43536</v>
      </c>
      <c r="B5465" t="s">
        <v>26</v>
      </c>
      <c r="C5465" t="s">
        <v>64</v>
      </c>
      <c r="D5465" t="s">
        <v>318</v>
      </c>
      <c r="E5465" s="107">
        <v>3</v>
      </c>
      <c r="F5465" s="107">
        <v>0</v>
      </c>
      <c r="G5465" t="s">
        <v>40</v>
      </c>
      <c r="H5465">
        <v>97</v>
      </c>
      <c r="I5465" t="s">
        <v>652</v>
      </c>
      <c r="J5465">
        <v>3</v>
      </c>
      <c r="K5465" t="s">
        <v>737</v>
      </c>
      <c r="L5465">
        <v>2019</v>
      </c>
    </row>
    <row r="5466" spans="1:12" x14ac:dyDescent="0.3">
      <c r="A5466" s="94">
        <v>43536</v>
      </c>
      <c r="B5466" t="s">
        <v>26</v>
      </c>
      <c r="C5466" t="s">
        <v>64</v>
      </c>
      <c r="D5466" t="s">
        <v>280</v>
      </c>
      <c r="E5466" s="107">
        <v>3</v>
      </c>
      <c r="F5466" s="107">
        <v>0</v>
      </c>
      <c r="G5466" t="s">
        <v>40</v>
      </c>
      <c r="H5466">
        <v>89</v>
      </c>
      <c r="I5466" t="s">
        <v>703</v>
      </c>
      <c r="J5466">
        <v>3</v>
      </c>
      <c r="K5466" t="s">
        <v>737</v>
      </c>
      <c r="L5466">
        <v>2019</v>
      </c>
    </row>
    <row r="5467" spans="1:12" x14ac:dyDescent="0.3">
      <c r="A5467" s="94">
        <v>43536</v>
      </c>
      <c r="B5467" t="s">
        <v>26</v>
      </c>
      <c r="C5467" t="s">
        <v>64</v>
      </c>
      <c r="D5467" t="s">
        <v>283</v>
      </c>
      <c r="E5467" s="107">
        <v>3.15</v>
      </c>
      <c r="F5467" s="107">
        <v>0</v>
      </c>
      <c r="G5467" t="s">
        <v>40</v>
      </c>
      <c r="H5467">
        <v>76</v>
      </c>
      <c r="I5467" t="s">
        <v>663</v>
      </c>
      <c r="J5467">
        <v>3</v>
      </c>
      <c r="K5467" t="s">
        <v>737</v>
      </c>
      <c r="L5467">
        <v>2019</v>
      </c>
    </row>
    <row r="5468" spans="1:12" x14ac:dyDescent="0.3">
      <c r="A5468" s="94">
        <v>43536</v>
      </c>
      <c r="B5468" t="s">
        <v>26</v>
      </c>
      <c r="C5468" t="s">
        <v>64</v>
      </c>
      <c r="D5468" t="s">
        <v>365</v>
      </c>
      <c r="E5468" s="107">
        <v>2.1</v>
      </c>
      <c r="F5468" s="107">
        <v>0</v>
      </c>
      <c r="G5468" t="s">
        <v>40</v>
      </c>
      <c r="H5468">
        <v>69</v>
      </c>
      <c r="I5468" t="s">
        <v>668</v>
      </c>
      <c r="J5468">
        <v>3</v>
      </c>
      <c r="K5468" t="s">
        <v>737</v>
      </c>
      <c r="L5468">
        <v>2019</v>
      </c>
    </row>
    <row r="5469" spans="1:12" x14ac:dyDescent="0.3">
      <c r="A5469" s="94">
        <v>43536</v>
      </c>
      <c r="B5469" t="s">
        <v>26</v>
      </c>
      <c r="C5469" t="s">
        <v>64</v>
      </c>
      <c r="D5469" t="s">
        <v>129</v>
      </c>
      <c r="E5469" s="107">
        <v>1.8</v>
      </c>
      <c r="F5469" s="107">
        <v>0</v>
      </c>
      <c r="G5469" t="s">
        <v>40</v>
      </c>
      <c r="H5469">
        <v>5</v>
      </c>
      <c r="I5469" t="s">
        <v>657</v>
      </c>
      <c r="J5469">
        <v>3</v>
      </c>
      <c r="K5469" t="s">
        <v>737</v>
      </c>
      <c r="L5469">
        <v>2019</v>
      </c>
    </row>
    <row r="5470" spans="1:12" x14ac:dyDescent="0.3">
      <c r="A5470" s="94">
        <v>43537</v>
      </c>
      <c r="B5470" t="s">
        <v>25</v>
      </c>
      <c r="C5470" t="s">
        <v>61</v>
      </c>
      <c r="D5470" t="s">
        <v>510</v>
      </c>
      <c r="E5470" s="107">
        <v>8</v>
      </c>
      <c r="F5470" s="107">
        <v>0</v>
      </c>
      <c r="G5470" t="s">
        <v>221</v>
      </c>
      <c r="H5470">
        <v>43</v>
      </c>
      <c r="I5470" t="s">
        <v>678</v>
      </c>
      <c r="J5470">
        <v>3</v>
      </c>
      <c r="K5470" t="s">
        <v>737</v>
      </c>
      <c r="L5470">
        <v>2019</v>
      </c>
    </row>
    <row r="5471" spans="1:12" x14ac:dyDescent="0.3">
      <c r="A5471" s="94">
        <v>43537</v>
      </c>
      <c r="B5471" t="s">
        <v>191</v>
      </c>
      <c r="C5471" t="s">
        <v>110</v>
      </c>
      <c r="D5471" t="s">
        <v>510</v>
      </c>
      <c r="E5471" s="107">
        <v>339.18</v>
      </c>
      <c r="F5471" s="107">
        <v>0</v>
      </c>
      <c r="G5471" t="s">
        <v>221</v>
      </c>
      <c r="H5471">
        <v>91</v>
      </c>
      <c r="I5471" t="s">
        <v>192</v>
      </c>
      <c r="J5471">
        <v>3</v>
      </c>
      <c r="K5471" t="s">
        <v>737</v>
      </c>
      <c r="L5471">
        <v>2019</v>
      </c>
    </row>
    <row r="5472" spans="1:12" x14ac:dyDescent="0.3">
      <c r="A5472" s="94">
        <v>43537</v>
      </c>
      <c r="B5472" t="s">
        <v>24</v>
      </c>
      <c r="C5472" t="s">
        <v>61</v>
      </c>
      <c r="D5472" t="s">
        <v>510</v>
      </c>
      <c r="E5472" s="107">
        <v>16</v>
      </c>
      <c r="F5472" s="107">
        <v>0</v>
      </c>
      <c r="G5472" t="s">
        <v>221</v>
      </c>
      <c r="H5472">
        <v>97</v>
      </c>
      <c r="I5472" t="s">
        <v>652</v>
      </c>
      <c r="J5472">
        <v>3</v>
      </c>
      <c r="K5472" t="s">
        <v>737</v>
      </c>
      <c r="L5472">
        <v>2019</v>
      </c>
    </row>
    <row r="5473" spans="1:12" x14ac:dyDescent="0.3">
      <c r="A5473" s="94">
        <v>43537</v>
      </c>
      <c r="B5473" t="s">
        <v>26</v>
      </c>
      <c r="C5473" t="s">
        <v>110</v>
      </c>
      <c r="D5473" t="s">
        <v>510</v>
      </c>
      <c r="E5473" s="107">
        <v>67.16</v>
      </c>
      <c r="F5473" s="107">
        <v>0</v>
      </c>
      <c r="G5473" t="s">
        <v>221</v>
      </c>
      <c r="H5473">
        <v>22</v>
      </c>
      <c r="I5473" t="s">
        <v>667</v>
      </c>
      <c r="J5473">
        <v>3</v>
      </c>
      <c r="K5473" t="s">
        <v>737</v>
      </c>
      <c r="L5473">
        <v>2019</v>
      </c>
    </row>
    <row r="5474" spans="1:12" x14ac:dyDescent="0.3">
      <c r="A5474" s="94">
        <v>43537</v>
      </c>
      <c r="B5474" t="s">
        <v>191</v>
      </c>
      <c r="C5474" t="s">
        <v>153</v>
      </c>
      <c r="D5474" t="s">
        <v>510</v>
      </c>
      <c r="E5474" s="107">
        <v>34.22</v>
      </c>
      <c r="F5474" s="107">
        <v>0</v>
      </c>
      <c r="G5474" t="s">
        <v>161</v>
      </c>
      <c r="H5474">
        <v>91</v>
      </c>
      <c r="I5474" t="s">
        <v>192</v>
      </c>
      <c r="J5474">
        <v>3</v>
      </c>
      <c r="K5474" t="s">
        <v>737</v>
      </c>
      <c r="L5474">
        <v>2019</v>
      </c>
    </row>
    <row r="5475" spans="1:12" x14ac:dyDescent="0.3">
      <c r="A5475" s="94">
        <v>43537</v>
      </c>
      <c r="B5475" t="s">
        <v>26</v>
      </c>
      <c r="C5475" t="s">
        <v>153</v>
      </c>
      <c r="D5475" t="s">
        <v>510</v>
      </c>
      <c r="E5475" s="107">
        <v>114.05</v>
      </c>
      <c r="F5475" s="107">
        <v>0</v>
      </c>
      <c r="G5475" t="s">
        <v>161</v>
      </c>
      <c r="H5475">
        <v>22</v>
      </c>
      <c r="I5475" t="s">
        <v>667</v>
      </c>
      <c r="J5475">
        <v>3</v>
      </c>
      <c r="K5475" t="s">
        <v>737</v>
      </c>
      <c r="L5475">
        <v>2019</v>
      </c>
    </row>
    <row r="5476" spans="1:12" x14ac:dyDescent="0.3">
      <c r="A5476" s="94">
        <v>43537</v>
      </c>
      <c r="B5476" t="s">
        <v>26</v>
      </c>
      <c r="C5476" t="s">
        <v>153</v>
      </c>
      <c r="D5476" t="s">
        <v>510</v>
      </c>
      <c r="E5476" s="107">
        <v>32.75</v>
      </c>
      <c r="F5476" s="107">
        <v>0</v>
      </c>
      <c r="G5476" t="s">
        <v>161</v>
      </c>
      <c r="H5476">
        <v>45</v>
      </c>
      <c r="I5476" t="s">
        <v>712</v>
      </c>
      <c r="J5476">
        <v>3</v>
      </c>
      <c r="K5476" t="s">
        <v>737</v>
      </c>
      <c r="L5476">
        <v>2019</v>
      </c>
    </row>
    <row r="5477" spans="1:12" x14ac:dyDescent="0.3">
      <c r="A5477" s="94">
        <v>43537</v>
      </c>
      <c r="B5477" t="s">
        <v>189</v>
      </c>
      <c r="C5477" t="s">
        <v>176</v>
      </c>
      <c r="D5477" t="s">
        <v>510</v>
      </c>
      <c r="E5477" s="107">
        <v>4413.76</v>
      </c>
      <c r="F5477" s="107">
        <v>0</v>
      </c>
      <c r="G5477" t="s">
        <v>44</v>
      </c>
      <c r="H5477">
        <v>91</v>
      </c>
      <c r="I5477" t="s">
        <v>192</v>
      </c>
      <c r="J5477">
        <v>3</v>
      </c>
      <c r="K5477" t="s">
        <v>737</v>
      </c>
      <c r="L5477">
        <v>2019</v>
      </c>
    </row>
    <row r="5478" spans="1:12" x14ac:dyDescent="0.3">
      <c r="A5478" s="94">
        <v>43537</v>
      </c>
      <c r="B5478" t="s">
        <v>25</v>
      </c>
      <c r="C5478" t="s">
        <v>169</v>
      </c>
      <c r="D5478" t="s">
        <v>510</v>
      </c>
      <c r="E5478" s="107">
        <v>516</v>
      </c>
      <c r="F5478" s="107">
        <v>0</v>
      </c>
      <c r="G5478" t="s">
        <v>40</v>
      </c>
      <c r="H5478">
        <v>157</v>
      </c>
      <c r="I5478" t="s">
        <v>715</v>
      </c>
      <c r="J5478">
        <v>3</v>
      </c>
      <c r="K5478" t="s">
        <v>737</v>
      </c>
      <c r="L5478">
        <v>2019</v>
      </c>
    </row>
    <row r="5479" spans="1:12" x14ac:dyDescent="0.3">
      <c r="A5479" s="94">
        <v>43537</v>
      </c>
      <c r="B5479" t="s">
        <v>25</v>
      </c>
      <c r="C5479" t="s">
        <v>169</v>
      </c>
      <c r="D5479" t="s">
        <v>510</v>
      </c>
      <c r="E5479" s="107">
        <v>96</v>
      </c>
      <c r="F5479" s="107">
        <v>0</v>
      </c>
      <c r="G5479" t="s">
        <v>40</v>
      </c>
      <c r="H5479">
        <v>30</v>
      </c>
      <c r="I5479" t="s">
        <v>685</v>
      </c>
      <c r="J5479">
        <v>3</v>
      </c>
      <c r="K5479" t="s">
        <v>737</v>
      </c>
      <c r="L5479">
        <v>2019</v>
      </c>
    </row>
    <row r="5480" spans="1:12" x14ac:dyDescent="0.3">
      <c r="A5480" s="94">
        <v>43537</v>
      </c>
      <c r="B5480" t="s">
        <v>183</v>
      </c>
      <c r="C5480" t="s">
        <v>40</v>
      </c>
      <c r="D5480" t="s">
        <v>510</v>
      </c>
      <c r="E5480" s="107">
        <v>71</v>
      </c>
      <c r="F5480" s="107">
        <v>0</v>
      </c>
      <c r="G5480" t="s">
        <v>40</v>
      </c>
      <c r="H5480">
        <v>91</v>
      </c>
      <c r="I5480" t="s">
        <v>192</v>
      </c>
      <c r="J5480">
        <v>3</v>
      </c>
      <c r="K5480" t="s">
        <v>737</v>
      </c>
      <c r="L5480">
        <v>2019</v>
      </c>
    </row>
    <row r="5481" spans="1:12" x14ac:dyDescent="0.3">
      <c r="A5481" s="94">
        <v>43537</v>
      </c>
      <c r="B5481" t="s">
        <v>206</v>
      </c>
      <c r="C5481" t="s">
        <v>169</v>
      </c>
      <c r="D5481" t="s">
        <v>510</v>
      </c>
      <c r="E5481" s="107">
        <v>1320</v>
      </c>
      <c r="F5481" s="107">
        <v>0</v>
      </c>
      <c r="G5481" t="s">
        <v>40</v>
      </c>
      <c r="H5481">
        <v>91</v>
      </c>
      <c r="I5481" t="s">
        <v>192</v>
      </c>
      <c r="J5481">
        <v>3</v>
      </c>
      <c r="K5481" t="s">
        <v>737</v>
      </c>
      <c r="L5481">
        <v>2019</v>
      </c>
    </row>
    <row r="5482" spans="1:12" x14ac:dyDescent="0.3">
      <c r="A5482" s="94">
        <v>43537</v>
      </c>
      <c r="B5482" t="s">
        <v>179</v>
      </c>
      <c r="C5482" t="s">
        <v>40</v>
      </c>
      <c r="D5482" t="s">
        <v>510</v>
      </c>
      <c r="E5482" s="107">
        <v>100.15</v>
      </c>
      <c r="F5482" s="107">
        <v>0</v>
      </c>
      <c r="G5482" t="s">
        <v>40</v>
      </c>
      <c r="H5482">
        <v>91</v>
      </c>
      <c r="I5482" t="s">
        <v>192</v>
      </c>
      <c r="J5482">
        <v>3</v>
      </c>
      <c r="K5482" t="s">
        <v>737</v>
      </c>
      <c r="L5482">
        <v>2019</v>
      </c>
    </row>
    <row r="5483" spans="1:12" x14ac:dyDescent="0.3">
      <c r="A5483" s="94">
        <v>43537</v>
      </c>
      <c r="B5483" t="s">
        <v>185</v>
      </c>
      <c r="C5483" t="s">
        <v>40</v>
      </c>
      <c r="D5483" t="s">
        <v>510</v>
      </c>
      <c r="E5483" s="107">
        <v>60.85</v>
      </c>
      <c r="F5483" s="107">
        <v>0</v>
      </c>
      <c r="G5483" t="s">
        <v>40</v>
      </c>
      <c r="H5483">
        <v>91</v>
      </c>
      <c r="I5483" t="s">
        <v>192</v>
      </c>
      <c r="J5483">
        <v>3</v>
      </c>
      <c r="K5483" t="s">
        <v>737</v>
      </c>
      <c r="L5483">
        <v>2019</v>
      </c>
    </row>
    <row r="5484" spans="1:12" x14ac:dyDescent="0.3">
      <c r="A5484" s="94">
        <v>43537</v>
      </c>
      <c r="B5484" t="s">
        <v>26</v>
      </c>
      <c r="C5484" t="s">
        <v>64</v>
      </c>
      <c r="D5484" t="s">
        <v>280</v>
      </c>
      <c r="E5484" s="107">
        <v>3</v>
      </c>
      <c r="F5484" s="107">
        <v>0</v>
      </c>
      <c r="G5484" t="s">
        <v>40</v>
      </c>
      <c r="H5484">
        <v>89</v>
      </c>
      <c r="I5484" t="s">
        <v>703</v>
      </c>
      <c r="J5484">
        <v>3</v>
      </c>
      <c r="K5484" t="s">
        <v>737</v>
      </c>
      <c r="L5484">
        <v>2019</v>
      </c>
    </row>
    <row r="5485" spans="1:12" x14ac:dyDescent="0.3">
      <c r="A5485" s="94">
        <v>43537</v>
      </c>
      <c r="B5485" t="s">
        <v>26</v>
      </c>
      <c r="C5485" t="s">
        <v>64</v>
      </c>
      <c r="D5485" t="s">
        <v>132</v>
      </c>
      <c r="E5485" s="107">
        <v>12</v>
      </c>
      <c r="F5485" s="107">
        <v>0</v>
      </c>
      <c r="G5485" t="s">
        <v>40</v>
      </c>
      <c r="H5485">
        <v>73</v>
      </c>
      <c r="I5485" t="s">
        <v>654</v>
      </c>
      <c r="J5485">
        <v>3</v>
      </c>
      <c r="K5485" t="s">
        <v>737</v>
      </c>
      <c r="L5485">
        <v>2019</v>
      </c>
    </row>
    <row r="5486" spans="1:12" x14ac:dyDescent="0.3">
      <c r="A5486" s="94">
        <v>43537</v>
      </c>
      <c r="B5486" t="s">
        <v>26</v>
      </c>
      <c r="C5486" t="s">
        <v>64</v>
      </c>
      <c r="D5486" t="s">
        <v>139</v>
      </c>
      <c r="E5486" s="107">
        <v>3.15</v>
      </c>
      <c r="F5486" s="107">
        <v>0</v>
      </c>
      <c r="G5486" t="s">
        <v>40</v>
      </c>
      <c r="H5486">
        <v>51</v>
      </c>
      <c r="I5486" t="s">
        <v>679</v>
      </c>
      <c r="J5486">
        <v>3</v>
      </c>
      <c r="K5486" t="s">
        <v>737</v>
      </c>
      <c r="L5486">
        <v>2019</v>
      </c>
    </row>
    <row r="5487" spans="1:12" x14ac:dyDescent="0.3">
      <c r="A5487" s="94">
        <v>43537</v>
      </c>
      <c r="B5487" t="s">
        <v>26</v>
      </c>
      <c r="C5487" t="s">
        <v>64</v>
      </c>
      <c r="D5487" t="s">
        <v>140</v>
      </c>
      <c r="E5487" s="107">
        <v>7</v>
      </c>
      <c r="F5487" s="107">
        <v>0</v>
      </c>
      <c r="G5487" t="s">
        <v>40</v>
      </c>
      <c r="H5487">
        <v>48</v>
      </c>
      <c r="I5487" t="s">
        <v>705</v>
      </c>
      <c r="J5487">
        <v>3</v>
      </c>
      <c r="K5487" t="s">
        <v>737</v>
      </c>
      <c r="L5487">
        <v>2019</v>
      </c>
    </row>
    <row r="5488" spans="1:12" x14ac:dyDescent="0.3">
      <c r="A5488" s="94">
        <v>43537</v>
      </c>
      <c r="B5488" t="s">
        <v>26</v>
      </c>
      <c r="C5488" t="s">
        <v>64</v>
      </c>
      <c r="D5488" t="s">
        <v>127</v>
      </c>
      <c r="E5488" s="107">
        <v>2.25</v>
      </c>
      <c r="F5488" s="107">
        <v>0</v>
      </c>
      <c r="G5488" t="s">
        <v>40</v>
      </c>
      <c r="H5488">
        <v>37</v>
      </c>
      <c r="I5488" t="s">
        <v>656</v>
      </c>
      <c r="J5488">
        <v>3</v>
      </c>
      <c r="K5488" t="s">
        <v>737</v>
      </c>
      <c r="L5488">
        <v>2019</v>
      </c>
    </row>
    <row r="5489" spans="1:12" x14ac:dyDescent="0.3">
      <c r="A5489" s="94">
        <v>43537</v>
      </c>
      <c r="B5489" t="s">
        <v>26</v>
      </c>
      <c r="C5489" t="s">
        <v>169</v>
      </c>
      <c r="D5489" t="s">
        <v>510</v>
      </c>
      <c r="E5489" s="107">
        <v>132</v>
      </c>
      <c r="F5489" s="107">
        <v>0</v>
      </c>
      <c r="G5489" t="s">
        <v>40</v>
      </c>
      <c r="H5489">
        <v>30</v>
      </c>
      <c r="I5489" t="s">
        <v>685</v>
      </c>
      <c r="J5489">
        <v>3</v>
      </c>
      <c r="K5489" t="s">
        <v>737</v>
      </c>
      <c r="L5489">
        <v>2019</v>
      </c>
    </row>
    <row r="5490" spans="1:12" x14ac:dyDescent="0.3">
      <c r="A5490" s="94">
        <v>43537</v>
      </c>
      <c r="B5490" t="s">
        <v>26</v>
      </c>
      <c r="C5490" t="s">
        <v>169</v>
      </c>
      <c r="D5490" t="s">
        <v>510</v>
      </c>
      <c r="E5490" s="107">
        <v>120</v>
      </c>
      <c r="F5490" s="107">
        <v>0</v>
      </c>
      <c r="G5490" t="s">
        <v>40</v>
      </c>
      <c r="H5490">
        <v>157</v>
      </c>
      <c r="I5490" t="s">
        <v>715</v>
      </c>
      <c r="J5490">
        <v>3</v>
      </c>
      <c r="K5490" t="s">
        <v>737</v>
      </c>
      <c r="L5490">
        <v>2019</v>
      </c>
    </row>
    <row r="5491" spans="1:12" x14ac:dyDescent="0.3">
      <c r="A5491" s="94">
        <v>43538</v>
      </c>
      <c r="B5491" t="s">
        <v>24</v>
      </c>
      <c r="C5491" t="s">
        <v>61</v>
      </c>
      <c r="D5491" t="s">
        <v>511</v>
      </c>
      <c r="E5491" s="107">
        <v>16</v>
      </c>
      <c r="F5491" s="107">
        <v>0</v>
      </c>
      <c r="G5491" t="s">
        <v>221</v>
      </c>
      <c r="H5491">
        <v>26</v>
      </c>
      <c r="I5491" t="s">
        <v>694</v>
      </c>
      <c r="J5491">
        <v>3</v>
      </c>
      <c r="K5491" t="s">
        <v>737</v>
      </c>
      <c r="L5491">
        <v>2019</v>
      </c>
    </row>
    <row r="5492" spans="1:12" x14ac:dyDescent="0.3">
      <c r="A5492" s="94">
        <v>43538</v>
      </c>
      <c r="B5492" t="s">
        <v>190</v>
      </c>
      <c r="C5492" t="s">
        <v>161</v>
      </c>
      <c r="D5492" t="s">
        <v>511</v>
      </c>
      <c r="E5492" s="107">
        <v>69.45</v>
      </c>
      <c r="F5492" s="107">
        <v>0</v>
      </c>
      <c r="G5492" t="s">
        <v>161</v>
      </c>
      <c r="H5492">
        <v>91</v>
      </c>
      <c r="I5492" t="s">
        <v>192</v>
      </c>
      <c r="J5492">
        <v>3</v>
      </c>
      <c r="K5492" t="s">
        <v>737</v>
      </c>
      <c r="L5492">
        <v>2019</v>
      </c>
    </row>
    <row r="5493" spans="1:12" x14ac:dyDescent="0.3">
      <c r="A5493" s="94">
        <v>43538</v>
      </c>
      <c r="B5493" t="s">
        <v>212</v>
      </c>
      <c r="C5493" t="s">
        <v>153</v>
      </c>
      <c r="D5493" t="s">
        <v>511</v>
      </c>
      <c r="E5493" s="107">
        <v>1000</v>
      </c>
      <c r="F5493" s="107">
        <v>0</v>
      </c>
      <c r="G5493" t="s">
        <v>161</v>
      </c>
      <c r="H5493">
        <v>91</v>
      </c>
      <c r="I5493" t="s">
        <v>192</v>
      </c>
      <c r="J5493">
        <v>3</v>
      </c>
      <c r="K5493" t="s">
        <v>737</v>
      </c>
      <c r="L5493">
        <v>2019</v>
      </c>
    </row>
    <row r="5494" spans="1:12" x14ac:dyDescent="0.3">
      <c r="A5494" s="94">
        <v>43538</v>
      </c>
      <c r="B5494" t="s">
        <v>186</v>
      </c>
      <c r="C5494" t="s">
        <v>161</v>
      </c>
      <c r="D5494" t="s">
        <v>511</v>
      </c>
      <c r="E5494" s="107">
        <v>3.35</v>
      </c>
      <c r="F5494" s="107">
        <v>0</v>
      </c>
      <c r="G5494" t="s">
        <v>161</v>
      </c>
      <c r="H5494">
        <v>91</v>
      </c>
      <c r="I5494" t="s">
        <v>192</v>
      </c>
      <c r="J5494">
        <v>3</v>
      </c>
      <c r="K5494" t="s">
        <v>737</v>
      </c>
      <c r="L5494">
        <v>2019</v>
      </c>
    </row>
    <row r="5495" spans="1:12" x14ac:dyDescent="0.3">
      <c r="A5495" s="94">
        <v>43538</v>
      </c>
      <c r="B5495" t="s">
        <v>202</v>
      </c>
      <c r="C5495" t="s">
        <v>40</v>
      </c>
      <c r="D5495" t="s">
        <v>511</v>
      </c>
      <c r="E5495" s="107">
        <v>4.5999999999999996</v>
      </c>
      <c r="F5495" s="107">
        <v>0</v>
      </c>
      <c r="G5495" t="s">
        <v>40</v>
      </c>
      <c r="H5495">
        <v>91</v>
      </c>
      <c r="I5495" t="s">
        <v>192</v>
      </c>
      <c r="J5495">
        <v>3</v>
      </c>
      <c r="K5495" t="s">
        <v>737</v>
      </c>
      <c r="L5495">
        <v>2019</v>
      </c>
    </row>
    <row r="5496" spans="1:12" x14ac:dyDescent="0.3">
      <c r="A5496" s="94">
        <v>43538</v>
      </c>
      <c r="B5496" t="s">
        <v>25</v>
      </c>
      <c r="C5496" t="s">
        <v>40</v>
      </c>
      <c r="D5496" t="s">
        <v>511</v>
      </c>
      <c r="E5496" s="107">
        <v>187.2</v>
      </c>
      <c r="F5496" s="107">
        <v>0</v>
      </c>
      <c r="G5496" t="s">
        <v>40</v>
      </c>
      <c r="H5496">
        <v>48</v>
      </c>
      <c r="I5496" t="s">
        <v>705</v>
      </c>
      <c r="J5496">
        <v>3</v>
      </c>
      <c r="K5496" t="s">
        <v>737</v>
      </c>
      <c r="L5496">
        <v>2019</v>
      </c>
    </row>
    <row r="5497" spans="1:12" x14ac:dyDescent="0.3">
      <c r="A5497" s="94">
        <v>43538</v>
      </c>
      <c r="B5497" t="s">
        <v>25</v>
      </c>
      <c r="C5497" t="s">
        <v>40</v>
      </c>
      <c r="D5497" t="s">
        <v>511</v>
      </c>
      <c r="E5497" s="107">
        <v>168</v>
      </c>
      <c r="F5497" s="107">
        <v>0</v>
      </c>
      <c r="G5497" t="s">
        <v>40</v>
      </c>
      <c r="H5497">
        <v>40</v>
      </c>
      <c r="I5497" t="s">
        <v>709</v>
      </c>
      <c r="J5497">
        <v>3</v>
      </c>
      <c r="K5497" t="s">
        <v>737</v>
      </c>
      <c r="L5497">
        <v>2019</v>
      </c>
    </row>
    <row r="5498" spans="1:12" x14ac:dyDescent="0.3">
      <c r="A5498" s="94">
        <v>43538</v>
      </c>
      <c r="B5498" t="s">
        <v>183</v>
      </c>
      <c r="C5498" t="s">
        <v>40</v>
      </c>
      <c r="D5498" t="s">
        <v>511</v>
      </c>
      <c r="E5498" s="107">
        <v>101</v>
      </c>
      <c r="F5498" s="107">
        <v>0</v>
      </c>
      <c r="G5498" t="s">
        <v>40</v>
      </c>
      <c r="H5498">
        <v>91</v>
      </c>
      <c r="I5498" t="s">
        <v>192</v>
      </c>
      <c r="J5498">
        <v>3</v>
      </c>
      <c r="K5498" t="s">
        <v>737</v>
      </c>
      <c r="L5498">
        <v>2019</v>
      </c>
    </row>
    <row r="5499" spans="1:12" x14ac:dyDescent="0.3">
      <c r="A5499" s="94">
        <v>43538</v>
      </c>
      <c r="B5499" t="s">
        <v>182</v>
      </c>
      <c r="C5499" t="s">
        <v>169</v>
      </c>
      <c r="D5499" t="s">
        <v>511</v>
      </c>
      <c r="E5499" s="107">
        <v>35</v>
      </c>
      <c r="F5499" s="107">
        <v>0</v>
      </c>
      <c r="G5499" t="s">
        <v>40</v>
      </c>
      <c r="H5499">
        <v>91</v>
      </c>
      <c r="I5499" t="s">
        <v>192</v>
      </c>
      <c r="J5499">
        <v>3</v>
      </c>
      <c r="K5499" t="s">
        <v>737</v>
      </c>
      <c r="L5499">
        <v>2019</v>
      </c>
    </row>
    <row r="5500" spans="1:12" x14ac:dyDescent="0.3">
      <c r="A5500" s="94">
        <v>43538</v>
      </c>
      <c r="B5500" t="s">
        <v>26</v>
      </c>
      <c r="C5500" t="s">
        <v>64</v>
      </c>
      <c r="D5500" t="s">
        <v>370</v>
      </c>
      <c r="E5500" s="107">
        <v>22.5</v>
      </c>
      <c r="F5500" s="107">
        <v>0</v>
      </c>
      <c r="G5500" t="s">
        <v>40</v>
      </c>
      <c r="H5500">
        <v>47</v>
      </c>
      <c r="I5500" t="s">
        <v>718</v>
      </c>
      <c r="J5500">
        <v>3</v>
      </c>
      <c r="K5500" t="s">
        <v>737</v>
      </c>
      <c r="L5500">
        <v>2019</v>
      </c>
    </row>
    <row r="5501" spans="1:12" x14ac:dyDescent="0.3">
      <c r="A5501" s="94">
        <v>43538</v>
      </c>
      <c r="B5501" t="s">
        <v>26</v>
      </c>
      <c r="C5501" t="s">
        <v>64</v>
      </c>
      <c r="D5501" t="s">
        <v>123</v>
      </c>
      <c r="E5501" s="107">
        <v>7.35</v>
      </c>
      <c r="F5501" s="107">
        <v>0</v>
      </c>
      <c r="G5501" t="s">
        <v>40</v>
      </c>
      <c r="H5501">
        <v>43</v>
      </c>
      <c r="I5501" t="s">
        <v>678</v>
      </c>
      <c r="J5501">
        <v>3</v>
      </c>
      <c r="K5501" t="s">
        <v>737</v>
      </c>
      <c r="L5501">
        <v>2019</v>
      </c>
    </row>
    <row r="5502" spans="1:12" x14ac:dyDescent="0.3">
      <c r="A5502" s="94">
        <v>43538</v>
      </c>
      <c r="B5502" t="s">
        <v>26</v>
      </c>
      <c r="C5502" t="s">
        <v>64</v>
      </c>
      <c r="D5502" t="s">
        <v>107</v>
      </c>
      <c r="E5502" s="107">
        <v>14</v>
      </c>
      <c r="F5502" s="107">
        <v>0</v>
      </c>
      <c r="G5502" t="s">
        <v>40</v>
      </c>
      <c r="H5502">
        <v>40</v>
      </c>
      <c r="I5502" t="s">
        <v>709</v>
      </c>
      <c r="J5502">
        <v>3</v>
      </c>
      <c r="K5502" t="s">
        <v>737</v>
      </c>
      <c r="L5502">
        <v>2019</v>
      </c>
    </row>
    <row r="5503" spans="1:12" x14ac:dyDescent="0.3">
      <c r="A5503" s="94">
        <v>43538</v>
      </c>
      <c r="B5503" t="s">
        <v>26</v>
      </c>
      <c r="C5503" t="s">
        <v>64</v>
      </c>
      <c r="D5503" t="s">
        <v>141</v>
      </c>
      <c r="E5503" s="107">
        <v>26</v>
      </c>
      <c r="F5503" s="107">
        <v>0</v>
      </c>
      <c r="G5503" t="s">
        <v>40</v>
      </c>
      <c r="H5503">
        <v>33</v>
      </c>
      <c r="I5503" t="s">
        <v>655</v>
      </c>
      <c r="J5503">
        <v>3</v>
      </c>
      <c r="K5503" t="s">
        <v>737</v>
      </c>
      <c r="L5503">
        <v>2019</v>
      </c>
    </row>
    <row r="5504" spans="1:12" x14ac:dyDescent="0.3">
      <c r="A5504" s="94">
        <v>43539</v>
      </c>
      <c r="B5504" t="s">
        <v>25</v>
      </c>
      <c r="C5504" t="s">
        <v>61</v>
      </c>
      <c r="D5504" t="s">
        <v>512</v>
      </c>
      <c r="E5504" s="107">
        <v>24</v>
      </c>
      <c r="F5504" s="107">
        <v>0</v>
      </c>
      <c r="G5504" t="s">
        <v>221</v>
      </c>
      <c r="H5504">
        <v>73</v>
      </c>
      <c r="I5504" t="s">
        <v>654</v>
      </c>
      <c r="J5504">
        <v>3</v>
      </c>
      <c r="K5504" t="s">
        <v>737</v>
      </c>
      <c r="L5504">
        <v>2019</v>
      </c>
    </row>
    <row r="5505" spans="1:12" x14ac:dyDescent="0.3">
      <c r="A5505" s="94">
        <v>43539</v>
      </c>
      <c r="B5505" t="s">
        <v>24</v>
      </c>
      <c r="C5505" t="s">
        <v>61</v>
      </c>
      <c r="D5505" t="s">
        <v>512</v>
      </c>
      <c r="E5505" s="107">
        <v>16</v>
      </c>
      <c r="F5505" s="107">
        <v>0</v>
      </c>
      <c r="G5505" t="s">
        <v>221</v>
      </c>
      <c r="H5505">
        <v>73</v>
      </c>
      <c r="I5505" t="s">
        <v>654</v>
      </c>
      <c r="J5505">
        <v>3</v>
      </c>
      <c r="K5505" t="s">
        <v>737</v>
      </c>
      <c r="L5505">
        <v>2019</v>
      </c>
    </row>
    <row r="5506" spans="1:12" x14ac:dyDescent="0.3">
      <c r="A5506" s="94">
        <v>43539</v>
      </c>
      <c r="B5506" t="s">
        <v>26</v>
      </c>
      <c r="C5506" t="s">
        <v>110</v>
      </c>
      <c r="D5506" t="s">
        <v>512</v>
      </c>
      <c r="E5506" s="107">
        <v>53.96</v>
      </c>
      <c r="F5506" s="107">
        <v>0</v>
      </c>
      <c r="G5506" t="s">
        <v>221</v>
      </c>
      <c r="H5506">
        <v>38</v>
      </c>
      <c r="I5506" t="s">
        <v>683</v>
      </c>
      <c r="J5506">
        <v>3</v>
      </c>
      <c r="K5506" t="s">
        <v>737</v>
      </c>
      <c r="L5506">
        <v>2019</v>
      </c>
    </row>
    <row r="5507" spans="1:12" x14ac:dyDescent="0.3">
      <c r="A5507" s="94">
        <v>43539</v>
      </c>
      <c r="B5507" t="s">
        <v>26</v>
      </c>
      <c r="C5507" t="s">
        <v>110</v>
      </c>
      <c r="D5507" t="s">
        <v>512</v>
      </c>
      <c r="E5507" s="107">
        <v>16.21</v>
      </c>
      <c r="F5507" s="107">
        <v>0</v>
      </c>
      <c r="G5507" t="s">
        <v>221</v>
      </c>
      <c r="H5507">
        <v>47</v>
      </c>
      <c r="I5507" t="s">
        <v>718</v>
      </c>
      <c r="J5507">
        <v>3</v>
      </c>
      <c r="K5507" t="s">
        <v>737</v>
      </c>
      <c r="L5507">
        <v>2019</v>
      </c>
    </row>
    <row r="5508" spans="1:12" x14ac:dyDescent="0.3">
      <c r="A5508" s="94">
        <v>43539</v>
      </c>
      <c r="B5508" t="s">
        <v>26</v>
      </c>
      <c r="C5508" t="s">
        <v>110</v>
      </c>
      <c r="D5508" t="s">
        <v>512</v>
      </c>
      <c r="E5508" s="107">
        <v>9.5</v>
      </c>
      <c r="F5508" s="107">
        <v>0</v>
      </c>
      <c r="G5508" t="s">
        <v>221</v>
      </c>
      <c r="H5508">
        <v>37</v>
      </c>
      <c r="I5508" t="s">
        <v>656</v>
      </c>
      <c r="J5508">
        <v>3</v>
      </c>
      <c r="K5508" t="s">
        <v>737</v>
      </c>
      <c r="L5508">
        <v>2019</v>
      </c>
    </row>
    <row r="5509" spans="1:12" x14ac:dyDescent="0.3">
      <c r="A5509" s="94">
        <v>43539</v>
      </c>
      <c r="B5509" t="s">
        <v>26</v>
      </c>
      <c r="C5509" t="s">
        <v>110</v>
      </c>
      <c r="D5509" t="s">
        <v>512</v>
      </c>
      <c r="E5509" s="107">
        <v>4.8</v>
      </c>
      <c r="F5509" s="107">
        <v>0</v>
      </c>
      <c r="G5509" t="s">
        <v>221</v>
      </c>
      <c r="H5509">
        <v>77</v>
      </c>
      <c r="I5509" t="s">
        <v>710</v>
      </c>
      <c r="J5509">
        <v>3</v>
      </c>
      <c r="K5509" t="s">
        <v>737</v>
      </c>
      <c r="L5509">
        <v>2019</v>
      </c>
    </row>
    <row r="5510" spans="1:12" x14ac:dyDescent="0.3">
      <c r="A5510" s="94">
        <v>43539</v>
      </c>
      <c r="B5510" t="s">
        <v>26</v>
      </c>
      <c r="C5510" t="s">
        <v>153</v>
      </c>
      <c r="D5510" t="s">
        <v>512</v>
      </c>
      <c r="E5510" s="107">
        <v>35.47</v>
      </c>
      <c r="F5510" s="107">
        <v>0</v>
      </c>
      <c r="G5510" t="s">
        <v>161</v>
      </c>
      <c r="H5510">
        <v>37</v>
      </c>
      <c r="I5510" t="s">
        <v>656</v>
      </c>
      <c r="J5510">
        <v>3</v>
      </c>
      <c r="K5510" t="s">
        <v>737</v>
      </c>
      <c r="L5510">
        <v>2019</v>
      </c>
    </row>
    <row r="5511" spans="1:12" x14ac:dyDescent="0.3">
      <c r="A5511" s="94">
        <v>43539</v>
      </c>
      <c r="B5511" t="s">
        <v>26</v>
      </c>
      <c r="C5511" t="s">
        <v>153</v>
      </c>
      <c r="D5511" t="s">
        <v>512</v>
      </c>
      <c r="E5511" s="107">
        <v>33.86</v>
      </c>
      <c r="F5511" s="107">
        <v>0</v>
      </c>
      <c r="G5511" t="s">
        <v>161</v>
      </c>
      <c r="H5511">
        <v>15</v>
      </c>
      <c r="I5511" t="s">
        <v>661</v>
      </c>
      <c r="J5511">
        <v>3</v>
      </c>
      <c r="K5511" t="s">
        <v>737</v>
      </c>
      <c r="L5511">
        <v>2019</v>
      </c>
    </row>
    <row r="5512" spans="1:12" x14ac:dyDescent="0.3">
      <c r="A5512" s="94">
        <v>43539</v>
      </c>
      <c r="B5512" t="s">
        <v>182</v>
      </c>
      <c r="C5512" t="s">
        <v>40</v>
      </c>
      <c r="D5512" t="s">
        <v>512</v>
      </c>
      <c r="E5512" s="107">
        <v>26</v>
      </c>
      <c r="F5512" s="107">
        <v>0</v>
      </c>
      <c r="G5512" t="s">
        <v>40</v>
      </c>
      <c r="H5512">
        <v>91</v>
      </c>
      <c r="I5512" t="s">
        <v>192</v>
      </c>
      <c r="J5512">
        <v>3</v>
      </c>
      <c r="K5512" t="s">
        <v>737</v>
      </c>
      <c r="L5512">
        <v>2019</v>
      </c>
    </row>
    <row r="5513" spans="1:12" x14ac:dyDescent="0.3">
      <c r="A5513" s="94">
        <v>43539</v>
      </c>
      <c r="B5513" t="s">
        <v>181</v>
      </c>
      <c r="C5513" t="s">
        <v>40</v>
      </c>
      <c r="D5513" t="s">
        <v>512</v>
      </c>
      <c r="E5513" s="107">
        <v>17.27</v>
      </c>
      <c r="F5513" s="107">
        <v>0</v>
      </c>
      <c r="G5513" t="s">
        <v>40</v>
      </c>
      <c r="H5513">
        <v>91</v>
      </c>
      <c r="I5513" t="s">
        <v>192</v>
      </c>
      <c r="J5513">
        <v>3</v>
      </c>
      <c r="K5513" t="s">
        <v>737</v>
      </c>
      <c r="L5513">
        <v>2019</v>
      </c>
    </row>
    <row r="5514" spans="1:12" x14ac:dyDescent="0.3">
      <c r="A5514" s="94">
        <v>43539</v>
      </c>
      <c r="B5514" t="s">
        <v>186</v>
      </c>
      <c r="C5514" t="s">
        <v>40</v>
      </c>
      <c r="D5514" t="s">
        <v>512</v>
      </c>
      <c r="E5514" s="107">
        <v>132</v>
      </c>
      <c r="F5514" s="107">
        <v>0</v>
      </c>
      <c r="G5514" t="s">
        <v>40</v>
      </c>
      <c r="H5514">
        <v>91</v>
      </c>
      <c r="I5514" t="s">
        <v>192</v>
      </c>
      <c r="J5514">
        <v>3</v>
      </c>
      <c r="K5514" t="s">
        <v>737</v>
      </c>
      <c r="L5514">
        <v>2019</v>
      </c>
    </row>
    <row r="5515" spans="1:12" x14ac:dyDescent="0.3">
      <c r="A5515" s="94">
        <v>43539</v>
      </c>
      <c r="B5515" t="s">
        <v>198</v>
      </c>
      <c r="C5515" t="s">
        <v>40</v>
      </c>
      <c r="D5515" t="s">
        <v>512</v>
      </c>
      <c r="E5515" s="107">
        <v>261</v>
      </c>
      <c r="F5515" s="107">
        <v>0</v>
      </c>
      <c r="G5515" t="s">
        <v>40</v>
      </c>
      <c r="H5515">
        <v>91</v>
      </c>
      <c r="I5515" t="s">
        <v>192</v>
      </c>
      <c r="J5515">
        <v>3</v>
      </c>
      <c r="K5515" t="s">
        <v>737</v>
      </c>
      <c r="L5515">
        <v>2019</v>
      </c>
    </row>
    <row r="5516" spans="1:12" x14ac:dyDescent="0.3">
      <c r="A5516" s="94">
        <v>43539</v>
      </c>
      <c r="B5516" t="s">
        <v>178</v>
      </c>
      <c r="C5516" t="s">
        <v>40</v>
      </c>
      <c r="D5516" t="s">
        <v>512</v>
      </c>
      <c r="E5516" s="107">
        <v>15</v>
      </c>
      <c r="F5516" s="107">
        <v>0</v>
      </c>
      <c r="G5516" t="s">
        <v>40</v>
      </c>
      <c r="H5516">
        <v>91</v>
      </c>
      <c r="I5516" t="s">
        <v>192</v>
      </c>
      <c r="J5516">
        <v>3</v>
      </c>
      <c r="K5516" t="s">
        <v>737</v>
      </c>
      <c r="L5516">
        <v>2019</v>
      </c>
    </row>
    <row r="5517" spans="1:12" x14ac:dyDescent="0.3">
      <c r="A5517" s="94">
        <v>43539</v>
      </c>
      <c r="B5517" t="s">
        <v>26</v>
      </c>
      <c r="C5517" t="s">
        <v>64</v>
      </c>
      <c r="D5517" t="s">
        <v>132</v>
      </c>
      <c r="E5517" s="107">
        <v>10.5</v>
      </c>
      <c r="F5517" s="107">
        <v>0</v>
      </c>
      <c r="G5517" t="s">
        <v>40</v>
      </c>
      <c r="H5517">
        <v>73</v>
      </c>
      <c r="I5517" t="s">
        <v>654</v>
      </c>
      <c r="J5517">
        <v>3</v>
      </c>
      <c r="K5517" t="s">
        <v>737</v>
      </c>
      <c r="L5517">
        <v>2019</v>
      </c>
    </row>
    <row r="5518" spans="1:12" x14ac:dyDescent="0.3">
      <c r="A5518" s="94">
        <v>43539</v>
      </c>
      <c r="B5518" t="s">
        <v>26</v>
      </c>
      <c r="C5518" t="s">
        <v>64</v>
      </c>
      <c r="D5518" t="s">
        <v>118</v>
      </c>
      <c r="E5518" s="107">
        <v>3.95</v>
      </c>
      <c r="F5518" s="107">
        <v>0</v>
      </c>
      <c r="G5518" t="s">
        <v>40</v>
      </c>
      <c r="H5518">
        <v>7</v>
      </c>
      <c r="I5518" t="s">
        <v>677</v>
      </c>
      <c r="J5518">
        <v>3</v>
      </c>
      <c r="K5518" t="s">
        <v>737</v>
      </c>
      <c r="L5518">
        <v>2019</v>
      </c>
    </row>
    <row r="5519" spans="1:12" x14ac:dyDescent="0.3">
      <c r="A5519" s="94">
        <v>43539</v>
      </c>
      <c r="B5519" t="s">
        <v>26</v>
      </c>
      <c r="C5519" t="s">
        <v>64</v>
      </c>
      <c r="D5519" t="s">
        <v>274</v>
      </c>
      <c r="E5519" s="107">
        <v>4.75</v>
      </c>
      <c r="F5519" s="107">
        <v>0</v>
      </c>
      <c r="G5519" t="s">
        <v>40</v>
      </c>
      <c r="H5519">
        <v>17</v>
      </c>
      <c r="I5519" t="s">
        <v>669</v>
      </c>
      <c r="J5519">
        <v>3</v>
      </c>
      <c r="K5519" t="s">
        <v>737</v>
      </c>
      <c r="L5519">
        <v>2019</v>
      </c>
    </row>
    <row r="5520" spans="1:12" x14ac:dyDescent="0.3">
      <c r="A5520" s="94">
        <v>43540</v>
      </c>
      <c r="B5520" t="s">
        <v>182</v>
      </c>
      <c r="C5520" t="s">
        <v>61</v>
      </c>
      <c r="D5520" t="s">
        <v>513</v>
      </c>
      <c r="E5520" s="107">
        <v>24</v>
      </c>
      <c r="F5520" s="107">
        <v>0</v>
      </c>
      <c r="G5520" t="s">
        <v>221</v>
      </c>
      <c r="H5520">
        <v>91</v>
      </c>
      <c r="I5520" t="s">
        <v>192</v>
      </c>
      <c r="J5520">
        <v>3</v>
      </c>
      <c r="K5520" t="s">
        <v>737</v>
      </c>
      <c r="L5520">
        <v>2019</v>
      </c>
    </row>
    <row r="5521" spans="1:12" x14ac:dyDescent="0.3">
      <c r="A5521" s="94">
        <v>43540</v>
      </c>
      <c r="B5521" t="s">
        <v>24</v>
      </c>
      <c r="C5521" t="s">
        <v>61</v>
      </c>
      <c r="D5521" t="s">
        <v>513</v>
      </c>
      <c r="E5521" s="107">
        <v>24</v>
      </c>
      <c r="F5521" s="107">
        <v>0</v>
      </c>
      <c r="G5521" t="s">
        <v>221</v>
      </c>
      <c r="H5521">
        <v>46</v>
      </c>
      <c r="I5521" t="s">
        <v>653</v>
      </c>
      <c r="J5521">
        <v>3</v>
      </c>
      <c r="K5521" t="s">
        <v>737</v>
      </c>
      <c r="L5521">
        <v>2019</v>
      </c>
    </row>
    <row r="5522" spans="1:12" x14ac:dyDescent="0.3">
      <c r="A5522" s="94">
        <v>43540</v>
      </c>
      <c r="B5522" t="s">
        <v>26</v>
      </c>
      <c r="C5522" t="s">
        <v>110</v>
      </c>
      <c r="D5522" t="s">
        <v>513</v>
      </c>
      <c r="E5522" s="107">
        <v>104</v>
      </c>
      <c r="F5522" s="107">
        <v>0</v>
      </c>
      <c r="G5522" t="s">
        <v>221</v>
      </c>
      <c r="H5522">
        <v>69</v>
      </c>
      <c r="I5522" t="s">
        <v>668</v>
      </c>
      <c r="J5522">
        <v>3</v>
      </c>
      <c r="K5522" t="s">
        <v>737</v>
      </c>
      <c r="L5522">
        <v>2019</v>
      </c>
    </row>
    <row r="5523" spans="1:12" x14ac:dyDescent="0.3">
      <c r="A5523" s="94">
        <v>43540</v>
      </c>
      <c r="B5523" t="s">
        <v>186</v>
      </c>
      <c r="C5523" t="s">
        <v>40</v>
      </c>
      <c r="D5523" t="s">
        <v>513</v>
      </c>
      <c r="E5523" s="107">
        <v>136</v>
      </c>
      <c r="F5523" s="107">
        <v>0</v>
      </c>
      <c r="G5523" t="s">
        <v>40</v>
      </c>
      <c r="H5523">
        <v>91</v>
      </c>
      <c r="I5523" t="s">
        <v>192</v>
      </c>
      <c r="J5523">
        <v>3</v>
      </c>
      <c r="K5523" t="s">
        <v>737</v>
      </c>
      <c r="L5523">
        <v>2019</v>
      </c>
    </row>
    <row r="5524" spans="1:12" x14ac:dyDescent="0.3">
      <c r="A5524" s="94">
        <v>43540</v>
      </c>
      <c r="B5524" t="s">
        <v>185</v>
      </c>
      <c r="C5524" t="s">
        <v>40</v>
      </c>
      <c r="D5524" t="s">
        <v>513</v>
      </c>
      <c r="E5524" s="107">
        <v>83</v>
      </c>
      <c r="F5524" s="107">
        <v>0</v>
      </c>
      <c r="G5524" t="s">
        <v>40</v>
      </c>
      <c r="H5524">
        <v>91</v>
      </c>
      <c r="I5524" t="s">
        <v>192</v>
      </c>
      <c r="J5524">
        <v>3</v>
      </c>
      <c r="K5524" t="s">
        <v>737</v>
      </c>
      <c r="L5524">
        <v>2019</v>
      </c>
    </row>
    <row r="5525" spans="1:12" x14ac:dyDescent="0.3">
      <c r="A5525" s="94">
        <v>43540</v>
      </c>
      <c r="B5525" t="s">
        <v>26</v>
      </c>
      <c r="C5525" t="s">
        <v>64</v>
      </c>
      <c r="D5525" t="s">
        <v>121</v>
      </c>
      <c r="E5525" s="107">
        <v>4.5</v>
      </c>
      <c r="F5525" s="107">
        <v>0</v>
      </c>
      <c r="G5525" t="s">
        <v>40</v>
      </c>
      <c r="H5525">
        <v>125</v>
      </c>
      <c r="I5525" t="s">
        <v>671</v>
      </c>
      <c r="J5525">
        <v>3</v>
      </c>
      <c r="K5525" t="s">
        <v>737</v>
      </c>
      <c r="L5525">
        <v>2019</v>
      </c>
    </row>
    <row r="5526" spans="1:12" x14ac:dyDescent="0.3">
      <c r="A5526" s="94">
        <v>43542</v>
      </c>
      <c r="B5526" t="s">
        <v>25</v>
      </c>
      <c r="C5526" t="s">
        <v>61</v>
      </c>
      <c r="D5526" t="s">
        <v>514</v>
      </c>
      <c r="E5526" s="107">
        <v>16</v>
      </c>
      <c r="F5526" s="107">
        <v>0</v>
      </c>
      <c r="G5526" t="s">
        <v>221</v>
      </c>
      <c r="H5526">
        <v>51</v>
      </c>
      <c r="I5526" t="s">
        <v>679</v>
      </c>
      <c r="J5526">
        <v>3</v>
      </c>
      <c r="K5526" t="s">
        <v>737</v>
      </c>
      <c r="L5526">
        <v>2019</v>
      </c>
    </row>
    <row r="5527" spans="1:12" x14ac:dyDescent="0.3">
      <c r="A5527" s="94">
        <v>43542</v>
      </c>
      <c r="B5527" t="s">
        <v>25</v>
      </c>
      <c r="C5527" t="s">
        <v>61</v>
      </c>
      <c r="D5527" t="s">
        <v>514</v>
      </c>
      <c r="E5527" s="107">
        <v>8</v>
      </c>
      <c r="F5527" s="107">
        <v>0</v>
      </c>
      <c r="G5527" t="s">
        <v>221</v>
      </c>
      <c r="H5527">
        <v>73</v>
      </c>
      <c r="I5527" t="s">
        <v>654</v>
      </c>
      <c r="J5527">
        <v>3</v>
      </c>
      <c r="K5527" t="s">
        <v>737</v>
      </c>
      <c r="L5527">
        <v>2019</v>
      </c>
    </row>
    <row r="5528" spans="1:12" x14ac:dyDescent="0.3">
      <c r="A5528" s="94">
        <v>43542</v>
      </c>
      <c r="B5528" t="s">
        <v>25</v>
      </c>
      <c r="C5528" t="s">
        <v>61</v>
      </c>
      <c r="D5528" t="s">
        <v>514</v>
      </c>
      <c r="E5528" s="107"/>
      <c r="F5528" s="107"/>
      <c r="G5528" t="s">
        <v>221</v>
      </c>
      <c r="H5528">
        <v>46</v>
      </c>
      <c r="I5528" t="s">
        <v>653</v>
      </c>
      <c r="J5528">
        <v>3</v>
      </c>
      <c r="K5528" t="s">
        <v>737</v>
      </c>
      <c r="L5528">
        <v>2019</v>
      </c>
    </row>
    <row r="5529" spans="1:12" x14ac:dyDescent="0.3">
      <c r="A5529" s="94">
        <v>43542</v>
      </c>
      <c r="B5529" t="s">
        <v>25</v>
      </c>
      <c r="C5529" t="s">
        <v>61</v>
      </c>
      <c r="D5529" t="s">
        <v>514</v>
      </c>
      <c r="E5529" s="107"/>
      <c r="F5529" s="107"/>
      <c r="G5529" t="s">
        <v>221</v>
      </c>
      <c r="H5529">
        <v>26</v>
      </c>
      <c r="I5529" t="s">
        <v>694</v>
      </c>
      <c r="J5529">
        <v>3</v>
      </c>
      <c r="K5529" t="s">
        <v>737</v>
      </c>
      <c r="L5529">
        <v>2019</v>
      </c>
    </row>
    <row r="5530" spans="1:12" x14ac:dyDescent="0.3">
      <c r="A5530" s="94">
        <v>43542</v>
      </c>
      <c r="B5530" t="s">
        <v>24</v>
      </c>
      <c r="C5530" t="s">
        <v>61</v>
      </c>
      <c r="D5530" t="s">
        <v>514</v>
      </c>
      <c r="E5530" s="107">
        <v>72</v>
      </c>
      <c r="F5530" s="107">
        <v>0</v>
      </c>
      <c r="G5530" t="s">
        <v>221</v>
      </c>
      <c r="H5530">
        <v>19</v>
      </c>
      <c r="I5530" t="s">
        <v>651</v>
      </c>
      <c r="J5530">
        <v>3</v>
      </c>
      <c r="K5530" t="s">
        <v>737</v>
      </c>
      <c r="L5530">
        <v>2019</v>
      </c>
    </row>
    <row r="5531" spans="1:12" x14ac:dyDescent="0.3">
      <c r="A5531" s="94">
        <v>43542</v>
      </c>
      <c r="B5531" t="s">
        <v>24</v>
      </c>
      <c r="C5531" t="s">
        <v>61</v>
      </c>
      <c r="D5531" t="s">
        <v>514</v>
      </c>
      <c r="E5531" s="107"/>
      <c r="F5531" s="107"/>
      <c r="G5531" t="s">
        <v>221</v>
      </c>
      <c r="H5531">
        <v>97</v>
      </c>
      <c r="I5531" t="s">
        <v>652</v>
      </c>
      <c r="J5531">
        <v>3</v>
      </c>
      <c r="K5531" t="s">
        <v>737</v>
      </c>
      <c r="L5531">
        <v>2019</v>
      </c>
    </row>
    <row r="5532" spans="1:12" x14ac:dyDescent="0.3">
      <c r="A5532" s="94">
        <v>43542</v>
      </c>
      <c r="B5532" t="s">
        <v>24</v>
      </c>
      <c r="C5532" t="s">
        <v>61</v>
      </c>
      <c r="D5532" t="s">
        <v>514</v>
      </c>
      <c r="E5532" s="107">
        <v>56</v>
      </c>
      <c r="F5532" s="107">
        <v>0</v>
      </c>
      <c r="G5532" t="s">
        <v>221</v>
      </c>
      <c r="H5532">
        <v>26</v>
      </c>
      <c r="I5532" t="s">
        <v>694</v>
      </c>
      <c r="J5532">
        <v>3</v>
      </c>
      <c r="K5532" t="s">
        <v>737</v>
      </c>
      <c r="L5532">
        <v>2019</v>
      </c>
    </row>
    <row r="5533" spans="1:12" x14ac:dyDescent="0.3">
      <c r="A5533" s="94">
        <v>43542</v>
      </c>
      <c r="B5533" t="s">
        <v>24</v>
      </c>
      <c r="C5533" t="s">
        <v>61</v>
      </c>
      <c r="D5533" t="s">
        <v>514</v>
      </c>
      <c r="E5533" s="107">
        <v>40</v>
      </c>
      <c r="F5533" s="107">
        <v>0</v>
      </c>
      <c r="G5533" t="s">
        <v>221</v>
      </c>
      <c r="H5533">
        <v>73</v>
      </c>
      <c r="I5533" t="s">
        <v>654</v>
      </c>
      <c r="J5533">
        <v>3</v>
      </c>
      <c r="K5533" t="s">
        <v>737</v>
      </c>
      <c r="L5533">
        <v>2019</v>
      </c>
    </row>
    <row r="5534" spans="1:12" x14ac:dyDescent="0.3">
      <c r="A5534" s="94">
        <v>43542</v>
      </c>
      <c r="B5534" t="s">
        <v>24</v>
      </c>
      <c r="C5534" t="s">
        <v>61</v>
      </c>
      <c r="D5534" t="s">
        <v>514</v>
      </c>
      <c r="E5534" s="107">
        <v>24</v>
      </c>
      <c r="F5534" s="107">
        <v>0</v>
      </c>
      <c r="G5534" t="s">
        <v>221</v>
      </c>
      <c r="H5534">
        <v>23</v>
      </c>
      <c r="I5534" t="s">
        <v>684</v>
      </c>
      <c r="J5534">
        <v>3</v>
      </c>
      <c r="K5534" t="s">
        <v>737</v>
      </c>
      <c r="L5534">
        <v>2019</v>
      </c>
    </row>
    <row r="5535" spans="1:12" x14ac:dyDescent="0.3">
      <c r="A5535" s="94">
        <v>43542</v>
      </c>
      <c r="B5535" t="s">
        <v>24</v>
      </c>
      <c r="C5535" t="s">
        <v>61</v>
      </c>
      <c r="D5535" t="s">
        <v>514</v>
      </c>
      <c r="E5535" s="107"/>
      <c r="F5535" s="107"/>
      <c r="G5535" t="s">
        <v>221</v>
      </c>
      <c r="H5535">
        <v>39</v>
      </c>
      <c r="I5535" t="s">
        <v>681</v>
      </c>
      <c r="J5535">
        <v>3</v>
      </c>
      <c r="K5535" t="s">
        <v>737</v>
      </c>
      <c r="L5535">
        <v>2019</v>
      </c>
    </row>
    <row r="5536" spans="1:12" x14ac:dyDescent="0.3">
      <c r="A5536" s="94">
        <v>43542</v>
      </c>
      <c r="B5536" t="s">
        <v>24</v>
      </c>
      <c r="C5536" t="s">
        <v>61</v>
      </c>
      <c r="D5536" t="s">
        <v>514</v>
      </c>
      <c r="E5536" s="107"/>
      <c r="F5536" s="107"/>
      <c r="G5536" t="s">
        <v>221</v>
      </c>
      <c r="H5536">
        <v>46</v>
      </c>
      <c r="I5536" t="s">
        <v>653</v>
      </c>
      <c r="J5536">
        <v>3</v>
      </c>
      <c r="K5536" t="s">
        <v>737</v>
      </c>
      <c r="L5536">
        <v>2019</v>
      </c>
    </row>
    <row r="5537" spans="1:12" x14ac:dyDescent="0.3">
      <c r="A5537" s="94">
        <v>43542</v>
      </c>
      <c r="B5537" t="s">
        <v>24</v>
      </c>
      <c r="C5537" t="s">
        <v>61</v>
      </c>
      <c r="D5537" t="s">
        <v>514</v>
      </c>
      <c r="E5537" s="107">
        <v>16</v>
      </c>
      <c r="F5537" s="107">
        <v>0</v>
      </c>
      <c r="G5537" t="s">
        <v>221</v>
      </c>
      <c r="H5537">
        <v>95</v>
      </c>
      <c r="I5537" t="s">
        <v>692</v>
      </c>
      <c r="J5537">
        <v>3</v>
      </c>
      <c r="K5537" t="s">
        <v>737</v>
      </c>
      <c r="L5537">
        <v>2019</v>
      </c>
    </row>
    <row r="5538" spans="1:12" x14ac:dyDescent="0.3">
      <c r="A5538" s="94">
        <v>43542</v>
      </c>
      <c r="B5538" t="s">
        <v>24</v>
      </c>
      <c r="C5538" t="s">
        <v>61</v>
      </c>
      <c r="D5538" t="s">
        <v>514</v>
      </c>
      <c r="E5538" s="107"/>
      <c r="F5538" s="107"/>
      <c r="G5538" t="s">
        <v>221</v>
      </c>
      <c r="H5538">
        <v>49</v>
      </c>
      <c r="I5538" t="s">
        <v>682</v>
      </c>
      <c r="J5538">
        <v>3</v>
      </c>
      <c r="K5538" t="s">
        <v>737</v>
      </c>
      <c r="L5538">
        <v>2019</v>
      </c>
    </row>
    <row r="5539" spans="1:12" x14ac:dyDescent="0.3">
      <c r="A5539" s="94">
        <v>43542</v>
      </c>
      <c r="B5539" t="s">
        <v>24</v>
      </c>
      <c r="C5539" t="s">
        <v>61</v>
      </c>
      <c r="D5539" t="s">
        <v>514</v>
      </c>
      <c r="E5539" s="107"/>
      <c r="F5539" s="107"/>
      <c r="G5539" t="s">
        <v>221</v>
      </c>
      <c r="H5539">
        <v>43</v>
      </c>
      <c r="I5539" t="s">
        <v>678</v>
      </c>
      <c r="J5539">
        <v>3</v>
      </c>
      <c r="K5539" t="s">
        <v>737</v>
      </c>
      <c r="L5539">
        <v>2019</v>
      </c>
    </row>
    <row r="5540" spans="1:12" x14ac:dyDescent="0.3">
      <c r="A5540" s="94">
        <v>43542</v>
      </c>
      <c r="B5540" t="s">
        <v>24</v>
      </c>
      <c r="C5540" t="s">
        <v>61</v>
      </c>
      <c r="D5540" t="s">
        <v>514</v>
      </c>
      <c r="E5540" s="107">
        <v>8</v>
      </c>
      <c r="F5540" s="107">
        <v>0</v>
      </c>
      <c r="G5540" t="s">
        <v>221</v>
      </c>
      <c r="H5540">
        <v>30</v>
      </c>
      <c r="I5540" t="s">
        <v>685</v>
      </c>
      <c r="J5540">
        <v>3</v>
      </c>
      <c r="K5540" t="s">
        <v>737</v>
      </c>
      <c r="L5540">
        <v>2019</v>
      </c>
    </row>
    <row r="5541" spans="1:12" x14ac:dyDescent="0.3">
      <c r="A5541" s="94">
        <v>43542</v>
      </c>
      <c r="B5541" t="s">
        <v>181</v>
      </c>
      <c r="C5541" t="s">
        <v>40</v>
      </c>
      <c r="D5541" t="s">
        <v>514</v>
      </c>
      <c r="E5541" s="107">
        <v>11.36</v>
      </c>
      <c r="F5541" s="107">
        <v>0</v>
      </c>
      <c r="G5541" t="s">
        <v>40</v>
      </c>
      <c r="H5541">
        <v>91</v>
      </c>
      <c r="I5541" t="s">
        <v>192</v>
      </c>
      <c r="J5541">
        <v>3</v>
      </c>
      <c r="K5541" t="s">
        <v>737</v>
      </c>
      <c r="L5541">
        <v>2019</v>
      </c>
    </row>
    <row r="5542" spans="1:12" x14ac:dyDescent="0.3">
      <c r="A5542" s="94">
        <v>43542</v>
      </c>
      <c r="B5542" t="s">
        <v>187</v>
      </c>
      <c r="C5542" t="s">
        <v>40</v>
      </c>
      <c r="D5542" t="s">
        <v>514</v>
      </c>
      <c r="E5542" s="107">
        <v>48</v>
      </c>
      <c r="F5542" s="107">
        <v>0</v>
      </c>
      <c r="G5542" t="s">
        <v>40</v>
      </c>
      <c r="H5542">
        <v>91</v>
      </c>
      <c r="I5542" t="s">
        <v>192</v>
      </c>
      <c r="J5542">
        <v>3</v>
      </c>
      <c r="K5542" t="s">
        <v>737</v>
      </c>
      <c r="L5542">
        <v>2019</v>
      </c>
    </row>
    <row r="5543" spans="1:12" x14ac:dyDescent="0.3">
      <c r="A5543" s="94">
        <v>43542</v>
      </c>
      <c r="B5543" t="s">
        <v>26</v>
      </c>
      <c r="C5543" t="s">
        <v>64</v>
      </c>
      <c r="D5543" t="s">
        <v>318</v>
      </c>
      <c r="E5543" s="107">
        <v>3</v>
      </c>
      <c r="F5543" s="107">
        <v>0</v>
      </c>
      <c r="G5543" t="s">
        <v>40</v>
      </c>
      <c r="H5543">
        <v>97</v>
      </c>
      <c r="I5543" t="s">
        <v>652</v>
      </c>
      <c r="J5543">
        <v>3</v>
      </c>
      <c r="K5543" t="s">
        <v>737</v>
      </c>
      <c r="L5543">
        <v>2019</v>
      </c>
    </row>
    <row r="5544" spans="1:12" x14ac:dyDescent="0.3">
      <c r="A5544" s="94">
        <v>43542</v>
      </c>
      <c r="B5544" t="s">
        <v>26</v>
      </c>
      <c r="C5544" t="s">
        <v>64</v>
      </c>
      <c r="D5544" t="s">
        <v>99</v>
      </c>
      <c r="E5544" s="107">
        <v>1.8</v>
      </c>
      <c r="F5544" s="107">
        <v>0</v>
      </c>
      <c r="G5544" t="s">
        <v>40</v>
      </c>
      <c r="H5544">
        <v>71</v>
      </c>
      <c r="I5544" t="s">
        <v>670</v>
      </c>
      <c r="J5544">
        <v>3</v>
      </c>
      <c r="K5544" t="s">
        <v>737</v>
      </c>
      <c r="L5544">
        <v>2019</v>
      </c>
    </row>
    <row r="5545" spans="1:12" x14ac:dyDescent="0.3">
      <c r="A5545" s="94">
        <v>43542</v>
      </c>
      <c r="B5545" t="s">
        <v>26</v>
      </c>
      <c r="C5545" t="s">
        <v>64</v>
      </c>
      <c r="D5545" t="s">
        <v>118</v>
      </c>
      <c r="E5545" s="107">
        <v>3.95</v>
      </c>
      <c r="F5545" s="107">
        <v>0</v>
      </c>
      <c r="G5545" t="s">
        <v>40</v>
      </c>
      <c r="H5545">
        <v>7</v>
      </c>
      <c r="I5545" t="s">
        <v>677</v>
      </c>
      <c r="J5545">
        <v>3</v>
      </c>
      <c r="K5545" t="s">
        <v>737</v>
      </c>
      <c r="L5545">
        <v>2019</v>
      </c>
    </row>
    <row r="5546" spans="1:12" x14ac:dyDescent="0.3">
      <c r="A5546" s="94">
        <v>43542</v>
      </c>
      <c r="B5546" t="s">
        <v>26</v>
      </c>
      <c r="C5546" t="s">
        <v>64</v>
      </c>
      <c r="D5546" t="s">
        <v>274</v>
      </c>
      <c r="E5546" s="107">
        <v>3</v>
      </c>
      <c r="F5546" s="107">
        <v>0</v>
      </c>
      <c r="G5546" t="s">
        <v>40</v>
      </c>
      <c r="H5546">
        <v>17</v>
      </c>
      <c r="I5546" t="s">
        <v>669</v>
      </c>
      <c r="J5546">
        <v>3</v>
      </c>
      <c r="K5546" t="s">
        <v>737</v>
      </c>
      <c r="L5546">
        <v>2019</v>
      </c>
    </row>
    <row r="5547" spans="1:12" x14ac:dyDescent="0.3">
      <c r="A5547" s="94">
        <v>43542</v>
      </c>
      <c r="B5547" t="s">
        <v>26</v>
      </c>
      <c r="C5547" t="s">
        <v>64</v>
      </c>
      <c r="D5547" t="s">
        <v>105</v>
      </c>
      <c r="E5547" s="107">
        <v>5</v>
      </c>
      <c r="F5547" s="107">
        <v>0</v>
      </c>
      <c r="G5547" t="s">
        <v>40</v>
      </c>
      <c r="H5547">
        <v>1</v>
      </c>
      <c r="I5547" t="s">
        <v>673</v>
      </c>
      <c r="J5547">
        <v>3</v>
      </c>
      <c r="K5547" t="s">
        <v>737</v>
      </c>
      <c r="L5547">
        <v>2019</v>
      </c>
    </row>
    <row r="5548" spans="1:12" x14ac:dyDescent="0.3">
      <c r="A5548" s="94">
        <v>43543</v>
      </c>
      <c r="B5548" t="s">
        <v>25</v>
      </c>
      <c r="C5548" t="s">
        <v>61</v>
      </c>
      <c r="D5548" t="s">
        <v>515</v>
      </c>
      <c r="E5548" s="107">
        <v>8</v>
      </c>
      <c r="F5548" s="107">
        <v>0</v>
      </c>
      <c r="G5548" t="s">
        <v>221</v>
      </c>
      <c r="H5548">
        <v>68</v>
      </c>
      <c r="I5548" t="s">
        <v>714</v>
      </c>
      <c r="J5548">
        <v>3</v>
      </c>
      <c r="K5548" t="s">
        <v>737</v>
      </c>
      <c r="L5548">
        <v>2019</v>
      </c>
    </row>
    <row r="5549" spans="1:12" x14ac:dyDescent="0.3">
      <c r="A5549" s="94">
        <v>43543</v>
      </c>
      <c r="B5549" t="s">
        <v>25</v>
      </c>
      <c r="C5549" t="s">
        <v>61</v>
      </c>
      <c r="D5549" t="s">
        <v>515</v>
      </c>
      <c r="E5549" s="107"/>
      <c r="F5549" s="107"/>
      <c r="G5549" t="s">
        <v>221</v>
      </c>
      <c r="H5549">
        <v>13</v>
      </c>
      <c r="I5549" t="s">
        <v>660</v>
      </c>
      <c r="J5549">
        <v>3</v>
      </c>
      <c r="K5549" t="s">
        <v>737</v>
      </c>
      <c r="L5549">
        <v>2019</v>
      </c>
    </row>
    <row r="5550" spans="1:12" x14ac:dyDescent="0.3">
      <c r="A5550" s="94">
        <v>43543</v>
      </c>
      <c r="B5550" t="s">
        <v>186</v>
      </c>
      <c r="C5550" t="s">
        <v>61</v>
      </c>
      <c r="D5550" t="s">
        <v>515</v>
      </c>
      <c r="E5550" s="107">
        <v>139.08000000000001</v>
      </c>
      <c r="F5550" s="107">
        <v>0</v>
      </c>
      <c r="G5550" t="s">
        <v>221</v>
      </c>
      <c r="H5550">
        <v>91</v>
      </c>
      <c r="I5550" t="s">
        <v>192</v>
      </c>
      <c r="J5550">
        <v>3</v>
      </c>
      <c r="K5550" t="s">
        <v>737</v>
      </c>
      <c r="L5550">
        <v>2019</v>
      </c>
    </row>
    <row r="5551" spans="1:12" x14ac:dyDescent="0.3">
      <c r="A5551" s="94">
        <v>43543</v>
      </c>
      <c r="B5551" t="s">
        <v>24</v>
      </c>
      <c r="C5551" t="s">
        <v>61</v>
      </c>
      <c r="D5551" t="s">
        <v>515</v>
      </c>
      <c r="E5551" s="107">
        <v>96</v>
      </c>
      <c r="F5551" s="107">
        <v>0</v>
      </c>
      <c r="G5551" t="s">
        <v>221</v>
      </c>
      <c r="H5551">
        <v>13</v>
      </c>
      <c r="I5551" t="s">
        <v>660</v>
      </c>
      <c r="J5551">
        <v>3</v>
      </c>
      <c r="K5551" t="s">
        <v>737</v>
      </c>
      <c r="L5551">
        <v>2019</v>
      </c>
    </row>
    <row r="5552" spans="1:12" x14ac:dyDescent="0.3">
      <c r="A5552" s="94">
        <v>43543</v>
      </c>
      <c r="B5552" t="s">
        <v>24</v>
      </c>
      <c r="C5552" t="s">
        <v>61</v>
      </c>
      <c r="D5552" t="s">
        <v>515</v>
      </c>
      <c r="E5552" s="107">
        <v>48</v>
      </c>
      <c r="F5552" s="107">
        <v>0</v>
      </c>
      <c r="G5552" t="s">
        <v>221</v>
      </c>
      <c r="H5552">
        <v>44</v>
      </c>
      <c r="I5552" t="s">
        <v>680</v>
      </c>
      <c r="J5552">
        <v>3</v>
      </c>
      <c r="K5552" t="s">
        <v>737</v>
      </c>
      <c r="L5552">
        <v>2019</v>
      </c>
    </row>
    <row r="5553" spans="1:12" x14ac:dyDescent="0.3">
      <c r="A5553" s="94">
        <v>43543</v>
      </c>
      <c r="B5553" t="s">
        <v>24</v>
      </c>
      <c r="C5553" t="s">
        <v>61</v>
      </c>
      <c r="D5553" t="s">
        <v>515</v>
      </c>
      <c r="E5553" s="107">
        <v>32</v>
      </c>
      <c r="F5553" s="107">
        <v>0</v>
      </c>
      <c r="G5553" t="s">
        <v>221</v>
      </c>
      <c r="H5553">
        <v>18</v>
      </c>
      <c r="I5553" t="s">
        <v>675</v>
      </c>
      <c r="J5553">
        <v>3</v>
      </c>
      <c r="K5553" t="s">
        <v>737</v>
      </c>
      <c r="L5553">
        <v>2019</v>
      </c>
    </row>
    <row r="5554" spans="1:12" x14ac:dyDescent="0.3">
      <c r="A5554" s="94">
        <v>43543</v>
      </c>
      <c r="B5554" t="s">
        <v>24</v>
      </c>
      <c r="C5554" t="s">
        <v>61</v>
      </c>
      <c r="D5554" t="s">
        <v>515</v>
      </c>
      <c r="E5554" s="107">
        <v>16</v>
      </c>
      <c r="F5554" s="107">
        <v>0</v>
      </c>
      <c r="G5554" t="s">
        <v>221</v>
      </c>
      <c r="H5554">
        <v>23</v>
      </c>
      <c r="I5554" t="s">
        <v>684</v>
      </c>
      <c r="J5554">
        <v>3</v>
      </c>
      <c r="K5554" t="s">
        <v>737</v>
      </c>
      <c r="L5554">
        <v>2019</v>
      </c>
    </row>
    <row r="5555" spans="1:12" x14ac:dyDescent="0.3">
      <c r="A5555" s="94">
        <v>43543</v>
      </c>
      <c r="B5555" t="s">
        <v>24</v>
      </c>
      <c r="C5555" t="s">
        <v>61</v>
      </c>
      <c r="D5555" t="s">
        <v>515</v>
      </c>
      <c r="E5555" s="107">
        <v>8</v>
      </c>
      <c r="F5555" s="107">
        <v>0</v>
      </c>
      <c r="G5555" t="s">
        <v>221</v>
      </c>
      <c r="H5555">
        <v>97</v>
      </c>
      <c r="I5555" t="s">
        <v>652</v>
      </c>
      <c r="J5555">
        <v>3</v>
      </c>
      <c r="K5555" t="s">
        <v>737</v>
      </c>
      <c r="L5555">
        <v>2019</v>
      </c>
    </row>
    <row r="5556" spans="1:12" x14ac:dyDescent="0.3">
      <c r="A5556" s="94">
        <v>43543</v>
      </c>
      <c r="B5556" t="s">
        <v>24</v>
      </c>
      <c r="C5556" t="s">
        <v>61</v>
      </c>
      <c r="D5556" t="s">
        <v>515</v>
      </c>
      <c r="E5556" s="107"/>
      <c r="F5556" s="107"/>
      <c r="G5556" t="s">
        <v>221</v>
      </c>
      <c r="H5556">
        <v>20</v>
      </c>
      <c r="I5556" t="s">
        <v>701</v>
      </c>
      <c r="J5556">
        <v>3</v>
      </c>
      <c r="K5556" t="s">
        <v>737</v>
      </c>
      <c r="L5556">
        <v>2019</v>
      </c>
    </row>
    <row r="5557" spans="1:12" x14ac:dyDescent="0.3">
      <c r="A5557" s="94">
        <v>43543</v>
      </c>
      <c r="B5557" t="s">
        <v>179</v>
      </c>
      <c r="C5557" t="s">
        <v>61</v>
      </c>
      <c r="D5557" t="s">
        <v>515</v>
      </c>
      <c r="E5557" s="107">
        <v>100</v>
      </c>
      <c r="F5557" s="107">
        <v>0</v>
      </c>
      <c r="G5557" t="s">
        <v>221</v>
      </c>
      <c r="H5557">
        <v>91</v>
      </c>
      <c r="I5557" t="s">
        <v>192</v>
      </c>
      <c r="J5557">
        <v>3</v>
      </c>
      <c r="K5557" t="s">
        <v>737</v>
      </c>
      <c r="L5557">
        <v>2019</v>
      </c>
    </row>
    <row r="5558" spans="1:12" x14ac:dyDescent="0.3">
      <c r="A5558" s="94">
        <v>43543</v>
      </c>
      <c r="B5558" t="s">
        <v>179</v>
      </c>
      <c r="C5558" t="s">
        <v>110</v>
      </c>
      <c r="D5558" t="s">
        <v>515</v>
      </c>
      <c r="E5558" s="107">
        <v>87.63</v>
      </c>
      <c r="F5558" s="107">
        <v>0</v>
      </c>
      <c r="G5558" t="s">
        <v>221</v>
      </c>
      <c r="H5558">
        <v>91</v>
      </c>
      <c r="I5558" t="s">
        <v>192</v>
      </c>
      <c r="J5558">
        <v>3</v>
      </c>
      <c r="K5558" t="s">
        <v>737</v>
      </c>
      <c r="L5558">
        <v>2019</v>
      </c>
    </row>
    <row r="5559" spans="1:12" x14ac:dyDescent="0.3">
      <c r="A5559" s="94">
        <v>43543</v>
      </c>
      <c r="B5559" t="s">
        <v>26</v>
      </c>
      <c r="C5559" t="s">
        <v>61</v>
      </c>
      <c r="D5559" t="s">
        <v>515</v>
      </c>
      <c r="E5559" s="107">
        <v>8</v>
      </c>
      <c r="F5559" s="107">
        <v>0</v>
      </c>
      <c r="G5559" t="s">
        <v>221</v>
      </c>
      <c r="H5559">
        <v>68</v>
      </c>
      <c r="I5559" t="s">
        <v>714</v>
      </c>
      <c r="J5559">
        <v>3</v>
      </c>
      <c r="K5559" t="s">
        <v>737</v>
      </c>
      <c r="L5559">
        <v>2019</v>
      </c>
    </row>
    <row r="5560" spans="1:12" x14ac:dyDescent="0.3">
      <c r="A5560" s="94">
        <v>43543</v>
      </c>
      <c r="B5560" t="s">
        <v>26</v>
      </c>
      <c r="C5560" t="s">
        <v>61</v>
      </c>
      <c r="D5560" t="s">
        <v>515</v>
      </c>
      <c r="E5560" s="107"/>
      <c r="F5560" s="107"/>
      <c r="G5560" t="s">
        <v>221</v>
      </c>
      <c r="H5560">
        <v>46</v>
      </c>
      <c r="I5560" t="s">
        <v>653</v>
      </c>
      <c r="J5560">
        <v>3</v>
      </c>
      <c r="K5560" t="s">
        <v>737</v>
      </c>
      <c r="L5560">
        <v>2019</v>
      </c>
    </row>
    <row r="5561" spans="1:12" x14ac:dyDescent="0.3">
      <c r="A5561" s="94">
        <v>43543</v>
      </c>
      <c r="B5561" t="s">
        <v>26</v>
      </c>
      <c r="C5561" t="s">
        <v>110</v>
      </c>
      <c r="D5561" t="s">
        <v>515</v>
      </c>
      <c r="E5561" s="107">
        <v>147.55000000000001</v>
      </c>
      <c r="F5561" s="107">
        <v>0</v>
      </c>
      <c r="G5561" t="s">
        <v>221</v>
      </c>
      <c r="H5561">
        <v>73</v>
      </c>
      <c r="I5561" t="s">
        <v>654</v>
      </c>
      <c r="J5561">
        <v>3</v>
      </c>
      <c r="K5561" t="s">
        <v>737</v>
      </c>
      <c r="L5561">
        <v>2019</v>
      </c>
    </row>
    <row r="5562" spans="1:12" x14ac:dyDescent="0.3">
      <c r="A5562" s="94">
        <v>43543</v>
      </c>
      <c r="B5562" t="s">
        <v>26</v>
      </c>
      <c r="C5562" t="s">
        <v>110</v>
      </c>
      <c r="D5562" t="s">
        <v>515</v>
      </c>
      <c r="E5562" s="107">
        <v>40.49</v>
      </c>
      <c r="F5562" s="107">
        <v>0</v>
      </c>
      <c r="G5562" t="s">
        <v>221</v>
      </c>
      <c r="H5562">
        <v>125</v>
      </c>
      <c r="I5562" t="s">
        <v>671</v>
      </c>
      <c r="J5562">
        <v>3</v>
      </c>
      <c r="K5562" t="s">
        <v>737</v>
      </c>
      <c r="L5562">
        <v>2019</v>
      </c>
    </row>
    <row r="5563" spans="1:12" x14ac:dyDescent="0.3">
      <c r="A5563" s="94">
        <v>43543</v>
      </c>
      <c r="B5563" t="s">
        <v>26</v>
      </c>
      <c r="C5563" t="s">
        <v>110</v>
      </c>
      <c r="D5563" t="s">
        <v>515</v>
      </c>
      <c r="E5563" s="107">
        <v>35.950000000000003</v>
      </c>
      <c r="F5563" s="107">
        <v>0</v>
      </c>
      <c r="G5563" t="s">
        <v>221</v>
      </c>
      <c r="H5563">
        <v>157</v>
      </c>
      <c r="I5563" t="s">
        <v>715</v>
      </c>
      <c r="J5563">
        <v>3</v>
      </c>
      <c r="K5563" t="s">
        <v>737</v>
      </c>
      <c r="L5563">
        <v>2019</v>
      </c>
    </row>
    <row r="5564" spans="1:12" x14ac:dyDescent="0.3">
      <c r="A5564" s="94">
        <v>43543</v>
      </c>
      <c r="B5564" t="s">
        <v>26</v>
      </c>
      <c r="C5564" t="s">
        <v>110</v>
      </c>
      <c r="D5564" t="s">
        <v>515</v>
      </c>
      <c r="E5564" s="107">
        <v>15.08</v>
      </c>
      <c r="F5564" s="107">
        <v>0</v>
      </c>
      <c r="G5564" t="s">
        <v>221</v>
      </c>
      <c r="H5564">
        <v>103</v>
      </c>
      <c r="I5564" t="s">
        <v>697</v>
      </c>
      <c r="J5564">
        <v>3</v>
      </c>
      <c r="K5564" t="s">
        <v>737</v>
      </c>
      <c r="L5564">
        <v>2019</v>
      </c>
    </row>
    <row r="5565" spans="1:12" x14ac:dyDescent="0.3">
      <c r="A5565" s="94">
        <v>43543</v>
      </c>
      <c r="B5565" t="s">
        <v>26</v>
      </c>
      <c r="C5565" t="s">
        <v>110</v>
      </c>
      <c r="D5565" t="s">
        <v>515</v>
      </c>
      <c r="E5565" s="107">
        <v>12.99</v>
      </c>
      <c r="F5565" s="107">
        <v>0</v>
      </c>
      <c r="G5565" t="s">
        <v>221</v>
      </c>
      <c r="H5565">
        <v>40</v>
      </c>
      <c r="I5565" t="s">
        <v>709</v>
      </c>
      <c r="J5565">
        <v>3</v>
      </c>
      <c r="K5565" t="s">
        <v>737</v>
      </c>
      <c r="L5565">
        <v>2019</v>
      </c>
    </row>
    <row r="5566" spans="1:12" x14ac:dyDescent="0.3">
      <c r="A5566" s="94">
        <v>43543</v>
      </c>
      <c r="B5566" t="s">
        <v>26</v>
      </c>
      <c r="C5566" t="s">
        <v>161</v>
      </c>
      <c r="D5566" t="s">
        <v>515</v>
      </c>
      <c r="E5566" s="107">
        <v>15.95</v>
      </c>
      <c r="F5566" s="107">
        <v>0</v>
      </c>
      <c r="G5566" t="s">
        <v>161</v>
      </c>
      <c r="H5566">
        <v>7</v>
      </c>
      <c r="I5566" t="s">
        <v>677</v>
      </c>
      <c r="J5566">
        <v>3</v>
      </c>
      <c r="K5566" t="s">
        <v>737</v>
      </c>
      <c r="L5566">
        <v>2019</v>
      </c>
    </row>
    <row r="5567" spans="1:12" x14ac:dyDescent="0.3">
      <c r="A5567" s="94">
        <v>43543</v>
      </c>
      <c r="B5567" t="s">
        <v>26</v>
      </c>
      <c r="C5567" t="s">
        <v>153</v>
      </c>
      <c r="D5567" t="s">
        <v>515</v>
      </c>
      <c r="E5567" s="107">
        <v>110</v>
      </c>
      <c r="F5567" s="107">
        <v>0</v>
      </c>
      <c r="G5567" t="s">
        <v>161</v>
      </c>
      <c r="H5567">
        <v>34</v>
      </c>
      <c r="I5567" t="s">
        <v>693</v>
      </c>
      <c r="J5567">
        <v>3</v>
      </c>
      <c r="K5567" t="s">
        <v>737</v>
      </c>
      <c r="L5567">
        <v>2019</v>
      </c>
    </row>
    <row r="5568" spans="1:12" x14ac:dyDescent="0.3">
      <c r="A5568" s="94">
        <v>43543</v>
      </c>
      <c r="B5568" t="s">
        <v>26</v>
      </c>
      <c r="C5568" t="s">
        <v>153</v>
      </c>
      <c r="D5568" t="s">
        <v>515</v>
      </c>
      <c r="E5568" s="107">
        <v>71.349999999999994</v>
      </c>
      <c r="F5568" s="107">
        <v>0</v>
      </c>
      <c r="G5568" t="s">
        <v>161</v>
      </c>
      <c r="H5568">
        <v>157</v>
      </c>
      <c r="I5568" t="s">
        <v>715</v>
      </c>
      <c r="J5568">
        <v>3</v>
      </c>
      <c r="K5568" t="s">
        <v>737</v>
      </c>
      <c r="L5568">
        <v>2019</v>
      </c>
    </row>
    <row r="5569" spans="1:12" x14ac:dyDescent="0.3">
      <c r="A5569" s="94">
        <v>43543</v>
      </c>
      <c r="B5569" t="s">
        <v>26</v>
      </c>
      <c r="C5569" t="s">
        <v>153</v>
      </c>
      <c r="D5569" t="s">
        <v>515</v>
      </c>
      <c r="E5569" s="107">
        <v>52.73</v>
      </c>
      <c r="F5569" s="107">
        <v>0</v>
      </c>
      <c r="G5569" t="s">
        <v>161</v>
      </c>
      <c r="H5569">
        <v>73</v>
      </c>
      <c r="I5569" t="s">
        <v>654</v>
      </c>
      <c r="J5569">
        <v>3</v>
      </c>
      <c r="K5569" t="s">
        <v>737</v>
      </c>
      <c r="L5569">
        <v>2019</v>
      </c>
    </row>
    <row r="5570" spans="1:12" x14ac:dyDescent="0.3">
      <c r="A5570" s="94">
        <v>43543</v>
      </c>
      <c r="B5570" t="s">
        <v>26</v>
      </c>
      <c r="C5570" t="s">
        <v>153</v>
      </c>
      <c r="D5570" t="s">
        <v>515</v>
      </c>
      <c r="E5570" s="107">
        <v>48</v>
      </c>
      <c r="F5570" s="107">
        <v>0</v>
      </c>
      <c r="G5570" t="s">
        <v>161</v>
      </c>
      <c r="H5570">
        <v>40</v>
      </c>
      <c r="I5570" t="s">
        <v>709</v>
      </c>
      <c r="J5570">
        <v>3</v>
      </c>
      <c r="K5570" t="s">
        <v>737</v>
      </c>
      <c r="L5570">
        <v>2019</v>
      </c>
    </row>
    <row r="5571" spans="1:12" x14ac:dyDescent="0.3">
      <c r="A5571" s="94">
        <v>43543</v>
      </c>
      <c r="B5571" t="s">
        <v>26</v>
      </c>
      <c r="C5571" t="s">
        <v>153</v>
      </c>
      <c r="D5571" t="s">
        <v>515</v>
      </c>
      <c r="E5571" s="107">
        <v>41.59</v>
      </c>
      <c r="F5571" s="107">
        <v>0</v>
      </c>
      <c r="G5571" t="s">
        <v>161</v>
      </c>
      <c r="H5571">
        <v>98</v>
      </c>
      <c r="I5571" t="s">
        <v>674</v>
      </c>
      <c r="J5571">
        <v>3</v>
      </c>
      <c r="K5571" t="s">
        <v>737</v>
      </c>
      <c r="L5571">
        <v>2019</v>
      </c>
    </row>
    <row r="5572" spans="1:12" x14ac:dyDescent="0.3">
      <c r="A5572" s="94">
        <v>43543</v>
      </c>
      <c r="B5572" t="s">
        <v>26</v>
      </c>
      <c r="C5572" t="s">
        <v>153</v>
      </c>
      <c r="D5572" t="s">
        <v>515</v>
      </c>
      <c r="E5572" s="107">
        <v>38.1</v>
      </c>
      <c r="F5572" s="107">
        <v>0</v>
      </c>
      <c r="G5572" t="s">
        <v>161</v>
      </c>
      <c r="H5572">
        <v>89</v>
      </c>
      <c r="I5572" t="s">
        <v>703</v>
      </c>
      <c r="J5572">
        <v>3</v>
      </c>
      <c r="K5572" t="s">
        <v>737</v>
      </c>
      <c r="L5572">
        <v>2019</v>
      </c>
    </row>
    <row r="5573" spans="1:12" x14ac:dyDescent="0.3">
      <c r="A5573" s="94">
        <v>43543</v>
      </c>
      <c r="B5573" t="s">
        <v>26</v>
      </c>
      <c r="C5573" t="s">
        <v>153</v>
      </c>
      <c r="D5573" t="s">
        <v>515</v>
      </c>
      <c r="E5573" s="107">
        <v>34.86</v>
      </c>
      <c r="F5573" s="107">
        <v>0</v>
      </c>
      <c r="G5573" t="s">
        <v>161</v>
      </c>
      <c r="H5573">
        <v>8</v>
      </c>
      <c r="I5573" t="s">
        <v>687</v>
      </c>
      <c r="J5573">
        <v>3</v>
      </c>
      <c r="K5573" t="s">
        <v>737</v>
      </c>
      <c r="L5573">
        <v>2019</v>
      </c>
    </row>
    <row r="5574" spans="1:12" x14ac:dyDescent="0.3">
      <c r="A5574" s="94">
        <v>43543</v>
      </c>
      <c r="B5574" t="s">
        <v>26</v>
      </c>
      <c r="C5574" t="s">
        <v>153</v>
      </c>
      <c r="D5574" t="s">
        <v>515</v>
      </c>
      <c r="E5574" s="107">
        <v>2.95</v>
      </c>
      <c r="F5574" s="107">
        <v>0</v>
      </c>
      <c r="G5574" t="s">
        <v>161</v>
      </c>
      <c r="H5574">
        <v>45</v>
      </c>
      <c r="I5574" t="s">
        <v>712</v>
      </c>
      <c r="J5574">
        <v>3</v>
      </c>
      <c r="K5574" t="s">
        <v>737</v>
      </c>
      <c r="L5574">
        <v>2019</v>
      </c>
    </row>
    <row r="5575" spans="1:12" x14ac:dyDescent="0.3">
      <c r="A5575" s="94">
        <v>43543</v>
      </c>
      <c r="B5575" t="s">
        <v>194</v>
      </c>
      <c r="C5575" t="s">
        <v>40</v>
      </c>
      <c r="D5575" t="s">
        <v>515</v>
      </c>
      <c r="E5575" s="107">
        <v>34</v>
      </c>
      <c r="F5575" s="107">
        <v>0</v>
      </c>
      <c r="G5575" t="s">
        <v>40</v>
      </c>
      <c r="H5575">
        <v>91</v>
      </c>
      <c r="I5575" t="s">
        <v>192</v>
      </c>
      <c r="J5575">
        <v>3</v>
      </c>
      <c r="K5575" t="s">
        <v>737</v>
      </c>
      <c r="L5575">
        <v>2019</v>
      </c>
    </row>
    <row r="5576" spans="1:12" x14ac:dyDescent="0.3">
      <c r="A5576" s="94">
        <v>43543</v>
      </c>
      <c r="B5576" t="s">
        <v>26</v>
      </c>
      <c r="C5576" t="s">
        <v>64</v>
      </c>
      <c r="D5576" t="s">
        <v>134</v>
      </c>
      <c r="E5576" s="107">
        <v>7.35</v>
      </c>
      <c r="F5576" s="107">
        <v>0</v>
      </c>
      <c r="G5576" t="s">
        <v>40</v>
      </c>
      <c r="H5576">
        <v>8</v>
      </c>
      <c r="I5576" t="s">
        <v>687</v>
      </c>
      <c r="J5576">
        <v>3</v>
      </c>
      <c r="K5576" t="s">
        <v>737</v>
      </c>
      <c r="L5576">
        <v>2019</v>
      </c>
    </row>
    <row r="5577" spans="1:12" x14ac:dyDescent="0.3">
      <c r="A5577" s="94">
        <v>43543</v>
      </c>
      <c r="B5577" t="s">
        <v>26</v>
      </c>
      <c r="C5577" t="s">
        <v>64</v>
      </c>
      <c r="D5577" t="s">
        <v>114</v>
      </c>
      <c r="E5577" s="107">
        <v>2.4</v>
      </c>
      <c r="F5577" s="107">
        <v>0</v>
      </c>
      <c r="G5577" t="s">
        <v>40</v>
      </c>
      <c r="H5577">
        <v>196</v>
      </c>
      <c r="I5577" t="s">
        <v>702</v>
      </c>
      <c r="J5577">
        <v>3</v>
      </c>
      <c r="K5577" t="s">
        <v>737</v>
      </c>
      <c r="L5577">
        <v>2019</v>
      </c>
    </row>
    <row r="5578" spans="1:12" x14ac:dyDescent="0.3">
      <c r="A5578" s="94">
        <v>43543</v>
      </c>
      <c r="B5578" t="s">
        <v>26</v>
      </c>
      <c r="C5578" t="s">
        <v>64</v>
      </c>
      <c r="D5578" t="s">
        <v>274</v>
      </c>
      <c r="E5578" s="107">
        <v>3</v>
      </c>
      <c r="F5578" s="107">
        <v>0</v>
      </c>
      <c r="G5578" t="s">
        <v>40</v>
      </c>
      <c r="H5578">
        <v>17</v>
      </c>
      <c r="I5578" t="s">
        <v>669</v>
      </c>
      <c r="J5578">
        <v>3</v>
      </c>
      <c r="K5578" t="s">
        <v>737</v>
      </c>
      <c r="L5578">
        <v>2019</v>
      </c>
    </row>
    <row r="5579" spans="1:12" x14ac:dyDescent="0.3">
      <c r="A5579" s="94">
        <v>43543</v>
      </c>
      <c r="B5579" t="s">
        <v>26</v>
      </c>
      <c r="C5579" t="s">
        <v>169</v>
      </c>
      <c r="D5579" t="s">
        <v>515</v>
      </c>
      <c r="E5579" s="107">
        <v>80</v>
      </c>
      <c r="F5579" s="107">
        <v>0</v>
      </c>
      <c r="G5579" t="s">
        <v>40</v>
      </c>
      <c r="H5579">
        <v>157</v>
      </c>
      <c r="I5579" t="s">
        <v>715</v>
      </c>
      <c r="J5579">
        <v>3</v>
      </c>
      <c r="K5579" t="s">
        <v>737</v>
      </c>
      <c r="L5579">
        <v>2019</v>
      </c>
    </row>
    <row r="5580" spans="1:12" x14ac:dyDescent="0.3">
      <c r="A5580" s="94">
        <v>43544</v>
      </c>
      <c r="B5580" t="s">
        <v>182</v>
      </c>
      <c r="C5580" t="s">
        <v>61</v>
      </c>
      <c r="D5580" t="s">
        <v>516</v>
      </c>
      <c r="E5580" s="107">
        <v>5</v>
      </c>
      <c r="F5580" s="107">
        <v>0</v>
      </c>
      <c r="G5580" t="s">
        <v>221</v>
      </c>
      <c r="H5580">
        <v>91</v>
      </c>
      <c r="I5580" t="s">
        <v>192</v>
      </c>
      <c r="J5580">
        <v>3</v>
      </c>
      <c r="K5580" t="s">
        <v>737</v>
      </c>
      <c r="L5580">
        <v>2019</v>
      </c>
    </row>
    <row r="5581" spans="1:12" x14ac:dyDescent="0.3">
      <c r="A5581" s="94">
        <v>43544</v>
      </c>
      <c r="B5581" t="s">
        <v>24</v>
      </c>
      <c r="C5581" t="s">
        <v>61</v>
      </c>
      <c r="D5581" t="s">
        <v>516</v>
      </c>
      <c r="E5581" s="107">
        <v>32</v>
      </c>
      <c r="F5581" s="107">
        <v>0</v>
      </c>
      <c r="G5581" t="s">
        <v>221</v>
      </c>
      <c r="H5581">
        <v>73</v>
      </c>
      <c r="I5581" t="s">
        <v>654</v>
      </c>
      <c r="J5581">
        <v>3</v>
      </c>
      <c r="K5581" t="s">
        <v>737</v>
      </c>
      <c r="L5581">
        <v>2019</v>
      </c>
    </row>
    <row r="5582" spans="1:12" x14ac:dyDescent="0.3">
      <c r="A5582" s="94">
        <v>43544</v>
      </c>
      <c r="B5582" t="s">
        <v>24</v>
      </c>
      <c r="C5582" t="s">
        <v>61</v>
      </c>
      <c r="D5582" t="s">
        <v>516</v>
      </c>
      <c r="E5582" s="107">
        <v>8</v>
      </c>
      <c r="F5582" s="107">
        <v>0</v>
      </c>
      <c r="G5582" t="s">
        <v>221</v>
      </c>
      <c r="H5582">
        <v>30</v>
      </c>
      <c r="I5582" t="s">
        <v>685</v>
      </c>
      <c r="J5582">
        <v>3</v>
      </c>
      <c r="K5582" t="s">
        <v>737</v>
      </c>
      <c r="L5582">
        <v>2019</v>
      </c>
    </row>
    <row r="5583" spans="1:12" x14ac:dyDescent="0.3">
      <c r="A5583" s="94">
        <v>43544</v>
      </c>
      <c r="B5583" t="s">
        <v>24</v>
      </c>
      <c r="C5583" t="s">
        <v>61</v>
      </c>
      <c r="D5583" t="s">
        <v>516</v>
      </c>
      <c r="E5583" s="107"/>
      <c r="F5583" s="107"/>
      <c r="G5583" t="s">
        <v>221</v>
      </c>
      <c r="H5583">
        <v>19</v>
      </c>
      <c r="I5583" t="s">
        <v>651</v>
      </c>
      <c r="J5583">
        <v>3</v>
      </c>
      <c r="K5583" t="s">
        <v>737</v>
      </c>
      <c r="L5583">
        <v>2019</v>
      </c>
    </row>
    <row r="5584" spans="1:12" x14ac:dyDescent="0.3">
      <c r="A5584" s="94">
        <v>43544</v>
      </c>
      <c r="B5584" t="s">
        <v>24</v>
      </c>
      <c r="C5584" t="s">
        <v>61</v>
      </c>
      <c r="D5584" t="s">
        <v>516</v>
      </c>
      <c r="E5584" s="107"/>
      <c r="F5584" s="107"/>
      <c r="G5584" t="s">
        <v>221</v>
      </c>
      <c r="H5584">
        <v>5</v>
      </c>
      <c r="I5584" t="s">
        <v>657</v>
      </c>
      <c r="J5584">
        <v>3</v>
      </c>
      <c r="K5584" t="s">
        <v>737</v>
      </c>
      <c r="L5584">
        <v>2019</v>
      </c>
    </row>
    <row r="5585" spans="1:12" x14ac:dyDescent="0.3">
      <c r="A5585" s="94">
        <v>43544</v>
      </c>
      <c r="B5585" t="s">
        <v>190</v>
      </c>
      <c r="C5585" t="s">
        <v>169</v>
      </c>
      <c r="D5585" t="s">
        <v>516</v>
      </c>
      <c r="E5585" s="107">
        <v>18.399999999999999</v>
      </c>
      <c r="F5585" s="107">
        <v>0</v>
      </c>
      <c r="G5585" t="s">
        <v>40</v>
      </c>
      <c r="H5585">
        <v>91</v>
      </c>
      <c r="I5585" t="s">
        <v>192</v>
      </c>
      <c r="J5585">
        <v>3</v>
      </c>
      <c r="K5585" t="s">
        <v>737</v>
      </c>
      <c r="L5585">
        <v>2019</v>
      </c>
    </row>
    <row r="5586" spans="1:12" x14ac:dyDescent="0.3">
      <c r="A5586" s="94">
        <v>43544</v>
      </c>
      <c r="B5586" t="s">
        <v>181</v>
      </c>
      <c r="C5586" t="s">
        <v>169</v>
      </c>
      <c r="D5586" t="s">
        <v>516</v>
      </c>
      <c r="E5586" s="107">
        <v>10.54</v>
      </c>
      <c r="F5586" s="107">
        <v>0</v>
      </c>
      <c r="G5586" t="s">
        <v>40</v>
      </c>
      <c r="H5586">
        <v>91</v>
      </c>
      <c r="I5586" t="s">
        <v>192</v>
      </c>
      <c r="J5586">
        <v>3</v>
      </c>
      <c r="K5586" t="s">
        <v>737</v>
      </c>
      <c r="L5586">
        <v>2019</v>
      </c>
    </row>
    <row r="5587" spans="1:12" x14ac:dyDescent="0.3">
      <c r="A5587" s="94">
        <v>43544</v>
      </c>
      <c r="B5587" t="s">
        <v>186</v>
      </c>
      <c r="C5587" t="s">
        <v>169</v>
      </c>
      <c r="D5587" t="s">
        <v>516</v>
      </c>
      <c r="E5587" s="107">
        <v>293.3</v>
      </c>
      <c r="F5587" s="107">
        <v>0</v>
      </c>
      <c r="G5587" t="s">
        <v>40</v>
      </c>
      <c r="H5587">
        <v>91</v>
      </c>
      <c r="I5587" t="s">
        <v>192</v>
      </c>
      <c r="J5587">
        <v>3</v>
      </c>
      <c r="K5587" t="s">
        <v>737</v>
      </c>
      <c r="L5587">
        <v>2019</v>
      </c>
    </row>
    <row r="5588" spans="1:12" x14ac:dyDescent="0.3">
      <c r="A5588" s="94">
        <v>43544</v>
      </c>
      <c r="B5588" t="s">
        <v>198</v>
      </c>
      <c r="C5588" t="s">
        <v>169</v>
      </c>
      <c r="D5588" t="s">
        <v>516</v>
      </c>
      <c r="E5588" s="107">
        <v>172.7</v>
      </c>
      <c r="F5588" s="107">
        <v>0</v>
      </c>
      <c r="G5588" t="s">
        <v>40</v>
      </c>
      <c r="H5588">
        <v>91</v>
      </c>
      <c r="I5588" t="s">
        <v>192</v>
      </c>
      <c r="J5588">
        <v>3</v>
      </c>
      <c r="K5588" t="s">
        <v>737</v>
      </c>
      <c r="L5588">
        <v>2019</v>
      </c>
    </row>
    <row r="5589" spans="1:12" x14ac:dyDescent="0.3">
      <c r="A5589" s="94">
        <v>43544</v>
      </c>
      <c r="B5589" t="s">
        <v>209</v>
      </c>
      <c r="C5589" t="s">
        <v>169</v>
      </c>
      <c r="D5589" t="s">
        <v>516</v>
      </c>
      <c r="E5589" s="107">
        <v>120.6</v>
      </c>
      <c r="F5589" s="107">
        <v>0</v>
      </c>
      <c r="G5589" t="s">
        <v>40</v>
      </c>
      <c r="H5589">
        <v>91</v>
      </c>
      <c r="I5589" t="s">
        <v>192</v>
      </c>
      <c r="J5589">
        <v>3</v>
      </c>
      <c r="K5589" t="s">
        <v>737</v>
      </c>
      <c r="L5589">
        <v>2019</v>
      </c>
    </row>
    <row r="5590" spans="1:12" x14ac:dyDescent="0.3">
      <c r="A5590" s="94">
        <v>43544</v>
      </c>
      <c r="B5590" t="s">
        <v>179</v>
      </c>
      <c r="C5590" t="s">
        <v>40</v>
      </c>
      <c r="D5590" t="s">
        <v>516</v>
      </c>
      <c r="E5590" s="107">
        <v>115.25</v>
      </c>
      <c r="F5590" s="107">
        <v>0</v>
      </c>
      <c r="G5590" t="s">
        <v>40</v>
      </c>
      <c r="H5590">
        <v>91</v>
      </c>
      <c r="I5590" t="s">
        <v>192</v>
      </c>
      <c r="J5590">
        <v>3</v>
      </c>
      <c r="K5590" t="s">
        <v>737</v>
      </c>
      <c r="L5590">
        <v>2019</v>
      </c>
    </row>
    <row r="5591" spans="1:12" x14ac:dyDescent="0.3">
      <c r="A5591" s="94">
        <v>43544</v>
      </c>
      <c r="B5591" t="s">
        <v>185</v>
      </c>
      <c r="C5591" t="s">
        <v>40</v>
      </c>
      <c r="D5591" t="s">
        <v>516</v>
      </c>
      <c r="E5591" s="107">
        <v>70.239999999999995</v>
      </c>
      <c r="F5591" s="107">
        <v>0</v>
      </c>
      <c r="G5591" t="s">
        <v>40</v>
      </c>
      <c r="H5591">
        <v>91</v>
      </c>
      <c r="I5591" t="s">
        <v>192</v>
      </c>
      <c r="J5591">
        <v>3</v>
      </c>
      <c r="K5591" t="s">
        <v>737</v>
      </c>
      <c r="L5591">
        <v>2019</v>
      </c>
    </row>
    <row r="5592" spans="1:12" x14ac:dyDescent="0.3">
      <c r="A5592" s="94">
        <v>43544</v>
      </c>
      <c r="B5592" t="s">
        <v>194</v>
      </c>
      <c r="C5592" t="s">
        <v>169</v>
      </c>
      <c r="D5592" t="s">
        <v>516</v>
      </c>
      <c r="E5592" s="107">
        <v>1496</v>
      </c>
      <c r="F5592" s="107">
        <v>0</v>
      </c>
      <c r="G5592" t="s">
        <v>40</v>
      </c>
      <c r="H5592">
        <v>91</v>
      </c>
      <c r="I5592" t="s">
        <v>192</v>
      </c>
      <c r="J5592">
        <v>3</v>
      </c>
      <c r="K5592" t="s">
        <v>737</v>
      </c>
      <c r="L5592">
        <v>2019</v>
      </c>
    </row>
    <row r="5593" spans="1:12" x14ac:dyDescent="0.3">
      <c r="A5593" s="94">
        <v>43544</v>
      </c>
      <c r="B5593" t="s">
        <v>26</v>
      </c>
      <c r="C5593" t="s">
        <v>64</v>
      </c>
      <c r="D5593" t="s">
        <v>135</v>
      </c>
      <c r="E5593" s="107">
        <v>6.85</v>
      </c>
      <c r="F5593" s="107">
        <v>0</v>
      </c>
      <c r="G5593" t="s">
        <v>40</v>
      </c>
      <c r="H5593">
        <v>3</v>
      </c>
      <c r="I5593" t="s">
        <v>658</v>
      </c>
      <c r="J5593">
        <v>3</v>
      </c>
      <c r="K5593" t="s">
        <v>737</v>
      </c>
      <c r="L5593">
        <v>2019</v>
      </c>
    </row>
    <row r="5594" spans="1:12" x14ac:dyDescent="0.3">
      <c r="A5594" s="94">
        <v>43544</v>
      </c>
      <c r="B5594" t="s">
        <v>26</v>
      </c>
      <c r="C5594" t="s">
        <v>169</v>
      </c>
      <c r="D5594" t="s">
        <v>516</v>
      </c>
      <c r="E5594" s="107">
        <v>193</v>
      </c>
      <c r="F5594" s="107">
        <v>0</v>
      </c>
      <c r="G5594" t="s">
        <v>40</v>
      </c>
      <c r="H5594">
        <v>48</v>
      </c>
      <c r="I5594" t="s">
        <v>705</v>
      </c>
      <c r="J5594">
        <v>3</v>
      </c>
      <c r="K5594" t="s">
        <v>737</v>
      </c>
      <c r="L5594">
        <v>2019</v>
      </c>
    </row>
    <row r="5595" spans="1:12" x14ac:dyDescent="0.3">
      <c r="A5595" s="94">
        <v>43544</v>
      </c>
      <c r="B5595" t="s">
        <v>26</v>
      </c>
      <c r="C5595" t="s">
        <v>169</v>
      </c>
      <c r="D5595" t="s">
        <v>516</v>
      </c>
      <c r="E5595" s="107">
        <v>130</v>
      </c>
      <c r="F5595" s="107">
        <v>0</v>
      </c>
      <c r="G5595" t="s">
        <v>40</v>
      </c>
      <c r="H5595">
        <v>9</v>
      </c>
      <c r="I5595" t="s">
        <v>719</v>
      </c>
      <c r="J5595">
        <v>3</v>
      </c>
      <c r="K5595" t="s">
        <v>737</v>
      </c>
      <c r="L5595">
        <v>2019</v>
      </c>
    </row>
    <row r="5596" spans="1:12" x14ac:dyDescent="0.3">
      <c r="A5596" s="94">
        <v>43545</v>
      </c>
      <c r="B5596" t="s">
        <v>181</v>
      </c>
      <c r="C5596" t="s">
        <v>61</v>
      </c>
      <c r="D5596" t="s">
        <v>517</v>
      </c>
      <c r="E5596" s="107">
        <v>39.96</v>
      </c>
      <c r="F5596" s="107">
        <v>0</v>
      </c>
      <c r="G5596" t="s">
        <v>221</v>
      </c>
      <c r="H5596">
        <v>91</v>
      </c>
      <c r="I5596" t="s">
        <v>192</v>
      </c>
      <c r="J5596">
        <v>3</v>
      </c>
      <c r="K5596" t="s">
        <v>737</v>
      </c>
      <c r="L5596">
        <v>2019</v>
      </c>
    </row>
    <row r="5597" spans="1:12" x14ac:dyDescent="0.3">
      <c r="A5597" s="94">
        <v>43545</v>
      </c>
      <c r="B5597" t="s">
        <v>24</v>
      </c>
      <c r="C5597" t="s">
        <v>61</v>
      </c>
      <c r="D5597" t="s">
        <v>517</v>
      </c>
      <c r="E5597" s="107">
        <v>16</v>
      </c>
      <c r="F5597" s="107">
        <v>0</v>
      </c>
      <c r="G5597" t="s">
        <v>221</v>
      </c>
      <c r="H5597">
        <v>43</v>
      </c>
      <c r="I5597" t="s">
        <v>678</v>
      </c>
      <c r="J5597">
        <v>3</v>
      </c>
      <c r="K5597" t="s">
        <v>737</v>
      </c>
      <c r="L5597">
        <v>2019</v>
      </c>
    </row>
    <row r="5598" spans="1:12" x14ac:dyDescent="0.3">
      <c r="A5598" s="94">
        <v>43545</v>
      </c>
      <c r="B5598" t="s">
        <v>24</v>
      </c>
      <c r="C5598" t="s">
        <v>61</v>
      </c>
      <c r="D5598" t="s">
        <v>517</v>
      </c>
      <c r="E5598" s="107"/>
      <c r="F5598" s="107"/>
      <c r="G5598" t="s">
        <v>221</v>
      </c>
      <c r="H5598">
        <v>97</v>
      </c>
      <c r="I5598" t="s">
        <v>652</v>
      </c>
      <c r="J5598">
        <v>3</v>
      </c>
      <c r="K5598" t="s">
        <v>737</v>
      </c>
      <c r="L5598">
        <v>2019</v>
      </c>
    </row>
    <row r="5599" spans="1:12" x14ac:dyDescent="0.3">
      <c r="A5599" s="94">
        <v>43545</v>
      </c>
      <c r="B5599" t="s">
        <v>24</v>
      </c>
      <c r="C5599" t="s">
        <v>61</v>
      </c>
      <c r="D5599" t="s">
        <v>517</v>
      </c>
      <c r="E5599" s="107"/>
      <c r="F5599" s="107"/>
      <c r="G5599" t="s">
        <v>221</v>
      </c>
      <c r="H5599">
        <v>46</v>
      </c>
      <c r="I5599" t="s">
        <v>653</v>
      </c>
      <c r="J5599">
        <v>3</v>
      </c>
      <c r="K5599" t="s">
        <v>737</v>
      </c>
      <c r="L5599">
        <v>2019</v>
      </c>
    </row>
    <row r="5600" spans="1:12" x14ac:dyDescent="0.3">
      <c r="A5600" s="94">
        <v>43545</v>
      </c>
      <c r="B5600" t="s">
        <v>24</v>
      </c>
      <c r="C5600" t="s">
        <v>61</v>
      </c>
      <c r="D5600" t="s">
        <v>517</v>
      </c>
      <c r="E5600" s="107">
        <v>8</v>
      </c>
      <c r="F5600" s="107">
        <v>0</v>
      </c>
      <c r="G5600" t="s">
        <v>221</v>
      </c>
      <c r="H5600">
        <v>34</v>
      </c>
      <c r="I5600" t="s">
        <v>693</v>
      </c>
      <c r="J5600">
        <v>3</v>
      </c>
      <c r="K5600" t="s">
        <v>737</v>
      </c>
      <c r="L5600">
        <v>2019</v>
      </c>
    </row>
    <row r="5601" spans="1:12" x14ac:dyDescent="0.3">
      <c r="A5601" s="94">
        <v>43545</v>
      </c>
      <c r="B5601" t="s">
        <v>24</v>
      </c>
      <c r="C5601" t="s">
        <v>61</v>
      </c>
      <c r="D5601" t="s">
        <v>517</v>
      </c>
      <c r="E5601" s="107"/>
      <c r="F5601" s="107"/>
      <c r="G5601" t="s">
        <v>221</v>
      </c>
      <c r="H5601">
        <v>1</v>
      </c>
      <c r="I5601" t="s">
        <v>673</v>
      </c>
      <c r="J5601">
        <v>3</v>
      </c>
      <c r="K5601" t="s">
        <v>737</v>
      </c>
      <c r="L5601">
        <v>2019</v>
      </c>
    </row>
    <row r="5602" spans="1:12" x14ac:dyDescent="0.3">
      <c r="A5602" s="94">
        <v>43545</v>
      </c>
      <c r="B5602" t="s">
        <v>24</v>
      </c>
      <c r="C5602" t="s">
        <v>61</v>
      </c>
      <c r="D5602" t="s">
        <v>517</v>
      </c>
      <c r="E5602" s="107"/>
      <c r="F5602" s="107"/>
      <c r="G5602" t="s">
        <v>221</v>
      </c>
      <c r="H5602">
        <v>10</v>
      </c>
      <c r="I5602" t="s">
        <v>695</v>
      </c>
      <c r="J5602">
        <v>3</v>
      </c>
      <c r="K5602" t="s">
        <v>737</v>
      </c>
      <c r="L5602">
        <v>2019</v>
      </c>
    </row>
    <row r="5603" spans="1:12" x14ac:dyDescent="0.3">
      <c r="A5603" s="94">
        <v>43545</v>
      </c>
      <c r="B5603" t="s">
        <v>209</v>
      </c>
      <c r="C5603" t="s">
        <v>173</v>
      </c>
      <c r="D5603" t="s">
        <v>517</v>
      </c>
      <c r="E5603" s="107">
        <v>1396.4</v>
      </c>
      <c r="F5603" s="107">
        <v>0</v>
      </c>
      <c r="G5603" t="s">
        <v>44</v>
      </c>
      <c r="H5603">
        <v>91</v>
      </c>
      <c r="I5603" t="s">
        <v>192</v>
      </c>
      <c r="J5603">
        <v>3</v>
      </c>
      <c r="K5603" t="s">
        <v>737</v>
      </c>
      <c r="L5603">
        <v>2019</v>
      </c>
    </row>
    <row r="5604" spans="1:12" x14ac:dyDescent="0.3">
      <c r="A5604" s="94">
        <v>43545</v>
      </c>
      <c r="B5604" t="s">
        <v>189</v>
      </c>
      <c r="C5604" t="s">
        <v>169</v>
      </c>
      <c r="D5604" t="s">
        <v>517</v>
      </c>
      <c r="E5604" s="107">
        <v>33.25</v>
      </c>
      <c r="F5604" s="107">
        <v>0</v>
      </c>
      <c r="G5604" t="s">
        <v>40</v>
      </c>
      <c r="H5604">
        <v>91</v>
      </c>
      <c r="I5604" t="s">
        <v>192</v>
      </c>
      <c r="J5604">
        <v>3</v>
      </c>
      <c r="K5604" t="s">
        <v>737</v>
      </c>
      <c r="L5604">
        <v>2019</v>
      </c>
    </row>
    <row r="5605" spans="1:12" x14ac:dyDescent="0.3">
      <c r="A5605" s="94">
        <v>43545</v>
      </c>
      <c r="B5605" t="s">
        <v>195</v>
      </c>
      <c r="C5605" t="s">
        <v>169</v>
      </c>
      <c r="D5605" t="s">
        <v>517</v>
      </c>
      <c r="E5605" s="107">
        <v>204.35</v>
      </c>
      <c r="F5605" s="107">
        <v>0</v>
      </c>
      <c r="G5605" t="s">
        <v>40</v>
      </c>
      <c r="H5605">
        <v>91</v>
      </c>
      <c r="I5605" t="s">
        <v>192</v>
      </c>
      <c r="J5605">
        <v>3</v>
      </c>
      <c r="K5605" t="s">
        <v>737</v>
      </c>
      <c r="L5605">
        <v>2019</v>
      </c>
    </row>
    <row r="5606" spans="1:12" x14ac:dyDescent="0.3">
      <c r="A5606" s="94">
        <v>43545</v>
      </c>
      <c r="B5606" t="s">
        <v>26</v>
      </c>
      <c r="C5606" t="s">
        <v>64</v>
      </c>
      <c r="D5606" t="s">
        <v>114</v>
      </c>
      <c r="E5606" s="107">
        <v>7.35</v>
      </c>
      <c r="F5606" s="107">
        <v>0</v>
      </c>
      <c r="G5606" t="s">
        <v>40</v>
      </c>
      <c r="H5606">
        <v>196</v>
      </c>
      <c r="I5606" t="s">
        <v>702</v>
      </c>
      <c r="J5606">
        <v>3</v>
      </c>
      <c r="K5606" t="s">
        <v>737</v>
      </c>
      <c r="L5606">
        <v>2019</v>
      </c>
    </row>
    <row r="5607" spans="1:12" x14ac:dyDescent="0.3">
      <c r="A5607" s="94">
        <v>43546</v>
      </c>
      <c r="B5607" t="s">
        <v>24</v>
      </c>
      <c r="C5607" t="s">
        <v>61</v>
      </c>
      <c r="D5607" t="s">
        <v>519</v>
      </c>
      <c r="E5607" s="107">
        <v>16</v>
      </c>
      <c r="F5607" s="107">
        <v>0</v>
      </c>
      <c r="G5607" t="s">
        <v>221</v>
      </c>
      <c r="H5607">
        <v>30</v>
      </c>
      <c r="I5607" t="s">
        <v>685</v>
      </c>
      <c r="J5607">
        <v>3</v>
      </c>
      <c r="K5607" t="s">
        <v>737</v>
      </c>
      <c r="L5607">
        <v>2019</v>
      </c>
    </row>
    <row r="5608" spans="1:12" x14ac:dyDescent="0.3">
      <c r="A5608" s="94">
        <v>43546</v>
      </c>
      <c r="B5608" t="s">
        <v>26</v>
      </c>
      <c r="C5608" t="s">
        <v>110</v>
      </c>
      <c r="D5608" t="s">
        <v>519</v>
      </c>
      <c r="E5608" s="107">
        <v>14.3</v>
      </c>
      <c r="F5608" s="107">
        <v>0</v>
      </c>
      <c r="G5608" t="s">
        <v>221</v>
      </c>
      <c r="H5608">
        <v>10</v>
      </c>
      <c r="I5608" t="s">
        <v>695</v>
      </c>
      <c r="J5608">
        <v>3</v>
      </c>
      <c r="K5608" t="s">
        <v>737</v>
      </c>
      <c r="L5608">
        <v>2019</v>
      </c>
    </row>
    <row r="5609" spans="1:12" x14ac:dyDescent="0.3">
      <c r="A5609" s="94">
        <v>43546</v>
      </c>
      <c r="B5609" t="s">
        <v>26</v>
      </c>
      <c r="C5609" t="s">
        <v>153</v>
      </c>
      <c r="D5609" t="s">
        <v>519</v>
      </c>
      <c r="E5609" s="107">
        <v>44.15</v>
      </c>
      <c r="F5609" s="107">
        <v>0</v>
      </c>
      <c r="G5609" t="s">
        <v>161</v>
      </c>
      <c r="H5609">
        <v>49</v>
      </c>
      <c r="I5609" t="s">
        <v>682</v>
      </c>
      <c r="J5609">
        <v>3</v>
      </c>
      <c r="K5609" t="s">
        <v>737</v>
      </c>
      <c r="L5609">
        <v>2019</v>
      </c>
    </row>
    <row r="5610" spans="1:12" x14ac:dyDescent="0.3">
      <c r="A5610" s="94">
        <v>43546</v>
      </c>
      <c r="B5610" t="s">
        <v>26</v>
      </c>
      <c r="C5610" t="s">
        <v>153</v>
      </c>
      <c r="D5610" t="s">
        <v>519</v>
      </c>
      <c r="E5610" s="107">
        <v>27.85</v>
      </c>
      <c r="F5610" s="107">
        <v>0</v>
      </c>
      <c r="G5610" t="s">
        <v>161</v>
      </c>
      <c r="H5610">
        <v>103</v>
      </c>
      <c r="I5610" t="s">
        <v>697</v>
      </c>
      <c r="J5610">
        <v>3</v>
      </c>
      <c r="K5610" t="s">
        <v>737</v>
      </c>
      <c r="L5610">
        <v>2019</v>
      </c>
    </row>
    <row r="5611" spans="1:12" x14ac:dyDescent="0.3">
      <c r="A5611" s="94">
        <v>43546</v>
      </c>
      <c r="B5611" t="s">
        <v>202</v>
      </c>
      <c r="C5611" t="s">
        <v>174</v>
      </c>
      <c r="D5611" t="s">
        <v>519</v>
      </c>
      <c r="E5611" s="107">
        <v>102.8</v>
      </c>
      <c r="F5611" s="107">
        <v>0</v>
      </c>
      <c r="G5611" t="s">
        <v>40</v>
      </c>
      <c r="H5611">
        <v>91</v>
      </c>
      <c r="I5611" t="s">
        <v>192</v>
      </c>
      <c r="J5611">
        <v>3</v>
      </c>
      <c r="K5611" t="s">
        <v>737</v>
      </c>
      <c r="L5611">
        <v>2019</v>
      </c>
    </row>
    <row r="5612" spans="1:12" x14ac:dyDescent="0.3">
      <c r="A5612" s="94">
        <v>43546</v>
      </c>
      <c r="B5612" t="s">
        <v>201</v>
      </c>
      <c r="C5612" t="s">
        <v>174</v>
      </c>
      <c r="D5612" t="s">
        <v>519</v>
      </c>
      <c r="E5612" s="107">
        <v>386.65</v>
      </c>
      <c r="F5612" s="107">
        <v>0</v>
      </c>
      <c r="G5612" t="s">
        <v>40</v>
      </c>
      <c r="H5612">
        <v>91</v>
      </c>
      <c r="I5612" t="s">
        <v>192</v>
      </c>
      <c r="J5612">
        <v>3</v>
      </c>
      <c r="K5612" t="s">
        <v>737</v>
      </c>
      <c r="L5612">
        <v>2019</v>
      </c>
    </row>
    <row r="5613" spans="1:12" x14ac:dyDescent="0.3">
      <c r="A5613" s="94">
        <v>43546</v>
      </c>
      <c r="B5613" t="s">
        <v>190</v>
      </c>
      <c r="C5613" t="s">
        <v>174</v>
      </c>
      <c r="D5613" t="s">
        <v>519</v>
      </c>
      <c r="E5613" s="107">
        <v>444.3</v>
      </c>
      <c r="F5613" s="107">
        <v>0</v>
      </c>
      <c r="G5613" t="s">
        <v>40</v>
      </c>
      <c r="H5613">
        <v>91</v>
      </c>
      <c r="I5613" t="s">
        <v>192</v>
      </c>
      <c r="J5613">
        <v>3</v>
      </c>
      <c r="K5613" t="s">
        <v>737</v>
      </c>
      <c r="L5613">
        <v>2019</v>
      </c>
    </row>
    <row r="5614" spans="1:12" x14ac:dyDescent="0.3">
      <c r="A5614" s="94">
        <v>43546</v>
      </c>
      <c r="B5614" t="s">
        <v>210</v>
      </c>
      <c r="C5614" t="s">
        <v>174</v>
      </c>
      <c r="D5614" t="s">
        <v>519</v>
      </c>
      <c r="E5614" s="107">
        <v>99.66</v>
      </c>
      <c r="F5614" s="107">
        <v>0</v>
      </c>
      <c r="G5614" t="s">
        <v>40</v>
      </c>
      <c r="H5614">
        <v>91</v>
      </c>
      <c r="I5614" t="s">
        <v>192</v>
      </c>
      <c r="J5614">
        <v>3</v>
      </c>
      <c r="K5614" t="s">
        <v>737</v>
      </c>
      <c r="L5614">
        <v>2019</v>
      </c>
    </row>
    <row r="5615" spans="1:12" x14ac:dyDescent="0.3">
      <c r="A5615" s="94">
        <v>43546</v>
      </c>
      <c r="B5615" t="s">
        <v>182</v>
      </c>
      <c r="C5615" t="s">
        <v>40</v>
      </c>
      <c r="D5615" t="s">
        <v>519</v>
      </c>
      <c r="E5615" s="107">
        <v>30</v>
      </c>
      <c r="F5615" s="107">
        <v>0</v>
      </c>
      <c r="G5615" t="s">
        <v>40</v>
      </c>
      <c r="H5615">
        <v>91</v>
      </c>
      <c r="I5615" t="s">
        <v>192</v>
      </c>
      <c r="J5615">
        <v>3</v>
      </c>
      <c r="K5615" t="s">
        <v>737</v>
      </c>
      <c r="L5615">
        <v>2019</v>
      </c>
    </row>
    <row r="5616" spans="1:12" x14ac:dyDescent="0.3">
      <c r="A5616" s="94">
        <v>43546</v>
      </c>
      <c r="B5616" t="s">
        <v>199</v>
      </c>
      <c r="C5616" t="s">
        <v>174</v>
      </c>
      <c r="D5616" t="s">
        <v>519</v>
      </c>
      <c r="E5616" s="107">
        <v>54.2</v>
      </c>
      <c r="F5616" s="107">
        <v>0</v>
      </c>
      <c r="G5616" t="s">
        <v>40</v>
      </c>
      <c r="H5616">
        <v>91</v>
      </c>
      <c r="I5616" t="s">
        <v>192</v>
      </c>
      <c r="J5616">
        <v>3</v>
      </c>
      <c r="K5616" t="s">
        <v>737</v>
      </c>
      <c r="L5616">
        <v>2019</v>
      </c>
    </row>
    <row r="5617" spans="1:12" x14ac:dyDescent="0.3">
      <c r="A5617" s="94">
        <v>43546</v>
      </c>
      <c r="B5617" t="s">
        <v>205</v>
      </c>
      <c r="C5617" t="s">
        <v>174</v>
      </c>
      <c r="D5617" t="s">
        <v>519</v>
      </c>
      <c r="E5617" s="107">
        <v>32.200000000000003</v>
      </c>
      <c r="F5617" s="107">
        <v>0</v>
      </c>
      <c r="G5617" t="s">
        <v>40</v>
      </c>
      <c r="H5617">
        <v>91</v>
      </c>
      <c r="I5617" t="s">
        <v>192</v>
      </c>
      <c r="J5617">
        <v>3</v>
      </c>
      <c r="K5617" t="s">
        <v>737</v>
      </c>
      <c r="L5617">
        <v>2019</v>
      </c>
    </row>
    <row r="5618" spans="1:12" x14ac:dyDescent="0.3">
      <c r="A5618" s="94">
        <v>43546</v>
      </c>
      <c r="B5618" t="s">
        <v>178</v>
      </c>
      <c r="C5618" t="s">
        <v>174</v>
      </c>
      <c r="D5618" t="s">
        <v>519</v>
      </c>
      <c r="E5618" s="107">
        <v>147.19999999999999</v>
      </c>
      <c r="F5618" s="107">
        <v>0</v>
      </c>
      <c r="G5618" t="s">
        <v>40</v>
      </c>
      <c r="H5618">
        <v>91</v>
      </c>
      <c r="I5618" t="s">
        <v>192</v>
      </c>
      <c r="J5618">
        <v>3</v>
      </c>
      <c r="K5618" t="s">
        <v>737</v>
      </c>
      <c r="L5618">
        <v>2019</v>
      </c>
    </row>
    <row r="5619" spans="1:12" x14ac:dyDescent="0.3">
      <c r="A5619" s="94">
        <v>43546</v>
      </c>
      <c r="B5619" t="s">
        <v>177</v>
      </c>
      <c r="C5619" t="s">
        <v>174</v>
      </c>
      <c r="D5619" t="s">
        <v>519</v>
      </c>
      <c r="E5619" s="107">
        <v>552.95000000000005</v>
      </c>
      <c r="F5619" s="107">
        <v>0</v>
      </c>
      <c r="G5619" t="s">
        <v>40</v>
      </c>
      <c r="H5619">
        <v>91</v>
      </c>
      <c r="I5619" t="s">
        <v>192</v>
      </c>
      <c r="J5619">
        <v>3</v>
      </c>
      <c r="K5619" t="s">
        <v>737</v>
      </c>
      <c r="L5619">
        <v>2019</v>
      </c>
    </row>
    <row r="5620" spans="1:12" x14ac:dyDescent="0.3">
      <c r="A5620" s="94">
        <v>43546</v>
      </c>
      <c r="B5620" t="s">
        <v>26</v>
      </c>
      <c r="C5620" t="s">
        <v>245</v>
      </c>
      <c r="D5620" t="s">
        <v>518</v>
      </c>
      <c r="E5620" s="107">
        <v>11.3</v>
      </c>
      <c r="F5620" s="107">
        <v>0</v>
      </c>
      <c r="G5620" t="s">
        <v>40</v>
      </c>
      <c r="H5620">
        <v>89</v>
      </c>
      <c r="I5620" t="s">
        <v>703</v>
      </c>
      <c r="J5620">
        <v>3</v>
      </c>
      <c r="K5620" t="s">
        <v>737</v>
      </c>
      <c r="L5620">
        <v>2019</v>
      </c>
    </row>
    <row r="5621" spans="1:12" x14ac:dyDescent="0.3">
      <c r="A5621" s="94">
        <v>43546</v>
      </c>
      <c r="B5621" t="s">
        <v>26</v>
      </c>
      <c r="C5621" t="s">
        <v>64</v>
      </c>
      <c r="D5621" t="s">
        <v>141</v>
      </c>
      <c r="E5621" s="107">
        <v>26</v>
      </c>
      <c r="F5621" s="107">
        <v>0</v>
      </c>
      <c r="G5621" t="s">
        <v>40</v>
      </c>
      <c r="H5621">
        <v>33</v>
      </c>
      <c r="I5621" t="s">
        <v>655</v>
      </c>
      <c r="J5621">
        <v>3</v>
      </c>
      <c r="K5621" t="s">
        <v>737</v>
      </c>
      <c r="L5621">
        <v>2019</v>
      </c>
    </row>
    <row r="5622" spans="1:12" x14ac:dyDescent="0.3">
      <c r="A5622" s="94">
        <v>43546</v>
      </c>
      <c r="B5622" t="s">
        <v>26</v>
      </c>
      <c r="C5622" t="s">
        <v>64</v>
      </c>
      <c r="D5622" t="s">
        <v>122</v>
      </c>
      <c r="E5622" s="107">
        <v>6.5</v>
      </c>
      <c r="F5622" s="107">
        <v>0</v>
      </c>
      <c r="G5622" t="s">
        <v>40</v>
      </c>
      <c r="H5622">
        <v>23</v>
      </c>
      <c r="I5622" t="s">
        <v>684</v>
      </c>
      <c r="J5622">
        <v>3</v>
      </c>
      <c r="K5622" t="s">
        <v>737</v>
      </c>
      <c r="L5622">
        <v>2019</v>
      </c>
    </row>
    <row r="5623" spans="1:12" x14ac:dyDescent="0.3">
      <c r="A5623" s="94">
        <v>43546</v>
      </c>
      <c r="B5623" t="s">
        <v>26</v>
      </c>
      <c r="C5623" t="s">
        <v>64</v>
      </c>
      <c r="D5623" t="s">
        <v>274</v>
      </c>
      <c r="E5623" s="107">
        <v>6.85</v>
      </c>
      <c r="F5623" s="107">
        <v>0</v>
      </c>
      <c r="G5623" t="s">
        <v>40</v>
      </c>
      <c r="H5623">
        <v>17</v>
      </c>
      <c r="I5623" t="s">
        <v>669</v>
      </c>
      <c r="J5623">
        <v>3</v>
      </c>
      <c r="K5623" t="s">
        <v>737</v>
      </c>
      <c r="L5623">
        <v>2019</v>
      </c>
    </row>
    <row r="5624" spans="1:12" x14ac:dyDescent="0.3">
      <c r="A5624" s="94">
        <v>43547</v>
      </c>
      <c r="B5624" t="s">
        <v>186</v>
      </c>
      <c r="C5624" t="s">
        <v>61</v>
      </c>
      <c r="D5624" t="s">
        <v>520</v>
      </c>
      <c r="E5624" s="107">
        <v>25.6</v>
      </c>
      <c r="F5624" s="107">
        <v>0</v>
      </c>
      <c r="G5624" t="s">
        <v>221</v>
      </c>
      <c r="H5624">
        <v>91</v>
      </c>
      <c r="I5624" t="s">
        <v>192</v>
      </c>
      <c r="J5624">
        <v>3</v>
      </c>
      <c r="K5624" t="s">
        <v>737</v>
      </c>
      <c r="L5624">
        <v>2019</v>
      </c>
    </row>
    <row r="5625" spans="1:12" x14ac:dyDescent="0.3">
      <c r="A5625" s="94">
        <v>43547</v>
      </c>
      <c r="B5625" t="s">
        <v>24</v>
      </c>
      <c r="C5625" t="s">
        <v>61</v>
      </c>
      <c r="D5625" t="s">
        <v>520</v>
      </c>
      <c r="E5625" s="107">
        <v>24</v>
      </c>
      <c r="F5625" s="107">
        <v>0</v>
      </c>
      <c r="G5625" t="s">
        <v>221</v>
      </c>
      <c r="H5625">
        <v>13</v>
      </c>
      <c r="I5625" t="s">
        <v>660</v>
      </c>
      <c r="J5625">
        <v>3</v>
      </c>
      <c r="K5625" t="s">
        <v>737</v>
      </c>
      <c r="L5625">
        <v>2019</v>
      </c>
    </row>
    <row r="5626" spans="1:12" x14ac:dyDescent="0.3">
      <c r="A5626" s="94">
        <v>43547</v>
      </c>
      <c r="B5626" t="s">
        <v>24</v>
      </c>
      <c r="C5626" t="s">
        <v>61</v>
      </c>
      <c r="D5626" t="s">
        <v>520</v>
      </c>
      <c r="E5626" s="107">
        <v>8</v>
      </c>
      <c r="F5626" s="107">
        <v>0</v>
      </c>
      <c r="G5626" t="s">
        <v>221</v>
      </c>
      <c r="H5626">
        <v>38</v>
      </c>
      <c r="I5626" t="s">
        <v>683</v>
      </c>
      <c r="J5626">
        <v>3</v>
      </c>
      <c r="K5626" t="s">
        <v>737</v>
      </c>
      <c r="L5626">
        <v>2019</v>
      </c>
    </row>
    <row r="5627" spans="1:12" x14ac:dyDescent="0.3">
      <c r="A5627" s="94">
        <v>43547</v>
      </c>
      <c r="B5627" t="s">
        <v>24</v>
      </c>
      <c r="C5627" t="s">
        <v>61</v>
      </c>
      <c r="D5627" t="s">
        <v>520</v>
      </c>
      <c r="E5627" s="107"/>
      <c r="F5627" s="107"/>
      <c r="G5627" t="s">
        <v>221</v>
      </c>
      <c r="H5627">
        <v>43</v>
      </c>
      <c r="I5627" t="s">
        <v>678</v>
      </c>
      <c r="J5627">
        <v>3</v>
      </c>
      <c r="K5627" t="s">
        <v>737</v>
      </c>
      <c r="L5627">
        <v>2019</v>
      </c>
    </row>
    <row r="5628" spans="1:12" x14ac:dyDescent="0.3">
      <c r="A5628" s="94">
        <v>43547</v>
      </c>
      <c r="B5628" t="s">
        <v>24</v>
      </c>
      <c r="C5628" t="s">
        <v>61</v>
      </c>
      <c r="D5628" t="s">
        <v>520</v>
      </c>
      <c r="E5628" s="107"/>
      <c r="F5628" s="107"/>
      <c r="G5628" t="s">
        <v>221</v>
      </c>
      <c r="H5628">
        <v>30</v>
      </c>
      <c r="I5628" t="s">
        <v>685</v>
      </c>
      <c r="J5628">
        <v>3</v>
      </c>
      <c r="K5628" t="s">
        <v>737</v>
      </c>
      <c r="L5628">
        <v>2019</v>
      </c>
    </row>
    <row r="5629" spans="1:12" x14ac:dyDescent="0.3">
      <c r="A5629" s="94">
        <v>43547</v>
      </c>
      <c r="B5629" t="s">
        <v>24</v>
      </c>
      <c r="C5629" t="s">
        <v>61</v>
      </c>
      <c r="D5629" t="s">
        <v>520</v>
      </c>
      <c r="E5629" s="107"/>
      <c r="F5629" s="107"/>
      <c r="G5629" t="s">
        <v>221</v>
      </c>
      <c r="H5629">
        <v>44</v>
      </c>
      <c r="I5629" t="s">
        <v>680</v>
      </c>
      <c r="J5629">
        <v>3</v>
      </c>
      <c r="K5629" t="s">
        <v>737</v>
      </c>
      <c r="L5629">
        <v>2019</v>
      </c>
    </row>
    <row r="5630" spans="1:12" x14ac:dyDescent="0.3">
      <c r="A5630" s="94">
        <v>43547</v>
      </c>
      <c r="B5630" t="s">
        <v>26</v>
      </c>
      <c r="C5630" t="s">
        <v>61</v>
      </c>
      <c r="D5630" t="s">
        <v>520</v>
      </c>
      <c r="E5630" s="107">
        <v>8</v>
      </c>
      <c r="F5630" s="107">
        <v>0</v>
      </c>
      <c r="G5630" t="s">
        <v>221</v>
      </c>
      <c r="H5630">
        <v>97</v>
      </c>
      <c r="I5630" t="s">
        <v>652</v>
      </c>
      <c r="J5630">
        <v>3</v>
      </c>
      <c r="K5630" t="s">
        <v>737</v>
      </c>
      <c r="L5630">
        <v>2019</v>
      </c>
    </row>
    <row r="5631" spans="1:12" x14ac:dyDescent="0.3">
      <c r="A5631" s="94">
        <v>43547</v>
      </c>
      <c r="B5631" t="s">
        <v>200</v>
      </c>
      <c r="C5631" t="s">
        <v>161</v>
      </c>
      <c r="D5631" t="s">
        <v>520</v>
      </c>
      <c r="E5631" s="107">
        <v>1024.77</v>
      </c>
      <c r="F5631" s="107">
        <v>0</v>
      </c>
      <c r="G5631" t="s">
        <v>161</v>
      </c>
      <c r="H5631">
        <v>91</v>
      </c>
      <c r="I5631" t="s">
        <v>192</v>
      </c>
      <c r="J5631">
        <v>3</v>
      </c>
      <c r="K5631" t="s">
        <v>737</v>
      </c>
      <c r="L5631">
        <v>2019</v>
      </c>
    </row>
    <row r="5632" spans="1:12" x14ac:dyDescent="0.3">
      <c r="A5632" s="94">
        <v>43547</v>
      </c>
      <c r="B5632" t="s">
        <v>26</v>
      </c>
      <c r="C5632" t="s">
        <v>161</v>
      </c>
      <c r="D5632" t="s">
        <v>520</v>
      </c>
      <c r="E5632" s="107">
        <v>30</v>
      </c>
      <c r="F5632" s="107">
        <v>0</v>
      </c>
      <c r="G5632" t="s">
        <v>161</v>
      </c>
      <c r="H5632">
        <v>49</v>
      </c>
      <c r="I5632" t="s">
        <v>682</v>
      </c>
      <c r="J5632">
        <v>3</v>
      </c>
      <c r="K5632" t="s">
        <v>737</v>
      </c>
      <c r="L5632">
        <v>2019</v>
      </c>
    </row>
    <row r="5633" spans="1:12" x14ac:dyDescent="0.3">
      <c r="A5633" s="94">
        <v>43547</v>
      </c>
      <c r="B5633" t="s">
        <v>205</v>
      </c>
      <c r="C5633" t="s">
        <v>169</v>
      </c>
      <c r="D5633" t="s">
        <v>520</v>
      </c>
      <c r="E5633" s="107">
        <v>14.95</v>
      </c>
      <c r="F5633" s="107">
        <v>0</v>
      </c>
      <c r="G5633" t="s">
        <v>40</v>
      </c>
      <c r="H5633">
        <v>91</v>
      </c>
      <c r="I5633" t="s">
        <v>192</v>
      </c>
      <c r="J5633">
        <v>3</v>
      </c>
      <c r="K5633" t="s">
        <v>737</v>
      </c>
      <c r="L5633">
        <v>2019</v>
      </c>
    </row>
    <row r="5634" spans="1:12" x14ac:dyDescent="0.3">
      <c r="A5634" s="94">
        <v>43547</v>
      </c>
      <c r="B5634" t="s">
        <v>179</v>
      </c>
      <c r="C5634" t="s">
        <v>169</v>
      </c>
      <c r="D5634" t="s">
        <v>520</v>
      </c>
      <c r="E5634" s="107">
        <v>64</v>
      </c>
      <c r="F5634" s="107">
        <v>0</v>
      </c>
      <c r="G5634" t="s">
        <v>40</v>
      </c>
      <c r="H5634">
        <v>91</v>
      </c>
      <c r="I5634" t="s">
        <v>192</v>
      </c>
      <c r="J5634">
        <v>3</v>
      </c>
      <c r="K5634" t="s">
        <v>737</v>
      </c>
      <c r="L5634">
        <v>2019</v>
      </c>
    </row>
    <row r="5635" spans="1:12" x14ac:dyDescent="0.3">
      <c r="A5635" s="94">
        <v>43547</v>
      </c>
      <c r="B5635" t="s">
        <v>26</v>
      </c>
      <c r="C5635" t="s">
        <v>64</v>
      </c>
      <c r="D5635" t="s">
        <v>98</v>
      </c>
      <c r="E5635" s="107">
        <v>5.55</v>
      </c>
      <c r="F5635" s="107">
        <v>0</v>
      </c>
      <c r="G5635" t="s">
        <v>40</v>
      </c>
      <c r="H5635">
        <v>4</v>
      </c>
      <c r="I5635" t="s">
        <v>698</v>
      </c>
      <c r="J5635">
        <v>3</v>
      </c>
      <c r="K5635" t="s">
        <v>737</v>
      </c>
      <c r="L5635">
        <v>2019</v>
      </c>
    </row>
    <row r="5636" spans="1:12" x14ac:dyDescent="0.3">
      <c r="A5636" s="94">
        <v>43547</v>
      </c>
      <c r="B5636" t="s">
        <v>26</v>
      </c>
      <c r="C5636" t="s">
        <v>64</v>
      </c>
      <c r="D5636" t="s">
        <v>112</v>
      </c>
      <c r="E5636" s="107">
        <v>4.8</v>
      </c>
      <c r="F5636" s="107">
        <v>0</v>
      </c>
      <c r="G5636" t="s">
        <v>40</v>
      </c>
      <c r="H5636">
        <v>131</v>
      </c>
      <c r="I5636" t="s">
        <v>696</v>
      </c>
      <c r="J5636">
        <v>3</v>
      </c>
      <c r="K5636" t="s">
        <v>737</v>
      </c>
      <c r="L5636">
        <v>2019</v>
      </c>
    </row>
    <row r="5637" spans="1:12" x14ac:dyDescent="0.3">
      <c r="A5637" s="94">
        <v>43547</v>
      </c>
      <c r="B5637" t="s">
        <v>26</v>
      </c>
      <c r="C5637" t="s">
        <v>169</v>
      </c>
      <c r="D5637" t="s">
        <v>520</v>
      </c>
      <c r="E5637" s="107">
        <v>34</v>
      </c>
      <c r="F5637" s="107">
        <v>0</v>
      </c>
      <c r="G5637" t="s">
        <v>40</v>
      </c>
      <c r="H5637">
        <v>33</v>
      </c>
      <c r="I5637" t="s">
        <v>655</v>
      </c>
      <c r="J5637">
        <v>3</v>
      </c>
      <c r="K5637" t="s">
        <v>737</v>
      </c>
      <c r="L5637">
        <v>2019</v>
      </c>
    </row>
    <row r="5638" spans="1:12" x14ac:dyDescent="0.3">
      <c r="A5638" s="94">
        <v>43549</v>
      </c>
      <c r="B5638" t="s">
        <v>24</v>
      </c>
      <c r="C5638" t="s">
        <v>61</v>
      </c>
      <c r="D5638" t="s">
        <v>521</v>
      </c>
      <c r="E5638" s="107">
        <v>40</v>
      </c>
      <c r="F5638" s="107">
        <v>0</v>
      </c>
      <c r="G5638" t="s">
        <v>221</v>
      </c>
      <c r="H5638">
        <v>13</v>
      </c>
      <c r="I5638" t="s">
        <v>660</v>
      </c>
      <c r="J5638">
        <v>3</v>
      </c>
      <c r="K5638" t="s">
        <v>737</v>
      </c>
      <c r="L5638">
        <v>2019</v>
      </c>
    </row>
    <row r="5639" spans="1:12" x14ac:dyDescent="0.3">
      <c r="A5639" s="94">
        <v>43549</v>
      </c>
      <c r="B5639" t="s">
        <v>24</v>
      </c>
      <c r="C5639" t="s">
        <v>61</v>
      </c>
      <c r="D5639" t="s">
        <v>521</v>
      </c>
      <c r="E5639" s="107">
        <v>24</v>
      </c>
      <c r="F5639" s="107">
        <v>0</v>
      </c>
      <c r="G5639" t="s">
        <v>221</v>
      </c>
      <c r="H5639">
        <v>51</v>
      </c>
      <c r="I5639" t="s">
        <v>679</v>
      </c>
      <c r="J5639">
        <v>3</v>
      </c>
      <c r="K5639" t="s">
        <v>737</v>
      </c>
      <c r="L5639">
        <v>2019</v>
      </c>
    </row>
    <row r="5640" spans="1:12" x14ac:dyDescent="0.3">
      <c r="A5640" s="94">
        <v>43549</v>
      </c>
      <c r="B5640" t="s">
        <v>24</v>
      </c>
      <c r="C5640" t="s">
        <v>61</v>
      </c>
      <c r="D5640" t="s">
        <v>521</v>
      </c>
      <c r="E5640" s="107"/>
      <c r="F5640" s="107"/>
      <c r="G5640" t="s">
        <v>221</v>
      </c>
      <c r="H5640">
        <v>80</v>
      </c>
      <c r="I5640" t="s">
        <v>672</v>
      </c>
      <c r="J5640">
        <v>3</v>
      </c>
      <c r="K5640" t="s">
        <v>737</v>
      </c>
      <c r="L5640">
        <v>2019</v>
      </c>
    </row>
    <row r="5641" spans="1:12" x14ac:dyDescent="0.3">
      <c r="A5641" s="94">
        <v>43549</v>
      </c>
      <c r="B5641" t="s">
        <v>24</v>
      </c>
      <c r="C5641" t="s">
        <v>61</v>
      </c>
      <c r="D5641" t="s">
        <v>521</v>
      </c>
      <c r="E5641" s="107">
        <v>16</v>
      </c>
      <c r="F5641" s="107">
        <v>0</v>
      </c>
      <c r="G5641" t="s">
        <v>221</v>
      </c>
      <c r="H5641">
        <v>73</v>
      </c>
      <c r="I5641" t="s">
        <v>654</v>
      </c>
      <c r="J5641">
        <v>3</v>
      </c>
      <c r="K5641" t="s">
        <v>737</v>
      </c>
      <c r="L5641">
        <v>2019</v>
      </c>
    </row>
    <row r="5642" spans="1:12" x14ac:dyDescent="0.3">
      <c r="A5642" s="94">
        <v>43549</v>
      </c>
      <c r="B5642" t="s">
        <v>24</v>
      </c>
      <c r="C5642" t="s">
        <v>61</v>
      </c>
      <c r="D5642" t="s">
        <v>521</v>
      </c>
      <c r="E5642" s="107"/>
      <c r="F5642" s="107"/>
      <c r="G5642" t="s">
        <v>221</v>
      </c>
      <c r="H5642">
        <v>97</v>
      </c>
      <c r="I5642" t="s">
        <v>652</v>
      </c>
      <c r="J5642">
        <v>3</v>
      </c>
      <c r="K5642" t="s">
        <v>737</v>
      </c>
      <c r="L5642">
        <v>2019</v>
      </c>
    </row>
    <row r="5643" spans="1:12" x14ac:dyDescent="0.3">
      <c r="A5643" s="94">
        <v>43549</v>
      </c>
      <c r="B5643" t="s">
        <v>26</v>
      </c>
      <c r="C5643" t="s">
        <v>61</v>
      </c>
      <c r="D5643" t="s">
        <v>521</v>
      </c>
      <c r="E5643" s="107">
        <v>8</v>
      </c>
      <c r="F5643" s="107">
        <v>0</v>
      </c>
      <c r="G5643" t="s">
        <v>221</v>
      </c>
      <c r="H5643">
        <v>22</v>
      </c>
      <c r="I5643" t="s">
        <v>667</v>
      </c>
      <c r="J5643">
        <v>3</v>
      </c>
      <c r="K5643" t="s">
        <v>737</v>
      </c>
      <c r="L5643">
        <v>2019</v>
      </c>
    </row>
    <row r="5644" spans="1:12" x14ac:dyDescent="0.3">
      <c r="A5644" s="94">
        <v>43549</v>
      </c>
      <c r="B5644" t="s">
        <v>26</v>
      </c>
      <c r="C5644" t="s">
        <v>219</v>
      </c>
      <c r="D5644" t="s">
        <v>522</v>
      </c>
      <c r="E5644" s="107">
        <v>5</v>
      </c>
      <c r="F5644" s="107">
        <v>0</v>
      </c>
      <c r="G5644" t="s">
        <v>221</v>
      </c>
      <c r="H5644">
        <v>54</v>
      </c>
      <c r="I5644" t="s">
        <v>711</v>
      </c>
      <c r="J5644">
        <v>3</v>
      </c>
      <c r="K5644" t="s">
        <v>737</v>
      </c>
      <c r="L5644">
        <v>2019</v>
      </c>
    </row>
    <row r="5645" spans="1:12" x14ac:dyDescent="0.3">
      <c r="A5645" s="94">
        <v>43549</v>
      </c>
      <c r="B5645" t="s">
        <v>189</v>
      </c>
      <c r="C5645" t="s">
        <v>161</v>
      </c>
      <c r="D5645" t="s">
        <v>521</v>
      </c>
      <c r="E5645" s="107">
        <v>30.75</v>
      </c>
      <c r="F5645" s="107">
        <v>0</v>
      </c>
      <c r="G5645" t="s">
        <v>161</v>
      </c>
      <c r="H5645">
        <v>91</v>
      </c>
      <c r="I5645" t="s">
        <v>192</v>
      </c>
      <c r="J5645">
        <v>3</v>
      </c>
      <c r="K5645" t="s">
        <v>737</v>
      </c>
      <c r="L5645">
        <v>2019</v>
      </c>
    </row>
    <row r="5646" spans="1:12" x14ac:dyDescent="0.3">
      <c r="A5646" s="94">
        <v>43549</v>
      </c>
      <c r="B5646" t="s">
        <v>201</v>
      </c>
      <c r="C5646" t="s">
        <v>246</v>
      </c>
      <c r="D5646" t="s">
        <v>523</v>
      </c>
      <c r="E5646" s="107">
        <v>1290.4100000000001</v>
      </c>
      <c r="F5646" s="107">
        <v>0</v>
      </c>
      <c r="G5646" t="s">
        <v>39</v>
      </c>
      <c r="H5646">
        <v>91</v>
      </c>
      <c r="I5646" t="s">
        <v>192</v>
      </c>
      <c r="J5646">
        <v>3</v>
      </c>
      <c r="K5646" t="s">
        <v>737</v>
      </c>
      <c r="L5646">
        <v>2019</v>
      </c>
    </row>
    <row r="5647" spans="1:12" x14ac:dyDescent="0.3">
      <c r="A5647" s="94">
        <v>43549</v>
      </c>
      <c r="B5647" t="s">
        <v>25</v>
      </c>
      <c r="C5647" t="s">
        <v>246</v>
      </c>
      <c r="D5647" t="s">
        <v>523</v>
      </c>
      <c r="E5647" s="107">
        <v>82.95</v>
      </c>
      <c r="F5647" s="107">
        <v>0</v>
      </c>
      <c r="G5647" t="s">
        <v>39</v>
      </c>
      <c r="H5647">
        <v>19</v>
      </c>
      <c r="I5647" t="s">
        <v>651</v>
      </c>
      <c r="J5647">
        <v>3</v>
      </c>
      <c r="K5647" t="s">
        <v>737</v>
      </c>
      <c r="L5647">
        <v>2019</v>
      </c>
    </row>
    <row r="5648" spans="1:12" x14ac:dyDescent="0.3">
      <c r="A5648" s="94">
        <v>43549</v>
      </c>
      <c r="B5648" t="s">
        <v>25</v>
      </c>
      <c r="C5648" t="s">
        <v>246</v>
      </c>
      <c r="D5648" t="s">
        <v>523</v>
      </c>
      <c r="E5648" s="107">
        <v>77.64</v>
      </c>
      <c r="F5648" s="107">
        <v>0</v>
      </c>
      <c r="G5648" t="s">
        <v>39</v>
      </c>
      <c r="H5648">
        <v>43</v>
      </c>
      <c r="I5648" t="s">
        <v>678</v>
      </c>
      <c r="J5648">
        <v>3</v>
      </c>
      <c r="K5648" t="s">
        <v>737</v>
      </c>
      <c r="L5648">
        <v>2019</v>
      </c>
    </row>
    <row r="5649" spans="1:12" x14ac:dyDescent="0.3">
      <c r="A5649" s="94">
        <v>43549</v>
      </c>
      <c r="B5649" t="s">
        <v>25</v>
      </c>
      <c r="C5649" t="s">
        <v>246</v>
      </c>
      <c r="D5649" t="s">
        <v>523</v>
      </c>
      <c r="E5649" s="107">
        <v>72.62</v>
      </c>
      <c r="F5649" s="107">
        <v>0</v>
      </c>
      <c r="G5649" t="s">
        <v>39</v>
      </c>
      <c r="H5649">
        <v>73</v>
      </c>
      <c r="I5649" t="s">
        <v>654</v>
      </c>
      <c r="J5649">
        <v>3</v>
      </c>
      <c r="K5649" t="s">
        <v>737</v>
      </c>
      <c r="L5649">
        <v>2019</v>
      </c>
    </row>
    <row r="5650" spans="1:12" x14ac:dyDescent="0.3">
      <c r="A5650" s="94">
        <v>43549</v>
      </c>
      <c r="B5650" t="s">
        <v>25</v>
      </c>
      <c r="C5650" t="s">
        <v>246</v>
      </c>
      <c r="D5650" t="s">
        <v>523</v>
      </c>
      <c r="E5650" s="107">
        <v>39.42</v>
      </c>
      <c r="F5650" s="107">
        <v>0</v>
      </c>
      <c r="G5650" t="s">
        <v>39</v>
      </c>
      <c r="H5650">
        <v>46</v>
      </c>
      <c r="I5650" t="s">
        <v>653</v>
      </c>
      <c r="J5650">
        <v>3</v>
      </c>
      <c r="K5650" t="s">
        <v>737</v>
      </c>
      <c r="L5650">
        <v>2019</v>
      </c>
    </row>
    <row r="5651" spans="1:12" x14ac:dyDescent="0.3">
      <c r="A5651" s="94">
        <v>43549</v>
      </c>
      <c r="B5651" t="s">
        <v>25</v>
      </c>
      <c r="C5651" t="s">
        <v>246</v>
      </c>
      <c r="D5651" t="s">
        <v>523</v>
      </c>
      <c r="E5651" s="107">
        <v>26.83</v>
      </c>
      <c r="F5651" s="107">
        <v>0</v>
      </c>
      <c r="G5651" t="s">
        <v>39</v>
      </c>
      <c r="H5651">
        <v>74</v>
      </c>
      <c r="I5651" t="s">
        <v>704</v>
      </c>
      <c r="J5651">
        <v>3</v>
      </c>
      <c r="K5651" t="s">
        <v>737</v>
      </c>
      <c r="L5651">
        <v>2019</v>
      </c>
    </row>
    <row r="5652" spans="1:12" x14ac:dyDescent="0.3">
      <c r="A5652" s="94">
        <v>43549</v>
      </c>
      <c r="B5652" t="s">
        <v>25</v>
      </c>
      <c r="C5652" t="s">
        <v>246</v>
      </c>
      <c r="D5652" t="s">
        <v>523</v>
      </c>
      <c r="E5652" s="107">
        <v>24.36</v>
      </c>
      <c r="F5652" s="107">
        <v>0</v>
      </c>
      <c r="G5652" t="s">
        <v>39</v>
      </c>
      <c r="H5652">
        <v>51</v>
      </c>
      <c r="I5652" t="s">
        <v>679</v>
      </c>
      <c r="J5652">
        <v>3</v>
      </c>
      <c r="K5652" t="s">
        <v>737</v>
      </c>
      <c r="L5652">
        <v>2019</v>
      </c>
    </row>
    <row r="5653" spans="1:12" x14ac:dyDescent="0.3">
      <c r="A5653" s="94">
        <v>43549</v>
      </c>
      <c r="B5653" t="s">
        <v>25</v>
      </c>
      <c r="C5653" t="s">
        <v>246</v>
      </c>
      <c r="D5653" t="s">
        <v>523</v>
      </c>
      <c r="E5653" s="107">
        <v>17.670000000000002</v>
      </c>
      <c r="F5653" s="107">
        <v>0</v>
      </c>
      <c r="G5653" t="s">
        <v>39</v>
      </c>
      <c r="H5653">
        <v>125</v>
      </c>
      <c r="I5653" t="s">
        <v>671</v>
      </c>
      <c r="J5653">
        <v>3</v>
      </c>
      <c r="K5653" t="s">
        <v>737</v>
      </c>
      <c r="L5653">
        <v>2019</v>
      </c>
    </row>
    <row r="5654" spans="1:12" x14ac:dyDescent="0.3">
      <c r="A5654" s="94">
        <v>43549</v>
      </c>
      <c r="B5654" t="s">
        <v>25</v>
      </c>
      <c r="C5654" t="s">
        <v>246</v>
      </c>
      <c r="D5654" t="s">
        <v>523</v>
      </c>
      <c r="E5654" s="107">
        <v>15.73</v>
      </c>
      <c r="F5654" s="107">
        <v>0</v>
      </c>
      <c r="G5654" t="s">
        <v>39</v>
      </c>
      <c r="H5654">
        <v>39</v>
      </c>
      <c r="I5654" t="s">
        <v>681</v>
      </c>
      <c r="J5654">
        <v>3</v>
      </c>
      <c r="K5654" t="s">
        <v>737</v>
      </c>
      <c r="L5654">
        <v>2019</v>
      </c>
    </row>
    <row r="5655" spans="1:12" x14ac:dyDescent="0.3">
      <c r="A5655" s="94">
        <v>43549</v>
      </c>
      <c r="B5655" t="s">
        <v>183</v>
      </c>
      <c r="C5655" t="s">
        <v>246</v>
      </c>
      <c r="D5655" t="s">
        <v>523</v>
      </c>
      <c r="E5655" s="107">
        <v>37.49</v>
      </c>
      <c r="F5655" s="107">
        <v>0</v>
      </c>
      <c r="G5655" t="s">
        <v>39</v>
      </c>
      <c r="H5655">
        <v>91</v>
      </c>
      <c r="I5655" t="s">
        <v>192</v>
      </c>
      <c r="J5655">
        <v>3</v>
      </c>
      <c r="K5655" t="s">
        <v>737</v>
      </c>
      <c r="L5655">
        <v>2019</v>
      </c>
    </row>
    <row r="5656" spans="1:12" x14ac:dyDescent="0.3">
      <c r="A5656" s="94">
        <v>43549</v>
      </c>
      <c r="B5656" t="s">
        <v>193</v>
      </c>
      <c r="C5656" t="s">
        <v>246</v>
      </c>
      <c r="D5656" t="s">
        <v>523</v>
      </c>
      <c r="E5656" s="107">
        <v>1189.81</v>
      </c>
      <c r="F5656" s="107">
        <v>0</v>
      </c>
      <c r="G5656" t="s">
        <v>39</v>
      </c>
      <c r="H5656">
        <v>91</v>
      </c>
      <c r="I5656" t="s">
        <v>192</v>
      </c>
      <c r="J5656">
        <v>3</v>
      </c>
      <c r="K5656" t="s">
        <v>737</v>
      </c>
      <c r="L5656">
        <v>2019</v>
      </c>
    </row>
    <row r="5657" spans="1:12" x14ac:dyDescent="0.3">
      <c r="A5657" s="94">
        <v>43549</v>
      </c>
      <c r="B5657" t="s">
        <v>181</v>
      </c>
      <c r="C5657" t="s">
        <v>246</v>
      </c>
      <c r="D5657" t="s">
        <v>523</v>
      </c>
      <c r="E5657" s="107">
        <v>16088.95</v>
      </c>
      <c r="F5657" s="107">
        <v>0</v>
      </c>
      <c r="G5657" t="s">
        <v>39</v>
      </c>
      <c r="H5657">
        <v>91</v>
      </c>
      <c r="I5657" t="s">
        <v>192</v>
      </c>
      <c r="J5657">
        <v>3</v>
      </c>
      <c r="K5657" t="s">
        <v>737</v>
      </c>
      <c r="L5657">
        <v>2019</v>
      </c>
    </row>
    <row r="5658" spans="1:12" x14ac:dyDescent="0.3">
      <c r="A5658" s="94">
        <v>43549</v>
      </c>
      <c r="B5658" t="s">
        <v>186</v>
      </c>
      <c r="C5658" t="s">
        <v>246</v>
      </c>
      <c r="D5658" t="s">
        <v>523</v>
      </c>
      <c r="E5658" s="107">
        <v>7.31</v>
      </c>
      <c r="F5658" s="107">
        <v>0</v>
      </c>
      <c r="G5658" t="s">
        <v>39</v>
      </c>
      <c r="H5658">
        <v>91</v>
      </c>
      <c r="I5658" t="s">
        <v>192</v>
      </c>
      <c r="J5658">
        <v>3</v>
      </c>
      <c r="K5658" t="s">
        <v>737</v>
      </c>
      <c r="L5658">
        <v>2019</v>
      </c>
    </row>
    <row r="5659" spans="1:12" x14ac:dyDescent="0.3">
      <c r="A5659" s="94">
        <v>43549</v>
      </c>
      <c r="B5659" t="s">
        <v>24</v>
      </c>
      <c r="C5659" t="s">
        <v>246</v>
      </c>
      <c r="D5659" t="s">
        <v>523</v>
      </c>
      <c r="E5659" s="107">
        <v>906.64</v>
      </c>
      <c r="F5659" s="107">
        <v>0</v>
      </c>
      <c r="G5659" t="s">
        <v>39</v>
      </c>
      <c r="H5659">
        <v>13</v>
      </c>
      <c r="I5659" t="s">
        <v>660</v>
      </c>
      <c r="J5659">
        <v>3</v>
      </c>
      <c r="K5659" t="s">
        <v>737</v>
      </c>
      <c r="L5659">
        <v>2019</v>
      </c>
    </row>
    <row r="5660" spans="1:12" x14ac:dyDescent="0.3">
      <c r="A5660" s="94">
        <v>43549</v>
      </c>
      <c r="B5660" t="s">
        <v>24</v>
      </c>
      <c r="C5660" t="s">
        <v>246</v>
      </c>
      <c r="D5660" t="s">
        <v>523</v>
      </c>
      <c r="E5660" s="107">
        <v>562.41</v>
      </c>
      <c r="F5660" s="107">
        <v>0</v>
      </c>
      <c r="G5660" t="s">
        <v>39</v>
      </c>
      <c r="H5660">
        <v>73</v>
      </c>
      <c r="I5660" t="s">
        <v>654</v>
      </c>
      <c r="J5660">
        <v>3</v>
      </c>
      <c r="K5660" t="s">
        <v>737</v>
      </c>
      <c r="L5660">
        <v>2019</v>
      </c>
    </row>
    <row r="5661" spans="1:12" x14ac:dyDescent="0.3">
      <c r="A5661" s="94">
        <v>43549</v>
      </c>
      <c r="B5661" t="s">
        <v>24</v>
      </c>
      <c r="C5661" t="s">
        <v>246</v>
      </c>
      <c r="D5661" t="s">
        <v>523</v>
      </c>
      <c r="E5661" s="107">
        <v>523.57000000000005</v>
      </c>
      <c r="F5661" s="107">
        <v>0</v>
      </c>
      <c r="G5661" t="s">
        <v>39</v>
      </c>
      <c r="H5661">
        <v>22</v>
      </c>
      <c r="I5661" t="s">
        <v>667</v>
      </c>
      <c r="J5661">
        <v>3</v>
      </c>
      <c r="K5661" t="s">
        <v>737</v>
      </c>
      <c r="L5661">
        <v>2019</v>
      </c>
    </row>
    <row r="5662" spans="1:12" x14ac:dyDescent="0.3">
      <c r="A5662" s="94">
        <v>43549</v>
      </c>
      <c r="B5662" t="s">
        <v>24</v>
      </c>
      <c r="C5662" t="s">
        <v>246</v>
      </c>
      <c r="D5662" t="s">
        <v>523</v>
      </c>
      <c r="E5662" s="107">
        <v>523.55999999999995</v>
      </c>
      <c r="F5662" s="107">
        <v>0</v>
      </c>
      <c r="G5662" t="s">
        <v>39</v>
      </c>
      <c r="H5662">
        <v>19</v>
      </c>
      <c r="I5662" t="s">
        <v>651</v>
      </c>
      <c r="J5662">
        <v>3</v>
      </c>
      <c r="K5662" t="s">
        <v>737</v>
      </c>
      <c r="L5662">
        <v>2019</v>
      </c>
    </row>
    <row r="5663" spans="1:12" x14ac:dyDescent="0.3">
      <c r="A5663" s="94">
        <v>43549</v>
      </c>
      <c r="B5663" t="s">
        <v>24</v>
      </c>
      <c r="C5663" t="s">
        <v>246</v>
      </c>
      <c r="D5663" t="s">
        <v>523</v>
      </c>
      <c r="E5663" s="107">
        <v>516.62</v>
      </c>
      <c r="F5663" s="107">
        <v>0</v>
      </c>
      <c r="G5663" t="s">
        <v>39</v>
      </c>
      <c r="H5663">
        <v>97</v>
      </c>
      <c r="I5663" t="s">
        <v>652</v>
      </c>
      <c r="J5663">
        <v>3</v>
      </c>
      <c r="K5663" t="s">
        <v>737</v>
      </c>
      <c r="L5663">
        <v>2019</v>
      </c>
    </row>
    <row r="5664" spans="1:12" x14ac:dyDescent="0.3">
      <c r="A5664" s="94">
        <v>43549</v>
      </c>
      <c r="B5664" t="s">
        <v>24</v>
      </c>
      <c r="C5664" t="s">
        <v>246</v>
      </c>
      <c r="D5664" t="s">
        <v>523</v>
      </c>
      <c r="E5664" s="107">
        <v>488.85</v>
      </c>
      <c r="F5664" s="107">
        <v>0</v>
      </c>
      <c r="G5664" t="s">
        <v>39</v>
      </c>
      <c r="H5664">
        <v>10</v>
      </c>
      <c r="I5664" t="s">
        <v>695</v>
      </c>
      <c r="J5664">
        <v>3</v>
      </c>
      <c r="K5664" t="s">
        <v>737</v>
      </c>
      <c r="L5664">
        <v>2019</v>
      </c>
    </row>
    <row r="5665" spans="1:12" x14ac:dyDescent="0.3">
      <c r="A5665" s="94">
        <v>43549</v>
      </c>
      <c r="B5665" t="s">
        <v>24</v>
      </c>
      <c r="C5665" t="s">
        <v>246</v>
      </c>
      <c r="D5665" t="s">
        <v>523</v>
      </c>
      <c r="E5665" s="107">
        <v>471.73</v>
      </c>
      <c r="F5665" s="107">
        <v>0</v>
      </c>
      <c r="G5665" t="s">
        <v>39</v>
      </c>
      <c r="H5665">
        <v>5</v>
      </c>
      <c r="I5665" t="s">
        <v>657</v>
      </c>
      <c r="J5665">
        <v>3</v>
      </c>
      <c r="K5665" t="s">
        <v>737</v>
      </c>
      <c r="L5665">
        <v>2019</v>
      </c>
    </row>
    <row r="5666" spans="1:12" x14ac:dyDescent="0.3">
      <c r="A5666" s="94">
        <v>43549</v>
      </c>
      <c r="B5666" t="s">
        <v>24</v>
      </c>
      <c r="C5666" t="s">
        <v>246</v>
      </c>
      <c r="D5666" t="s">
        <v>523</v>
      </c>
      <c r="E5666" s="107">
        <v>456.32</v>
      </c>
      <c r="F5666" s="107">
        <v>0</v>
      </c>
      <c r="G5666" t="s">
        <v>39</v>
      </c>
      <c r="H5666">
        <v>34</v>
      </c>
      <c r="I5666" t="s">
        <v>693</v>
      </c>
      <c r="J5666">
        <v>3</v>
      </c>
      <c r="K5666" t="s">
        <v>737</v>
      </c>
      <c r="L5666">
        <v>2019</v>
      </c>
    </row>
    <row r="5667" spans="1:12" x14ac:dyDescent="0.3">
      <c r="A5667" s="94">
        <v>43549</v>
      </c>
      <c r="B5667" t="s">
        <v>24</v>
      </c>
      <c r="C5667" t="s">
        <v>246</v>
      </c>
      <c r="D5667" t="s">
        <v>523</v>
      </c>
      <c r="E5667" s="107">
        <v>397.66</v>
      </c>
      <c r="F5667" s="107">
        <v>0</v>
      </c>
      <c r="G5667" t="s">
        <v>39</v>
      </c>
      <c r="H5667">
        <v>51</v>
      </c>
      <c r="I5667" t="s">
        <v>679</v>
      </c>
      <c r="J5667">
        <v>3</v>
      </c>
      <c r="K5667" t="s">
        <v>737</v>
      </c>
      <c r="L5667">
        <v>2019</v>
      </c>
    </row>
    <row r="5668" spans="1:12" x14ac:dyDescent="0.3">
      <c r="A5668" s="94">
        <v>43549</v>
      </c>
      <c r="B5668" t="s">
        <v>24</v>
      </c>
      <c r="C5668" t="s">
        <v>246</v>
      </c>
      <c r="D5668" t="s">
        <v>523</v>
      </c>
      <c r="E5668" s="107">
        <v>369.72</v>
      </c>
      <c r="F5668" s="107">
        <v>0</v>
      </c>
      <c r="G5668" t="s">
        <v>39</v>
      </c>
      <c r="H5668">
        <v>30</v>
      </c>
      <c r="I5668" t="s">
        <v>685</v>
      </c>
      <c r="J5668">
        <v>3</v>
      </c>
      <c r="K5668" t="s">
        <v>737</v>
      </c>
      <c r="L5668">
        <v>2019</v>
      </c>
    </row>
    <row r="5669" spans="1:12" x14ac:dyDescent="0.3">
      <c r="A5669" s="94">
        <v>43549</v>
      </c>
      <c r="B5669" t="s">
        <v>24</v>
      </c>
      <c r="C5669" t="s">
        <v>246</v>
      </c>
      <c r="D5669" t="s">
        <v>523</v>
      </c>
      <c r="E5669" s="107">
        <v>294.52</v>
      </c>
      <c r="F5669" s="107">
        <v>0</v>
      </c>
      <c r="G5669" t="s">
        <v>39</v>
      </c>
      <c r="H5669">
        <v>26</v>
      </c>
      <c r="I5669" t="s">
        <v>694</v>
      </c>
      <c r="J5669">
        <v>3</v>
      </c>
      <c r="K5669" t="s">
        <v>737</v>
      </c>
      <c r="L5669">
        <v>2019</v>
      </c>
    </row>
    <row r="5670" spans="1:12" x14ac:dyDescent="0.3">
      <c r="A5670" s="94">
        <v>43549</v>
      </c>
      <c r="B5670" t="s">
        <v>24</v>
      </c>
      <c r="C5670" t="s">
        <v>246</v>
      </c>
      <c r="D5670" t="s">
        <v>523</v>
      </c>
      <c r="E5670" s="107">
        <v>260.81</v>
      </c>
      <c r="F5670" s="107">
        <v>0</v>
      </c>
      <c r="G5670" t="s">
        <v>39</v>
      </c>
      <c r="H5670">
        <v>23</v>
      </c>
      <c r="I5670" t="s">
        <v>684</v>
      </c>
      <c r="J5670">
        <v>3</v>
      </c>
      <c r="K5670" t="s">
        <v>737</v>
      </c>
      <c r="L5670">
        <v>2019</v>
      </c>
    </row>
    <row r="5671" spans="1:12" x14ac:dyDescent="0.3">
      <c r="A5671" s="94">
        <v>43549</v>
      </c>
      <c r="B5671" t="s">
        <v>24</v>
      </c>
      <c r="C5671" t="s">
        <v>246</v>
      </c>
      <c r="D5671" t="s">
        <v>523</v>
      </c>
      <c r="E5671" s="107">
        <v>242.02</v>
      </c>
      <c r="F5671" s="107">
        <v>0</v>
      </c>
      <c r="G5671" t="s">
        <v>39</v>
      </c>
      <c r="H5671">
        <v>46</v>
      </c>
      <c r="I5671" t="s">
        <v>653</v>
      </c>
      <c r="J5671">
        <v>3</v>
      </c>
      <c r="K5671" t="s">
        <v>737</v>
      </c>
      <c r="L5671">
        <v>2019</v>
      </c>
    </row>
    <row r="5672" spans="1:12" x14ac:dyDescent="0.3">
      <c r="A5672" s="94">
        <v>43549</v>
      </c>
      <c r="B5672" t="s">
        <v>24</v>
      </c>
      <c r="C5672" t="s">
        <v>246</v>
      </c>
      <c r="D5672" t="s">
        <v>523</v>
      </c>
      <c r="E5672" s="107">
        <v>238</v>
      </c>
      <c r="F5672" s="107">
        <v>0</v>
      </c>
      <c r="G5672" t="s">
        <v>39</v>
      </c>
      <c r="H5672">
        <v>18</v>
      </c>
      <c r="I5672" t="s">
        <v>675</v>
      </c>
      <c r="J5672">
        <v>3</v>
      </c>
      <c r="K5672" t="s">
        <v>737</v>
      </c>
      <c r="L5672">
        <v>2019</v>
      </c>
    </row>
    <row r="5673" spans="1:12" x14ac:dyDescent="0.3">
      <c r="A5673" s="94">
        <v>43549</v>
      </c>
      <c r="B5673" t="s">
        <v>24</v>
      </c>
      <c r="C5673" t="s">
        <v>246</v>
      </c>
      <c r="D5673" t="s">
        <v>523</v>
      </c>
      <c r="E5673" s="107">
        <v>231.75</v>
      </c>
      <c r="F5673" s="107">
        <v>0</v>
      </c>
      <c r="G5673" t="s">
        <v>39</v>
      </c>
      <c r="H5673">
        <v>43</v>
      </c>
      <c r="I5673" t="s">
        <v>678</v>
      </c>
      <c r="J5673">
        <v>3</v>
      </c>
      <c r="K5673" t="s">
        <v>737</v>
      </c>
      <c r="L5673">
        <v>2019</v>
      </c>
    </row>
    <row r="5674" spans="1:12" x14ac:dyDescent="0.3">
      <c r="A5674" s="94">
        <v>43549</v>
      </c>
      <c r="B5674" t="s">
        <v>24</v>
      </c>
      <c r="C5674" t="s">
        <v>246</v>
      </c>
      <c r="D5674" t="s">
        <v>523</v>
      </c>
      <c r="E5674" s="107">
        <v>165.12</v>
      </c>
      <c r="F5674" s="107">
        <v>0</v>
      </c>
      <c r="G5674" t="s">
        <v>39</v>
      </c>
      <c r="H5674">
        <v>39</v>
      </c>
      <c r="I5674" t="s">
        <v>681</v>
      </c>
      <c r="J5674">
        <v>3</v>
      </c>
      <c r="K5674" t="s">
        <v>737</v>
      </c>
      <c r="L5674">
        <v>2019</v>
      </c>
    </row>
    <row r="5675" spans="1:12" x14ac:dyDescent="0.3">
      <c r="A5675" s="94">
        <v>43549</v>
      </c>
      <c r="B5675" t="s">
        <v>24</v>
      </c>
      <c r="C5675" t="s">
        <v>246</v>
      </c>
      <c r="D5675" t="s">
        <v>523</v>
      </c>
      <c r="E5675" s="107">
        <v>155.74</v>
      </c>
      <c r="F5675" s="107">
        <v>0</v>
      </c>
      <c r="G5675" t="s">
        <v>39</v>
      </c>
      <c r="H5675">
        <v>49</v>
      </c>
      <c r="I5675" t="s">
        <v>682</v>
      </c>
      <c r="J5675">
        <v>3</v>
      </c>
      <c r="K5675" t="s">
        <v>737</v>
      </c>
      <c r="L5675">
        <v>2019</v>
      </c>
    </row>
    <row r="5676" spans="1:12" x14ac:dyDescent="0.3">
      <c r="A5676" s="94">
        <v>43549</v>
      </c>
      <c r="B5676" t="s">
        <v>24</v>
      </c>
      <c r="C5676" t="s">
        <v>246</v>
      </c>
      <c r="D5676" t="s">
        <v>523</v>
      </c>
      <c r="E5676" s="107">
        <v>142.01</v>
      </c>
      <c r="F5676" s="107">
        <v>0</v>
      </c>
      <c r="G5676" t="s">
        <v>39</v>
      </c>
      <c r="H5676">
        <v>95</v>
      </c>
      <c r="I5676" t="s">
        <v>692</v>
      </c>
      <c r="J5676">
        <v>3</v>
      </c>
      <c r="K5676" t="s">
        <v>737</v>
      </c>
      <c r="L5676">
        <v>2019</v>
      </c>
    </row>
    <row r="5677" spans="1:12" x14ac:dyDescent="0.3">
      <c r="A5677" s="94">
        <v>43549</v>
      </c>
      <c r="B5677" t="s">
        <v>24</v>
      </c>
      <c r="C5677" t="s">
        <v>246</v>
      </c>
      <c r="D5677" t="s">
        <v>523</v>
      </c>
      <c r="E5677" s="107">
        <v>105.12</v>
      </c>
      <c r="F5677" s="107">
        <v>0</v>
      </c>
      <c r="G5677" t="s">
        <v>39</v>
      </c>
      <c r="H5677">
        <v>80</v>
      </c>
      <c r="I5677" t="s">
        <v>672</v>
      </c>
      <c r="J5677">
        <v>3</v>
      </c>
      <c r="K5677" t="s">
        <v>737</v>
      </c>
      <c r="L5677">
        <v>2019</v>
      </c>
    </row>
    <row r="5678" spans="1:12" x14ac:dyDescent="0.3">
      <c r="A5678" s="94">
        <v>43549</v>
      </c>
      <c r="B5678" t="s">
        <v>24</v>
      </c>
      <c r="C5678" t="s">
        <v>246</v>
      </c>
      <c r="D5678" t="s">
        <v>523</v>
      </c>
      <c r="E5678" s="107">
        <v>87.89</v>
      </c>
      <c r="F5678" s="107">
        <v>0</v>
      </c>
      <c r="G5678" t="s">
        <v>39</v>
      </c>
      <c r="H5678">
        <v>44</v>
      </c>
      <c r="I5678" t="s">
        <v>680</v>
      </c>
      <c r="J5678">
        <v>3</v>
      </c>
      <c r="K5678" t="s">
        <v>737</v>
      </c>
      <c r="L5678">
        <v>2019</v>
      </c>
    </row>
    <row r="5679" spans="1:12" x14ac:dyDescent="0.3">
      <c r="A5679" s="94">
        <v>43549</v>
      </c>
      <c r="B5679" t="s">
        <v>24</v>
      </c>
      <c r="C5679" t="s">
        <v>246</v>
      </c>
      <c r="D5679" t="s">
        <v>523</v>
      </c>
      <c r="E5679" s="107">
        <v>82.59</v>
      </c>
      <c r="F5679" s="107">
        <v>0</v>
      </c>
      <c r="G5679" t="s">
        <v>39</v>
      </c>
      <c r="H5679">
        <v>38</v>
      </c>
      <c r="I5679" t="s">
        <v>683</v>
      </c>
      <c r="J5679">
        <v>3</v>
      </c>
      <c r="K5679" t="s">
        <v>737</v>
      </c>
      <c r="L5679">
        <v>2019</v>
      </c>
    </row>
    <row r="5680" spans="1:12" x14ac:dyDescent="0.3">
      <c r="A5680" s="94">
        <v>43549</v>
      </c>
      <c r="B5680" t="s">
        <v>24</v>
      </c>
      <c r="C5680" t="s">
        <v>246</v>
      </c>
      <c r="D5680" t="s">
        <v>523</v>
      </c>
      <c r="E5680" s="107">
        <v>79.08</v>
      </c>
      <c r="F5680" s="107">
        <v>0</v>
      </c>
      <c r="G5680" t="s">
        <v>39</v>
      </c>
      <c r="H5680">
        <v>71</v>
      </c>
      <c r="I5680" t="s">
        <v>670</v>
      </c>
      <c r="J5680">
        <v>3</v>
      </c>
      <c r="K5680" t="s">
        <v>737</v>
      </c>
      <c r="L5680">
        <v>2019</v>
      </c>
    </row>
    <row r="5681" spans="1:12" x14ac:dyDescent="0.3">
      <c r="A5681" s="94">
        <v>43549</v>
      </c>
      <c r="B5681" t="s">
        <v>24</v>
      </c>
      <c r="C5681" t="s">
        <v>246</v>
      </c>
      <c r="D5681" t="s">
        <v>523</v>
      </c>
      <c r="E5681" s="107">
        <v>30.38</v>
      </c>
      <c r="F5681" s="107">
        <v>0</v>
      </c>
      <c r="G5681" t="s">
        <v>39</v>
      </c>
      <c r="H5681">
        <v>2</v>
      </c>
      <c r="I5681" t="s">
        <v>686</v>
      </c>
      <c r="J5681">
        <v>3</v>
      </c>
      <c r="K5681" t="s">
        <v>737</v>
      </c>
      <c r="L5681">
        <v>2019</v>
      </c>
    </row>
    <row r="5682" spans="1:12" x14ac:dyDescent="0.3">
      <c r="A5682" s="94">
        <v>43549</v>
      </c>
      <c r="B5682" t="s">
        <v>177</v>
      </c>
      <c r="C5682" t="s">
        <v>246</v>
      </c>
      <c r="D5682" t="s">
        <v>523</v>
      </c>
      <c r="E5682" s="107">
        <v>1283.31</v>
      </c>
      <c r="F5682" s="107">
        <v>0</v>
      </c>
      <c r="G5682" t="s">
        <v>39</v>
      </c>
      <c r="H5682">
        <v>91</v>
      </c>
      <c r="I5682" t="s">
        <v>192</v>
      </c>
      <c r="J5682">
        <v>3</v>
      </c>
      <c r="K5682" t="s">
        <v>737</v>
      </c>
      <c r="L5682">
        <v>2019</v>
      </c>
    </row>
    <row r="5683" spans="1:12" x14ac:dyDescent="0.3">
      <c r="A5683" s="94">
        <v>43549</v>
      </c>
      <c r="B5683" t="s">
        <v>26</v>
      </c>
      <c r="C5683" t="s">
        <v>246</v>
      </c>
      <c r="D5683" t="s">
        <v>523</v>
      </c>
      <c r="E5683" s="107">
        <v>447.12</v>
      </c>
      <c r="F5683" s="107">
        <v>0</v>
      </c>
      <c r="G5683" t="s">
        <v>39</v>
      </c>
      <c r="H5683">
        <v>5</v>
      </c>
      <c r="I5683" t="s">
        <v>657</v>
      </c>
      <c r="J5683">
        <v>3</v>
      </c>
      <c r="K5683" t="s">
        <v>737</v>
      </c>
      <c r="L5683">
        <v>2019</v>
      </c>
    </row>
    <row r="5684" spans="1:12" x14ac:dyDescent="0.3">
      <c r="A5684" s="94">
        <v>43549</v>
      </c>
      <c r="B5684" t="s">
        <v>26</v>
      </c>
      <c r="C5684" t="s">
        <v>246</v>
      </c>
      <c r="D5684" t="s">
        <v>523</v>
      </c>
      <c r="E5684" s="107">
        <v>91.09</v>
      </c>
      <c r="F5684" s="107">
        <v>0</v>
      </c>
      <c r="G5684" t="s">
        <v>39</v>
      </c>
      <c r="H5684">
        <v>46</v>
      </c>
      <c r="I5684" t="s">
        <v>653</v>
      </c>
      <c r="J5684">
        <v>3</v>
      </c>
      <c r="K5684" t="s">
        <v>737</v>
      </c>
      <c r="L5684">
        <v>2019</v>
      </c>
    </row>
    <row r="5685" spans="1:12" x14ac:dyDescent="0.3">
      <c r="A5685" s="94">
        <v>43549</v>
      </c>
      <c r="B5685" t="s">
        <v>26</v>
      </c>
      <c r="C5685" t="s">
        <v>246</v>
      </c>
      <c r="D5685" t="s">
        <v>523</v>
      </c>
      <c r="E5685" s="107">
        <v>50.49</v>
      </c>
      <c r="F5685" s="107">
        <v>0</v>
      </c>
      <c r="G5685" t="s">
        <v>39</v>
      </c>
      <c r="H5685">
        <v>73</v>
      </c>
      <c r="I5685" t="s">
        <v>654</v>
      </c>
      <c r="J5685">
        <v>3</v>
      </c>
      <c r="K5685" t="s">
        <v>737</v>
      </c>
      <c r="L5685">
        <v>2019</v>
      </c>
    </row>
    <row r="5686" spans="1:12" x14ac:dyDescent="0.3">
      <c r="A5686" s="94">
        <v>43549</v>
      </c>
      <c r="B5686" t="s">
        <v>26</v>
      </c>
      <c r="C5686" t="s">
        <v>246</v>
      </c>
      <c r="D5686" t="s">
        <v>523</v>
      </c>
      <c r="E5686" s="107">
        <v>29.34</v>
      </c>
      <c r="F5686" s="107">
        <v>0</v>
      </c>
      <c r="G5686" t="s">
        <v>39</v>
      </c>
      <c r="H5686">
        <v>78</v>
      </c>
      <c r="I5686" t="s">
        <v>659</v>
      </c>
      <c r="J5686">
        <v>3</v>
      </c>
      <c r="K5686" t="s">
        <v>737</v>
      </c>
      <c r="L5686">
        <v>2019</v>
      </c>
    </row>
    <row r="5687" spans="1:12" x14ac:dyDescent="0.3">
      <c r="A5687" s="94">
        <v>43549</v>
      </c>
      <c r="B5687" t="s">
        <v>26</v>
      </c>
      <c r="C5687" t="s">
        <v>64</v>
      </c>
      <c r="D5687" t="s">
        <v>137</v>
      </c>
      <c r="E5687" s="107">
        <v>30</v>
      </c>
      <c r="F5687" s="107">
        <v>0</v>
      </c>
      <c r="G5687" t="s">
        <v>40</v>
      </c>
      <c r="H5687">
        <v>53</v>
      </c>
      <c r="I5687" t="s">
        <v>707</v>
      </c>
      <c r="J5687">
        <v>3</v>
      </c>
      <c r="K5687" t="s">
        <v>737</v>
      </c>
      <c r="L5687">
        <v>2019</v>
      </c>
    </row>
    <row r="5688" spans="1:12" x14ac:dyDescent="0.3">
      <c r="A5688" s="94">
        <v>43549</v>
      </c>
      <c r="B5688" t="s">
        <v>26</v>
      </c>
      <c r="C5688" t="s">
        <v>64</v>
      </c>
      <c r="D5688" t="s">
        <v>113</v>
      </c>
      <c r="E5688" s="107">
        <v>2.25</v>
      </c>
      <c r="F5688" s="107">
        <v>0</v>
      </c>
      <c r="G5688" t="s">
        <v>40</v>
      </c>
      <c r="H5688">
        <v>15</v>
      </c>
      <c r="I5688" t="s">
        <v>661</v>
      </c>
      <c r="J5688">
        <v>3</v>
      </c>
      <c r="K5688" t="s">
        <v>737</v>
      </c>
      <c r="L5688">
        <v>2019</v>
      </c>
    </row>
    <row r="5689" spans="1:12" x14ac:dyDescent="0.3">
      <c r="A5689" s="94">
        <v>43549</v>
      </c>
      <c r="B5689" t="s">
        <v>26</v>
      </c>
      <c r="C5689" t="s">
        <v>169</v>
      </c>
      <c r="D5689" t="s">
        <v>521</v>
      </c>
      <c r="E5689" s="107">
        <v>39</v>
      </c>
      <c r="F5689" s="107">
        <v>0</v>
      </c>
      <c r="G5689" t="s">
        <v>40</v>
      </c>
      <c r="H5689">
        <v>54</v>
      </c>
      <c r="I5689" t="s">
        <v>711</v>
      </c>
      <c r="J5689">
        <v>3</v>
      </c>
      <c r="K5689" t="s">
        <v>737</v>
      </c>
      <c r="L5689">
        <v>2019</v>
      </c>
    </row>
    <row r="5690" spans="1:12" x14ac:dyDescent="0.3">
      <c r="A5690" s="94">
        <v>43550</v>
      </c>
      <c r="B5690" t="s">
        <v>186</v>
      </c>
      <c r="C5690" t="s">
        <v>110</v>
      </c>
      <c r="D5690" t="s">
        <v>524</v>
      </c>
      <c r="E5690" s="107">
        <v>41.19</v>
      </c>
      <c r="F5690" s="107">
        <v>0</v>
      </c>
      <c r="G5690" t="s">
        <v>221</v>
      </c>
      <c r="H5690">
        <v>91</v>
      </c>
      <c r="I5690" t="s">
        <v>192</v>
      </c>
      <c r="J5690">
        <v>3</v>
      </c>
      <c r="K5690" t="s">
        <v>737</v>
      </c>
      <c r="L5690">
        <v>2019</v>
      </c>
    </row>
    <row r="5691" spans="1:12" x14ac:dyDescent="0.3">
      <c r="A5691" s="94">
        <v>43550</v>
      </c>
      <c r="B5691" t="s">
        <v>24</v>
      </c>
      <c r="C5691" t="s">
        <v>61</v>
      </c>
      <c r="D5691" t="s">
        <v>524</v>
      </c>
      <c r="E5691" s="107">
        <v>16</v>
      </c>
      <c r="F5691" s="107">
        <v>0</v>
      </c>
      <c r="G5691" t="s">
        <v>221</v>
      </c>
      <c r="H5691">
        <v>43</v>
      </c>
      <c r="I5691" t="s">
        <v>678</v>
      </c>
      <c r="J5691">
        <v>3</v>
      </c>
      <c r="K5691" t="s">
        <v>737</v>
      </c>
      <c r="L5691">
        <v>2019</v>
      </c>
    </row>
    <row r="5692" spans="1:12" x14ac:dyDescent="0.3">
      <c r="A5692" s="94">
        <v>43550</v>
      </c>
      <c r="B5692" t="s">
        <v>24</v>
      </c>
      <c r="C5692" t="s">
        <v>61</v>
      </c>
      <c r="D5692" t="s">
        <v>524</v>
      </c>
      <c r="E5692" s="107">
        <v>8</v>
      </c>
      <c r="F5692" s="107">
        <v>0</v>
      </c>
      <c r="G5692" t="s">
        <v>221</v>
      </c>
      <c r="H5692">
        <v>68</v>
      </c>
      <c r="I5692" t="s">
        <v>714</v>
      </c>
      <c r="J5692">
        <v>3</v>
      </c>
      <c r="K5692" t="s">
        <v>737</v>
      </c>
      <c r="L5692">
        <v>2019</v>
      </c>
    </row>
    <row r="5693" spans="1:12" x14ac:dyDescent="0.3">
      <c r="A5693" s="94">
        <v>43550</v>
      </c>
      <c r="B5693" t="s">
        <v>24</v>
      </c>
      <c r="C5693" t="s">
        <v>61</v>
      </c>
      <c r="D5693" t="s">
        <v>524</v>
      </c>
      <c r="E5693" s="107"/>
      <c r="F5693" s="107"/>
      <c r="G5693" t="s">
        <v>221</v>
      </c>
      <c r="H5693">
        <v>97</v>
      </c>
      <c r="I5693" t="s">
        <v>652</v>
      </c>
      <c r="J5693">
        <v>3</v>
      </c>
      <c r="K5693" t="s">
        <v>737</v>
      </c>
      <c r="L5693">
        <v>2019</v>
      </c>
    </row>
    <row r="5694" spans="1:12" x14ac:dyDescent="0.3">
      <c r="A5694" s="94">
        <v>43550</v>
      </c>
      <c r="B5694" t="s">
        <v>24</v>
      </c>
      <c r="C5694" t="s">
        <v>61</v>
      </c>
      <c r="D5694" t="s">
        <v>524</v>
      </c>
      <c r="E5694" s="107"/>
      <c r="F5694" s="107"/>
      <c r="G5694" t="s">
        <v>221</v>
      </c>
      <c r="H5694">
        <v>39</v>
      </c>
      <c r="I5694" t="s">
        <v>681</v>
      </c>
      <c r="J5694">
        <v>3</v>
      </c>
      <c r="K5694" t="s">
        <v>737</v>
      </c>
      <c r="L5694">
        <v>2019</v>
      </c>
    </row>
    <row r="5695" spans="1:12" x14ac:dyDescent="0.3">
      <c r="A5695" s="94">
        <v>43550</v>
      </c>
      <c r="B5695" t="s">
        <v>24</v>
      </c>
      <c r="C5695" t="s">
        <v>61</v>
      </c>
      <c r="D5695" t="s">
        <v>524</v>
      </c>
      <c r="E5695" s="107"/>
      <c r="F5695" s="107"/>
      <c r="G5695" t="s">
        <v>221</v>
      </c>
      <c r="H5695">
        <v>5</v>
      </c>
      <c r="I5695" t="s">
        <v>657</v>
      </c>
      <c r="J5695">
        <v>3</v>
      </c>
      <c r="K5695" t="s">
        <v>737</v>
      </c>
      <c r="L5695">
        <v>2019</v>
      </c>
    </row>
    <row r="5696" spans="1:12" x14ac:dyDescent="0.3">
      <c r="A5696" s="94">
        <v>43550</v>
      </c>
      <c r="B5696" t="s">
        <v>24</v>
      </c>
      <c r="C5696" t="s">
        <v>61</v>
      </c>
      <c r="D5696" t="s">
        <v>524</v>
      </c>
      <c r="E5696" s="107"/>
      <c r="F5696" s="107"/>
      <c r="G5696" t="s">
        <v>221</v>
      </c>
      <c r="H5696">
        <v>18</v>
      </c>
      <c r="I5696" t="s">
        <v>675</v>
      </c>
      <c r="J5696">
        <v>3</v>
      </c>
      <c r="K5696" t="s">
        <v>737</v>
      </c>
      <c r="L5696">
        <v>2019</v>
      </c>
    </row>
    <row r="5697" spans="1:12" x14ac:dyDescent="0.3">
      <c r="A5697" s="94">
        <v>43550</v>
      </c>
      <c r="B5697" t="s">
        <v>186</v>
      </c>
      <c r="C5697" t="s">
        <v>153</v>
      </c>
      <c r="D5697" t="s">
        <v>524</v>
      </c>
      <c r="E5697" s="107">
        <v>23.26</v>
      </c>
      <c r="F5697" s="107">
        <v>0</v>
      </c>
      <c r="G5697" t="s">
        <v>161</v>
      </c>
      <c r="H5697">
        <v>91</v>
      </c>
      <c r="I5697" t="s">
        <v>192</v>
      </c>
      <c r="J5697">
        <v>3</v>
      </c>
      <c r="K5697" t="s">
        <v>737</v>
      </c>
      <c r="L5697">
        <v>2019</v>
      </c>
    </row>
    <row r="5698" spans="1:12" x14ac:dyDescent="0.3">
      <c r="A5698" s="94">
        <v>43550</v>
      </c>
      <c r="B5698" t="s">
        <v>26</v>
      </c>
      <c r="C5698" t="s">
        <v>153</v>
      </c>
      <c r="D5698" t="s">
        <v>524</v>
      </c>
      <c r="E5698" s="107">
        <v>213.44</v>
      </c>
      <c r="F5698" s="107">
        <v>0</v>
      </c>
      <c r="G5698" t="s">
        <v>161</v>
      </c>
      <c r="H5698">
        <v>19</v>
      </c>
      <c r="I5698" t="s">
        <v>651</v>
      </c>
      <c r="J5698">
        <v>3</v>
      </c>
      <c r="K5698" t="s">
        <v>737</v>
      </c>
      <c r="L5698">
        <v>2019</v>
      </c>
    </row>
    <row r="5699" spans="1:12" x14ac:dyDescent="0.3">
      <c r="A5699" s="94">
        <v>43550</v>
      </c>
      <c r="B5699" t="s">
        <v>26</v>
      </c>
      <c r="C5699" t="s">
        <v>153</v>
      </c>
      <c r="D5699" t="s">
        <v>524</v>
      </c>
      <c r="E5699" s="107">
        <v>137.11000000000001</v>
      </c>
      <c r="F5699" s="107">
        <v>0</v>
      </c>
      <c r="G5699" t="s">
        <v>161</v>
      </c>
      <c r="H5699">
        <v>6</v>
      </c>
      <c r="I5699" t="s">
        <v>665</v>
      </c>
      <c r="J5699">
        <v>3</v>
      </c>
      <c r="K5699" t="s">
        <v>737</v>
      </c>
      <c r="L5699">
        <v>2019</v>
      </c>
    </row>
    <row r="5700" spans="1:12" x14ac:dyDescent="0.3">
      <c r="A5700" s="94">
        <v>43550</v>
      </c>
      <c r="B5700" t="s">
        <v>26</v>
      </c>
      <c r="C5700" t="s">
        <v>153</v>
      </c>
      <c r="D5700" t="s">
        <v>524</v>
      </c>
      <c r="E5700" s="107">
        <v>39.86</v>
      </c>
      <c r="F5700" s="107">
        <v>0</v>
      </c>
      <c r="G5700" t="s">
        <v>161</v>
      </c>
      <c r="H5700">
        <v>68</v>
      </c>
      <c r="I5700" t="s">
        <v>714</v>
      </c>
      <c r="J5700">
        <v>3</v>
      </c>
      <c r="K5700" t="s">
        <v>737</v>
      </c>
      <c r="L5700">
        <v>2019</v>
      </c>
    </row>
    <row r="5701" spans="1:12" x14ac:dyDescent="0.3">
      <c r="A5701" s="94">
        <v>43550</v>
      </c>
      <c r="B5701" t="s">
        <v>26</v>
      </c>
      <c r="C5701" t="s">
        <v>153</v>
      </c>
      <c r="D5701" t="s">
        <v>524</v>
      </c>
      <c r="E5701" s="107">
        <v>35.369999999999997</v>
      </c>
      <c r="F5701" s="107">
        <v>0</v>
      </c>
      <c r="G5701" t="s">
        <v>161</v>
      </c>
      <c r="H5701">
        <v>165</v>
      </c>
      <c r="I5701" t="s">
        <v>724</v>
      </c>
      <c r="J5701">
        <v>3</v>
      </c>
      <c r="K5701" t="s">
        <v>737</v>
      </c>
      <c r="L5701">
        <v>2019</v>
      </c>
    </row>
    <row r="5702" spans="1:12" x14ac:dyDescent="0.3">
      <c r="A5702" s="94">
        <v>43550</v>
      </c>
      <c r="B5702" t="s">
        <v>181</v>
      </c>
      <c r="C5702" t="s">
        <v>176</v>
      </c>
      <c r="D5702" t="s">
        <v>524</v>
      </c>
      <c r="E5702" s="107">
        <v>150</v>
      </c>
      <c r="F5702" s="107">
        <v>0</v>
      </c>
      <c r="G5702" t="s">
        <v>44</v>
      </c>
      <c r="H5702">
        <v>91</v>
      </c>
      <c r="I5702" t="s">
        <v>192</v>
      </c>
      <c r="J5702">
        <v>3</v>
      </c>
      <c r="K5702" t="s">
        <v>737</v>
      </c>
      <c r="L5702">
        <v>2019</v>
      </c>
    </row>
    <row r="5703" spans="1:12" x14ac:dyDescent="0.3">
      <c r="A5703" s="94">
        <v>43550</v>
      </c>
      <c r="B5703" t="s">
        <v>186</v>
      </c>
      <c r="C5703" t="s">
        <v>174</v>
      </c>
      <c r="D5703" t="s">
        <v>524</v>
      </c>
      <c r="E5703" s="107">
        <v>235.9</v>
      </c>
      <c r="F5703" s="107">
        <v>0</v>
      </c>
      <c r="G5703" t="s">
        <v>40</v>
      </c>
      <c r="H5703">
        <v>91</v>
      </c>
      <c r="I5703" t="s">
        <v>192</v>
      </c>
      <c r="J5703">
        <v>3</v>
      </c>
      <c r="K5703" t="s">
        <v>737</v>
      </c>
      <c r="L5703">
        <v>2019</v>
      </c>
    </row>
    <row r="5704" spans="1:12" x14ac:dyDescent="0.3">
      <c r="A5704" s="94">
        <v>43550</v>
      </c>
      <c r="B5704" t="s">
        <v>186</v>
      </c>
      <c r="C5704" t="s">
        <v>169</v>
      </c>
      <c r="D5704" t="s">
        <v>524</v>
      </c>
      <c r="E5704" s="107">
        <v>90.01</v>
      </c>
      <c r="F5704" s="107">
        <v>0</v>
      </c>
      <c r="G5704" t="s">
        <v>40</v>
      </c>
      <c r="H5704">
        <v>91</v>
      </c>
      <c r="I5704" t="s">
        <v>192</v>
      </c>
      <c r="J5704">
        <v>3</v>
      </c>
      <c r="K5704" t="s">
        <v>737</v>
      </c>
      <c r="L5704">
        <v>2019</v>
      </c>
    </row>
    <row r="5705" spans="1:12" x14ac:dyDescent="0.3">
      <c r="A5705" s="94">
        <v>43550</v>
      </c>
      <c r="B5705" t="s">
        <v>209</v>
      </c>
      <c r="C5705" t="s">
        <v>169</v>
      </c>
      <c r="D5705" t="s">
        <v>524</v>
      </c>
      <c r="E5705" s="107">
        <v>675.9</v>
      </c>
      <c r="F5705" s="107">
        <v>0</v>
      </c>
      <c r="G5705" t="s">
        <v>40</v>
      </c>
      <c r="H5705">
        <v>91</v>
      </c>
      <c r="I5705" t="s">
        <v>192</v>
      </c>
      <c r="J5705">
        <v>3</v>
      </c>
      <c r="K5705" t="s">
        <v>737</v>
      </c>
      <c r="L5705">
        <v>2019</v>
      </c>
    </row>
    <row r="5706" spans="1:12" x14ac:dyDescent="0.3">
      <c r="A5706" s="94">
        <v>43550</v>
      </c>
      <c r="B5706" t="s">
        <v>179</v>
      </c>
      <c r="C5706" t="s">
        <v>174</v>
      </c>
      <c r="D5706" t="s">
        <v>524</v>
      </c>
      <c r="E5706" s="107">
        <v>166.26</v>
      </c>
      <c r="F5706" s="107">
        <v>0</v>
      </c>
      <c r="G5706" t="s">
        <v>40</v>
      </c>
      <c r="H5706">
        <v>91</v>
      </c>
      <c r="I5706" t="s">
        <v>192</v>
      </c>
      <c r="J5706">
        <v>3</v>
      </c>
      <c r="K5706" t="s">
        <v>737</v>
      </c>
      <c r="L5706">
        <v>2019</v>
      </c>
    </row>
    <row r="5707" spans="1:12" x14ac:dyDescent="0.3">
      <c r="A5707" s="94">
        <v>43550</v>
      </c>
      <c r="B5707" t="s">
        <v>179</v>
      </c>
      <c r="C5707" t="s">
        <v>169</v>
      </c>
      <c r="D5707" t="s">
        <v>524</v>
      </c>
      <c r="E5707" s="107">
        <v>61.92</v>
      </c>
      <c r="F5707" s="107">
        <v>0</v>
      </c>
      <c r="G5707" t="s">
        <v>40</v>
      </c>
      <c r="H5707">
        <v>91</v>
      </c>
      <c r="I5707" t="s">
        <v>192</v>
      </c>
      <c r="J5707">
        <v>3</v>
      </c>
      <c r="K5707" t="s">
        <v>737</v>
      </c>
      <c r="L5707">
        <v>2019</v>
      </c>
    </row>
    <row r="5708" spans="1:12" x14ac:dyDescent="0.3">
      <c r="A5708" s="94">
        <v>43550</v>
      </c>
      <c r="B5708" t="s">
        <v>185</v>
      </c>
      <c r="C5708" t="s">
        <v>169</v>
      </c>
      <c r="D5708" t="s">
        <v>524</v>
      </c>
      <c r="E5708" s="107">
        <v>46.02</v>
      </c>
      <c r="F5708" s="107">
        <v>0</v>
      </c>
      <c r="G5708" t="s">
        <v>40</v>
      </c>
      <c r="H5708">
        <v>91</v>
      </c>
      <c r="I5708" t="s">
        <v>192</v>
      </c>
      <c r="J5708">
        <v>3</v>
      </c>
      <c r="K5708" t="s">
        <v>737</v>
      </c>
      <c r="L5708">
        <v>2019</v>
      </c>
    </row>
    <row r="5709" spans="1:12" x14ac:dyDescent="0.3">
      <c r="A5709" s="94">
        <v>43550</v>
      </c>
      <c r="B5709" t="s">
        <v>194</v>
      </c>
      <c r="C5709" t="s">
        <v>169</v>
      </c>
      <c r="D5709" t="s">
        <v>524</v>
      </c>
      <c r="E5709" s="107">
        <v>1060.6500000000001</v>
      </c>
      <c r="F5709" s="107">
        <v>0</v>
      </c>
      <c r="G5709" t="s">
        <v>40</v>
      </c>
      <c r="H5709">
        <v>91</v>
      </c>
      <c r="I5709" t="s">
        <v>192</v>
      </c>
      <c r="J5709">
        <v>3</v>
      </c>
      <c r="K5709" t="s">
        <v>737</v>
      </c>
      <c r="L5709">
        <v>2019</v>
      </c>
    </row>
    <row r="5710" spans="1:12" x14ac:dyDescent="0.3">
      <c r="A5710" s="94">
        <v>43550</v>
      </c>
      <c r="B5710" t="s">
        <v>178</v>
      </c>
      <c r="C5710" t="s">
        <v>169</v>
      </c>
      <c r="D5710" t="s">
        <v>524</v>
      </c>
      <c r="E5710" s="107">
        <v>10</v>
      </c>
      <c r="F5710" s="107">
        <v>0</v>
      </c>
      <c r="G5710" t="s">
        <v>40</v>
      </c>
      <c r="H5710">
        <v>91</v>
      </c>
      <c r="I5710" t="s">
        <v>192</v>
      </c>
      <c r="J5710">
        <v>3</v>
      </c>
      <c r="K5710" t="s">
        <v>737</v>
      </c>
      <c r="L5710">
        <v>2019</v>
      </c>
    </row>
    <row r="5711" spans="1:12" x14ac:dyDescent="0.3">
      <c r="A5711" s="94">
        <v>43550</v>
      </c>
      <c r="B5711" t="s">
        <v>26</v>
      </c>
      <c r="C5711" t="s">
        <v>169</v>
      </c>
      <c r="D5711" t="s">
        <v>524</v>
      </c>
      <c r="E5711" s="107">
        <v>30</v>
      </c>
      <c r="F5711" s="107">
        <v>0</v>
      </c>
      <c r="G5711" t="s">
        <v>40</v>
      </c>
      <c r="H5711">
        <v>98</v>
      </c>
      <c r="I5711" t="s">
        <v>674</v>
      </c>
      <c r="J5711">
        <v>3</v>
      </c>
      <c r="K5711" t="s">
        <v>737</v>
      </c>
      <c r="L5711">
        <v>2019</v>
      </c>
    </row>
    <row r="5712" spans="1:12" x14ac:dyDescent="0.3">
      <c r="A5712" s="94">
        <v>43550</v>
      </c>
      <c r="B5712" t="s">
        <v>26</v>
      </c>
      <c r="C5712" t="s">
        <v>169</v>
      </c>
      <c r="D5712" t="s">
        <v>524</v>
      </c>
      <c r="E5712" s="107">
        <v>19</v>
      </c>
      <c r="F5712" s="107">
        <v>0</v>
      </c>
      <c r="G5712" t="s">
        <v>40</v>
      </c>
      <c r="H5712">
        <v>162</v>
      </c>
      <c r="I5712" t="s">
        <v>676</v>
      </c>
      <c r="J5712">
        <v>3</v>
      </c>
      <c r="K5712" t="s">
        <v>737</v>
      </c>
      <c r="L5712">
        <v>2019</v>
      </c>
    </row>
    <row r="5713" spans="1:12" x14ac:dyDescent="0.3">
      <c r="A5713" s="94">
        <v>43551</v>
      </c>
      <c r="B5713" t="s">
        <v>182</v>
      </c>
      <c r="C5713" t="s">
        <v>61</v>
      </c>
      <c r="D5713" t="s">
        <v>525</v>
      </c>
      <c r="E5713" s="107">
        <v>7.33</v>
      </c>
      <c r="F5713" s="107">
        <v>0</v>
      </c>
      <c r="G5713" t="s">
        <v>221</v>
      </c>
      <c r="H5713">
        <v>91</v>
      </c>
      <c r="I5713" t="s">
        <v>192</v>
      </c>
      <c r="J5713">
        <v>3</v>
      </c>
      <c r="K5713" t="s">
        <v>737</v>
      </c>
      <c r="L5713">
        <v>2019</v>
      </c>
    </row>
    <row r="5714" spans="1:12" x14ac:dyDescent="0.3">
      <c r="A5714" s="94">
        <v>43551</v>
      </c>
      <c r="B5714" t="s">
        <v>24</v>
      </c>
      <c r="C5714" t="s">
        <v>61</v>
      </c>
      <c r="D5714" t="s">
        <v>525</v>
      </c>
      <c r="E5714" s="107">
        <v>16</v>
      </c>
      <c r="F5714" s="107">
        <v>0</v>
      </c>
      <c r="G5714" t="s">
        <v>221</v>
      </c>
      <c r="H5714">
        <v>13</v>
      </c>
      <c r="I5714" t="s">
        <v>660</v>
      </c>
      <c r="J5714">
        <v>3</v>
      </c>
      <c r="K5714" t="s">
        <v>737</v>
      </c>
      <c r="L5714">
        <v>2019</v>
      </c>
    </row>
    <row r="5715" spans="1:12" x14ac:dyDescent="0.3">
      <c r="A5715" s="94">
        <v>43551</v>
      </c>
      <c r="B5715" t="s">
        <v>24</v>
      </c>
      <c r="C5715" t="s">
        <v>61</v>
      </c>
      <c r="D5715" t="s">
        <v>525</v>
      </c>
      <c r="E5715" s="107">
        <v>8</v>
      </c>
      <c r="F5715" s="107">
        <v>0</v>
      </c>
      <c r="G5715" t="s">
        <v>221</v>
      </c>
      <c r="H5715">
        <v>44</v>
      </c>
      <c r="I5715" t="s">
        <v>680</v>
      </c>
      <c r="J5715">
        <v>3</v>
      </c>
      <c r="K5715" t="s">
        <v>737</v>
      </c>
      <c r="L5715">
        <v>2019</v>
      </c>
    </row>
    <row r="5716" spans="1:12" x14ac:dyDescent="0.3">
      <c r="A5716" s="94">
        <v>43551</v>
      </c>
      <c r="B5716" t="s">
        <v>24</v>
      </c>
      <c r="C5716" t="s">
        <v>61</v>
      </c>
      <c r="D5716" t="s">
        <v>525</v>
      </c>
      <c r="E5716" s="107"/>
      <c r="F5716" s="107"/>
      <c r="G5716" t="s">
        <v>221</v>
      </c>
      <c r="H5716">
        <v>46</v>
      </c>
      <c r="I5716" t="s">
        <v>653</v>
      </c>
      <c r="J5716">
        <v>3</v>
      </c>
      <c r="K5716" t="s">
        <v>737</v>
      </c>
      <c r="L5716">
        <v>2019</v>
      </c>
    </row>
    <row r="5717" spans="1:12" x14ac:dyDescent="0.3">
      <c r="A5717" s="94">
        <v>43551</v>
      </c>
      <c r="B5717" t="s">
        <v>204</v>
      </c>
      <c r="C5717" t="s">
        <v>61</v>
      </c>
      <c r="D5717" t="s">
        <v>525</v>
      </c>
      <c r="E5717" s="107">
        <v>10.1</v>
      </c>
      <c r="F5717" s="107">
        <v>0</v>
      </c>
      <c r="G5717" t="s">
        <v>221</v>
      </c>
      <c r="H5717">
        <v>91</v>
      </c>
      <c r="I5717" t="s">
        <v>192</v>
      </c>
      <c r="J5717">
        <v>3</v>
      </c>
      <c r="K5717" t="s">
        <v>737</v>
      </c>
      <c r="L5717">
        <v>2019</v>
      </c>
    </row>
    <row r="5718" spans="1:12" x14ac:dyDescent="0.3">
      <c r="A5718" s="94">
        <v>43551</v>
      </c>
      <c r="B5718" t="s">
        <v>177</v>
      </c>
      <c r="C5718" t="s">
        <v>61</v>
      </c>
      <c r="D5718" t="s">
        <v>525</v>
      </c>
      <c r="E5718" s="107">
        <v>15</v>
      </c>
      <c r="F5718" s="107">
        <v>0</v>
      </c>
      <c r="G5718" t="s">
        <v>221</v>
      </c>
      <c r="H5718">
        <v>91</v>
      </c>
      <c r="I5718" t="s">
        <v>192</v>
      </c>
      <c r="J5718">
        <v>3</v>
      </c>
      <c r="K5718" t="s">
        <v>737</v>
      </c>
      <c r="L5718">
        <v>2019</v>
      </c>
    </row>
    <row r="5719" spans="1:12" x14ac:dyDescent="0.3">
      <c r="A5719" s="94">
        <v>43551</v>
      </c>
      <c r="B5719" t="s">
        <v>26</v>
      </c>
      <c r="C5719" t="s">
        <v>61</v>
      </c>
      <c r="D5719" t="s">
        <v>525</v>
      </c>
      <c r="E5719" s="107">
        <v>8</v>
      </c>
      <c r="F5719" s="107">
        <v>0</v>
      </c>
      <c r="G5719" t="s">
        <v>221</v>
      </c>
      <c r="H5719">
        <v>22</v>
      </c>
      <c r="I5719" t="s">
        <v>667</v>
      </c>
      <c r="J5719">
        <v>3</v>
      </c>
      <c r="K5719" t="s">
        <v>737</v>
      </c>
      <c r="L5719">
        <v>2019</v>
      </c>
    </row>
    <row r="5720" spans="1:12" x14ac:dyDescent="0.3">
      <c r="A5720" s="94">
        <v>43551</v>
      </c>
      <c r="B5720" t="s">
        <v>181</v>
      </c>
      <c r="C5720" t="s">
        <v>153</v>
      </c>
      <c r="D5720" t="s">
        <v>525</v>
      </c>
      <c r="E5720" s="107">
        <v>294.31</v>
      </c>
      <c r="F5720" s="107">
        <v>0</v>
      </c>
      <c r="G5720" t="s">
        <v>161</v>
      </c>
      <c r="H5720">
        <v>91</v>
      </c>
      <c r="I5720" t="s">
        <v>192</v>
      </c>
      <c r="J5720">
        <v>3</v>
      </c>
      <c r="K5720" t="s">
        <v>737</v>
      </c>
      <c r="L5720">
        <v>2019</v>
      </c>
    </row>
    <row r="5721" spans="1:12" x14ac:dyDescent="0.3">
      <c r="A5721" s="94">
        <v>43551</v>
      </c>
      <c r="B5721" t="s">
        <v>186</v>
      </c>
      <c r="C5721" t="s">
        <v>153</v>
      </c>
      <c r="D5721" t="s">
        <v>525</v>
      </c>
      <c r="E5721" s="107">
        <v>18</v>
      </c>
      <c r="F5721" s="107">
        <v>0</v>
      </c>
      <c r="G5721" t="s">
        <v>161</v>
      </c>
      <c r="H5721">
        <v>91</v>
      </c>
      <c r="I5721" t="s">
        <v>192</v>
      </c>
      <c r="J5721">
        <v>3</v>
      </c>
      <c r="K5721" t="s">
        <v>737</v>
      </c>
      <c r="L5721">
        <v>2019</v>
      </c>
    </row>
    <row r="5722" spans="1:12" x14ac:dyDescent="0.3">
      <c r="A5722" s="94">
        <v>43551</v>
      </c>
      <c r="B5722" t="s">
        <v>177</v>
      </c>
      <c r="C5722" t="s">
        <v>161</v>
      </c>
      <c r="D5722" t="s">
        <v>525</v>
      </c>
      <c r="E5722" s="107">
        <v>126.3</v>
      </c>
      <c r="F5722" s="107">
        <v>0</v>
      </c>
      <c r="G5722" t="s">
        <v>161</v>
      </c>
      <c r="H5722">
        <v>91</v>
      </c>
      <c r="I5722" t="s">
        <v>192</v>
      </c>
      <c r="J5722">
        <v>3</v>
      </c>
      <c r="K5722" t="s">
        <v>737</v>
      </c>
      <c r="L5722">
        <v>2019</v>
      </c>
    </row>
    <row r="5723" spans="1:12" x14ac:dyDescent="0.3">
      <c r="A5723" s="94">
        <v>43551</v>
      </c>
      <c r="B5723" t="s">
        <v>26</v>
      </c>
      <c r="C5723" t="s">
        <v>153</v>
      </c>
      <c r="D5723" t="s">
        <v>525</v>
      </c>
      <c r="E5723" s="107">
        <v>97.25</v>
      </c>
      <c r="F5723" s="107">
        <v>0</v>
      </c>
      <c r="G5723" t="s">
        <v>161</v>
      </c>
      <c r="H5723">
        <v>77</v>
      </c>
      <c r="I5723" t="s">
        <v>710</v>
      </c>
      <c r="J5723">
        <v>3</v>
      </c>
      <c r="K5723" t="s">
        <v>737</v>
      </c>
      <c r="L5723">
        <v>2019</v>
      </c>
    </row>
    <row r="5724" spans="1:12" x14ac:dyDescent="0.3">
      <c r="A5724" s="94">
        <v>43551</v>
      </c>
      <c r="B5724" t="s">
        <v>26</v>
      </c>
      <c r="C5724" t="s">
        <v>153</v>
      </c>
      <c r="D5724" t="s">
        <v>525</v>
      </c>
      <c r="E5724" s="107">
        <v>85</v>
      </c>
      <c r="F5724" s="107">
        <v>0</v>
      </c>
      <c r="G5724" t="s">
        <v>161</v>
      </c>
      <c r="H5724">
        <v>26</v>
      </c>
      <c r="I5724" t="s">
        <v>694</v>
      </c>
      <c r="J5724">
        <v>3</v>
      </c>
      <c r="K5724" t="s">
        <v>737</v>
      </c>
      <c r="L5724">
        <v>2019</v>
      </c>
    </row>
    <row r="5725" spans="1:12" x14ac:dyDescent="0.3">
      <c r="A5725" s="94">
        <v>43551</v>
      </c>
      <c r="B5725" t="s">
        <v>26</v>
      </c>
      <c r="C5725" t="s">
        <v>153</v>
      </c>
      <c r="D5725" t="s">
        <v>525</v>
      </c>
      <c r="E5725" s="107">
        <v>60.5</v>
      </c>
      <c r="F5725" s="107">
        <v>0</v>
      </c>
      <c r="G5725" t="s">
        <v>161</v>
      </c>
      <c r="H5725">
        <v>66</v>
      </c>
      <c r="I5725" t="s">
        <v>700</v>
      </c>
      <c r="J5725">
        <v>3</v>
      </c>
      <c r="K5725" t="s">
        <v>737</v>
      </c>
      <c r="L5725">
        <v>2019</v>
      </c>
    </row>
    <row r="5726" spans="1:12" x14ac:dyDescent="0.3">
      <c r="A5726" s="94">
        <v>43551</v>
      </c>
      <c r="B5726" t="s">
        <v>26</v>
      </c>
      <c r="C5726" t="s">
        <v>153</v>
      </c>
      <c r="D5726" t="s">
        <v>525</v>
      </c>
      <c r="E5726" s="107">
        <v>31.55</v>
      </c>
      <c r="F5726" s="107">
        <v>0</v>
      </c>
      <c r="G5726" t="s">
        <v>161</v>
      </c>
      <c r="H5726">
        <v>196</v>
      </c>
      <c r="I5726" t="s">
        <v>702</v>
      </c>
      <c r="J5726">
        <v>3</v>
      </c>
      <c r="K5726" t="s">
        <v>737</v>
      </c>
      <c r="L5726">
        <v>2019</v>
      </c>
    </row>
    <row r="5727" spans="1:12" x14ac:dyDescent="0.3">
      <c r="A5727" s="94">
        <v>43551</v>
      </c>
      <c r="B5727" t="s">
        <v>190</v>
      </c>
      <c r="C5727" t="s">
        <v>169</v>
      </c>
      <c r="D5727" t="s">
        <v>525</v>
      </c>
      <c r="E5727" s="107">
        <v>17.12</v>
      </c>
      <c r="F5727" s="107">
        <v>0</v>
      </c>
      <c r="G5727" t="s">
        <v>40</v>
      </c>
      <c r="H5727">
        <v>91</v>
      </c>
      <c r="I5727" t="s">
        <v>192</v>
      </c>
      <c r="J5727">
        <v>3</v>
      </c>
      <c r="K5727" t="s">
        <v>737</v>
      </c>
      <c r="L5727">
        <v>2019</v>
      </c>
    </row>
    <row r="5728" spans="1:12" x14ac:dyDescent="0.3">
      <c r="A5728" s="94">
        <v>43551</v>
      </c>
      <c r="B5728" t="s">
        <v>25</v>
      </c>
      <c r="C5728" t="s">
        <v>169</v>
      </c>
      <c r="D5728" t="s">
        <v>525</v>
      </c>
      <c r="E5728" s="107">
        <v>234</v>
      </c>
      <c r="F5728" s="107">
        <v>0</v>
      </c>
      <c r="G5728" t="s">
        <v>40</v>
      </c>
      <c r="H5728">
        <v>40</v>
      </c>
      <c r="I5728" t="s">
        <v>709</v>
      </c>
      <c r="J5728">
        <v>3</v>
      </c>
      <c r="K5728" t="s">
        <v>737</v>
      </c>
      <c r="L5728">
        <v>2019</v>
      </c>
    </row>
    <row r="5729" spans="1:12" x14ac:dyDescent="0.3">
      <c r="A5729" s="94">
        <v>43551</v>
      </c>
      <c r="B5729" t="s">
        <v>25</v>
      </c>
      <c r="C5729" t="s">
        <v>169</v>
      </c>
      <c r="D5729" t="s">
        <v>525</v>
      </c>
      <c r="E5729" s="107">
        <v>143</v>
      </c>
      <c r="F5729" s="107">
        <v>0</v>
      </c>
      <c r="G5729" t="s">
        <v>40</v>
      </c>
      <c r="H5729">
        <v>22</v>
      </c>
      <c r="I5729" t="s">
        <v>667</v>
      </c>
      <c r="J5729">
        <v>3</v>
      </c>
      <c r="K5729" t="s">
        <v>737</v>
      </c>
      <c r="L5729">
        <v>2019</v>
      </c>
    </row>
    <row r="5730" spans="1:12" x14ac:dyDescent="0.3">
      <c r="A5730" s="94">
        <v>43551</v>
      </c>
      <c r="B5730" t="s">
        <v>25</v>
      </c>
      <c r="C5730" t="s">
        <v>169</v>
      </c>
      <c r="D5730" t="s">
        <v>525</v>
      </c>
      <c r="E5730" s="107">
        <v>117</v>
      </c>
      <c r="F5730" s="107">
        <v>0</v>
      </c>
      <c r="G5730" t="s">
        <v>40</v>
      </c>
      <c r="H5730">
        <v>73</v>
      </c>
      <c r="I5730" t="s">
        <v>654</v>
      </c>
      <c r="J5730">
        <v>3</v>
      </c>
      <c r="K5730" t="s">
        <v>737</v>
      </c>
      <c r="L5730">
        <v>2019</v>
      </c>
    </row>
    <row r="5731" spans="1:12" x14ac:dyDescent="0.3">
      <c r="A5731" s="94">
        <v>43551</v>
      </c>
      <c r="B5731" t="s">
        <v>210</v>
      </c>
      <c r="C5731" t="s">
        <v>174</v>
      </c>
      <c r="D5731" t="s">
        <v>525</v>
      </c>
      <c r="E5731" s="107">
        <v>343.33</v>
      </c>
      <c r="F5731" s="107">
        <v>0</v>
      </c>
      <c r="G5731" t="s">
        <v>40</v>
      </c>
      <c r="H5731">
        <v>91</v>
      </c>
      <c r="I5731" t="s">
        <v>192</v>
      </c>
      <c r="J5731">
        <v>3</v>
      </c>
      <c r="K5731" t="s">
        <v>737</v>
      </c>
      <c r="L5731">
        <v>2019</v>
      </c>
    </row>
    <row r="5732" spans="1:12" x14ac:dyDescent="0.3">
      <c r="A5732" s="94">
        <v>43551</v>
      </c>
      <c r="B5732" t="s">
        <v>210</v>
      </c>
      <c r="C5732" t="s">
        <v>169</v>
      </c>
      <c r="D5732" t="s">
        <v>525</v>
      </c>
      <c r="E5732" s="107">
        <v>24</v>
      </c>
      <c r="F5732" s="107">
        <v>0</v>
      </c>
      <c r="G5732" t="s">
        <v>40</v>
      </c>
      <c r="H5732">
        <v>91</v>
      </c>
      <c r="I5732" t="s">
        <v>192</v>
      </c>
      <c r="J5732">
        <v>3</v>
      </c>
      <c r="K5732" t="s">
        <v>737</v>
      </c>
      <c r="L5732">
        <v>2019</v>
      </c>
    </row>
    <row r="5733" spans="1:12" x14ac:dyDescent="0.3">
      <c r="A5733" s="94">
        <v>43551</v>
      </c>
      <c r="B5733" t="s">
        <v>189</v>
      </c>
      <c r="C5733" t="s">
        <v>174</v>
      </c>
      <c r="D5733" t="s">
        <v>525</v>
      </c>
      <c r="E5733" s="107">
        <v>32.65</v>
      </c>
      <c r="F5733" s="107">
        <v>0</v>
      </c>
      <c r="G5733" t="s">
        <v>40</v>
      </c>
      <c r="H5733">
        <v>91</v>
      </c>
      <c r="I5733" t="s">
        <v>192</v>
      </c>
      <c r="J5733">
        <v>3</v>
      </c>
      <c r="K5733" t="s">
        <v>737</v>
      </c>
      <c r="L5733">
        <v>2019</v>
      </c>
    </row>
    <row r="5734" spans="1:12" x14ac:dyDescent="0.3">
      <c r="A5734" s="94">
        <v>43551</v>
      </c>
      <c r="B5734" t="s">
        <v>186</v>
      </c>
      <c r="C5734" t="s">
        <v>40</v>
      </c>
      <c r="D5734" t="s">
        <v>525</v>
      </c>
      <c r="E5734" s="107">
        <v>70.23</v>
      </c>
      <c r="F5734" s="107">
        <v>0</v>
      </c>
      <c r="G5734" t="s">
        <v>40</v>
      </c>
      <c r="H5734">
        <v>91</v>
      </c>
      <c r="I5734" t="s">
        <v>192</v>
      </c>
      <c r="J5734">
        <v>3</v>
      </c>
      <c r="K5734" t="s">
        <v>737</v>
      </c>
      <c r="L5734">
        <v>2019</v>
      </c>
    </row>
    <row r="5735" spans="1:12" x14ac:dyDescent="0.3">
      <c r="A5735" s="94">
        <v>43551</v>
      </c>
      <c r="B5735" t="s">
        <v>186</v>
      </c>
      <c r="C5735" t="s">
        <v>169</v>
      </c>
      <c r="D5735" t="s">
        <v>525</v>
      </c>
      <c r="E5735" s="107">
        <v>1083.51</v>
      </c>
      <c r="F5735" s="107">
        <v>0</v>
      </c>
      <c r="G5735" t="s">
        <v>40</v>
      </c>
      <c r="H5735">
        <v>91</v>
      </c>
      <c r="I5735" t="s">
        <v>192</v>
      </c>
      <c r="J5735">
        <v>3</v>
      </c>
      <c r="K5735" t="s">
        <v>737</v>
      </c>
      <c r="L5735">
        <v>2019</v>
      </c>
    </row>
    <row r="5736" spans="1:12" x14ac:dyDescent="0.3">
      <c r="A5736" s="94">
        <v>43551</v>
      </c>
      <c r="B5736" t="s">
        <v>24</v>
      </c>
      <c r="C5736" t="s">
        <v>169</v>
      </c>
      <c r="D5736" t="s">
        <v>525</v>
      </c>
      <c r="E5736" s="107">
        <v>234</v>
      </c>
      <c r="F5736" s="107">
        <v>0</v>
      </c>
      <c r="G5736" t="s">
        <v>40</v>
      </c>
      <c r="H5736">
        <v>53</v>
      </c>
      <c r="I5736" t="s">
        <v>707</v>
      </c>
      <c r="J5736">
        <v>3</v>
      </c>
      <c r="K5736" t="s">
        <v>737</v>
      </c>
      <c r="L5736">
        <v>2019</v>
      </c>
    </row>
    <row r="5737" spans="1:12" x14ac:dyDescent="0.3">
      <c r="A5737" s="94">
        <v>43551</v>
      </c>
      <c r="B5737" t="s">
        <v>209</v>
      </c>
      <c r="C5737" t="s">
        <v>40</v>
      </c>
      <c r="D5737" t="s">
        <v>525</v>
      </c>
      <c r="E5737" s="107">
        <v>140.46</v>
      </c>
      <c r="F5737" s="107">
        <v>0</v>
      </c>
      <c r="G5737" t="s">
        <v>40</v>
      </c>
      <c r="H5737">
        <v>91</v>
      </c>
      <c r="I5737" t="s">
        <v>192</v>
      </c>
      <c r="J5737">
        <v>3</v>
      </c>
      <c r="K5737" t="s">
        <v>737</v>
      </c>
      <c r="L5737">
        <v>2019</v>
      </c>
    </row>
    <row r="5738" spans="1:12" x14ac:dyDescent="0.3">
      <c r="A5738" s="94">
        <v>43551</v>
      </c>
      <c r="B5738" t="s">
        <v>205</v>
      </c>
      <c r="C5738" t="s">
        <v>169</v>
      </c>
      <c r="D5738" t="s">
        <v>525</v>
      </c>
      <c r="E5738" s="107">
        <v>383.94</v>
      </c>
      <c r="F5738" s="107">
        <v>0</v>
      </c>
      <c r="G5738" t="s">
        <v>40</v>
      </c>
      <c r="H5738">
        <v>91</v>
      </c>
      <c r="I5738" t="s">
        <v>192</v>
      </c>
      <c r="J5738">
        <v>3</v>
      </c>
      <c r="K5738" t="s">
        <v>737</v>
      </c>
      <c r="L5738">
        <v>2019</v>
      </c>
    </row>
    <row r="5739" spans="1:12" x14ac:dyDescent="0.3">
      <c r="A5739" s="94">
        <v>43551</v>
      </c>
      <c r="B5739" t="s">
        <v>178</v>
      </c>
      <c r="C5739" t="s">
        <v>169</v>
      </c>
      <c r="D5739" t="s">
        <v>525</v>
      </c>
      <c r="E5739" s="107">
        <v>34.6</v>
      </c>
      <c r="F5739" s="107">
        <v>0</v>
      </c>
      <c r="G5739" t="s">
        <v>40</v>
      </c>
      <c r="H5739">
        <v>91</v>
      </c>
      <c r="I5739" t="s">
        <v>192</v>
      </c>
      <c r="J5739">
        <v>3</v>
      </c>
      <c r="K5739" t="s">
        <v>737</v>
      </c>
      <c r="L5739">
        <v>2019</v>
      </c>
    </row>
    <row r="5740" spans="1:12" x14ac:dyDescent="0.3">
      <c r="A5740" s="94">
        <v>43551</v>
      </c>
      <c r="B5740" t="s">
        <v>26</v>
      </c>
      <c r="C5740" t="s">
        <v>64</v>
      </c>
      <c r="D5740" t="s">
        <v>73</v>
      </c>
      <c r="E5740" s="107">
        <v>17.399999999999999</v>
      </c>
      <c r="F5740" s="107">
        <v>0</v>
      </c>
      <c r="G5740" t="s">
        <v>40</v>
      </c>
      <c r="H5740">
        <v>38</v>
      </c>
      <c r="I5740" t="s">
        <v>683</v>
      </c>
      <c r="J5740">
        <v>3</v>
      </c>
      <c r="K5740" t="s">
        <v>737</v>
      </c>
      <c r="L5740">
        <v>2019</v>
      </c>
    </row>
    <row r="5741" spans="1:12" x14ac:dyDescent="0.3">
      <c r="A5741" s="94">
        <v>43551</v>
      </c>
      <c r="B5741" t="s">
        <v>26</v>
      </c>
      <c r="C5741" t="s">
        <v>64</v>
      </c>
      <c r="D5741" t="s">
        <v>141</v>
      </c>
      <c r="E5741" s="107">
        <v>26</v>
      </c>
      <c r="F5741" s="107">
        <v>0</v>
      </c>
      <c r="G5741" t="s">
        <v>40</v>
      </c>
      <c r="H5741">
        <v>33</v>
      </c>
      <c r="I5741" t="s">
        <v>655</v>
      </c>
      <c r="J5741">
        <v>3</v>
      </c>
      <c r="K5741" t="s">
        <v>737</v>
      </c>
      <c r="L5741">
        <v>2019</v>
      </c>
    </row>
    <row r="5742" spans="1:12" x14ac:dyDescent="0.3">
      <c r="A5742" s="94">
        <v>43551</v>
      </c>
      <c r="B5742" t="s">
        <v>26</v>
      </c>
      <c r="C5742" t="s">
        <v>64</v>
      </c>
      <c r="D5742" t="s">
        <v>102</v>
      </c>
      <c r="E5742" s="107">
        <v>2.25</v>
      </c>
      <c r="F5742" s="107">
        <v>0</v>
      </c>
      <c r="G5742" t="s">
        <v>40</v>
      </c>
      <c r="H5742">
        <v>20</v>
      </c>
      <c r="I5742" t="s">
        <v>701</v>
      </c>
      <c r="J5742">
        <v>3</v>
      </c>
      <c r="K5742" t="s">
        <v>737</v>
      </c>
      <c r="L5742">
        <v>2019</v>
      </c>
    </row>
    <row r="5743" spans="1:12" x14ac:dyDescent="0.3">
      <c r="A5743" s="94">
        <v>43551</v>
      </c>
      <c r="B5743" t="s">
        <v>26</v>
      </c>
      <c r="C5743" t="s">
        <v>64</v>
      </c>
      <c r="D5743" t="s">
        <v>274</v>
      </c>
      <c r="E5743" s="107">
        <v>3.15</v>
      </c>
      <c r="F5743" s="107">
        <v>0</v>
      </c>
      <c r="G5743" t="s">
        <v>40</v>
      </c>
      <c r="H5743">
        <v>17</v>
      </c>
      <c r="I5743" t="s">
        <v>669</v>
      </c>
      <c r="J5743">
        <v>3</v>
      </c>
      <c r="K5743" t="s">
        <v>737</v>
      </c>
      <c r="L5743">
        <v>2019</v>
      </c>
    </row>
    <row r="5744" spans="1:12" x14ac:dyDescent="0.3">
      <c r="A5744" s="94">
        <v>43551</v>
      </c>
      <c r="B5744" t="s">
        <v>26</v>
      </c>
      <c r="C5744" t="s">
        <v>169</v>
      </c>
      <c r="D5744" t="s">
        <v>525</v>
      </c>
      <c r="E5744" s="107">
        <v>162.5</v>
      </c>
      <c r="F5744" s="107">
        <v>0</v>
      </c>
      <c r="G5744" t="s">
        <v>40</v>
      </c>
      <c r="H5744">
        <v>53</v>
      </c>
      <c r="I5744" t="s">
        <v>707</v>
      </c>
      <c r="J5744">
        <v>3</v>
      </c>
      <c r="K5744" t="s">
        <v>737</v>
      </c>
      <c r="L5744">
        <v>2019</v>
      </c>
    </row>
    <row r="5745" spans="1:12" x14ac:dyDescent="0.3">
      <c r="A5745" s="94">
        <v>43551</v>
      </c>
      <c r="B5745" t="s">
        <v>26</v>
      </c>
      <c r="C5745" t="s">
        <v>169</v>
      </c>
      <c r="D5745" t="s">
        <v>525</v>
      </c>
      <c r="E5745" s="107">
        <v>143</v>
      </c>
      <c r="F5745" s="107">
        <v>0</v>
      </c>
      <c r="G5745" t="s">
        <v>40</v>
      </c>
      <c r="H5745">
        <v>39</v>
      </c>
      <c r="I5745" t="s">
        <v>681</v>
      </c>
      <c r="J5745">
        <v>3</v>
      </c>
      <c r="K5745" t="s">
        <v>737</v>
      </c>
      <c r="L5745">
        <v>2019</v>
      </c>
    </row>
    <row r="5746" spans="1:12" x14ac:dyDescent="0.3">
      <c r="A5746" s="94">
        <v>43551</v>
      </c>
      <c r="B5746" t="s">
        <v>26</v>
      </c>
      <c r="C5746" t="s">
        <v>169</v>
      </c>
      <c r="D5746" t="s">
        <v>525</v>
      </c>
      <c r="E5746" s="107">
        <v>91</v>
      </c>
      <c r="F5746" s="107">
        <v>0</v>
      </c>
      <c r="G5746" t="s">
        <v>40</v>
      </c>
      <c r="H5746">
        <v>102</v>
      </c>
      <c r="I5746" t="s">
        <v>716</v>
      </c>
      <c r="J5746">
        <v>3</v>
      </c>
      <c r="K5746" t="s">
        <v>737</v>
      </c>
      <c r="L5746">
        <v>2019</v>
      </c>
    </row>
    <row r="5747" spans="1:12" x14ac:dyDescent="0.3">
      <c r="A5747" s="94">
        <v>43551</v>
      </c>
      <c r="B5747" t="s">
        <v>26</v>
      </c>
      <c r="C5747" t="s">
        <v>169</v>
      </c>
      <c r="D5747" t="s">
        <v>525</v>
      </c>
      <c r="E5747" s="107">
        <v>19</v>
      </c>
      <c r="F5747" s="107">
        <v>0</v>
      </c>
      <c r="G5747" t="s">
        <v>40</v>
      </c>
      <c r="H5747">
        <v>15</v>
      </c>
      <c r="I5747" t="s">
        <v>661</v>
      </c>
      <c r="J5747">
        <v>3</v>
      </c>
      <c r="K5747" t="s">
        <v>737</v>
      </c>
      <c r="L5747">
        <v>2019</v>
      </c>
    </row>
    <row r="5748" spans="1:12" x14ac:dyDescent="0.3">
      <c r="A5748" s="94">
        <v>43552</v>
      </c>
      <c r="B5748" t="s">
        <v>25</v>
      </c>
      <c r="C5748" t="s">
        <v>61</v>
      </c>
      <c r="D5748" t="s">
        <v>526</v>
      </c>
      <c r="E5748" s="107">
        <v>32</v>
      </c>
      <c r="F5748" s="107">
        <v>0</v>
      </c>
      <c r="G5748" t="s">
        <v>221</v>
      </c>
      <c r="H5748">
        <v>73</v>
      </c>
      <c r="I5748" t="s">
        <v>654</v>
      </c>
      <c r="J5748">
        <v>3</v>
      </c>
      <c r="K5748" t="s">
        <v>737</v>
      </c>
      <c r="L5748">
        <v>2019</v>
      </c>
    </row>
    <row r="5749" spans="1:12" x14ac:dyDescent="0.3">
      <c r="A5749" s="94">
        <v>43552</v>
      </c>
      <c r="B5749" t="s">
        <v>25</v>
      </c>
      <c r="C5749" t="s">
        <v>61</v>
      </c>
      <c r="D5749" t="s">
        <v>526</v>
      </c>
      <c r="E5749" s="107">
        <v>8</v>
      </c>
      <c r="F5749" s="107">
        <v>0</v>
      </c>
      <c r="G5749" t="s">
        <v>221</v>
      </c>
      <c r="H5749">
        <v>51</v>
      </c>
      <c r="I5749" t="s">
        <v>679</v>
      </c>
      <c r="J5749">
        <v>3</v>
      </c>
      <c r="K5749" t="s">
        <v>737</v>
      </c>
      <c r="L5749">
        <v>2019</v>
      </c>
    </row>
    <row r="5750" spans="1:12" x14ac:dyDescent="0.3">
      <c r="A5750" s="94">
        <v>43552</v>
      </c>
      <c r="B5750" t="s">
        <v>24</v>
      </c>
      <c r="C5750" t="s">
        <v>61</v>
      </c>
      <c r="D5750" t="s">
        <v>526</v>
      </c>
      <c r="E5750" s="107">
        <v>16</v>
      </c>
      <c r="F5750" s="107">
        <v>0</v>
      </c>
      <c r="G5750" t="s">
        <v>221</v>
      </c>
      <c r="H5750">
        <v>13</v>
      </c>
      <c r="I5750" t="s">
        <v>660</v>
      </c>
      <c r="J5750">
        <v>3</v>
      </c>
      <c r="K5750" t="s">
        <v>737</v>
      </c>
      <c r="L5750">
        <v>2019</v>
      </c>
    </row>
    <row r="5751" spans="1:12" x14ac:dyDescent="0.3">
      <c r="A5751" s="94">
        <v>43552</v>
      </c>
      <c r="B5751" t="s">
        <v>24</v>
      </c>
      <c r="C5751" t="s">
        <v>61</v>
      </c>
      <c r="D5751" t="s">
        <v>526</v>
      </c>
      <c r="E5751" s="107">
        <v>8</v>
      </c>
      <c r="F5751" s="107">
        <v>0</v>
      </c>
      <c r="G5751" t="s">
        <v>221</v>
      </c>
      <c r="H5751">
        <v>97</v>
      </c>
      <c r="I5751" t="s">
        <v>652</v>
      </c>
      <c r="J5751">
        <v>3</v>
      </c>
      <c r="K5751" t="s">
        <v>737</v>
      </c>
      <c r="L5751">
        <v>2019</v>
      </c>
    </row>
    <row r="5752" spans="1:12" x14ac:dyDescent="0.3">
      <c r="A5752" s="94">
        <v>43552</v>
      </c>
      <c r="B5752" t="s">
        <v>24</v>
      </c>
      <c r="C5752" t="s">
        <v>61</v>
      </c>
      <c r="D5752" t="s">
        <v>526</v>
      </c>
      <c r="E5752" s="107"/>
      <c r="F5752" s="107"/>
      <c r="G5752" t="s">
        <v>221</v>
      </c>
      <c r="H5752">
        <v>46</v>
      </c>
      <c r="I5752" t="s">
        <v>653</v>
      </c>
      <c r="J5752">
        <v>3</v>
      </c>
      <c r="K5752" t="s">
        <v>737</v>
      </c>
      <c r="L5752">
        <v>2019</v>
      </c>
    </row>
    <row r="5753" spans="1:12" x14ac:dyDescent="0.3">
      <c r="A5753" s="94">
        <v>43552</v>
      </c>
      <c r="B5753" t="s">
        <v>178</v>
      </c>
      <c r="C5753" t="s">
        <v>161</v>
      </c>
      <c r="D5753" t="s">
        <v>526</v>
      </c>
      <c r="E5753" s="107">
        <v>96.45</v>
      </c>
      <c r="F5753" s="107">
        <v>0</v>
      </c>
      <c r="G5753" t="s">
        <v>161</v>
      </c>
      <c r="H5753">
        <v>91</v>
      </c>
      <c r="I5753" t="s">
        <v>192</v>
      </c>
      <c r="J5753">
        <v>3</v>
      </c>
      <c r="K5753" t="s">
        <v>737</v>
      </c>
      <c r="L5753">
        <v>2019</v>
      </c>
    </row>
    <row r="5754" spans="1:12" x14ac:dyDescent="0.3">
      <c r="A5754" s="94">
        <v>43552</v>
      </c>
      <c r="B5754" t="s">
        <v>177</v>
      </c>
      <c r="C5754" t="s">
        <v>161</v>
      </c>
      <c r="D5754" t="s">
        <v>526</v>
      </c>
      <c r="E5754" s="107">
        <v>28.75</v>
      </c>
      <c r="F5754" s="107">
        <v>0</v>
      </c>
      <c r="G5754" t="s">
        <v>161</v>
      </c>
      <c r="H5754">
        <v>91</v>
      </c>
      <c r="I5754" t="s">
        <v>192</v>
      </c>
      <c r="J5754">
        <v>3</v>
      </c>
      <c r="K5754" t="s">
        <v>737</v>
      </c>
      <c r="L5754">
        <v>2019</v>
      </c>
    </row>
    <row r="5755" spans="1:12" x14ac:dyDescent="0.3">
      <c r="A5755" s="94">
        <v>43552</v>
      </c>
      <c r="B5755" t="s">
        <v>26</v>
      </c>
      <c r="C5755" t="s">
        <v>153</v>
      </c>
      <c r="D5755" t="s">
        <v>526</v>
      </c>
      <c r="E5755" s="107">
        <v>221.05</v>
      </c>
      <c r="F5755" s="107">
        <v>0</v>
      </c>
      <c r="G5755" t="s">
        <v>161</v>
      </c>
      <c r="H5755">
        <v>5</v>
      </c>
      <c r="I5755" t="s">
        <v>657</v>
      </c>
      <c r="J5755">
        <v>3</v>
      </c>
      <c r="K5755" t="s">
        <v>737</v>
      </c>
      <c r="L5755">
        <v>2019</v>
      </c>
    </row>
    <row r="5756" spans="1:12" x14ac:dyDescent="0.3">
      <c r="A5756" s="94">
        <v>43552</v>
      </c>
      <c r="B5756" t="s">
        <v>193</v>
      </c>
      <c r="C5756" t="s">
        <v>169</v>
      </c>
      <c r="D5756" t="s">
        <v>526</v>
      </c>
      <c r="E5756" s="107">
        <v>11</v>
      </c>
      <c r="F5756" s="107">
        <v>0</v>
      </c>
      <c r="G5756" t="s">
        <v>40</v>
      </c>
      <c r="H5756">
        <v>91</v>
      </c>
      <c r="I5756" t="s">
        <v>192</v>
      </c>
      <c r="J5756">
        <v>3</v>
      </c>
      <c r="K5756" t="s">
        <v>737</v>
      </c>
      <c r="L5756">
        <v>2019</v>
      </c>
    </row>
    <row r="5757" spans="1:12" x14ac:dyDescent="0.3">
      <c r="A5757" s="94">
        <v>43552</v>
      </c>
      <c r="B5757" t="s">
        <v>26</v>
      </c>
      <c r="C5757" t="s">
        <v>169</v>
      </c>
      <c r="D5757" t="s">
        <v>526</v>
      </c>
      <c r="E5757" s="107">
        <v>33.65</v>
      </c>
      <c r="F5757" s="107">
        <v>0</v>
      </c>
      <c r="G5757" t="s">
        <v>40</v>
      </c>
      <c r="H5757">
        <v>30</v>
      </c>
      <c r="I5757" t="s">
        <v>685</v>
      </c>
      <c r="J5757">
        <v>3</v>
      </c>
      <c r="K5757" t="s">
        <v>737</v>
      </c>
      <c r="L5757">
        <v>2019</v>
      </c>
    </row>
    <row r="5758" spans="1:12" x14ac:dyDescent="0.3">
      <c r="A5758" s="94">
        <v>43553</v>
      </c>
      <c r="B5758" t="s">
        <v>25</v>
      </c>
      <c r="C5758" t="s">
        <v>61</v>
      </c>
      <c r="D5758" t="s">
        <v>527</v>
      </c>
      <c r="E5758" s="107">
        <v>8</v>
      </c>
      <c r="F5758" s="107">
        <v>0</v>
      </c>
      <c r="G5758" t="s">
        <v>221</v>
      </c>
      <c r="H5758">
        <v>13</v>
      </c>
      <c r="I5758" t="s">
        <v>660</v>
      </c>
      <c r="J5758">
        <v>3</v>
      </c>
      <c r="K5758" t="s">
        <v>737</v>
      </c>
      <c r="L5758">
        <v>2019</v>
      </c>
    </row>
    <row r="5759" spans="1:12" x14ac:dyDescent="0.3">
      <c r="A5759" s="94">
        <v>43553</v>
      </c>
      <c r="B5759" t="s">
        <v>25</v>
      </c>
      <c r="C5759" t="s">
        <v>61</v>
      </c>
      <c r="D5759" t="s">
        <v>527</v>
      </c>
      <c r="E5759" s="107"/>
      <c r="F5759" s="107"/>
      <c r="G5759" t="s">
        <v>221</v>
      </c>
      <c r="H5759">
        <v>51</v>
      </c>
      <c r="I5759" t="s">
        <v>679</v>
      </c>
      <c r="J5759">
        <v>3</v>
      </c>
      <c r="K5759" t="s">
        <v>737</v>
      </c>
      <c r="L5759">
        <v>2019</v>
      </c>
    </row>
    <row r="5760" spans="1:12" x14ac:dyDescent="0.3">
      <c r="A5760" s="94">
        <v>43553</v>
      </c>
      <c r="B5760" t="s">
        <v>25</v>
      </c>
      <c r="C5760" t="s">
        <v>61</v>
      </c>
      <c r="D5760" t="s">
        <v>527</v>
      </c>
      <c r="E5760" s="107"/>
      <c r="F5760" s="107"/>
      <c r="G5760" t="s">
        <v>221</v>
      </c>
      <c r="H5760">
        <v>39</v>
      </c>
      <c r="I5760" t="s">
        <v>681</v>
      </c>
      <c r="J5760">
        <v>3</v>
      </c>
      <c r="K5760" t="s">
        <v>737</v>
      </c>
      <c r="L5760">
        <v>2019</v>
      </c>
    </row>
    <row r="5761" spans="1:12" x14ac:dyDescent="0.3">
      <c r="A5761" s="94">
        <v>43553</v>
      </c>
      <c r="B5761" t="s">
        <v>182</v>
      </c>
      <c r="C5761" t="s">
        <v>61</v>
      </c>
      <c r="D5761" t="s">
        <v>527</v>
      </c>
      <c r="E5761" s="107">
        <v>35</v>
      </c>
      <c r="F5761" s="107">
        <v>0</v>
      </c>
      <c r="G5761" t="s">
        <v>221</v>
      </c>
      <c r="H5761">
        <v>91</v>
      </c>
      <c r="I5761" t="s">
        <v>192</v>
      </c>
      <c r="J5761">
        <v>3</v>
      </c>
      <c r="K5761" t="s">
        <v>737</v>
      </c>
      <c r="L5761">
        <v>2019</v>
      </c>
    </row>
    <row r="5762" spans="1:12" x14ac:dyDescent="0.3">
      <c r="A5762" s="94">
        <v>43553</v>
      </c>
      <c r="B5762" t="s">
        <v>24</v>
      </c>
      <c r="C5762" t="s">
        <v>61</v>
      </c>
      <c r="D5762" t="s">
        <v>527</v>
      </c>
      <c r="E5762" s="107">
        <v>8</v>
      </c>
      <c r="F5762" s="107">
        <v>0</v>
      </c>
      <c r="G5762" t="s">
        <v>221</v>
      </c>
      <c r="H5762">
        <v>19</v>
      </c>
      <c r="I5762" t="s">
        <v>651</v>
      </c>
      <c r="J5762">
        <v>3</v>
      </c>
      <c r="K5762" t="s">
        <v>737</v>
      </c>
      <c r="L5762">
        <v>2019</v>
      </c>
    </row>
    <row r="5763" spans="1:12" x14ac:dyDescent="0.3">
      <c r="A5763" s="94">
        <v>43553</v>
      </c>
      <c r="B5763" t="s">
        <v>24</v>
      </c>
      <c r="C5763" t="s">
        <v>61</v>
      </c>
      <c r="D5763" t="s">
        <v>527</v>
      </c>
      <c r="E5763" s="107"/>
      <c r="F5763" s="107"/>
      <c r="G5763" t="s">
        <v>221</v>
      </c>
      <c r="H5763">
        <v>97</v>
      </c>
      <c r="I5763" t="s">
        <v>652</v>
      </c>
      <c r="J5763">
        <v>3</v>
      </c>
      <c r="K5763" t="s">
        <v>737</v>
      </c>
      <c r="L5763">
        <v>2019</v>
      </c>
    </row>
    <row r="5764" spans="1:12" x14ac:dyDescent="0.3">
      <c r="A5764" s="94">
        <v>43553</v>
      </c>
      <c r="B5764" t="s">
        <v>24</v>
      </c>
      <c r="C5764" t="s">
        <v>61</v>
      </c>
      <c r="D5764" t="s">
        <v>527</v>
      </c>
      <c r="E5764" s="107"/>
      <c r="F5764" s="107"/>
      <c r="G5764" t="s">
        <v>221</v>
      </c>
      <c r="H5764">
        <v>39</v>
      </c>
      <c r="I5764" t="s">
        <v>681</v>
      </c>
      <c r="J5764">
        <v>3</v>
      </c>
      <c r="K5764" t="s">
        <v>737</v>
      </c>
      <c r="L5764">
        <v>2019</v>
      </c>
    </row>
    <row r="5765" spans="1:12" x14ac:dyDescent="0.3">
      <c r="A5765" s="94">
        <v>43553</v>
      </c>
      <c r="B5765" t="s">
        <v>24</v>
      </c>
      <c r="C5765" t="s">
        <v>61</v>
      </c>
      <c r="D5765" t="s">
        <v>527</v>
      </c>
      <c r="E5765" s="107"/>
      <c r="F5765" s="107"/>
      <c r="G5765" t="s">
        <v>221</v>
      </c>
      <c r="H5765">
        <v>46</v>
      </c>
      <c r="I5765" t="s">
        <v>653</v>
      </c>
      <c r="J5765">
        <v>3</v>
      </c>
      <c r="K5765" t="s">
        <v>737</v>
      </c>
      <c r="L5765">
        <v>2019</v>
      </c>
    </row>
    <row r="5766" spans="1:12" x14ac:dyDescent="0.3">
      <c r="A5766" s="94">
        <v>43553</v>
      </c>
      <c r="B5766" t="s">
        <v>178</v>
      </c>
      <c r="C5766" t="s">
        <v>61</v>
      </c>
      <c r="D5766" t="s">
        <v>527</v>
      </c>
      <c r="E5766" s="107">
        <v>19.45</v>
      </c>
      <c r="F5766" s="107">
        <v>0</v>
      </c>
      <c r="G5766" t="s">
        <v>221</v>
      </c>
      <c r="H5766">
        <v>91</v>
      </c>
      <c r="I5766" t="s">
        <v>192</v>
      </c>
      <c r="J5766">
        <v>3</v>
      </c>
      <c r="K5766" t="s">
        <v>737</v>
      </c>
      <c r="L5766">
        <v>2019</v>
      </c>
    </row>
    <row r="5767" spans="1:12" x14ac:dyDescent="0.3">
      <c r="A5767" s="94">
        <v>43553</v>
      </c>
      <c r="B5767" t="s">
        <v>26</v>
      </c>
      <c r="C5767" t="s">
        <v>61</v>
      </c>
      <c r="D5767" t="s">
        <v>527</v>
      </c>
      <c r="E5767" s="107">
        <v>70</v>
      </c>
      <c r="F5767" s="107">
        <v>0</v>
      </c>
      <c r="G5767" t="s">
        <v>221</v>
      </c>
      <c r="H5767">
        <v>30</v>
      </c>
      <c r="I5767" t="s">
        <v>685</v>
      </c>
      <c r="J5767">
        <v>3</v>
      </c>
      <c r="K5767" t="s">
        <v>737</v>
      </c>
      <c r="L5767">
        <v>2019</v>
      </c>
    </row>
    <row r="5768" spans="1:12" x14ac:dyDescent="0.3">
      <c r="A5768" s="94">
        <v>43553</v>
      </c>
      <c r="B5768" t="s">
        <v>26</v>
      </c>
      <c r="C5768" t="s">
        <v>61</v>
      </c>
      <c r="D5768" t="s">
        <v>527</v>
      </c>
      <c r="E5768" s="107">
        <v>8</v>
      </c>
      <c r="F5768" s="107">
        <v>0</v>
      </c>
      <c r="G5768" t="s">
        <v>221</v>
      </c>
      <c r="H5768">
        <v>13</v>
      </c>
      <c r="I5768" t="s">
        <v>660</v>
      </c>
      <c r="J5768">
        <v>3</v>
      </c>
      <c r="K5768" t="s">
        <v>737</v>
      </c>
      <c r="L5768">
        <v>2019</v>
      </c>
    </row>
    <row r="5769" spans="1:12" x14ac:dyDescent="0.3">
      <c r="A5769" s="94">
        <v>43553</v>
      </c>
      <c r="B5769" t="s">
        <v>26</v>
      </c>
      <c r="C5769" t="s">
        <v>153</v>
      </c>
      <c r="D5769" t="s">
        <v>527</v>
      </c>
      <c r="E5769" s="107">
        <v>10.69</v>
      </c>
      <c r="F5769" s="107">
        <v>0</v>
      </c>
      <c r="G5769" t="s">
        <v>161</v>
      </c>
      <c r="H5769">
        <v>34</v>
      </c>
      <c r="I5769" t="s">
        <v>693</v>
      </c>
      <c r="J5769">
        <v>3</v>
      </c>
      <c r="K5769" t="s">
        <v>737</v>
      </c>
      <c r="L5769">
        <v>2019</v>
      </c>
    </row>
    <row r="5770" spans="1:12" x14ac:dyDescent="0.3">
      <c r="A5770" s="94">
        <v>43553</v>
      </c>
      <c r="B5770" t="s">
        <v>25</v>
      </c>
      <c r="C5770" t="s">
        <v>169</v>
      </c>
      <c r="D5770" t="s">
        <v>527</v>
      </c>
      <c r="E5770" s="107">
        <v>9.1999999999999993</v>
      </c>
      <c r="F5770" s="107">
        <v>0</v>
      </c>
      <c r="G5770" t="s">
        <v>40</v>
      </c>
      <c r="H5770">
        <v>5</v>
      </c>
      <c r="I5770" t="s">
        <v>657</v>
      </c>
      <c r="J5770">
        <v>3</v>
      </c>
      <c r="K5770" t="s">
        <v>737</v>
      </c>
      <c r="L5770">
        <v>2019</v>
      </c>
    </row>
    <row r="5771" spans="1:12" x14ac:dyDescent="0.3">
      <c r="A5771" s="94">
        <v>43553</v>
      </c>
      <c r="B5771" t="s">
        <v>183</v>
      </c>
      <c r="C5771" t="s">
        <v>174</v>
      </c>
      <c r="D5771" t="s">
        <v>527</v>
      </c>
      <c r="E5771" s="107">
        <v>120.6</v>
      </c>
      <c r="F5771" s="107">
        <v>0</v>
      </c>
      <c r="G5771" t="s">
        <v>40</v>
      </c>
      <c r="H5771">
        <v>91</v>
      </c>
      <c r="I5771" t="s">
        <v>192</v>
      </c>
      <c r="J5771">
        <v>3</v>
      </c>
      <c r="K5771" t="s">
        <v>737</v>
      </c>
      <c r="L5771">
        <v>2019</v>
      </c>
    </row>
    <row r="5772" spans="1:12" x14ac:dyDescent="0.3">
      <c r="A5772" s="94">
        <v>43553</v>
      </c>
      <c r="B5772" t="s">
        <v>186</v>
      </c>
      <c r="C5772" t="s">
        <v>169</v>
      </c>
      <c r="D5772" t="s">
        <v>527</v>
      </c>
      <c r="E5772" s="107">
        <v>107</v>
      </c>
      <c r="F5772" s="107">
        <v>0</v>
      </c>
      <c r="G5772" t="s">
        <v>40</v>
      </c>
      <c r="H5772">
        <v>91</v>
      </c>
      <c r="I5772" t="s">
        <v>192</v>
      </c>
      <c r="J5772">
        <v>3</v>
      </c>
      <c r="K5772" t="s">
        <v>737</v>
      </c>
      <c r="L5772">
        <v>2019</v>
      </c>
    </row>
    <row r="5773" spans="1:12" x14ac:dyDescent="0.3">
      <c r="A5773" s="94">
        <v>43553</v>
      </c>
      <c r="B5773" t="s">
        <v>185</v>
      </c>
      <c r="C5773" t="s">
        <v>169</v>
      </c>
      <c r="D5773" t="s">
        <v>527</v>
      </c>
      <c r="E5773" s="107">
        <v>34</v>
      </c>
      <c r="F5773" s="107">
        <v>0</v>
      </c>
      <c r="G5773" t="s">
        <v>40</v>
      </c>
      <c r="H5773">
        <v>91</v>
      </c>
      <c r="I5773" t="s">
        <v>192</v>
      </c>
      <c r="J5773">
        <v>3</v>
      </c>
      <c r="K5773" t="s">
        <v>737</v>
      </c>
      <c r="L5773">
        <v>2019</v>
      </c>
    </row>
    <row r="5774" spans="1:12" x14ac:dyDescent="0.3">
      <c r="A5774" s="94">
        <v>43553</v>
      </c>
      <c r="B5774" t="s">
        <v>26</v>
      </c>
      <c r="C5774" t="s">
        <v>64</v>
      </c>
      <c r="D5774" t="s">
        <v>137</v>
      </c>
      <c r="E5774" s="107">
        <v>8</v>
      </c>
      <c r="F5774" s="107">
        <v>0</v>
      </c>
      <c r="G5774" t="s">
        <v>40</v>
      </c>
      <c r="H5774">
        <v>53</v>
      </c>
      <c r="I5774" t="s">
        <v>707</v>
      </c>
      <c r="J5774">
        <v>3</v>
      </c>
      <c r="K5774" t="s">
        <v>737</v>
      </c>
      <c r="L5774">
        <v>2019</v>
      </c>
    </row>
    <row r="5775" spans="1:12" x14ac:dyDescent="0.3">
      <c r="A5775" s="94">
        <v>43553</v>
      </c>
      <c r="B5775" t="s">
        <v>26</v>
      </c>
      <c r="C5775" t="s">
        <v>169</v>
      </c>
      <c r="D5775" t="s">
        <v>527</v>
      </c>
      <c r="E5775" s="107">
        <v>42</v>
      </c>
      <c r="F5775" s="107">
        <v>0</v>
      </c>
      <c r="G5775" t="s">
        <v>40</v>
      </c>
      <c r="H5775">
        <v>27</v>
      </c>
      <c r="I5775" t="s">
        <v>202</v>
      </c>
      <c r="J5775">
        <v>3</v>
      </c>
      <c r="K5775" t="s">
        <v>737</v>
      </c>
      <c r="L5775">
        <v>2019</v>
      </c>
    </row>
    <row r="5776" spans="1:12" x14ac:dyDescent="0.3">
      <c r="A5776" s="94">
        <v>43554</v>
      </c>
      <c r="B5776" t="s">
        <v>26</v>
      </c>
      <c r="C5776" t="s">
        <v>64</v>
      </c>
      <c r="D5776" t="s">
        <v>99</v>
      </c>
      <c r="E5776" s="107">
        <v>1.8</v>
      </c>
      <c r="F5776" s="107">
        <v>0</v>
      </c>
      <c r="G5776" t="s">
        <v>40</v>
      </c>
      <c r="H5776">
        <v>71</v>
      </c>
      <c r="I5776" t="s">
        <v>670</v>
      </c>
      <c r="J5776">
        <v>3</v>
      </c>
      <c r="K5776" t="s">
        <v>737</v>
      </c>
      <c r="L5776">
        <v>2019</v>
      </c>
    </row>
    <row r="5777" spans="1:12" x14ac:dyDescent="0.3">
      <c r="A5777" s="94">
        <v>43554</v>
      </c>
      <c r="B5777" t="s">
        <v>26</v>
      </c>
      <c r="C5777" t="s">
        <v>64</v>
      </c>
      <c r="D5777" t="s">
        <v>129</v>
      </c>
      <c r="E5777" s="107">
        <v>2.4</v>
      </c>
      <c r="F5777" s="107">
        <v>0</v>
      </c>
      <c r="G5777" t="s">
        <v>40</v>
      </c>
      <c r="H5777">
        <v>5</v>
      </c>
      <c r="I5777" t="s">
        <v>657</v>
      </c>
      <c r="J5777">
        <v>3</v>
      </c>
      <c r="K5777" t="s">
        <v>737</v>
      </c>
      <c r="L5777">
        <v>2019</v>
      </c>
    </row>
    <row r="5778" spans="1:12" x14ac:dyDescent="0.3">
      <c r="A5778" s="94">
        <v>43556</v>
      </c>
      <c r="B5778" t="s">
        <v>25</v>
      </c>
      <c r="C5778" t="s">
        <v>61</v>
      </c>
      <c r="D5778" t="s">
        <v>528</v>
      </c>
      <c r="E5778" s="107">
        <v>8</v>
      </c>
      <c r="F5778" s="107">
        <v>0</v>
      </c>
      <c r="G5778" t="s">
        <v>221</v>
      </c>
      <c r="H5778">
        <v>51</v>
      </c>
      <c r="I5778" t="s">
        <v>679</v>
      </c>
      <c r="J5778">
        <v>4</v>
      </c>
      <c r="K5778" t="s">
        <v>738</v>
      </c>
      <c r="L5778">
        <v>2019</v>
      </c>
    </row>
    <row r="5779" spans="1:12" x14ac:dyDescent="0.3">
      <c r="A5779" s="94">
        <v>43556</v>
      </c>
      <c r="B5779" t="s">
        <v>184</v>
      </c>
      <c r="C5779" t="s">
        <v>61</v>
      </c>
      <c r="D5779" t="s">
        <v>528</v>
      </c>
      <c r="E5779" s="107">
        <v>60.19</v>
      </c>
      <c r="F5779" s="107">
        <v>0</v>
      </c>
      <c r="G5779" t="s">
        <v>221</v>
      </c>
      <c r="H5779">
        <v>91</v>
      </c>
      <c r="I5779" t="s">
        <v>192</v>
      </c>
      <c r="J5779">
        <v>4</v>
      </c>
      <c r="K5779" t="s">
        <v>738</v>
      </c>
      <c r="L5779">
        <v>2019</v>
      </c>
    </row>
    <row r="5780" spans="1:12" x14ac:dyDescent="0.3">
      <c r="A5780" s="94">
        <v>43556</v>
      </c>
      <c r="B5780" t="s">
        <v>186</v>
      </c>
      <c r="C5780" t="s">
        <v>61</v>
      </c>
      <c r="D5780" t="s">
        <v>528</v>
      </c>
      <c r="E5780" s="107">
        <v>70</v>
      </c>
      <c r="F5780" s="107">
        <v>0</v>
      </c>
      <c r="G5780" t="s">
        <v>221</v>
      </c>
      <c r="H5780">
        <v>91</v>
      </c>
      <c r="I5780" t="s">
        <v>192</v>
      </c>
      <c r="J5780">
        <v>4</v>
      </c>
      <c r="K5780" t="s">
        <v>738</v>
      </c>
      <c r="L5780">
        <v>2019</v>
      </c>
    </row>
    <row r="5781" spans="1:12" x14ac:dyDescent="0.3">
      <c r="A5781" s="94">
        <v>43556</v>
      </c>
      <c r="B5781" t="s">
        <v>24</v>
      </c>
      <c r="C5781" t="s">
        <v>61</v>
      </c>
      <c r="D5781" t="s">
        <v>528</v>
      </c>
      <c r="E5781" s="107">
        <v>32</v>
      </c>
      <c r="F5781" s="107">
        <v>0</v>
      </c>
      <c r="G5781" t="s">
        <v>221</v>
      </c>
      <c r="H5781">
        <v>19</v>
      </c>
      <c r="I5781" t="s">
        <v>651</v>
      </c>
      <c r="J5781">
        <v>4</v>
      </c>
      <c r="K5781" t="s">
        <v>738</v>
      </c>
      <c r="L5781">
        <v>2019</v>
      </c>
    </row>
    <row r="5782" spans="1:12" x14ac:dyDescent="0.3">
      <c r="A5782" s="94">
        <v>43556</v>
      </c>
      <c r="B5782" t="s">
        <v>24</v>
      </c>
      <c r="C5782" t="s">
        <v>61</v>
      </c>
      <c r="D5782" t="s">
        <v>528</v>
      </c>
      <c r="E5782" s="107">
        <v>24</v>
      </c>
      <c r="F5782" s="107">
        <v>0</v>
      </c>
      <c r="G5782" t="s">
        <v>221</v>
      </c>
      <c r="H5782">
        <v>95</v>
      </c>
      <c r="I5782" t="s">
        <v>692</v>
      </c>
      <c r="J5782">
        <v>4</v>
      </c>
      <c r="K5782" t="s">
        <v>738</v>
      </c>
      <c r="L5782">
        <v>2019</v>
      </c>
    </row>
    <row r="5783" spans="1:12" x14ac:dyDescent="0.3">
      <c r="A5783" s="94">
        <v>43556</v>
      </c>
      <c r="B5783" t="s">
        <v>24</v>
      </c>
      <c r="C5783" t="s">
        <v>61</v>
      </c>
      <c r="D5783" t="s">
        <v>528</v>
      </c>
      <c r="E5783" s="107">
        <v>8</v>
      </c>
      <c r="F5783" s="107">
        <v>0</v>
      </c>
      <c r="G5783" t="s">
        <v>221</v>
      </c>
      <c r="H5783">
        <v>97</v>
      </c>
      <c r="I5783" t="s">
        <v>652</v>
      </c>
      <c r="J5783">
        <v>4</v>
      </c>
      <c r="K5783" t="s">
        <v>738</v>
      </c>
      <c r="L5783">
        <v>2019</v>
      </c>
    </row>
    <row r="5784" spans="1:12" x14ac:dyDescent="0.3">
      <c r="A5784" s="94">
        <v>43556</v>
      </c>
      <c r="B5784" t="s">
        <v>24</v>
      </c>
      <c r="C5784" t="s">
        <v>61</v>
      </c>
      <c r="D5784" t="s">
        <v>528</v>
      </c>
      <c r="E5784" s="107"/>
      <c r="F5784" s="107"/>
      <c r="G5784" t="s">
        <v>221</v>
      </c>
      <c r="H5784">
        <v>39</v>
      </c>
      <c r="I5784" t="s">
        <v>681</v>
      </c>
      <c r="J5784">
        <v>4</v>
      </c>
      <c r="K5784" t="s">
        <v>738</v>
      </c>
      <c r="L5784">
        <v>2019</v>
      </c>
    </row>
    <row r="5785" spans="1:12" x14ac:dyDescent="0.3">
      <c r="A5785" s="94">
        <v>43556</v>
      </c>
      <c r="B5785" t="s">
        <v>24</v>
      </c>
      <c r="C5785" t="s">
        <v>61</v>
      </c>
      <c r="D5785" t="s">
        <v>528</v>
      </c>
      <c r="E5785" s="107"/>
      <c r="F5785" s="107"/>
      <c r="G5785" t="s">
        <v>221</v>
      </c>
      <c r="H5785">
        <v>46</v>
      </c>
      <c r="I5785" t="s">
        <v>653</v>
      </c>
      <c r="J5785">
        <v>4</v>
      </c>
      <c r="K5785" t="s">
        <v>738</v>
      </c>
      <c r="L5785">
        <v>2019</v>
      </c>
    </row>
    <row r="5786" spans="1:12" x14ac:dyDescent="0.3">
      <c r="A5786" s="94">
        <v>43556</v>
      </c>
      <c r="B5786" t="s">
        <v>26</v>
      </c>
      <c r="C5786" t="s">
        <v>110</v>
      </c>
      <c r="D5786" t="s">
        <v>528</v>
      </c>
      <c r="E5786" s="107">
        <v>104</v>
      </c>
      <c r="F5786" s="107">
        <v>0</v>
      </c>
      <c r="G5786" t="s">
        <v>221</v>
      </c>
      <c r="H5786">
        <v>69</v>
      </c>
      <c r="I5786" t="s">
        <v>668</v>
      </c>
      <c r="J5786">
        <v>4</v>
      </c>
      <c r="K5786" t="s">
        <v>738</v>
      </c>
      <c r="L5786">
        <v>2019</v>
      </c>
    </row>
    <row r="5787" spans="1:12" x14ac:dyDescent="0.3">
      <c r="A5787" s="94">
        <v>43556</v>
      </c>
      <c r="B5787" t="s">
        <v>191</v>
      </c>
      <c r="C5787" t="s">
        <v>161</v>
      </c>
      <c r="D5787" t="s">
        <v>528</v>
      </c>
      <c r="E5787" s="107">
        <v>282.70999999999998</v>
      </c>
      <c r="F5787" s="107">
        <v>0</v>
      </c>
      <c r="G5787" t="s">
        <v>161</v>
      </c>
      <c r="H5787">
        <v>91</v>
      </c>
      <c r="I5787" t="s">
        <v>192</v>
      </c>
      <c r="J5787">
        <v>4</v>
      </c>
      <c r="K5787" t="s">
        <v>738</v>
      </c>
      <c r="L5787">
        <v>2019</v>
      </c>
    </row>
    <row r="5788" spans="1:12" x14ac:dyDescent="0.3">
      <c r="A5788" s="94">
        <v>43556</v>
      </c>
      <c r="B5788" t="s">
        <v>186</v>
      </c>
      <c r="C5788" t="s">
        <v>161</v>
      </c>
      <c r="D5788" t="s">
        <v>528</v>
      </c>
      <c r="E5788" s="107">
        <v>27</v>
      </c>
      <c r="F5788" s="107">
        <v>0</v>
      </c>
      <c r="G5788" t="s">
        <v>161</v>
      </c>
      <c r="H5788">
        <v>91</v>
      </c>
      <c r="I5788" t="s">
        <v>192</v>
      </c>
      <c r="J5788">
        <v>4</v>
      </c>
      <c r="K5788" t="s">
        <v>738</v>
      </c>
      <c r="L5788">
        <v>2019</v>
      </c>
    </row>
    <row r="5789" spans="1:12" x14ac:dyDescent="0.3">
      <c r="A5789" s="94">
        <v>43556</v>
      </c>
      <c r="B5789" t="s">
        <v>177</v>
      </c>
      <c r="C5789" t="s">
        <v>161</v>
      </c>
      <c r="D5789" t="s">
        <v>528</v>
      </c>
      <c r="E5789" s="107">
        <v>57.94</v>
      </c>
      <c r="F5789" s="107">
        <v>0</v>
      </c>
      <c r="G5789" t="s">
        <v>161</v>
      </c>
      <c r="H5789">
        <v>91</v>
      </c>
      <c r="I5789" t="s">
        <v>192</v>
      </c>
      <c r="J5789">
        <v>4</v>
      </c>
      <c r="K5789" t="s">
        <v>738</v>
      </c>
      <c r="L5789">
        <v>2019</v>
      </c>
    </row>
    <row r="5790" spans="1:12" x14ac:dyDescent="0.3">
      <c r="A5790" s="94">
        <v>43556</v>
      </c>
      <c r="B5790" t="s">
        <v>26</v>
      </c>
      <c r="C5790" t="s">
        <v>161</v>
      </c>
      <c r="D5790" t="s">
        <v>528</v>
      </c>
      <c r="E5790" s="107">
        <v>18</v>
      </c>
      <c r="F5790" s="107">
        <v>0</v>
      </c>
      <c r="G5790" t="s">
        <v>161</v>
      </c>
      <c r="H5790">
        <v>45</v>
      </c>
      <c r="I5790" t="s">
        <v>712</v>
      </c>
      <c r="J5790">
        <v>4</v>
      </c>
      <c r="K5790" t="s">
        <v>738</v>
      </c>
      <c r="L5790">
        <v>2019</v>
      </c>
    </row>
    <row r="5791" spans="1:12" x14ac:dyDescent="0.3">
      <c r="A5791" s="94">
        <v>43556</v>
      </c>
      <c r="B5791" t="s">
        <v>25</v>
      </c>
      <c r="C5791" t="s">
        <v>169</v>
      </c>
      <c r="D5791" t="s">
        <v>528</v>
      </c>
      <c r="E5791" s="107">
        <v>91</v>
      </c>
      <c r="F5791" s="107">
        <v>0</v>
      </c>
      <c r="G5791" t="s">
        <v>40</v>
      </c>
      <c r="H5791">
        <v>40</v>
      </c>
      <c r="I5791" t="s">
        <v>709</v>
      </c>
      <c r="J5791">
        <v>4</v>
      </c>
      <c r="K5791" t="s">
        <v>738</v>
      </c>
      <c r="L5791">
        <v>2019</v>
      </c>
    </row>
    <row r="5792" spans="1:12" x14ac:dyDescent="0.3">
      <c r="A5792" s="94">
        <v>43556</v>
      </c>
      <c r="B5792" t="s">
        <v>198</v>
      </c>
      <c r="C5792" t="s">
        <v>169</v>
      </c>
      <c r="D5792" t="s">
        <v>528</v>
      </c>
      <c r="E5792" s="107">
        <v>37.479999999999997</v>
      </c>
      <c r="F5792" s="107">
        <v>0</v>
      </c>
      <c r="G5792" t="s">
        <v>40</v>
      </c>
      <c r="H5792">
        <v>91</v>
      </c>
      <c r="I5792" t="s">
        <v>192</v>
      </c>
      <c r="J5792">
        <v>4</v>
      </c>
      <c r="K5792" t="s">
        <v>738</v>
      </c>
      <c r="L5792">
        <v>2019</v>
      </c>
    </row>
    <row r="5793" spans="1:12" x14ac:dyDescent="0.3">
      <c r="A5793" s="94">
        <v>43556</v>
      </c>
      <c r="B5793" t="s">
        <v>26</v>
      </c>
      <c r="C5793" t="s">
        <v>64</v>
      </c>
      <c r="D5793" t="s">
        <v>109</v>
      </c>
      <c r="E5793" s="107">
        <v>2.7</v>
      </c>
      <c r="F5793" s="107">
        <v>0</v>
      </c>
      <c r="G5793" t="s">
        <v>40</v>
      </c>
      <c r="H5793">
        <v>6</v>
      </c>
      <c r="I5793" t="s">
        <v>665</v>
      </c>
      <c r="J5793">
        <v>4</v>
      </c>
      <c r="K5793" t="s">
        <v>738</v>
      </c>
      <c r="L5793">
        <v>2019</v>
      </c>
    </row>
    <row r="5794" spans="1:12" x14ac:dyDescent="0.3">
      <c r="A5794" s="94">
        <v>43556</v>
      </c>
      <c r="B5794" t="s">
        <v>26</v>
      </c>
      <c r="C5794" t="s">
        <v>64</v>
      </c>
      <c r="D5794" t="s">
        <v>131</v>
      </c>
      <c r="E5794" s="107">
        <v>9</v>
      </c>
      <c r="F5794" s="107">
        <v>0</v>
      </c>
      <c r="G5794" t="s">
        <v>40</v>
      </c>
      <c r="H5794">
        <v>39</v>
      </c>
      <c r="I5794" t="s">
        <v>681</v>
      </c>
      <c r="J5794">
        <v>4</v>
      </c>
      <c r="K5794" t="s">
        <v>738</v>
      </c>
      <c r="L5794">
        <v>2019</v>
      </c>
    </row>
    <row r="5795" spans="1:12" x14ac:dyDescent="0.3">
      <c r="A5795" s="94">
        <v>43556</v>
      </c>
      <c r="B5795" t="s">
        <v>26</v>
      </c>
      <c r="C5795" t="s">
        <v>64</v>
      </c>
      <c r="D5795" t="s">
        <v>277</v>
      </c>
      <c r="E5795" s="107">
        <v>2.4</v>
      </c>
      <c r="F5795" s="107">
        <v>0</v>
      </c>
      <c r="G5795" t="s">
        <v>40</v>
      </c>
      <c r="H5795">
        <v>26</v>
      </c>
      <c r="I5795" t="s">
        <v>694</v>
      </c>
      <c r="J5795">
        <v>4</v>
      </c>
      <c r="K5795" t="s">
        <v>738</v>
      </c>
      <c r="L5795">
        <v>2019</v>
      </c>
    </row>
    <row r="5796" spans="1:12" x14ac:dyDescent="0.3">
      <c r="A5796" s="94">
        <v>43556</v>
      </c>
      <c r="B5796" t="s">
        <v>26</v>
      </c>
      <c r="C5796" t="s">
        <v>64</v>
      </c>
      <c r="D5796" t="s">
        <v>105</v>
      </c>
      <c r="E5796" s="107">
        <v>10</v>
      </c>
      <c r="F5796" s="107">
        <v>0</v>
      </c>
      <c r="G5796" t="s">
        <v>40</v>
      </c>
      <c r="H5796">
        <v>1</v>
      </c>
      <c r="I5796" t="s">
        <v>673</v>
      </c>
      <c r="J5796">
        <v>4</v>
      </c>
      <c r="K5796" t="s">
        <v>738</v>
      </c>
      <c r="L5796">
        <v>2019</v>
      </c>
    </row>
    <row r="5797" spans="1:12" x14ac:dyDescent="0.3">
      <c r="A5797" s="94">
        <v>43557</v>
      </c>
      <c r="B5797" t="s">
        <v>25</v>
      </c>
      <c r="C5797" t="s">
        <v>61</v>
      </c>
      <c r="D5797" t="s">
        <v>529</v>
      </c>
      <c r="E5797" s="107">
        <v>16</v>
      </c>
      <c r="F5797" s="107">
        <v>0</v>
      </c>
      <c r="G5797" t="s">
        <v>221</v>
      </c>
      <c r="H5797">
        <v>73</v>
      </c>
      <c r="I5797" t="s">
        <v>654</v>
      </c>
      <c r="J5797">
        <v>4</v>
      </c>
      <c r="K5797" t="s">
        <v>738</v>
      </c>
      <c r="L5797">
        <v>2019</v>
      </c>
    </row>
    <row r="5798" spans="1:12" x14ac:dyDescent="0.3">
      <c r="A5798" s="94">
        <v>43557</v>
      </c>
      <c r="B5798" t="s">
        <v>25</v>
      </c>
      <c r="C5798" t="s">
        <v>61</v>
      </c>
      <c r="D5798" t="s">
        <v>529</v>
      </c>
      <c r="E5798" s="107">
        <v>8</v>
      </c>
      <c r="F5798" s="107">
        <v>0</v>
      </c>
      <c r="G5798" t="s">
        <v>221</v>
      </c>
      <c r="H5798">
        <v>23</v>
      </c>
      <c r="I5798" t="s">
        <v>684</v>
      </c>
      <c r="J5798">
        <v>4</v>
      </c>
      <c r="K5798" t="s">
        <v>738</v>
      </c>
      <c r="L5798">
        <v>2019</v>
      </c>
    </row>
    <row r="5799" spans="1:12" x14ac:dyDescent="0.3">
      <c r="A5799" s="94">
        <v>43557</v>
      </c>
      <c r="B5799" t="s">
        <v>24</v>
      </c>
      <c r="C5799" t="s">
        <v>61</v>
      </c>
      <c r="D5799" t="s">
        <v>529</v>
      </c>
      <c r="E5799" s="107">
        <v>64</v>
      </c>
      <c r="F5799" s="107">
        <v>0</v>
      </c>
      <c r="G5799" t="s">
        <v>221</v>
      </c>
      <c r="H5799">
        <v>73</v>
      </c>
      <c r="I5799" t="s">
        <v>654</v>
      </c>
      <c r="J5799">
        <v>4</v>
      </c>
      <c r="K5799" t="s">
        <v>738</v>
      </c>
      <c r="L5799">
        <v>2019</v>
      </c>
    </row>
    <row r="5800" spans="1:12" x14ac:dyDescent="0.3">
      <c r="A5800" s="94">
        <v>43557</v>
      </c>
      <c r="B5800" t="s">
        <v>24</v>
      </c>
      <c r="C5800" t="s">
        <v>61</v>
      </c>
      <c r="D5800" t="s">
        <v>529</v>
      </c>
      <c r="E5800" s="107">
        <v>48</v>
      </c>
      <c r="F5800" s="107">
        <v>0</v>
      </c>
      <c r="G5800" t="s">
        <v>221</v>
      </c>
      <c r="H5800">
        <v>97</v>
      </c>
      <c r="I5800" t="s">
        <v>652</v>
      </c>
      <c r="J5800">
        <v>4</v>
      </c>
      <c r="K5800" t="s">
        <v>738</v>
      </c>
      <c r="L5800">
        <v>2019</v>
      </c>
    </row>
    <row r="5801" spans="1:12" x14ac:dyDescent="0.3">
      <c r="A5801" s="94">
        <v>43557</v>
      </c>
      <c r="B5801" t="s">
        <v>24</v>
      </c>
      <c r="C5801" t="s">
        <v>61</v>
      </c>
      <c r="D5801" t="s">
        <v>529</v>
      </c>
      <c r="E5801" s="107">
        <v>24</v>
      </c>
      <c r="F5801" s="107">
        <v>0</v>
      </c>
      <c r="G5801" t="s">
        <v>221</v>
      </c>
      <c r="H5801">
        <v>18</v>
      </c>
      <c r="I5801" t="s">
        <v>675</v>
      </c>
      <c r="J5801">
        <v>4</v>
      </c>
      <c r="K5801" t="s">
        <v>738</v>
      </c>
      <c r="L5801">
        <v>2019</v>
      </c>
    </row>
    <row r="5802" spans="1:12" x14ac:dyDescent="0.3">
      <c r="A5802" s="94">
        <v>43557</v>
      </c>
      <c r="B5802" t="s">
        <v>24</v>
      </c>
      <c r="C5802" t="s">
        <v>61</v>
      </c>
      <c r="D5802" t="s">
        <v>529</v>
      </c>
      <c r="E5802" s="107">
        <v>16</v>
      </c>
      <c r="F5802" s="107">
        <v>0</v>
      </c>
      <c r="G5802" t="s">
        <v>221</v>
      </c>
      <c r="H5802">
        <v>23</v>
      </c>
      <c r="I5802" t="s">
        <v>684</v>
      </c>
      <c r="J5802">
        <v>4</v>
      </c>
      <c r="K5802" t="s">
        <v>738</v>
      </c>
      <c r="L5802">
        <v>2019</v>
      </c>
    </row>
    <row r="5803" spans="1:12" x14ac:dyDescent="0.3">
      <c r="A5803" s="94">
        <v>43557</v>
      </c>
      <c r="B5803" t="s">
        <v>24</v>
      </c>
      <c r="C5803" t="s">
        <v>61</v>
      </c>
      <c r="D5803" t="s">
        <v>529</v>
      </c>
      <c r="E5803" s="107"/>
      <c r="F5803" s="107"/>
      <c r="G5803" t="s">
        <v>221</v>
      </c>
      <c r="H5803">
        <v>46</v>
      </c>
      <c r="I5803" t="s">
        <v>653</v>
      </c>
      <c r="J5803">
        <v>4</v>
      </c>
      <c r="K5803" t="s">
        <v>738</v>
      </c>
      <c r="L5803">
        <v>2019</v>
      </c>
    </row>
    <row r="5804" spans="1:12" x14ac:dyDescent="0.3">
      <c r="A5804" s="94">
        <v>43557</v>
      </c>
      <c r="B5804" t="s">
        <v>189</v>
      </c>
      <c r="C5804" t="s">
        <v>161</v>
      </c>
      <c r="D5804" t="s">
        <v>529</v>
      </c>
      <c r="E5804" s="107">
        <v>35</v>
      </c>
      <c r="F5804" s="107">
        <v>0</v>
      </c>
      <c r="G5804" t="s">
        <v>161</v>
      </c>
      <c r="H5804">
        <v>91</v>
      </c>
      <c r="I5804" t="s">
        <v>192</v>
      </c>
      <c r="J5804">
        <v>4</v>
      </c>
      <c r="K5804" t="s">
        <v>738</v>
      </c>
      <c r="L5804">
        <v>2019</v>
      </c>
    </row>
    <row r="5805" spans="1:12" x14ac:dyDescent="0.3">
      <c r="A5805" s="94">
        <v>43557</v>
      </c>
      <c r="B5805" t="s">
        <v>26</v>
      </c>
      <c r="C5805" t="s">
        <v>161</v>
      </c>
      <c r="D5805" t="s">
        <v>529</v>
      </c>
      <c r="E5805" s="107">
        <v>47</v>
      </c>
      <c r="F5805" s="107">
        <v>0</v>
      </c>
      <c r="G5805" t="s">
        <v>161</v>
      </c>
      <c r="H5805">
        <v>51</v>
      </c>
      <c r="I5805" t="s">
        <v>679</v>
      </c>
      <c r="J5805">
        <v>4</v>
      </c>
      <c r="K5805" t="s">
        <v>738</v>
      </c>
      <c r="L5805">
        <v>2019</v>
      </c>
    </row>
    <row r="5806" spans="1:12" x14ac:dyDescent="0.3">
      <c r="A5806" s="94">
        <v>43557</v>
      </c>
      <c r="B5806" t="s">
        <v>196</v>
      </c>
      <c r="C5806" t="s">
        <v>169</v>
      </c>
      <c r="D5806" t="s">
        <v>529</v>
      </c>
      <c r="E5806" s="107">
        <v>66.900000000000006</v>
      </c>
      <c r="F5806" s="107">
        <v>0</v>
      </c>
      <c r="G5806" t="s">
        <v>40</v>
      </c>
      <c r="H5806">
        <v>91</v>
      </c>
      <c r="I5806" t="s">
        <v>192</v>
      </c>
      <c r="J5806">
        <v>4</v>
      </c>
      <c r="K5806" t="s">
        <v>738</v>
      </c>
      <c r="L5806">
        <v>2019</v>
      </c>
    </row>
    <row r="5807" spans="1:12" x14ac:dyDescent="0.3">
      <c r="A5807" s="94">
        <v>43557</v>
      </c>
      <c r="B5807" t="s">
        <v>181</v>
      </c>
      <c r="C5807" t="s">
        <v>169</v>
      </c>
      <c r="D5807" t="s">
        <v>529</v>
      </c>
      <c r="E5807" s="107">
        <v>2100</v>
      </c>
      <c r="F5807" s="107">
        <v>0</v>
      </c>
      <c r="G5807" t="s">
        <v>40</v>
      </c>
      <c r="H5807">
        <v>91</v>
      </c>
      <c r="I5807" t="s">
        <v>192</v>
      </c>
      <c r="J5807">
        <v>4</v>
      </c>
      <c r="K5807" t="s">
        <v>738</v>
      </c>
      <c r="L5807">
        <v>2019</v>
      </c>
    </row>
    <row r="5808" spans="1:12" x14ac:dyDescent="0.3">
      <c r="A5808" s="94">
        <v>43557</v>
      </c>
      <c r="B5808" t="s">
        <v>187</v>
      </c>
      <c r="C5808" t="s">
        <v>169</v>
      </c>
      <c r="D5808" t="s">
        <v>529</v>
      </c>
      <c r="E5808" s="107">
        <v>150</v>
      </c>
      <c r="F5808" s="107">
        <v>0</v>
      </c>
      <c r="G5808" t="s">
        <v>40</v>
      </c>
      <c r="H5808">
        <v>91</v>
      </c>
      <c r="I5808" t="s">
        <v>192</v>
      </c>
      <c r="J5808">
        <v>4</v>
      </c>
      <c r="K5808" t="s">
        <v>738</v>
      </c>
      <c r="L5808">
        <v>2019</v>
      </c>
    </row>
    <row r="5809" spans="1:12" x14ac:dyDescent="0.3">
      <c r="A5809" s="94">
        <v>43557</v>
      </c>
      <c r="B5809" t="s">
        <v>186</v>
      </c>
      <c r="C5809" t="s">
        <v>169</v>
      </c>
      <c r="D5809" t="s">
        <v>529</v>
      </c>
      <c r="E5809" s="107">
        <v>150</v>
      </c>
      <c r="F5809" s="107">
        <v>0</v>
      </c>
      <c r="G5809" t="s">
        <v>40</v>
      </c>
      <c r="H5809">
        <v>91</v>
      </c>
      <c r="I5809" t="s">
        <v>192</v>
      </c>
      <c r="J5809">
        <v>4</v>
      </c>
      <c r="K5809" t="s">
        <v>738</v>
      </c>
      <c r="L5809">
        <v>2019</v>
      </c>
    </row>
    <row r="5810" spans="1:12" x14ac:dyDescent="0.3">
      <c r="A5810" s="94">
        <v>43557</v>
      </c>
      <c r="B5810" t="s">
        <v>179</v>
      </c>
      <c r="C5810" t="s">
        <v>169</v>
      </c>
      <c r="D5810" t="s">
        <v>529</v>
      </c>
      <c r="E5810" s="107">
        <v>47.1</v>
      </c>
      <c r="F5810" s="107">
        <v>0</v>
      </c>
      <c r="G5810" t="s">
        <v>40</v>
      </c>
      <c r="H5810">
        <v>91</v>
      </c>
      <c r="I5810" t="s">
        <v>192</v>
      </c>
      <c r="J5810">
        <v>4</v>
      </c>
      <c r="K5810" t="s">
        <v>738</v>
      </c>
      <c r="L5810">
        <v>2019</v>
      </c>
    </row>
    <row r="5811" spans="1:12" x14ac:dyDescent="0.3">
      <c r="A5811" s="94">
        <v>43557</v>
      </c>
      <c r="B5811" t="s">
        <v>195</v>
      </c>
      <c r="C5811" t="s">
        <v>169</v>
      </c>
      <c r="D5811" t="s">
        <v>529</v>
      </c>
      <c r="E5811" s="107">
        <v>37.270000000000003</v>
      </c>
      <c r="F5811" s="107">
        <v>0</v>
      </c>
      <c r="G5811" t="s">
        <v>40</v>
      </c>
      <c r="H5811">
        <v>91</v>
      </c>
      <c r="I5811" t="s">
        <v>192</v>
      </c>
      <c r="J5811">
        <v>4</v>
      </c>
      <c r="K5811" t="s">
        <v>738</v>
      </c>
      <c r="L5811">
        <v>2019</v>
      </c>
    </row>
    <row r="5812" spans="1:12" x14ac:dyDescent="0.3">
      <c r="A5812" s="94">
        <v>43557</v>
      </c>
      <c r="B5812" t="s">
        <v>185</v>
      </c>
      <c r="C5812" t="s">
        <v>169</v>
      </c>
      <c r="D5812" t="s">
        <v>529</v>
      </c>
      <c r="E5812" s="107">
        <v>72</v>
      </c>
      <c r="F5812" s="107">
        <v>0</v>
      </c>
      <c r="G5812" t="s">
        <v>40</v>
      </c>
      <c r="H5812">
        <v>91</v>
      </c>
      <c r="I5812" t="s">
        <v>192</v>
      </c>
      <c r="J5812">
        <v>4</v>
      </c>
      <c r="K5812" t="s">
        <v>738</v>
      </c>
      <c r="L5812">
        <v>2019</v>
      </c>
    </row>
    <row r="5813" spans="1:12" x14ac:dyDescent="0.3">
      <c r="A5813" s="94">
        <v>43557</v>
      </c>
      <c r="B5813" t="s">
        <v>26</v>
      </c>
      <c r="C5813" t="s">
        <v>169</v>
      </c>
      <c r="D5813" t="s">
        <v>529</v>
      </c>
      <c r="E5813" s="107">
        <v>41.6</v>
      </c>
      <c r="F5813" s="107">
        <v>0</v>
      </c>
      <c r="G5813" t="s">
        <v>40</v>
      </c>
      <c r="H5813">
        <v>27</v>
      </c>
      <c r="I5813" t="s">
        <v>202</v>
      </c>
      <c r="J5813">
        <v>4</v>
      </c>
      <c r="K5813" t="s">
        <v>738</v>
      </c>
      <c r="L5813">
        <v>2019</v>
      </c>
    </row>
    <row r="5814" spans="1:12" x14ac:dyDescent="0.3">
      <c r="A5814" s="94">
        <v>43558</v>
      </c>
      <c r="B5814" t="s">
        <v>201</v>
      </c>
      <c r="C5814" t="s">
        <v>110</v>
      </c>
      <c r="D5814" t="s">
        <v>530</v>
      </c>
      <c r="E5814" s="107">
        <v>297.3</v>
      </c>
      <c r="F5814" s="107">
        <v>0</v>
      </c>
      <c r="G5814" t="s">
        <v>221</v>
      </c>
      <c r="H5814">
        <v>91</v>
      </c>
      <c r="I5814" t="s">
        <v>192</v>
      </c>
      <c r="J5814">
        <v>4</v>
      </c>
      <c r="K5814" t="s">
        <v>738</v>
      </c>
      <c r="L5814">
        <v>2019</v>
      </c>
    </row>
    <row r="5815" spans="1:12" x14ac:dyDescent="0.3">
      <c r="A5815" s="94">
        <v>43558</v>
      </c>
      <c r="B5815" t="s">
        <v>25</v>
      </c>
      <c r="C5815" t="s">
        <v>61</v>
      </c>
      <c r="D5815" t="s">
        <v>530</v>
      </c>
      <c r="E5815" s="107">
        <v>8</v>
      </c>
      <c r="F5815" s="107">
        <v>0</v>
      </c>
      <c r="G5815" t="s">
        <v>221</v>
      </c>
      <c r="H5815">
        <v>39</v>
      </c>
      <c r="I5815" t="s">
        <v>681</v>
      </c>
      <c r="J5815">
        <v>4</v>
      </c>
      <c r="K5815" t="s">
        <v>738</v>
      </c>
      <c r="L5815">
        <v>2019</v>
      </c>
    </row>
    <row r="5816" spans="1:12" x14ac:dyDescent="0.3">
      <c r="A5816" s="94">
        <v>43558</v>
      </c>
      <c r="B5816" t="s">
        <v>183</v>
      </c>
      <c r="C5816" t="s">
        <v>61</v>
      </c>
      <c r="D5816" t="s">
        <v>530</v>
      </c>
      <c r="E5816" s="107">
        <v>14.75</v>
      </c>
      <c r="F5816" s="107">
        <v>0</v>
      </c>
      <c r="G5816" t="s">
        <v>221</v>
      </c>
      <c r="H5816">
        <v>91</v>
      </c>
      <c r="I5816" t="s">
        <v>192</v>
      </c>
      <c r="J5816">
        <v>4</v>
      </c>
      <c r="K5816" t="s">
        <v>738</v>
      </c>
      <c r="L5816">
        <v>2019</v>
      </c>
    </row>
    <row r="5817" spans="1:12" x14ac:dyDescent="0.3">
      <c r="A5817" s="94">
        <v>43558</v>
      </c>
      <c r="B5817" t="s">
        <v>186</v>
      </c>
      <c r="C5817" t="s">
        <v>110</v>
      </c>
      <c r="D5817" t="s">
        <v>530</v>
      </c>
      <c r="E5817" s="107">
        <v>23.61</v>
      </c>
      <c r="F5817" s="107">
        <v>0</v>
      </c>
      <c r="G5817" t="s">
        <v>221</v>
      </c>
      <c r="H5817">
        <v>91</v>
      </c>
      <c r="I5817" t="s">
        <v>192</v>
      </c>
      <c r="J5817">
        <v>4</v>
      </c>
      <c r="K5817" t="s">
        <v>738</v>
      </c>
      <c r="L5817">
        <v>2019</v>
      </c>
    </row>
    <row r="5818" spans="1:12" x14ac:dyDescent="0.3">
      <c r="A5818" s="94">
        <v>43558</v>
      </c>
      <c r="B5818" t="s">
        <v>24</v>
      </c>
      <c r="C5818" t="s">
        <v>61</v>
      </c>
      <c r="D5818" t="s">
        <v>530</v>
      </c>
      <c r="E5818" s="107">
        <v>64</v>
      </c>
      <c r="F5818" s="107">
        <v>0</v>
      </c>
      <c r="G5818" t="s">
        <v>221</v>
      </c>
      <c r="H5818">
        <v>26</v>
      </c>
      <c r="I5818" t="s">
        <v>694</v>
      </c>
      <c r="J5818">
        <v>4</v>
      </c>
      <c r="K5818" t="s">
        <v>738</v>
      </c>
      <c r="L5818">
        <v>2019</v>
      </c>
    </row>
    <row r="5819" spans="1:12" x14ac:dyDescent="0.3">
      <c r="A5819" s="94">
        <v>43558</v>
      </c>
      <c r="B5819" t="s">
        <v>24</v>
      </c>
      <c r="C5819" t="s">
        <v>61</v>
      </c>
      <c r="D5819" t="s">
        <v>530</v>
      </c>
      <c r="E5819" s="107">
        <v>48</v>
      </c>
      <c r="F5819" s="107">
        <v>0</v>
      </c>
      <c r="G5819" t="s">
        <v>221</v>
      </c>
      <c r="H5819">
        <v>19</v>
      </c>
      <c r="I5819" t="s">
        <v>651</v>
      </c>
      <c r="J5819">
        <v>4</v>
      </c>
      <c r="K5819" t="s">
        <v>738</v>
      </c>
      <c r="L5819">
        <v>2019</v>
      </c>
    </row>
    <row r="5820" spans="1:12" x14ac:dyDescent="0.3">
      <c r="A5820" s="94">
        <v>43558</v>
      </c>
      <c r="B5820" t="s">
        <v>24</v>
      </c>
      <c r="C5820" t="s">
        <v>61</v>
      </c>
      <c r="D5820" t="s">
        <v>530</v>
      </c>
      <c r="E5820" s="107">
        <v>40</v>
      </c>
      <c r="F5820" s="107">
        <v>0</v>
      </c>
      <c r="G5820" t="s">
        <v>221</v>
      </c>
      <c r="H5820">
        <v>30</v>
      </c>
      <c r="I5820" t="s">
        <v>685</v>
      </c>
      <c r="J5820">
        <v>4</v>
      </c>
      <c r="K5820" t="s">
        <v>738</v>
      </c>
      <c r="L5820">
        <v>2019</v>
      </c>
    </row>
    <row r="5821" spans="1:12" x14ac:dyDescent="0.3">
      <c r="A5821" s="94">
        <v>43558</v>
      </c>
      <c r="B5821" t="s">
        <v>24</v>
      </c>
      <c r="C5821" t="s">
        <v>61</v>
      </c>
      <c r="D5821" t="s">
        <v>530</v>
      </c>
      <c r="E5821" s="107"/>
      <c r="F5821" s="107"/>
      <c r="G5821" t="s">
        <v>221</v>
      </c>
      <c r="H5821">
        <v>13</v>
      </c>
      <c r="I5821" t="s">
        <v>660</v>
      </c>
      <c r="J5821">
        <v>4</v>
      </c>
      <c r="K5821" t="s">
        <v>738</v>
      </c>
      <c r="L5821">
        <v>2019</v>
      </c>
    </row>
    <row r="5822" spans="1:12" x14ac:dyDescent="0.3">
      <c r="A5822" s="94">
        <v>43558</v>
      </c>
      <c r="B5822" t="s">
        <v>24</v>
      </c>
      <c r="C5822" t="s">
        <v>61</v>
      </c>
      <c r="D5822" t="s">
        <v>530</v>
      </c>
      <c r="E5822" s="107">
        <v>24</v>
      </c>
      <c r="F5822" s="107">
        <v>0</v>
      </c>
      <c r="G5822" t="s">
        <v>221</v>
      </c>
      <c r="H5822">
        <v>49</v>
      </c>
      <c r="I5822" t="s">
        <v>682</v>
      </c>
      <c r="J5822">
        <v>4</v>
      </c>
      <c r="K5822" t="s">
        <v>738</v>
      </c>
      <c r="L5822">
        <v>2019</v>
      </c>
    </row>
    <row r="5823" spans="1:12" x14ac:dyDescent="0.3">
      <c r="A5823" s="94">
        <v>43558</v>
      </c>
      <c r="B5823" t="s">
        <v>24</v>
      </c>
      <c r="C5823" t="s">
        <v>61</v>
      </c>
      <c r="D5823" t="s">
        <v>530</v>
      </c>
      <c r="E5823" s="107">
        <v>8</v>
      </c>
      <c r="F5823" s="107">
        <v>0</v>
      </c>
      <c r="G5823" t="s">
        <v>221</v>
      </c>
      <c r="H5823">
        <v>46</v>
      </c>
      <c r="I5823" t="s">
        <v>653</v>
      </c>
      <c r="J5823">
        <v>4</v>
      </c>
      <c r="K5823" t="s">
        <v>738</v>
      </c>
      <c r="L5823">
        <v>2019</v>
      </c>
    </row>
    <row r="5824" spans="1:12" x14ac:dyDescent="0.3">
      <c r="A5824" s="94">
        <v>43558</v>
      </c>
      <c r="B5824" t="s">
        <v>205</v>
      </c>
      <c r="C5824" t="s">
        <v>110</v>
      </c>
      <c r="D5824" t="s">
        <v>530</v>
      </c>
      <c r="E5824" s="107">
        <v>20.75</v>
      </c>
      <c r="F5824" s="107">
        <v>0</v>
      </c>
      <c r="G5824" t="s">
        <v>221</v>
      </c>
      <c r="H5824">
        <v>91</v>
      </c>
      <c r="I5824" t="s">
        <v>192</v>
      </c>
      <c r="J5824">
        <v>4</v>
      </c>
      <c r="K5824" t="s">
        <v>738</v>
      </c>
      <c r="L5824">
        <v>2019</v>
      </c>
    </row>
    <row r="5825" spans="1:12" x14ac:dyDescent="0.3">
      <c r="A5825" s="94">
        <v>43558</v>
      </c>
      <c r="B5825" t="s">
        <v>26</v>
      </c>
      <c r="C5825" t="s">
        <v>110</v>
      </c>
      <c r="D5825" t="s">
        <v>530</v>
      </c>
      <c r="E5825" s="107">
        <v>149.80000000000001</v>
      </c>
      <c r="F5825" s="107">
        <v>0</v>
      </c>
      <c r="G5825" t="s">
        <v>221</v>
      </c>
      <c r="H5825">
        <v>18</v>
      </c>
      <c r="I5825" t="s">
        <v>675</v>
      </c>
      <c r="J5825">
        <v>4</v>
      </c>
      <c r="K5825" t="s">
        <v>738</v>
      </c>
      <c r="L5825">
        <v>2019</v>
      </c>
    </row>
    <row r="5826" spans="1:12" x14ac:dyDescent="0.3">
      <c r="A5826" s="94">
        <v>43558</v>
      </c>
      <c r="B5826" t="s">
        <v>26</v>
      </c>
      <c r="C5826" t="s">
        <v>110</v>
      </c>
      <c r="D5826" t="s">
        <v>530</v>
      </c>
      <c r="E5826" s="107">
        <v>40.229999999999997</v>
      </c>
      <c r="F5826" s="107">
        <v>0</v>
      </c>
      <c r="G5826" t="s">
        <v>221</v>
      </c>
      <c r="H5826">
        <v>164</v>
      </c>
      <c r="I5826" t="s">
        <v>691</v>
      </c>
      <c r="J5826">
        <v>4</v>
      </c>
      <c r="K5826" t="s">
        <v>738</v>
      </c>
      <c r="L5826">
        <v>2019</v>
      </c>
    </row>
    <row r="5827" spans="1:12" x14ac:dyDescent="0.3">
      <c r="A5827" s="94">
        <v>43558</v>
      </c>
      <c r="B5827" t="s">
        <v>26</v>
      </c>
      <c r="C5827" t="s">
        <v>110</v>
      </c>
      <c r="D5827" t="s">
        <v>530</v>
      </c>
      <c r="E5827" s="107">
        <v>37.979999999999997</v>
      </c>
      <c r="F5827" s="107">
        <v>0</v>
      </c>
      <c r="G5827" t="s">
        <v>221</v>
      </c>
      <c r="H5827">
        <v>125</v>
      </c>
      <c r="I5827" t="s">
        <v>671</v>
      </c>
      <c r="J5827">
        <v>4</v>
      </c>
      <c r="K5827" t="s">
        <v>738</v>
      </c>
      <c r="L5827">
        <v>2019</v>
      </c>
    </row>
    <row r="5828" spans="1:12" x14ac:dyDescent="0.3">
      <c r="A5828" s="94">
        <v>43558</v>
      </c>
      <c r="B5828" t="s">
        <v>26</v>
      </c>
      <c r="C5828" t="s">
        <v>110</v>
      </c>
      <c r="D5828" t="s">
        <v>530</v>
      </c>
      <c r="E5828" s="107">
        <v>35.950000000000003</v>
      </c>
      <c r="F5828" s="107">
        <v>0</v>
      </c>
      <c r="G5828" t="s">
        <v>221</v>
      </c>
      <c r="H5828">
        <v>157</v>
      </c>
      <c r="I5828" t="s">
        <v>715</v>
      </c>
      <c r="J5828">
        <v>4</v>
      </c>
      <c r="K5828" t="s">
        <v>738</v>
      </c>
      <c r="L5828">
        <v>2019</v>
      </c>
    </row>
    <row r="5829" spans="1:12" x14ac:dyDescent="0.3">
      <c r="A5829" s="94">
        <v>43558</v>
      </c>
      <c r="B5829" t="s">
        <v>26</v>
      </c>
      <c r="C5829" t="s">
        <v>110</v>
      </c>
      <c r="D5829" t="s">
        <v>530</v>
      </c>
      <c r="E5829" s="107">
        <v>30.95</v>
      </c>
      <c r="F5829" s="107">
        <v>0</v>
      </c>
      <c r="G5829" t="s">
        <v>221</v>
      </c>
      <c r="H5829">
        <v>15</v>
      </c>
      <c r="I5829" t="s">
        <v>661</v>
      </c>
      <c r="J5829">
        <v>4</v>
      </c>
      <c r="K5829" t="s">
        <v>738</v>
      </c>
      <c r="L5829">
        <v>2019</v>
      </c>
    </row>
    <row r="5830" spans="1:12" x14ac:dyDescent="0.3">
      <c r="A5830" s="94">
        <v>43558</v>
      </c>
      <c r="B5830" t="s">
        <v>26</v>
      </c>
      <c r="C5830" t="s">
        <v>110</v>
      </c>
      <c r="D5830" t="s">
        <v>530</v>
      </c>
      <c r="E5830" s="107">
        <v>25.99</v>
      </c>
      <c r="F5830" s="107">
        <v>0</v>
      </c>
      <c r="G5830" t="s">
        <v>221</v>
      </c>
      <c r="H5830">
        <v>54</v>
      </c>
      <c r="I5830" t="s">
        <v>711</v>
      </c>
      <c r="J5830">
        <v>4</v>
      </c>
      <c r="K5830" t="s">
        <v>738</v>
      </c>
      <c r="L5830">
        <v>2019</v>
      </c>
    </row>
    <row r="5831" spans="1:12" x14ac:dyDescent="0.3">
      <c r="A5831" s="94">
        <v>43558</v>
      </c>
      <c r="B5831" t="s">
        <v>26</v>
      </c>
      <c r="C5831" t="s">
        <v>110</v>
      </c>
      <c r="D5831" t="s">
        <v>530</v>
      </c>
      <c r="E5831" s="107">
        <v>24.2</v>
      </c>
      <c r="F5831" s="107">
        <v>0</v>
      </c>
      <c r="G5831" t="s">
        <v>221</v>
      </c>
      <c r="H5831">
        <v>162</v>
      </c>
      <c r="I5831" t="s">
        <v>676</v>
      </c>
      <c r="J5831">
        <v>4</v>
      </c>
      <c r="K5831" t="s">
        <v>738</v>
      </c>
      <c r="L5831">
        <v>2019</v>
      </c>
    </row>
    <row r="5832" spans="1:12" x14ac:dyDescent="0.3">
      <c r="A5832" s="94">
        <v>43558</v>
      </c>
      <c r="B5832" t="s">
        <v>26</v>
      </c>
      <c r="C5832" t="s">
        <v>110</v>
      </c>
      <c r="D5832" t="s">
        <v>530</v>
      </c>
      <c r="E5832" s="107">
        <v>12.55</v>
      </c>
      <c r="F5832" s="107">
        <v>0</v>
      </c>
      <c r="G5832" t="s">
        <v>221</v>
      </c>
      <c r="H5832">
        <v>79</v>
      </c>
      <c r="I5832" t="s">
        <v>723</v>
      </c>
      <c r="J5832">
        <v>4</v>
      </c>
      <c r="K5832" t="s">
        <v>738</v>
      </c>
      <c r="L5832">
        <v>2019</v>
      </c>
    </row>
    <row r="5833" spans="1:12" x14ac:dyDescent="0.3">
      <c r="A5833" s="94">
        <v>43558</v>
      </c>
      <c r="B5833" t="s">
        <v>201</v>
      </c>
      <c r="C5833" t="s">
        <v>153</v>
      </c>
      <c r="D5833" t="s">
        <v>530</v>
      </c>
      <c r="E5833" s="107">
        <v>225.98</v>
      </c>
      <c r="F5833" s="107">
        <v>0</v>
      </c>
      <c r="G5833" t="s">
        <v>161</v>
      </c>
      <c r="H5833">
        <v>91</v>
      </c>
      <c r="I5833" t="s">
        <v>192</v>
      </c>
      <c r="J5833">
        <v>4</v>
      </c>
      <c r="K5833" t="s">
        <v>738</v>
      </c>
      <c r="L5833">
        <v>2019</v>
      </c>
    </row>
    <row r="5834" spans="1:12" x14ac:dyDescent="0.3">
      <c r="A5834" s="94">
        <v>43558</v>
      </c>
      <c r="B5834" t="s">
        <v>207</v>
      </c>
      <c r="C5834" t="s">
        <v>153</v>
      </c>
      <c r="D5834" t="s">
        <v>530</v>
      </c>
      <c r="E5834" s="107">
        <v>74.849999999999994</v>
      </c>
      <c r="F5834" s="107">
        <v>0</v>
      </c>
      <c r="G5834" t="s">
        <v>161</v>
      </c>
      <c r="H5834">
        <v>91</v>
      </c>
      <c r="I5834" t="s">
        <v>192</v>
      </c>
      <c r="J5834">
        <v>4</v>
      </c>
      <c r="K5834" t="s">
        <v>738</v>
      </c>
      <c r="L5834">
        <v>2019</v>
      </c>
    </row>
    <row r="5835" spans="1:12" x14ac:dyDescent="0.3">
      <c r="A5835" s="94">
        <v>43558</v>
      </c>
      <c r="B5835" t="s">
        <v>181</v>
      </c>
      <c r="C5835" t="s">
        <v>153</v>
      </c>
      <c r="D5835" t="s">
        <v>530</v>
      </c>
      <c r="E5835" s="107">
        <v>36.85</v>
      </c>
      <c r="F5835" s="107">
        <v>0</v>
      </c>
      <c r="G5835" t="s">
        <v>161</v>
      </c>
      <c r="H5835">
        <v>91</v>
      </c>
      <c r="I5835" t="s">
        <v>192</v>
      </c>
      <c r="J5835">
        <v>4</v>
      </c>
      <c r="K5835" t="s">
        <v>738</v>
      </c>
      <c r="L5835">
        <v>2019</v>
      </c>
    </row>
    <row r="5836" spans="1:12" x14ac:dyDescent="0.3">
      <c r="A5836" s="94">
        <v>43558</v>
      </c>
      <c r="B5836" t="s">
        <v>191</v>
      </c>
      <c r="C5836" t="s">
        <v>161</v>
      </c>
      <c r="D5836" t="s">
        <v>530</v>
      </c>
      <c r="E5836" s="107">
        <v>2544.39</v>
      </c>
      <c r="F5836" s="107">
        <v>0</v>
      </c>
      <c r="G5836" t="s">
        <v>161</v>
      </c>
      <c r="H5836">
        <v>91</v>
      </c>
      <c r="I5836" t="s">
        <v>192</v>
      </c>
      <c r="J5836">
        <v>4</v>
      </c>
      <c r="K5836" t="s">
        <v>738</v>
      </c>
      <c r="L5836">
        <v>2019</v>
      </c>
    </row>
    <row r="5837" spans="1:12" x14ac:dyDescent="0.3">
      <c r="A5837" s="94">
        <v>43558</v>
      </c>
      <c r="B5837" t="s">
        <v>26</v>
      </c>
      <c r="C5837" t="s">
        <v>153</v>
      </c>
      <c r="D5837" t="s">
        <v>530</v>
      </c>
      <c r="E5837" s="107">
        <v>237</v>
      </c>
      <c r="F5837" s="107">
        <v>0</v>
      </c>
      <c r="G5837" t="s">
        <v>161</v>
      </c>
      <c r="H5837">
        <v>38</v>
      </c>
      <c r="I5837" t="s">
        <v>683</v>
      </c>
      <c r="J5837">
        <v>4</v>
      </c>
      <c r="K5837" t="s">
        <v>738</v>
      </c>
      <c r="L5837">
        <v>2019</v>
      </c>
    </row>
    <row r="5838" spans="1:12" x14ac:dyDescent="0.3">
      <c r="A5838" s="94">
        <v>43558</v>
      </c>
      <c r="B5838" t="s">
        <v>26</v>
      </c>
      <c r="C5838" t="s">
        <v>153</v>
      </c>
      <c r="D5838" t="s">
        <v>530</v>
      </c>
      <c r="E5838" s="107">
        <v>200.79</v>
      </c>
      <c r="F5838" s="107">
        <v>0</v>
      </c>
      <c r="G5838" t="s">
        <v>161</v>
      </c>
      <c r="H5838">
        <v>51</v>
      </c>
      <c r="I5838" t="s">
        <v>679</v>
      </c>
      <c r="J5838">
        <v>4</v>
      </c>
      <c r="K5838" t="s">
        <v>738</v>
      </c>
      <c r="L5838">
        <v>2019</v>
      </c>
    </row>
    <row r="5839" spans="1:12" x14ac:dyDescent="0.3">
      <c r="A5839" s="94">
        <v>43558</v>
      </c>
      <c r="B5839" t="s">
        <v>26</v>
      </c>
      <c r="C5839" t="s">
        <v>153</v>
      </c>
      <c r="D5839" t="s">
        <v>530</v>
      </c>
      <c r="E5839" s="107">
        <v>98.66</v>
      </c>
      <c r="F5839" s="107">
        <v>0</v>
      </c>
      <c r="G5839" t="s">
        <v>161</v>
      </c>
      <c r="H5839">
        <v>78</v>
      </c>
      <c r="I5839" t="s">
        <v>659</v>
      </c>
      <c r="J5839">
        <v>4</v>
      </c>
      <c r="K5839" t="s">
        <v>738</v>
      </c>
      <c r="L5839">
        <v>2019</v>
      </c>
    </row>
    <row r="5840" spans="1:12" x14ac:dyDescent="0.3">
      <c r="A5840" s="94">
        <v>43558</v>
      </c>
      <c r="B5840" t="s">
        <v>26</v>
      </c>
      <c r="C5840" t="s">
        <v>153</v>
      </c>
      <c r="D5840" t="s">
        <v>530</v>
      </c>
      <c r="E5840" s="107">
        <v>95</v>
      </c>
      <c r="F5840" s="107">
        <v>0</v>
      </c>
      <c r="G5840" t="s">
        <v>161</v>
      </c>
      <c r="H5840">
        <v>46</v>
      </c>
      <c r="I5840" t="s">
        <v>653</v>
      </c>
      <c r="J5840">
        <v>4</v>
      </c>
      <c r="K5840" t="s">
        <v>738</v>
      </c>
      <c r="L5840">
        <v>2019</v>
      </c>
    </row>
    <row r="5841" spans="1:12" x14ac:dyDescent="0.3">
      <c r="A5841" s="94">
        <v>43558</v>
      </c>
      <c r="B5841" t="s">
        <v>26</v>
      </c>
      <c r="C5841" t="s">
        <v>153</v>
      </c>
      <c r="D5841" t="s">
        <v>530</v>
      </c>
      <c r="E5841" s="107">
        <v>90</v>
      </c>
      <c r="F5841" s="107">
        <v>0</v>
      </c>
      <c r="G5841" t="s">
        <v>161</v>
      </c>
      <c r="H5841">
        <v>26</v>
      </c>
      <c r="I5841" t="s">
        <v>694</v>
      </c>
      <c r="J5841">
        <v>4</v>
      </c>
      <c r="K5841" t="s">
        <v>738</v>
      </c>
      <c r="L5841">
        <v>2019</v>
      </c>
    </row>
    <row r="5842" spans="1:12" x14ac:dyDescent="0.3">
      <c r="A5842" s="94">
        <v>43558</v>
      </c>
      <c r="B5842" t="s">
        <v>26</v>
      </c>
      <c r="C5842" t="s">
        <v>153</v>
      </c>
      <c r="D5842" t="s">
        <v>530</v>
      </c>
      <c r="E5842" s="107">
        <v>89.56</v>
      </c>
      <c r="F5842" s="107">
        <v>0</v>
      </c>
      <c r="G5842" t="s">
        <v>161</v>
      </c>
      <c r="H5842">
        <v>23</v>
      </c>
      <c r="I5842" t="s">
        <v>684</v>
      </c>
      <c r="J5842">
        <v>4</v>
      </c>
      <c r="K5842" t="s">
        <v>738</v>
      </c>
      <c r="L5842">
        <v>2019</v>
      </c>
    </row>
    <row r="5843" spans="1:12" x14ac:dyDescent="0.3">
      <c r="A5843" s="94">
        <v>43558</v>
      </c>
      <c r="B5843" t="s">
        <v>26</v>
      </c>
      <c r="C5843" t="s">
        <v>153</v>
      </c>
      <c r="D5843" t="s">
        <v>530</v>
      </c>
      <c r="E5843" s="107">
        <v>75.97</v>
      </c>
      <c r="F5843" s="107">
        <v>0</v>
      </c>
      <c r="G5843" t="s">
        <v>161</v>
      </c>
      <c r="H5843">
        <v>42</v>
      </c>
      <c r="I5843" t="s">
        <v>720</v>
      </c>
      <c r="J5843">
        <v>4</v>
      </c>
      <c r="K5843" t="s">
        <v>738</v>
      </c>
      <c r="L5843">
        <v>2019</v>
      </c>
    </row>
    <row r="5844" spans="1:12" x14ac:dyDescent="0.3">
      <c r="A5844" s="94">
        <v>43558</v>
      </c>
      <c r="B5844" t="s">
        <v>26</v>
      </c>
      <c r="C5844" t="s">
        <v>153</v>
      </c>
      <c r="D5844" t="s">
        <v>530</v>
      </c>
      <c r="E5844" s="107">
        <v>71.84</v>
      </c>
      <c r="F5844" s="107">
        <v>0</v>
      </c>
      <c r="G5844" t="s">
        <v>161</v>
      </c>
      <c r="H5844">
        <v>14</v>
      </c>
      <c r="I5844" t="s">
        <v>722</v>
      </c>
      <c r="J5844">
        <v>4</v>
      </c>
      <c r="K5844" t="s">
        <v>738</v>
      </c>
      <c r="L5844">
        <v>2019</v>
      </c>
    </row>
    <row r="5845" spans="1:12" x14ac:dyDescent="0.3">
      <c r="A5845" s="94">
        <v>43558</v>
      </c>
      <c r="B5845" t="s">
        <v>26</v>
      </c>
      <c r="C5845" t="s">
        <v>153</v>
      </c>
      <c r="D5845" t="s">
        <v>530</v>
      </c>
      <c r="E5845" s="107">
        <v>65.099999999999994</v>
      </c>
      <c r="F5845" s="107">
        <v>0</v>
      </c>
      <c r="G5845" t="s">
        <v>161</v>
      </c>
      <c r="H5845">
        <v>17</v>
      </c>
      <c r="I5845" t="s">
        <v>669</v>
      </c>
      <c r="J5845">
        <v>4</v>
      </c>
      <c r="K5845" t="s">
        <v>738</v>
      </c>
      <c r="L5845">
        <v>2019</v>
      </c>
    </row>
    <row r="5846" spans="1:12" x14ac:dyDescent="0.3">
      <c r="A5846" s="94">
        <v>43558</v>
      </c>
      <c r="B5846" t="s">
        <v>26</v>
      </c>
      <c r="C5846" t="s">
        <v>153</v>
      </c>
      <c r="D5846" t="s">
        <v>530</v>
      </c>
      <c r="E5846" s="107">
        <v>62.27</v>
      </c>
      <c r="F5846" s="107">
        <v>0</v>
      </c>
      <c r="G5846" t="s">
        <v>161</v>
      </c>
      <c r="H5846">
        <v>18</v>
      </c>
      <c r="I5846" t="s">
        <v>675</v>
      </c>
      <c r="J5846">
        <v>4</v>
      </c>
      <c r="K5846" t="s">
        <v>738</v>
      </c>
      <c r="L5846">
        <v>2019</v>
      </c>
    </row>
    <row r="5847" spans="1:12" x14ac:dyDescent="0.3">
      <c r="A5847" s="94">
        <v>43558</v>
      </c>
      <c r="B5847" t="s">
        <v>26</v>
      </c>
      <c r="C5847" t="s">
        <v>153</v>
      </c>
      <c r="D5847" t="s">
        <v>530</v>
      </c>
      <c r="E5847" s="107">
        <v>31.99</v>
      </c>
      <c r="F5847" s="107">
        <v>0</v>
      </c>
      <c r="G5847" t="s">
        <v>161</v>
      </c>
      <c r="H5847">
        <v>131</v>
      </c>
      <c r="I5847" t="s">
        <v>696</v>
      </c>
      <c r="J5847">
        <v>4</v>
      </c>
      <c r="K5847" t="s">
        <v>738</v>
      </c>
      <c r="L5847">
        <v>2019</v>
      </c>
    </row>
    <row r="5848" spans="1:12" x14ac:dyDescent="0.3">
      <c r="A5848" s="94">
        <v>43558</v>
      </c>
      <c r="B5848" t="s">
        <v>26</v>
      </c>
      <c r="C5848" t="s">
        <v>153</v>
      </c>
      <c r="D5848" t="s">
        <v>530</v>
      </c>
      <c r="E5848" s="107">
        <v>27.6</v>
      </c>
      <c r="F5848" s="107">
        <v>0</v>
      </c>
      <c r="G5848" t="s">
        <v>161</v>
      </c>
      <c r="H5848">
        <v>164</v>
      </c>
      <c r="I5848" t="s">
        <v>691</v>
      </c>
      <c r="J5848">
        <v>4</v>
      </c>
      <c r="K5848" t="s">
        <v>738</v>
      </c>
      <c r="L5848">
        <v>2019</v>
      </c>
    </row>
    <row r="5849" spans="1:12" x14ac:dyDescent="0.3">
      <c r="A5849" s="94">
        <v>43558</v>
      </c>
      <c r="B5849" t="s">
        <v>26</v>
      </c>
      <c r="C5849" t="s">
        <v>153</v>
      </c>
      <c r="D5849" t="s">
        <v>530</v>
      </c>
      <c r="E5849" s="107">
        <v>16</v>
      </c>
      <c r="F5849" s="107">
        <v>0</v>
      </c>
      <c r="G5849" t="s">
        <v>161</v>
      </c>
      <c r="H5849">
        <v>162</v>
      </c>
      <c r="I5849" t="s">
        <v>676</v>
      </c>
      <c r="J5849">
        <v>4</v>
      </c>
      <c r="K5849" t="s">
        <v>738</v>
      </c>
      <c r="L5849">
        <v>2019</v>
      </c>
    </row>
    <row r="5850" spans="1:12" x14ac:dyDescent="0.3">
      <c r="A5850" s="94">
        <v>43558</v>
      </c>
      <c r="B5850" t="s">
        <v>26</v>
      </c>
      <c r="C5850" t="s">
        <v>153</v>
      </c>
      <c r="D5850" t="s">
        <v>530</v>
      </c>
      <c r="E5850" s="107">
        <v>13.12</v>
      </c>
      <c r="F5850" s="107">
        <v>0</v>
      </c>
      <c r="G5850" t="s">
        <v>161</v>
      </c>
      <c r="H5850">
        <v>80</v>
      </c>
      <c r="I5850" t="s">
        <v>672</v>
      </c>
      <c r="J5850">
        <v>4</v>
      </c>
      <c r="K5850" t="s">
        <v>738</v>
      </c>
      <c r="L5850">
        <v>2019</v>
      </c>
    </row>
    <row r="5851" spans="1:12" x14ac:dyDescent="0.3">
      <c r="A5851" s="94">
        <v>43558</v>
      </c>
      <c r="B5851" t="s">
        <v>26</v>
      </c>
      <c r="C5851" t="s">
        <v>153</v>
      </c>
      <c r="D5851" t="s">
        <v>530</v>
      </c>
      <c r="E5851" s="107">
        <v>8.35</v>
      </c>
      <c r="F5851" s="107">
        <v>0</v>
      </c>
      <c r="G5851" t="s">
        <v>161</v>
      </c>
      <c r="H5851">
        <v>13</v>
      </c>
      <c r="I5851" t="s">
        <v>660</v>
      </c>
      <c r="J5851">
        <v>4</v>
      </c>
      <c r="K5851" t="s">
        <v>738</v>
      </c>
      <c r="L5851">
        <v>2019</v>
      </c>
    </row>
    <row r="5852" spans="1:12" x14ac:dyDescent="0.3">
      <c r="A5852" s="94">
        <v>43558</v>
      </c>
      <c r="B5852" t="s">
        <v>210</v>
      </c>
      <c r="C5852" t="s">
        <v>174</v>
      </c>
      <c r="D5852" t="s">
        <v>530</v>
      </c>
      <c r="E5852" s="107">
        <v>1.03</v>
      </c>
      <c r="F5852" s="107">
        <v>0</v>
      </c>
      <c r="G5852" t="s">
        <v>40</v>
      </c>
      <c r="H5852">
        <v>91</v>
      </c>
      <c r="I5852" t="s">
        <v>192</v>
      </c>
      <c r="J5852">
        <v>4</v>
      </c>
      <c r="K5852" t="s">
        <v>738</v>
      </c>
      <c r="L5852">
        <v>2019</v>
      </c>
    </row>
    <row r="5853" spans="1:12" x14ac:dyDescent="0.3">
      <c r="A5853" s="94">
        <v>43558</v>
      </c>
      <c r="B5853" t="s">
        <v>183</v>
      </c>
      <c r="C5853" t="s">
        <v>169</v>
      </c>
      <c r="D5853" t="s">
        <v>530</v>
      </c>
      <c r="E5853" s="107">
        <v>27.1</v>
      </c>
      <c r="F5853" s="107">
        <v>0</v>
      </c>
      <c r="G5853" t="s">
        <v>40</v>
      </c>
      <c r="H5853">
        <v>91</v>
      </c>
      <c r="I5853" t="s">
        <v>192</v>
      </c>
      <c r="J5853">
        <v>4</v>
      </c>
      <c r="K5853" t="s">
        <v>738</v>
      </c>
      <c r="L5853">
        <v>2019</v>
      </c>
    </row>
    <row r="5854" spans="1:12" x14ac:dyDescent="0.3">
      <c r="A5854" s="94">
        <v>43558</v>
      </c>
      <c r="B5854" t="s">
        <v>179</v>
      </c>
      <c r="C5854" t="s">
        <v>174</v>
      </c>
      <c r="D5854" t="s">
        <v>530</v>
      </c>
      <c r="E5854" s="107">
        <v>43.34</v>
      </c>
      <c r="F5854" s="107">
        <v>0</v>
      </c>
      <c r="G5854" t="s">
        <v>40</v>
      </c>
      <c r="H5854">
        <v>91</v>
      </c>
      <c r="I5854" t="s">
        <v>192</v>
      </c>
      <c r="J5854">
        <v>4</v>
      </c>
      <c r="K5854" t="s">
        <v>738</v>
      </c>
      <c r="L5854">
        <v>2019</v>
      </c>
    </row>
    <row r="5855" spans="1:12" x14ac:dyDescent="0.3">
      <c r="A5855" s="94">
        <v>43558</v>
      </c>
      <c r="B5855" t="s">
        <v>179</v>
      </c>
      <c r="C5855" t="s">
        <v>169</v>
      </c>
      <c r="D5855" t="s">
        <v>530</v>
      </c>
      <c r="E5855" s="107">
        <v>145.25</v>
      </c>
      <c r="F5855" s="107">
        <v>0</v>
      </c>
      <c r="G5855" t="s">
        <v>40</v>
      </c>
      <c r="H5855">
        <v>91</v>
      </c>
      <c r="I5855" t="s">
        <v>192</v>
      </c>
      <c r="J5855">
        <v>4</v>
      </c>
      <c r="K5855" t="s">
        <v>738</v>
      </c>
      <c r="L5855">
        <v>2019</v>
      </c>
    </row>
    <row r="5856" spans="1:12" x14ac:dyDescent="0.3">
      <c r="A5856" s="94">
        <v>43558</v>
      </c>
      <c r="B5856" t="s">
        <v>195</v>
      </c>
      <c r="C5856" t="s">
        <v>174</v>
      </c>
      <c r="D5856" t="s">
        <v>530</v>
      </c>
      <c r="E5856" s="107">
        <v>484.22</v>
      </c>
      <c r="F5856" s="107">
        <v>0</v>
      </c>
      <c r="G5856" t="s">
        <v>40</v>
      </c>
      <c r="H5856">
        <v>91</v>
      </c>
      <c r="I5856" t="s">
        <v>192</v>
      </c>
      <c r="J5856">
        <v>4</v>
      </c>
      <c r="K5856" t="s">
        <v>738</v>
      </c>
      <c r="L5856">
        <v>2019</v>
      </c>
    </row>
    <row r="5857" spans="1:12" x14ac:dyDescent="0.3">
      <c r="A5857" s="94">
        <v>43558</v>
      </c>
      <c r="B5857" t="s">
        <v>194</v>
      </c>
      <c r="C5857" t="s">
        <v>169</v>
      </c>
      <c r="D5857" t="s">
        <v>530</v>
      </c>
      <c r="E5857" s="107">
        <v>16</v>
      </c>
      <c r="F5857" s="107">
        <v>0</v>
      </c>
      <c r="G5857" t="s">
        <v>40</v>
      </c>
      <c r="H5857">
        <v>91</v>
      </c>
      <c r="I5857" t="s">
        <v>192</v>
      </c>
      <c r="J5857">
        <v>4</v>
      </c>
      <c r="K5857" t="s">
        <v>738</v>
      </c>
      <c r="L5857">
        <v>2019</v>
      </c>
    </row>
    <row r="5858" spans="1:12" x14ac:dyDescent="0.3">
      <c r="A5858" s="94">
        <v>43558</v>
      </c>
      <c r="B5858" t="s">
        <v>26</v>
      </c>
      <c r="C5858" t="s">
        <v>64</v>
      </c>
      <c r="D5858" t="s">
        <v>388</v>
      </c>
      <c r="E5858" s="107">
        <v>2.4</v>
      </c>
      <c r="F5858" s="107">
        <v>0</v>
      </c>
      <c r="G5858" t="s">
        <v>40</v>
      </c>
      <c r="H5858">
        <v>95</v>
      </c>
      <c r="I5858" t="s">
        <v>692</v>
      </c>
      <c r="J5858">
        <v>4</v>
      </c>
      <c r="K5858" t="s">
        <v>738</v>
      </c>
      <c r="L5858">
        <v>2019</v>
      </c>
    </row>
    <row r="5859" spans="1:12" x14ac:dyDescent="0.3">
      <c r="A5859" s="94">
        <v>43558</v>
      </c>
      <c r="B5859" t="s">
        <v>26</v>
      </c>
      <c r="C5859" t="s">
        <v>64</v>
      </c>
      <c r="D5859" t="s">
        <v>137</v>
      </c>
      <c r="E5859" s="107">
        <v>9</v>
      </c>
      <c r="F5859" s="107">
        <v>0</v>
      </c>
      <c r="G5859" t="s">
        <v>40</v>
      </c>
      <c r="H5859">
        <v>53</v>
      </c>
      <c r="I5859" t="s">
        <v>707</v>
      </c>
      <c r="J5859">
        <v>4</v>
      </c>
      <c r="K5859" t="s">
        <v>738</v>
      </c>
      <c r="L5859">
        <v>2019</v>
      </c>
    </row>
    <row r="5860" spans="1:12" x14ac:dyDescent="0.3">
      <c r="A5860" s="94">
        <v>43558</v>
      </c>
      <c r="B5860" t="s">
        <v>26</v>
      </c>
      <c r="C5860" t="s">
        <v>64</v>
      </c>
      <c r="D5860" t="s">
        <v>122</v>
      </c>
      <c r="E5860" s="107">
        <v>6.4</v>
      </c>
      <c r="F5860" s="107">
        <v>0</v>
      </c>
      <c r="G5860" t="s">
        <v>40</v>
      </c>
      <c r="H5860">
        <v>23</v>
      </c>
      <c r="I5860" t="s">
        <v>684</v>
      </c>
      <c r="J5860">
        <v>4</v>
      </c>
      <c r="K5860" t="s">
        <v>738</v>
      </c>
      <c r="L5860">
        <v>2019</v>
      </c>
    </row>
    <row r="5861" spans="1:12" x14ac:dyDescent="0.3">
      <c r="A5861" s="94">
        <v>43558</v>
      </c>
      <c r="B5861" t="s">
        <v>26</v>
      </c>
      <c r="C5861" t="s">
        <v>64</v>
      </c>
      <c r="D5861" t="s">
        <v>264</v>
      </c>
      <c r="E5861" s="107">
        <v>14.35</v>
      </c>
      <c r="F5861" s="107">
        <v>0</v>
      </c>
      <c r="G5861" t="s">
        <v>40</v>
      </c>
      <c r="H5861">
        <v>18</v>
      </c>
      <c r="I5861" t="s">
        <v>675</v>
      </c>
      <c r="J5861">
        <v>4</v>
      </c>
      <c r="K5861" t="s">
        <v>738</v>
      </c>
      <c r="L5861">
        <v>2019</v>
      </c>
    </row>
    <row r="5862" spans="1:12" x14ac:dyDescent="0.3">
      <c r="A5862" s="94">
        <v>43559</v>
      </c>
      <c r="B5862" t="s">
        <v>25</v>
      </c>
      <c r="C5862" t="s">
        <v>61</v>
      </c>
      <c r="D5862" t="s">
        <v>531</v>
      </c>
      <c r="E5862" s="107">
        <v>16</v>
      </c>
      <c r="F5862" s="107">
        <v>0</v>
      </c>
      <c r="G5862" t="s">
        <v>221</v>
      </c>
      <c r="H5862">
        <v>95</v>
      </c>
      <c r="I5862" t="s">
        <v>692</v>
      </c>
      <c r="J5862">
        <v>4</v>
      </c>
      <c r="K5862" t="s">
        <v>738</v>
      </c>
      <c r="L5862">
        <v>2019</v>
      </c>
    </row>
    <row r="5863" spans="1:12" x14ac:dyDescent="0.3">
      <c r="A5863" s="94">
        <v>43559</v>
      </c>
      <c r="B5863" t="s">
        <v>25</v>
      </c>
      <c r="C5863" t="s">
        <v>61</v>
      </c>
      <c r="D5863" t="s">
        <v>531</v>
      </c>
      <c r="E5863" s="107"/>
      <c r="F5863" s="107"/>
      <c r="G5863" t="s">
        <v>221</v>
      </c>
      <c r="H5863">
        <v>51</v>
      </c>
      <c r="I5863" t="s">
        <v>679</v>
      </c>
      <c r="J5863">
        <v>4</v>
      </c>
      <c r="K5863" t="s">
        <v>738</v>
      </c>
      <c r="L5863">
        <v>2019</v>
      </c>
    </row>
    <row r="5864" spans="1:12" x14ac:dyDescent="0.3">
      <c r="A5864" s="94">
        <v>43559</v>
      </c>
      <c r="B5864" t="s">
        <v>24</v>
      </c>
      <c r="C5864" t="s">
        <v>61</v>
      </c>
      <c r="D5864" t="s">
        <v>531</v>
      </c>
      <c r="E5864" s="107">
        <v>16</v>
      </c>
      <c r="F5864" s="107">
        <v>0</v>
      </c>
      <c r="G5864" t="s">
        <v>221</v>
      </c>
      <c r="H5864">
        <v>19</v>
      </c>
      <c r="I5864" t="s">
        <v>651</v>
      </c>
      <c r="J5864">
        <v>4</v>
      </c>
      <c r="K5864" t="s">
        <v>738</v>
      </c>
      <c r="L5864">
        <v>2019</v>
      </c>
    </row>
    <row r="5865" spans="1:12" x14ac:dyDescent="0.3">
      <c r="A5865" s="94">
        <v>43559</v>
      </c>
      <c r="B5865" t="s">
        <v>24</v>
      </c>
      <c r="C5865" t="s">
        <v>61</v>
      </c>
      <c r="D5865" t="s">
        <v>531</v>
      </c>
      <c r="E5865" s="107"/>
      <c r="F5865" s="107"/>
      <c r="G5865" t="s">
        <v>221</v>
      </c>
      <c r="H5865">
        <v>97</v>
      </c>
      <c r="I5865" t="s">
        <v>652</v>
      </c>
      <c r="J5865">
        <v>4</v>
      </c>
      <c r="K5865" t="s">
        <v>738</v>
      </c>
      <c r="L5865">
        <v>2019</v>
      </c>
    </row>
    <row r="5866" spans="1:12" x14ac:dyDescent="0.3">
      <c r="A5866" s="94">
        <v>43559</v>
      </c>
      <c r="B5866" t="s">
        <v>24</v>
      </c>
      <c r="C5866" t="s">
        <v>61</v>
      </c>
      <c r="D5866" t="s">
        <v>531</v>
      </c>
      <c r="E5866" s="107">
        <v>8</v>
      </c>
      <c r="F5866" s="107">
        <v>0</v>
      </c>
      <c r="G5866" t="s">
        <v>221</v>
      </c>
      <c r="H5866">
        <v>13</v>
      </c>
      <c r="I5866" t="s">
        <v>660</v>
      </c>
      <c r="J5866">
        <v>4</v>
      </c>
      <c r="K5866" t="s">
        <v>738</v>
      </c>
      <c r="L5866">
        <v>2019</v>
      </c>
    </row>
    <row r="5867" spans="1:12" x14ac:dyDescent="0.3">
      <c r="A5867" s="94">
        <v>43559</v>
      </c>
      <c r="B5867" t="s">
        <v>26</v>
      </c>
      <c r="C5867" t="s">
        <v>161</v>
      </c>
      <c r="D5867" t="s">
        <v>531</v>
      </c>
      <c r="E5867" s="107">
        <v>121.01</v>
      </c>
      <c r="F5867" s="107">
        <v>0</v>
      </c>
      <c r="G5867" t="s">
        <v>161</v>
      </c>
      <c r="H5867">
        <v>2</v>
      </c>
      <c r="I5867" t="s">
        <v>686</v>
      </c>
      <c r="J5867">
        <v>4</v>
      </c>
      <c r="K5867" t="s">
        <v>738</v>
      </c>
      <c r="L5867">
        <v>2019</v>
      </c>
    </row>
    <row r="5868" spans="1:12" x14ac:dyDescent="0.3">
      <c r="A5868" s="94">
        <v>43559</v>
      </c>
      <c r="B5868" t="s">
        <v>25</v>
      </c>
      <c r="C5868" t="s">
        <v>169</v>
      </c>
      <c r="D5868" t="s">
        <v>531</v>
      </c>
      <c r="E5868" s="107">
        <v>221</v>
      </c>
      <c r="F5868" s="107">
        <v>0</v>
      </c>
      <c r="G5868" t="s">
        <v>40</v>
      </c>
      <c r="H5868">
        <v>33</v>
      </c>
      <c r="I5868" t="s">
        <v>655</v>
      </c>
      <c r="J5868">
        <v>4</v>
      </c>
      <c r="K5868" t="s">
        <v>738</v>
      </c>
      <c r="L5868">
        <v>2019</v>
      </c>
    </row>
    <row r="5869" spans="1:12" x14ac:dyDescent="0.3">
      <c r="A5869" s="94">
        <v>43559</v>
      </c>
      <c r="B5869" t="s">
        <v>181</v>
      </c>
      <c r="C5869" t="s">
        <v>169</v>
      </c>
      <c r="D5869" t="s">
        <v>531</v>
      </c>
      <c r="E5869" s="107">
        <v>24</v>
      </c>
      <c r="F5869" s="107">
        <v>0</v>
      </c>
      <c r="G5869" t="s">
        <v>40</v>
      </c>
      <c r="H5869">
        <v>91</v>
      </c>
      <c r="I5869" t="s">
        <v>192</v>
      </c>
      <c r="J5869">
        <v>4</v>
      </c>
      <c r="K5869" t="s">
        <v>738</v>
      </c>
      <c r="L5869">
        <v>2019</v>
      </c>
    </row>
    <row r="5870" spans="1:12" x14ac:dyDescent="0.3">
      <c r="A5870" s="94">
        <v>43559</v>
      </c>
      <c r="B5870" t="s">
        <v>187</v>
      </c>
      <c r="C5870" t="s">
        <v>169</v>
      </c>
      <c r="D5870" t="s">
        <v>531</v>
      </c>
      <c r="E5870" s="107">
        <v>513.4</v>
      </c>
      <c r="F5870" s="107">
        <v>0</v>
      </c>
      <c r="G5870" t="s">
        <v>40</v>
      </c>
      <c r="H5870">
        <v>91</v>
      </c>
      <c r="I5870" t="s">
        <v>192</v>
      </c>
      <c r="J5870">
        <v>4</v>
      </c>
      <c r="K5870" t="s">
        <v>738</v>
      </c>
      <c r="L5870">
        <v>2019</v>
      </c>
    </row>
    <row r="5871" spans="1:12" x14ac:dyDescent="0.3">
      <c r="A5871" s="94">
        <v>43559</v>
      </c>
      <c r="B5871" t="s">
        <v>26</v>
      </c>
      <c r="C5871" t="s">
        <v>64</v>
      </c>
      <c r="D5871" t="s">
        <v>135</v>
      </c>
      <c r="E5871" s="107">
        <v>4.75</v>
      </c>
      <c r="F5871" s="107">
        <v>0</v>
      </c>
      <c r="G5871" t="s">
        <v>40</v>
      </c>
      <c r="H5871">
        <v>3</v>
      </c>
      <c r="I5871" t="s">
        <v>658</v>
      </c>
      <c r="J5871">
        <v>4</v>
      </c>
      <c r="K5871" t="s">
        <v>738</v>
      </c>
      <c r="L5871">
        <v>2019</v>
      </c>
    </row>
    <row r="5872" spans="1:12" x14ac:dyDescent="0.3">
      <c r="A5872" s="94">
        <v>43560</v>
      </c>
      <c r="B5872" t="s">
        <v>25</v>
      </c>
      <c r="C5872" t="s">
        <v>61</v>
      </c>
      <c r="D5872" t="s">
        <v>532</v>
      </c>
      <c r="E5872" s="107">
        <v>8</v>
      </c>
      <c r="F5872" s="107">
        <v>0</v>
      </c>
      <c r="G5872" t="s">
        <v>221</v>
      </c>
      <c r="H5872">
        <v>51</v>
      </c>
      <c r="I5872" t="s">
        <v>679</v>
      </c>
      <c r="J5872">
        <v>4</v>
      </c>
      <c r="K5872" t="s">
        <v>738</v>
      </c>
      <c r="L5872">
        <v>2019</v>
      </c>
    </row>
    <row r="5873" spans="1:12" x14ac:dyDescent="0.3">
      <c r="A5873" s="94">
        <v>43560</v>
      </c>
      <c r="B5873" t="s">
        <v>191</v>
      </c>
      <c r="C5873" t="s">
        <v>110</v>
      </c>
      <c r="D5873" t="s">
        <v>532</v>
      </c>
      <c r="E5873" s="107">
        <v>131.61000000000001</v>
      </c>
      <c r="F5873" s="107">
        <v>0</v>
      </c>
      <c r="G5873" t="s">
        <v>221</v>
      </c>
      <c r="H5873">
        <v>91</v>
      </c>
      <c r="I5873" t="s">
        <v>192</v>
      </c>
      <c r="J5873">
        <v>4</v>
      </c>
      <c r="K5873" t="s">
        <v>738</v>
      </c>
      <c r="L5873">
        <v>2019</v>
      </c>
    </row>
    <row r="5874" spans="1:12" x14ac:dyDescent="0.3">
      <c r="A5874" s="94">
        <v>43560</v>
      </c>
      <c r="B5874" t="s">
        <v>186</v>
      </c>
      <c r="C5874" t="s">
        <v>110</v>
      </c>
      <c r="D5874" t="s">
        <v>532</v>
      </c>
      <c r="E5874" s="107">
        <v>66.59</v>
      </c>
      <c r="F5874" s="107">
        <v>0</v>
      </c>
      <c r="G5874" t="s">
        <v>221</v>
      </c>
      <c r="H5874">
        <v>91</v>
      </c>
      <c r="I5874" t="s">
        <v>192</v>
      </c>
      <c r="J5874">
        <v>4</v>
      </c>
      <c r="K5874" t="s">
        <v>738</v>
      </c>
      <c r="L5874">
        <v>2019</v>
      </c>
    </row>
    <row r="5875" spans="1:12" x14ac:dyDescent="0.3">
      <c r="A5875" s="94">
        <v>43560</v>
      </c>
      <c r="B5875" t="s">
        <v>24</v>
      </c>
      <c r="C5875" t="s">
        <v>61</v>
      </c>
      <c r="D5875" t="s">
        <v>532</v>
      </c>
      <c r="E5875" s="107">
        <v>24</v>
      </c>
      <c r="F5875" s="107">
        <v>0</v>
      </c>
      <c r="G5875" t="s">
        <v>221</v>
      </c>
      <c r="H5875">
        <v>95</v>
      </c>
      <c r="I5875" t="s">
        <v>692</v>
      </c>
      <c r="J5875">
        <v>4</v>
      </c>
      <c r="K5875" t="s">
        <v>738</v>
      </c>
      <c r="L5875">
        <v>2019</v>
      </c>
    </row>
    <row r="5876" spans="1:12" x14ac:dyDescent="0.3">
      <c r="A5876" s="94">
        <v>43560</v>
      </c>
      <c r="B5876" t="s">
        <v>24</v>
      </c>
      <c r="C5876" t="s">
        <v>61</v>
      </c>
      <c r="D5876" t="s">
        <v>532</v>
      </c>
      <c r="E5876" s="107"/>
      <c r="F5876" s="107"/>
      <c r="G5876" t="s">
        <v>221</v>
      </c>
      <c r="H5876">
        <v>30</v>
      </c>
      <c r="I5876" t="s">
        <v>685</v>
      </c>
      <c r="J5876">
        <v>4</v>
      </c>
      <c r="K5876" t="s">
        <v>738</v>
      </c>
      <c r="L5876">
        <v>2019</v>
      </c>
    </row>
    <row r="5877" spans="1:12" x14ac:dyDescent="0.3">
      <c r="A5877" s="94">
        <v>43560</v>
      </c>
      <c r="B5877" t="s">
        <v>24</v>
      </c>
      <c r="C5877" t="s">
        <v>61</v>
      </c>
      <c r="D5877" t="s">
        <v>532</v>
      </c>
      <c r="E5877" s="107">
        <v>16</v>
      </c>
      <c r="F5877" s="107">
        <v>0</v>
      </c>
      <c r="G5877" t="s">
        <v>221</v>
      </c>
      <c r="H5877">
        <v>51</v>
      </c>
      <c r="I5877" t="s">
        <v>679</v>
      </c>
      <c r="J5877">
        <v>4</v>
      </c>
      <c r="K5877" t="s">
        <v>738</v>
      </c>
      <c r="L5877">
        <v>2019</v>
      </c>
    </row>
    <row r="5878" spans="1:12" x14ac:dyDescent="0.3">
      <c r="A5878" s="94">
        <v>43560</v>
      </c>
      <c r="B5878" t="s">
        <v>26</v>
      </c>
      <c r="C5878" t="s">
        <v>110</v>
      </c>
      <c r="D5878" t="s">
        <v>532</v>
      </c>
      <c r="E5878" s="107">
        <v>124.33</v>
      </c>
      <c r="F5878" s="107">
        <v>0</v>
      </c>
      <c r="G5878" t="s">
        <v>221</v>
      </c>
      <c r="H5878">
        <v>39</v>
      </c>
      <c r="I5878" t="s">
        <v>681</v>
      </c>
      <c r="J5878">
        <v>4</v>
      </c>
      <c r="K5878" t="s">
        <v>738</v>
      </c>
      <c r="L5878">
        <v>2019</v>
      </c>
    </row>
    <row r="5879" spans="1:12" x14ac:dyDescent="0.3">
      <c r="A5879" s="94">
        <v>43560</v>
      </c>
      <c r="B5879" t="s">
        <v>26</v>
      </c>
      <c r="C5879" t="s">
        <v>110</v>
      </c>
      <c r="D5879" t="s">
        <v>532</v>
      </c>
      <c r="E5879" s="107">
        <v>57.27</v>
      </c>
      <c r="F5879" s="107">
        <v>0</v>
      </c>
      <c r="G5879" t="s">
        <v>221</v>
      </c>
      <c r="H5879">
        <v>32</v>
      </c>
      <c r="I5879" t="s">
        <v>688</v>
      </c>
      <c r="J5879">
        <v>4</v>
      </c>
      <c r="K5879" t="s">
        <v>738</v>
      </c>
      <c r="L5879">
        <v>2019</v>
      </c>
    </row>
    <row r="5880" spans="1:12" x14ac:dyDescent="0.3">
      <c r="A5880" s="94">
        <v>43560</v>
      </c>
      <c r="B5880" t="s">
        <v>26</v>
      </c>
      <c r="C5880" t="s">
        <v>110</v>
      </c>
      <c r="D5880" t="s">
        <v>532</v>
      </c>
      <c r="E5880" s="107">
        <v>25.98</v>
      </c>
      <c r="F5880" s="107">
        <v>0</v>
      </c>
      <c r="G5880" t="s">
        <v>221</v>
      </c>
      <c r="H5880">
        <v>74</v>
      </c>
      <c r="I5880" t="s">
        <v>704</v>
      </c>
      <c r="J5880">
        <v>4</v>
      </c>
      <c r="K5880" t="s">
        <v>738</v>
      </c>
      <c r="L5880">
        <v>2019</v>
      </c>
    </row>
    <row r="5881" spans="1:12" x14ac:dyDescent="0.3">
      <c r="A5881" s="94">
        <v>43560</v>
      </c>
      <c r="B5881" t="s">
        <v>190</v>
      </c>
      <c r="C5881" t="s">
        <v>153</v>
      </c>
      <c r="D5881" t="s">
        <v>532</v>
      </c>
      <c r="E5881" s="107">
        <v>185.06</v>
      </c>
      <c r="F5881" s="107">
        <v>0</v>
      </c>
      <c r="G5881" t="s">
        <v>161</v>
      </c>
      <c r="H5881">
        <v>91</v>
      </c>
      <c r="I5881" t="s">
        <v>192</v>
      </c>
      <c r="J5881">
        <v>4</v>
      </c>
      <c r="K5881" t="s">
        <v>738</v>
      </c>
      <c r="L5881">
        <v>2019</v>
      </c>
    </row>
    <row r="5882" spans="1:12" x14ac:dyDescent="0.3">
      <c r="A5882" s="94">
        <v>43560</v>
      </c>
      <c r="B5882" t="s">
        <v>183</v>
      </c>
      <c r="C5882" t="s">
        <v>161</v>
      </c>
      <c r="D5882" t="s">
        <v>532</v>
      </c>
      <c r="E5882" s="107">
        <v>347.34</v>
      </c>
      <c r="F5882" s="107">
        <v>0</v>
      </c>
      <c r="G5882" t="s">
        <v>161</v>
      </c>
      <c r="H5882">
        <v>91</v>
      </c>
      <c r="I5882" t="s">
        <v>192</v>
      </c>
      <c r="J5882">
        <v>4</v>
      </c>
      <c r="K5882" t="s">
        <v>738</v>
      </c>
      <c r="L5882">
        <v>2019</v>
      </c>
    </row>
    <row r="5883" spans="1:12" x14ac:dyDescent="0.3">
      <c r="A5883" s="94">
        <v>43560</v>
      </c>
      <c r="B5883" t="s">
        <v>181</v>
      </c>
      <c r="C5883" t="s">
        <v>161</v>
      </c>
      <c r="D5883" t="s">
        <v>532</v>
      </c>
      <c r="E5883" s="107">
        <v>112.92</v>
      </c>
      <c r="F5883" s="107">
        <v>0</v>
      </c>
      <c r="G5883" t="s">
        <v>161</v>
      </c>
      <c r="H5883">
        <v>91</v>
      </c>
      <c r="I5883" t="s">
        <v>192</v>
      </c>
      <c r="J5883">
        <v>4</v>
      </c>
      <c r="K5883" t="s">
        <v>738</v>
      </c>
      <c r="L5883">
        <v>2019</v>
      </c>
    </row>
    <row r="5884" spans="1:12" x14ac:dyDescent="0.3">
      <c r="A5884" s="94">
        <v>43560</v>
      </c>
      <c r="B5884" t="s">
        <v>26</v>
      </c>
      <c r="C5884" t="s">
        <v>153</v>
      </c>
      <c r="D5884" t="s">
        <v>532</v>
      </c>
      <c r="E5884" s="107">
        <v>152.85</v>
      </c>
      <c r="F5884" s="107">
        <v>0</v>
      </c>
      <c r="G5884" t="s">
        <v>161</v>
      </c>
      <c r="H5884">
        <v>95</v>
      </c>
      <c r="I5884" t="s">
        <v>692</v>
      </c>
      <c r="J5884">
        <v>4</v>
      </c>
      <c r="K5884" t="s">
        <v>738</v>
      </c>
      <c r="L5884">
        <v>2019</v>
      </c>
    </row>
    <row r="5885" spans="1:12" x14ac:dyDescent="0.3">
      <c r="A5885" s="94">
        <v>43560</v>
      </c>
      <c r="B5885" t="s">
        <v>26</v>
      </c>
      <c r="C5885" t="s">
        <v>153</v>
      </c>
      <c r="D5885" t="s">
        <v>532</v>
      </c>
      <c r="E5885" s="107">
        <v>66.959999999999994</v>
      </c>
      <c r="F5885" s="107">
        <v>0</v>
      </c>
      <c r="G5885" t="s">
        <v>161</v>
      </c>
      <c r="H5885">
        <v>44</v>
      </c>
      <c r="I5885" t="s">
        <v>680</v>
      </c>
      <c r="J5885">
        <v>4</v>
      </c>
      <c r="K5885" t="s">
        <v>738</v>
      </c>
      <c r="L5885">
        <v>2019</v>
      </c>
    </row>
    <row r="5886" spans="1:12" x14ac:dyDescent="0.3">
      <c r="A5886" s="94">
        <v>43560</v>
      </c>
      <c r="B5886" t="s">
        <v>26</v>
      </c>
      <c r="C5886" t="s">
        <v>153</v>
      </c>
      <c r="D5886" t="s">
        <v>532</v>
      </c>
      <c r="E5886" s="107">
        <v>53.9</v>
      </c>
      <c r="F5886" s="107">
        <v>0</v>
      </c>
      <c r="G5886" t="s">
        <v>161</v>
      </c>
      <c r="H5886">
        <v>21</v>
      </c>
      <c r="I5886" t="s">
        <v>666</v>
      </c>
      <c r="J5886">
        <v>4</v>
      </c>
      <c r="K5886" t="s">
        <v>738</v>
      </c>
      <c r="L5886">
        <v>2019</v>
      </c>
    </row>
    <row r="5887" spans="1:12" x14ac:dyDescent="0.3">
      <c r="A5887" s="94">
        <v>43560</v>
      </c>
      <c r="B5887" t="s">
        <v>26</v>
      </c>
      <c r="C5887" t="s">
        <v>153</v>
      </c>
      <c r="D5887" t="s">
        <v>532</v>
      </c>
      <c r="E5887" s="107">
        <v>51.46</v>
      </c>
      <c r="F5887" s="107">
        <v>0</v>
      </c>
      <c r="G5887" t="s">
        <v>161</v>
      </c>
      <c r="H5887">
        <v>9</v>
      </c>
      <c r="I5887" t="s">
        <v>719</v>
      </c>
      <c r="J5887">
        <v>4</v>
      </c>
      <c r="K5887" t="s">
        <v>738</v>
      </c>
      <c r="L5887">
        <v>2019</v>
      </c>
    </row>
    <row r="5888" spans="1:12" x14ac:dyDescent="0.3">
      <c r="A5888" s="94">
        <v>43560</v>
      </c>
      <c r="B5888" t="s">
        <v>26</v>
      </c>
      <c r="C5888" t="s">
        <v>153</v>
      </c>
      <c r="D5888" t="s">
        <v>532</v>
      </c>
      <c r="E5888" s="107">
        <v>37.159999999999997</v>
      </c>
      <c r="F5888" s="107">
        <v>0</v>
      </c>
      <c r="G5888" t="s">
        <v>161</v>
      </c>
      <c r="H5888">
        <v>32</v>
      </c>
      <c r="I5888" t="s">
        <v>688</v>
      </c>
      <c r="J5888">
        <v>4</v>
      </c>
      <c r="K5888" t="s">
        <v>738</v>
      </c>
      <c r="L5888">
        <v>2019</v>
      </c>
    </row>
    <row r="5889" spans="1:12" x14ac:dyDescent="0.3">
      <c r="A5889" s="94">
        <v>43560</v>
      </c>
      <c r="B5889" t="s">
        <v>26</v>
      </c>
      <c r="C5889" t="s">
        <v>153</v>
      </c>
      <c r="D5889" t="s">
        <v>532</v>
      </c>
      <c r="E5889" s="107">
        <v>26.08</v>
      </c>
      <c r="F5889" s="107">
        <v>0</v>
      </c>
      <c r="G5889" t="s">
        <v>161</v>
      </c>
      <c r="H5889">
        <v>47</v>
      </c>
      <c r="I5889" t="s">
        <v>718</v>
      </c>
      <c r="J5889">
        <v>4</v>
      </c>
      <c r="K5889" t="s">
        <v>738</v>
      </c>
      <c r="L5889">
        <v>2019</v>
      </c>
    </row>
    <row r="5890" spans="1:12" x14ac:dyDescent="0.3">
      <c r="A5890" s="94">
        <v>43560</v>
      </c>
      <c r="B5890" t="s">
        <v>26</v>
      </c>
      <c r="C5890" t="s">
        <v>153</v>
      </c>
      <c r="D5890" t="s">
        <v>532</v>
      </c>
      <c r="E5890" s="107">
        <v>21.95</v>
      </c>
      <c r="F5890" s="107">
        <v>0</v>
      </c>
      <c r="G5890" t="s">
        <v>161</v>
      </c>
      <c r="H5890">
        <v>71</v>
      </c>
      <c r="I5890" t="s">
        <v>670</v>
      </c>
      <c r="J5890">
        <v>4</v>
      </c>
      <c r="K5890" t="s">
        <v>738</v>
      </c>
      <c r="L5890">
        <v>2019</v>
      </c>
    </row>
    <row r="5891" spans="1:12" x14ac:dyDescent="0.3">
      <c r="A5891" s="94">
        <v>43560</v>
      </c>
      <c r="B5891" t="s">
        <v>26</v>
      </c>
      <c r="C5891" t="s">
        <v>153</v>
      </c>
      <c r="D5891" t="s">
        <v>532</v>
      </c>
      <c r="E5891" s="107">
        <v>18.95</v>
      </c>
      <c r="F5891" s="107">
        <v>0</v>
      </c>
      <c r="G5891" t="s">
        <v>161</v>
      </c>
      <c r="H5891">
        <v>102</v>
      </c>
      <c r="I5891" t="s">
        <v>716</v>
      </c>
      <c r="J5891">
        <v>4</v>
      </c>
      <c r="K5891" t="s">
        <v>738</v>
      </c>
      <c r="L5891">
        <v>2019</v>
      </c>
    </row>
    <row r="5892" spans="1:12" x14ac:dyDescent="0.3">
      <c r="A5892" s="94">
        <v>43560</v>
      </c>
      <c r="B5892" t="s">
        <v>190</v>
      </c>
      <c r="C5892" t="s">
        <v>169</v>
      </c>
      <c r="D5892" t="s">
        <v>532</v>
      </c>
      <c r="E5892" s="107">
        <v>51.99</v>
      </c>
      <c r="F5892" s="107">
        <v>0</v>
      </c>
      <c r="G5892" t="s">
        <v>40</v>
      </c>
      <c r="H5892">
        <v>91</v>
      </c>
      <c r="I5892" t="s">
        <v>192</v>
      </c>
      <c r="J5892">
        <v>4</v>
      </c>
      <c r="K5892" t="s">
        <v>738</v>
      </c>
      <c r="L5892">
        <v>2019</v>
      </c>
    </row>
    <row r="5893" spans="1:12" x14ac:dyDescent="0.3">
      <c r="A5893" s="94">
        <v>43560</v>
      </c>
      <c r="B5893" t="s">
        <v>182</v>
      </c>
      <c r="C5893" t="s">
        <v>169</v>
      </c>
      <c r="D5893" t="s">
        <v>532</v>
      </c>
      <c r="E5893" s="107">
        <v>25</v>
      </c>
      <c r="F5893" s="107">
        <v>0</v>
      </c>
      <c r="G5893" t="s">
        <v>40</v>
      </c>
      <c r="H5893">
        <v>91</v>
      </c>
      <c r="I5893" t="s">
        <v>192</v>
      </c>
      <c r="J5893">
        <v>4</v>
      </c>
      <c r="K5893" t="s">
        <v>738</v>
      </c>
      <c r="L5893">
        <v>2019</v>
      </c>
    </row>
    <row r="5894" spans="1:12" x14ac:dyDescent="0.3">
      <c r="A5894" s="94">
        <v>43560</v>
      </c>
      <c r="B5894" t="s">
        <v>181</v>
      </c>
      <c r="C5894" t="s">
        <v>169</v>
      </c>
      <c r="D5894" t="s">
        <v>532</v>
      </c>
      <c r="E5894" s="107">
        <v>24.93</v>
      </c>
      <c r="F5894" s="107">
        <v>0</v>
      </c>
      <c r="G5894" t="s">
        <v>40</v>
      </c>
      <c r="H5894">
        <v>91</v>
      </c>
      <c r="I5894" t="s">
        <v>192</v>
      </c>
      <c r="J5894">
        <v>4</v>
      </c>
      <c r="K5894" t="s">
        <v>738</v>
      </c>
      <c r="L5894">
        <v>2019</v>
      </c>
    </row>
    <row r="5895" spans="1:12" x14ac:dyDescent="0.3">
      <c r="A5895" s="94">
        <v>43560</v>
      </c>
      <c r="B5895" t="s">
        <v>186</v>
      </c>
      <c r="C5895" t="s">
        <v>174</v>
      </c>
      <c r="D5895" t="s">
        <v>532</v>
      </c>
      <c r="E5895" s="107">
        <v>22</v>
      </c>
      <c r="F5895" s="107">
        <v>0</v>
      </c>
      <c r="G5895" t="s">
        <v>40</v>
      </c>
      <c r="H5895">
        <v>91</v>
      </c>
      <c r="I5895" t="s">
        <v>192</v>
      </c>
      <c r="J5895">
        <v>4</v>
      </c>
      <c r="K5895" t="s">
        <v>738</v>
      </c>
      <c r="L5895">
        <v>2019</v>
      </c>
    </row>
    <row r="5896" spans="1:12" x14ac:dyDescent="0.3">
      <c r="A5896" s="94">
        <v>43560</v>
      </c>
      <c r="B5896" t="s">
        <v>24</v>
      </c>
      <c r="C5896" t="s">
        <v>169</v>
      </c>
      <c r="D5896" t="s">
        <v>532</v>
      </c>
      <c r="E5896" s="107">
        <v>147.9</v>
      </c>
      <c r="F5896" s="107">
        <v>0</v>
      </c>
      <c r="G5896" t="s">
        <v>40</v>
      </c>
      <c r="H5896">
        <v>80</v>
      </c>
      <c r="I5896" t="s">
        <v>672</v>
      </c>
      <c r="J5896">
        <v>4</v>
      </c>
      <c r="K5896" t="s">
        <v>738</v>
      </c>
      <c r="L5896">
        <v>2019</v>
      </c>
    </row>
    <row r="5897" spans="1:12" x14ac:dyDescent="0.3">
      <c r="A5897" s="94">
        <v>43560</v>
      </c>
      <c r="B5897" t="s">
        <v>24</v>
      </c>
      <c r="C5897" t="s">
        <v>169</v>
      </c>
      <c r="D5897" t="s">
        <v>532</v>
      </c>
      <c r="E5897" s="107">
        <v>84</v>
      </c>
      <c r="F5897" s="107">
        <v>0</v>
      </c>
      <c r="G5897" t="s">
        <v>40</v>
      </c>
      <c r="H5897">
        <v>40</v>
      </c>
      <c r="I5897" t="s">
        <v>709</v>
      </c>
      <c r="J5897">
        <v>4</v>
      </c>
      <c r="K5897" t="s">
        <v>738</v>
      </c>
      <c r="L5897">
        <v>2019</v>
      </c>
    </row>
    <row r="5898" spans="1:12" x14ac:dyDescent="0.3">
      <c r="A5898" s="94">
        <v>43560</v>
      </c>
      <c r="B5898" t="s">
        <v>179</v>
      </c>
      <c r="C5898" t="s">
        <v>169</v>
      </c>
      <c r="D5898" t="s">
        <v>532</v>
      </c>
      <c r="E5898" s="107">
        <v>33</v>
      </c>
      <c r="F5898" s="107">
        <v>0</v>
      </c>
      <c r="G5898" t="s">
        <v>40</v>
      </c>
      <c r="H5898">
        <v>91</v>
      </c>
      <c r="I5898" t="s">
        <v>192</v>
      </c>
      <c r="J5898">
        <v>4</v>
      </c>
      <c r="K5898" t="s">
        <v>738</v>
      </c>
      <c r="L5898">
        <v>2019</v>
      </c>
    </row>
    <row r="5899" spans="1:12" x14ac:dyDescent="0.3">
      <c r="A5899" s="94">
        <v>43560</v>
      </c>
      <c r="B5899" t="s">
        <v>194</v>
      </c>
      <c r="C5899" t="s">
        <v>169</v>
      </c>
      <c r="D5899" t="s">
        <v>532</v>
      </c>
      <c r="E5899" s="107">
        <v>187.8</v>
      </c>
      <c r="F5899" s="107">
        <v>0</v>
      </c>
      <c r="G5899" t="s">
        <v>40</v>
      </c>
      <c r="H5899">
        <v>91</v>
      </c>
      <c r="I5899" t="s">
        <v>192</v>
      </c>
      <c r="J5899">
        <v>4</v>
      </c>
      <c r="K5899" t="s">
        <v>738</v>
      </c>
      <c r="L5899">
        <v>2019</v>
      </c>
    </row>
    <row r="5900" spans="1:12" x14ac:dyDescent="0.3">
      <c r="A5900" s="94">
        <v>43561</v>
      </c>
      <c r="B5900" t="s">
        <v>25</v>
      </c>
      <c r="C5900" t="s">
        <v>61</v>
      </c>
      <c r="D5900" t="s">
        <v>533</v>
      </c>
      <c r="E5900" s="107">
        <v>8</v>
      </c>
      <c r="F5900" s="107">
        <v>0</v>
      </c>
      <c r="G5900" t="s">
        <v>221</v>
      </c>
      <c r="H5900">
        <v>73</v>
      </c>
      <c r="I5900" t="s">
        <v>654</v>
      </c>
      <c r="J5900">
        <v>4</v>
      </c>
      <c r="K5900" t="s">
        <v>738</v>
      </c>
      <c r="L5900">
        <v>2019</v>
      </c>
    </row>
    <row r="5901" spans="1:12" x14ac:dyDescent="0.3">
      <c r="A5901" s="94">
        <v>43561</v>
      </c>
      <c r="B5901" t="s">
        <v>25</v>
      </c>
      <c r="C5901" t="s">
        <v>61</v>
      </c>
      <c r="D5901" t="s">
        <v>533</v>
      </c>
      <c r="E5901" s="107"/>
      <c r="F5901" s="107"/>
      <c r="G5901" t="s">
        <v>221</v>
      </c>
      <c r="H5901">
        <v>19</v>
      </c>
      <c r="I5901" t="s">
        <v>651</v>
      </c>
      <c r="J5901">
        <v>4</v>
      </c>
      <c r="K5901" t="s">
        <v>738</v>
      </c>
      <c r="L5901">
        <v>2019</v>
      </c>
    </row>
    <row r="5902" spans="1:12" x14ac:dyDescent="0.3">
      <c r="A5902" s="94">
        <v>43561</v>
      </c>
      <c r="B5902" t="s">
        <v>25</v>
      </c>
      <c r="C5902" t="s">
        <v>61</v>
      </c>
      <c r="D5902" t="s">
        <v>533</v>
      </c>
      <c r="E5902" s="107"/>
      <c r="F5902" s="107"/>
      <c r="G5902" t="s">
        <v>221</v>
      </c>
      <c r="H5902">
        <v>51</v>
      </c>
      <c r="I5902" t="s">
        <v>679</v>
      </c>
      <c r="J5902">
        <v>4</v>
      </c>
      <c r="K5902" t="s">
        <v>738</v>
      </c>
      <c r="L5902">
        <v>2019</v>
      </c>
    </row>
    <row r="5903" spans="1:12" x14ac:dyDescent="0.3">
      <c r="A5903" s="94">
        <v>43561</v>
      </c>
      <c r="B5903" t="s">
        <v>24</v>
      </c>
      <c r="C5903" t="s">
        <v>61</v>
      </c>
      <c r="D5903" t="s">
        <v>533</v>
      </c>
      <c r="E5903" s="107">
        <v>40</v>
      </c>
      <c r="F5903" s="107">
        <v>0</v>
      </c>
      <c r="G5903" t="s">
        <v>221</v>
      </c>
      <c r="H5903">
        <v>19</v>
      </c>
      <c r="I5903" t="s">
        <v>651</v>
      </c>
      <c r="J5903">
        <v>4</v>
      </c>
      <c r="K5903" t="s">
        <v>738</v>
      </c>
      <c r="L5903">
        <v>2019</v>
      </c>
    </row>
    <row r="5904" spans="1:12" x14ac:dyDescent="0.3">
      <c r="A5904" s="94">
        <v>43561</v>
      </c>
      <c r="B5904" t="s">
        <v>24</v>
      </c>
      <c r="C5904" t="s">
        <v>61</v>
      </c>
      <c r="D5904" t="s">
        <v>533</v>
      </c>
      <c r="E5904" s="107">
        <v>24</v>
      </c>
      <c r="F5904" s="107">
        <v>0</v>
      </c>
      <c r="G5904" t="s">
        <v>221</v>
      </c>
      <c r="H5904">
        <v>73</v>
      </c>
      <c r="I5904" t="s">
        <v>654</v>
      </c>
      <c r="J5904">
        <v>4</v>
      </c>
      <c r="K5904" t="s">
        <v>738</v>
      </c>
      <c r="L5904">
        <v>2019</v>
      </c>
    </row>
    <row r="5905" spans="1:12" x14ac:dyDescent="0.3">
      <c r="A5905" s="94">
        <v>43561</v>
      </c>
      <c r="B5905" t="s">
        <v>24</v>
      </c>
      <c r="C5905" t="s">
        <v>61</v>
      </c>
      <c r="D5905" t="s">
        <v>533</v>
      </c>
      <c r="E5905" s="107">
        <v>16</v>
      </c>
      <c r="F5905" s="107">
        <v>0</v>
      </c>
      <c r="G5905" t="s">
        <v>221</v>
      </c>
      <c r="H5905">
        <v>95</v>
      </c>
      <c r="I5905" t="s">
        <v>692</v>
      </c>
      <c r="J5905">
        <v>4</v>
      </c>
      <c r="K5905" t="s">
        <v>738</v>
      </c>
      <c r="L5905">
        <v>2019</v>
      </c>
    </row>
    <row r="5906" spans="1:12" x14ac:dyDescent="0.3">
      <c r="A5906" s="94">
        <v>43561</v>
      </c>
      <c r="B5906" t="s">
        <v>24</v>
      </c>
      <c r="C5906" t="s">
        <v>61</v>
      </c>
      <c r="D5906" t="s">
        <v>533</v>
      </c>
      <c r="E5906" s="107"/>
      <c r="F5906" s="107"/>
      <c r="G5906" t="s">
        <v>221</v>
      </c>
      <c r="H5906">
        <v>39</v>
      </c>
      <c r="I5906" t="s">
        <v>681</v>
      </c>
      <c r="J5906">
        <v>4</v>
      </c>
      <c r="K5906" t="s">
        <v>738</v>
      </c>
      <c r="L5906">
        <v>2019</v>
      </c>
    </row>
    <row r="5907" spans="1:12" x14ac:dyDescent="0.3">
      <c r="A5907" s="94">
        <v>43561</v>
      </c>
      <c r="B5907" t="s">
        <v>24</v>
      </c>
      <c r="C5907" t="s">
        <v>61</v>
      </c>
      <c r="D5907" t="s">
        <v>533</v>
      </c>
      <c r="E5907" s="107"/>
      <c r="F5907" s="107"/>
      <c r="G5907" t="s">
        <v>221</v>
      </c>
      <c r="H5907">
        <v>80</v>
      </c>
      <c r="I5907" t="s">
        <v>672</v>
      </c>
      <c r="J5907">
        <v>4</v>
      </c>
      <c r="K5907" t="s">
        <v>738</v>
      </c>
      <c r="L5907">
        <v>2019</v>
      </c>
    </row>
    <row r="5908" spans="1:12" x14ac:dyDescent="0.3">
      <c r="A5908" s="94">
        <v>43561</v>
      </c>
      <c r="B5908" t="s">
        <v>24</v>
      </c>
      <c r="C5908" t="s">
        <v>61</v>
      </c>
      <c r="D5908" t="s">
        <v>533</v>
      </c>
      <c r="E5908" s="107">
        <v>8</v>
      </c>
      <c r="F5908" s="107">
        <v>0</v>
      </c>
      <c r="G5908" t="s">
        <v>221</v>
      </c>
      <c r="H5908">
        <v>13</v>
      </c>
      <c r="I5908" t="s">
        <v>660</v>
      </c>
      <c r="J5908">
        <v>4</v>
      </c>
      <c r="K5908" t="s">
        <v>738</v>
      </c>
      <c r="L5908">
        <v>2019</v>
      </c>
    </row>
    <row r="5909" spans="1:12" x14ac:dyDescent="0.3">
      <c r="A5909" s="94">
        <v>43561</v>
      </c>
      <c r="B5909" t="s">
        <v>24</v>
      </c>
      <c r="C5909" t="s">
        <v>61</v>
      </c>
      <c r="D5909" t="s">
        <v>533</v>
      </c>
      <c r="E5909" s="107"/>
      <c r="F5909" s="107"/>
      <c r="G5909" t="s">
        <v>221</v>
      </c>
      <c r="H5909">
        <v>44</v>
      </c>
      <c r="I5909" t="s">
        <v>680</v>
      </c>
      <c r="J5909">
        <v>4</v>
      </c>
      <c r="K5909" t="s">
        <v>738</v>
      </c>
      <c r="L5909">
        <v>2019</v>
      </c>
    </row>
    <row r="5910" spans="1:12" x14ac:dyDescent="0.3">
      <c r="A5910" s="94">
        <v>43561</v>
      </c>
      <c r="B5910" t="s">
        <v>24</v>
      </c>
      <c r="C5910" t="s">
        <v>61</v>
      </c>
      <c r="D5910" t="s">
        <v>533</v>
      </c>
      <c r="E5910" s="107"/>
      <c r="F5910" s="107"/>
      <c r="G5910" t="s">
        <v>221</v>
      </c>
      <c r="H5910">
        <v>97</v>
      </c>
      <c r="I5910" t="s">
        <v>652</v>
      </c>
      <c r="J5910">
        <v>4</v>
      </c>
      <c r="K5910" t="s">
        <v>738</v>
      </c>
      <c r="L5910">
        <v>2019</v>
      </c>
    </row>
    <row r="5911" spans="1:12" x14ac:dyDescent="0.3">
      <c r="A5911" s="94">
        <v>43561</v>
      </c>
      <c r="B5911" t="s">
        <v>26</v>
      </c>
      <c r="C5911" t="s">
        <v>61</v>
      </c>
      <c r="D5911" t="s">
        <v>533</v>
      </c>
      <c r="E5911" s="107">
        <v>16</v>
      </c>
      <c r="F5911" s="107">
        <v>0</v>
      </c>
      <c r="G5911" t="s">
        <v>221</v>
      </c>
      <c r="H5911">
        <v>13</v>
      </c>
      <c r="I5911" t="s">
        <v>660</v>
      </c>
      <c r="J5911">
        <v>4</v>
      </c>
      <c r="K5911" t="s">
        <v>738</v>
      </c>
      <c r="L5911">
        <v>2019</v>
      </c>
    </row>
    <row r="5912" spans="1:12" x14ac:dyDescent="0.3">
      <c r="A5912" s="94">
        <v>43561</v>
      </c>
      <c r="B5912" t="s">
        <v>178</v>
      </c>
      <c r="C5912" t="s">
        <v>161</v>
      </c>
      <c r="D5912" t="s">
        <v>533</v>
      </c>
      <c r="E5912" s="107">
        <v>136.80000000000001</v>
      </c>
      <c r="F5912" s="107">
        <v>0</v>
      </c>
      <c r="G5912" t="s">
        <v>161</v>
      </c>
      <c r="H5912">
        <v>91</v>
      </c>
      <c r="I5912" t="s">
        <v>192</v>
      </c>
      <c r="J5912">
        <v>4</v>
      </c>
      <c r="K5912" t="s">
        <v>738</v>
      </c>
      <c r="L5912">
        <v>2019</v>
      </c>
    </row>
    <row r="5913" spans="1:12" x14ac:dyDescent="0.3">
      <c r="A5913" s="94">
        <v>43561</v>
      </c>
      <c r="B5913" t="s">
        <v>177</v>
      </c>
      <c r="C5913" t="s">
        <v>161</v>
      </c>
      <c r="D5913" t="s">
        <v>533</v>
      </c>
      <c r="E5913" s="107">
        <v>41.95</v>
      </c>
      <c r="F5913" s="107">
        <v>0</v>
      </c>
      <c r="G5913" t="s">
        <v>161</v>
      </c>
      <c r="H5913">
        <v>91</v>
      </c>
      <c r="I5913" t="s">
        <v>192</v>
      </c>
      <c r="J5913">
        <v>4</v>
      </c>
      <c r="K5913" t="s">
        <v>738</v>
      </c>
      <c r="L5913">
        <v>2019</v>
      </c>
    </row>
    <row r="5914" spans="1:12" x14ac:dyDescent="0.3">
      <c r="A5914" s="94">
        <v>43561</v>
      </c>
      <c r="B5914" t="s">
        <v>26</v>
      </c>
      <c r="C5914" t="s">
        <v>161</v>
      </c>
      <c r="D5914" t="s">
        <v>533</v>
      </c>
      <c r="E5914" s="107">
        <v>155</v>
      </c>
      <c r="F5914" s="107">
        <v>0</v>
      </c>
      <c r="G5914" t="s">
        <v>161</v>
      </c>
      <c r="H5914">
        <v>21</v>
      </c>
      <c r="I5914" t="s">
        <v>666</v>
      </c>
      <c r="J5914">
        <v>4</v>
      </c>
      <c r="K5914" t="s">
        <v>738</v>
      </c>
      <c r="L5914">
        <v>2019</v>
      </c>
    </row>
    <row r="5915" spans="1:12" x14ac:dyDescent="0.3">
      <c r="A5915" s="94">
        <v>43561</v>
      </c>
      <c r="B5915" t="s">
        <v>181</v>
      </c>
      <c r="C5915" t="s">
        <v>169</v>
      </c>
      <c r="D5915" t="s">
        <v>533</v>
      </c>
      <c r="E5915" s="107">
        <v>53.35</v>
      </c>
      <c r="F5915" s="107">
        <v>0</v>
      </c>
      <c r="G5915" t="s">
        <v>40</v>
      </c>
      <c r="H5915">
        <v>91</v>
      </c>
      <c r="I5915" t="s">
        <v>192</v>
      </c>
      <c r="J5915">
        <v>4</v>
      </c>
      <c r="K5915" t="s">
        <v>738</v>
      </c>
      <c r="L5915">
        <v>2019</v>
      </c>
    </row>
    <row r="5916" spans="1:12" x14ac:dyDescent="0.3">
      <c r="A5916" s="94">
        <v>43561</v>
      </c>
      <c r="B5916" t="s">
        <v>186</v>
      </c>
      <c r="C5916" t="s">
        <v>169</v>
      </c>
      <c r="D5916" t="s">
        <v>533</v>
      </c>
      <c r="E5916" s="107">
        <v>19.399999999999999</v>
      </c>
      <c r="F5916" s="107">
        <v>0</v>
      </c>
      <c r="G5916" t="s">
        <v>40</v>
      </c>
      <c r="H5916">
        <v>91</v>
      </c>
      <c r="I5916" t="s">
        <v>192</v>
      </c>
      <c r="J5916">
        <v>4</v>
      </c>
      <c r="K5916" t="s">
        <v>738</v>
      </c>
      <c r="L5916">
        <v>2019</v>
      </c>
    </row>
    <row r="5917" spans="1:12" x14ac:dyDescent="0.3">
      <c r="A5917" s="94">
        <v>43561</v>
      </c>
      <c r="B5917" t="s">
        <v>195</v>
      </c>
      <c r="C5917" t="s">
        <v>40</v>
      </c>
      <c r="D5917" t="s">
        <v>533</v>
      </c>
      <c r="E5917" s="107">
        <v>87</v>
      </c>
      <c r="F5917" s="107">
        <v>0</v>
      </c>
      <c r="G5917" t="s">
        <v>40</v>
      </c>
      <c r="H5917">
        <v>91</v>
      </c>
      <c r="I5917" t="s">
        <v>192</v>
      </c>
      <c r="J5917">
        <v>4</v>
      </c>
      <c r="K5917" t="s">
        <v>738</v>
      </c>
      <c r="L5917">
        <v>2019</v>
      </c>
    </row>
    <row r="5918" spans="1:12" x14ac:dyDescent="0.3">
      <c r="A5918" s="94">
        <v>43561</v>
      </c>
      <c r="B5918" t="s">
        <v>178</v>
      </c>
      <c r="C5918" t="s">
        <v>169</v>
      </c>
      <c r="D5918" t="s">
        <v>533</v>
      </c>
      <c r="E5918" s="107">
        <v>10</v>
      </c>
      <c r="F5918" s="107">
        <v>0</v>
      </c>
      <c r="G5918" t="s">
        <v>40</v>
      </c>
      <c r="H5918">
        <v>91</v>
      </c>
      <c r="I5918" t="s">
        <v>192</v>
      </c>
      <c r="J5918">
        <v>4</v>
      </c>
      <c r="K5918" t="s">
        <v>738</v>
      </c>
      <c r="L5918">
        <v>2019</v>
      </c>
    </row>
    <row r="5919" spans="1:12" x14ac:dyDescent="0.3">
      <c r="A5919" s="94">
        <v>43561</v>
      </c>
      <c r="B5919" t="s">
        <v>26</v>
      </c>
      <c r="C5919" t="s">
        <v>64</v>
      </c>
      <c r="D5919" t="s">
        <v>370</v>
      </c>
      <c r="E5919" s="107">
        <v>22.5</v>
      </c>
      <c r="F5919" s="107">
        <v>0</v>
      </c>
      <c r="G5919" t="s">
        <v>40</v>
      </c>
      <c r="H5919">
        <v>47</v>
      </c>
      <c r="I5919" t="s">
        <v>718</v>
      </c>
      <c r="J5919">
        <v>4</v>
      </c>
      <c r="K5919" t="s">
        <v>738</v>
      </c>
      <c r="L5919">
        <v>2019</v>
      </c>
    </row>
    <row r="5920" spans="1:12" x14ac:dyDescent="0.3">
      <c r="A5920" s="94">
        <v>43563</v>
      </c>
      <c r="B5920" t="s">
        <v>24</v>
      </c>
      <c r="C5920" t="s">
        <v>61</v>
      </c>
      <c r="D5920" t="s">
        <v>534</v>
      </c>
      <c r="E5920" s="107">
        <v>8</v>
      </c>
      <c r="F5920" s="107">
        <v>0</v>
      </c>
      <c r="G5920" t="s">
        <v>221</v>
      </c>
      <c r="H5920">
        <v>30</v>
      </c>
      <c r="I5920" t="s">
        <v>685</v>
      </c>
      <c r="J5920">
        <v>4</v>
      </c>
      <c r="K5920" t="s">
        <v>738</v>
      </c>
      <c r="L5920">
        <v>2019</v>
      </c>
    </row>
    <row r="5921" spans="1:12" x14ac:dyDescent="0.3">
      <c r="A5921" s="94">
        <v>43563</v>
      </c>
      <c r="B5921" t="s">
        <v>24</v>
      </c>
      <c r="C5921" t="s">
        <v>61</v>
      </c>
      <c r="D5921" t="s">
        <v>534</v>
      </c>
      <c r="E5921" s="107"/>
      <c r="F5921" s="107"/>
      <c r="G5921" t="s">
        <v>221</v>
      </c>
      <c r="H5921">
        <v>97</v>
      </c>
      <c r="I5921" t="s">
        <v>652</v>
      </c>
      <c r="J5921">
        <v>4</v>
      </c>
      <c r="K5921" t="s">
        <v>738</v>
      </c>
      <c r="L5921">
        <v>2019</v>
      </c>
    </row>
    <row r="5922" spans="1:12" x14ac:dyDescent="0.3">
      <c r="A5922" s="94">
        <v>43563</v>
      </c>
      <c r="B5922" t="s">
        <v>189</v>
      </c>
      <c r="C5922" t="s">
        <v>169</v>
      </c>
      <c r="D5922" t="s">
        <v>534</v>
      </c>
      <c r="E5922" s="107">
        <v>16.3</v>
      </c>
      <c r="F5922" s="107">
        <v>0</v>
      </c>
      <c r="G5922" t="s">
        <v>40</v>
      </c>
      <c r="H5922">
        <v>91</v>
      </c>
      <c r="I5922" t="s">
        <v>192</v>
      </c>
      <c r="J5922">
        <v>4</v>
      </c>
      <c r="K5922" t="s">
        <v>738</v>
      </c>
      <c r="L5922">
        <v>2019</v>
      </c>
    </row>
    <row r="5923" spans="1:12" x14ac:dyDescent="0.3">
      <c r="A5923" s="94">
        <v>43563</v>
      </c>
      <c r="B5923" t="s">
        <v>186</v>
      </c>
      <c r="C5923" t="s">
        <v>40</v>
      </c>
      <c r="D5923" t="s">
        <v>534</v>
      </c>
      <c r="E5923" s="107">
        <v>919</v>
      </c>
      <c r="F5923" s="107">
        <v>0</v>
      </c>
      <c r="G5923" t="s">
        <v>40</v>
      </c>
      <c r="H5923">
        <v>91</v>
      </c>
      <c r="I5923" t="s">
        <v>192</v>
      </c>
      <c r="J5923">
        <v>4</v>
      </c>
      <c r="K5923" t="s">
        <v>738</v>
      </c>
      <c r="L5923">
        <v>2019</v>
      </c>
    </row>
    <row r="5924" spans="1:12" x14ac:dyDescent="0.3">
      <c r="A5924" s="94">
        <v>43563</v>
      </c>
      <c r="B5924" t="s">
        <v>179</v>
      </c>
      <c r="C5924" t="s">
        <v>169</v>
      </c>
      <c r="D5924" t="s">
        <v>534</v>
      </c>
      <c r="E5924" s="107">
        <v>31.93</v>
      </c>
      <c r="F5924" s="107">
        <v>0</v>
      </c>
      <c r="G5924" t="s">
        <v>40</v>
      </c>
      <c r="H5924">
        <v>91</v>
      </c>
      <c r="I5924" t="s">
        <v>192</v>
      </c>
      <c r="J5924">
        <v>4</v>
      </c>
      <c r="K5924" t="s">
        <v>738</v>
      </c>
      <c r="L5924">
        <v>2019</v>
      </c>
    </row>
    <row r="5925" spans="1:12" x14ac:dyDescent="0.3">
      <c r="A5925" s="94">
        <v>43563</v>
      </c>
      <c r="B5925" t="s">
        <v>26</v>
      </c>
      <c r="C5925" t="s">
        <v>64</v>
      </c>
      <c r="D5925" t="s">
        <v>109</v>
      </c>
      <c r="E5925" s="107">
        <v>4.8</v>
      </c>
      <c r="F5925" s="107">
        <v>0</v>
      </c>
      <c r="G5925" t="s">
        <v>40</v>
      </c>
      <c r="H5925">
        <v>6</v>
      </c>
      <c r="I5925" t="s">
        <v>665</v>
      </c>
      <c r="J5925">
        <v>4</v>
      </c>
      <c r="K5925" t="s">
        <v>738</v>
      </c>
      <c r="L5925">
        <v>2019</v>
      </c>
    </row>
    <row r="5926" spans="1:12" x14ac:dyDescent="0.3">
      <c r="A5926" s="94">
        <v>43563</v>
      </c>
      <c r="B5926" t="s">
        <v>26</v>
      </c>
      <c r="C5926" t="s">
        <v>64</v>
      </c>
      <c r="D5926" t="s">
        <v>107</v>
      </c>
      <c r="E5926" s="107">
        <v>14</v>
      </c>
      <c r="F5926" s="107">
        <v>0</v>
      </c>
      <c r="G5926" t="s">
        <v>40</v>
      </c>
      <c r="H5926">
        <v>40</v>
      </c>
      <c r="I5926" t="s">
        <v>709</v>
      </c>
      <c r="J5926">
        <v>4</v>
      </c>
      <c r="K5926" t="s">
        <v>738</v>
      </c>
      <c r="L5926">
        <v>2019</v>
      </c>
    </row>
    <row r="5927" spans="1:12" x14ac:dyDescent="0.3">
      <c r="A5927" s="94">
        <v>43563</v>
      </c>
      <c r="B5927" t="s">
        <v>26</v>
      </c>
      <c r="C5927" t="s">
        <v>64</v>
      </c>
      <c r="D5927" t="s">
        <v>102</v>
      </c>
      <c r="E5927" s="107">
        <v>2.4</v>
      </c>
      <c r="F5927" s="107">
        <v>0</v>
      </c>
      <c r="G5927" t="s">
        <v>40</v>
      </c>
      <c r="H5927">
        <v>20</v>
      </c>
      <c r="I5927" t="s">
        <v>701</v>
      </c>
      <c r="J5927">
        <v>4</v>
      </c>
      <c r="K5927" t="s">
        <v>738</v>
      </c>
      <c r="L5927">
        <v>2019</v>
      </c>
    </row>
    <row r="5928" spans="1:12" x14ac:dyDescent="0.3">
      <c r="A5928" s="94">
        <v>43563</v>
      </c>
      <c r="B5928" t="s">
        <v>26</v>
      </c>
      <c r="C5928" t="s">
        <v>64</v>
      </c>
      <c r="D5928" t="s">
        <v>114</v>
      </c>
      <c r="E5928" s="107">
        <v>1.8</v>
      </c>
      <c r="F5928" s="107">
        <v>0</v>
      </c>
      <c r="G5928" t="s">
        <v>40</v>
      </c>
      <c r="H5928">
        <v>196</v>
      </c>
      <c r="I5928" t="s">
        <v>702</v>
      </c>
      <c r="J5928">
        <v>4</v>
      </c>
      <c r="K5928" t="s">
        <v>738</v>
      </c>
      <c r="L5928">
        <v>2019</v>
      </c>
    </row>
    <row r="5929" spans="1:12" x14ac:dyDescent="0.3">
      <c r="A5929" s="94">
        <v>43564</v>
      </c>
      <c r="B5929" t="s">
        <v>25</v>
      </c>
      <c r="C5929" t="s">
        <v>61</v>
      </c>
      <c r="D5929" t="s">
        <v>536</v>
      </c>
      <c r="E5929" s="107">
        <v>8</v>
      </c>
      <c r="F5929" s="107">
        <v>0</v>
      </c>
      <c r="G5929" t="s">
        <v>221</v>
      </c>
      <c r="H5929">
        <v>5</v>
      </c>
      <c r="I5929" t="s">
        <v>657</v>
      </c>
      <c r="J5929">
        <v>4</v>
      </c>
      <c r="K5929" t="s">
        <v>738</v>
      </c>
      <c r="L5929">
        <v>2019</v>
      </c>
    </row>
    <row r="5930" spans="1:12" x14ac:dyDescent="0.3">
      <c r="A5930" s="94">
        <v>43564</v>
      </c>
      <c r="B5930" t="s">
        <v>181</v>
      </c>
      <c r="C5930" t="s">
        <v>61</v>
      </c>
      <c r="D5930" t="s">
        <v>536</v>
      </c>
      <c r="E5930" s="107">
        <v>16</v>
      </c>
      <c r="F5930" s="107">
        <v>0</v>
      </c>
      <c r="G5930" t="s">
        <v>221</v>
      </c>
      <c r="H5930">
        <v>91</v>
      </c>
      <c r="I5930" t="s">
        <v>192</v>
      </c>
      <c r="J5930">
        <v>4</v>
      </c>
      <c r="K5930" t="s">
        <v>738</v>
      </c>
      <c r="L5930">
        <v>2019</v>
      </c>
    </row>
    <row r="5931" spans="1:12" x14ac:dyDescent="0.3">
      <c r="A5931" s="94">
        <v>43564</v>
      </c>
      <c r="B5931" t="s">
        <v>24</v>
      </c>
      <c r="C5931" t="s">
        <v>61</v>
      </c>
      <c r="D5931" t="s">
        <v>536</v>
      </c>
      <c r="E5931" s="107">
        <v>16</v>
      </c>
      <c r="F5931" s="107">
        <v>0</v>
      </c>
      <c r="G5931" t="s">
        <v>221</v>
      </c>
      <c r="H5931">
        <v>97</v>
      </c>
      <c r="I5931" t="s">
        <v>652</v>
      </c>
      <c r="J5931">
        <v>4</v>
      </c>
      <c r="K5931" t="s">
        <v>738</v>
      </c>
      <c r="L5931">
        <v>2019</v>
      </c>
    </row>
    <row r="5932" spans="1:12" x14ac:dyDescent="0.3">
      <c r="A5932" s="94">
        <v>43564</v>
      </c>
      <c r="B5932" t="s">
        <v>24</v>
      </c>
      <c r="C5932" t="s">
        <v>61</v>
      </c>
      <c r="D5932" t="s">
        <v>536</v>
      </c>
      <c r="E5932" s="107">
        <v>8</v>
      </c>
      <c r="F5932" s="107">
        <v>0</v>
      </c>
      <c r="G5932" t="s">
        <v>221</v>
      </c>
      <c r="H5932">
        <v>49</v>
      </c>
      <c r="I5932" t="s">
        <v>682</v>
      </c>
      <c r="J5932">
        <v>4</v>
      </c>
      <c r="K5932" t="s">
        <v>738</v>
      </c>
      <c r="L5932">
        <v>2019</v>
      </c>
    </row>
    <row r="5933" spans="1:12" x14ac:dyDescent="0.3">
      <c r="A5933" s="94">
        <v>43564</v>
      </c>
      <c r="B5933" t="s">
        <v>24</v>
      </c>
      <c r="C5933" t="s">
        <v>61</v>
      </c>
      <c r="D5933" t="s">
        <v>536</v>
      </c>
      <c r="E5933" s="107"/>
      <c r="F5933" s="107"/>
      <c r="G5933" t="s">
        <v>221</v>
      </c>
      <c r="H5933">
        <v>19</v>
      </c>
      <c r="I5933" t="s">
        <v>651</v>
      </c>
      <c r="J5933">
        <v>4</v>
      </c>
      <c r="K5933" t="s">
        <v>738</v>
      </c>
      <c r="L5933">
        <v>2019</v>
      </c>
    </row>
    <row r="5934" spans="1:12" x14ac:dyDescent="0.3">
      <c r="A5934" s="94">
        <v>43564</v>
      </c>
      <c r="B5934" t="s">
        <v>178</v>
      </c>
      <c r="C5934" t="s">
        <v>161</v>
      </c>
      <c r="D5934" t="s">
        <v>536</v>
      </c>
      <c r="E5934" s="107">
        <v>106.93</v>
      </c>
      <c r="F5934" s="107">
        <v>0</v>
      </c>
      <c r="G5934" t="s">
        <v>161</v>
      </c>
      <c r="H5934">
        <v>91</v>
      </c>
      <c r="I5934" t="s">
        <v>192</v>
      </c>
      <c r="J5934">
        <v>4</v>
      </c>
      <c r="K5934" t="s">
        <v>738</v>
      </c>
      <c r="L5934">
        <v>2019</v>
      </c>
    </row>
    <row r="5935" spans="1:12" x14ac:dyDescent="0.3">
      <c r="A5935" s="94">
        <v>43564</v>
      </c>
      <c r="B5935" t="s">
        <v>194</v>
      </c>
      <c r="C5935" t="s">
        <v>169</v>
      </c>
      <c r="D5935" t="s">
        <v>536</v>
      </c>
      <c r="E5935" s="107">
        <v>41</v>
      </c>
      <c r="F5935" s="107">
        <v>0</v>
      </c>
      <c r="G5935" t="s">
        <v>40</v>
      </c>
      <c r="H5935">
        <v>91</v>
      </c>
      <c r="I5935" t="s">
        <v>192</v>
      </c>
      <c r="J5935">
        <v>4</v>
      </c>
      <c r="K5935" t="s">
        <v>738</v>
      </c>
      <c r="L5935">
        <v>2019</v>
      </c>
    </row>
    <row r="5936" spans="1:12" x14ac:dyDescent="0.3">
      <c r="A5936" s="94">
        <v>43564</v>
      </c>
      <c r="B5936" t="s">
        <v>178</v>
      </c>
      <c r="C5936" t="s">
        <v>169</v>
      </c>
      <c r="D5936" t="s">
        <v>536</v>
      </c>
      <c r="E5936" s="107">
        <v>25</v>
      </c>
      <c r="F5936" s="107">
        <v>0</v>
      </c>
      <c r="G5936" t="s">
        <v>40</v>
      </c>
      <c r="H5936">
        <v>91</v>
      </c>
      <c r="I5936" t="s">
        <v>192</v>
      </c>
      <c r="J5936">
        <v>4</v>
      </c>
      <c r="K5936" t="s">
        <v>738</v>
      </c>
      <c r="L5936">
        <v>2019</v>
      </c>
    </row>
    <row r="5937" spans="1:12" x14ac:dyDescent="0.3">
      <c r="A5937" s="94">
        <v>43564</v>
      </c>
      <c r="B5937" t="s">
        <v>26</v>
      </c>
      <c r="C5937" t="s">
        <v>64</v>
      </c>
      <c r="D5937" t="s">
        <v>118</v>
      </c>
      <c r="E5937" s="107">
        <v>3</v>
      </c>
      <c r="F5937" s="107">
        <v>0</v>
      </c>
      <c r="G5937" t="s">
        <v>40</v>
      </c>
      <c r="H5937">
        <v>7</v>
      </c>
      <c r="I5937" t="s">
        <v>677</v>
      </c>
      <c r="J5937">
        <v>4</v>
      </c>
      <c r="K5937" t="s">
        <v>738</v>
      </c>
      <c r="L5937">
        <v>2019</v>
      </c>
    </row>
    <row r="5938" spans="1:12" x14ac:dyDescent="0.3">
      <c r="A5938" s="94">
        <v>43564</v>
      </c>
      <c r="B5938" t="s">
        <v>26</v>
      </c>
      <c r="C5938" t="s">
        <v>64</v>
      </c>
      <c r="D5938" t="s">
        <v>535</v>
      </c>
      <c r="E5938" s="107">
        <v>4.75</v>
      </c>
      <c r="F5938" s="107">
        <v>0</v>
      </c>
      <c r="G5938" t="s">
        <v>40</v>
      </c>
      <c r="H5938">
        <v>68</v>
      </c>
      <c r="I5938" t="s">
        <v>714</v>
      </c>
      <c r="J5938">
        <v>4</v>
      </c>
      <c r="K5938" t="s">
        <v>738</v>
      </c>
      <c r="L5938">
        <v>2019</v>
      </c>
    </row>
    <row r="5939" spans="1:12" x14ac:dyDescent="0.3">
      <c r="A5939" s="94">
        <v>43564</v>
      </c>
      <c r="B5939" t="s">
        <v>26</v>
      </c>
      <c r="C5939" t="s">
        <v>64</v>
      </c>
      <c r="D5939" t="s">
        <v>138</v>
      </c>
      <c r="E5939" s="107">
        <v>4.5</v>
      </c>
      <c r="F5939" s="107">
        <v>0</v>
      </c>
      <c r="G5939" t="s">
        <v>40</v>
      </c>
      <c r="H5939">
        <v>164</v>
      </c>
      <c r="I5939" t="s">
        <v>691</v>
      </c>
      <c r="J5939">
        <v>4</v>
      </c>
      <c r="K5939" t="s">
        <v>738</v>
      </c>
      <c r="L5939">
        <v>2019</v>
      </c>
    </row>
    <row r="5940" spans="1:12" x14ac:dyDescent="0.3">
      <c r="A5940" s="94">
        <v>43565</v>
      </c>
      <c r="B5940" t="s">
        <v>25</v>
      </c>
      <c r="C5940" t="s">
        <v>61</v>
      </c>
      <c r="D5940" t="s">
        <v>538</v>
      </c>
      <c r="E5940" s="107">
        <v>8</v>
      </c>
      <c r="F5940" s="107">
        <v>0</v>
      </c>
      <c r="G5940" t="s">
        <v>221</v>
      </c>
      <c r="H5940">
        <v>73</v>
      </c>
      <c r="I5940" t="s">
        <v>654</v>
      </c>
      <c r="J5940">
        <v>4</v>
      </c>
      <c r="K5940" t="s">
        <v>738</v>
      </c>
      <c r="L5940">
        <v>2019</v>
      </c>
    </row>
    <row r="5941" spans="1:12" x14ac:dyDescent="0.3">
      <c r="A5941" s="94">
        <v>43565</v>
      </c>
      <c r="B5941" t="s">
        <v>182</v>
      </c>
      <c r="C5941" t="s">
        <v>61</v>
      </c>
      <c r="D5941" t="s">
        <v>538</v>
      </c>
      <c r="E5941" s="107">
        <v>20</v>
      </c>
      <c r="F5941" s="107">
        <v>0</v>
      </c>
      <c r="G5941" t="s">
        <v>221</v>
      </c>
      <c r="H5941">
        <v>91</v>
      </c>
      <c r="I5941" t="s">
        <v>192</v>
      </c>
      <c r="J5941">
        <v>4</v>
      </c>
      <c r="K5941" t="s">
        <v>738</v>
      </c>
      <c r="L5941">
        <v>2019</v>
      </c>
    </row>
    <row r="5942" spans="1:12" x14ac:dyDescent="0.3">
      <c r="A5942" s="94">
        <v>43565</v>
      </c>
      <c r="B5942" t="s">
        <v>181</v>
      </c>
      <c r="C5942" t="s">
        <v>61</v>
      </c>
      <c r="D5942" t="s">
        <v>538</v>
      </c>
      <c r="E5942" s="107">
        <v>45.13</v>
      </c>
      <c r="F5942" s="107">
        <v>0</v>
      </c>
      <c r="G5942" t="s">
        <v>221</v>
      </c>
      <c r="H5942">
        <v>91</v>
      </c>
      <c r="I5942" t="s">
        <v>192</v>
      </c>
      <c r="J5942">
        <v>4</v>
      </c>
      <c r="K5942" t="s">
        <v>738</v>
      </c>
      <c r="L5942">
        <v>2019</v>
      </c>
    </row>
    <row r="5943" spans="1:12" x14ac:dyDescent="0.3">
      <c r="A5943" s="94">
        <v>43565</v>
      </c>
      <c r="B5943" t="s">
        <v>24</v>
      </c>
      <c r="C5943" t="s">
        <v>61</v>
      </c>
      <c r="D5943" t="s">
        <v>538</v>
      </c>
      <c r="E5943" s="107">
        <v>16</v>
      </c>
      <c r="F5943" s="107">
        <v>0</v>
      </c>
      <c r="G5943" t="s">
        <v>221</v>
      </c>
      <c r="H5943">
        <v>44</v>
      </c>
      <c r="I5943" t="s">
        <v>680</v>
      </c>
      <c r="J5943">
        <v>4</v>
      </c>
      <c r="K5943" t="s">
        <v>738</v>
      </c>
      <c r="L5943">
        <v>2019</v>
      </c>
    </row>
    <row r="5944" spans="1:12" x14ac:dyDescent="0.3">
      <c r="A5944" s="94">
        <v>43565</v>
      </c>
      <c r="B5944" t="s">
        <v>24</v>
      </c>
      <c r="C5944" t="s">
        <v>61</v>
      </c>
      <c r="D5944" t="s">
        <v>538</v>
      </c>
      <c r="E5944" s="107"/>
      <c r="F5944" s="107"/>
      <c r="G5944" t="s">
        <v>221</v>
      </c>
      <c r="H5944">
        <v>97</v>
      </c>
      <c r="I5944" t="s">
        <v>652</v>
      </c>
      <c r="J5944">
        <v>4</v>
      </c>
      <c r="K5944" t="s">
        <v>738</v>
      </c>
      <c r="L5944">
        <v>2019</v>
      </c>
    </row>
    <row r="5945" spans="1:12" x14ac:dyDescent="0.3">
      <c r="A5945" s="94">
        <v>43565</v>
      </c>
      <c r="B5945" t="s">
        <v>190</v>
      </c>
      <c r="C5945" t="s">
        <v>161</v>
      </c>
      <c r="D5945" t="s">
        <v>538</v>
      </c>
      <c r="E5945" s="107">
        <v>68.41</v>
      </c>
      <c r="F5945" s="107">
        <v>0</v>
      </c>
      <c r="G5945" t="s">
        <v>161</v>
      </c>
      <c r="H5945">
        <v>91</v>
      </c>
      <c r="I5945" t="s">
        <v>192</v>
      </c>
      <c r="J5945">
        <v>4</v>
      </c>
      <c r="K5945" t="s">
        <v>738</v>
      </c>
      <c r="L5945">
        <v>2019</v>
      </c>
    </row>
    <row r="5946" spans="1:12" x14ac:dyDescent="0.3">
      <c r="A5946" s="94">
        <v>43565</v>
      </c>
      <c r="B5946" t="s">
        <v>201</v>
      </c>
      <c r="C5946" t="s">
        <v>247</v>
      </c>
      <c r="D5946" t="s">
        <v>537</v>
      </c>
      <c r="E5946" s="107">
        <v>27.2</v>
      </c>
      <c r="F5946" s="107">
        <v>0</v>
      </c>
      <c r="G5946" t="s">
        <v>39</v>
      </c>
      <c r="H5946">
        <v>91</v>
      </c>
      <c r="I5946" t="s">
        <v>192</v>
      </c>
      <c r="J5946">
        <v>4</v>
      </c>
      <c r="K5946" t="s">
        <v>738</v>
      </c>
      <c r="L5946">
        <v>2019</v>
      </c>
    </row>
    <row r="5947" spans="1:12" x14ac:dyDescent="0.3">
      <c r="A5947" s="94">
        <v>43565</v>
      </c>
      <c r="B5947" t="s">
        <v>25</v>
      </c>
      <c r="C5947" t="s">
        <v>247</v>
      </c>
      <c r="D5947" t="s">
        <v>537</v>
      </c>
      <c r="E5947" s="107">
        <v>123.33</v>
      </c>
      <c r="F5947" s="107">
        <v>0</v>
      </c>
      <c r="G5947" t="s">
        <v>39</v>
      </c>
      <c r="H5947">
        <v>73</v>
      </c>
      <c r="I5947" t="s">
        <v>654</v>
      </c>
      <c r="J5947">
        <v>4</v>
      </c>
      <c r="K5947" t="s">
        <v>738</v>
      </c>
      <c r="L5947">
        <v>2019</v>
      </c>
    </row>
    <row r="5948" spans="1:12" x14ac:dyDescent="0.3">
      <c r="A5948" s="94">
        <v>43565</v>
      </c>
      <c r="B5948" t="s">
        <v>25</v>
      </c>
      <c r="C5948" t="s">
        <v>247</v>
      </c>
      <c r="D5948" t="s">
        <v>537</v>
      </c>
      <c r="E5948" s="107">
        <v>98.4</v>
      </c>
      <c r="F5948" s="107">
        <v>0</v>
      </c>
      <c r="G5948" t="s">
        <v>39</v>
      </c>
      <c r="H5948">
        <v>19</v>
      </c>
      <c r="I5948" t="s">
        <v>651</v>
      </c>
      <c r="J5948">
        <v>4</v>
      </c>
      <c r="K5948" t="s">
        <v>738</v>
      </c>
      <c r="L5948">
        <v>2019</v>
      </c>
    </row>
    <row r="5949" spans="1:12" x14ac:dyDescent="0.3">
      <c r="A5949" s="94">
        <v>43565</v>
      </c>
      <c r="B5949" t="s">
        <v>25</v>
      </c>
      <c r="C5949" t="s">
        <v>247</v>
      </c>
      <c r="D5949" t="s">
        <v>537</v>
      </c>
      <c r="E5949" s="107">
        <v>77.55</v>
      </c>
      <c r="F5949" s="107">
        <v>0</v>
      </c>
      <c r="G5949" t="s">
        <v>39</v>
      </c>
      <c r="H5949">
        <v>51</v>
      </c>
      <c r="I5949" t="s">
        <v>679</v>
      </c>
      <c r="J5949">
        <v>4</v>
      </c>
      <c r="K5949" t="s">
        <v>738</v>
      </c>
      <c r="L5949">
        <v>2019</v>
      </c>
    </row>
    <row r="5950" spans="1:12" x14ac:dyDescent="0.3">
      <c r="A5950" s="94">
        <v>43565</v>
      </c>
      <c r="B5950" t="s">
        <v>25</v>
      </c>
      <c r="C5950" t="s">
        <v>247</v>
      </c>
      <c r="D5950" t="s">
        <v>537</v>
      </c>
      <c r="E5950" s="107">
        <v>69.680000000000007</v>
      </c>
      <c r="F5950" s="107">
        <v>0</v>
      </c>
      <c r="G5950" t="s">
        <v>39</v>
      </c>
      <c r="H5950">
        <v>46</v>
      </c>
      <c r="I5950" t="s">
        <v>653</v>
      </c>
      <c r="J5950">
        <v>4</v>
      </c>
      <c r="K5950" t="s">
        <v>738</v>
      </c>
      <c r="L5950">
        <v>2019</v>
      </c>
    </row>
    <row r="5951" spans="1:12" x14ac:dyDescent="0.3">
      <c r="A5951" s="94">
        <v>43565</v>
      </c>
      <c r="B5951" t="s">
        <v>25</v>
      </c>
      <c r="C5951" t="s">
        <v>247</v>
      </c>
      <c r="D5951" t="s">
        <v>537</v>
      </c>
      <c r="E5951" s="107">
        <v>64.92</v>
      </c>
      <c r="F5951" s="107">
        <v>0</v>
      </c>
      <c r="G5951" t="s">
        <v>39</v>
      </c>
      <c r="H5951">
        <v>13</v>
      </c>
      <c r="I5951" t="s">
        <v>660</v>
      </c>
      <c r="J5951">
        <v>4</v>
      </c>
      <c r="K5951" t="s">
        <v>738</v>
      </c>
      <c r="L5951">
        <v>2019</v>
      </c>
    </row>
    <row r="5952" spans="1:12" x14ac:dyDescent="0.3">
      <c r="A5952" s="94">
        <v>43565</v>
      </c>
      <c r="B5952" t="s">
        <v>25</v>
      </c>
      <c r="C5952" t="s">
        <v>247</v>
      </c>
      <c r="D5952" t="s">
        <v>537</v>
      </c>
      <c r="E5952" s="107">
        <v>64.510000000000005</v>
      </c>
      <c r="F5952" s="107">
        <v>0</v>
      </c>
      <c r="G5952" t="s">
        <v>39</v>
      </c>
      <c r="H5952">
        <v>39</v>
      </c>
      <c r="I5952" t="s">
        <v>681</v>
      </c>
      <c r="J5952">
        <v>4</v>
      </c>
      <c r="K5952" t="s">
        <v>738</v>
      </c>
      <c r="L5952">
        <v>2019</v>
      </c>
    </row>
    <row r="5953" spans="1:12" x14ac:dyDescent="0.3">
      <c r="A5953" s="94">
        <v>43565</v>
      </c>
      <c r="B5953" t="s">
        <v>25</v>
      </c>
      <c r="C5953" t="s">
        <v>247</v>
      </c>
      <c r="D5953" t="s">
        <v>537</v>
      </c>
      <c r="E5953" s="107">
        <v>45.54</v>
      </c>
      <c r="F5953" s="107">
        <v>0</v>
      </c>
      <c r="G5953" t="s">
        <v>39</v>
      </c>
      <c r="H5953">
        <v>34</v>
      </c>
      <c r="I5953" t="s">
        <v>693</v>
      </c>
      <c r="J5953">
        <v>4</v>
      </c>
      <c r="K5953" t="s">
        <v>738</v>
      </c>
      <c r="L5953">
        <v>2019</v>
      </c>
    </row>
    <row r="5954" spans="1:12" x14ac:dyDescent="0.3">
      <c r="A5954" s="94">
        <v>43565</v>
      </c>
      <c r="B5954" t="s">
        <v>25</v>
      </c>
      <c r="C5954" t="s">
        <v>247</v>
      </c>
      <c r="D5954" t="s">
        <v>537</v>
      </c>
      <c r="E5954" s="107">
        <v>31.11</v>
      </c>
      <c r="F5954" s="107">
        <v>0</v>
      </c>
      <c r="G5954" t="s">
        <v>39</v>
      </c>
      <c r="H5954">
        <v>164</v>
      </c>
      <c r="I5954" t="s">
        <v>691</v>
      </c>
      <c r="J5954">
        <v>4</v>
      </c>
      <c r="K5954" t="s">
        <v>738</v>
      </c>
      <c r="L5954">
        <v>2019</v>
      </c>
    </row>
    <row r="5955" spans="1:12" x14ac:dyDescent="0.3">
      <c r="A5955" s="94">
        <v>43565</v>
      </c>
      <c r="B5955" t="s">
        <v>25</v>
      </c>
      <c r="C5955" t="s">
        <v>247</v>
      </c>
      <c r="D5955" t="s">
        <v>537</v>
      </c>
      <c r="E5955" s="107">
        <v>30.16</v>
      </c>
      <c r="F5955" s="107">
        <v>0</v>
      </c>
      <c r="G5955" t="s">
        <v>39</v>
      </c>
      <c r="H5955">
        <v>43</v>
      </c>
      <c r="I5955" t="s">
        <v>678</v>
      </c>
      <c r="J5955">
        <v>4</v>
      </c>
      <c r="K5955" t="s">
        <v>738</v>
      </c>
      <c r="L5955">
        <v>2019</v>
      </c>
    </row>
    <row r="5956" spans="1:12" x14ac:dyDescent="0.3">
      <c r="A5956" s="94">
        <v>43565</v>
      </c>
      <c r="B5956" t="s">
        <v>25</v>
      </c>
      <c r="C5956" t="s">
        <v>247</v>
      </c>
      <c r="D5956" t="s">
        <v>537</v>
      </c>
      <c r="E5956" s="107">
        <v>26.35</v>
      </c>
      <c r="F5956" s="107">
        <v>0</v>
      </c>
      <c r="G5956" t="s">
        <v>39</v>
      </c>
      <c r="H5956">
        <v>26</v>
      </c>
      <c r="I5956" t="s">
        <v>694</v>
      </c>
      <c r="J5956">
        <v>4</v>
      </c>
      <c r="K5956" t="s">
        <v>738</v>
      </c>
      <c r="L5956">
        <v>2019</v>
      </c>
    </row>
    <row r="5957" spans="1:12" x14ac:dyDescent="0.3">
      <c r="A5957" s="94">
        <v>43565</v>
      </c>
      <c r="B5957" t="s">
        <v>25</v>
      </c>
      <c r="C5957" t="s">
        <v>247</v>
      </c>
      <c r="D5957" t="s">
        <v>537</v>
      </c>
      <c r="E5957" s="107">
        <v>21.76</v>
      </c>
      <c r="F5957" s="107">
        <v>0</v>
      </c>
      <c r="G5957" t="s">
        <v>39</v>
      </c>
      <c r="H5957">
        <v>71</v>
      </c>
      <c r="I5957" t="s">
        <v>670</v>
      </c>
      <c r="J5957">
        <v>4</v>
      </c>
      <c r="K5957" t="s">
        <v>738</v>
      </c>
      <c r="L5957">
        <v>2019</v>
      </c>
    </row>
    <row r="5958" spans="1:12" x14ac:dyDescent="0.3">
      <c r="A5958" s="94">
        <v>43565</v>
      </c>
      <c r="B5958" t="s">
        <v>25</v>
      </c>
      <c r="C5958" t="s">
        <v>247</v>
      </c>
      <c r="D5958" t="s">
        <v>537</v>
      </c>
      <c r="E5958" s="107">
        <v>21.74</v>
      </c>
      <c r="F5958" s="107">
        <v>0</v>
      </c>
      <c r="G5958" t="s">
        <v>39</v>
      </c>
      <c r="H5958">
        <v>44</v>
      </c>
      <c r="I5958" t="s">
        <v>680</v>
      </c>
      <c r="J5958">
        <v>4</v>
      </c>
      <c r="K5958" t="s">
        <v>738</v>
      </c>
      <c r="L5958">
        <v>2019</v>
      </c>
    </row>
    <row r="5959" spans="1:12" x14ac:dyDescent="0.3">
      <c r="A5959" s="94">
        <v>43565</v>
      </c>
      <c r="B5959" t="s">
        <v>25</v>
      </c>
      <c r="C5959" t="s">
        <v>247</v>
      </c>
      <c r="D5959" t="s">
        <v>537</v>
      </c>
      <c r="E5959" s="107">
        <v>13.79</v>
      </c>
      <c r="F5959" s="107">
        <v>0</v>
      </c>
      <c r="G5959" t="s">
        <v>39</v>
      </c>
      <c r="H5959">
        <v>22</v>
      </c>
      <c r="I5959" t="s">
        <v>667</v>
      </c>
      <c r="J5959">
        <v>4</v>
      </c>
      <c r="K5959" t="s">
        <v>738</v>
      </c>
      <c r="L5959">
        <v>2019</v>
      </c>
    </row>
    <row r="5960" spans="1:12" x14ac:dyDescent="0.3">
      <c r="A5960" s="94">
        <v>43565</v>
      </c>
      <c r="B5960" t="s">
        <v>181</v>
      </c>
      <c r="C5960" t="s">
        <v>247</v>
      </c>
      <c r="D5960" t="s">
        <v>537</v>
      </c>
      <c r="E5960" s="107">
        <v>140</v>
      </c>
      <c r="F5960" s="107">
        <v>0</v>
      </c>
      <c r="G5960" t="s">
        <v>39</v>
      </c>
      <c r="H5960">
        <v>91</v>
      </c>
      <c r="I5960" t="s">
        <v>192</v>
      </c>
      <c r="J5960">
        <v>4</v>
      </c>
      <c r="K5960" t="s">
        <v>738</v>
      </c>
      <c r="L5960">
        <v>2019</v>
      </c>
    </row>
    <row r="5961" spans="1:12" x14ac:dyDescent="0.3">
      <c r="A5961" s="94">
        <v>43565</v>
      </c>
      <c r="B5961" t="s">
        <v>187</v>
      </c>
      <c r="C5961" t="s">
        <v>247</v>
      </c>
      <c r="D5961" t="s">
        <v>537</v>
      </c>
      <c r="E5961" s="107">
        <v>519.46</v>
      </c>
      <c r="F5961" s="107">
        <v>0</v>
      </c>
      <c r="G5961" t="s">
        <v>39</v>
      </c>
      <c r="H5961">
        <v>91</v>
      </c>
      <c r="I5961" t="s">
        <v>192</v>
      </c>
      <c r="J5961">
        <v>4</v>
      </c>
      <c r="K5961" t="s">
        <v>738</v>
      </c>
      <c r="L5961">
        <v>2019</v>
      </c>
    </row>
    <row r="5962" spans="1:12" x14ac:dyDescent="0.3">
      <c r="A5962" s="94">
        <v>43565</v>
      </c>
      <c r="B5962" t="s">
        <v>191</v>
      </c>
      <c r="C5962" t="s">
        <v>247</v>
      </c>
      <c r="D5962" t="s">
        <v>537</v>
      </c>
      <c r="E5962" s="107">
        <v>147.93</v>
      </c>
      <c r="F5962" s="107">
        <v>0</v>
      </c>
      <c r="G5962" t="s">
        <v>39</v>
      </c>
      <c r="H5962">
        <v>91</v>
      </c>
      <c r="I5962" t="s">
        <v>192</v>
      </c>
      <c r="J5962">
        <v>4</v>
      </c>
      <c r="K5962" t="s">
        <v>738</v>
      </c>
      <c r="L5962">
        <v>2019</v>
      </c>
    </row>
    <row r="5963" spans="1:12" x14ac:dyDescent="0.3">
      <c r="A5963" s="94">
        <v>43565</v>
      </c>
      <c r="B5963" t="s">
        <v>186</v>
      </c>
      <c r="C5963" t="s">
        <v>247</v>
      </c>
      <c r="D5963" t="s">
        <v>537</v>
      </c>
      <c r="E5963" s="107">
        <v>767.82</v>
      </c>
      <c r="F5963" s="107">
        <v>0</v>
      </c>
      <c r="G5963" t="s">
        <v>39</v>
      </c>
      <c r="H5963">
        <v>91</v>
      </c>
      <c r="I5963" t="s">
        <v>192</v>
      </c>
      <c r="J5963">
        <v>4</v>
      </c>
      <c r="K5963" t="s">
        <v>738</v>
      </c>
      <c r="L5963">
        <v>2019</v>
      </c>
    </row>
    <row r="5964" spans="1:12" x14ac:dyDescent="0.3">
      <c r="A5964" s="94">
        <v>43565</v>
      </c>
      <c r="B5964" t="s">
        <v>198</v>
      </c>
      <c r="C5964" t="s">
        <v>247</v>
      </c>
      <c r="D5964" t="s">
        <v>537</v>
      </c>
      <c r="E5964" s="107">
        <v>94.12</v>
      </c>
      <c r="F5964" s="107">
        <v>0</v>
      </c>
      <c r="G5964" t="s">
        <v>39</v>
      </c>
      <c r="H5964">
        <v>91</v>
      </c>
      <c r="I5964" t="s">
        <v>192</v>
      </c>
      <c r="J5964">
        <v>4</v>
      </c>
      <c r="K5964" t="s">
        <v>738</v>
      </c>
      <c r="L5964">
        <v>2019</v>
      </c>
    </row>
    <row r="5965" spans="1:12" x14ac:dyDescent="0.3">
      <c r="A5965" s="94">
        <v>43565</v>
      </c>
      <c r="B5965" t="s">
        <v>24</v>
      </c>
      <c r="C5965" t="s">
        <v>247</v>
      </c>
      <c r="D5965" t="s">
        <v>537</v>
      </c>
      <c r="E5965" s="107">
        <v>745.21</v>
      </c>
      <c r="F5965" s="107">
        <v>0</v>
      </c>
      <c r="G5965" t="s">
        <v>39</v>
      </c>
      <c r="H5965">
        <v>13</v>
      </c>
      <c r="I5965" t="s">
        <v>660</v>
      </c>
      <c r="J5965">
        <v>4</v>
      </c>
      <c r="K5965" t="s">
        <v>738</v>
      </c>
      <c r="L5965">
        <v>2019</v>
      </c>
    </row>
    <row r="5966" spans="1:12" x14ac:dyDescent="0.3">
      <c r="A5966" s="94">
        <v>43565</v>
      </c>
      <c r="B5966" t="s">
        <v>24</v>
      </c>
      <c r="C5966" t="s">
        <v>247</v>
      </c>
      <c r="D5966" t="s">
        <v>537</v>
      </c>
      <c r="E5966" s="107">
        <v>743.95</v>
      </c>
      <c r="F5966" s="107">
        <v>0</v>
      </c>
      <c r="G5966" t="s">
        <v>39</v>
      </c>
      <c r="H5966">
        <v>19</v>
      </c>
      <c r="I5966" t="s">
        <v>651</v>
      </c>
      <c r="J5966">
        <v>4</v>
      </c>
      <c r="K5966" t="s">
        <v>738</v>
      </c>
      <c r="L5966">
        <v>2019</v>
      </c>
    </row>
    <row r="5967" spans="1:12" x14ac:dyDescent="0.3">
      <c r="A5967" s="94">
        <v>43565</v>
      </c>
      <c r="B5967" t="s">
        <v>24</v>
      </c>
      <c r="C5967" t="s">
        <v>247</v>
      </c>
      <c r="D5967" t="s">
        <v>537</v>
      </c>
      <c r="E5967" s="107">
        <v>684.66</v>
      </c>
      <c r="F5967" s="107">
        <v>0</v>
      </c>
      <c r="G5967" t="s">
        <v>39</v>
      </c>
      <c r="H5967">
        <v>26</v>
      </c>
      <c r="I5967" t="s">
        <v>694</v>
      </c>
      <c r="J5967">
        <v>4</v>
      </c>
      <c r="K5967" t="s">
        <v>738</v>
      </c>
      <c r="L5967">
        <v>2019</v>
      </c>
    </row>
    <row r="5968" spans="1:12" x14ac:dyDescent="0.3">
      <c r="A5968" s="94">
        <v>43565</v>
      </c>
      <c r="B5968" t="s">
        <v>24</v>
      </c>
      <c r="C5968" t="s">
        <v>247</v>
      </c>
      <c r="D5968" t="s">
        <v>537</v>
      </c>
      <c r="E5968" s="107">
        <v>560.6</v>
      </c>
      <c r="F5968" s="107">
        <v>0</v>
      </c>
      <c r="G5968" t="s">
        <v>39</v>
      </c>
      <c r="H5968">
        <v>30</v>
      </c>
      <c r="I5968" t="s">
        <v>685</v>
      </c>
      <c r="J5968">
        <v>4</v>
      </c>
      <c r="K5968" t="s">
        <v>738</v>
      </c>
      <c r="L5968">
        <v>2019</v>
      </c>
    </row>
    <row r="5969" spans="1:12" x14ac:dyDescent="0.3">
      <c r="A5969" s="94">
        <v>43565</v>
      </c>
      <c r="B5969" t="s">
        <v>24</v>
      </c>
      <c r="C5969" t="s">
        <v>247</v>
      </c>
      <c r="D5969" t="s">
        <v>537</v>
      </c>
      <c r="E5969" s="107">
        <v>557.19000000000005</v>
      </c>
      <c r="F5969" s="107">
        <v>0</v>
      </c>
      <c r="G5969" t="s">
        <v>39</v>
      </c>
      <c r="H5969">
        <v>73</v>
      </c>
      <c r="I5969" t="s">
        <v>654</v>
      </c>
      <c r="J5969">
        <v>4</v>
      </c>
      <c r="K5969" t="s">
        <v>738</v>
      </c>
      <c r="L5969">
        <v>2019</v>
      </c>
    </row>
    <row r="5970" spans="1:12" x14ac:dyDescent="0.3">
      <c r="A5970" s="94">
        <v>43565</v>
      </c>
      <c r="B5970" t="s">
        <v>24</v>
      </c>
      <c r="C5970" t="s">
        <v>247</v>
      </c>
      <c r="D5970" t="s">
        <v>537</v>
      </c>
      <c r="E5970" s="107">
        <v>484.74</v>
      </c>
      <c r="F5970" s="107">
        <v>0</v>
      </c>
      <c r="G5970" t="s">
        <v>39</v>
      </c>
      <c r="H5970">
        <v>5</v>
      </c>
      <c r="I5970" t="s">
        <v>657</v>
      </c>
      <c r="J5970">
        <v>4</v>
      </c>
      <c r="K5970" t="s">
        <v>738</v>
      </c>
      <c r="L5970">
        <v>2019</v>
      </c>
    </row>
    <row r="5971" spans="1:12" x14ac:dyDescent="0.3">
      <c r="A5971" s="94">
        <v>43565</v>
      </c>
      <c r="B5971" t="s">
        <v>24</v>
      </c>
      <c r="C5971" t="s">
        <v>247</v>
      </c>
      <c r="D5971" t="s">
        <v>537</v>
      </c>
      <c r="E5971" s="107">
        <v>454.53</v>
      </c>
      <c r="F5971" s="107">
        <v>0</v>
      </c>
      <c r="G5971" t="s">
        <v>39</v>
      </c>
      <c r="H5971">
        <v>23</v>
      </c>
      <c r="I5971" t="s">
        <v>684</v>
      </c>
      <c r="J5971">
        <v>4</v>
      </c>
      <c r="K5971" t="s">
        <v>738</v>
      </c>
      <c r="L5971">
        <v>2019</v>
      </c>
    </row>
    <row r="5972" spans="1:12" x14ac:dyDescent="0.3">
      <c r="A5972" s="94">
        <v>43565</v>
      </c>
      <c r="B5972" t="s">
        <v>24</v>
      </c>
      <c r="C5972" t="s">
        <v>247</v>
      </c>
      <c r="D5972" t="s">
        <v>537</v>
      </c>
      <c r="E5972" s="107">
        <v>443.45</v>
      </c>
      <c r="F5972" s="107">
        <v>0</v>
      </c>
      <c r="G5972" t="s">
        <v>39</v>
      </c>
      <c r="H5972">
        <v>34</v>
      </c>
      <c r="I5972" t="s">
        <v>693</v>
      </c>
      <c r="J5972">
        <v>4</v>
      </c>
      <c r="K5972" t="s">
        <v>738</v>
      </c>
      <c r="L5972">
        <v>2019</v>
      </c>
    </row>
    <row r="5973" spans="1:12" x14ac:dyDescent="0.3">
      <c r="A5973" s="94">
        <v>43565</v>
      </c>
      <c r="B5973" t="s">
        <v>24</v>
      </c>
      <c r="C5973" t="s">
        <v>247</v>
      </c>
      <c r="D5973" t="s">
        <v>537</v>
      </c>
      <c r="E5973" s="107">
        <v>414.01</v>
      </c>
      <c r="F5973" s="107">
        <v>0</v>
      </c>
      <c r="G5973" t="s">
        <v>39</v>
      </c>
      <c r="H5973">
        <v>97</v>
      </c>
      <c r="I5973" t="s">
        <v>652</v>
      </c>
      <c r="J5973">
        <v>4</v>
      </c>
      <c r="K5973" t="s">
        <v>738</v>
      </c>
      <c r="L5973">
        <v>2019</v>
      </c>
    </row>
    <row r="5974" spans="1:12" x14ac:dyDescent="0.3">
      <c r="A5974" s="94">
        <v>43565</v>
      </c>
      <c r="B5974" t="s">
        <v>24</v>
      </c>
      <c r="C5974" t="s">
        <v>247</v>
      </c>
      <c r="D5974" t="s">
        <v>537</v>
      </c>
      <c r="E5974" s="107">
        <v>409.61</v>
      </c>
      <c r="F5974" s="107">
        <v>0</v>
      </c>
      <c r="G5974" t="s">
        <v>39</v>
      </c>
      <c r="H5974">
        <v>22</v>
      </c>
      <c r="I5974" t="s">
        <v>667</v>
      </c>
      <c r="J5974">
        <v>4</v>
      </c>
      <c r="K5974" t="s">
        <v>738</v>
      </c>
      <c r="L5974">
        <v>2019</v>
      </c>
    </row>
    <row r="5975" spans="1:12" x14ac:dyDescent="0.3">
      <c r="A5975" s="94">
        <v>43565</v>
      </c>
      <c r="B5975" t="s">
        <v>24</v>
      </c>
      <c r="C5975" t="s">
        <v>247</v>
      </c>
      <c r="D5975" t="s">
        <v>537</v>
      </c>
      <c r="E5975" s="107">
        <v>349.69</v>
      </c>
      <c r="F5975" s="107">
        <v>0</v>
      </c>
      <c r="G5975" t="s">
        <v>39</v>
      </c>
      <c r="H5975">
        <v>18</v>
      </c>
      <c r="I5975" t="s">
        <v>675</v>
      </c>
      <c r="J5975">
        <v>4</v>
      </c>
      <c r="K5975" t="s">
        <v>738</v>
      </c>
      <c r="L5975">
        <v>2019</v>
      </c>
    </row>
    <row r="5976" spans="1:12" x14ac:dyDescent="0.3">
      <c r="A5976" s="94">
        <v>43565</v>
      </c>
      <c r="B5976" t="s">
        <v>24</v>
      </c>
      <c r="C5976" t="s">
        <v>247</v>
      </c>
      <c r="D5976" t="s">
        <v>537</v>
      </c>
      <c r="E5976" s="107">
        <v>322.91000000000003</v>
      </c>
      <c r="F5976" s="107">
        <v>0</v>
      </c>
      <c r="G5976" t="s">
        <v>39</v>
      </c>
      <c r="H5976">
        <v>46</v>
      </c>
      <c r="I5976" t="s">
        <v>653</v>
      </c>
      <c r="J5976">
        <v>4</v>
      </c>
      <c r="K5976" t="s">
        <v>738</v>
      </c>
      <c r="L5976">
        <v>2019</v>
      </c>
    </row>
    <row r="5977" spans="1:12" x14ac:dyDescent="0.3">
      <c r="A5977" s="94">
        <v>43565</v>
      </c>
      <c r="B5977" t="s">
        <v>24</v>
      </c>
      <c r="C5977" t="s">
        <v>247</v>
      </c>
      <c r="D5977" t="s">
        <v>537</v>
      </c>
      <c r="E5977" s="107">
        <v>298.99</v>
      </c>
      <c r="F5977" s="107">
        <v>0</v>
      </c>
      <c r="G5977" t="s">
        <v>39</v>
      </c>
      <c r="H5977">
        <v>10</v>
      </c>
      <c r="I5977" t="s">
        <v>695</v>
      </c>
      <c r="J5977">
        <v>4</v>
      </c>
      <c r="K5977" t="s">
        <v>738</v>
      </c>
      <c r="L5977">
        <v>2019</v>
      </c>
    </row>
    <row r="5978" spans="1:12" x14ac:dyDescent="0.3">
      <c r="A5978" s="94">
        <v>43565</v>
      </c>
      <c r="B5978" t="s">
        <v>24</v>
      </c>
      <c r="C5978" t="s">
        <v>247</v>
      </c>
      <c r="D5978" t="s">
        <v>537</v>
      </c>
      <c r="E5978" s="107">
        <v>277.35000000000002</v>
      </c>
      <c r="F5978" s="107">
        <v>0</v>
      </c>
      <c r="G5978" t="s">
        <v>39</v>
      </c>
      <c r="H5978">
        <v>39</v>
      </c>
      <c r="I5978" t="s">
        <v>681</v>
      </c>
      <c r="J5978">
        <v>4</v>
      </c>
      <c r="K5978" t="s">
        <v>738</v>
      </c>
      <c r="L5978">
        <v>2019</v>
      </c>
    </row>
    <row r="5979" spans="1:12" x14ac:dyDescent="0.3">
      <c r="A5979" s="94">
        <v>43565</v>
      </c>
      <c r="B5979" t="s">
        <v>24</v>
      </c>
      <c r="C5979" t="s">
        <v>247</v>
      </c>
      <c r="D5979" t="s">
        <v>537</v>
      </c>
      <c r="E5979" s="107">
        <v>247.25</v>
      </c>
      <c r="F5979" s="107">
        <v>0</v>
      </c>
      <c r="G5979" t="s">
        <v>39</v>
      </c>
      <c r="H5979">
        <v>43</v>
      </c>
      <c r="I5979" t="s">
        <v>678</v>
      </c>
      <c r="J5979">
        <v>4</v>
      </c>
      <c r="K5979" t="s">
        <v>738</v>
      </c>
      <c r="L5979">
        <v>2019</v>
      </c>
    </row>
    <row r="5980" spans="1:12" x14ac:dyDescent="0.3">
      <c r="A5980" s="94">
        <v>43565</v>
      </c>
      <c r="B5980" t="s">
        <v>24</v>
      </c>
      <c r="C5980" t="s">
        <v>247</v>
      </c>
      <c r="D5980" t="s">
        <v>537</v>
      </c>
      <c r="E5980" s="107">
        <v>229.69</v>
      </c>
      <c r="F5980" s="107">
        <v>0</v>
      </c>
      <c r="G5980" t="s">
        <v>39</v>
      </c>
      <c r="H5980">
        <v>80</v>
      </c>
      <c r="I5980" t="s">
        <v>672</v>
      </c>
      <c r="J5980">
        <v>4</v>
      </c>
      <c r="K5980" t="s">
        <v>738</v>
      </c>
      <c r="L5980">
        <v>2019</v>
      </c>
    </row>
    <row r="5981" spans="1:12" x14ac:dyDescent="0.3">
      <c r="A5981" s="94">
        <v>43565</v>
      </c>
      <c r="B5981" t="s">
        <v>24</v>
      </c>
      <c r="C5981" t="s">
        <v>247</v>
      </c>
      <c r="D5981" t="s">
        <v>537</v>
      </c>
      <c r="E5981" s="107">
        <v>226.17</v>
      </c>
      <c r="F5981" s="107">
        <v>0</v>
      </c>
      <c r="G5981" t="s">
        <v>39</v>
      </c>
      <c r="H5981">
        <v>49</v>
      </c>
      <c r="I5981" t="s">
        <v>682</v>
      </c>
      <c r="J5981">
        <v>4</v>
      </c>
      <c r="K5981" t="s">
        <v>738</v>
      </c>
      <c r="L5981">
        <v>2019</v>
      </c>
    </row>
    <row r="5982" spans="1:12" x14ac:dyDescent="0.3">
      <c r="A5982" s="94">
        <v>43565</v>
      </c>
      <c r="B5982" t="s">
        <v>24</v>
      </c>
      <c r="C5982" t="s">
        <v>247</v>
      </c>
      <c r="D5982" t="s">
        <v>537</v>
      </c>
      <c r="E5982" s="107">
        <v>214.42</v>
      </c>
      <c r="F5982" s="107">
        <v>0</v>
      </c>
      <c r="G5982" t="s">
        <v>39</v>
      </c>
      <c r="H5982">
        <v>44</v>
      </c>
      <c r="I5982" t="s">
        <v>680</v>
      </c>
      <c r="J5982">
        <v>4</v>
      </c>
      <c r="K5982" t="s">
        <v>738</v>
      </c>
      <c r="L5982">
        <v>2019</v>
      </c>
    </row>
    <row r="5983" spans="1:12" x14ac:dyDescent="0.3">
      <c r="A5983" s="94">
        <v>43565</v>
      </c>
      <c r="B5983" t="s">
        <v>24</v>
      </c>
      <c r="C5983" t="s">
        <v>247</v>
      </c>
      <c r="D5983" t="s">
        <v>537</v>
      </c>
      <c r="E5983" s="107">
        <v>206.84</v>
      </c>
      <c r="F5983" s="107">
        <v>0</v>
      </c>
      <c r="G5983" t="s">
        <v>39</v>
      </c>
      <c r="H5983">
        <v>95</v>
      </c>
      <c r="I5983" t="s">
        <v>692</v>
      </c>
      <c r="J5983">
        <v>4</v>
      </c>
      <c r="K5983" t="s">
        <v>738</v>
      </c>
      <c r="L5983">
        <v>2019</v>
      </c>
    </row>
    <row r="5984" spans="1:12" x14ac:dyDescent="0.3">
      <c r="A5984" s="94">
        <v>43565</v>
      </c>
      <c r="B5984" t="s">
        <v>24</v>
      </c>
      <c r="C5984" t="s">
        <v>247</v>
      </c>
      <c r="D5984" t="s">
        <v>537</v>
      </c>
      <c r="E5984" s="107">
        <v>166.93</v>
      </c>
      <c r="F5984" s="107">
        <v>0</v>
      </c>
      <c r="G5984" t="s">
        <v>39</v>
      </c>
      <c r="H5984">
        <v>77</v>
      </c>
      <c r="I5984" t="s">
        <v>710</v>
      </c>
      <c r="J5984">
        <v>4</v>
      </c>
      <c r="K5984" t="s">
        <v>738</v>
      </c>
      <c r="L5984">
        <v>2019</v>
      </c>
    </row>
    <row r="5985" spans="1:12" x14ac:dyDescent="0.3">
      <c r="A5985" s="94">
        <v>43565</v>
      </c>
      <c r="B5985" t="s">
        <v>24</v>
      </c>
      <c r="C5985" t="s">
        <v>247</v>
      </c>
      <c r="D5985" t="s">
        <v>537</v>
      </c>
      <c r="E5985" s="107">
        <v>163.58000000000001</v>
      </c>
      <c r="F5985" s="107">
        <v>0</v>
      </c>
      <c r="G5985" t="s">
        <v>39</v>
      </c>
      <c r="H5985">
        <v>51</v>
      </c>
      <c r="I5985" t="s">
        <v>679</v>
      </c>
      <c r="J5985">
        <v>4</v>
      </c>
      <c r="K5985" t="s">
        <v>738</v>
      </c>
      <c r="L5985">
        <v>2019</v>
      </c>
    </row>
    <row r="5986" spans="1:12" x14ac:dyDescent="0.3">
      <c r="A5986" s="94">
        <v>43565</v>
      </c>
      <c r="B5986" t="s">
        <v>24</v>
      </c>
      <c r="C5986" t="s">
        <v>247</v>
      </c>
      <c r="D5986" t="s">
        <v>537</v>
      </c>
      <c r="E5986" s="107">
        <v>152.47999999999999</v>
      </c>
      <c r="F5986" s="107">
        <v>0</v>
      </c>
      <c r="G5986" t="s">
        <v>39</v>
      </c>
      <c r="H5986">
        <v>38</v>
      </c>
      <c r="I5986" t="s">
        <v>683</v>
      </c>
      <c r="J5986">
        <v>4</v>
      </c>
      <c r="K5986" t="s">
        <v>738</v>
      </c>
      <c r="L5986">
        <v>2019</v>
      </c>
    </row>
    <row r="5987" spans="1:12" x14ac:dyDescent="0.3">
      <c r="A5987" s="94">
        <v>43565</v>
      </c>
      <c r="B5987" t="s">
        <v>24</v>
      </c>
      <c r="C5987" t="s">
        <v>247</v>
      </c>
      <c r="D5987" t="s">
        <v>537</v>
      </c>
      <c r="E5987" s="107">
        <v>135.44</v>
      </c>
      <c r="F5987" s="107">
        <v>0</v>
      </c>
      <c r="G5987" t="s">
        <v>39</v>
      </c>
      <c r="H5987">
        <v>20</v>
      </c>
      <c r="I5987" t="s">
        <v>701</v>
      </c>
      <c r="J5987">
        <v>4</v>
      </c>
      <c r="K5987" t="s">
        <v>738</v>
      </c>
      <c r="L5987">
        <v>2019</v>
      </c>
    </row>
    <row r="5988" spans="1:12" x14ac:dyDescent="0.3">
      <c r="A5988" s="94">
        <v>43565</v>
      </c>
      <c r="B5988" t="s">
        <v>24</v>
      </c>
      <c r="C5988" t="s">
        <v>247</v>
      </c>
      <c r="D5988" t="s">
        <v>537</v>
      </c>
      <c r="E5988" s="107">
        <v>93.66</v>
      </c>
      <c r="F5988" s="107">
        <v>0</v>
      </c>
      <c r="G5988" t="s">
        <v>39</v>
      </c>
      <c r="H5988">
        <v>72</v>
      </c>
      <c r="I5988" t="s">
        <v>713</v>
      </c>
      <c r="J5988">
        <v>4</v>
      </c>
      <c r="K5988" t="s">
        <v>738</v>
      </c>
      <c r="L5988">
        <v>2019</v>
      </c>
    </row>
    <row r="5989" spans="1:12" x14ac:dyDescent="0.3">
      <c r="A5989" s="94">
        <v>43565</v>
      </c>
      <c r="B5989" t="s">
        <v>24</v>
      </c>
      <c r="C5989" t="s">
        <v>247</v>
      </c>
      <c r="D5989" t="s">
        <v>537</v>
      </c>
      <c r="E5989" s="107">
        <v>85.58</v>
      </c>
      <c r="F5989" s="107">
        <v>0</v>
      </c>
      <c r="G5989" t="s">
        <v>39</v>
      </c>
      <c r="H5989">
        <v>69</v>
      </c>
      <c r="I5989" t="s">
        <v>668</v>
      </c>
      <c r="J5989">
        <v>4</v>
      </c>
      <c r="K5989" t="s">
        <v>738</v>
      </c>
      <c r="L5989">
        <v>2019</v>
      </c>
    </row>
    <row r="5990" spans="1:12" x14ac:dyDescent="0.3">
      <c r="A5990" s="94">
        <v>43565</v>
      </c>
      <c r="B5990" t="s">
        <v>24</v>
      </c>
      <c r="C5990" t="s">
        <v>247</v>
      </c>
      <c r="D5990" t="s">
        <v>537</v>
      </c>
      <c r="E5990" s="107">
        <v>81.55</v>
      </c>
      <c r="F5990" s="107">
        <v>0</v>
      </c>
      <c r="G5990" t="s">
        <v>39</v>
      </c>
      <c r="H5990">
        <v>7</v>
      </c>
      <c r="I5990" t="s">
        <v>677</v>
      </c>
      <c r="J5990">
        <v>4</v>
      </c>
      <c r="K5990" t="s">
        <v>738</v>
      </c>
      <c r="L5990">
        <v>2019</v>
      </c>
    </row>
    <row r="5991" spans="1:12" x14ac:dyDescent="0.3">
      <c r="A5991" s="94">
        <v>43565</v>
      </c>
      <c r="B5991" t="s">
        <v>24</v>
      </c>
      <c r="C5991" t="s">
        <v>247</v>
      </c>
      <c r="D5991" t="s">
        <v>537</v>
      </c>
      <c r="E5991" s="107">
        <v>71.099999999999994</v>
      </c>
      <c r="F5991" s="107">
        <v>0</v>
      </c>
      <c r="G5991" t="s">
        <v>39</v>
      </c>
      <c r="H5991">
        <v>101</v>
      </c>
      <c r="I5991" t="s">
        <v>699</v>
      </c>
      <c r="J5991">
        <v>4</v>
      </c>
      <c r="K5991" t="s">
        <v>738</v>
      </c>
      <c r="L5991">
        <v>2019</v>
      </c>
    </row>
    <row r="5992" spans="1:12" x14ac:dyDescent="0.3">
      <c r="A5992" s="94">
        <v>43565</v>
      </c>
      <c r="B5992" t="s">
        <v>24</v>
      </c>
      <c r="C5992" t="s">
        <v>247</v>
      </c>
      <c r="D5992" t="s">
        <v>537</v>
      </c>
      <c r="E5992" s="107">
        <v>67.34</v>
      </c>
      <c r="F5992" s="107">
        <v>0</v>
      </c>
      <c r="G5992" t="s">
        <v>39</v>
      </c>
      <c r="H5992">
        <v>3</v>
      </c>
      <c r="I5992" t="s">
        <v>658</v>
      </c>
      <c r="J5992">
        <v>4</v>
      </c>
      <c r="K5992" t="s">
        <v>738</v>
      </c>
      <c r="L5992">
        <v>2019</v>
      </c>
    </row>
    <row r="5993" spans="1:12" x14ac:dyDescent="0.3">
      <c r="A5993" s="94">
        <v>43565</v>
      </c>
      <c r="B5993" t="s">
        <v>24</v>
      </c>
      <c r="C5993" t="s">
        <v>247</v>
      </c>
      <c r="D5993" t="s">
        <v>537</v>
      </c>
      <c r="E5993" s="107">
        <v>45.5</v>
      </c>
      <c r="F5993" s="107">
        <v>0</v>
      </c>
      <c r="G5993" t="s">
        <v>39</v>
      </c>
      <c r="H5993">
        <v>78</v>
      </c>
      <c r="I5993" t="s">
        <v>659</v>
      </c>
      <c r="J5993">
        <v>4</v>
      </c>
      <c r="K5993" t="s">
        <v>738</v>
      </c>
      <c r="L5993">
        <v>2019</v>
      </c>
    </row>
    <row r="5994" spans="1:12" x14ac:dyDescent="0.3">
      <c r="A5994" s="94">
        <v>43565</v>
      </c>
      <c r="B5994" t="s">
        <v>24</v>
      </c>
      <c r="C5994" t="s">
        <v>247</v>
      </c>
      <c r="D5994" t="s">
        <v>537</v>
      </c>
      <c r="E5994" s="107">
        <v>39.01</v>
      </c>
      <c r="F5994" s="107">
        <v>0</v>
      </c>
      <c r="G5994" t="s">
        <v>39</v>
      </c>
      <c r="H5994">
        <v>76</v>
      </c>
      <c r="I5994" t="s">
        <v>663</v>
      </c>
      <c r="J5994">
        <v>4</v>
      </c>
      <c r="K5994" t="s">
        <v>738</v>
      </c>
      <c r="L5994">
        <v>2019</v>
      </c>
    </row>
    <row r="5995" spans="1:12" x14ac:dyDescent="0.3">
      <c r="A5995" s="94">
        <v>43565</v>
      </c>
      <c r="B5995" t="s">
        <v>24</v>
      </c>
      <c r="C5995" t="s">
        <v>247</v>
      </c>
      <c r="D5995" t="s">
        <v>537</v>
      </c>
      <c r="E5995" s="107">
        <v>37.64</v>
      </c>
      <c r="F5995" s="107">
        <v>0</v>
      </c>
      <c r="G5995" t="s">
        <v>39</v>
      </c>
      <c r="H5995">
        <v>71</v>
      </c>
      <c r="I5995" t="s">
        <v>670</v>
      </c>
      <c r="J5995">
        <v>4</v>
      </c>
      <c r="K5995" t="s">
        <v>738</v>
      </c>
      <c r="L5995">
        <v>2019</v>
      </c>
    </row>
    <row r="5996" spans="1:12" x14ac:dyDescent="0.3">
      <c r="A5996" s="94">
        <v>43565</v>
      </c>
      <c r="B5996" t="s">
        <v>24</v>
      </c>
      <c r="C5996" t="s">
        <v>247</v>
      </c>
      <c r="D5996" t="s">
        <v>537</v>
      </c>
      <c r="E5996" s="107">
        <v>37.5</v>
      </c>
      <c r="F5996" s="107">
        <v>0</v>
      </c>
      <c r="G5996" t="s">
        <v>39</v>
      </c>
      <c r="H5996">
        <v>125</v>
      </c>
      <c r="I5996" t="s">
        <v>671</v>
      </c>
      <c r="J5996">
        <v>4</v>
      </c>
      <c r="K5996" t="s">
        <v>738</v>
      </c>
      <c r="L5996">
        <v>2019</v>
      </c>
    </row>
    <row r="5997" spans="1:12" x14ac:dyDescent="0.3">
      <c r="A5997" s="94">
        <v>43565</v>
      </c>
      <c r="B5997" t="s">
        <v>178</v>
      </c>
      <c r="C5997" t="s">
        <v>247</v>
      </c>
      <c r="D5997" t="s">
        <v>537</v>
      </c>
      <c r="E5997" s="107">
        <v>45.01</v>
      </c>
      <c r="F5997" s="107">
        <v>0</v>
      </c>
      <c r="G5997" t="s">
        <v>39</v>
      </c>
      <c r="H5997">
        <v>91</v>
      </c>
      <c r="I5997" t="s">
        <v>192</v>
      </c>
      <c r="J5997">
        <v>4</v>
      </c>
      <c r="K5997" t="s">
        <v>738</v>
      </c>
      <c r="L5997">
        <v>2019</v>
      </c>
    </row>
    <row r="5998" spans="1:12" x14ac:dyDescent="0.3">
      <c r="A5998" s="94">
        <v>43565</v>
      </c>
      <c r="B5998" t="s">
        <v>177</v>
      </c>
      <c r="C5998" t="s">
        <v>247</v>
      </c>
      <c r="D5998" t="s">
        <v>537</v>
      </c>
      <c r="E5998" s="107">
        <v>2980.22</v>
      </c>
      <c r="F5998" s="107">
        <v>0</v>
      </c>
      <c r="G5998" t="s">
        <v>39</v>
      </c>
      <c r="H5998">
        <v>91</v>
      </c>
      <c r="I5998" t="s">
        <v>192</v>
      </c>
      <c r="J5998">
        <v>4</v>
      </c>
      <c r="K5998" t="s">
        <v>738</v>
      </c>
      <c r="L5998">
        <v>2019</v>
      </c>
    </row>
    <row r="5999" spans="1:12" x14ac:dyDescent="0.3">
      <c r="A5999" s="94">
        <v>43565</v>
      </c>
      <c r="B5999" t="s">
        <v>26</v>
      </c>
      <c r="C5999" t="s">
        <v>247</v>
      </c>
      <c r="D5999" t="s">
        <v>537</v>
      </c>
      <c r="E5999" s="107">
        <v>83.32</v>
      </c>
      <c r="F5999" s="107">
        <v>0</v>
      </c>
      <c r="G5999" t="s">
        <v>39</v>
      </c>
      <c r="H5999">
        <v>73</v>
      </c>
      <c r="I5999" t="s">
        <v>654</v>
      </c>
      <c r="J5999">
        <v>4</v>
      </c>
      <c r="K5999" t="s">
        <v>738</v>
      </c>
      <c r="L5999">
        <v>2019</v>
      </c>
    </row>
    <row r="6000" spans="1:12" x14ac:dyDescent="0.3">
      <c r="A6000" s="94">
        <v>43565</v>
      </c>
      <c r="B6000" t="s">
        <v>26</v>
      </c>
      <c r="C6000" t="s">
        <v>247</v>
      </c>
      <c r="D6000" t="s">
        <v>537</v>
      </c>
      <c r="E6000" s="107">
        <v>81.08</v>
      </c>
      <c r="F6000" s="107">
        <v>0</v>
      </c>
      <c r="G6000" t="s">
        <v>39</v>
      </c>
      <c r="H6000">
        <v>13</v>
      </c>
      <c r="I6000" t="s">
        <v>660</v>
      </c>
      <c r="J6000">
        <v>4</v>
      </c>
      <c r="K6000" t="s">
        <v>738</v>
      </c>
      <c r="L6000">
        <v>2019</v>
      </c>
    </row>
    <row r="6001" spans="1:12" x14ac:dyDescent="0.3">
      <c r="A6001" s="94">
        <v>43565</v>
      </c>
      <c r="B6001" t="s">
        <v>26</v>
      </c>
      <c r="C6001" t="s">
        <v>247</v>
      </c>
      <c r="D6001" t="s">
        <v>537</v>
      </c>
      <c r="E6001" s="107">
        <v>70.28</v>
      </c>
      <c r="F6001" s="107">
        <v>0</v>
      </c>
      <c r="G6001" t="s">
        <v>39</v>
      </c>
      <c r="H6001">
        <v>17</v>
      </c>
      <c r="I6001" t="s">
        <v>669</v>
      </c>
      <c r="J6001">
        <v>4</v>
      </c>
      <c r="K6001" t="s">
        <v>738</v>
      </c>
      <c r="L6001">
        <v>2019</v>
      </c>
    </row>
    <row r="6002" spans="1:12" x14ac:dyDescent="0.3">
      <c r="A6002" s="94">
        <v>43565</v>
      </c>
      <c r="B6002" t="s">
        <v>26</v>
      </c>
      <c r="C6002" t="s">
        <v>247</v>
      </c>
      <c r="D6002" t="s">
        <v>537</v>
      </c>
      <c r="E6002" s="107">
        <v>69.34</v>
      </c>
      <c r="F6002" s="107">
        <v>0</v>
      </c>
      <c r="G6002" t="s">
        <v>39</v>
      </c>
      <c r="H6002">
        <v>30</v>
      </c>
      <c r="I6002" t="s">
        <v>685</v>
      </c>
      <c r="J6002">
        <v>4</v>
      </c>
      <c r="K6002" t="s">
        <v>738</v>
      </c>
      <c r="L6002">
        <v>2019</v>
      </c>
    </row>
    <row r="6003" spans="1:12" x14ac:dyDescent="0.3">
      <c r="A6003" s="94">
        <v>43565</v>
      </c>
      <c r="B6003" t="s">
        <v>26</v>
      </c>
      <c r="C6003" t="s">
        <v>247</v>
      </c>
      <c r="D6003" t="s">
        <v>537</v>
      </c>
      <c r="E6003" s="107">
        <v>34.770000000000003</v>
      </c>
      <c r="F6003" s="107">
        <v>0</v>
      </c>
      <c r="G6003" t="s">
        <v>39</v>
      </c>
      <c r="H6003">
        <v>4</v>
      </c>
      <c r="I6003" t="s">
        <v>698</v>
      </c>
      <c r="J6003">
        <v>4</v>
      </c>
      <c r="K6003" t="s">
        <v>738</v>
      </c>
      <c r="L6003">
        <v>2019</v>
      </c>
    </row>
    <row r="6004" spans="1:12" x14ac:dyDescent="0.3">
      <c r="A6004" s="94">
        <v>43565</v>
      </c>
      <c r="B6004" t="s">
        <v>26</v>
      </c>
      <c r="C6004" t="s">
        <v>247</v>
      </c>
      <c r="D6004" t="s">
        <v>537</v>
      </c>
      <c r="E6004" s="107">
        <v>13.68</v>
      </c>
      <c r="F6004" s="107">
        <v>0</v>
      </c>
      <c r="G6004" t="s">
        <v>39</v>
      </c>
      <c r="H6004">
        <v>95</v>
      </c>
      <c r="I6004" t="s">
        <v>692</v>
      </c>
      <c r="J6004">
        <v>4</v>
      </c>
      <c r="K6004" t="s">
        <v>738</v>
      </c>
      <c r="L6004">
        <v>2019</v>
      </c>
    </row>
    <row r="6005" spans="1:12" x14ac:dyDescent="0.3">
      <c r="A6005" s="94">
        <v>43565</v>
      </c>
      <c r="B6005" t="s">
        <v>26</v>
      </c>
      <c r="C6005" t="s">
        <v>64</v>
      </c>
      <c r="D6005" t="s">
        <v>140</v>
      </c>
      <c r="E6005" s="107">
        <v>44</v>
      </c>
      <c r="F6005" s="107">
        <v>0</v>
      </c>
      <c r="G6005" t="s">
        <v>40</v>
      </c>
      <c r="H6005">
        <v>48</v>
      </c>
      <c r="I6005" t="s">
        <v>705</v>
      </c>
      <c r="J6005">
        <v>4</v>
      </c>
      <c r="K6005" t="s">
        <v>738</v>
      </c>
      <c r="L6005">
        <v>2019</v>
      </c>
    </row>
    <row r="6006" spans="1:12" x14ac:dyDescent="0.3">
      <c r="A6006" s="94">
        <v>43565</v>
      </c>
      <c r="B6006" t="s">
        <v>26</v>
      </c>
      <c r="C6006" t="s">
        <v>64</v>
      </c>
      <c r="D6006" t="s">
        <v>123</v>
      </c>
      <c r="E6006" s="107">
        <v>6.85</v>
      </c>
      <c r="F6006" s="107">
        <v>0</v>
      </c>
      <c r="G6006" t="s">
        <v>40</v>
      </c>
      <c r="H6006">
        <v>43</v>
      </c>
      <c r="I6006" t="s">
        <v>678</v>
      </c>
      <c r="J6006">
        <v>4</v>
      </c>
      <c r="K6006" t="s">
        <v>738</v>
      </c>
      <c r="L6006">
        <v>2019</v>
      </c>
    </row>
    <row r="6007" spans="1:12" x14ac:dyDescent="0.3">
      <c r="A6007" s="94">
        <v>43565</v>
      </c>
      <c r="B6007" t="s">
        <v>26</v>
      </c>
      <c r="C6007" t="s">
        <v>64</v>
      </c>
      <c r="D6007" t="s">
        <v>102</v>
      </c>
      <c r="E6007" s="107">
        <v>2.4</v>
      </c>
      <c r="F6007" s="107">
        <v>0</v>
      </c>
      <c r="G6007" t="s">
        <v>40</v>
      </c>
      <c r="H6007">
        <v>20</v>
      </c>
      <c r="I6007" t="s">
        <v>701</v>
      </c>
      <c r="J6007">
        <v>4</v>
      </c>
      <c r="K6007" t="s">
        <v>738</v>
      </c>
      <c r="L6007">
        <v>2019</v>
      </c>
    </row>
    <row r="6008" spans="1:12" x14ac:dyDescent="0.3">
      <c r="A6008" s="94">
        <v>43565</v>
      </c>
      <c r="B6008" t="s">
        <v>26</v>
      </c>
      <c r="C6008" t="s">
        <v>64</v>
      </c>
      <c r="D6008" t="s">
        <v>264</v>
      </c>
      <c r="E6008" s="107">
        <v>2.1</v>
      </c>
      <c r="F6008" s="107">
        <v>0</v>
      </c>
      <c r="G6008" t="s">
        <v>40</v>
      </c>
      <c r="H6008">
        <v>18</v>
      </c>
      <c r="I6008" t="s">
        <v>675</v>
      </c>
      <c r="J6008">
        <v>4</v>
      </c>
      <c r="K6008" t="s">
        <v>738</v>
      </c>
      <c r="L6008">
        <v>2019</v>
      </c>
    </row>
    <row r="6009" spans="1:12" x14ac:dyDescent="0.3">
      <c r="A6009" s="94">
        <v>43566</v>
      </c>
      <c r="B6009" t="s">
        <v>190</v>
      </c>
      <c r="C6009" t="s">
        <v>110</v>
      </c>
      <c r="D6009" t="s">
        <v>539</v>
      </c>
      <c r="E6009" s="107">
        <v>94.21</v>
      </c>
      <c r="F6009" s="107">
        <v>0</v>
      </c>
      <c r="G6009" t="s">
        <v>221</v>
      </c>
      <c r="H6009">
        <v>91</v>
      </c>
      <c r="I6009" t="s">
        <v>192</v>
      </c>
      <c r="J6009">
        <v>4</v>
      </c>
      <c r="K6009" t="s">
        <v>738</v>
      </c>
      <c r="L6009">
        <v>2019</v>
      </c>
    </row>
    <row r="6010" spans="1:12" x14ac:dyDescent="0.3">
      <c r="A6010" s="94">
        <v>43566</v>
      </c>
      <c r="B6010" t="s">
        <v>184</v>
      </c>
      <c r="C6010" t="s">
        <v>61</v>
      </c>
      <c r="D6010" t="s">
        <v>539</v>
      </c>
      <c r="E6010" s="107">
        <v>32.96</v>
      </c>
      <c r="F6010" s="107">
        <v>0</v>
      </c>
      <c r="G6010" t="s">
        <v>221</v>
      </c>
      <c r="H6010">
        <v>91</v>
      </c>
      <c r="I6010" t="s">
        <v>192</v>
      </c>
      <c r="J6010">
        <v>4</v>
      </c>
      <c r="K6010" t="s">
        <v>738</v>
      </c>
      <c r="L6010">
        <v>2019</v>
      </c>
    </row>
    <row r="6011" spans="1:12" x14ac:dyDescent="0.3">
      <c r="A6011" s="94">
        <v>43566</v>
      </c>
      <c r="B6011" t="s">
        <v>186</v>
      </c>
      <c r="C6011" t="s">
        <v>110</v>
      </c>
      <c r="D6011" t="s">
        <v>539</v>
      </c>
      <c r="E6011" s="107">
        <v>136.85</v>
      </c>
      <c r="F6011" s="107">
        <v>0</v>
      </c>
      <c r="G6011" t="s">
        <v>221</v>
      </c>
      <c r="H6011">
        <v>91</v>
      </c>
      <c r="I6011" t="s">
        <v>192</v>
      </c>
      <c r="J6011">
        <v>4</v>
      </c>
      <c r="K6011" t="s">
        <v>738</v>
      </c>
      <c r="L6011">
        <v>2019</v>
      </c>
    </row>
    <row r="6012" spans="1:12" x14ac:dyDescent="0.3">
      <c r="A6012" s="94">
        <v>43566</v>
      </c>
      <c r="B6012" t="s">
        <v>198</v>
      </c>
      <c r="C6012" t="s">
        <v>61</v>
      </c>
      <c r="D6012" t="s">
        <v>539</v>
      </c>
      <c r="E6012" s="107">
        <v>10</v>
      </c>
      <c r="F6012" s="107">
        <v>0</v>
      </c>
      <c r="G6012" t="s">
        <v>221</v>
      </c>
      <c r="H6012">
        <v>91</v>
      </c>
      <c r="I6012" t="s">
        <v>192</v>
      </c>
      <c r="J6012">
        <v>4</v>
      </c>
      <c r="K6012" t="s">
        <v>738</v>
      </c>
      <c r="L6012">
        <v>2019</v>
      </c>
    </row>
    <row r="6013" spans="1:12" x14ac:dyDescent="0.3">
      <c r="A6013" s="94">
        <v>43566</v>
      </c>
      <c r="B6013" t="s">
        <v>24</v>
      </c>
      <c r="C6013" t="s">
        <v>61</v>
      </c>
      <c r="D6013" t="s">
        <v>539</v>
      </c>
      <c r="E6013" s="107">
        <v>8</v>
      </c>
      <c r="F6013" s="107">
        <v>0</v>
      </c>
      <c r="G6013" t="s">
        <v>221</v>
      </c>
      <c r="H6013">
        <v>95</v>
      </c>
      <c r="I6013" t="s">
        <v>692</v>
      </c>
      <c r="J6013">
        <v>4</v>
      </c>
      <c r="K6013" t="s">
        <v>738</v>
      </c>
      <c r="L6013">
        <v>2019</v>
      </c>
    </row>
    <row r="6014" spans="1:12" x14ac:dyDescent="0.3">
      <c r="A6014" s="94">
        <v>43566</v>
      </c>
      <c r="B6014" t="s">
        <v>24</v>
      </c>
      <c r="C6014" t="s">
        <v>61</v>
      </c>
      <c r="D6014" t="s">
        <v>539</v>
      </c>
      <c r="E6014" s="107"/>
      <c r="F6014" s="107"/>
      <c r="G6014" t="s">
        <v>221</v>
      </c>
      <c r="H6014">
        <v>19</v>
      </c>
      <c r="I6014" t="s">
        <v>651</v>
      </c>
      <c r="J6014">
        <v>4</v>
      </c>
      <c r="K6014" t="s">
        <v>738</v>
      </c>
      <c r="L6014">
        <v>2019</v>
      </c>
    </row>
    <row r="6015" spans="1:12" x14ac:dyDescent="0.3">
      <c r="A6015" s="94">
        <v>43566</v>
      </c>
      <c r="B6015" t="s">
        <v>24</v>
      </c>
      <c r="C6015" t="s">
        <v>61</v>
      </c>
      <c r="D6015" t="s">
        <v>539</v>
      </c>
      <c r="E6015" s="107"/>
      <c r="F6015" s="107"/>
      <c r="G6015" t="s">
        <v>221</v>
      </c>
      <c r="H6015">
        <v>39</v>
      </c>
      <c r="I6015" t="s">
        <v>681</v>
      </c>
      <c r="J6015">
        <v>4</v>
      </c>
      <c r="K6015" t="s">
        <v>738</v>
      </c>
      <c r="L6015">
        <v>2019</v>
      </c>
    </row>
    <row r="6016" spans="1:12" x14ac:dyDescent="0.3">
      <c r="A6016" s="94">
        <v>43566</v>
      </c>
      <c r="B6016" t="s">
        <v>195</v>
      </c>
      <c r="C6016" t="s">
        <v>110</v>
      </c>
      <c r="D6016" t="s">
        <v>539</v>
      </c>
      <c r="E6016" s="107">
        <v>52.95</v>
      </c>
      <c r="F6016" s="107">
        <v>0</v>
      </c>
      <c r="G6016" t="s">
        <v>221</v>
      </c>
      <c r="H6016">
        <v>91</v>
      </c>
      <c r="I6016" t="s">
        <v>192</v>
      </c>
      <c r="J6016">
        <v>4</v>
      </c>
      <c r="K6016" t="s">
        <v>738</v>
      </c>
      <c r="L6016">
        <v>2019</v>
      </c>
    </row>
    <row r="6017" spans="1:12" x14ac:dyDescent="0.3">
      <c r="A6017" s="94">
        <v>43566</v>
      </c>
      <c r="B6017" t="s">
        <v>26</v>
      </c>
      <c r="C6017" t="s">
        <v>110</v>
      </c>
      <c r="D6017" t="s">
        <v>539</v>
      </c>
      <c r="E6017" s="107">
        <v>23.99</v>
      </c>
      <c r="F6017" s="107">
        <v>0</v>
      </c>
      <c r="G6017" t="s">
        <v>221</v>
      </c>
      <c r="H6017">
        <v>33</v>
      </c>
      <c r="I6017" t="s">
        <v>655</v>
      </c>
      <c r="J6017">
        <v>4</v>
      </c>
      <c r="K6017" t="s">
        <v>738</v>
      </c>
      <c r="L6017">
        <v>2019</v>
      </c>
    </row>
    <row r="6018" spans="1:12" x14ac:dyDescent="0.3">
      <c r="A6018" s="94">
        <v>43566</v>
      </c>
      <c r="B6018" t="s">
        <v>26</v>
      </c>
      <c r="C6018" t="s">
        <v>110</v>
      </c>
      <c r="D6018" t="s">
        <v>539</v>
      </c>
      <c r="E6018" s="107">
        <v>14.03</v>
      </c>
      <c r="F6018" s="107">
        <v>0</v>
      </c>
      <c r="G6018" t="s">
        <v>221</v>
      </c>
      <c r="H6018">
        <v>76</v>
      </c>
      <c r="I6018" t="s">
        <v>663</v>
      </c>
      <c r="J6018">
        <v>4</v>
      </c>
      <c r="K6018" t="s">
        <v>738</v>
      </c>
      <c r="L6018">
        <v>2019</v>
      </c>
    </row>
    <row r="6019" spans="1:12" x14ac:dyDescent="0.3">
      <c r="A6019" s="94">
        <v>43566</v>
      </c>
      <c r="B6019" t="s">
        <v>186</v>
      </c>
      <c r="C6019" t="s">
        <v>153</v>
      </c>
      <c r="D6019" t="s">
        <v>539</v>
      </c>
      <c r="E6019" s="107">
        <v>18</v>
      </c>
      <c r="F6019" s="107">
        <v>0</v>
      </c>
      <c r="G6019" t="s">
        <v>161</v>
      </c>
      <c r="H6019">
        <v>91</v>
      </c>
      <c r="I6019" t="s">
        <v>192</v>
      </c>
      <c r="J6019">
        <v>4</v>
      </c>
      <c r="K6019" t="s">
        <v>738</v>
      </c>
      <c r="L6019">
        <v>2019</v>
      </c>
    </row>
    <row r="6020" spans="1:12" x14ac:dyDescent="0.3">
      <c r="A6020" s="94">
        <v>43566</v>
      </c>
      <c r="B6020" t="s">
        <v>177</v>
      </c>
      <c r="C6020" t="s">
        <v>153</v>
      </c>
      <c r="D6020" t="s">
        <v>539</v>
      </c>
      <c r="E6020" s="107">
        <v>400.7</v>
      </c>
      <c r="F6020" s="107">
        <v>0</v>
      </c>
      <c r="G6020" t="s">
        <v>161</v>
      </c>
      <c r="H6020">
        <v>91</v>
      </c>
      <c r="I6020" t="s">
        <v>192</v>
      </c>
      <c r="J6020">
        <v>4</v>
      </c>
      <c r="K6020" t="s">
        <v>738</v>
      </c>
      <c r="L6020">
        <v>2019</v>
      </c>
    </row>
    <row r="6021" spans="1:12" x14ac:dyDescent="0.3">
      <c r="A6021" s="94">
        <v>43566</v>
      </c>
      <c r="B6021" t="s">
        <v>26</v>
      </c>
      <c r="C6021" t="s">
        <v>153</v>
      </c>
      <c r="D6021" t="s">
        <v>539</v>
      </c>
      <c r="E6021" s="107">
        <v>103.25</v>
      </c>
      <c r="F6021" s="107">
        <v>0</v>
      </c>
      <c r="G6021" t="s">
        <v>161</v>
      </c>
      <c r="H6021">
        <v>77</v>
      </c>
      <c r="I6021" t="s">
        <v>710</v>
      </c>
      <c r="J6021">
        <v>4</v>
      </c>
      <c r="K6021" t="s">
        <v>738</v>
      </c>
      <c r="L6021">
        <v>2019</v>
      </c>
    </row>
    <row r="6022" spans="1:12" x14ac:dyDescent="0.3">
      <c r="A6022" s="94">
        <v>43566</v>
      </c>
      <c r="B6022" t="s">
        <v>26</v>
      </c>
      <c r="C6022" t="s">
        <v>153</v>
      </c>
      <c r="D6022" t="s">
        <v>539</v>
      </c>
      <c r="E6022" s="107">
        <v>67.16</v>
      </c>
      <c r="F6022" s="107">
        <v>0</v>
      </c>
      <c r="G6022" t="s">
        <v>161</v>
      </c>
      <c r="H6022">
        <v>101</v>
      </c>
      <c r="I6022" t="s">
        <v>699</v>
      </c>
      <c r="J6022">
        <v>4</v>
      </c>
      <c r="K6022" t="s">
        <v>738</v>
      </c>
      <c r="L6022">
        <v>2019</v>
      </c>
    </row>
    <row r="6023" spans="1:12" x14ac:dyDescent="0.3">
      <c r="A6023" s="94">
        <v>43566</v>
      </c>
      <c r="B6023" t="s">
        <v>26</v>
      </c>
      <c r="C6023" t="s">
        <v>153</v>
      </c>
      <c r="D6023" t="s">
        <v>539</v>
      </c>
      <c r="E6023" s="107">
        <v>33</v>
      </c>
      <c r="F6023" s="107">
        <v>0</v>
      </c>
      <c r="G6023" t="s">
        <v>161</v>
      </c>
      <c r="H6023">
        <v>16</v>
      </c>
      <c r="I6023" t="s">
        <v>708</v>
      </c>
      <c r="J6023">
        <v>4</v>
      </c>
      <c r="K6023" t="s">
        <v>738</v>
      </c>
      <c r="L6023">
        <v>2019</v>
      </c>
    </row>
    <row r="6024" spans="1:12" x14ac:dyDescent="0.3">
      <c r="A6024" s="94">
        <v>43566</v>
      </c>
      <c r="B6024" t="s">
        <v>26</v>
      </c>
      <c r="C6024" t="s">
        <v>153</v>
      </c>
      <c r="D6024" t="s">
        <v>539</v>
      </c>
      <c r="E6024" s="107">
        <v>29.98</v>
      </c>
      <c r="F6024" s="107">
        <v>0</v>
      </c>
      <c r="G6024" t="s">
        <v>161</v>
      </c>
      <c r="H6024">
        <v>45</v>
      </c>
      <c r="I6024" t="s">
        <v>712</v>
      </c>
      <c r="J6024">
        <v>4</v>
      </c>
      <c r="K6024" t="s">
        <v>738</v>
      </c>
      <c r="L6024">
        <v>2019</v>
      </c>
    </row>
    <row r="6025" spans="1:12" x14ac:dyDescent="0.3">
      <c r="A6025" s="94">
        <v>43566</v>
      </c>
      <c r="B6025" t="s">
        <v>26</v>
      </c>
      <c r="C6025" t="s">
        <v>153</v>
      </c>
      <c r="D6025" t="s">
        <v>539</v>
      </c>
      <c r="E6025" s="107">
        <v>17.02</v>
      </c>
      <c r="F6025" s="107">
        <v>0</v>
      </c>
      <c r="G6025" t="s">
        <v>161</v>
      </c>
      <c r="H6025">
        <v>37</v>
      </c>
      <c r="I6025" t="s">
        <v>656</v>
      </c>
      <c r="J6025">
        <v>4</v>
      </c>
      <c r="K6025" t="s">
        <v>738</v>
      </c>
      <c r="L6025">
        <v>2019</v>
      </c>
    </row>
    <row r="6026" spans="1:12" x14ac:dyDescent="0.3">
      <c r="A6026" s="94">
        <v>43566</v>
      </c>
      <c r="B6026" t="s">
        <v>26</v>
      </c>
      <c r="C6026" t="s">
        <v>153</v>
      </c>
      <c r="D6026" t="s">
        <v>539</v>
      </c>
      <c r="E6026" s="107">
        <v>13.38</v>
      </c>
      <c r="F6026" s="107">
        <v>0</v>
      </c>
      <c r="G6026" t="s">
        <v>161</v>
      </c>
      <c r="H6026">
        <v>29</v>
      </c>
      <c r="I6026" t="s">
        <v>689</v>
      </c>
      <c r="J6026">
        <v>4</v>
      </c>
      <c r="K6026" t="s">
        <v>738</v>
      </c>
      <c r="L6026">
        <v>2019</v>
      </c>
    </row>
    <row r="6027" spans="1:12" x14ac:dyDescent="0.3">
      <c r="A6027" s="94">
        <v>43566</v>
      </c>
      <c r="B6027" t="s">
        <v>181</v>
      </c>
      <c r="C6027" t="s">
        <v>176</v>
      </c>
      <c r="D6027" t="s">
        <v>539</v>
      </c>
      <c r="E6027" s="107">
        <v>63.57</v>
      </c>
      <c r="F6027" s="107">
        <v>0</v>
      </c>
      <c r="G6027" t="s">
        <v>44</v>
      </c>
      <c r="H6027">
        <v>91</v>
      </c>
      <c r="I6027" t="s">
        <v>192</v>
      </c>
      <c r="J6027">
        <v>4</v>
      </c>
      <c r="K6027" t="s">
        <v>738</v>
      </c>
      <c r="L6027">
        <v>2019</v>
      </c>
    </row>
    <row r="6028" spans="1:12" x14ac:dyDescent="0.3">
      <c r="A6028" s="94">
        <v>43566</v>
      </c>
      <c r="B6028" t="s">
        <v>181</v>
      </c>
      <c r="C6028" t="s">
        <v>169</v>
      </c>
      <c r="D6028" t="s">
        <v>539</v>
      </c>
      <c r="E6028" s="107">
        <v>10.58</v>
      </c>
      <c r="F6028" s="107">
        <v>0</v>
      </c>
      <c r="G6028" t="s">
        <v>40</v>
      </c>
      <c r="H6028">
        <v>91</v>
      </c>
      <c r="I6028" t="s">
        <v>192</v>
      </c>
      <c r="J6028">
        <v>4</v>
      </c>
      <c r="K6028" t="s">
        <v>738</v>
      </c>
      <c r="L6028">
        <v>2019</v>
      </c>
    </row>
    <row r="6029" spans="1:12" x14ac:dyDescent="0.3">
      <c r="A6029" s="94">
        <v>43566</v>
      </c>
      <c r="B6029" t="s">
        <v>198</v>
      </c>
      <c r="C6029" t="s">
        <v>169</v>
      </c>
      <c r="D6029" t="s">
        <v>539</v>
      </c>
      <c r="E6029" s="107">
        <v>21.4</v>
      </c>
      <c r="F6029" s="107">
        <v>0</v>
      </c>
      <c r="G6029" t="s">
        <v>40</v>
      </c>
      <c r="H6029">
        <v>91</v>
      </c>
      <c r="I6029" t="s">
        <v>192</v>
      </c>
      <c r="J6029">
        <v>4</v>
      </c>
      <c r="K6029" t="s">
        <v>738</v>
      </c>
      <c r="L6029">
        <v>2019</v>
      </c>
    </row>
    <row r="6030" spans="1:12" x14ac:dyDescent="0.3">
      <c r="A6030" s="94">
        <v>43566</v>
      </c>
      <c r="B6030" t="s">
        <v>26</v>
      </c>
      <c r="C6030" t="s">
        <v>64</v>
      </c>
      <c r="D6030" t="s">
        <v>134</v>
      </c>
      <c r="E6030" s="107">
        <v>2.1</v>
      </c>
      <c r="F6030" s="107">
        <v>0</v>
      </c>
      <c r="G6030" t="s">
        <v>40</v>
      </c>
      <c r="H6030">
        <v>8</v>
      </c>
      <c r="I6030" t="s">
        <v>687</v>
      </c>
      <c r="J6030">
        <v>4</v>
      </c>
      <c r="K6030" t="s">
        <v>738</v>
      </c>
      <c r="L6030">
        <v>2019</v>
      </c>
    </row>
    <row r="6031" spans="1:12" x14ac:dyDescent="0.3">
      <c r="A6031" s="94">
        <v>43566</v>
      </c>
      <c r="B6031" t="s">
        <v>26</v>
      </c>
      <c r="C6031" t="s">
        <v>64</v>
      </c>
      <c r="D6031" t="s">
        <v>291</v>
      </c>
      <c r="E6031" s="107">
        <v>1.8</v>
      </c>
      <c r="F6031" s="107">
        <v>0</v>
      </c>
      <c r="G6031" t="s">
        <v>40</v>
      </c>
      <c r="H6031">
        <v>77</v>
      </c>
      <c r="I6031" t="s">
        <v>710</v>
      </c>
      <c r="J6031">
        <v>4</v>
      </c>
      <c r="K6031" t="s">
        <v>738</v>
      </c>
      <c r="L6031">
        <v>2019</v>
      </c>
    </row>
    <row r="6032" spans="1:12" x14ac:dyDescent="0.3">
      <c r="A6032" s="94">
        <v>43567</v>
      </c>
      <c r="B6032" t="s">
        <v>25</v>
      </c>
      <c r="C6032" t="s">
        <v>61</v>
      </c>
      <c r="D6032" t="s">
        <v>540</v>
      </c>
      <c r="E6032" s="107">
        <v>8</v>
      </c>
      <c r="F6032" s="107">
        <v>0</v>
      </c>
      <c r="G6032" t="s">
        <v>221</v>
      </c>
      <c r="H6032">
        <v>43</v>
      </c>
      <c r="I6032" t="s">
        <v>678</v>
      </c>
      <c r="J6032">
        <v>4</v>
      </c>
      <c r="K6032" t="s">
        <v>738</v>
      </c>
      <c r="L6032">
        <v>2019</v>
      </c>
    </row>
    <row r="6033" spans="1:12" x14ac:dyDescent="0.3">
      <c r="A6033" s="94">
        <v>43567</v>
      </c>
      <c r="B6033" t="s">
        <v>25</v>
      </c>
      <c r="C6033" t="s">
        <v>61</v>
      </c>
      <c r="D6033" t="s">
        <v>540</v>
      </c>
      <c r="E6033" s="107"/>
      <c r="F6033" s="107"/>
      <c r="G6033" t="s">
        <v>221</v>
      </c>
      <c r="H6033">
        <v>73</v>
      </c>
      <c r="I6033" t="s">
        <v>654</v>
      </c>
      <c r="J6033">
        <v>4</v>
      </c>
      <c r="K6033" t="s">
        <v>738</v>
      </c>
      <c r="L6033">
        <v>2019</v>
      </c>
    </row>
    <row r="6034" spans="1:12" x14ac:dyDescent="0.3">
      <c r="A6034" s="94">
        <v>43567</v>
      </c>
      <c r="B6034" t="s">
        <v>25</v>
      </c>
      <c r="C6034" t="s">
        <v>61</v>
      </c>
      <c r="D6034" t="s">
        <v>540</v>
      </c>
      <c r="E6034" s="107"/>
      <c r="F6034" s="107"/>
      <c r="G6034" t="s">
        <v>221</v>
      </c>
      <c r="H6034">
        <v>23</v>
      </c>
      <c r="I6034" t="s">
        <v>684</v>
      </c>
      <c r="J6034">
        <v>4</v>
      </c>
      <c r="K6034" t="s">
        <v>738</v>
      </c>
      <c r="L6034">
        <v>2019</v>
      </c>
    </row>
    <row r="6035" spans="1:12" x14ac:dyDescent="0.3">
      <c r="A6035" s="94">
        <v>43567</v>
      </c>
      <c r="B6035" t="s">
        <v>186</v>
      </c>
      <c r="C6035" t="s">
        <v>110</v>
      </c>
      <c r="D6035" t="s">
        <v>540</v>
      </c>
      <c r="E6035" s="107">
        <v>46.28</v>
      </c>
      <c r="F6035" s="107">
        <v>0</v>
      </c>
      <c r="G6035" t="s">
        <v>221</v>
      </c>
      <c r="H6035">
        <v>91</v>
      </c>
      <c r="I6035" t="s">
        <v>192</v>
      </c>
      <c r="J6035">
        <v>4</v>
      </c>
      <c r="K6035" t="s">
        <v>738</v>
      </c>
      <c r="L6035">
        <v>2019</v>
      </c>
    </row>
    <row r="6036" spans="1:12" x14ac:dyDescent="0.3">
      <c r="A6036" s="94">
        <v>43567</v>
      </c>
      <c r="B6036" t="s">
        <v>24</v>
      </c>
      <c r="C6036" t="s">
        <v>61</v>
      </c>
      <c r="D6036" t="s">
        <v>540</v>
      </c>
      <c r="E6036" s="107">
        <v>16</v>
      </c>
      <c r="F6036" s="107">
        <v>0</v>
      </c>
      <c r="G6036" t="s">
        <v>221</v>
      </c>
      <c r="H6036">
        <v>97</v>
      </c>
      <c r="I6036" t="s">
        <v>652</v>
      </c>
      <c r="J6036">
        <v>4</v>
      </c>
      <c r="K6036" t="s">
        <v>738</v>
      </c>
      <c r="L6036">
        <v>2019</v>
      </c>
    </row>
    <row r="6037" spans="1:12" x14ac:dyDescent="0.3">
      <c r="A6037" s="94">
        <v>43567</v>
      </c>
      <c r="B6037" t="s">
        <v>24</v>
      </c>
      <c r="C6037" t="s">
        <v>61</v>
      </c>
      <c r="D6037" t="s">
        <v>540</v>
      </c>
      <c r="E6037" s="107">
        <v>8</v>
      </c>
      <c r="F6037" s="107">
        <v>0</v>
      </c>
      <c r="G6037" t="s">
        <v>221</v>
      </c>
      <c r="H6037">
        <v>38</v>
      </c>
      <c r="I6037" t="s">
        <v>683</v>
      </c>
      <c r="J6037">
        <v>4</v>
      </c>
      <c r="K6037" t="s">
        <v>738</v>
      </c>
      <c r="L6037">
        <v>2019</v>
      </c>
    </row>
    <row r="6038" spans="1:12" x14ac:dyDescent="0.3">
      <c r="A6038" s="94">
        <v>43567</v>
      </c>
      <c r="B6038" t="s">
        <v>24</v>
      </c>
      <c r="C6038" t="s">
        <v>61</v>
      </c>
      <c r="D6038" t="s">
        <v>540</v>
      </c>
      <c r="E6038" s="107"/>
      <c r="F6038" s="107"/>
      <c r="G6038" t="s">
        <v>221</v>
      </c>
      <c r="H6038">
        <v>43</v>
      </c>
      <c r="I6038" t="s">
        <v>678</v>
      </c>
      <c r="J6038">
        <v>4</v>
      </c>
      <c r="K6038" t="s">
        <v>738</v>
      </c>
      <c r="L6038">
        <v>2019</v>
      </c>
    </row>
    <row r="6039" spans="1:12" x14ac:dyDescent="0.3">
      <c r="A6039" s="94">
        <v>43567</v>
      </c>
      <c r="B6039" t="s">
        <v>209</v>
      </c>
      <c r="C6039" t="s">
        <v>110</v>
      </c>
      <c r="D6039" t="s">
        <v>540</v>
      </c>
      <c r="E6039" s="107">
        <v>3.5</v>
      </c>
      <c r="F6039" s="107">
        <v>0</v>
      </c>
      <c r="G6039" t="s">
        <v>221</v>
      </c>
      <c r="H6039">
        <v>91</v>
      </c>
      <c r="I6039" t="s">
        <v>192</v>
      </c>
      <c r="J6039">
        <v>4</v>
      </c>
      <c r="K6039" t="s">
        <v>738</v>
      </c>
      <c r="L6039">
        <v>2019</v>
      </c>
    </row>
    <row r="6040" spans="1:12" x14ac:dyDescent="0.3">
      <c r="A6040" s="94">
        <v>43567</v>
      </c>
      <c r="B6040" t="s">
        <v>195</v>
      </c>
      <c r="C6040" t="s">
        <v>110</v>
      </c>
      <c r="D6040" t="s">
        <v>540</v>
      </c>
      <c r="E6040" s="107">
        <v>8.5</v>
      </c>
      <c r="F6040" s="107">
        <v>0</v>
      </c>
      <c r="G6040" t="s">
        <v>221</v>
      </c>
      <c r="H6040">
        <v>91</v>
      </c>
      <c r="I6040" t="s">
        <v>192</v>
      </c>
      <c r="J6040">
        <v>4</v>
      </c>
      <c r="K6040" t="s">
        <v>738</v>
      </c>
      <c r="L6040">
        <v>2019</v>
      </c>
    </row>
    <row r="6041" spans="1:12" x14ac:dyDescent="0.3">
      <c r="A6041" s="94">
        <v>43567</v>
      </c>
      <c r="B6041" t="s">
        <v>209</v>
      </c>
      <c r="C6041" t="s">
        <v>161</v>
      </c>
      <c r="D6041" t="s">
        <v>540</v>
      </c>
      <c r="E6041" s="107">
        <v>500</v>
      </c>
      <c r="F6041" s="107">
        <v>0</v>
      </c>
      <c r="G6041" t="s">
        <v>161</v>
      </c>
      <c r="H6041">
        <v>91</v>
      </c>
      <c r="I6041" t="s">
        <v>192</v>
      </c>
      <c r="J6041">
        <v>4</v>
      </c>
      <c r="K6041" t="s">
        <v>738</v>
      </c>
      <c r="L6041">
        <v>2019</v>
      </c>
    </row>
    <row r="6042" spans="1:12" x14ac:dyDescent="0.3">
      <c r="A6042" s="94">
        <v>43567</v>
      </c>
      <c r="B6042" t="s">
        <v>26</v>
      </c>
      <c r="C6042" t="s">
        <v>153</v>
      </c>
      <c r="D6042" t="s">
        <v>540</v>
      </c>
      <c r="E6042" s="107">
        <v>34.76</v>
      </c>
      <c r="F6042" s="107">
        <v>0</v>
      </c>
      <c r="G6042" t="s">
        <v>161</v>
      </c>
      <c r="H6042">
        <v>28</v>
      </c>
      <c r="I6042" t="s">
        <v>717</v>
      </c>
      <c r="J6042">
        <v>4</v>
      </c>
      <c r="K6042" t="s">
        <v>738</v>
      </c>
      <c r="L6042">
        <v>2019</v>
      </c>
    </row>
    <row r="6043" spans="1:12" x14ac:dyDescent="0.3">
      <c r="A6043" s="94">
        <v>43567</v>
      </c>
      <c r="B6043" t="s">
        <v>26</v>
      </c>
      <c r="C6043" t="s">
        <v>153</v>
      </c>
      <c r="D6043" t="s">
        <v>540</v>
      </c>
      <c r="E6043" s="107">
        <v>25</v>
      </c>
      <c r="F6043" s="107">
        <v>0</v>
      </c>
      <c r="G6043" t="s">
        <v>161</v>
      </c>
      <c r="H6043">
        <v>70</v>
      </c>
      <c r="I6043" t="s">
        <v>690</v>
      </c>
      <c r="J6043">
        <v>4</v>
      </c>
      <c r="K6043" t="s">
        <v>738</v>
      </c>
      <c r="L6043">
        <v>2019</v>
      </c>
    </row>
    <row r="6044" spans="1:12" x14ac:dyDescent="0.3">
      <c r="A6044" s="94">
        <v>43567</v>
      </c>
      <c r="B6044" t="s">
        <v>25</v>
      </c>
      <c r="C6044" t="s">
        <v>169</v>
      </c>
      <c r="D6044" t="s">
        <v>540</v>
      </c>
      <c r="E6044" s="107">
        <v>338</v>
      </c>
      <c r="F6044" s="107">
        <v>0</v>
      </c>
      <c r="G6044" t="s">
        <v>40</v>
      </c>
      <c r="H6044">
        <v>73</v>
      </c>
      <c r="I6044" t="s">
        <v>654</v>
      </c>
      <c r="J6044">
        <v>4</v>
      </c>
      <c r="K6044" t="s">
        <v>738</v>
      </c>
      <c r="L6044">
        <v>2019</v>
      </c>
    </row>
    <row r="6045" spans="1:12" x14ac:dyDescent="0.3">
      <c r="A6045" s="94">
        <v>43567</v>
      </c>
      <c r="B6045" t="s">
        <v>25</v>
      </c>
      <c r="C6045" t="s">
        <v>169</v>
      </c>
      <c r="D6045" t="s">
        <v>540</v>
      </c>
      <c r="E6045" s="107">
        <v>182</v>
      </c>
      <c r="F6045" s="107">
        <v>0</v>
      </c>
      <c r="G6045" t="s">
        <v>40</v>
      </c>
      <c r="H6045">
        <v>40</v>
      </c>
      <c r="I6045" t="s">
        <v>709</v>
      </c>
      <c r="J6045">
        <v>4</v>
      </c>
      <c r="K6045" t="s">
        <v>738</v>
      </c>
      <c r="L6045">
        <v>2019</v>
      </c>
    </row>
    <row r="6046" spans="1:12" x14ac:dyDescent="0.3">
      <c r="A6046" s="94">
        <v>43567</v>
      </c>
      <c r="B6046" t="s">
        <v>193</v>
      </c>
      <c r="C6046" t="s">
        <v>169</v>
      </c>
      <c r="D6046" t="s">
        <v>540</v>
      </c>
      <c r="E6046" s="107">
        <v>9.6</v>
      </c>
      <c r="F6046" s="107">
        <v>0</v>
      </c>
      <c r="G6046" t="s">
        <v>40</v>
      </c>
      <c r="H6046">
        <v>91</v>
      </c>
      <c r="I6046" t="s">
        <v>192</v>
      </c>
      <c r="J6046">
        <v>4</v>
      </c>
      <c r="K6046" t="s">
        <v>738</v>
      </c>
      <c r="L6046">
        <v>2019</v>
      </c>
    </row>
    <row r="6047" spans="1:12" x14ac:dyDescent="0.3">
      <c r="A6047" s="94">
        <v>43567</v>
      </c>
      <c r="B6047" t="s">
        <v>24</v>
      </c>
      <c r="C6047" t="s">
        <v>169</v>
      </c>
      <c r="D6047" t="s">
        <v>540</v>
      </c>
      <c r="E6047" s="107">
        <v>234</v>
      </c>
      <c r="F6047" s="107">
        <v>0</v>
      </c>
      <c r="G6047" t="s">
        <v>40</v>
      </c>
      <c r="H6047">
        <v>53</v>
      </c>
      <c r="I6047" t="s">
        <v>707</v>
      </c>
      <c r="J6047">
        <v>4</v>
      </c>
      <c r="K6047" t="s">
        <v>738</v>
      </c>
      <c r="L6047">
        <v>2019</v>
      </c>
    </row>
    <row r="6048" spans="1:12" x14ac:dyDescent="0.3">
      <c r="A6048" s="94">
        <v>43567</v>
      </c>
      <c r="B6048" t="s">
        <v>178</v>
      </c>
      <c r="C6048" t="s">
        <v>169</v>
      </c>
      <c r="D6048" t="s">
        <v>540</v>
      </c>
      <c r="E6048" s="107">
        <v>25</v>
      </c>
      <c r="F6048" s="107">
        <v>0</v>
      </c>
      <c r="G6048" t="s">
        <v>40</v>
      </c>
      <c r="H6048">
        <v>91</v>
      </c>
      <c r="I6048" t="s">
        <v>192</v>
      </c>
      <c r="J6048">
        <v>4</v>
      </c>
      <c r="K6048" t="s">
        <v>738</v>
      </c>
      <c r="L6048">
        <v>2019</v>
      </c>
    </row>
    <row r="6049" spans="1:12" x14ac:dyDescent="0.3">
      <c r="A6049" s="94">
        <v>43567</v>
      </c>
      <c r="B6049" t="s">
        <v>26</v>
      </c>
      <c r="C6049" t="s">
        <v>174</v>
      </c>
      <c r="D6049" t="s">
        <v>540</v>
      </c>
      <c r="E6049" s="107">
        <v>35</v>
      </c>
      <c r="F6049" s="107">
        <v>0</v>
      </c>
      <c r="G6049" t="s">
        <v>40</v>
      </c>
      <c r="H6049">
        <v>98</v>
      </c>
      <c r="I6049" t="s">
        <v>674</v>
      </c>
      <c r="J6049">
        <v>4</v>
      </c>
      <c r="K6049" t="s">
        <v>738</v>
      </c>
      <c r="L6049">
        <v>2019</v>
      </c>
    </row>
    <row r="6050" spans="1:12" x14ac:dyDescent="0.3">
      <c r="A6050" s="94">
        <v>43567</v>
      </c>
      <c r="B6050" t="s">
        <v>26</v>
      </c>
      <c r="C6050" t="s">
        <v>64</v>
      </c>
      <c r="D6050" t="s">
        <v>133</v>
      </c>
      <c r="E6050" s="107">
        <v>14.35</v>
      </c>
      <c r="F6050" s="107">
        <v>0</v>
      </c>
      <c r="G6050" t="s">
        <v>40</v>
      </c>
      <c r="H6050">
        <v>41</v>
      </c>
      <c r="I6050" t="s">
        <v>721</v>
      </c>
      <c r="J6050">
        <v>4</v>
      </c>
      <c r="K6050" t="s">
        <v>738</v>
      </c>
      <c r="L6050">
        <v>2019</v>
      </c>
    </row>
    <row r="6051" spans="1:12" x14ac:dyDescent="0.3">
      <c r="A6051" s="94">
        <v>43567</v>
      </c>
      <c r="B6051" t="s">
        <v>26</v>
      </c>
      <c r="C6051" t="s">
        <v>64</v>
      </c>
      <c r="D6051" t="s">
        <v>102</v>
      </c>
      <c r="E6051" s="107">
        <v>2.4</v>
      </c>
      <c r="F6051" s="107">
        <v>0</v>
      </c>
      <c r="G6051" t="s">
        <v>40</v>
      </c>
      <c r="H6051">
        <v>20</v>
      </c>
      <c r="I6051" t="s">
        <v>701</v>
      </c>
      <c r="J6051">
        <v>4</v>
      </c>
      <c r="K6051" t="s">
        <v>738</v>
      </c>
      <c r="L6051">
        <v>2019</v>
      </c>
    </row>
    <row r="6052" spans="1:12" x14ac:dyDescent="0.3">
      <c r="A6052" s="94">
        <v>43567</v>
      </c>
      <c r="B6052" t="s">
        <v>26</v>
      </c>
      <c r="C6052" t="s">
        <v>64</v>
      </c>
      <c r="D6052" t="s">
        <v>376</v>
      </c>
      <c r="E6052" s="107">
        <v>14.35</v>
      </c>
      <c r="F6052" s="107">
        <v>0</v>
      </c>
      <c r="G6052" t="s">
        <v>40</v>
      </c>
      <c r="H6052">
        <v>165</v>
      </c>
      <c r="I6052" t="s">
        <v>724</v>
      </c>
      <c r="J6052">
        <v>4</v>
      </c>
      <c r="K6052" t="s">
        <v>738</v>
      </c>
      <c r="L6052">
        <v>2019</v>
      </c>
    </row>
    <row r="6053" spans="1:12" x14ac:dyDescent="0.3">
      <c r="A6053" s="94">
        <v>43568</v>
      </c>
      <c r="B6053" t="s">
        <v>178</v>
      </c>
      <c r="C6053" t="s">
        <v>174</v>
      </c>
      <c r="D6053" t="s">
        <v>541</v>
      </c>
      <c r="E6053" s="107">
        <v>0</v>
      </c>
      <c r="F6053" s="107">
        <v>25</v>
      </c>
      <c r="G6053" t="s">
        <v>40</v>
      </c>
      <c r="H6053">
        <v>91</v>
      </c>
      <c r="I6053" t="s">
        <v>192</v>
      </c>
      <c r="J6053">
        <v>4</v>
      </c>
      <c r="K6053" t="s">
        <v>738</v>
      </c>
      <c r="L6053">
        <v>2019</v>
      </c>
    </row>
    <row r="6054" spans="1:12" x14ac:dyDescent="0.3">
      <c r="A6054" s="94">
        <v>43570</v>
      </c>
      <c r="B6054" t="s">
        <v>25</v>
      </c>
      <c r="C6054" t="s">
        <v>61</v>
      </c>
      <c r="D6054" t="s">
        <v>542</v>
      </c>
      <c r="E6054" s="107">
        <v>8</v>
      </c>
      <c r="F6054" s="107">
        <v>0</v>
      </c>
      <c r="G6054" t="s">
        <v>221</v>
      </c>
      <c r="H6054">
        <v>43</v>
      </c>
      <c r="I6054" t="s">
        <v>678</v>
      </c>
      <c r="J6054">
        <v>4</v>
      </c>
      <c r="K6054" t="s">
        <v>738</v>
      </c>
      <c r="L6054">
        <v>2019</v>
      </c>
    </row>
    <row r="6055" spans="1:12" x14ac:dyDescent="0.3">
      <c r="A6055" s="94">
        <v>43570</v>
      </c>
      <c r="B6055" t="s">
        <v>25</v>
      </c>
      <c r="C6055" t="s">
        <v>61</v>
      </c>
      <c r="D6055" t="s">
        <v>542</v>
      </c>
      <c r="E6055" s="107"/>
      <c r="F6055" s="107"/>
      <c r="G6055" t="s">
        <v>221</v>
      </c>
      <c r="H6055">
        <v>73</v>
      </c>
      <c r="I6055" t="s">
        <v>654</v>
      </c>
      <c r="J6055">
        <v>4</v>
      </c>
      <c r="K6055" t="s">
        <v>738</v>
      </c>
      <c r="L6055">
        <v>2019</v>
      </c>
    </row>
    <row r="6056" spans="1:12" x14ac:dyDescent="0.3">
      <c r="A6056" s="94">
        <v>43570</v>
      </c>
      <c r="B6056" t="s">
        <v>198</v>
      </c>
      <c r="C6056" t="s">
        <v>61</v>
      </c>
      <c r="D6056" t="s">
        <v>542</v>
      </c>
      <c r="E6056" s="107">
        <v>12.48</v>
      </c>
      <c r="F6056" s="107">
        <v>0</v>
      </c>
      <c r="G6056" t="s">
        <v>221</v>
      </c>
      <c r="H6056">
        <v>91</v>
      </c>
      <c r="I6056" t="s">
        <v>192</v>
      </c>
      <c r="J6056">
        <v>4</v>
      </c>
      <c r="K6056" t="s">
        <v>738</v>
      </c>
      <c r="L6056">
        <v>2019</v>
      </c>
    </row>
    <row r="6057" spans="1:12" x14ac:dyDescent="0.3">
      <c r="A6057" s="94">
        <v>43570</v>
      </c>
      <c r="B6057" t="s">
        <v>24</v>
      </c>
      <c r="C6057" t="s">
        <v>61</v>
      </c>
      <c r="D6057" t="s">
        <v>542</v>
      </c>
      <c r="E6057" s="107">
        <v>40</v>
      </c>
      <c r="F6057" s="107">
        <v>0</v>
      </c>
      <c r="G6057" t="s">
        <v>221</v>
      </c>
      <c r="H6057">
        <v>19</v>
      </c>
      <c r="I6057" t="s">
        <v>651</v>
      </c>
      <c r="J6057">
        <v>4</v>
      </c>
      <c r="K6057" t="s">
        <v>738</v>
      </c>
      <c r="L6057">
        <v>2019</v>
      </c>
    </row>
    <row r="6058" spans="1:12" x14ac:dyDescent="0.3">
      <c r="A6058" s="94">
        <v>43570</v>
      </c>
      <c r="B6058" t="s">
        <v>24</v>
      </c>
      <c r="C6058" t="s">
        <v>61</v>
      </c>
      <c r="D6058" t="s">
        <v>542</v>
      </c>
      <c r="E6058" s="107">
        <v>24</v>
      </c>
      <c r="F6058" s="107">
        <v>0</v>
      </c>
      <c r="G6058" t="s">
        <v>221</v>
      </c>
      <c r="H6058">
        <v>46</v>
      </c>
      <c r="I6058" t="s">
        <v>653</v>
      </c>
      <c r="J6058">
        <v>4</v>
      </c>
      <c r="K6058" t="s">
        <v>738</v>
      </c>
      <c r="L6058">
        <v>2019</v>
      </c>
    </row>
    <row r="6059" spans="1:12" x14ac:dyDescent="0.3">
      <c r="A6059" s="94">
        <v>43570</v>
      </c>
      <c r="B6059" t="s">
        <v>24</v>
      </c>
      <c r="C6059" t="s">
        <v>61</v>
      </c>
      <c r="D6059" t="s">
        <v>542</v>
      </c>
      <c r="E6059" s="107">
        <v>16</v>
      </c>
      <c r="F6059" s="107">
        <v>0</v>
      </c>
      <c r="G6059" t="s">
        <v>221</v>
      </c>
      <c r="H6059">
        <v>73</v>
      </c>
      <c r="I6059" t="s">
        <v>654</v>
      </c>
      <c r="J6059">
        <v>4</v>
      </c>
      <c r="K6059" t="s">
        <v>738</v>
      </c>
      <c r="L6059">
        <v>2019</v>
      </c>
    </row>
    <row r="6060" spans="1:12" x14ac:dyDescent="0.3">
      <c r="A6060" s="94">
        <v>43570</v>
      </c>
      <c r="B6060" t="s">
        <v>24</v>
      </c>
      <c r="C6060" t="s">
        <v>61</v>
      </c>
      <c r="D6060" t="s">
        <v>542</v>
      </c>
      <c r="E6060" s="107">
        <v>8</v>
      </c>
      <c r="F6060" s="107">
        <v>0</v>
      </c>
      <c r="G6060" t="s">
        <v>221</v>
      </c>
      <c r="H6060">
        <v>30</v>
      </c>
      <c r="I6060" t="s">
        <v>685</v>
      </c>
      <c r="J6060">
        <v>4</v>
      </c>
      <c r="K6060" t="s">
        <v>738</v>
      </c>
      <c r="L6060">
        <v>2019</v>
      </c>
    </row>
    <row r="6061" spans="1:12" x14ac:dyDescent="0.3">
      <c r="A6061" s="94">
        <v>43570</v>
      </c>
      <c r="B6061" t="s">
        <v>24</v>
      </c>
      <c r="C6061" t="s">
        <v>61</v>
      </c>
      <c r="D6061" t="s">
        <v>542</v>
      </c>
      <c r="E6061" s="107"/>
      <c r="F6061" s="107"/>
      <c r="G6061" t="s">
        <v>221</v>
      </c>
      <c r="H6061">
        <v>97</v>
      </c>
      <c r="I6061" t="s">
        <v>652</v>
      </c>
      <c r="J6061">
        <v>4</v>
      </c>
      <c r="K6061" t="s">
        <v>738</v>
      </c>
      <c r="L6061">
        <v>2019</v>
      </c>
    </row>
    <row r="6062" spans="1:12" x14ac:dyDescent="0.3">
      <c r="A6062" s="94">
        <v>43570</v>
      </c>
      <c r="B6062" t="s">
        <v>201</v>
      </c>
      <c r="C6062" t="s">
        <v>161</v>
      </c>
      <c r="D6062" t="s">
        <v>542</v>
      </c>
      <c r="E6062" s="107">
        <v>59.38</v>
      </c>
      <c r="F6062" s="107">
        <v>0</v>
      </c>
      <c r="G6062" t="s">
        <v>161</v>
      </c>
      <c r="H6062">
        <v>91</v>
      </c>
      <c r="I6062" t="s">
        <v>192</v>
      </c>
      <c r="J6062">
        <v>4</v>
      </c>
      <c r="K6062" t="s">
        <v>738</v>
      </c>
      <c r="L6062">
        <v>2019</v>
      </c>
    </row>
    <row r="6063" spans="1:12" x14ac:dyDescent="0.3">
      <c r="A6063" s="94">
        <v>43570</v>
      </c>
      <c r="B6063" t="s">
        <v>190</v>
      </c>
      <c r="C6063" t="s">
        <v>161</v>
      </c>
      <c r="D6063" t="s">
        <v>542</v>
      </c>
      <c r="E6063" s="107">
        <v>20.25</v>
      </c>
      <c r="F6063" s="107">
        <v>0</v>
      </c>
      <c r="G6063" t="s">
        <v>161</v>
      </c>
      <c r="H6063">
        <v>91</v>
      </c>
      <c r="I6063" t="s">
        <v>192</v>
      </c>
      <c r="J6063">
        <v>4</v>
      </c>
      <c r="K6063" t="s">
        <v>738</v>
      </c>
      <c r="L6063">
        <v>2019</v>
      </c>
    </row>
    <row r="6064" spans="1:12" x14ac:dyDescent="0.3">
      <c r="A6064" s="94">
        <v>43570</v>
      </c>
      <c r="B6064" t="s">
        <v>190</v>
      </c>
      <c r="C6064" t="s">
        <v>169</v>
      </c>
      <c r="D6064" t="s">
        <v>542</v>
      </c>
      <c r="E6064" s="107">
        <v>26.13</v>
      </c>
      <c r="F6064" s="107">
        <v>0</v>
      </c>
      <c r="G6064" t="s">
        <v>40</v>
      </c>
      <c r="H6064">
        <v>91</v>
      </c>
      <c r="I6064" t="s">
        <v>192</v>
      </c>
      <c r="J6064">
        <v>4</v>
      </c>
      <c r="K6064" t="s">
        <v>738</v>
      </c>
      <c r="L6064">
        <v>2019</v>
      </c>
    </row>
    <row r="6065" spans="1:12" x14ac:dyDescent="0.3">
      <c r="A6065" s="94">
        <v>43570</v>
      </c>
      <c r="B6065" t="s">
        <v>196</v>
      </c>
      <c r="C6065" t="s">
        <v>169</v>
      </c>
      <c r="D6065" t="s">
        <v>542</v>
      </c>
      <c r="E6065" s="107">
        <v>32.549999999999997</v>
      </c>
      <c r="F6065" s="107">
        <v>0</v>
      </c>
      <c r="G6065" t="s">
        <v>40</v>
      </c>
      <c r="H6065">
        <v>91</v>
      </c>
      <c r="I6065" t="s">
        <v>192</v>
      </c>
      <c r="J6065">
        <v>4</v>
      </c>
      <c r="K6065" t="s">
        <v>738</v>
      </c>
      <c r="L6065">
        <v>2019</v>
      </c>
    </row>
    <row r="6066" spans="1:12" x14ac:dyDescent="0.3">
      <c r="A6066" s="94">
        <v>43570</v>
      </c>
      <c r="B6066" t="s">
        <v>181</v>
      </c>
      <c r="C6066" t="s">
        <v>169</v>
      </c>
      <c r="D6066" t="s">
        <v>542</v>
      </c>
      <c r="E6066" s="107">
        <v>9.67</v>
      </c>
      <c r="F6066" s="107">
        <v>0</v>
      </c>
      <c r="G6066" t="s">
        <v>40</v>
      </c>
      <c r="H6066">
        <v>91</v>
      </c>
      <c r="I6066" t="s">
        <v>192</v>
      </c>
      <c r="J6066">
        <v>4</v>
      </c>
      <c r="K6066" t="s">
        <v>738</v>
      </c>
      <c r="L6066">
        <v>2019</v>
      </c>
    </row>
    <row r="6067" spans="1:12" x14ac:dyDescent="0.3">
      <c r="A6067" s="94">
        <v>43570</v>
      </c>
      <c r="B6067" t="s">
        <v>26</v>
      </c>
      <c r="C6067" t="s">
        <v>64</v>
      </c>
      <c r="D6067" t="s">
        <v>283</v>
      </c>
      <c r="E6067" s="107">
        <v>6.85</v>
      </c>
      <c r="F6067" s="107">
        <v>0</v>
      </c>
      <c r="G6067" t="s">
        <v>40</v>
      </c>
      <c r="H6067">
        <v>76</v>
      </c>
      <c r="I6067" t="s">
        <v>663</v>
      </c>
      <c r="J6067">
        <v>4</v>
      </c>
      <c r="K6067" t="s">
        <v>738</v>
      </c>
      <c r="L6067">
        <v>2019</v>
      </c>
    </row>
    <row r="6068" spans="1:12" x14ac:dyDescent="0.3">
      <c r="A6068" s="94">
        <v>43570</v>
      </c>
      <c r="B6068" t="s">
        <v>26</v>
      </c>
      <c r="C6068" t="s">
        <v>64</v>
      </c>
      <c r="D6068" t="s">
        <v>109</v>
      </c>
      <c r="E6068" s="107">
        <v>2.25</v>
      </c>
      <c r="F6068" s="107">
        <v>0</v>
      </c>
      <c r="G6068" t="s">
        <v>40</v>
      </c>
      <c r="H6068">
        <v>6</v>
      </c>
      <c r="I6068" t="s">
        <v>665</v>
      </c>
      <c r="J6068">
        <v>4</v>
      </c>
      <c r="K6068" t="s">
        <v>738</v>
      </c>
      <c r="L6068">
        <v>2019</v>
      </c>
    </row>
    <row r="6069" spans="1:12" x14ac:dyDescent="0.3">
      <c r="A6069" s="94">
        <v>43570</v>
      </c>
      <c r="B6069" t="s">
        <v>26</v>
      </c>
      <c r="C6069" t="s">
        <v>169</v>
      </c>
      <c r="D6069" t="s">
        <v>542</v>
      </c>
      <c r="E6069" s="107">
        <v>44.4</v>
      </c>
      <c r="F6069" s="107">
        <v>0</v>
      </c>
      <c r="G6069" t="s">
        <v>40</v>
      </c>
      <c r="H6069">
        <v>11</v>
      </c>
      <c r="I6069" t="s">
        <v>662</v>
      </c>
      <c r="J6069">
        <v>4</v>
      </c>
      <c r="K6069" t="s">
        <v>738</v>
      </c>
      <c r="L6069">
        <v>2019</v>
      </c>
    </row>
    <row r="6070" spans="1:12" x14ac:dyDescent="0.3">
      <c r="A6070" s="94">
        <v>43570</v>
      </c>
      <c r="B6070" t="s">
        <v>26</v>
      </c>
      <c r="C6070" t="s">
        <v>169</v>
      </c>
      <c r="D6070" t="s">
        <v>542</v>
      </c>
      <c r="E6070" s="107">
        <v>5</v>
      </c>
      <c r="F6070" s="107">
        <v>0</v>
      </c>
      <c r="G6070" t="s">
        <v>40</v>
      </c>
      <c r="H6070">
        <v>89</v>
      </c>
      <c r="I6070" t="s">
        <v>703</v>
      </c>
      <c r="J6070">
        <v>4</v>
      </c>
      <c r="K6070" t="s">
        <v>738</v>
      </c>
      <c r="L6070">
        <v>2019</v>
      </c>
    </row>
    <row r="6071" spans="1:12" x14ac:dyDescent="0.3">
      <c r="A6071" s="94">
        <v>43571</v>
      </c>
      <c r="B6071" t="s">
        <v>25</v>
      </c>
      <c r="C6071" t="s">
        <v>61</v>
      </c>
      <c r="D6071" t="s">
        <v>543</v>
      </c>
      <c r="E6071" s="107">
        <v>16</v>
      </c>
      <c r="F6071" s="107">
        <v>0</v>
      </c>
      <c r="G6071" t="s">
        <v>221</v>
      </c>
      <c r="H6071">
        <v>73</v>
      </c>
      <c r="I6071" t="s">
        <v>654</v>
      </c>
      <c r="J6071">
        <v>4</v>
      </c>
      <c r="K6071" t="s">
        <v>738</v>
      </c>
      <c r="L6071">
        <v>2019</v>
      </c>
    </row>
    <row r="6072" spans="1:12" x14ac:dyDescent="0.3">
      <c r="A6072" s="94">
        <v>43571</v>
      </c>
      <c r="B6072" t="s">
        <v>25</v>
      </c>
      <c r="C6072" t="s">
        <v>61</v>
      </c>
      <c r="D6072" t="s">
        <v>543</v>
      </c>
      <c r="E6072" s="107">
        <v>8</v>
      </c>
      <c r="F6072" s="107">
        <v>0</v>
      </c>
      <c r="G6072" t="s">
        <v>221</v>
      </c>
      <c r="H6072">
        <v>95</v>
      </c>
      <c r="I6072" t="s">
        <v>692</v>
      </c>
      <c r="J6072">
        <v>4</v>
      </c>
      <c r="K6072" t="s">
        <v>738</v>
      </c>
      <c r="L6072">
        <v>2019</v>
      </c>
    </row>
    <row r="6073" spans="1:12" x14ac:dyDescent="0.3">
      <c r="A6073" s="94">
        <v>43571</v>
      </c>
      <c r="B6073" t="s">
        <v>25</v>
      </c>
      <c r="C6073" t="s">
        <v>61</v>
      </c>
      <c r="D6073" t="s">
        <v>543</v>
      </c>
      <c r="E6073" s="107"/>
      <c r="F6073" s="107"/>
      <c r="G6073" t="s">
        <v>221</v>
      </c>
      <c r="H6073">
        <v>46</v>
      </c>
      <c r="I6073" t="s">
        <v>653</v>
      </c>
      <c r="J6073">
        <v>4</v>
      </c>
      <c r="K6073" t="s">
        <v>738</v>
      </c>
      <c r="L6073">
        <v>2019</v>
      </c>
    </row>
    <row r="6074" spans="1:12" x14ac:dyDescent="0.3">
      <c r="A6074" s="94">
        <v>43571</v>
      </c>
      <c r="B6074" t="s">
        <v>186</v>
      </c>
      <c r="C6074" t="s">
        <v>61</v>
      </c>
      <c r="D6074" t="s">
        <v>543</v>
      </c>
      <c r="E6074" s="107">
        <v>522.97</v>
      </c>
      <c r="F6074" s="107">
        <v>0</v>
      </c>
      <c r="G6074" t="s">
        <v>221</v>
      </c>
      <c r="H6074">
        <v>91</v>
      </c>
      <c r="I6074" t="s">
        <v>192</v>
      </c>
      <c r="J6074">
        <v>4</v>
      </c>
      <c r="K6074" t="s">
        <v>738</v>
      </c>
      <c r="L6074">
        <v>2019</v>
      </c>
    </row>
    <row r="6075" spans="1:12" x14ac:dyDescent="0.3">
      <c r="A6075" s="94">
        <v>43571</v>
      </c>
      <c r="B6075" t="s">
        <v>24</v>
      </c>
      <c r="C6075" t="s">
        <v>61</v>
      </c>
      <c r="D6075" t="s">
        <v>543</v>
      </c>
      <c r="E6075" s="107">
        <v>56</v>
      </c>
      <c r="F6075" s="107">
        <v>0</v>
      </c>
      <c r="G6075" t="s">
        <v>221</v>
      </c>
      <c r="H6075">
        <v>18</v>
      </c>
      <c r="I6075" t="s">
        <v>675</v>
      </c>
      <c r="J6075">
        <v>4</v>
      </c>
      <c r="K6075" t="s">
        <v>738</v>
      </c>
      <c r="L6075">
        <v>2019</v>
      </c>
    </row>
    <row r="6076" spans="1:12" x14ac:dyDescent="0.3">
      <c r="A6076" s="94">
        <v>43571</v>
      </c>
      <c r="B6076" t="s">
        <v>24</v>
      </c>
      <c r="C6076" t="s">
        <v>61</v>
      </c>
      <c r="D6076" t="s">
        <v>543</v>
      </c>
      <c r="E6076" s="107">
        <v>40</v>
      </c>
      <c r="F6076" s="107">
        <v>0</v>
      </c>
      <c r="G6076" t="s">
        <v>221</v>
      </c>
      <c r="H6076">
        <v>19</v>
      </c>
      <c r="I6076" t="s">
        <v>651</v>
      </c>
      <c r="J6076">
        <v>4</v>
      </c>
      <c r="K6076" t="s">
        <v>738</v>
      </c>
      <c r="L6076">
        <v>2019</v>
      </c>
    </row>
    <row r="6077" spans="1:12" x14ac:dyDescent="0.3">
      <c r="A6077" s="94">
        <v>43571</v>
      </c>
      <c r="B6077" t="s">
        <v>24</v>
      </c>
      <c r="C6077" t="s">
        <v>61</v>
      </c>
      <c r="D6077" t="s">
        <v>543</v>
      </c>
      <c r="E6077" s="107">
        <v>32</v>
      </c>
      <c r="F6077" s="107">
        <v>0</v>
      </c>
      <c r="G6077" t="s">
        <v>221</v>
      </c>
      <c r="H6077">
        <v>95</v>
      </c>
      <c r="I6077" t="s">
        <v>692</v>
      </c>
      <c r="J6077">
        <v>4</v>
      </c>
      <c r="K6077" t="s">
        <v>738</v>
      </c>
      <c r="L6077">
        <v>2019</v>
      </c>
    </row>
    <row r="6078" spans="1:12" x14ac:dyDescent="0.3">
      <c r="A6078" s="94">
        <v>43571</v>
      </c>
      <c r="B6078" t="s">
        <v>24</v>
      </c>
      <c r="C6078" t="s">
        <v>61</v>
      </c>
      <c r="D6078" t="s">
        <v>543</v>
      </c>
      <c r="E6078" s="107"/>
      <c r="F6078" s="107"/>
      <c r="G6078" t="s">
        <v>221</v>
      </c>
      <c r="H6078">
        <v>46</v>
      </c>
      <c r="I6078" t="s">
        <v>653</v>
      </c>
      <c r="J6078">
        <v>4</v>
      </c>
      <c r="K6078" t="s">
        <v>738</v>
      </c>
      <c r="L6078">
        <v>2019</v>
      </c>
    </row>
    <row r="6079" spans="1:12" x14ac:dyDescent="0.3">
      <c r="A6079" s="94">
        <v>43571</v>
      </c>
      <c r="B6079" t="s">
        <v>24</v>
      </c>
      <c r="C6079" t="s">
        <v>61</v>
      </c>
      <c r="D6079" t="s">
        <v>543</v>
      </c>
      <c r="E6079" s="107">
        <v>24</v>
      </c>
      <c r="F6079" s="107">
        <v>0</v>
      </c>
      <c r="G6079" t="s">
        <v>221</v>
      </c>
      <c r="H6079">
        <v>73</v>
      </c>
      <c r="I6079" t="s">
        <v>654</v>
      </c>
      <c r="J6079">
        <v>4</v>
      </c>
      <c r="K6079" t="s">
        <v>738</v>
      </c>
      <c r="L6079">
        <v>2019</v>
      </c>
    </row>
    <row r="6080" spans="1:12" x14ac:dyDescent="0.3">
      <c r="A6080" s="94">
        <v>43571</v>
      </c>
      <c r="B6080" t="s">
        <v>24</v>
      </c>
      <c r="C6080" t="s">
        <v>61</v>
      </c>
      <c r="D6080" t="s">
        <v>543</v>
      </c>
      <c r="E6080" s="107">
        <v>16</v>
      </c>
      <c r="F6080" s="107">
        <v>0</v>
      </c>
      <c r="G6080" t="s">
        <v>221</v>
      </c>
      <c r="H6080">
        <v>1</v>
      </c>
      <c r="I6080" t="s">
        <v>673</v>
      </c>
      <c r="J6080">
        <v>4</v>
      </c>
      <c r="K6080" t="s">
        <v>738</v>
      </c>
      <c r="L6080">
        <v>2019</v>
      </c>
    </row>
    <row r="6081" spans="1:12" x14ac:dyDescent="0.3">
      <c r="A6081" s="94">
        <v>43571</v>
      </c>
      <c r="B6081" t="s">
        <v>24</v>
      </c>
      <c r="C6081" t="s">
        <v>61</v>
      </c>
      <c r="D6081" t="s">
        <v>543</v>
      </c>
      <c r="E6081" s="107"/>
      <c r="F6081" s="107"/>
      <c r="G6081" t="s">
        <v>221</v>
      </c>
      <c r="H6081">
        <v>30</v>
      </c>
      <c r="I6081" t="s">
        <v>685</v>
      </c>
      <c r="J6081">
        <v>4</v>
      </c>
      <c r="K6081" t="s">
        <v>738</v>
      </c>
      <c r="L6081">
        <v>2019</v>
      </c>
    </row>
    <row r="6082" spans="1:12" x14ac:dyDescent="0.3">
      <c r="A6082" s="94">
        <v>43571</v>
      </c>
      <c r="B6082" t="s">
        <v>24</v>
      </c>
      <c r="C6082" t="s">
        <v>61</v>
      </c>
      <c r="D6082" t="s">
        <v>543</v>
      </c>
      <c r="E6082" s="107"/>
      <c r="F6082" s="107"/>
      <c r="G6082" t="s">
        <v>221</v>
      </c>
      <c r="H6082">
        <v>13</v>
      </c>
      <c r="I6082" t="s">
        <v>660</v>
      </c>
      <c r="J6082">
        <v>4</v>
      </c>
      <c r="K6082" t="s">
        <v>738</v>
      </c>
      <c r="L6082">
        <v>2019</v>
      </c>
    </row>
    <row r="6083" spans="1:12" x14ac:dyDescent="0.3">
      <c r="A6083" s="94">
        <v>43571</v>
      </c>
      <c r="B6083" t="s">
        <v>24</v>
      </c>
      <c r="C6083" t="s">
        <v>61</v>
      </c>
      <c r="D6083" t="s">
        <v>543</v>
      </c>
      <c r="E6083" s="107"/>
      <c r="F6083" s="107"/>
      <c r="G6083" t="s">
        <v>221</v>
      </c>
      <c r="H6083">
        <v>44</v>
      </c>
      <c r="I6083" t="s">
        <v>680</v>
      </c>
      <c r="J6083">
        <v>4</v>
      </c>
      <c r="K6083" t="s">
        <v>738</v>
      </c>
      <c r="L6083">
        <v>2019</v>
      </c>
    </row>
    <row r="6084" spans="1:12" x14ac:dyDescent="0.3">
      <c r="A6084" s="94">
        <v>43571</v>
      </c>
      <c r="B6084" t="s">
        <v>24</v>
      </c>
      <c r="C6084" t="s">
        <v>61</v>
      </c>
      <c r="D6084" t="s">
        <v>543</v>
      </c>
      <c r="E6084" s="107"/>
      <c r="F6084" s="107"/>
      <c r="G6084" t="s">
        <v>221</v>
      </c>
      <c r="H6084">
        <v>97</v>
      </c>
      <c r="I6084" t="s">
        <v>652</v>
      </c>
      <c r="J6084">
        <v>4</v>
      </c>
      <c r="K6084" t="s">
        <v>738</v>
      </c>
      <c r="L6084">
        <v>2019</v>
      </c>
    </row>
    <row r="6085" spans="1:12" x14ac:dyDescent="0.3">
      <c r="A6085" s="94">
        <v>43571</v>
      </c>
      <c r="B6085" t="s">
        <v>24</v>
      </c>
      <c r="C6085" t="s">
        <v>61</v>
      </c>
      <c r="D6085" t="s">
        <v>543</v>
      </c>
      <c r="E6085" s="107">
        <v>8</v>
      </c>
      <c r="F6085" s="107">
        <v>0</v>
      </c>
      <c r="G6085" t="s">
        <v>221</v>
      </c>
      <c r="H6085">
        <v>49</v>
      </c>
      <c r="I6085" t="s">
        <v>682</v>
      </c>
      <c r="J6085">
        <v>4</v>
      </c>
      <c r="K6085" t="s">
        <v>738</v>
      </c>
      <c r="L6085">
        <v>2019</v>
      </c>
    </row>
    <row r="6086" spans="1:12" x14ac:dyDescent="0.3">
      <c r="A6086" s="94">
        <v>43571</v>
      </c>
      <c r="B6086" t="s">
        <v>24</v>
      </c>
      <c r="C6086" t="s">
        <v>61</v>
      </c>
      <c r="D6086" t="s">
        <v>543</v>
      </c>
      <c r="E6086" s="107"/>
      <c r="F6086" s="107"/>
      <c r="G6086" t="s">
        <v>221</v>
      </c>
      <c r="H6086">
        <v>39</v>
      </c>
      <c r="I6086" t="s">
        <v>681</v>
      </c>
      <c r="J6086">
        <v>4</v>
      </c>
      <c r="K6086" t="s">
        <v>738</v>
      </c>
      <c r="L6086">
        <v>2019</v>
      </c>
    </row>
    <row r="6087" spans="1:12" x14ac:dyDescent="0.3">
      <c r="A6087" s="94">
        <v>43571</v>
      </c>
      <c r="B6087" t="s">
        <v>178</v>
      </c>
      <c r="C6087" t="s">
        <v>61</v>
      </c>
      <c r="D6087" t="s">
        <v>543</v>
      </c>
      <c r="E6087" s="107">
        <v>10</v>
      </c>
      <c r="F6087" s="107">
        <v>0</v>
      </c>
      <c r="G6087" t="s">
        <v>221</v>
      </c>
      <c r="H6087">
        <v>91</v>
      </c>
      <c r="I6087" t="s">
        <v>192</v>
      </c>
      <c r="J6087">
        <v>4</v>
      </c>
      <c r="K6087" t="s">
        <v>738</v>
      </c>
      <c r="L6087">
        <v>2019</v>
      </c>
    </row>
    <row r="6088" spans="1:12" x14ac:dyDescent="0.3">
      <c r="A6088" s="94">
        <v>43571</v>
      </c>
      <c r="B6088" t="s">
        <v>26</v>
      </c>
      <c r="C6088" t="s">
        <v>110</v>
      </c>
      <c r="D6088" t="s">
        <v>543</v>
      </c>
      <c r="E6088" s="107">
        <v>88</v>
      </c>
      <c r="F6088" s="107">
        <v>0</v>
      </c>
      <c r="G6088" t="s">
        <v>221</v>
      </c>
      <c r="H6088">
        <v>69</v>
      </c>
      <c r="I6088" t="s">
        <v>668</v>
      </c>
      <c r="J6088">
        <v>4</v>
      </c>
      <c r="K6088" t="s">
        <v>738</v>
      </c>
      <c r="L6088">
        <v>2019</v>
      </c>
    </row>
    <row r="6089" spans="1:12" x14ac:dyDescent="0.3">
      <c r="A6089" s="94">
        <v>43571</v>
      </c>
      <c r="B6089" t="s">
        <v>200</v>
      </c>
      <c r="C6089" t="s">
        <v>161</v>
      </c>
      <c r="D6089" t="s">
        <v>543</v>
      </c>
      <c r="E6089" s="107">
        <v>1076.46</v>
      </c>
      <c r="F6089" s="107">
        <v>0</v>
      </c>
      <c r="G6089" t="s">
        <v>161</v>
      </c>
      <c r="H6089">
        <v>91</v>
      </c>
      <c r="I6089" t="s">
        <v>192</v>
      </c>
      <c r="J6089">
        <v>4</v>
      </c>
      <c r="K6089" t="s">
        <v>738</v>
      </c>
      <c r="L6089">
        <v>2019</v>
      </c>
    </row>
    <row r="6090" spans="1:12" x14ac:dyDescent="0.3">
      <c r="A6090" s="94">
        <v>43571</v>
      </c>
      <c r="B6090" t="s">
        <v>26</v>
      </c>
      <c r="C6090" t="s">
        <v>161</v>
      </c>
      <c r="D6090" t="s">
        <v>543</v>
      </c>
      <c r="E6090" s="107">
        <v>52.5</v>
      </c>
      <c r="F6090" s="107">
        <v>0</v>
      </c>
      <c r="G6090" t="s">
        <v>161</v>
      </c>
      <c r="H6090">
        <v>101</v>
      </c>
      <c r="I6090" t="s">
        <v>699</v>
      </c>
      <c r="J6090">
        <v>4</v>
      </c>
      <c r="K6090" t="s">
        <v>738</v>
      </c>
      <c r="L6090">
        <v>2019</v>
      </c>
    </row>
    <row r="6091" spans="1:12" x14ac:dyDescent="0.3">
      <c r="A6091" s="94">
        <v>43571</v>
      </c>
      <c r="B6091" t="s">
        <v>26</v>
      </c>
      <c r="C6091" t="s">
        <v>161</v>
      </c>
      <c r="D6091" t="s">
        <v>543</v>
      </c>
      <c r="E6091" s="107">
        <v>24.25</v>
      </c>
      <c r="F6091" s="107">
        <v>0</v>
      </c>
      <c r="G6091" t="s">
        <v>161</v>
      </c>
      <c r="H6091">
        <v>45</v>
      </c>
      <c r="I6091" t="s">
        <v>712</v>
      </c>
      <c r="J6091">
        <v>4</v>
      </c>
      <c r="K6091" t="s">
        <v>738</v>
      </c>
      <c r="L6091">
        <v>2019</v>
      </c>
    </row>
    <row r="6092" spans="1:12" x14ac:dyDescent="0.3">
      <c r="A6092" s="94">
        <v>43571</v>
      </c>
      <c r="B6092" t="s">
        <v>24</v>
      </c>
      <c r="C6092" t="s">
        <v>248</v>
      </c>
      <c r="D6092" t="s">
        <v>544</v>
      </c>
      <c r="E6092" s="107">
        <v>59.78</v>
      </c>
      <c r="F6092" s="107">
        <v>0</v>
      </c>
      <c r="G6092" t="s">
        <v>39</v>
      </c>
      <c r="H6092">
        <v>30</v>
      </c>
      <c r="I6092" t="s">
        <v>685</v>
      </c>
      <c r="J6092">
        <v>4</v>
      </c>
      <c r="K6092" t="s">
        <v>738</v>
      </c>
      <c r="L6092">
        <v>2019</v>
      </c>
    </row>
    <row r="6093" spans="1:12" x14ac:dyDescent="0.3">
      <c r="A6093" s="94">
        <v>43571</v>
      </c>
      <c r="B6093" t="s">
        <v>24</v>
      </c>
      <c r="C6093" t="s">
        <v>248</v>
      </c>
      <c r="D6093" t="s">
        <v>544</v>
      </c>
      <c r="E6093" s="107">
        <v>20.72</v>
      </c>
      <c r="F6093" s="107">
        <v>0</v>
      </c>
      <c r="G6093" t="s">
        <v>39</v>
      </c>
      <c r="H6093">
        <v>38</v>
      </c>
      <c r="I6093" t="s">
        <v>683</v>
      </c>
      <c r="J6093">
        <v>4</v>
      </c>
      <c r="K6093" t="s">
        <v>738</v>
      </c>
      <c r="L6093">
        <v>2019</v>
      </c>
    </row>
    <row r="6094" spans="1:12" x14ac:dyDescent="0.3">
      <c r="A6094" s="94">
        <v>43571</v>
      </c>
      <c r="B6094" t="s">
        <v>177</v>
      </c>
      <c r="C6094" t="s">
        <v>248</v>
      </c>
      <c r="D6094" t="s">
        <v>544</v>
      </c>
      <c r="E6094" s="107">
        <v>61.81</v>
      </c>
      <c r="F6094" s="107">
        <v>0</v>
      </c>
      <c r="G6094" t="s">
        <v>39</v>
      </c>
      <c r="H6094">
        <v>91</v>
      </c>
      <c r="I6094" t="s">
        <v>192</v>
      </c>
      <c r="J6094">
        <v>4</v>
      </c>
      <c r="K6094" t="s">
        <v>738</v>
      </c>
      <c r="L6094">
        <v>2019</v>
      </c>
    </row>
    <row r="6095" spans="1:12" x14ac:dyDescent="0.3">
      <c r="A6095" s="94">
        <v>43571</v>
      </c>
      <c r="B6095" t="s">
        <v>185</v>
      </c>
      <c r="C6095" t="s">
        <v>169</v>
      </c>
      <c r="D6095" t="s">
        <v>543</v>
      </c>
      <c r="E6095" s="107">
        <v>138.07</v>
      </c>
      <c r="F6095" s="107">
        <v>0</v>
      </c>
      <c r="G6095" t="s">
        <v>40</v>
      </c>
      <c r="H6095">
        <v>91</v>
      </c>
      <c r="I6095" t="s">
        <v>192</v>
      </c>
      <c r="J6095">
        <v>4</v>
      </c>
      <c r="K6095" t="s">
        <v>738</v>
      </c>
      <c r="L6095">
        <v>2019</v>
      </c>
    </row>
    <row r="6096" spans="1:12" x14ac:dyDescent="0.3">
      <c r="A6096" s="94">
        <v>43571</v>
      </c>
      <c r="B6096" t="s">
        <v>178</v>
      </c>
      <c r="C6096" t="s">
        <v>169</v>
      </c>
      <c r="D6096" t="s">
        <v>543</v>
      </c>
      <c r="E6096" s="107">
        <v>4.5999999999999996</v>
      </c>
      <c r="F6096" s="107">
        <v>0</v>
      </c>
      <c r="G6096" t="s">
        <v>40</v>
      </c>
      <c r="H6096">
        <v>91</v>
      </c>
      <c r="I6096" t="s">
        <v>192</v>
      </c>
      <c r="J6096">
        <v>4</v>
      </c>
      <c r="K6096" t="s">
        <v>738</v>
      </c>
      <c r="L6096">
        <v>2019</v>
      </c>
    </row>
    <row r="6097" spans="1:12" x14ac:dyDescent="0.3">
      <c r="A6097" s="94">
        <v>43571</v>
      </c>
      <c r="B6097" t="s">
        <v>26</v>
      </c>
      <c r="C6097" t="s">
        <v>64</v>
      </c>
      <c r="D6097" t="s">
        <v>104</v>
      </c>
      <c r="E6097" s="107">
        <v>2.9</v>
      </c>
      <c r="F6097" s="107">
        <v>0</v>
      </c>
      <c r="G6097" t="s">
        <v>40</v>
      </c>
      <c r="H6097">
        <v>70</v>
      </c>
      <c r="I6097" t="s">
        <v>690</v>
      </c>
      <c r="J6097">
        <v>4</v>
      </c>
      <c r="K6097" t="s">
        <v>738</v>
      </c>
      <c r="L6097">
        <v>2019</v>
      </c>
    </row>
    <row r="6098" spans="1:12" x14ac:dyDescent="0.3">
      <c r="A6098" s="94">
        <v>43571</v>
      </c>
      <c r="B6098" t="s">
        <v>26</v>
      </c>
      <c r="C6098" t="s">
        <v>64</v>
      </c>
      <c r="D6098" t="s">
        <v>109</v>
      </c>
      <c r="E6098" s="107">
        <v>2.25</v>
      </c>
      <c r="F6098" s="107">
        <v>0</v>
      </c>
      <c r="G6098" t="s">
        <v>40</v>
      </c>
      <c r="H6098">
        <v>6</v>
      </c>
      <c r="I6098" t="s">
        <v>665</v>
      </c>
      <c r="J6098">
        <v>4</v>
      </c>
      <c r="K6098" t="s">
        <v>738</v>
      </c>
      <c r="L6098">
        <v>2019</v>
      </c>
    </row>
    <row r="6099" spans="1:12" x14ac:dyDescent="0.3">
      <c r="A6099" s="94">
        <v>43571</v>
      </c>
      <c r="B6099" t="s">
        <v>26</v>
      </c>
      <c r="C6099" t="s">
        <v>64</v>
      </c>
      <c r="D6099" t="s">
        <v>310</v>
      </c>
      <c r="E6099" s="107">
        <v>7.35</v>
      </c>
      <c r="F6099" s="107">
        <v>0</v>
      </c>
      <c r="G6099" t="s">
        <v>40</v>
      </c>
      <c r="H6099">
        <v>103</v>
      </c>
      <c r="I6099" t="s">
        <v>697</v>
      </c>
      <c r="J6099">
        <v>4</v>
      </c>
      <c r="K6099" t="s">
        <v>738</v>
      </c>
      <c r="L6099">
        <v>2019</v>
      </c>
    </row>
    <row r="6100" spans="1:12" x14ac:dyDescent="0.3">
      <c r="A6100" s="94">
        <v>43571</v>
      </c>
      <c r="B6100" t="s">
        <v>26</v>
      </c>
      <c r="C6100" t="s">
        <v>169</v>
      </c>
      <c r="D6100" t="s">
        <v>543</v>
      </c>
      <c r="E6100" s="107">
        <v>12</v>
      </c>
      <c r="F6100" s="107">
        <v>0</v>
      </c>
      <c r="G6100" t="s">
        <v>40</v>
      </c>
      <c r="H6100">
        <v>34</v>
      </c>
      <c r="I6100" t="s">
        <v>693</v>
      </c>
      <c r="J6100">
        <v>4</v>
      </c>
      <c r="K6100" t="s">
        <v>738</v>
      </c>
      <c r="L6100">
        <v>2019</v>
      </c>
    </row>
    <row r="6101" spans="1:12" x14ac:dyDescent="0.3">
      <c r="A6101" s="94">
        <v>43572</v>
      </c>
      <c r="B6101" t="s">
        <v>25</v>
      </c>
      <c r="C6101" t="s">
        <v>61</v>
      </c>
      <c r="D6101" t="s">
        <v>545</v>
      </c>
      <c r="E6101" s="107">
        <v>8</v>
      </c>
      <c r="F6101" s="107">
        <v>0</v>
      </c>
      <c r="G6101" t="s">
        <v>221</v>
      </c>
      <c r="H6101">
        <v>13</v>
      </c>
      <c r="I6101" t="s">
        <v>660</v>
      </c>
      <c r="J6101">
        <v>4</v>
      </c>
      <c r="K6101" t="s">
        <v>738</v>
      </c>
      <c r="L6101">
        <v>2019</v>
      </c>
    </row>
    <row r="6102" spans="1:12" x14ac:dyDescent="0.3">
      <c r="A6102" s="94">
        <v>43572</v>
      </c>
      <c r="B6102" t="s">
        <v>25</v>
      </c>
      <c r="C6102" t="s">
        <v>61</v>
      </c>
      <c r="D6102" t="s">
        <v>545</v>
      </c>
      <c r="E6102" s="107"/>
      <c r="F6102" s="107"/>
      <c r="G6102" t="s">
        <v>221</v>
      </c>
      <c r="H6102">
        <v>73</v>
      </c>
      <c r="I6102" t="s">
        <v>654</v>
      </c>
      <c r="J6102">
        <v>4</v>
      </c>
      <c r="K6102" t="s">
        <v>738</v>
      </c>
      <c r="L6102">
        <v>2019</v>
      </c>
    </row>
    <row r="6103" spans="1:12" x14ac:dyDescent="0.3">
      <c r="A6103" s="94">
        <v>43572</v>
      </c>
      <c r="B6103" t="s">
        <v>24</v>
      </c>
      <c r="C6103" t="s">
        <v>61</v>
      </c>
      <c r="D6103" t="s">
        <v>545</v>
      </c>
      <c r="E6103" s="107">
        <v>56</v>
      </c>
      <c r="F6103" s="107">
        <v>0</v>
      </c>
      <c r="G6103" t="s">
        <v>221</v>
      </c>
      <c r="H6103">
        <v>97</v>
      </c>
      <c r="I6103" t="s">
        <v>652</v>
      </c>
      <c r="J6103">
        <v>4</v>
      </c>
      <c r="K6103" t="s">
        <v>738</v>
      </c>
      <c r="L6103">
        <v>2019</v>
      </c>
    </row>
    <row r="6104" spans="1:12" x14ac:dyDescent="0.3">
      <c r="A6104" s="94">
        <v>43572</v>
      </c>
      <c r="B6104" t="s">
        <v>24</v>
      </c>
      <c r="C6104" t="s">
        <v>61</v>
      </c>
      <c r="D6104" t="s">
        <v>545</v>
      </c>
      <c r="E6104" s="107">
        <v>48</v>
      </c>
      <c r="F6104" s="107">
        <v>0</v>
      </c>
      <c r="G6104" t="s">
        <v>221</v>
      </c>
      <c r="H6104">
        <v>13</v>
      </c>
      <c r="I6104" t="s">
        <v>660</v>
      </c>
      <c r="J6104">
        <v>4</v>
      </c>
      <c r="K6104" t="s">
        <v>738</v>
      </c>
      <c r="L6104">
        <v>2019</v>
      </c>
    </row>
    <row r="6105" spans="1:12" x14ac:dyDescent="0.3">
      <c r="A6105" s="94">
        <v>43572</v>
      </c>
      <c r="B6105" t="s">
        <v>24</v>
      </c>
      <c r="C6105" t="s">
        <v>61</v>
      </c>
      <c r="D6105" t="s">
        <v>545</v>
      </c>
      <c r="E6105" s="107"/>
      <c r="F6105" s="107"/>
      <c r="G6105" t="s">
        <v>221</v>
      </c>
      <c r="H6105">
        <v>19</v>
      </c>
      <c r="I6105" t="s">
        <v>651</v>
      </c>
      <c r="J6105">
        <v>4</v>
      </c>
      <c r="K6105" t="s">
        <v>738</v>
      </c>
      <c r="L6105">
        <v>2019</v>
      </c>
    </row>
    <row r="6106" spans="1:12" x14ac:dyDescent="0.3">
      <c r="A6106" s="94">
        <v>43572</v>
      </c>
      <c r="B6106" t="s">
        <v>24</v>
      </c>
      <c r="C6106" t="s">
        <v>61</v>
      </c>
      <c r="D6106" t="s">
        <v>545</v>
      </c>
      <c r="E6106" s="107">
        <v>40</v>
      </c>
      <c r="F6106" s="107">
        <v>0</v>
      </c>
      <c r="G6106" t="s">
        <v>221</v>
      </c>
      <c r="H6106">
        <v>51</v>
      </c>
      <c r="I6106" t="s">
        <v>679</v>
      </c>
      <c r="J6106">
        <v>4</v>
      </c>
      <c r="K6106" t="s">
        <v>738</v>
      </c>
      <c r="L6106">
        <v>2019</v>
      </c>
    </row>
    <row r="6107" spans="1:12" x14ac:dyDescent="0.3">
      <c r="A6107" s="94">
        <v>43572</v>
      </c>
      <c r="B6107" t="s">
        <v>24</v>
      </c>
      <c r="C6107" t="s">
        <v>61</v>
      </c>
      <c r="D6107" t="s">
        <v>545</v>
      </c>
      <c r="E6107" s="107">
        <v>24</v>
      </c>
      <c r="F6107" s="107">
        <v>0</v>
      </c>
      <c r="G6107" t="s">
        <v>221</v>
      </c>
      <c r="H6107">
        <v>30</v>
      </c>
      <c r="I6107" t="s">
        <v>685</v>
      </c>
      <c r="J6107">
        <v>4</v>
      </c>
      <c r="K6107" t="s">
        <v>738</v>
      </c>
      <c r="L6107">
        <v>2019</v>
      </c>
    </row>
    <row r="6108" spans="1:12" x14ac:dyDescent="0.3">
      <c r="A6108" s="94">
        <v>43572</v>
      </c>
      <c r="B6108" t="s">
        <v>24</v>
      </c>
      <c r="C6108" t="s">
        <v>61</v>
      </c>
      <c r="D6108" t="s">
        <v>545</v>
      </c>
      <c r="E6108" s="107"/>
      <c r="F6108" s="107"/>
      <c r="G6108" t="s">
        <v>221</v>
      </c>
      <c r="H6108">
        <v>73</v>
      </c>
      <c r="I6108" t="s">
        <v>654</v>
      </c>
      <c r="J6108">
        <v>4</v>
      </c>
      <c r="K6108" t="s">
        <v>738</v>
      </c>
      <c r="L6108">
        <v>2019</v>
      </c>
    </row>
    <row r="6109" spans="1:12" x14ac:dyDescent="0.3">
      <c r="A6109" s="94">
        <v>43572</v>
      </c>
      <c r="B6109" t="s">
        <v>24</v>
      </c>
      <c r="C6109" t="s">
        <v>61</v>
      </c>
      <c r="D6109" t="s">
        <v>545</v>
      </c>
      <c r="E6109" s="107">
        <v>16</v>
      </c>
      <c r="F6109" s="107">
        <v>0</v>
      </c>
      <c r="G6109" t="s">
        <v>221</v>
      </c>
      <c r="H6109">
        <v>46</v>
      </c>
      <c r="I6109" t="s">
        <v>653</v>
      </c>
      <c r="J6109">
        <v>4</v>
      </c>
      <c r="K6109" t="s">
        <v>738</v>
      </c>
      <c r="L6109">
        <v>2019</v>
      </c>
    </row>
    <row r="6110" spans="1:12" x14ac:dyDescent="0.3">
      <c r="A6110" s="94">
        <v>43572</v>
      </c>
      <c r="B6110" t="s">
        <v>24</v>
      </c>
      <c r="C6110" t="s">
        <v>61</v>
      </c>
      <c r="D6110" t="s">
        <v>545</v>
      </c>
      <c r="E6110" s="107">
        <v>8</v>
      </c>
      <c r="F6110" s="107">
        <v>0</v>
      </c>
      <c r="G6110" t="s">
        <v>221</v>
      </c>
      <c r="H6110">
        <v>95</v>
      </c>
      <c r="I6110" t="s">
        <v>692</v>
      </c>
      <c r="J6110">
        <v>4</v>
      </c>
      <c r="K6110" t="s">
        <v>738</v>
      </c>
      <c r="L6110">
        <v>2019</v>
      </c>
    </row>
    <row r="6111" spans="1:12" x14ac:dyDescent="0.3">
      <c r="A6111" s="94">
        <v>43572</v>
      </c>
      <c r="B6111" t="s">
        <v>26</v>
      </c>
      <c r="C6111" t="s">
        <v>110</v>
      </c>
      <c r="D6111" t="s">
        <v>545</v>
      </c>
      <c r="E6111" s="107">
        <v>61.6</v>
      </c>
      <c r="F6111" s="107">
        <v>0</v>
      </c>
      <c r="G6111" t="s">
        <v>221</v>
      </c>
      <c r="H6111">
        <v>44</v>
      </c>
      <c r="I6111" t="s">
        <v>680</v>
      </c>
      <c r="J6111">
        <v>4</v>
      </c>
      <c r="K6111" t="s">
        <v>738</v>
      </c>
      <c r="L6111">
        <v>2019</v>
      </c>
    </row>
    <row r="6112" spans="1:12" x14ac:dyDescent="0.3">
      <c r="A6112" s="94">
        <v>43572</v>
      </c>
      <c r="B6112" t="s">
        <v>198</v>
      </c>
      <c r="C6112" t="s">
        <v>161</v>
      </c>
      <c r="D6112" t="s">
        <v>545</v>
      </c>
      <c r="E6112" s="107">
        <v>2550</v>
      </c>
      <c r="F6112" s="107">
        <v>0</v>
      </c>
      <c r="G6112" t="s">
        <v>161</v>
      </c>
      <c r="H6112">
        <v>91</v>
      </c>
      <c r="I6112" t="s">
        <v>192</v>
      </c>
      <c r="J6112">
        <v>4</v>
      </c>
      <c r="K6112" t="s">
        <v>738</v>
      </c>
      <c r="L6112">
        <v>2019</v>
      </c>
    </row>
    <row r="6113" spans="1:12" x14ac:dyDescent="0.3">
      <c r="A6113" s="94">
        <v>43572</v>
      </c>
      <c r="B6113" t="s">
        <v>26</v>
      </c>
      <c r="C6113" t="s">
        <v>161</v>
      </c>
      <c r="D6113" t="s">
        <v>545</v>
      </c>
      <c r="E6113" s="107">
        <v>24.08</v>
      </c>
      <c r="F6113" s="107">
        <v>0</v>
      </c>
      <c r="G6113" t="s">
        <v>161</v>
      </c>
      <c r="H6113">
        <v>8</v>
      </c>
      <c r="I6113" t="s">
        <v>687</v>
      </c>
      <c r="J6113">
        <v>4</v>
      </c>
      <c r="K6113" t="s">
        <v>738</v>
      </c>
      <c r="L6113">
        <v>2019</v>
      </c>
    </row>
    <row r="6114" spans="1:12" x14ac:dyDescent="0.3">
      <c r="A6114" s="94">
        <v>43572</v>
      </c>
      <c r="B6114" t="s">
        <v>26</v>
      </c>
      <c r="C6114" t="s">
        <v>153</v>
      </c>
      <c r="D6114" t="s">
        <v>545</v>
      </c>
      <c r="E6114" s="107">
        <v>31.72</v>
      </c>
      <c r="F6114" s="107">
        <v>0</v>
      </c>
      <c r="G6114" t="s">
        <v>161</v>
      </c>
      <c r="H6114">
        <v>70</v>
      </c>
      <c r="I6114" t="s">
        <v>690</v>
      </c>
      <c r="J6114">
        <v>4</v>
      </c>
      <c r="K6114" t="s">
        <v>738</v>
      </c>
      <c r="L6114">
        <v>2019</v>
      </c>
    </row>
    <row r="6115" spans="1:12" x14ac:dyDescent="0.3">
      <c r="A6115" s="94">
        <v>43572</v>
      </c>
      <c r="B6115" t="s">
        <v>26</v>
      </c>
      <c r="C6115" t="s">
        <v>153</v>
      </c>
      <c r="D6115" t="s">
        <v>545</v>
      </c>
      <c r="E6115" s="107">
        <v>29.65</v>
      </c>
      <c r="F6115" s="107">
        <v>0</v>
      </c>
      <c r="G6115" t="s">
        <v>161</v>
      </c>
      <c r="H6115">
        <v>41</v>
      </c>
      <c r="I6115" t="s">
        <v>721</v>
      </c>
      <c r="J6115">
        <v>4</v>
      </c>
      <c r="K6115" t="s">
        <v>738</v>
      </c>
      <c r="L6115">
        <v>2019</v>
      </c>
    </row>
    <row r="6116" spans="1:12" x14ac:dyDescent="0.3">
      <c r="A6116" s="94">
        <v>43572</v>
      </c>
      <c r="B6116" t="s">
        <v>201</v>
      </c>
      <c r="C6116" t="s">
        <v>169</v>
      </c>
      <c r="D6116" t="s">
        <v>545</v>
      </c>
      <c r="E6116" s="107">
        <v>19.420000000000002</v>
      </c>
      <c r="F6116" s="107">
        <v>0</v>
      </c>
      <c r="G6116" t="s">
        <v>40</v>
      </c>
      <c r="H6116">
        <v>91</v>
      </c>
      <c r="I6116" t="s">
        <v>192</v>
      </c>
      <c r="J6116">
        <v>4</v>
      </c>
      <c r="K6116" t="s">
        <v>738</v>
      </c>
      <c r="L6116">
        <v>2019</v>
      </c>
    </row>
    <row r="6117" spans="1:12" x14ac:dyDescent="0.3">
      <c r="A6117" s="94">
        <v>43572</v>
      </c>
      <c r="B6117" t="s">
        <v>182</v>
      </c>
      <c r="C6117" t="s">
        <v>169</v>
      </c>
      <c r="D6117" t="s">
        <v>545</v>
      </c>
      <c r="E6117" s="107">
        <v>1451.8</v>
      </c>
      <c r="F6117" s="107">
        <v>0</v>
      </c>
      <c r="G6117" t="s">
        <v>40</v>
      </c>
      <c r="H6117">
        <v>91</v>
      </c>
      <c r="I6117" t="s">
        <v>192</v>
      </c>
      <c r="J6117">
        <v>4</v>
      </c>
      <c r="K6117" t="s">
        <v>738</v>
      </c>
      <c r="L6117">
        <v>2019</v>
      </c>
    </row>
    <row r="6118" spans="1:12" x14ac:dyDescent="0.3">
      <c r="A6118" s="94">
        <v>43572</v>
      </c>
      <c r="B6118" t="s">
        <v>26</v>
      </c>
      <c r="C6118" t="s">
        <v>64</v>
      </c>
      <c r="D6118" t="s">
        <v>114</v>
      </c>
      <c r="E6118" s="107">
        <v>16.95</v>
      </c>
      <c r="F6118" s="107">
        <v>0</v>
      </c>
      <c r="G6118" t="s">
        <v>40</v>
      </c>
      <c r="H6118">
        <v>196</v>
      </c>
      <c r="I6118" t="s">
        <v>702</v>
      </c>
      <c r="J6118">
        <v>4</v>
      </c>
      <c r="K6118" t="s">
        <v>738</v>
      </c>
      <c r="L6118">
        <v>2019</v>
      </c>
    </row>
    <row r="6119" spans="1:12" x14ac:dyDescent="0.3">
      <c r="A6119" s="94">
        <v>43572</v>
      </c>
      <c r="B6119" t="s">
        <v>26</v>
      </c>
      <c r="C6119" t="s">
        <v>169</v>
      </c>
      <c r="D6119" t="s">
        <v>545</v>
      </c>
      <c r="E6119" s="107">
        <v>12</v>
      </c>
      <c r="F6119" s="107">
        <v>0</v>
      </c>
      <c r="G6119" t="s">
        <v>40</v>
      </c>
      <c r="H6119">
        <v>99</v>
      </c>
      <c r="I6119" t="s">
        <v>706</v>
      </c>
      <c r="J6119">
        <v>4</v>
      </c>
      <c r="K6119" t="s">
        <v>738</v>
      </c>
      <c r="L6119">
        <v>2019</v>
      </c>
    </row>
    <row r="6120" spans="1:12" x14ac:dyDescent="0.3">
      <c r="A6120" s="94">
        <v>43573</v>
      </c>
      <c r="B6120" t="s">
        <v>24</v>
      </c>
      <c r="C6120" t="s">
        <v>61</v>
      </c>
      <c r="D6120" t="s">
        <v>546</v>
      </c>
      <c r="E6120" s="107">
        <v>48</v>
      </c>
      <c r="F6120" s="107">
        <v>0</v>
      </c>
      <c r="G6120" t="s">
        <v>221</v>
      </c>
      <c r="H6120">
        <v>19</v>
      </c>
      <c r="I6120" t="s">
        <v>651</v>
      </c>
      <c r="J6120">
        <v>4</v>
      </c>
      <c r="K6120" t="s">
        <v>738</v>
      </c>
      <c r="L6120">
        <v>2019</v>
      </c>
    </row>
    <row r="6121" spans="1:12" x14ac:dyDescent="0.3">
      <c r="A6121" s="94">
        <v>43573</v>
      </c>
      <c r="B6121" t="s">
        <v>24</v>
      </c>
      <c r="C6121" t="s">
        <v>61</v>
      </c>
      <c r="D6121" t="s">
        <v>546</v>
      </c>
      <c r="E6121" s="107">
        <v>32</v>
      </c>
      <c r="F6121" s="107">
        <v>0</v>
      </c>
      <c r="G6121" t="s">
        <v>221</v>
      </c>
      <c r="H6121">
        <v>5</v>
      </c>
      <c r="I6121" t="s">
        <v>657</v>
      </c>
      <c r="J6121">
        <v>4</v>
      </c>
      <c r="K6121" t="s">
        <v>738</v>
      </c>
      <c r="L6121">
        <v>2019</v>
      </c>
    </row>
    <row r="6122" spans="1:12" x14ac:dyDescent="0.3">
      <c r="A6122" s="94">
        <v>43573</v>
      </c>
      <c r="B6122" t="s">
        <v>24</v>
      </c>
      <c r="C6122" t="s">
        <v>61</v>
      </c>
      <c r="D6122" t="s">
        <v>546</v>
      </c>
      <c r="E6122" s="107">
        <v>24</v>
      </c>
      <c r="F6122" s="107">
        <v>0</v>
      </c>
      <c r="G6122" t="s">
        <v>221</v>
      </c>
      <c r="H6122">
        <v>97</v>
      </c>
      <c r="I6122" t="s">
        <v>652</v>
      </c>
      <c r="J6122">
        <v>4</v>
      </c>
      <c r="K6122" t="s">
        <v>738</v>
      </c>
      <c r="L6122">
        <v>2019</v>
      </c>
    </row>
    <row r="6123" spans="1:12" x14ac:dyDescent="0.3">
      <c r="A6123" s="94">
        <v>43573</v>
      </c>
      <c r="B6123" t="s">
        <v>24</v>
      </c>
      <c r="C6123" t="s">
        <v>61</v>
      </c>
      <c r="D6123" t="s">
        <v>546</v>
      </c>
      <c r="E6123" s="107">
        <v>16</v>
      </c>
      <c r="F6123" s="107">
        <v>0</v>
      </c>
      <c r="G6123" t="s">
        <v>221</v>
      </c>
      <c r="H6123">
        <v>44</v>
      </c>
      <c r="I6123" t="s">
        <v>680</v>
      </c>
      <c r="J6123">
        <v>4</v>
      </c>
      <c r="K6123" t="s">
        <v>738</v>
      </c>
      <c r="L6123">
        <v>2019</v>
      </c>
    </row>
    <row r="6124" spans="1:12" x14ac:dyDescent="0.3">
      <c r="A6124" s="94">
        <v>43573</v>
      </c>
      <c r="B6124" t="s">
        <v>24</v>
      </c>
      <c r="C6124" t="s">
        <v>61</v>
      </c>
      <c r="D6124" t="s">
        <v>546</v>
      </c>
      <c r="E6124" s="107">
        <v>8</v>
      </c>
      <c r="F6124" s="107">
        <v>0</v>
      </c>
      <c r="G6124" t="s">
        <v>221</v>
      </c>
      <c r="H6124">
        <v>39</v>
      </c>
      <c r="I6124" t="s">
        <v>681</v>
      </c>
      <c r="J6124">
        <v>4</v>
      </c>
      <c r="K6124" t="s">
        <v>738</v>
      </c>
      <c r="L6124">
        <v>2019</v>
      </c>
    </row>
    <row r="6125" spans="1:12" x14ac:dyDescent="0.3">
      <c r="A6125" s="94">
        <v>43573</v>
      </c>
      <c r="B6125" t="s">
        <v>26</v>
      </c>
      <c r="C6125" t="s">
        <v>110</v>
      </c>
      <c r="D6125" t="s">
        <v>546</v>
      </c>
      <c r="E6125" s="107">
        <v>9.99</v>
      </c>
      <c r="F6125" s="107">
        <v>0</v>
      </c>
      <c r="G6125" t="s">
        <v>221</v>
      </c>
      <c r="H6125">
        <v>7</v>
      </c>
      <c r="I6125" t="s">
        <v>677</v>
      </c>
      <c r="J6125">
        <v>4</v>
      </c>
      <c r="K6125" t="s">
        <v>738</v>
      </c>
      <c r="L6125">
        <v>2019</v>
      </c>
    </row>
    <row r="6126" spans="1:12" x14ac:dyDescent="0.3">
      <c r="A6126" s="94">
        <v>43573</v>
      </c>
      <c r="B6126" t="s">
        <v>189</v>
      </c>
      <c r="C6126" t="s">
        <v>161</v>
      </c>
      <c r="D6126" t="s">
        <v>546</v>
      </c>
      <c r="E6126" s="107">
        <v>68</v>
      </c>
      <c r="F6126" s="107">
        <v>0</v>
      </c>
      <c r="G6126" t="s">
        <v>161</v>
      </c>
      <c r="H6126">
        <v>91</v>
      </c>
      <c r="I6126" t="s">
        <v>192</v>
      </c>
      <c r="J6126">
        <v>4</v>
      </c>
      <c r="K6126" t="s">
        <v>738</v>
      </c>
      <c r="L6126">
        <v>2019</v>
      </c>
    </row>
    <row r="6127" spans="1:12" x14ac:dyDescent="0.3">
      <c r="A6127" s="94">
        <v>43573</v>
      </c>
      <c r="B6127" t="s">
        <v>26</v>
      </c>
      <c r="C6127" t="s">
        <v>153</v>
      </c>
      <c r="D6127" t="s">
        <v>546</v>
      </c>
      <c r="E6127" s="107">
        <v>42.45</v>
      </c>
      <c r="F6127" s="107">
        <v>0</v>
      </c>
      <c r="G6127" t="s">
        <v>161</v>
      </c>
      <c r="H6127">
        <v>1</v>
      </c>
      <c r="I6127" t="s">
        <v>673</v>
      </c>
      <c r="J6127">
        <v>4</v>
      </c>
      <c r="K6127" t="s">
        <v>738</v>
      </c>
      <c r="L6127">
        <v>2019</v>
      </c>
    </row>
    <row r="6128" spans="1:12" x14ac:dyDescent="0.3">
      <c r="A6128" s="94">
        <v>43573</v>
      </c>
      <c r="B6128" t="s">
        <v>26</v>
      </c>
      <c r="C6128" t="s">
        <v>153</v>
      </c>
      <c r="D6128" t="s">
        <v>546</v>
      </c>
      <c r="E6128" s="107">
        <v>27.81</v>
      </c>
      <c r="F6128" s="107">
        <v>0</v>
      </c>
      <c r="G6128" t="s">
        <v>161</v>
      </c>
      <c r="H6128">
        <v>72</v>
      </c>
      <c r="I6128" t="s">
        <v>713</v>
      </c>
      <c r="J6128">
        <v>4</v>
      </c>
      <c r="K6128" t="s">
        <v>738</v>
      </c>
      <c r="L6128">
        <v>2019</v>
      </c>
    </row>
    <row r="6129" spans="1:12" x14ac:dyDescent="0.3">
      <c r="A6129" s="94">
        <v>43573</v>
      </c>
      <c r="B6129" t="s">
        <v>201</v>
      </c>
      <c r="C6129" t="s">
        <v>174</v>
      </c>
      <c r="D6129" t="s">
        <v>546</v>
      </c>
      <c r="E6129" s="107">
        <v>297.27999999999997</v>
      </c>
      <c r="F6129" s="107">
        <v>0</v>
      </c>
      <c r="G6129" t="s">
        <v>40</v>
      </c>
      <c r="H6129">
        <v>91</v>
      </c>
      <c r="I6129" t="s">
        <v>192</v>
      </c>
      <c r="J6129">
        <v>4</v>
      </c>
      <c r="K6129" t="s">
        <v>738</v>
      </c>
      <c r="L6129">
        <v>2019</v>
      </c>
    </row>
    <row r="6130" spans="1:12" x14ac:dyDescent="0.3">
      <c r="A6130" s="94">
        <v>43573</v>
      </c>
      <c r="B6130" t="s">
        <v>179</v>
      </c>
      <c r="C6130" t="s">
        <v>174</v>
      </c>
      <c r="D6130" t="s">
        <v>546</v>
      </c>
      <c r="E6130" s="107">
        <v>160.51</v>
      </c>
      <c r="F6130" s="107">
        <v>0</v>
      </c>
      <c r="G6130" t="s">
        <v>40</v>
      </c>
      <c r="H6130">
        <v>91</v>
      </c>
      <c r="I6130" t="s">
        <v>192</v>
      </c>
      <c r="J6130">
        <v>4</v>
      </c>
      <c r="K6130" t="s">
        <v>738</v>
      </c>
      <c r="L6130">
        <v>2019</v>
      </c>
    </row>
    <row r="6131" spans="1:12" x14ac:dyDescent="0.3">
      <c r="A6131" s="94">
        <v>43577</v>
      </c>
      <c r="B6131" t="s">
        <v>25</v>
      </c>
      <c r="C6131" t="s">
        <v>61</v>
      </c>
      <c r="D6131" t="s">
        <v>547</v>
      </c>
      <c r="E6131" s="107">
        <v>8</v>
      </c>
      <c r="F6131" s="107">
        <v>0</v>
      </c>
      <c r="G6131" t="s">
        <v>221</v>
      </c>
      <c r="H6131">
        <v>95</v>
      </c>
      <c r="I6131" t="s">
        <v>692</v>
      </c>
      <c r="J6131">
        <v>4</v>
      </c>
      <c r="K6131" t="s">
        <v>738</v>
      </c>
      <c r="L6131">
        <v>2019</v>
      </c>
    </row>
    <row r="6132" spans="1:12" x14ac:dyDescent="0.3">
      <c r="A6132" s="94">
        <v>43577</v>
      </c>
      <c r="B6132" t="s">
        <v>181</v>
      </c>
      <c r="C6132" t="s">
        <v>61</v>
      </c>
      <c r="D6132" t="s">
        <v>547</v>
      </c>
      <c r="E6132" s="107">
        <v>20</v>
      </c>
      <c r="F6132" s="107">
        <v>0</v>
      </c>
      <c r="G6132" t="s">
        <v>221</v>
      </c>
      <c r="H6132">
        <v>91</v>
      </c>
      <c r="I6132" t="s">
        <v>192</v>
      </c>
      <c r="J6132">
        <v>4</v>
      </c>
      <c r="K6132" t="s">
        <v>738</v>
      </c>
      <c r="L6132">
        <v>2019</v>
      </c>
    </row>
    <row r="6133" spans="1:12" x14ac:dyDescent="0.3">
      <c r="A6133" s="94">
        <v>43577</v>
      </c>
      <c r="B6133" t="s">
        <v>24</v>
      </c>
      <c r="C6133" t="s">
        <v>61</v>
      </c>
      <c r="D6133" t="s">
        <v>547</v>
      </c>
      <c r="E6133" s="107">
        <v>24</v>
      </c>
      <c r="F6133" s="107">
        <v>0</v>
      </c>
      <c r="G6133" t="s">
        <v>221</v>
      </c>
      <c r="H6133">
        <v>80</v>
      </c>
      <c r="I6133" t="s">
        <v>672</v>
      </c>
      <c r="J6133">
        <v>4</v>
      </c>
      <c r="K6133" t="s">
        <v>738</v>
      </c>
      <c r="L6133">
        <v>2019</v>
      </c>
    </row>
    <row r="6134" spans="1:12" x14ac:dyDescent="0.3">
      <c r="A6134" s="94">
        <v>43577</v>
      </c>
      <c r="B6134" t="s">
        <v>24</v>
      </c>
      <c r="C6134" t="s">
        <v>61</v>
      </c>
      <c r="D6134" t="s">
        <v>547</v>
      </c>
      <c r="E6134" s="107">
        <v>16</v>
      </c>
      <c r="F6134" s="107">
        <v>0</v>
      </c>
      <c r="G6134" t="s">
        <v>221</v>
      </c>
      <c r="H6134">
        <v>43</v>
      </c>
      <c r="I6134" t="s">
        <v>678</v>
      </c>
      <c r="J6134">
        <v>4</v>
      </c>
      <c r="K6134" t="s">
        <v>738</v>
      </c>
      <c r="L6134">
        <v>2019</v>
      </c>
    </row>
    <row r="6135" spans="1:12" x14ac:dyDescent="0.3">
      <c r="A6135" s="94">
        <v>43577</v>
      </c>
      <c r="B6135" t="s">
        <v>24</v>
      </c>
      <c r="C6135" t="s">
        <v>61</v>
      </c>
      <c r="D6135" t="s">
        <v>547</v>
      </c>
      <c r="E6135" s="107"/>
      <c r="F6135" s="107"/>
      <c r="G6135" t="s">
        <v>221</v>
      </c>
      <c r="H6135">
        <v>13</v>
      </c>
      <c r="I6135" t="s">
        <v>660</v>
      </c>
      <c r="J6135">
        <v>4</v>
      </c>
      <c r="K6135" t="s">
        <v>738</v>
      </c>
      <c r="L6135">
        <v>2019</v>
      </c>
    </row>
    <row r="6136" spans="1:12" x14ac:dyDescent="0.3">
      <c r="A6136" s="94">
        <v>43577</v>
      </c>
      <c r="B6136" t="s">
        <v>24</v>
      </c>
      <c r="C6136" t="s">
        <v>61</v>
      </c>
      <c r="D6136" t="s">
        <v>547</v>
      </c>
      <c r="E6136" s="107">
        <v>8</v>
      </c>
      <c r="F6136" s="107">
        <v>0</v>
      </c>
      <c r="G6136" t="s">
        <v>221</v>
      </c>
      <c r="H6136">
        <v>38</v>
      </c>
      <c r="I6136" t="s">
        <v>683</v>
      </c>
      <c r="J6136">
        <v>4</v>
      </c>
      <c r="K6136" t="s">
        <v>738</v>
      </c>
      <c r="L6136">
        <v>2019</v>
      </c>
    </row>
    <row r="6137" spans="1:12" x14ac:dyDescent="0.3">
      <c r="A6137" s="94">
        <v>43577</v>
      </c>
      <c r="B6137" t="s">
        <v>24</v>
      </c>
      <c r="C6137" t="s">
        <v>61</v>
      </c>
      <c r="D6137" t="s">
        <v>547</v>
      </c>
      <c r="E6137" s="107"/>
      <c r="F6137" s="107"/>
      <c r="G6137" t="s">
        <v>221</v>
      </c>
      <c r="H6137">
        <v>44</v>
      </c>
      <c r="I6137" t="s">
        <v>680</v>
      </c>
      <c r="J6137">
        <v>4</v>
      </c>
      <c r="K6137" t="s">
        <v>738</v>
      </c>
      <c r="L6137">
        <v>2019</v>
      </c>
    </row>
    <row r="6138" spans="1:12" x14ac:dyDescent="0.3">
      <c r="A6138" s="94">
        <v>43577</v>
      </c>
      <c r="B6138" t="s">
        <v>24</v>
      </c>
      <c r="C6138" t="s">
        <v>61</v>
      </c>
      <c r="D6138" t="s">
        <v>547</v>
      </c>
      <c r="E6138" s="107"/>
      <c r="F6138" s="107"/>
      <c r="G6138" t="s">
        <v>221</v>
      </c>
      <c r="H6138">
        <v>97</v>
      </c>
      <c r="I6138" t="s">
        <v>652</v>
      </c>
      <c r="J6138">
        <v>4</v>
      </c>
      <c r="K6138" t="s">
        <v>738</v>
      </c>
      <c r="L6138">
        <v>2019</v>
      </c>
    </row>
    <row r="6139" spans="1:12" x14ac:dyDescent="0.3">
      <c r="A6139" s="94">
        <v>43577</v>
      </c>
      <c r="B6139" t="s">
        <v>24</v>
      </c>
      <c r="C6139" t="s">
        <v>61</v>
      </c>
      <c r="D6139" t="s">
        <v>547</v>
      </c>
      <c r="E6139" s="107"/>
      <c r="F6139" s="107"/>
      <c r="G6139" t="s">
        <v>221</v>
      </c>
      <c r="H6139">
        <v>39</v>
      </c>
      <c r="I6139" t="s">
        <v>681</v>
      </c>
      <c r="J6139">
        <v>4</v>
      </c>
      <c r="K6139" t="s">
        <v>738</v>
      </c>
      <c r="L6139">
        <v>2019</v>
      </c>
    </row>
    <row r="6140" spans="1:12" x14ac:dyDescent="0.3">
      <c r="A6140" s="94">
        <v>43577</v>
      </c>
      <c r="B6140" t="s">
        <v>24</v>
      </c>
      <c r="C6140" t="s">
        <v>61</v>
      </c>
      <c r="D6140" t="s">
        <v>547</v>
      </c>
      <c r="E6140" s="107"/>
      <c r="F6140" s="107"/>
      <c r="G6140" t="s">
        <v>221</v>
      </c>
      <c r="H6140">
        <v>46</v>
      </c>
      <c r="I6140" t="s">
        <v>653</v>
      </c>
      <c r="J6140">
        <v>4</v>
      </c>
      <c r="K6140" t="s">
        <v>738</v>
      </c>
      <c r="L6140">
        <v>2019</v>
      </c>
    </row>
    <row r="6141" spans="1:12" x14ac:dyDescent="0.3">
      <c r="A6141" s="94">
        <v>43577</v>
      </c>
      <c r="B6141" t="s">
        <v>177</v>
      </c>
      <c r="C6141" t="s">
        <v>61</v>
      </c>
      <c r="D6141" t="s">
        <v>547</v>
      </c>
      <c r="E6141" s="107">
        <v>129.9</v>
      </c>
      <c r="F6141" s="107">
        <v>0</v>
      </c>
      <c r="G6141" t="s">
        <v>221</v>
      </c>
      <c r="H6141">
        <v>91</v>
      </c>
      <c r="I6141" t="s">
        <v>192</v>
      </c>
      <c r="J6141">
        <v>4</v>
      </c>
      <c r="K6141" t="s">
        <v>738</v>
      </c>
      <c r="L6141">
        <v>2019</v>
      </c>
    </row>
    <row r="6142" spans="1:12" x14ac:dyDescent="0.3">
      <c r="A6142" s="94">
        <v>43577</v>
      </c>
      <c r="B6142" t="s">
        <v>26</v>
      </c>
      <c r="C6142" t="s">
        <v>61</v>
      </c>
      <c r="D6142" t="s">
        <v>547</v>
      </c>
      <c r="E6142" s="107">
        <v>56.66</v>
      </c>
      <c r="F6142" s="107">
        <v>0</v>
      </c>
      <c r="G6142" t="s">
        <v>221</v>
      </c>
      <c r="H6142">
        <v>8</v>
      </c>
      <c r="I6142" t="s">
        <v>687</v>
      </c>
      <c r="J6142">
        <v>4</v>
      </c>
      <c r="K6142" t="s">
        <v>738</v>
      </c>
      <c r="L6142">
        <v>2019</v>
      </c>
    </row>
    <row r="6143" spans="1:12" x14ac:dyDescent="0.3">
      <c r="A6143" s="94">
        <v>43577</v>
      </c>
      <c r="B6143" t="s">
        <v>26</v>
      </c>
      <c r="C6143" t="s">
        <v>61</v>
      </c>
      <c r="D6143" t="s">
        <v>547</v>
      </c>
      <c r="E6143" s="107">
        <v>8</v>
      </c>
      <c r="F6143" s="107">
        <v>0</v>
      </c>
      <c r="G6143" t="s">
        <v>221</v>
      </c>
      <c r="H6143">
        <v>51</v>
      </c>
      <c r="I6143" t="s">
        <v>679</v>
      </c>
      <c r="J6143">
        <v>4</v>
      </c>
      <c r="K6143" t="s">
        <v>738</v>
      </c>
      <c r="L6143">
        <v>2019</v>
      </c>
    </row>
    <row r="6144" spans="1:12" x14ac:dyDescent="0.3">
      <c r="A6144" s="94">
        <v>43577</v>
      </c>
      <c r="B6144" t="s">
        <v>26</v>
      </c>
      <c r="C6144" t="s">
        <v>61</v>
      </c>
      <c r="D6144" t="s">
        <v>547</v>
      </c>
      <c r="E6144" s="107"/>
      <c r="F6144" s="107"/>
      <c r="G6144" t="s">
        <v>221</v>
      </c>
      <c r="H6144">
        <v>26</v>
      </c>
      <c r="I6144" t="s">
        <v>694</v>
      </c>
      <c r="J6144">
        <v>4</v>
      </c>
      <c r="K6144" t="s">
        <v>738</v>
      </c>
      <c r="L6144">
        <v>2019</v>
      </c>
    </row>
    <row r="6145" spans="1:12" x14ac:dyDescent="0.3">
      <c r="A6145" s="94">
        <v>43577</v>
      </c>
      <c r="B6145" t="s">
        <v>177</v>
      </c>
      <c r="C6145" t="s">
        <v>161</v>
      </c>
      <c r="D6145" t="s">
        <v>547</v>
      </c>
      <c r="E6145" s="107">
        <v>40.74</v>
      </c>
      <c r="F6145" s="107">
        <v>0</v>
      </c>
      <c r="G6145" t="s">
        <v>161</v>
      </c>
      <c r="H6145">
        <v>91</v>
      </c>
      <c r="I6145" t="s">
        <v>192</v>
      </c>
      <c r="J6145">
        <v>4</v>
      </c>
      <c r="K6145" t="s">
        <v>738</v>
      </c>
      <c r="L6145">
        <v>2019</v>
      </c>
    </row>
    <row r="6146" spans="1:12" x14ac:dyDescent="0.3">
      <c r="A6146" s="94">
        <v>43577</v>
      </c>
      <c r="B6146" t="s">
        <v>197</v>
      </c>
      <c r="C6146" t="s">
        <v>169</v>
      </c>
      <c r="D6146" t="s">
        <v>547</v>
      </c>
      <c r="E6146" s="107">
        <v>44.4</v>
      </c>
      <c r="F6146" s="107">
        <v>0</v>
      </c>
      <c r="G6146" t="s">
        <v>40</v>
      </c>
      <c r="H6146">
        <v>91</v>
      </c>
      <c r="I6146" t="s">
        <v>192</v>
      </c>
      <c r="J6146">
        <v>4</v>
      </c>
      <c r="K6146" t="s">
        <v>738</v>
      </c>
      <c r="L6146">
        <v>2019</v>
      </c>
    </row>
    <row r="6147" spans="1:12" x14ac:dyDescent="0.3">
      <c r="A6147" s="94">
        <v>43577</v>
      </c>
      <c r="B6147" t="s">
        <v>187</v>
      </c>
      <c r="C6147" t="s">
        <v>174</v>
      </c>
      <c r="D6147" t="s">
        <v>547</v>
      </c>
      <c r="E6147" s="107">
        <v>0</v>
      </c>
      <c r="F6147" s="107">
        <v>24</v>
      </c>
      <c r="G6147" t="s">
        <v>40</v>
      </c>
      <c r="H6147">
        <v>91</v>
      </c>
      <c r="I6147" t="s">
        <v>192</v>
      </c>
      <c r="J6147">
        <v>4</v>
      </c>
      <c r="K6147" t="s">
        <v>738</v>
      </c>
      <c r="L6147">
        <v>2019</v>
      </c>
    </row>
    <row r="6148" spans="1:12" x14ac:dyDescent="0.3">
      <c r="A6148" s="94">
        <v>43577</v>
      </c>
      <c r="B6148" t="s">
        <v>189</v>
      </c>
      <c r="C6148" t="s">
        <v>40</v>
      </c>
      <c r="D6148" t="s">
        <v>547</v>
      </c>
      <c r="E6148" s="107">
        <v>393.11</v>
      </c>
      <c r="F6148" s="107">
        <v>0</v>
      </c>
      <c r="G6148" t="s">
        <v>40</v>
      </c>
      <c r="H6148">
        <v>91</v>
      </c>
      <c r="I6148" t="s">
        <v>192</v>
      </c>
      <c r="J6148">
        <v>4</v>
      </c>
      <c r="K6148" t="s">
        <v>738</v>
      </c>
      <c r="L6148">
        <v>2019</v>
      </c>
    </row>
    <row r="6149" spans="1:12" x14ac:dyDescent="0.3">
      <c r="A6149" s="94">
        <v>43577</v>
      </c>
      <c r="B6149" t="s">
        <v>189</v>
      </c>
      <c r="C6149" t="s">
        <v>169</v>
      </c>
      <c r="D6149" t="s">
        <v>547</v>
      </c>
      <c r="E6149" s="107">
        <v>662.4</v>
      </c>
      <c r="F6149" s="107">
        <v>0</v>
      </c>
      <c r="G6149" t="s">
        <v>40</v>
      </c>
      <c r="H6149">
        <v>91</v>
      </c>
      <c r="I6149" t="s">
        <v>192</v>
      </c>
      <c r="J6149">
        <v>4</v>
      </c>
      <c r="K6149" t="s">
        <v>738</v>
      </c>
      <c r="L6149">
        <v>2019</v>
      </c>
    </row>
    <row r="6150" spans="1:12" x14ac:dyDescent="0.3">
      <c r="A6150" s="94">
        <v>43577</v>
      </c>
      <c r="B6150" t="s">
        <v>186</v>
      </c>
      <c r="C6150" t="s">
        <v>169</v>
      </c>
      <c r="D6150" t="s">
        <v>547</v>
      </c>
      <c r="E6150" s="107">
        <v>1322.7</v>
      </c>
      <c r="F6150" s="107">
        <v>0</v>
      </c>
      <c r="G6150" t="s">
        <v>40</v>
      </c>
      <c r="H6150">
        <v>91</v>
      </c>
      <c r="I6150" t="s">
        <v>192</v>
      </c>
      <c r="J6150">
        <v>4</v>
      </c>
      <c r="K6150" t="s">
        <v>738</v>
      </c>
      <c r="L6150">
        <v>2019</v>
      </c>
    </row>
    <row r="6151" spans="1:12" x14ac:dyDescent="0.3">
      <c r="A6151" s="94">
        <v>43577</v>
      </c>
      <c r="B6151" t="s">
        <v>198</v>
      </c>
      <c r="C6151" t="s">
        <v>40</v>
      </c>
      <c r="D6151" t="s">
        <v>547</v>
      </c>
      <c r="E6151" s="107">
        <v>200.88</v>
      </c>
      <c r="F6151" s="107">
        <v>0</v>
      </c>
      <c r="G6151" t="s">
        <v>40</v>
      </c>
      <c r="H6151">
        <v>91</v>
      </c>
      <c r="I6151" t="s">
        <v>192</v>
      </c>
      <c r="J6151">
        <v>4</v>
      </c>
      <c r="K6151" t="s">
        <v>738</v>
      </c>
      <c r="L6151">
        <v>2019</v>
      </c>
    </row>
    <row r="6152" spans="1:12" x14ac:dyDescent="0.3">
      <c r="A6152" s="94">
        <v>43577</v>
      </c>
      <c r="B6152" t="s">
        <v>198</v>
      </c>
      <c r="C6152" t="s">
        <v>169</v>
      </c>
      <c r="D6152" t="s">
        <v>547</v>
      </c>
      <c r="E6152" s="107">
        <v>418.1</v>
      </c>
      <c r="F6152" s="107">
        <v>0</v>
      </c>
      <c r="G6152" t="s">
        <v>40</v>
      </c>
      <c r="H6152">
        <v>91</v>
      </c>
      <c r="I6152" t="s">
        <v>192</v>
      </c>
      <c r="J6152">
        <v>4</v>
      </c>
      <c r="K6152" t="s">
        <v>738</v>
      </c>
      <c r="L6152">
        <v>2019</v>
      </c>
    </row>
    <row r="6153" spans="1:12" x14ac:dyDescent="0.3">
      <c r="A6153" s="94">
        <v>43577</v>
      </c>
      <c r="B6153" t="s">
        <v>209</v>
      </c>
      <c r="C6153" t="s">
        <v>169</v>
      </c>
      <c r="D6153" t="s">
        <v>547</v>
      </c>
      <c r="E6153" s="107">
        <v>40.4</v>
      </c>
      <c r="F6153" s="107">
        <v>0</v>
      </c>
      <c r="G6153" t="s">
        <v>40</v>
      </c>
      <c r="H6153">
        <v>91</v>
      </c>
      <c r="I6153" t="s">
        <v>192</v>
      </c>
      <c r="J6153">
        <v>4</v>
      </c>
      <c r="K6153" t="s">
        <v>738</v>
      </c>
      <c r="L6153">
        <v>2019</v>
      </c>
    </row>
    <row r="6154" spans="1:12" x14ac:dyDescent="0.3">
      <c r="A6154" s="94">
        <v>43577</v>
      </c>
      <c r="B6154" t="s">
        <v>205</v>
      </c>
      <c r="C6154" t="s">
        <v>169</v>
      </c>
      <c r="D6154" t="s">
        <v>547</v>
      </c>
      <c r="E6154" s="107">
        <v>7.28</v>
      </c>
      <c r="F6154" s="107">
        <v>0</v>
      </c>
      <c r="G6154" t="s">
        <v>40</v>
      </c>
      <c r="H6154">
        <v>91</v>
      </c>
      <c r="I6154" t="s">
        <v>192</v>
      </c>
      <c r="J6154">
        <v>4</v>
      </c>
      <c r="K6154" t="s">
        <v>738</v>
      </c>
      <c r="L6154">
        <v>2019</v>
      </c>
    </row>
    <row r="6155" spans="1:12" x14ac:dyDescent="0.3">
      <c r="A6155" s="94">
        <v>43577</v>
      </c>
      <c r="B6155" t="s">
        <v>195</v>
      </c>
      <c r="C6155" t="s">
        <v>169</v>
      </c>
      <c r="D6155" t="s">
        <v>547</v>
      </c>
      <c r="E6155" s="107">
        <v>94.85</v>
      </c>
      <c r="F6155" s="107">
        <v>0</v>
      </c>
      <c r="G6155" t="s">
        <v>40</v>
      </c>
      <c r="H6155">
        <v>91</v>
      </c>
      <c r="I6155" t="s">
        <v>192</v>
      </c>
      <c r="J6155">
        <v>4</v>
      </c>
      <c r="K6155" t="s">
        <v>738</v>
      </c>
      <c r="L6155">
        <v>2019</v>
      </c>
    </row>
    <row r="6156" spans="1:12" x14ac:dyDescent="0.3">
      <c r="A6156" s="94">
        <v>43577</v>
      </c>
      <c r="B6156" t="s">
        <v>185</v>
      </c>
      <c r="C6156" t="s">
        <v>169</v>
      </c>
      <c r="D6156" t="s">
        <v>547</v>
      </c>
      <c r="E6156" s="107">
        <v>117.7</v>
      </c>
      <c r="F6156" s="107">
        <v>0</v>
      </c>
      <c r="G6156" t="s">
        <v>40</v>
      </c>
      <c r="H6156">
        <v>91</v>
      </c>
      <c r="I6156" t="s">
        <v>192</v>
      </c>
      <c r="J6156">
        <v>4</v>
      </c>
      <c r="K6156" t="s">
        <v>738</v>
      </c>
      <c r="L6156">
        <v>2019</v>
      </c>
    </row>
    <row r="6157" spans="1:12" x14ac:dyDescent="0.3">
      <c r="A6157" s="94">
        <v>43577</v>
      </c>
      <c r="B6157" t="s">
        <v>194</v>
      </c>
      <c r="C6157" t="s">
        <v>40</v>
      </c>
      <c r="D6157" t="s">
        <v>547</v>
      </c>
      <c r="E6157" s="107">
        <v>888.12</v>
      </c>
      <c r="F6157" s="107">
        <v>0</v>
      </c>
      <c r="G6157" t="s">
        <v>40</v>
      </c>
      <c r="H6157">
        <v>91</v>
      </c>
      <c r="I6157" t="s">
        <v>192</v>
      </c>
      <c r="J6157">
        <v>4</v>
      </c>
      <c r="K6157" t="s">
        <v>738</v>
      </c>
      <c r="L6157">
        <v>2019</v>
      </c>
    </row>
    <row r="6158" spans="1:12" x14ac:dyDescent="0.3">
      <c r="A6158" s="94">
        <v>43577</v>
      </c>
      <c r="B6158" t="s">
        <v>194</v>
      </c>
      <c r="C6158" t="s">
        <v>169</v>
      </c>
      <c r="D6158" t="s">
        <v>547</v>
      </c>
      <c r="E6158" s="107">
        <v>1418.66</v>
      </c>
      <c r="F6158" s="107">
        <v>0</v>
      </c>
      <c r="G6158" t="s">
        <v>40</v>
      </c>
      <c r="H6158">
        <v>91</v>
      </c>
      <c r="I6158" t="s">
        <v>192</v>
      </c>
      <c r="J6158">
        <v>4</v>
      </c>
      <c r="K6158" t="s">
        <v>738</v>
      </c>
      <c r="L6158">
        <v>2019</v>
      </c>
    </row>
    <row r="6159" spans="1:12" x14ac:dyDescent="0.3">
      <c r="A6159" s="94">
        <v>43577</v>
      </c>
      <c r="B6159" t="s">
        <v>178</v>
      </c>
      <c r="C6159" t="s">
        <v>169</v>
      </c>
      <c r="D6159" t="s">
        <v>547</v>
      </c>
      <c r="E6159" s="107">
        <v>22.3</v>
      </c>
      <c r="F6159" s="107">
        <v>0</v>
      </c>
      <c r="G6159" t="s">
        <v>40</v>
      </c>
      <c r="H6159">
        <v>91</v>
      </c>
      <c r="I6159" t="s">
        <v>192</v>
      </c>
      <c r="J6159">
        <v>4</v>
      </c>
      <c r="K6159" t="s">
        <v>738</v>
      </c>
      <c r="L6159">
        <v>2019</v>
      </c>
    </row>
    <row r="6160" spans="1:12" x14ac:dyDescent="0.3">
      <c r="A6160" s="94">
        <v>43577</v>
      </c>
      <c r="B6160" t="s">
        <v>26</v>
      </c>
      <c r="C6160" t="s">
        <v>64</v>
      </c>
      <c r="D6160" t="s">
        <v>141</v>
      </c>
      <c r="E6160" s="107">
        <v>26</v>
      </c>
      <c r="F6160" s="107">
        <v>0</v>
      </c>
      <c r="G6160" t="s">
        <v>40</v>
      </c>
      <c r="H6160">
        <v>33</v>
      </c>
      <c r="I6160" t="s">
        <v>655</v>
      </c>
      <c r="J6160">
        <v>4</v>
      </c>
      <c r="K6160" t="s">
        <v>738</v>
      </c>
      <c r="L6160">
        <v>2019</v>
      </c>
    </row>
    <row r="6161" spans="1:12" x14ac:dyDescent="0.3">
      <c r="A6161" s="94">
        <v>43577</v>
      </c>
      <c r="B6161" t="s">
        <v>26</v>
      </c>
      <c r="C6161" t="s">
        <v>64</v>
      </c>
      <c r="D6161" t="s">
        <v>119</v>
      </c>
      <c r="E6161" s="107">
        <v>16.399999999999999</v>
      </c>
      <c r="F6161" s="107">
        <v>0</v>
      </c>
      <c r="G6161" t="s">
        <v>40</v>
      </c>
      <c r="H6161">
        <v>13</v>
      </c>
      <c r="I6161" t="s">
        <v>660</v>
      </c>
      <c r="J6161">
        <v>4</v>
      </c>
      <c r="K6161" t="s">
        <v>738</v>
      </c>
      <c r="L6161">
        <v>2019</v>
      </c>
    </row>
    <row r="6162" spans="1:12" x14ac:dyDescent="0.3">
      <c r="A6162" s="94">
        <v>43577</v>
      </c>
      <c r="B6162" t="s">
        <v>26</v>
      </c>
      <c r="C6162" t="s">
        <v>40</v>
      </c>
      <c r="D6162" t="s">
        <v>547</v>
      </c>
      <c r="E6162" s="107">
        <v>163.91</v>
      </c>
      <c r="F6162" s="107">
        <v>0</v>
      </c>
      <c r="G6162" t="s">
        <v>40</v>
      </c>
      <c r="H6162">
        <v>98</v>
      </c>
      <c r="I6162" t="s">
        <v>674</v>
      </c>
      <c r="J6162">
        <v>4</v>
      </c>
      <c r="K6162" t="s">
        <v>738</v>
      </c>
      <c r="L6162">
        <v>2019</v>
      </c>
    </row>
    <row r="6163" spans="1:12" x14ac:dyDescent="0.3">
      <c r="A6163" s="94">
        <v>43577</v>
      </c>
      <c r="B6163" t="s">
        <v>26</v>
      </c>
      <c r="C6163" t="s">
        <v>169</v>
      </c>
      <c r="D6163" t="s">
        <v>547</v>
      </c>
      <c r="E6163" s="107">
        <v>172</v>
      </c>
      <c r="F6163" s="107">
        <v>0</v>
      </c>
      <c r="G6163" t="s">
        <v>40</v>
      </c>
      <c r="H6163">
        <v>30</v>
      </c>
      <c r="I6163" t="s">
        <v>685</v>
      </c>
      <c r="J6163">
        <v>4</v>
      </c>
      <c r="K6163" t="s">
        <v>738</v>
      </c>
      <c r="L6163">
        <v>2019</v>
      </c>
    </row>
    <row r="6164" spans="1:12" x14ac:dyDescent="0.3">
      <c r="A6164" s="94">
        <v>43578</v>
      </c>
      <c r="B6164" t="s">
        <v>193</v>
      </c>
      <c r="C6164" t="s">
        <v>110</v>
      </c>
      <c r="D6164" t="s">
        <v>548</v>
      </c>
      <c r="E6164" s="107">
        <v>70.09</v>
      </c>
      <c r="F6164" s="107">
        <v>0</v>
      </c>
      <c r="G6164" t="s">
        <v>221</v>
      </c>
      <c r="H6164">
        <v>91</v>
      </c>
      <c r="I6164" t="s">
        <v>192</v>
      </c>
      <c r="J6164">
        <v>4</v>
      </c>
      <c r="K6164" t="s">
        <v>738</v>
      </c>
      <c r="L6164">
        <v>2019</v>
      </c>
    </row>
    <row r="6165" spans="1:12" x14ac:dyDescent="0.3">
      <c r="A6165" s="94">
        <v>43578</v>
      </c>
      <c r="B6165" t="s">
        <v>24</v>
      </c>
      <c r="C6165" t="s">
        <v>61</v>
      </c>
      <c r="D6165" t="s">
        <v>548</v>
      </c>
      <c r="E6165" s="107">
        <v>48</v>
      </c>
      <c r="F6165" s="107">
        <v>0</v>
      </c>
      <c r="G6165" t="s">
        <v>221</v>
      </c>
      <c r="H6165">
        <v>23</v>
      </c>
      <c r="I6165" t="s">
        <v>684</v>
      </c>
      <c r="J6165">
        <v>4</v>
      </c>
      <c r="K6165" t="s">
        <v>738</v>
      </c>
      <c r="L6165">
        <v>2019</v>
      </c>
    </row>
    <row r="6166" spans="1:12" x14ac:dyDescent="0.3">
      <c r="A6166" s="94">
        <v>43578</v>
      </c>
      <c r="B6166" t="s">
        <v>24</v>
      </c>
      <c r="C6166" t="s">
        <v>61</v>
      </c>
      <c r="D6166" t="s">
        <v>548</v>
      </c>
      <c r="E6166" s="107">
        <v>32</v>
      </c>
      <c r="F6166" s="107">
        <v>0</v>
      </c>
      <c r="G6166" t="s">
        <v>221</v>
      </c>
      <c r="H6166">
        <v>19</v>
      </c>
      <c r="I6166" t="s">
        <v>651</v>
      </c>
      <c r="J6166">
        <v>4</v>
      </c>
      <c r="K6166" t="s">
        <v>738</v>
      </c>
      <c r="L6166">
        <v>2019</v>
      </c>
    </row>
    <row r="6167" spans="1:12" x14ac:dyDescent="0.3">
      <c r="A6167" s="94">
        <v>43578</v>
      </c>
      <c r="B6167" t="s">
        <v>24</v>
      </c>
      <c r="C6167" t="s">
        <v>61</v>
      </c>
      <c r="D6167" t="s">
        <v>548</v>
      </c>
      <c r="E6167" s="107">
        <v>16</v>
      </c>
      <c r="F6167" s="107">
        <v>0</v>
      </c>
      <c r="G6167" t="s">
        <v>221</v>
      </c>
      <c r="H6167">
        <v>49</v>
      </c>
      <c r="I6167" t="s">
        <v>682</v>
      </c>
      <c r="J6167">
        <v>4</v>
      </c>
      <c r="K6167" t="s">
        <v>738</v>
      </c>
      <c r="L6167">
        <v>2019</v>
      </c>
    </row>
    <row r="6168" spans="1:12" x14ac:dyDescent="0.3">
      <c r="A6168" s="94">
        <v>43578</v>
      </c>
      <c r="B6168" t="s">
        <v>199</v>
      </c>
      <c r="C6168" t="s">
        <v>110</v>
      </c>
      <c r="D6168" t="s">
        <v>548</v>
      </c>
      <c r="E6168" s="107">
        <v>73.75</v>
      </c>
      <c r="F6168" s="107">
        <v>0</v>
      </c>
      <c r="G6168" t="s">
        <v>221</v>
      </c>
      <c r="H6168">
        <v>91</v>
      </c>
      <c r="I6168" t="s">
        <v>192</v>
      </c>
      <c r="J6168">
        <v>4</v>
      </c>
      <c r="K6168" t="s">
        <v>738</v>
      </c>
      <c r="L6168">
        <v>2019</v>
      </c>
    </row>
    <row r="6169" spans="1:12" x14ac:dyDescent="0.3">
      <c r="A6169" s="94">
        <v>43578</v>
      </c>
      <c r="B6169" t="s">
        <v>207</v>
      </c>
      <c r="C6169" t="s">
        <v>153</v>
      </c>
      <c r="D6169" t="s">
        <v>548</v>
      </c>
      <c r="E6169" s="107">
        <v>70.42</v>
      </c>
      <c r="F6169" s="107">
        <v>0</v>
      </c>
      <c r="G6169" t="s">
        <v>161</v>
      </c>
      <c r="H6169">
        <v>91</v>
      </c>
      <c r="I6169" t="s">
        <v>192</v>
      </c>
      <c r="J6169">
        <v>4</v>
      </c>
      <c r="K6169" t="s">
        <v>738</v>
      </c>
      <c r="L6169">
        <v>2019</v>
      </c>
    </row>
    <row r="6170" spans="1:12" x14ac:dyDescent="0.3">
      <c r="A6170" s="94">
        <v>43578</v>
      </c>
      <c r="B6170" t="s">
        <v>186</v>
      </c>
      <c r="C6170" t="s">
        <v>161</v>
      </c>
      <c r="D6170" t="s">
        <v>548</v>
      </c>
      <c r="E6170" s="107">
        <v>15.95</v>
      </c>
      <c r="F6170" s="107">
        <v>0</v>
      </c>
      <c r="G6170" t="s">
        <v>161</v>
      </c>
      <c r="H6170">
        <v>91</v>
      </c>
      <c r="I6170" t="s">
        <v>192</v>
      </c>
      <c r="J6170">
        <v>4</v>
      </c>
      <c r="K6170" t="s">
        <v>738</v>
      </c>
      <c r="L6170">
        <v>2019</v>
      </c>
    </row>
    <row r="6171" spans="1:12" x14ac:dyDescent="0.3">
      <c r="A6171" s="94">
        <v>43578</v>
      </c>
      <c r="B6171" t="s">
        <v>186</v>
      </c>
      <c r="C6171" t="s">
        <v>153</v>
      </c>
      <c r="D6171" t="s">
        <v>548</v>
      </c>
      <c r="E6171" s="107">
        <v>23.19</v>
      </c>
      <c r="F6171" s="107">
        <v>0</v>
      </c>
      <c r="G6171" t="s">
        <v>161</v>
      </c>
      <c r="H6171">
        <v>91</v>
      </c>
      <c r="I6171" t="s">
        <v>192</v>
      </c>
      <c r="J6171">
        <v>4</v>
      </c>
      <c r="K6171" t="s">
        <v>738</v>
      </c>
      <c r="L6171">
        <v>2019</v>
      </c>
    </row>
    <row r="6172" spans="1:12" x14ac:dyDescent="0.3">
      <c r="A6172" s="94">
        <v>43578</v>
      </c>
      <c r="B6172" t="s">
        <v>26</v>
      </c>
      <c r="C6172" t="s">
        <v>153</v>
      </c>
      <c r="D6172" t="s">
        <v>548</v>
      </c>
      <c r="E6172" s="107">
        <v>81.03</v>
      </c>
      <c r="F6172" s="107">
        <v>0</v>
      </c>
      <c r="G6172" t="s">
        <v>161</v>
      </c>
      <c r="H6172">
        <v>89</v>
      </c>
      <c r="I6172" t="s">
        <v>703</v>
      </c>
      <c r="J6172">
        <v>4</v>
      </c>
      <c r="K6172" t="s">
        <v>738</v>
      </c>
      <c r="L6172">
        <v>2019</v>
      </c>
    </row>
    <row r="6173" spans="1:12" x14ac:dyDescent="0.3">
      <c r="A6173" s="94">
        <v>43578</v>
      </c>
      <c r="B6173" t="s">
        <v>26</v>
      </c>
      <c r="C6173" t="s">
        <v>153</v>
      </c>
      <c r="D6173" t="s">
        <v>548</v>
      </c>
      <c r="E6173" s="107">
        <v>73.5</v>
      </c>
      <c r="F6173" s="107">
        <v>0</v>
      </c>
      <c r="G6173" t="s">
        <v>161</v>
      </c>
      <c r="H6173">
        <v>10</v>
      </c>
      <c r="I6173" t="s">
        <v>695</v>
      </c>
      <c r="J6173">
        <v>4</v>
      </c>
      <c r="K6173" t="s">
        <v>738</v>
      </c>
      <c r="L6173">
        <v>2019</v>
      </c>
    </row>
    <row r="6174" spans="1:12" x14ac:dyDescent="0.3">
      <c r="A6174" s="94">
        <v>43578</v>
      </c>
      <c r="B6174" t="s">
        <v>26</v>
      </c>
      <c r="C6174" t="s">
        <v>153</v>
      </c>
      <c r="D6174" t="s">
        <v>548</v>
      </c>
      <c r="E6174" s="107">
        <v>52.02</v>
      </c>
      <c r="F6174" s="107">
        <v>0</v>
      </c>
      <c r="G6174" t="s">
        <v>161</v>
      </c>
      <c r="H6174">
        <v>19</v>
      </c>
      <c r="I6174" t="s">
        <v>651</v>
      </c>
      <c r="J6174">
        <v>4</v>
      </c>
      <c r="K6174" t="s">
        <v>738</v>
      </c>
      <c r="L6174">
        <v>2019</v>
      </c>
    </row>
    <row r="6175" spans="1:12" x14ac:dyDescent="0.3">
      <c r="A6175" s="94">
        <v>43578</v>
      </c>
      <c r="B6175" t="s">
        <v>26</v>
      </c>
      <c r="C6175" t="s">
        <v>153</v>
      </c>
      <c r="D6175" t="s">
        <v>548</v>
      </c>
      <c r="E6175" s="107">
        <v>42.45</v>
      </c>
      <c r="F6175" s="107">
        <v>0</v>
      </c>
      <c r="G6175" t="s">
        <v>161</v>
      </c>
      <c r="H6175">
        <v>1</v>
      </c>
      <c r="I6175" t="s">
        <v>673</v>
      </c>
      <c r="J6175">
        <v>4</v>
      </c>
      <c r="K6175" t="s">
        <v>738</v>
      </c>
      <c r="L6175">
        <v>2019</v>
      </c>
    </row>
    <row r="6176" spans="1:12" x14ac:dyDescent="0.3">
      <c r="A6176" s="94">
        <v>43578</v>
      </c>
      <c r="B6176" t="s">
        <v>26</v>
      </c>
      <c r="C6176" t="s">
        <v>153</v>
      </c>
      <c r="D6176" t="s">
        <v>548</v>
      </c>
      <c r="E6176" s="107">
        <v>41.14</v>
      </c>
      <c r="F6176" s="107">
        <v>0</v>
      </c>
      <c r="G6176" t="s">
        <v>161</v>
      </c>
      <c r="H6176">
        <v>74</v>
      </c>
      <c r="I6176" t="s">
        <v>704</v>
      </c>
      <c r="J6176">
        <v>4</v>
      </c>
      <c r="K6176" t="s">
        <v>738</v>
      </c>
      <c r="L6176">
        <v>2019</v>
      </c>
    </row>
    <row r="6177" spans="1:12" x14ac:dyDescent="0.3">
      <c r="A6177" s="94">
        <v>43578</v>
      </c>
      <c r="B6177" t="s">
        <v>183</v>
      </c>
      <c r="C6177" t="s">
        <v>169</v>
      </c>
      <c r="D6177" t="s">
        <v>548</v>
      </c>
      <c r="E6177" s="107">
        <v>42</v>
      </c>
      <c r="F6177" s="107">
        <v>0</v>
      </c>
      <c r="G6177" t="s">
        <v>40</v>
      </c>
      <c r="H6177">
        <v>91</v>
      </c>
      <c r="I6177" t="s">
        <v>192</v>
      </c>
      <c r="J6177">
        <v>4</v>
      </c>
      <c r="K6177" t="s">
        <v>738</v>
      </c>
      <c r="L6177">
        <v>2019</v>
      </c>
    </row>
    <row r="6178" spans="1:12" x14ac:dyDescent="0.3">
      <c r="A6178" s="94">
        <v>43578</v>
      </c>
      <c r="B6178" t="s">
        <v>181</v>
      </c>
      <c r="C6178" t="s">
        <v>169</v>
      </c>
      <c r="D6178" t="s">
        <v>548</v>
      </c>
      <c r="E6178" s="107">
        <v>7.62</v>
      </c>
      <c r="F6178" s="107">
        <v>0</v>
      </c>
      <c r="G6178" t="s">
        <v>40</v>
      </c>
      <c r="H6178">
        <v>91</v>
      </c>
      <c r="I6178" t="s">
        <v>192</v>
      </c>
      <c r="J6178">
        <v>4</v>
      </c>
      <c r="K6178" t="s">
        <v>738</v>
      </c>
      <c r="L6178">
        <v>2019</v>
      </c>
    </row>
    <row r="6179" spans="1:12" x14ac:dyDescent="0.3">
      <c r="A6179" s="94">
        <v>43578</v>
      </c>
      <c r="B6179" t="s">
        <v>26</v>
      </c>
      <c r="C6179" t="s">
        <v>64</v>
      </c>
      <c r="D6179" t="s">
        <v>318</v>
      </c>
      <c r="E6179" s="107">
        <v>2.4</v>
      </c>
      <c r="F6179" s="107">
        <v>0</v>
      </c>
      <c r="G6179" t="s">
        <v>40</v>
      </c>
      <c r="H6179">
        <v>97</v>
      </c>
      <c r="I6179" t="s">
        <v>652</v>
      </c>
      <c r="J6179">
        <v>4</v>
      </c>
      <c r="K6179" t="s">
        <v>738</v>
      </c>
      <c r="L6179">
        <v>2019</v>
      </c>
    </row>
    <row r="6180" spans="1:12" x14ac:dyDescent="0.3">
      <c r="A6180" s="94">
        <v>43578</v>
      </c>
      <c r="B6180" t="s">
        <v>26</v>
      </c>
      <c r="C6180" t="s">
        <v>64</v>
      </c>
      <c r="D6180" t="s">
        <v>134</v>
      </c>
      <c r="E6180" s="107">
        <v>3.7</v>
      </c>
      <c r="F6180" s="107">
        <v>0</v>
      </c>
      <c r="G6180" t="s">
        <v>40</v>
      </c>
      <c r="H6180">
        <v>8</v>
      </c>
      <c r="I6180" t="s">
        <v>687</v>
      </c>
      <c r="J6180">
        <v>4</v>
      </c>
      <c r="K6180" t="s">
        <v>738</v>
      </c>
      <c r="L6180">
        <v>2019</v>
      </c>
    </row>
    <row r="6181" spans="1:12" x14ac:dyDescent="0.3">
      <c r="A6181" s="94">
        <v>43578</v>
      </c>
      <c r="B6181" t="s">
        <v>26</v>
      </c>
      <c r="C6181" t="s">
        <v>64</v>
      </c>
      <c r="D6181" t="s">
        <v>400</v>
      </c>
      <c r="E6181" s="107">
        <v>3</v>
      </c>
      <c r="F6181" s="107">
        <v>0</v>
      </c>
      <c r="G6181" t="s">
        <v>40</v>
      </c>
      <c r="H6181">
        <v>79</v>
      </c>
      <c r="I6181" t="s">
        <v>723</v>
      </c>
      <c r="J6181">
        <v>4</v>
      </c>
      <c r="K6181" t="s">
        <v>738</v>
      </c>
      <c r="L6181">
        <v>2019</v>
      </c>
    </row>
    <row r="6182" spans="1:12" x14ac:dyDescent="0.3">
      <c r="A6182" s="94">
        <v>43578</v>
      </c>
      <c r="B6182" t="s">
        <v>26</v>
      </c>
      <c r="C6182" t="s">
        <v>64</v>
      </c>
      <c r="D6182" t="s">
        <v>126</v>
      </c>
      <c r="E6182" s="107">
        <v>1.8</v>
      </c>
      <c r="F6182" s="107">
        <v>0</v>
      </c>
      <c r="G6182" t="s">
        <v>40</v>
      </c>
      <c r="H6182">
        <v>74</v>
      </c>
      <c r="I6182" t="s">
        <v>704</v>
      </c>
      <c r="J6182">
        <v>4</v>
      </c>
      <c r="K6182" t="s">
        <v>738</v>
      </c>
      <c r="L6182">
        <v>2019</v>
      </c>
    </row>
    <row r="6183" spans="1:12" x14ac:dyDescent="0.3">
      <c r="A6183" s="94">
        <v>43578</v>
      </c>
      <c r="B6183" t="s">
        <v>26</v>
      </c>
      <c r="C6183" t="s">
        <v>64</v>
      </c>
      <c r="D6183" t="s">
        <v>475</v>
      </c>
      <c r="E6183" s="107">
        <v>3.7</v>
      </c>
      <c r="F6183" s="107">
        <v>0</v>
      </c>
      <c r="G6183" t="s">
        <v>40</v>
      </c>
      <c r="H6183">
        <v>66</v>
      </c>
      <c r="I6183" t="s">
        <v>700</v>
      </c>
      <c r="J6183">
        <v>4</v>
      </c>
      <c r="K6183" t="s">
        <v>738</v>
      </c>
      <c r="L6183">
        <v>2019</v>
      </c>
    </row>
    <row r="6184" spans="1:12" x14ac:dyDescent="0.3">
      <c r="A6184" s="94">
        <v>43578</v>
      </c>
      <c r="B6184" t="s">
        <v>26</v>
      </c>
      <c r="C6184" t="s">
        <v>64</v>
      </c>
      <c r="D6184" t="s">
        <v>549</v>
      </c>
      <c r="E6184" s="107">
        <v>2.4</v>
      </c>
      <c r="F6184" s="107">
        <v>0</v>
      </c>
      <c r="G6184" t="s">
        <v>40</v>
      </c>
      <c r="H6184">
        <v>45</v>
      </c>
      <c r="I6184" t="s">
        <v>712</v>
      </c>
      <c r="J6184">
        <v>4</v>
      </c>
      <c r="K6184" t="s">
        <v>738</v>
      </c>
      <c r="L6184">
        <v>2019</v>
      </c>
    </row>
    <row r="6185" spans="1:12" x14ac:dyDescent="0.3">
      <c r="A6185" s="94">
        <v>43578</v>
      </c>
      <c r="B6185" t="s">
        <v>26</v>
      </c>
      <c r="C6185" t="s">
        <v>64</v>
      </c>
      <c r="D6185" t="s">
        <v>141</v>
      </c>
      <c r="E6185" s="107">
        <v>26</v>
      </c>
      <c r="F6185" s="107">
        <v>0</v>
      </c>
      <c r="G6185" t="s">
        <v>40</v>
      </c>
      <c r="H6185">
        <v>33</v>
      </c>
      <c r="I6185" t="s">
        <v>655</v>
      </c>
      <c r="J6185">
        <v>4</v>
      </c>
      <c r="K6185" t="s">
        <v>738</v>
      </c>
      <c r="L6185">
        <v>2019</v>
      </c>
    </row>
    <row r="6186" spans="1:12" x14ac:dyDescent="0.3">
      <c r="A6186" s="94">
        <v>43579</v>
      </c>
      <c r="B6186" t="s">
        <v>190</v>
      </c>
      <c r="C6186" t="s">
        <v>61</v>
      </c>
      <c r="D6186" t="s">
        <v>550</v>
      </c>
      <c r="E6186" s="107">
        <v>22.1</v>
      </c>
      <c r="F6186" s="107">
        <v>0</v>
      </c>
      <c r="G6186" t="s">
        <v>221</v>
      </c>
      <c r="H6186">
        <v>91</v>
      </c>
      <c r="I6186" t="s">
        <v>192</v>
      </c>
      <c r="J6186">
        <v>4</v>
      </c>
      <c r="K6186" t="s">
        <v>738</v>
      </c>
      <c r="L6186">
        <v>2019</v>
      </c>
    </row>
    <row r="6187" spans="1:12" x14ac:dyDescent="0.3">
      <c r="A6187" s="94">
        <v>43579</v>
      </c>
      <c r="B6187" t="s">
        <v>25</v>
      </c>
      <c r="C6187" t="s">
        <v>61</v>
      </c>
      <c r="D6187" t="s">
        <v>550</v>
      </c>
      <c r="E6187" s="107">
        <v>16</v>
      </c>
      <c r="F6187" s="107">
        <v>0</v>
      </c>
      <c r="G6187" t="s">
        <v>221</v>
      </c>
      <c r="H6187">
        <v>73</v>
      </c>
      <c r="I6187" t="s">
        <v>654</v>
      </c>
      <c r="J6187">
        <v>4</v>
      </c>
      <c r="K6187" t="s">
        <v>738</v>
      </c>
      <c r="L6187">
        <v>2019</v>
      </c>
    </row>
    <row r="6188" spans="1:12" x14ac:dyDescent="0.3">
      <c r="A6188" s="94">
        <v>43579</v>
      </c>
      <c r="B6188" t="s">
        <v>24</v>
      </c>
      <c r="C6188" t="s">
        <v>61</v>
      </c>
      <c r="D6188" t="s">
        <v>550</v>
      </c>
      <c r="E6188" s="107">
        <v>104</v>
      </c>
      <c r="F6188" s="107">
        <v>0</v>
      </c>
      <c r="G6188" t="s">
        <v>221</v>
      </c>
      <c r="H6188">
        <v>26</v>
      </c>
      <c r="I6188" t="s">
        <v>694</v>
      </c>
      <c r="J6188">
        <v>4</v>
      </c>
      <c r="K6188" t="s">
        <v>738</v>
      </c>
      <c r="L6188">
        <v>2019</v>
      </c>
    </row>
    <row r="6189" spans="1:12" x14ac:dyDescent="0.3">
      <c r="A6189" s="94">
        <v>43579</v>
      </c>
      <c r="B6189" t="s">
        <v>24</v>
      </c>
      <c r="C6189" t="s">
        <v>61</v>
      </c>
      <c r="D6189" t="s">
        <v>550</v>
      </c>
      <c r="E6189" s="107">
        <v>56</v>
      </c>
      <c r="F6189" s="107">
        <v>0</v>
      </c>
      <c r="G6189" t="s">
        <v>221</v>
      </c>
      <c r="H6189">
        <v>73</v>
      </c>
      <c r="I6189" t="s">
        <v>654</v>
      </c>
      <c r="J6189">
        <v>4</v>
      </c>
      <c r="K6189" t="s">
        <v>738</v>
      </c>
      <c r="L6189">
        <v>2019</v>
      </c>
    </row>
    <row r="6190" spans="1:12" x14ac:dyDescent="0.3">
      <c r="A6190" s="94">
        <v>43579</v>
      </c>
      <c r="B6190" t="s">
        <v>24</v>
      </c>
      <c r="C6190" t="s">
        <v>61</v>
      </c>
      <c r="D6190" t="s">
        <v>550</v>
      </c>
      <c r="E6190" s="107">
        <v>32</v>
      </c>
      <c r="F6190" s="107">
        <v>0</v>
      </c>
      <c r="G6190" t="s">
        <v>221</v>
      </c>
      <c r="H6190">
        <v>10</v>
      </c>
      <c r="I6190" t="s">
        <v>695</v>
      </c>
      <c r="J6190">
        <v>4</v>
      </c>
      <c r="K6190" t="s">
        <v>738</v>
      </c>
      <c r="L6190">
        <v>2019</v>
      </c>
    </row>
    <row r="6191" spans="1:12" x14ac:dyDescent="0.3">
      <c r="A6191" s="94">
        <v>43579</v>
      </c>
      <c r="B6191" t="s">
        <v>24</v>
      </c>
      <c r="C6191" t="s">
        <v>61</v>
      </c>
      <c r="D6191" t="s">
        <v>550</v>
      </c>
      <c r="E6191" s="107">
        <v>16</v>
      </c>
      <c r="F6191" s="107">
        <v>0</v>
      </c>
      <c r="G6191" t="s">
        <v>221</v>
      </c>
      <c r="H6191">
        <v>13</v>
      </c>
      <c r="I6191" t="s">
        <v>660</v>
      </c>
      <c r="J6191">
        <v>4</v>
      </c>
      <c r="K6191" t="s">
        <v>738</v>
      </c>
      <c r="L6191">
        <v>2019</v>
      </c>
    </row>
    <row r="6192" spans="1:12" x14ac:dyDescent="0.3">
      <c r="A6192" s="94">
        <v>43579</v>
      </c>
      <c r="B6192" t="s">
        <v>24</v>
      </c>
      <c r="C6192" t="s">
        <v>61</v>
      </c>
      <c r="D6192" t="s">
        <v>550</v>
      </c>
      <c r="E6192" s="107"/>
      <c r="F6192" s="107"/>
      <c r="G6192" t="s">
        <v>221</v>
      </c>
      <c r="H6192">
        <v>19</v>
      </c>
      <c r="I6192" t="s">
        <v>651</v>
      </c>
      <c r="J6192">
        <v>4</v>
      </c>
      <c r="K6192" t="s">
        <v>738</v>
      </c>
      <c r="L6192">
        <v>2019</v>
      </c>
    </row>
    <row r="6193" spans="1:12" x14ac:dyDescent="0.3">
      <c r="A6193" s="94">
        <v>43579</v>
      </c>
      <c r="B6193" t="s">
        <v>24</v>
      </c>
      <c r="C6193" t="s">
        <v>61</v>
      </c>
      <c r="D6193" t="s">
        <v>550</v>
      </c>
      <c r="E6193" s="107"/>
      <c r="F6193" s="107"/>
      <c r="G6193" t="s">
        <v>221</v>
      </c>
      <c r="H6193">
        <v>97</v>
      </c>
      <c r="I6193" t="s">
        <v>652</v>
      </c>
      <c r="J6193">
        <v>4</v>
      </c>
      <c r="K6193" t="s">
        <v>738</v>
      </c>
      <c r="L6193">
        <v>2019</v>
      </c>
    </row>
    <row r="6194" spans="1:12" x14ac:dyDescent="0.3">
      <c r="A6194" s="94">
        <v>43579</v>
      </c>
      <c r="B6194" t="s">
        <v>24</v>
      </c>
      <c r="C6194" t="s">
        <v>61</v>
      </c>
      <c r="D6194" t="s">
        <v>550</v>
      </c>
      <c r="E6194" s="107">
        <v>8</v>
      </c>
      <c r="F6194" s="107">
        <v>0</v>
      </c>
      <c r="G6194" t="s">
        <v>221</v>
      </c>
      <c r="H6194">
        <v>34</v>
      </c>
      <c r="I6194" t="s">
        <v>693</v>
      </c>
      <c r="J6194">
        <v>4</v>
      </c>
      <c r="K6194" t="s">
        <v>738</v>
      </c>
      <c r="L6194">
        <v>2019</v>
      </c>
    </row>
    <row r="6195" spans="1:12" x14ac:dyDescent="0.3">
      <c r="A6195" s="94">
        <v>43579</v>
      </c>
      <c r="B6195" t="s">
        <v>178</v>
      </c>
      <c r="C6195" t="s">
        <v>161</v>
      </c>
      <c r="D6195" t="s">
        <v>550</v>
      </c>
      <c r="E6195" s="107">
        <v>91.91</v>
      </c>
      <c r="F6195" s="107">
        <v>0</v>
      </c>
      <c r="G6195" t="s">
        <v>161</v>
      </c>
      <c r="H6195">
        <v>91</v>
      </c>
      <c r="I6195" t="s">
        <v>192</v>
      </c>
      <c r="J6195">
        <v>4</v>
      </c>
      <c r="K6195" t="s">
        <v>738</v>
      </c>
      <c r="L6195">
        <v>2019</v>
      </c>
    </row>
    <row r="6196" spans="1:12" x14ac:dyDescent="0.3">
      <c r="A6196" s="94">
        <v>43579</v>
      </c>
      <c r="B6196" t="s">
        <v>182</v>
      </c>
      <c r="C6196" t="s">
        <v>169</v>
      </c>
      <c r="D6196" t="s">
        <v>550</v>
      </c>
      <c r="E6196" s="107">
        <v>56</v>
      </c>
      <c r="F6196" s="107">
        <v>0</v>
      </c>
      <c r="G6196" t="s">
        <v>40</v>
      </c>
      <c r="H6196">
        <v>91</v>
      </c>
      <c r="I6196" t="s">
        <v>192</v>
      </c>
      <c r="J6196">
        <v>4</v>
      </c>
      <c r="K6196" t="s">
        <v>738</v>
      </c>
      <c r="L6196">
        <v>2019</v>
      </c>
    </row>
    <row r="6197" spans="1:12" x14ac:dyDescent="0.3">
      <c r="A6197" s="94">
        <v>43579</v>
      </c>
      <c r="B6197" t="s">
        <v>209</v>
      </c>
      <c r="C6197" t="s">
        <v>40</v>
      </c>
      <c r="D6197" t="s">
        <v>550</v>
      </c>
      <c r="E6197" s="107">
        <v>139.03</v>
      </c>
      <c r="F6197" s="107">
        <v>0</v>
      </c>
      <c r="G6197" t="s">
        <v>40</v>
      </c>
      <c r="H6197">
        <v>91</v>
      </c>
      <c r="I6197" t="s">
        <v>192</v>
      </c>
      <c r="J6197">
        <v>4</v>
      </c>
      <c r="K6197" t="s">
        <v>738</v>
      </c>
      <c r="L6197">
        <v>2019</v>
      </c>
    </row>
    <row r="6198" spans="1:12" x14ac:dyDescent="0.3">
      <c r="A6198" s="94">
        <v>43579</v>
      </c>
      <c r="B6198" t="s">
        <v>194</v>
      </c>
      <c r="C6198" t="s">
        <v>40</v>
      </c>
      <c r="D6198" t="s">
        <v>550</v>
      </c>
      <c r="E6198" s="107">
        <v>228</v>
      </c>
      <c r="F6198" s="107">
        <v>0</v>
      </c>
      <c r="G6198" t="s">
        <v>40</v>
      </c>
      <c r="H6198">
        <v>91</v>
      </c>
      <c r="I6198" t="s">
        <v>192</v>
      </c>
      <c r="J6198">
        <v>4</v>
      </c>
      <c r="K6198" t="s">
        <v>738</v>
      </c>
      <c r="L6198">
        <v>2019</v>
      </c>
    </row>
    <row r="6199" spans="1:12" x14ac:dyDescent="0.3">
      <c r="A6199" s="94">
        <v>43579</v>
      </c>
      <c r="B6199" t="s">
        <v>26</v>
      </c>
      <c r="C6199" t="s">
        <v>64</v>
      </c>
      <c r="D6199" t="s">
        <v>109</v>
      </c>
      <c r="E6199" s="107">
        <v>9.1999999999999993</v>
      </c>
      <c r="F6199" s="107">
        <v>0</v>
      </c>
      <c r="G6199" t="s">
        <v>40</v>
      </c>
      <c r="H6199">
        <v>6</v>
      </c>
      <c r="I6199" t="s">
        <v>665</v>
      </c>
      <c r="J6199">
        <v>4</v>
      </c>
      <c r="K6199" t="s">
        <v>738</v>
      </c>
      <c r="L6199">
        <v>2019</v>
      </c>
    </row>
    <row r="6200" spans="1:12" x14ac:dyDescent="0.3">
      <c r="A6200" s="94">
        <v>43579</v>
      </c>
      <c r="B6200" t="s">
        <v>26</v>
      </c>
      <c r="C6200" t="s">
        <v>64</v>
      </c>
      <c r="D6200" t="s">
        <v>114</v>
      </c>
      <c r="E6200" s="107">
        <v>7.35</v>
      </c>
      <c r="F6200" s="107">
        <v>0</v>
      </c>
      <c r="G6200" t="s">
        <v>40</v>
      </c>
      <c r="H6200">
        <v>196</v>
      </c>
      <c r="I6200" t="s">
        <v>702</v>
      </c>
      <c r="J6200">
        <v>4</v>
      </c>
      <c r="K6200" t="s">
        <v>738</v>
      </c>
      <c r="L6200">
        <v>2019</v>
      </c>
    </row>
    <row r="6201" spans="1:12" x14ac:dyDescent="0.3">
      <c r="A6201" s="94">
        <v>43579</v>
      </c>
      <c r="B6201" t="s">
        <v>26</v>
      </c>
      <c r="C6201" t="s">
        <v>169</v>
      </c>
      <c r="D6201" t="s">
        <v>550</v>
      </c>
      <c r="E6201" s="107">
        <v>12</v>
      </c>
      <c r="F6201" s="107">
        <v>0</v>
      </c>
      <c r="G6201" t="s">
        <v>40</v>
      </c>
      <c r="H6201">
        <v>46</v>
      </c>
      <c r="I6201" t="s">
        <v>653</v>
      </c>
      <c r="J6201">
        <v>4</v>
      </c>
      <c r="K6201" t="s">
        <v>738</v>
      </c>
      <c r="L6201">
        <v>2019</v>
      </c>
    </row>
    <row r="6202" spans="1:12" x14ac:dyDescent="0.3">
      <c r="A6202" s="94">
        <v>43580</v>
      </c>
      <c r="B6202" t="s">
        <v>25</v>
      </c>
      <c r="C6202" t="s">
        <v>61</v>
      </c>
      <c r="D6202" t="s">
        <v>551</v>
      </c>
      <c r="E6202" s="107">
        <v>32</v>
      </c>
      <c r="F6202" s="107">
        <v>0</v>
      </c>
      <c r="G6202" t="s">
        <v>221</v>
      </c>
      <c r="H6202">
        <v>73</v>
      </c>
      <c r="I6202" t="s">
        <v>654</v>
      </c>
      <c r="J6202">
        <v>4</v>
      </c>
      <c r="K6202" t="s">
        <v>738</v>
      </c>
      <c r="L6202">
        <v>2019</v>
      </c>
    </row>
    <row r="6203" spans="1:12" x14ac:dyDescent="0.3">
      <c r="A6203" s="94">
        <v>43580</v>
      </c>
      <c r="B6203" t="s">
        <v>25</v>
      </c>
      <c r="C6203" t="s">
        <v>61</v>
      </c>
      <c r="D6203" t="s">
        <v>551</v>
      </c>
      <c r="E6203" s="107">
        <v>8</v>
      </c>
      <c r="F6203" s="107">
        <v>0</v>
      </c>
      <c r="G6203" t="s">
        <v>221</v>
      </c>
      <c r="H6203">
        <v>46</v>
      </c>
      <c r="I6203" t="s">
        <v>653</v>
      </c>
      <c r="J6203">
        <v>4</v>
      </c>
      <c r="K6203" t="s">
        <v>738</v>
      </c>
      <c r="L6203">
        <v>2019</v>
      </c>
    </row>
    <row r="6204" spans="1:12" x14ac:dyDescent="0.3">
      <c r="A6204" s="94">
        <v>43580</v>
      </c>
      <c r="B6204" t="s">
        <v>24</v>
      </c>
      <c r="C6204" t="s">
        <v>61</v>
      </c>
      <c r="D6204" t="s">
        <v>551</v>
      </c>
      <c r="E6204" s="107">
        <v>48</v>
      </c>
      <c r="F6204" s="107">
        <v>0</v>
      </c>
      <c r="G6204" t="s">
        <v>221</v>
      </c>
      <c r="H6204">
        <v>13</v>
      </c>
      <c r="I6204" t="s">
        <v>660</v>
      </c>
      <c r="J6204">
        <v>4</v>
      </c>
      <c r="K6204" t="s">
        <v>738</v>
      </c>
      <c r="L6204">
        <v>2019</v>
      </c>
    </row>
    <row r="6205" spans="1:12" x14ac:dyDescent="0.3">
      <c r="A6205" s="94">
        <v>43580</v>
      </c>
      <c r="B6205" t="s">
        <v>24</v>
      </c>
      <c r="C6205" t="s">
        <v>61</v>
      </c>
      <c r="D6205" t="s">
        <v>551</v>
      </c>
      <c r="E6205" s="107">
        <v>32</v>
      </c>
      <c r="F6205" s="107">
        <v>0</v>
      </c>
      <c r="G6205" t="s">
        <v>221</v>
      </c>
      <c r="H6205">
        <v>95</v>
      </c>
      <c r="I6205" t="s">
        <v>692</v>
      </c>
      <c r="J6205">
        <v>4</v>
      </c>
      <c r="K6205" t="s">
        <v>738</v>
      </c>
      <c r="L6205">
        <v>2019</v>
      </c>
    </row>
    <row r="6206" spans="1:12" x14ac:dyDescent="0.3">
      <c r="A6206" s="94">
        <v>43580</v>
      </c>
      <c r="B6206" t="s">
        <v>24</v>
      </c>
      <c r="C6206" t="s">
        <v>61</v>
      </c>
      <c r="D6206" t="s">
        <v>551</v>
      </c>
      <c r="E6206" s="107">
        <v>16</v>
      </c>
      <c r="F6206" s="107">
        <v>0</v>
      </c>
      <c r="G6206" t="s">
        <v>221</v>
      </c>
      <c r="H6206">
        <v>44</v>
      </c>
      <c r="I6206" t="s">
        <v>680</v>
      </c>
      <c r="J6206">
        <v>4</v>
      </c>
      <c r="K6206" t="s">
        <v>738</v>
      </c>
      <c r="L6206">
        <v>2019</v>
      </c>
    </row>
    <row r="6207" spans="1:12" x14ac:dyDescent="0.3">
      <c r="A6207" s="94">
        <v>43580</v>
      </c>
      <c r="B6207" t="s">
        <v>24</v>
      </c>
      <c r="C6207" t="s">
        <v>61</v>
      </c>
      <c r="D6207" t="s">
        <v>551</v>
      </c>
      <c r="E6207" s="107">
        <v>8</v>
      </c>
      <c r="F6207" s="107">
        <v>0</v>
      </c>
      <c r="G6207" t="s">
        <v>221</v>
      </c>
      <c r="H6207">
        <v>73</v>
      </c>
      <c r="I6207" t="s">
        <v>654</v>
      </c>
      <c r="J6207">
        <v>4</v>
      </c>
      <c r="K6207" t="s">
        <v>738</v>
      </c>
      <c r="L6207">
        <v>2019</v>
      </c>
    </row>
    <row r="6208" spans="1:12" x14ac:dyDescent="0.3">
      <c r="A6208" s="94">
        <v>43580</v>
      </c>
      <c r="B6208" t="s">
        <v>24</v>
      </c>
      <c r="C6208" t="s">
        <v>61</v>
      </c>
      <c r="D6208" t="s">
        <v>551</v>
      </c>
      <c r="E6208" s="107"/>
      <c r="F6208" s="107"/>
      <c r="G6208" t="s">
        <v>221</v>
      </c>
      <c r="H6208">
        <v>46</v>
      </c>
      <c r="I6208" t="s">
        <v>653</v>
      </c>
      <c r="J6208">
        <v>4</v>
      </c>
      <c r="K6208" t="s">
        <v>738</v>
      </c>
      <c r="L6208">
        <v>2019</v>
      </c>
    </row>
    <row r="6209" spans="1:12" x14ac:dyDescent="0.3">
      <c r="A6209" s="94">
        <v>43580</v>
      </c>
      <c r="B6209" t="s">
        <v>24</v>
      </c>
      <c r="C6209" t="s">
        <v>61</v>
      </c>
      <c r="D6209" t="s">
        <v>551</v>
      </c>
      <c r="E6209" s="107"/>
      <c r="F6209" s="107"/>
      <c r="G6209" t="s">
        <v>221</v>
      </c>
      <c r="H6209">
        <v>5</v>
      </c>
      <c r="I6209" t="s">
        <v>657</v>
      </c>
      <c r="J6209">
        <v>4</v>
      </c>
      <c r="K6209" t="s">
        <v>738</v>
      </c>
      <c r="L6209">
        <v>2019</v>
      </c>
    </row>
    <row r="6210" spans="1:12" x14ac:dyDescent="0.3">
      <c r="A6210" s="94">
        <v>43580</v>
      </c>
      <c r="B6210" t="s">
        <v>177</v>
      </c>
      <c r="C6210" t="s">
        <v>61</v>
      </c>
      <c r="D6210" t="s">
        <v>551</v>
      </c>
      <c r="E6210" s="107">
        <v>129.9</v>
      </c>
      <c r="F6210" s="107">
        <v>0</v>
      </c>
      <c r="G6210" t="s">
        <v>221</v>
      </c>
      <c r="H6210">
        <v>91</v>
      </c>
      <c r="I6210" t="s">
        <v>192</v>
      </c>
      <c r="J6210">
        <v>4</v>
      </c>
      <c r="K6210" t="s">
        <v>738</v>
      </c>
      <c r="L6210">
        <v>2019</v>
      </c>
    </row>
    <row r="6211" spans="1:12" x14ac:dyDescent="0.3">
      <c r="A6211" s="94">
        <v>43580</v>
      </c>
      <c r="B6211" t="s">
        <v>195</v>
      </c>
      <c r="C6211" t="s">
        <v>153</v>
      </c>
      <c r="D6211" t="s">
        <v>551</v>
      </c>
      <c r="E6211" s="107">
        <v>17</v>
      </c>
      <c r="F6211" s="107">
        <v>0</v>
      </c>
      <c r="G6211" t="s">
        <v>161</v>
      </c>
      <c r="H6211">
        <v>91</v>
      </c>
      <c r="I6211" t="s">
        <v>192</v>
      </c>
      <c r="J6211">
        <v>4</v>
      </c>
      <c r="K6211" t="s">
        <v>738</v>
      </c>
      <c r="L6211">
        <v>2019</v>
      </c>
    </row>
    <row r="6212" spans="1:12" x14ac:dyDescent="0.3">
      <c r="A6212" s="94">
        <v>43580</v>
      </c>
      <c r="B6212" t="s">
        <v>26</v>
      </c>
      <c r="C6212" t="s">
        <v>153</v>
      </c>
      <c r="D6212" t="s">
        <v>551</v>
      </c>
      <c r="E6212" s="107">
        <v>36.659999999999997</v>
      </c>
      <c r="F6212" s="107">
        <v>0</v>
      </c>
      <c r="G6212" t="s">
        <v>161</v>
      </c>
      <c r="H6212">
        <v>76</v>
      </c>
      <c r="I6212" t="s">
        <v>663</v>
      </c>
      <c r="J6212">
        <v>4</v>
      </c>
      <c r="K6212" t="s">
        <v>738</v>
      </c>
      <c r="L6212">
        <v>2019</v>
      </c>
    </row>
    <row r="6213" spans="1:12" x14ac:dyDescent="0.3">
      <c r="A6213" s="94">
        <v>43580</v>
      </c>
      <c r="B6213" t="s">
        <v>26</v>
      </c>
      <c r="C6213" t="s">
        <v>153</v>
      </c>
      <c r="D6213" t="s">
        <v>551</v>
      </c>
      <c r="E6213" s="107">
        <v>29.5</v>
      </c>
      <c r="F6213" s="107">
        <v>0</v>
      </c>
      <c r="G6213" t="s">
        <v>161</v>
      </c>
      <c r="H6213">
        <v>40</v>
      </c>
      <c r="I6213" t="s">
        <v>709</v>
      </c>
      <c r="J6213">
        <v>4</v>
      </c>
      <c r="K6213" t="s">
        <v>738</v>
      </c>
      <c r="L6213">
        <v>2019</v>
      </c>
    </row>
    <row r="6214" spans="1:12" x14ac:dyDescent="0.3">
      <c r="A6214" s="94">
        <v>43580</v>
      </c>
      <c r="B6214" t="s">
        <v>25</v>
      </c>
      <c r="C6214" t="s">
        <v>249</v>
      </c>
      <c r="D6214" t="s">
        <v>552</v>
      </c>
      <c r="E6214" s="107">
        <v>193.97</v>
      </c>
      <c r="F6214" s="107">
        <v>0</v>
      </c>
      <c r="G6214" t="s">
        <v>39</v>
      </c>
      <c r="H6214">
        <v>40</v>
      </c>
      <c r="I6214" t="s">
        <v>709</v>
      </c>
      <c r="J6214">
        <v>4</v>
      </c>
      <c r="K6214" t="s">
        <v>738</v>
      </c>
      <c r="L6214">
        <v>2019</v>
      </c>
    </row>
    <row r="6215" spans="1:12" x14ac:dyDescent="0.3">
      <c r="A6215" s="94">
        <v>43580</v>
      </c>
      <c r="B6215" t="s">
        <v>25</v>
      </c>
      <c r="C6215" t="s">
        <v>249</v>
      </c>
      <c r="D6215" t="s">
        <v>552</v>
      </c>
      <c r="E6215" s="107">
        <v>130.63999999999999</v>
      </c>
      <c r="F6215" s="107">
        <v>0</v>
      </c>
      <c r="G6215" t="s">
        <v>39</v>
      </c>
      <c r="H6215">
        <v>73</v>
      </c>
      <c r="I6215" t="s">
        <v>654</v>
      </c>
      <c r="J6215">
        <v>4</v>
      </c>
      <c r="K6215" t="s">
        <v>738</v>
      </c>
      <c r="L6215">
        <v>2019</v>
      </c>
    </row>
    <row r="6216" spans="1:12" x14ac:dyDescent="0.3">
      <c r="A6216" s="94">
        <v>43580</v>
      </c>
      <c r="B6216" t="s">
        <v>25</v>
      </c>
      <c r="C6216" t="s">
        <v>249</v>
      </c>
      <c r="D6216" t="s">
        <v>552</v>
      </c>
      <c r="E6216" s="107">
        <v>108.33</v>
      </c>
      <c r="F6216" s="107">
        <v>0</v>
      </c>
      <c r="G6216" t="s">
        <v>39</v>
      </c>
      <c r="H6216">
        <v>51</v>
      </c>
      <c r="I6216" t="s">
        <v>679</v>
      </c>
      <c r="J6216">
        <v>4</v>
      </c>
      <c r="K6216" t="s">
        <v>738</v>
      </c>
      <c r="L6216">
        <v>2019</v>
      </c>
    </row>
    <row r="6217" spans="1:12" x14ac:dyDescent="0.3">
      <c r="A6217" s="94">
        <v>43580</v>
      </c>
      <c r="B6217" t="s">
        <v>25</v>
      </c>
      <c r="C6217" t="s">
        <v>249</v>
      </c>
      <c r="D6217" t="s">
        <v>552</v>
      </c>
      <c r="E6217" s="107">
        <v>61.3</v>
      </c>
      <c r="F6217" s="107">
        <v>0</v>
      </c>
      <c r="G6217" t="s">
        <v>39</v>
      </c>
      <c r="H6217">
        <v>39</v>
      </c>
      <c r="I6217" t="s">
        <v>681</v>
      </c>
      <c r="J6217">
        <v>4</v>
      </c>
      <c r="K6217" t="s">
        <v>738</v>
      </c>
      <c r="L6217">
        <v>2019</v>
      </c>
    </row>
    <row r="6218" spans="1:12" x14ac:dyDescent="0.3">
      <c r="A6218" s="94">
        <v>43580</v>
      </c>
      <c r="B6218" t="s">
        <v>25</v>
      </c>
      <c r="C6218" t="s">
        <v>249</v>
      </c>
      <c r="D6218" t="s">
        <v>552</v>
      </c>
      <c r="E6218" s="107">
        <v>48.4</v>
      </c>
      <c r="F6218" s="107">
        <v>0</v>
      </c>
      <c r="G6218" t="s">
        <v>39</v>
      </c>
      <c r="H6218">
        <v>13</v>
      </c>
      <c r="I6218" t="s">
        <v>660</v>
      </c>
      <c r="J6218">
        <v>4</v>
      </c>
      <c r="K6218" t="s">
        <v>738</v>
      </c>
      <c r="L6218">
        <v>2019</v>
      </c>
    </row>
    <row r="6219" spans="1:12" x14ac:dyDescent="0.3">
      <c r="A6219" s="94">
        <v>43580</v>
      </c>
      <c r="B6219" t="s">
        <v>25</v>
      </c>
      <c r="C6219" t="s">
        <v>249</v>
      </c>
      <c r="D6219" t="s">
        <v>552</v>
      </c>
      <c r="E6219" s="107">
        <v>46.57</v>
      </c>
      <c r="F6219" s="107">
        <v>0</v>
      </c>
      <c r="G6219" t="s">
        <v>39</v>
      </c>
      <c r="H6219">
        <v>34</v>
      </c>
      <c r="I6219" t="s">
        <v>693</v>
      </c>
      <c r="J6219">
        <v>4</v>
      </c>
      <c r="K6219" t="s">
        <v>738</v>
      </c>
      <c r="L6219">
        <v>2019</v>
      </c>
    </row>
    <row r="6220" spans="1:12" x14ac:dyDescent="0.3">
      <c r="A6220" s="94">
        <v>43580</v>
      </c>
      <c r="B6220" t="s">
        <v>25</v>
      </c>
      <c r="C6220" t="s">
        <v>249</v>
      </c>
      <c r="D6220" t="s">
        <v>552</v>
      </c>
      <c r="E6220" s="107">
        <v>33.229999999999997</v>
      </c>
      <c r="F6220" s="107">
        <v>0</v>
      </c>
      <c r="G6220" t="s">
        <v>39</v>
      </c>
      <c r="H6220">
        <v>22</v>
      </c>
      <c r="I6220" t="s">
        <v>667</v>
      </c>
      <c r="J6220">
        <v>4</v>
      </c>
      <c r="K6220" t="s">
        <v>738</v>
      </c>
      <c r="L6220">
        <v>2019</v>
      </c>
    </row>
    <row r="6221" spans="1:12" x14ac:dyDescent="0.3">
      <c r="A6221" s="94">
        <v>43580</v>
      </c>
      <c r="B6221" t="s">
        <v>25</v>
      </c>
      <c r="C6221" t="s">
        <v>249</v>
      </c>
      <c r="D6221" t="s">
        <v>552</v>
      </c>
      <c r="E6221" s="107">
        <v>29.35</v>
      </c>
      <c r="F6221" s="107">
        <v>0</v>
      </c>
      <c r="G6221" t="s">
        <v>39</v>
      </c>
      <c r="H6221">
        <v>95</v>
      </c>
      <c r="I6221" t="s">
        <v>692</v>
      </c>
      <c r="J6221">
        <v>4</v>
      </c>
      <c r="K6221" t="s">
        <v>738</v>
      </c>
      <c r="L6221">
        <v>2019</v>
      </c>
    </row>
    <row r="6222" spans="1:12" x14ac:dyDescent="0.3">
      <c r="A6222" s="94">
        <v>43580</v>
      </c>
      <c r="B6222" t="s">
        <v>25</v>
      </c>
      <c r="C6222" t="s">
        <v>249</v>
      </c>
      <c r="D6222" t="s">
        <v>552</v>
      </c>
      <c r="E6222" s="107">
        <v>26.38</v>
      </c>
      <c r="F6222" s="107">
        <v>0</v>
      </c>
      <c r="G6222" t="s">
        <v>39</v>
      </c>
      <c r="H6222">
        <v>23</v>
      </c>
      <c r="I6222" t="s">
        <v>684</v>
      </c>
      <c r="J6222">
        <v>4</v>
      </c>
      <c r="K6222" t="s">
        <v>738</v>
      </c>
      <c r="L6222">
        <v>2019</v>
      </c>
    </row>
    <row r="6223" spans="1:12" x14ac:dyDescent="0.3">
      <c r="A6223" s="94">
        <v>43580</v>
      </c>
      <c r="B6223" t="s">
        <v>25</v>
      </c>
      <c r="C6223" t="s">
        <v>249</v>
      </c>
      <c r="D6223" t="s">
        <v>552</v>
      </c>
      <c r="E6223" s="107">
        <v>25.11</v>
      </c>
      <c r="F6223" s="107">
        <v>0</v>
      </c>
      <c r="G6223" t="s">
        <v>39</v>
      </c>
      <c r="H6223">
        <v>26</v>
      </c>
      <c r="I6223" t="s">
        <v>694</v>
      </c>
      <c r="J6223">
        <v>4</v>
      </c>
      <c r="K6223" t="s">
        <v>738</v>
      </c>
      <c r="L6223">
        <v>2019</v>
      </c>
    </row>
    <row r="6224" spans="1:12" x14ac:dyDescent="0.3">
      <c r="A6224" s="94">
        <v>43580</v>
      </c>
      <c r="B6224" t="s">
        <v>25</v>
      </c>
      <c r="C6224" t="s">
        <v>249</v>
      </c>
      <c r="D6224" t="s">
        <v>552</v>
      </c>
      <c r="E6224" s="107">
        <v>21.92</v>
      </c>
      <c r="F6224" s="107">
        <v>0</v>
      </c>
      <c r="G6224" t="s">
        <v>39</v>
      </c>
      <c r="H6224">
        <v>8</v>
      </c>
      <c r="I6224" t="s">
        <v>687</v>
      </c>
      <c r="J6224">
        <v>4</v>
      </c>
      <c r="K6224" t="s">
        <v>738</v>
      </c>
      <c r="L6224">
        <v>2019</v>
      </c>
    </row>
    <row r="6225" spans="1:12" x14ac:dyDescent="0.3">
      <c r="A6225" s="94">
        <v>43580</v>
      </c>
      <c r="B6225" t="s">
        <v>25</v>
      </c>
      <c r="C6225" t="s">
        <v>249</v>
      </c>
      <c r="D6225" t="s">
        <v>552</v>
      </c>
      <c r="E6225" s="107">
        <v>16.88</v>
      </c>
      <c r="F6225" s="107">
        <v>0</v>
      </c>
      <c r="G6225" t="s">
        <v>39</v>
      </c>
      <c r="H6225">
        <v>15</v>
      </c>
      <c r="I6225" t="s">
        <v>661</v>
      </c>
      <c r="J6225">
        <v>4</v>
      </c>
      <c r="K6225" t="s">
        <v>738</v>
      </c>
      <c r="L6225">
        <v>2019</v>
      </c>
    </row>
    <row r="6226" spans="1:12" x14ac:dyDescent="0.3">
      <c r="A6226" s="94">
        <v>43580</v>
      </c>
      <c r="B6226" t="s">
        <v>25</v>
      </c>
      <c r="C6226" t="s">
        <v>249</v>
      </c>
      <c r="D6226" t="s">
        <v>552</v>
      </c>
      <c r="E6226" s="107">
        <v>9.89</v>
      </c>
      <c r="F6226" s="107">
        <v>0</v>
      </c>
      <c r="G6226" t="s">
        <v>39</v>
      </c>
      <c r="H6226">
        <v>71</v>
      </c>
      <c r="I6226" t="s">
        <v>670</v>
      </c>
      <c r="J6226">
        <v>4</v>
      </c>
      <c r="K6226" t="s">
        <v>738</v>
      </c>
      <c r="L6226">
        <v>2019</v>
      </c>
    </row>
    <row r="6227" spans="1:12" x14ac:dyDescent="0.3">
      <c r="A6227" s="94">
        <v>43580</v>
      </c>
      <c r="B6227" t="s">
        <v>183</v>
      </c>
      <c r="C6227" t="s">
        <v>249</v>
      </c>
      <c r="D6227" t="s">
        <v>552</v>
      </c>
      <c r="E6227" s="107">
        <v>181.36</v>
      </c>
      <c r="F6227" s="107">
        <v>0</v>
      </c>
      <c r="G6227" t="s">
        <v>39</v>
      </c>
      <c r="H6227">
        <v>91</v>
      </c>
      <c r="I6227" t="s">
        <v>192</v>
      </c>
      <c r="J6227">
        <v>4</v>
      </c>
      <c r="K6227" t="s">
        <v>738</v>
      </c>
      <c r="L6227">
        <v>2019</v>
      </c>
    </row>
    <row r="6228" spans="1:12" x14ac:dyDescent="0.3">
      <c r="A6228" s="94">
        <v>43580</v>
      </c>
      <c r="B6228" t="s">
        <v>182</v>
      </c>
      <c r="C6228" t="s">
        <v>249</v>
      </c>
      <c r="D6228" t="s">
        <v>552</v>
      </c>
      <c r="E6228" s="107">
        <v>13.02</v>
      </c>
      <c r="F6228" s="107">
        <v>0</v>
      </c>
      <c r="G6228" t="s">
        <v>39</v>
      </c>
      <c r="H6228">
        <v>91</v>
      </c>
      <c r="I6228" t="s">
        <v>192</v>
      </c>
      <c r="J6228">
        <v>4</v>
      </c>
      <c r="K6228" t="s">
        <v>738</v>
      </c>
      <c r="L6228">
        <v>2019</v>
      </c>
    </row>
    <row r="6229" spans="1:12" x14ac:dyDescent="0.3">
      <c r="A6229" s="94">
        <v>43580</v>
      </c>
      <c r="B6229" t="s">
        <v>193</v>
      </c>
      <c r="C6229" t="s">
        <v>249</v>
      </c>
      <c r="D6229" t="s">
        <v>552</v>
      </c>
      <c r="E6229" s="107">
        <v>518.6</v>
      </c>
      <c r="F6229" s="107">
        <v>0</v>
      </c>
      <c r="G6229" t="s">
        <v>39</v>
      </c>
      <c r="H6229">
        <v>91</v>
      </c>
      <c r="I6229" t="s">
        <v>192</v>
      </c>
      <c r="J6229">
        <v>4</v>
      </c>
      <c r="K6229" t="s">
        <v>738</v>
      </c>
      <c r="L6229">
        <v>2019</v>
      </c>
    </row>
    <row r="6230" spans="1:12" x14ac:dyDescent="0.3">
      <c r="A6230" s="94">
        <v>43580</v>
      </c>
      <c r="B6230" t="s">
        <v>181</v>
      </c>
      <c r="C6230" t="s">
        <v>249</v>
      </c>
      <c r="D6230" t="s">
        <v>552</v>
      </c>
      <c r="E6230" s="107">
        <v>2256.5</v>
      </c>
      <c r="F6230" s="107">
        <v>0</v>
      </c>
      <c r="G6230" t="s">
        <v>39</v>
      </c>
      <c r="H6230">
        <v>91</v>
      </c>
      <c r="I6230" t="s">
        <v>192</v>
      </c>
      <c r="J6230">
        <v>4</v>
      </c>
      <c r="K6230" t="s">
        <v>738</v>
      </c>
      <c r="L6230">
        <v>2019</v>
      </c>
    </row>
    <row r="6231" spans="1:12" x14ac:dyDescent="0.3">
      <c r="A6231" s="94">
        <v>43580</v>
      </c>
      <c r="B6231" t="s">
        <v>187</v>
      </c>
      <c r="C6231" t="s">
        <v>249</v>
      </c>
      <c r="D6231" t="s">
        <v>552</v>
      </c>
      <c r="E6231" s="107">
        <v>537.95000000000005</v>
      </c>
      <c r="F6231" s="107">
        <v>0</v>
      </c>
      <c r="G6231" t="s">
        <v>39</v>
      </c>
      <c r="H6231">
        <v>91</v>
      </c>
      <c r="I6231" t="s">
        <v>192</v>
      </c>
      <c r="J6231">
        <v>4</v>
      </c>
      <c r="K6231" t="s">
        <v>738</v>
      </c>
      <c r="L6231">
        <v>2019</v>
      </c>
    </row>
    <row r="6232" spans="1:12" x14ac:dyDescent="0.3">
      <c r="A6232" s="94">
        <v>43580</v>
      </c>
      <c r="B6232" t="s">
        <v>191</v>
      </c>
      <c r="C6232" t="s">
        <v>249</v>
      </c>
      <c r="D6232" t="s">
        <v>552</v>
      </c>
      <c r="E6232" s="107">
        <v>49.9</v>
      </c>
      <c r="F6232" s="107">
        <v>0</v>
      </c>
      <c r="G6232" t="s">
        <v>39</v>
      </c>
      <c r="H6232">
        <v>91</v>
      </c>
      <c r="I6232" t="s">
        <v>192</v>
      </c>
      <c r="J6232">
        <v>4</v>
      </c>
      <c r="K6232" t="s">
        <v>738</v>
      </c>
      <c r="L6232">
        <v>2019</v>
      </c>
    </row>
    <row r="6233" spans="1:12" x14ac:dyDescent="0.3">
      <c r="A6233" s="94">
        <v>43580</v>
      </c>
      <c r="B6233" t="s">
        <v>186</v>
      </c>
      <c r="C6233" t="s">
        <v>249</v>
      </c>
      <c r="D6233" t="s">
        <v>552</v>
      </c>
      <c r="E6233" s="107">
        <v>10767.85</v>
      </c>
      <c r="F6233" s="107">
        <v>0</v>
      </c>
      <c r="G6233" t="s">
        <v>39</v>
      </c>
      <c r="H6233">
        <v>91</v>
      </c>
      <c r="I6233" t="s">
        <v>192</v>
      </c>
      <c r="J6233">
        <v>4</v>
      </c>
      <c r="K6233" t="s">
        <v>738</v>
      </c>
      <c r="L6233">
        <v>2019</v>
      </c>
    </row>
    <row r="6234" spans="1:12" x14ac:dyDescent="0.3">
      <c r="A6234" s="94">
        <v>43580</v>
      </c>
      <c r="B6234" t="s">
        <v>24</v>
      </c>
      <c r="C6234" t="s">
        <v>249</v>
      </c>
      <c r="D6234" t="s">
        <v>552</v>
      </c>
      <c r="E6234" s="107">
        <v>644.11</v>
      </c>
      <c r="F6234" s="107">
        <v>0</v>
      </c>
      <c r="G6234" t="s">
        <v>39</v>
      </c>
      <c r="H6234">
        <v>26</v>
      </c>
      <c r="I6234" t="s">
        <v>694</v>
      </c>
      <c r="J6234">
        <v>4</v>
      </c>
      <c r="K6234" t="s">
        <v>738</v>
      </c>
      <c r="L6234">
        <v>2019</v>
      </c>
    </row>
    <row r="6235" spans="1:12" x14ac:dyDescent="0.3">
      <c r="A6235" s="94">
        <v>43580</v>
      </c>
      <c r="B6235" t="s">
        <v>24</v>
      </c>
      <c r="C6235" t="s">
        <v>249</v>
      </c>
      <c r="D6235" t="s">
        <v>552</v>
      </c>
      <c r="E6235" s="107">
        <v>618.82000000000005</v>
      </c>
      <c r="F6235" s="107">
        <v>0</v>
      </c>
      <c r="G6235" t="s">
        <v>39</v>
      </c>
      <c r="H6235">
        <v>5</v>
      </c>
      <c r="I6235" t="s">
        <v>657</v>
      </c>
      <c r="J6235">
        <v>4</v>
      </c>
      <c r="K6235" t="s">
        <v>738</v>
      </c>
      <c r="L6235">
        <v>2019</v>
      </c>
    </row>
    <row r="6236" spans="1:12" x14ac:dyDescent="0.3">
      <c r="A6236" s="94">
        <v>43580</v>
      </c>
      <c r="B6236" t="s">
        <v>24</v>
      </c>
      <c r="C6236" t="s">
        <v>249</v>
      </c>
      <c r="D6236" t="s">
        <v>552</v>
      </c>
      <c r="E6236" s="107">
        <v>539.51</v>
      </c>
      <c r="F6236" s="107">
        <v>0</v>
      </c>
      <c r="G6236" t="s">
        <v>39</v>
      </c>
      <c r="H6236">
        <v>73</v>
      </c>
      <c r="I6236" t="s">
        <v>654</v>
      </c>
      <c r="J6236">
        <v>4</v>
      </c>
      <c r="K6236" t="s">
        <v>738</v>
      </c>
      <c r="L6236">
        <v>2019</v>
      </c>
    </row>
    <row r="6237" spans="1:12" x14ac:dyDescent="0.3">
      <c r="A6237" s="94">
        <v>43580</v>
      </c>
      <c r="B6237" t="s">
        <v>24</v>
      </c>
      <c r="C6237" t="s">
        <v>249</v>
      </c>
      <c r="D6237" t="s">
        <v>552</v>
      </c>
      <c r="E6237" s="107">
        <v>504.84</v>
      </c>
      <c r="F6237" s="107">
        <v>0</v>
      </c>
      <c r="G6237" t="s">
        <v>39</v>
      </c>
      <c r="H6237">
        <v>13</v>
      </c>
      <c r="I6237" t="s">
        <v>660</v>
      </c>
      <c r="J6237">
        <v>4</v>
      </c>
      <c r="K6237" t="s">
        <v>738</v>
      </c>
      <c r="L6237">
        <v>2019</v>
      </c>
    </row>
    <row r="6238" spans="1:12" x14ac:dyDescent="0.3">
      <c r="A6238" s="94">
        <v>43580</v>
      </c>
      <c r="B6238" t="s">
        <v>24</v>
      </c>
      <c r="C6238" t="s">
        <v>249</v>
      </c>
      <c r="D6238" t="s">
        <v>552</v>
      </c>
      <c r="E6238" s="107">
        <v>486.85</v>
      </c>
      <c r="F6238" s="107">
        <v>0</v>
      </c>
      <c r="G6238" t="s">
        <v>39</v>
      </c>
      <c r="H6238">
        <v>18</v>
      </c>
      <c r="I6238" t="s">
        <v>675</v>
      </c>
      <c r="J6238">
        <v>4</v>
      </c>
      <c r="K6238" t="s">
        <v>738</v>
      </c>
      <c r="L6238">
        <v>2019</v>
      </c>
    </row>
    <row r="6239" spans="1:12" x14ac:dyDescent="0.3">
      <c r="A6239" s="94">
        <v>43580</v>
      </c>
      <c r="B6239" t="s">
        <v>24</v>
      </c>
      <c r="C6239" t="s">
        <v>249</v>
      </c>
      <c r="D6239" t="s">
        <v>552</v>
      </c>
      <c r="E6239" s="107">
        <v>430.92</v>
      </c>
      <c r="F6239" s="107">
        <v>0</v>
      </c>
      <c r="G6239" t="s">
        <v>39</v>
      </c>
      <c r="H6239">
        <v>19</v>
      </c>
      <c r="I6239" t="s">
        <v>651</v>
      </c>
      <c r="J6239">
        <v>4</v>
      </c>
      <c r="K6239" t="s">
        <v>738</v>
      </c>
      <c r="L6239">
        <v>2019</v>
      </c>
    </row>
    <row r="6240" spans="1:12" x14ac:dyDescent="0.3">
      <c r="A6240" s="94">
        <v>43580</v>
      </c>
      <c r="B6240" t="s">
        <v>24</v>
      </c>
      <c r="C6240" t="s">
        <v>249</v>
      </c>
      <c r="D6240" t="s">
        <v>552</v>
      </c>
      <c r="E6240" s="107">
        <v>427.96</v>
      </c>
      <c r="F6240" s="107">
        <v>0</v>
      </c>
      <c r="G6240" t="s">
        <v>39</v>
      </c>
      <c r="H6240">
        <v>23</v>
      </c>
      <c r="I6240" t="s">
        <v>684</v>
      </c>
      <c r="J6240">
        <v>4</v>
      </c>
      <c r="K6240" t="s">
        <v>738</v>
      </c>
      <c r="L6240">
        <v>2019</v>
      </c>
    </row>
    <row r="6241" spans="1:12" x14ac:dyDescent="0.3">
      <c r="A6241" s="94">
        <v>43580</v>
      </c>
      <c r="B6241" t="s">
        <v>24</v>
      </c>
      <c r="C6241" t="s">
        <v>249</v>
      </c>
      <c r="D6241" t="s">
        <v>552</v>
      </c>
      <c r="E6241" s="107">
        <v>396.19</v>
      </c>
      <c r="F6241" s="107">
        <v>0</v>
      </c>
      <c r="G6241" t="s">
        <v>39</v>
      </c>
      <c r="H6241">
        <v>30</v>
      </c>
      <c r="I6241" t="s">
        <v>685</v>
      </c>
      <c r="J6241">
        <v>4</v>
      </c>
      <c r="K6241" t="s">
        <v>738</v>
      </c>
      <c r="L6241">
        <v>2019</v>
      </c>
    </row>
    <row r="6242" spans="1:12" x14ac:dyDescent="0.3">
      <c r="A6242" s="94">
        <v>43580</v>
      </c>
      <c r="B6242" t="s">
        <v>24</v>
      </c>
      <c r="C6242" t="s">
        <v>249</v>
      </c>
      <c r="D6242" t="s">
        <v>552</v>
      </c>
      <c r="E6242" s="107">
        <v>391.03</v>
      </c>
      <c r="F6242" s="107">
        <v>0</v>
      </c>
      <c r="G6242" t="s">
        <v>39</v>
      </c>
      <c r="H6242">
        <v>97</v>
      </c>
      <c r="I6242" t="s">
        <v>652</v>
      </c>
      <c r="J6242">
        <v>4</v>
      </c>
      <c r="K6242" t="s">
        <v>738</v>
      </c>
      <c r="L6242">
        <v>2019</v>
      </c>
    </row>
    <row r="6243" spans="1:12" x14ac:dyDescent="0.3">
      <c r="A6243" s="94">
        <v>43580</v>
      </c>
      <c r="B6243" t="s">
        <v>24</v>
      </c>
      <c r="C6243" t="s">
        <v>249</v>
      </c>
      <c r="D6243" t="s">
        <v>552</v>
      </c>
      <c r="E6243" s="107">
        <v>384.42</v>
      </c>
      <c r="F6243" s="107">
        <v>0</v>
      </c>
      <c r="G6243" t="s">
        <v>39</v>
      </c>
      <c r="H6243">
        <v>22</v>
      </c>
      <c r="I6243" t="s">
        <v>667</v>
      </c>
      <c r="J6243">
        <v>4</v>
      </c>
      <c r="K6243" t="s">
        <v>738</v>
      </c>
      <c r="L6243">
        <v>2019</v>
      </c>
    </row>
    <row r="6244" spans="1:12" x14ac:dyDescent="0.3">
      <c r="A6244" s="94">
        <v>43580</v>
      </c>
      <c r="B6244" t="s">
        <v>24</v>
      </c>
      <c r="C6244" t="s">
        <v>249</v>
      </c>
      <c r="D6244" t="s">
        <v>552</v>
      </c>
      <c r="E6244" s="107">
        <v>379.26</v>
      </c>
      <c r="F6244" s="107">
        <v>0</v>
      </c>
      <c r="G6244" t="s">
        <v>39</v>
      </c>
      <c r="H6244">
        <v>34</v>
      </c>
      <c r="I6244" t="s">
        <v>693</v>
      </c>
      <c r="J6244">
        <v>4</v>
      </c>
      <c r="K6244" t="s">
        <v>738</v>
      </c>
      <c r="L6244">
        <v>2019</v>
      </c>
    </row>
    <row r="6245" spans="1:12" x14ac:dyDescent="0.3">
      <c r="A6245" s="94">
        <v>43580</v>
      </c>
      <c r="B6245" t="s">
        <v>24</v>
      </c>
      <c r="C6245" t="s">
        <v>249</v>
      </c>
      <c r="D6245" t="s">
        <v>552</v>
      </c>
      <c r="E6245" s="107">
        <v>330.37</v>
      </c>
      <c r="F6245" s="107">
        <v>0</v>
      </c>
      <c r="G6245" t="s">
        <v>39</v>
      </c>
      <c r="H6245">
        <v>43</v>
      </c>
      <c r="I6245" t="s">
        <v>678</v>
      </c>
      <c r="J6245">
        <v>4</v>
      </c>
      <c r="K6245" t="s">
        <v>738</v>
      </c>
      <c r="L6245">
        <v>2019</v>
      </c>
    </row>
    <row r="6246" spans="1:12" x14ac:dyDescent="0.3">
      <c r="A6246" s="94">
        <v>43580</v>
      </c>
      <c r="B6246" t="s">
        <v>24</v>
      </c>
      <c r="C6246" t="s">
        <v>249</v>
      </c>
      <c r="D6246" t="s">
        <v>552</v>
      </c>
      <c r="E6246" s="107">
        <v>321.02999999999997</v>
      </c>
      <c r="F6246" s="107">
        <v>0</v>
      </c>
      <c r="G6246" t="s">
        <v>39</v>
      </c>
      <c r="H6246">
        <v>46</v>
      </c>
      <c r="I6246" t="s">
        <v>653</v>
      </c>
      <c r="J6246">
        <v>4</v>
      </c>
      <c r="K6246" t="s">
        <v>738</v>
      </c>
      <c r="L6246">
        <v>2019</v>
      </c>
    </row>
    <row r="6247" spans="1:12" x14ac:dyDescent="0.3">
      <c r="A6247" s="94">
        <v>43580</v>
      </c>
      <c r="B6247" t="s">
        <v>24</v>
      </c>
      <c r="C6247" t="s">
        <v>249</v>
      </c>
      <c r="D6247" t="s">
        <v>552</v>
      </c>
      <c r="E6247" s="107">
        <v>290.17</v>
      </c>
      <c r="F6247" s="107">
        <v>0</v>
      </c>
      <c r="G6247" t="s">
        <v>39</v>
      </c>
      <c r="H6247">
        <v>10</v>
      </c>
      <c r="I6247" t="s">
        <v>695</v>
      </c>
      <c r="J6247">
        <v>4</v>
      </c>
      <c r="K6247" t="s">
        <v>738</v>
      </c>
      <c r="L6247">
        <v>2019</v>
      </c>
    </row>
    <row r="6248" spans="1:12" x14ac:dyDescent="0.3">
      <c r="A6248" s="94">
        <v>43580</v>
      </c>
      <c r="B6248" t="s">
        <v>24</v>
      </c>
      <c r="C6248" t="s">
        <v>249</v>
      </c>
      <c r="D6248" t="s">
        <v>552</v>
      </c>
      <c r="E6248" s="107">
        <v>233.45</v>
      </c>
      <c r="F6248" s="107">
        <v>0</v>
      </c>
      <c r="G6248" t="s">
        <v>39</v>
      </c>
      <c r="H6248">
        <v>95</v>
      </c>
      <c r="I6248" t="s">
        <v>692</v>
      </c>
      <c r="J6248">
        <v>4</v>
      </c>
      <c r="K6248" t="s">
        <v>738</v>
      </c>
      <c r="L6248">
        <v>2019</v>
      </c>
    </row>
    <row r="6249" spans="1:12" x14ac:dyDescent="0.3">
      <c r="A6249" s="94">
        <v>43580</v>
      </c>
      <c r="B6249" t="s">
        <v>24</v>
      </c>
      <c r="C6249" t="s">
        <v>249</v>
      </c>
      <c r="D6249" t="s">
        <v>552</v>
      </c>
      <c r="E6249" s="107">
        <v>204.36</v>
      </c>
      <c r="F6249" s="107">
        <v>0</v>
      </c>
      <c r="G6249" t="s">
        <v>39</v>
      </c>
      <c r="H6249">
        <v>51</v>
      </c>
      <c r="I6249" t="s">
        <v>679</v>
      </c>
      <c r="J6249">
        <v>4</v>
      </c>
      <c r="K6249" t="s">
        <v>738</v>
      </c>
      <c r="L6249">
        <v>2019</v>
      </c>
    </row>
    <row r="6250" spans="1:12" x14ac:dyDescent="0.3">
      <c r="A6250" s="94">
        <v>43580</v>
      </c>
      <c r="B6250" t="s">
        <v>24</v>
      </c>
      <c r="C6250" t="s">
        <v>249</v>
      </c>
      <c r="D6250" t="s">
        <v>552</v>
      </c>
      <c r="E6250" s="107">
        <v>168.11</v>
      </c>
      <c r="F6250" s="107">
        <v>0</v>
      </c>
      <c r="G6250" t="s">
        <v>39</v>
      </c>
      <c r="H6250">
        <v>49</v>
      </c>
      <c r="I6250" t="s">
        <v>682</v>
      </c>
      <c r="J6250">
        <v>4</v>
      </c>
      <c r="K6250" t="s">
        <v>738</v>
      </c>
      <c r="L6250">
        <v>2019</v>
      </c>
    </row>
    <row r="6251" spans="1:12" x14ac:dyDescent="0.3">
      <c r="A6251" s="94">
        <v>43580</v>
      </c>
      <c r="B6251" t="s">
        <v>24</v>
      </c>
      <c r="C6251" t="s">
        <v>249</v>
      </c>
      <c r="D6251" t="s">
        <v>552</v>
      </c>
      <c r="E6251" s="107">
        <v>149.43</v>
      </c>
      <c r="F6251" s="107">
        <v>0</v>
      </c>
      <c r="G6251" t="s">
        <v>39</v>
      </c>
      <c r="H6251">
        <v>44</v>
      </c>
      <c r="I6251" t="s">
        <v>680</v>
      </c>
      <c r="J6251">
        <v>4</v>
      </c>
      <c r="K6251" t="s">
        <v>738</v>
      </c>
      <c r="L6251">
        <v>2019</v>
      </c>
    </row>
    <row r="6252" spans="1:12" x14ac:dyDescent="0.3">
      <c r="A6252" s="94">
        <v>43580</v>
      </c>
      <c r="B6252" t="s">
        <v>24</v>
      </c>
      <c r="C6252" t="s">
        <v>249</v>
      </c>
      <c r="D6252" t="s">
        <v>552</v>
      </c>
      <c r="E6252" s="107">
        <v>138.5</v>
      </c>
      <c r="F6252" s="107">
        <v>0</v>
      </c>
      <c r="G6252" t="s">
        <v>39</v>
      </c>
      <c r="H6252">
        <v>39</v>
      </c>
      <c r="I6252" t="s">
        <v>681</v>
      </c>
      <c r="J6252">
        <v>4</v>
      </c>
      <c r="K6252" t="s">
        <v>738</v>
      </c>
      <c r="L6252">
        <v>2019</v>
      </c>
    </row>
    <row r="6253" spans="1:12" x14ac:dyDescent="0.3">
      <c r="A6253" s="94">
        <v>43580</v>
      </c>
      <c r="B6253" t="s">
        <v>24</v>
      </c>
      <c r="C6253" t="s">
        <v>249</v>
      </c>
      <c r="D6253" t="s">
        <v>552</v>
      </c>
      <c r="E6253" s="107">
        <v>112.93</v>
      </c>
      <c r="F6253" s="107">
        <v>0</v>
      </c>
      <c r="G6253" t="s">
        <v>39</v>
      </c>
      <c r="H6253">
        <v>20</v>
      </c>
      <c r="I6253" t="s">
        <v>701</v>
      </c>
      <c r="J6253">
        <v>4</v>
      </c>
      <c r="K6253" t="s">
        <v>738</v>
      </c>
      <c r="L6253">
        <v>2019</v>
      </c>
    </row>
    <row r="6254" spans="1:12" x14ac:dyDescent="0.3">
      <c r="A6254" s="94">
        <v>43580</v>
      </c>
      <c r="B6254" t="s">
        <v>24</v>
      </c>
      <c r="C6254" t="s">
        <v>249</v>
      </c>
      <c r="D6254" t="s">
        <v>552</v>
      </c>
      <c r="E6254" s="107">
        <v>83.16</v>
      </c>
      <c r="F6254" s="107">
        <v>0</v>
      </c>
      <c r="G6254" t="s">
        <v>39</v>
      </c>
      <c r="H6254">
        <v>77</v>
      </c>
      <c r="I6254" t="s">
        <v>710</v>
      </c>
      <c r="J6254">
        <v>4</v>
      </c>
      <c r="K6254" t="s">
        <v>738</v>
      </c>
      <c r="L6254">
        <v>2019</v>
      </c>
    </row>
    <row r="6255" spans="1:12" x14ac:dyDescent="0.3">
      <c r="A6255" s="94">
        <v>43580</v>
      </c>
      <c r="B6255" t="s">
        <v>24</v>
      </c>
      <c r="C6255" t="s">
        <v>249</v>
      </c>
      <c r="D6255" t="s">
        <v>552</v>
      </c>
      <c r="E6255" s="107">
        <v>82.01</v>
      </c>
      <c r="F6255" s="107">
        <v>0</v>
      </c>
      <c r="G6255" t="s">
        <v>39</v>
      </c>
      <c r="H6255">
        <v>80</v>
      </c>
      <c r="I6255" t="s">
        <v>672</v>
      </c>
      <c r="J6255">
        <v>4</v>
      </c>
      <c r="K6255" t="s">
        <v>738</v>
      </c>
      <c r="L6255">
        <v>2019</v>
      </c>
    </row>
    <row r="6256" spans="1:12" x14ac:dyDescent="0.3">
      <c r="A6256" s="94">
        <v>43580</v>
      </c>
      <c r="B6256" t="s">
        <v>24</v>
      </c>
      <c r="C6256" t="s">
        <v>249</v>
      </c>
      <c r="D6256" t="s">
        <v>552</v>
      </c>
      <c r="E6256" s="107">
        <v>80.13</v>
      </c>
      <c r="F6256" s="107">
        <v>0</v>
      </c>
      <c r="G6256" t="s">
        <v>39</v>
      </c>
      <c r="H6256">
        <v>164</v>
      </c>
      <c r="I6256" t="s">
        <v>691</v>
      </c>
      <c r="J6256">
        <v>4</v>
      </c>
      <c r="K6256" t="s">
        <v>738</v>
      </c>
      <c r="L6256">
        <v>2019</v>
      </c>
    </row>
    <row r="6257" spans="1:12" x14ac:dyDescent="0.3">
      <c r="A6257" s="94">
        <v>43580</v>
      </c>
      <c r="B6257" t="s">
        <v>24</v>
      </c>
      <c r="C6257" t="s">
        <v>249</v>
      </c>
      <c r="D6257" t="s">
        <v>552</v>
      </c>
      <c r="E6257" s="107">
        <v>72.31</v>
      </c>
      <c r="F6257" s="107">
        <v>0</v>
      </c>
      <c r="G6257" t="s">
        <v>39</v>
      </c>
      <c r="H6257">
        <v>3</v>
      </c>
      <c r="I6257" t="s">
        <v>658</v>
      </c>
      <c r="J6257">
        <v>4</v>
      </c>
      <c r="K6257" t="s">
        <v>738</v>
      </c>
      <c r="L6257">
        <v>2019</v>
      </c>
    </row>
    <row r="6258" spans="1:12" x14ac:dyDescent="0.3">
      <c r="A6258" s="94">
        <v>43580</v>
      </c>
      <c r="B6258" t="s">
        <v>24</v>
      </c>
      <c r="C6258" t="s">
        <v>249</v>
      </c>
      <c r="D6258" t="s">
        <v>552</v>
      </c>
      <c r="E6258" s="107">
        <v>63.22</v>
      </c>
      <c r="F6258" s="107">
        <v>0</v>
      </c>
      <c r="G6258" t="s">
        <v>39</v>
      </c>
      <c r="H6258">
        <v>72</v>
      </c>
      <c r="I6258" t="s">
        <v>713</v>
      </c>
      <c r="J6258">
        <v>4</v>
      </c>
      <c r="K6258" t="s">
        <v>738</v>
      </c>
      <c r="L6258">
        <v>2019</v>
      </c>
    </row>
    <row r="6259" spans="1:12" x14ac:dyDescent="0.3">
      <c r="A6259" s="94">
        <v>43580</v>
      </c>
      <c r="B6259" t="s">
        <v>24</v>
      </c>
      <c r="C6259" t="s">
        <v>249</v>
      </c>
      <c r="D6259" t="s">
        <v>552</v>
      </c>
      <c r="E6259" s="107">
        <v>59.35</v>
      </c>
      <c r="F6259" s="107">
        <v>0</v>
      </c>
      <c r="G6259" t="s">
        <v>39</v>
      </c>
      <c r="H6259">
        <v>101</v>
      </c>
      <c r="I6259" t="s">
        <v>699</v>
      </c>
      <c r="J6259">
        <v>4</v>
      </c>
      <c r="K6259" t="s">
        <v>738</v>
      </c>
      <c r="L6259">
        <v>2019</v>
      </c>
    </row>
    <row r="6260" spans="1:12" x14ac:dyDescent="0.3">
      <c r="A6260" s="94">
        <v>43580</v>
      </c>
      <c r="B6260" t="s">
        <v>24</v>
      </c>
      <c r="C6260" t="s">
        <v>249</v>
      </c>
      <c r="D6260" t="s">
        <v>552</v>
      </c>
      <c r="E6260" s="107">
        <v>56.89</v>
      </c>
      <c r="F6260" s="107">
        <v>0</v>
      </c>
      <c r="G6260" t="s">
        <v>39</v>
      </c>
      <c r="H6260">
        <v>38</v>
      </c>
      <c r="I6260" t="s">
        <v>683</v>
      </c>
      <c r="J6260">
        <v>4</v>
      </c>
      <c r="K6260" t="s">
        <v>738</v>
      </c>
      <c r="L6260">
        <v>2019</v>
      </c>
    </row>
    <row r="6261" spans="1:12" x14ac:dyDescent="0.3">
      <c r="A6261" s="94">
        <v>43580</v>
      </c>
      <c r="B6261" t="s">
        <v>24</v>
      </c>
      <c r="C6261" t="s">
        <v>249</v>
      </c>
      <c r="D6261" t="s">
        <v>552</v>
      </c>
      <c r="E6261" s="107">
        <v>50.11</v>
      </c>
      <c r="F6261" s="107">
        <v>0</v>
      </c>
      <c r="G6261" t="s">
        <v>39</v>
      </c>
      <c r="H6261">
        <v>69</v>
      </c>
      <c r="I6261" t="s">
        <v>668</v>
      </c>
      <c r="J6261">
        <v>4</v>
      </c>
      <c r="K6261" t="s">
        <v>738</v>
      </c>
      <c r="L6261">
        <v>2019</v>
      </c>
    </row>
    <row r="6262" spans="1:12" x14ac:dyDescent="0.3">
      <c r="A6262" s="94">
        <v>43580</v>
      </c>
      <c r="B6262" t="s">
        <v>24</v>
      </c>
      <c r="C6262" t="s">
        <v>249</v>
      </c>
      <c r="D6262" t="s">
        <v>552</v>
      </c>
      <c r="E6262" s="107">
        <v>45.98</v>
      </c>
      <c r="F6262" s="107">
        <v>0</v>
      </c>
      <c r="G6262" t="s">
        <v>39</v>
      </c>
      <c r="H6262">
        <v>76</v>
      </c>
      <c r="I6262" t="s">
        <v>663</v>
      </c>
      <c r="J6262">
        <v>4</v>
      </c>
      <c r="K6262" t="s">
        <v>738</v>
      </c>
      <c r="L6262">
        <v>2019</v>
      </c>
    </row>
    <row r="6263" spans="1:12" x14ac:dyDescent="0.3">
      <c r="A6263" s="94">
        <v>43580</v>
      </c>
      <c r="B6263" t="s">
        <v>24</v>
      </c>
      <c r="C6263" t="s">
        <v>249</v>
      </c>
      <c r="D6263" t="s">
        <v>552</v>
      </c>
      <c r="E6263" s="107">
        <v>23.39</v>
      </c>
      <c r="F6263" s="107">
        <v>0</v>
      </c>
      <c r="G6263" t="s">
        <v>39</v>
      </c>
      <c r="H6263">
        <v>4</v>
      </c>
      <c r="I6263" t="s">
        <v>698</v>
      </c>
      <c r="J6263">
        <v>4</v>
      </c>
      <c r="K6263" t="s">
        <v>738</v>
      </c>
      <c r="L6263">
        <v>2019</v>
      </c>
    </row>
    <row r="6264" spans="1:12" x14ac:dyDescent="0.3">
      <c r="A6264" s="94">
        <v>43580</v>
      </c>
      <c r="B6264" t="s">
        <v>24</v>
      </c>
      <c r="C6264" t="s">
        <v>249</v>
      </c>
      <c r="D6264" t="s">
        <v>552</v>
      </c>
      <c r="E6264" s="107">
        <v>20.239999999999998</v>
      </c>
      <c r="F6264" s="107">
        <v>0</v>
      </c>
      <c r="G6264" t="s">
        <v>39</v>
      </c>
      <c r="H6264">
        <v>125</v>
      </c>
      <c r="I6264" t="s">
        <v>671</v>
      </c>
      <c r="J6264">
        <v>4</v>
      </c>
      <c r="K6264" t="s">
        <v>738</v>
      </c>
      <c r="L6264">
        <v>2019</v>
      </c>
    </row>
    <row r="6265" spans="1:12" x14ac:dyDescent="0.3">
      <c r="A6265" s="94">
        <v>43580</v>
      </c>
      <c r="B6265" t="s">
        <v>24</v>
      </c>
      <c r="C6265" t="s">
        <v>249</v>
      </c>
      <c r="D6265" t="s">
        <v>552</v>
      </c>
      <c r="E6265" s="107">
        <v>13.77</v>
      </c>
      <c r="F6265" s="107">
        <v>0</v>
      </c>
      <c r="G6265" t="s">
        <v>39</v>
      </c>
      <c r="H6265">
        <v>78</v>
      </c>
      <c r="I6265" t="s">
        <v>659</v>
      </c>
      <c r="J6265">
        <v>4</v>
      </c>
      <c r="K6265" t="s">
        <v>738</v>
      </c>
      <c r="L6265">
        <v>2019</v>
      </c>
    </row>
    <row r="6266" spans="1:12" x14ac:dyDescent="0.3">
      <c r="A6266" s="94">
        <v>43580</v>
      </c>
      <c r="B6266" t="s">
        <v>24</v>
      </c>
      <c r="C6266" t="s">
        <v>249</v>
      </c>
      <c r="D6266" t="s">
        <v>552</v>
      </c>
      <c r="E6266" s="107">
        <v>13.32</v>
      </c>
      <c r="F6266" s="107">
        <v>0</v>
      </c>
      <c r="G6266" t="s">
        <v>39</v>
      </c>
      <c r="H6266">
        <v>7</v>
      </c>
      <c r="I6266" t="s">
        <v>677</v>
      </c>
      <c r="J6266">
        <v>4</v>
      </c>
      <c r="K6266" t="s">
        <v>738</v>
      </c>
      <c r="L6266">
        <v>2019</v>
      </c>
    </row>
    <row r="6267" spans="1:12" x14ac:dyDescent="0.3">
      <c r="A6267" s="94">
        <v>43580</v>
      </c>
      <c r="B6267" t="s">
        <v>24</v>
      </c>
      <c r="C6267" t="s">
        <v>249</v>
      </c>
      <c r="D6267" t="s">
        <v>552</v>
      </c>
      <c r="E6267" s="107">
        <v>7.42</v>
      </c>
      <c r="F6267" s="107">
        <v>0</v>
      </c>
      <c r="G6267" t="s">
        <v>39</v>
      </c>
      <c r="H6267">
        <v>102</v>
      </c>
      <c r="I6267" t="s">
        <v>716</v>
      </c>
      <c r="J6267">
        <v>4</v>
      </c>
      <c r="K6267" t="s">
        <v>738</v>
      </c>
      <c r="L6267">
        <v>2019</v>
      </c>
    </row>
    <row r="6268" spans="1:12" x14ac:dyDescent="0.3">
      <c r="A6268" s="94">
        <v>43580</v>
      </c>
      <c r="B6268" t="s">
        <v>177</v>
      </c>
      <c r="C6268" t="s">
        <v>249</v>
      </c>
      <c r="D6268" t="s">
        <v>552</v>
      </c>
      <c r="E6268" s="107">
        <v>1738.68</v>
      </c>
      <c r="F6268" s="107">
        <v>0</v>
      </c>
      <c r="G6268" t="s">
        <v>39</v>
      </c>
      <c r="H6268">
        <v>91</v>
      </c>
      <c r="I6268" t="s">
        <v>192</v>
      </c>
      <c r="J6268">
        <v>4</v>
      </c>
      <c r="K6268" t="s">
        <v>738</v>
      </c>
      <c r="L6268">
        <v>2019</v>
      </c>
    </row>
    <row r="6269" spans="1:12" x14ac:dyDescent="0.3">
      <c r="A6269" s="94">
        <v>43580</v>
      </c>
      <c r="B6269" t="s">
        <v>26</v>
      </c>
      <c r="C6269" t="s">
        <v>249</v>
      </c>
      <c r="D6269" t="s">
        <v>552</v>
      </c>
      <c r="E6269" s="107">
        <v>138.09</v>
      </c>
      <c r="F6269" s="107">
        <v>0</v>
      </c>
      <c r="G6269" t="s">
        <v>39</v>
      </c>
      <c r="H6269">
        <v>42</v>
      </c>
      <c r="I6269" t="s">
        <v>720</v>
      </c>
      <c r="J6269">
        <v>4</v>
      </c>
      <c r="K6269" t="s">
        <v>738</v>
      </c>
      <c r="L6269">
        <v>2019</v>
      </c>
    </row>
    <row r="6270" spans="1:12" x14ac:dyDescent="0.3">
      <c r="A6270" s="94">
        <v>43580</v>
      </c>
      <c r="B6270" t="s">
        <v>26</v>
      </c>
      <c r="C6270" t="s">
        <v>249</v>
      </c>
      <c r="D6270" t="s">
        <v>552</v>
      </c>
      <c r="E6270" s="107">
        <v>88.18</v>
      </c>
      <c r="F6270" s="107">
        <v>0</v>
      </c>
      <c r="G6270" t="s">
        <v>39</v>
      </c>
      <c r="H6270">
        <v>73</v>
      </c>
      <c r="I6270" t="s">
        <v>654</v>
      </c>
      <c r="J6270">
        <v>4</v>
      </c>
      <c r="K6270" t="s">
        <v>738</v>
      </c>
      <c r="L6270">
        <v>2019</v>
      </c>
    </row>
    <row r="6271" spans="1:12" x14ac:dyDescent="0.3">
      <c r="A6271" s="94">
        <v>43580</v>
      </c>
      <c r="B6271" t="s">
        <v>26</v>
      </c>
      <c r="C6271" t="s">
        <v>249</v>
      </c>
      <c r="D6271" t="s">
        <v>552</v>
      </c>
      <c r="E6271" s="107">
        <v>47.78</v>
      </c>
      <c r="F6271" s="107">
        <v>0</v>
      </c>
      <c r="G6271" t="s">
        <v>39</v>
      </c>
      <c r="H6271">
        <v>13</v>
      </c>
      <c r="I6271" t="s">
        <v>660</v>
      </c>
      <c r="J6271">
        <v>4</v>
      </c>
      <c r="K6271" t="s">
        <v>738</v>
      </c>
      <c r="L6271">
        <v>2019</v>
      </c>
    </row>
    <row r="6272" spans="1:12" x14ac:dyDescent="0.3">
      <c r="A6272" s="94">
        <v>43580</v>
      </c>
      <c r="B6272" t="s">
        <v>26</v>
      </c>
      <c r="C6272" t="s">
        <v>249</v>
      </c>
      <c r="D6272" t="s">
        <v>552</v>
      </c>
      <c r="E6272" s="107">
        <v>38.03</v>
      </c>
      <c r="F6272" s="107">
        <v>0</v>
      </c>
      <c r="G6272" t="s">
        <v>39</v>
      </c>
      <c r="H6272">
        <v>2</v>
      </c>
      <c r="I6272" t="s">
        <v>686</v>
      </c>
      <c r="J6272">
        <v>4</v>
      </c>
      <c r="K6272" t="s">
        <v>738</v>
      </c>
      <c r="L6272">
        <v>2019</v>
      </c>
    </row>
    <row r="6273" spans="1:12" x14ac:dyDescent="0.3">
      <c r="A6273" s="94">
        <v>43580</v>
      </c>
      <c r="B6273" t="s">
        <v>26</v>
      </c>
      <c r="C6273" t="s">
        <v>249</v>
      </c>
      <c r="D6273" t="s">
        <v>552</v>
      </c>
      <c r="E6273" s="107">
        <v>30.08</v>
      </c>
      <c r="F6273" s="107">
        <v>0</v>
      </c>
      <c r="G6273" t="s">
        <v>39</v>
      </c>
      <c r="H6273">
        <v>30</v>
      </c>
      <c r="I6273" t="s">
        <v>685</v>
      </c>
      <c r="J6273">
        <v>4</v>
      </c>
      <c r="K6273" t="s">
        <v>738</v>
      </c>
      <c r="L6273">
        <v>2019</v>
      </c>
    </row>
    <row r="6274" spans="1:12" x14ac:dyDescent="0.3">
      <c r="A6274" s="94">
        <v>43580</v>
      </c>
      <c r="B6274" t="s">
        <v>210</v>
      </c>
      <c r="C6274" t="s">
        <v>174</v>
      </c>
      <c r="D6274" t="s">
        <v>551</v>
      </c>
      <c r="E6274" s="107">
        <v>393.28</v>
      </c>
      <c r="F6274" s="107">
        <v>0</v>
      </c>
      <c r="G6274" t="s">
        <v>40</v>
      </c>
      <c r="H6274">
        <v>91</v>
      </c>
      <c r="I6274" t="s">
        <v>192</v>
      </c>
      <c r="J6274">
        <v>4</v>
      </c>
      <c r="K6274" t="s">
        <v>738</v>
      </c>
      <c r="L6274">
        <v>2019</v>
      </c>
    </row>
    <row r="6275" spans="1:12" x14ac:dyDescent="0.3">
      <c r="A6275" s="94">
        <v>43580</v>
      </c>
      <c r="B6275" t="s">
        <v>198</v>
      </c>
      <c r="C6275" t="s">
        <v>169</v>
      </c>
      <c r="D6275" t="s">
        <v>551</v>
      </c>
      <c r="E6275" s="107">
        <v>26.2</v>
      </c>
      <c r="F6275" s="107">
        <v>0</v>
      </c>
      <c r="G6275" t="s">
        <v>40</v>
      </c>
      <c r="H6275">
        <v>91</v>
      </c>
      <c r="I6275" t="s">
        <v>192</v>
      </c>
      <c r="J6275">
        <v>4</v>
      </c>
      <c r="K6275" t="s">
        <v>738</v>
      </c>
      <c r="L6275">
        <v>2019</v>
      </c>
    </row>
    <row r="6276" spans="1:12" x14ac:dyDescent="0.3">
      <c r="A6276" s="94">
        <v>43580</v>
      </c>
      <c r="B6276" t="s">
        <v>195</v>
      </c>
      <c r="C6276" t="s">
        <v>174</v>
      </c>
      <c r="D6276" t="s">
        <v>551</v>
      </c>
      <c r="E6276" s="107">
        <v>398.73</v>
      </c>
      <c r="F6276" s="107">
        <v>0</v>
      </c>
      <c r="G6276" t="s">
        <v>40</v>
      </c>
      <c r="H6276">
        <v>91</v>
      </c>
      <c r="I6276" t="s">
        <v>192</v>
      </c>
      <c r="J6276">
        <v>4</v>
      </c>
      <c r="K6276" t="s">
        <v>738</v>
      </c>
      <c r="L6276">
        <v>2019</v>
      </c>
    </row>
    <row r="6277" spans="1:12" x14ac:dyDescent="0.3">
      <c r="A6277" s="94">
        <v>43580</v>
      </c>
      <c r="B6277" t="s">
        <v>185</v>
      </c>
      <c r="C6277" t="s">
        <v>169</v>
      </c>
      <c r="D6277" t="s">
        <v>551</v>
      </c>
      <c r="E6277" s="107">
        <v>44.22</v>
      </c>
      <c r="F6277" s="107">
        <v>0</v>
      </c>
      <c r="G6277" t="s">
        <v>40</v>
      </c>
      <c r="H6277">
        <v>91</v>
      </c>
      <c r="I6277" t="s">
        <v>192</v>
      </c>
      <c r="J6277">
        <v>4</v>
      </c>
      <c r="K6277" t="s">
        <v>738</v>
      </c>
      <c r="L6277">
        <v>2019</v>
      </c>
    </row>
    <row r="6278" spans="1:12" x14ac:dyDescent="0.3">
      <c r="A6278" s="94">
        <v>43580</v>
      </c>
      <c r="B6278" t="s">
        <v>26</v>
      </c>
      <c r="C6278" t="s">
        <v>64</v>
      </c>
      <c r="D6278" t="s">
        <v>365</v>
      </c>
      <c r="E6278" s="107">
        <v>8.4</v>
      </c>
      <c r="F6278" s="107">
        <v>0</v>
      </c>
      <c r="G6278" t="s">
        <v>40</v>
      </c>
      <c r="H6278">
        <v>69</v>
      </c>
      <c r="I6278" t="s">
        <v>668</v>
      </c>
      <c r="J6278">
        <v>4</v>
      </c>
      <c r="K6278" t="s">
        <v>738</v>
      </c>
      <c r="L6278">
        <v>2019</v>
      </c>
    </row>
    <row r="6279" spans="1:12" x14ac:dyDescent="0.3">
      <c r="A6279" s="94">
        <v>43580</v>
      </c>
      <c r="B6279" t="s">
        <v>26</v>
      </c>
      <c r="C6279" t="s">
        <v>64</v>
      </c>
      <c r="D6279" t="s">
        <v>109</v>
      </c>
      <c r="E6279" s="107">
        <v>2.7</v>
      </c>
      <c r="F6279" s="107">
        <v>0</v>
      </c>
      <c r="G6279" t="s">
        <v>40</v>
      </c>
      <c r="H6279">
        <v>6</v>
      </c>
      <c r="I6279" t="s">
        <v>665</v>
      </c>
      <c r="J6279">
        <v>4</v>
      </c>
      <c r="K6279" t="s">
        <v>738</v>
      </c>
      <c r="L6279">
        <v>2019</v>
      </c>
    </row>
    <row r="6280" spans="1:12" x14ac:dyDescent="0.3">
      <c r="A6280" s="94">
        <v>43580</v>
      </c>
      <c r="B6280" t="s">
        <v>26</v>
      </c>
      <c r="C6280" t="s">
        <v>64</v>
      </c>
      <c r="D6280" t="s">
        <v>137</v>
      </c>
      <c r="E6280" s="107">
        <v>8</v>
      </c>
      <c r="F6280" s="107">
        <v>0</v>
      </c>
      <c r="G6280" t="s">
        <v>40</v>
      </c>
      <c r="H6280">
        <v>53</v>
      </c>
      <c r="I6280" t="s">
        <v>707</v>
      </c>
      <c r="J6280">
        <v>4</v>
      </c>
      <c r="K6280" t="s">
        <v>738</v>
      </c>
      <c r="L6280">
        <v>2019</v>
      </c>
    </row>
    <row r="6281" spans="1:12" x14ac:dyDescent="0.3">
      <c r="A6281" s="94">
        <v>43580</v>
      </c>
      <c r="B6281" t="s">
        <v>26</v>
      </c>
      <c r="C6281" t="s">
        <v>64</v>
      </c>
      <c r="D6281" t="s">
        <v>103</v>
      </c>
      <c r="E6281" s="107">
        <v>50</v>
      </c>
      <c r="F6281" s="107">
        <v>0</v>
      </c>
      <c r="G6281" t="s">
        <v>40</v>
      </c>
      <c r="H6281">
        <v>35</v>
      </c>
      <c r="I6281" t="s">
        <v>664</v>
      </c>
      <c r="J6281">
        <v>4</v>
      </c>
      <c r="K6281" t="s">
        <v>738</v>
      </c>
      <c r="L6281">
        <v>2019</v>
      </c>
    </row>
    <row r="6282" spans="1:12" x14ac:dyDescent="0.3">
      <c r="A6282" s="94">
        <v>43580</v>
      </c>
      <c r="B6282" t="s">
        <v>26</v>
      </c>
      <c r="C6282" t="s">
        <v>64</v>
      </c>
      <c r="D6282" t="s">
        <v>274</v>
      </c>
      <c r="E6282" s="107">
        <v>2.4</v>
      </c>
      <c r="F6282" s="107">
        <v>0</v>
      </c>
      <c r="G6282" t="s">
        <v>40</v>
      </c>
      <c r="H6282">
        <v>17</v>
      </c>
      <c r="I6282" t="s">
        <v>669</v>
      </c>
      <c r="J6282">
        <v>4</v>
      </c>
      <c r="K6282" t="s">
        <v>738</v>
      </c>
      <c r="L6282">
        <v>2019</v>
      </c>
    </row>
    <row r="6283" spans="1:12" x14ac:dyDescent="0.3">
      <c r="A6283" s="94">
        <v>43580</v>
      </c>
      <c r="B6283" t="s">
        <v>26</v>
      </c>
      <c r="C6283" t="s">
        <v>64</v>
      </c>
      <c r="D6283" t="s">
        <v>376</v>
      </c>
      <c r="E6283" s="107">
        <v>16.399999999999999</v>
      </c>
      <c r="F6283" s="107">
        <v>0</v>
      </c>
      <c r="G6283" t="s">
        <v>40</v>
      </c>
      <c r="H6283">
        <v>165</v>
      </c>
      <c r="I6283" t="s">
        <v>724</v>
      </c>
      <c r="J6283">
        <v>4</v>
      </c>
      <c r="K6283" t="s">
        <v>738</v>
      </c>
      <c r="L6283">
        <v>2019</v>
      </c>
    </row>
    <row r="6284" spans="1:12" x14ac:dyDescent="0.3">
      <c r="A6284" s="94">
        <v>43580</v>
      </c>
      <c r="B6284" t="s">
        <v>26</v>
      </c>
      <c r="C6284" t="s">
        <v>64</v>
      </c>
      <c r="D6284" t="s">
        <v>112</v>
      </c>
      <c r="E6284" s="107">
        <v>2.7</v>
      </c>
      <c r="F6284" s="107">
        <v>0</v>
      </c>
      <c r="G6284" t="s">
        <v>40</v>
      </c>
      <c r="H6284">
        <v>131</v>
      </c>
      <c r="I6284" t="s">
        <v>696</v>
      </c>
      <c r="J6284">
        <v>4</v>
      </c>
      <c r="K6284" t="s">
        <v>738</v>
      </c>
      <c r="L6284">
        <v>2019</v>
      </c>
    </row>
    <row r="6285" spans="1:12" x14ac:dyDescent="0.3">
      <c r="A6285" s="94">
        <v>43580</v>
      </c>
      <c r="B6285" t="s">
        <v>26</v>
      </c>
      <c r="C6285" t="s">
        <v>64</v>
      </c>
      <c r="D6285" t="s">
        <v>121</v>
      </c>
      <c r="E6285" s="107">
        <v>4.5</v>
      </c>
      <c r="F6285" s="107">
        <v>0</v>
      </c>
      <c r="G6285" t="s">
        <v>40</v>
      </c>
      <c r="H6285">
        <v>125</v>
      </c>
      <c r="I6285" t="s">
        <v>671</v>
      </c>
      <c r="J6285">
        <v>4</v>
      </c>
      <c r="K6285" t="s">
        <v>738</v>
      </c>
      <c r="L6285">
        <v>2019</v>
      </c>
    </row>
    <row r="6286" spans="1:12" x14ac:dyDescent="0.3">
      <c r="A6286" s="94">
        <v>43581</v>
      </c>
      <c r="B6286" t="s">
        <v>25</v>
      </c>
      <c r="C6286" t="s">
        <v>61</v>
      </c>
      <c r="D6286" t="s">
        <v>553</v>
      </c>
      <c r="E6286" s="107">
        <v>8</v>
      </c>
      <c r="F6286" s="107">
        <v>0</v>
      </c>
      <c r="G6286" t="s">
        <v>221</v>
      </c>
      <c r="H6286">
        <v>46</v>
      </c>
      <c r="I6286" t="s">
        <v>653</v>
      </c>
      <c r="J6286">
        <v>4</v>
      </c>
      <c r="K6286" t="s">
        <v>738</v>
      </c>
      <c r="L6286">
        <v>2019</v>
      </c>
    </row>
    <row r="6287" spans="1:12" x14ac:dyDescent="0.3">
      <c r="A6287" s="94">
        <v>43581</v>
      </c>
      <c r="B6287" t="s">
        <v>24</v>
      </c>
      <c r="C6287" t="s">
        <v>61</v>
      </c>
      <c r="D6287" t="s">
        <v>553</v>
      </c>
      <c r="E6287" s="107">
        <v>24</v>
      </c>
      <c r="F6287" s="107">
        <v>0</v>
      </c>
      <c r="G6287" t="s">
        <v>221</v>
      </c>
      <c r="H6287">
        <v>30</v>
      </c>
      <c r="I6287" t="s">
        <v>685</v>
      </c>
      <c r="J6287">
        <v>4</v>
      </c>
      <c r="K6287" t="s">
        <v>738</v>
      </c>
      <c r="L6287">
        <v>2019</v>
      </c>
    </row>
    <row r="6288" spans="1:12" x14ac:dyDescent="0.3">
      <c r="A6288" s="94">
        <v>43581</v>
      </c>
      <c r="B6288" t="s">
        <v>24</v>
      </c>
      <c r="C6288" t="s">
        <v>61</v>
      </c>
      <c r="D6288" t="s">
        <v>553</v>
      </c>
      <c r="E6288" s="107">
        <v>16</v>
      </c>
      <c r="F6288" s="107">
        <v>0</v>
      </c>
      <c r="G6288" t="s">
        <v>221</v>
      </c>
      <c r="H6288">
        <v>19</v>
      </c>
      <c r="I6288" t="s">
        <v>651</v>
      </c>
      <c r="J6288">
        <v>4</v>
      </c>
      <c r="K6288" t="s">
        <v>738</v>
      </c>
      <c r="L6288">
        <v>2019</v>
      </c>
    </row>
    <row r="6289" spans="1:12" x14ac:dyDescent="0.3">
      <c r="A6289" s="94">
        <v>43581</v>
      </c>
      <c r="B6289" t="s">
        <v>24</v>
      </c>
      <c r="C6289" t="s">
        <v>61</v>
      </c>
      <c r="D6289" t="s">
        <v>553</v>
      </c>
      <c r="E6289" s="107"/>
      <c r="F6289" s="107"/>
      <c r="G6289" t="s">
        <v>221</v>
      </c>
      <c r="H6289">
        <v>97</v>
      </c>
      <c r="I6289" t="s">
        <v>652</v>
      </c>
      <c r="J6289">
        <v>4</v>
      </c>
      <c r="K6289" t="s">
        <v>738</v>
      </c>
      <c r="L6289">
        <v>2019</v>
      </c>
    </row>
    <row r="6290" spans="1:12" x14ac:dyDescent="0.3">
      <c r="A6290" s="94">
        <v>43581</v>
      </c>
      <c r="B6290" t="s">
        <v>26</v>
      </c>
      <c r="C6290" t="s">
        <v>61</v>
      </c>
      <c r="D6290" t="s">
        <v>553</v>
      </c>
      <c r="E6290" s="107">
        <v>8</v>
      </c>
      <c r="F6290" s="107">
        <v>0</v>
      </c>
      <c r="G6290" t="s">
        <v>221</v>
      </c>
      <c r="H6290">
        <v>39</v>
      </c>
      <c r="I6290" t="s">
        <v>681</v>
      </c>
      <c r="J6290">
        <v>4</v>
      </c>
      <c r="K6290" t="s">
        <v>738</v>
      </c>
      <c r="L6290">
        <v>2019</v>
      </c>
    </row>
    <row r="6291" spans="1:12" x14ac:dyDescent="0.3">
      <c r="A6291" s="94">
        <v>43581</v>
      </c>
      <c r="B6291" t="s">
        <v>202</v>
      </c>
      <c r="C6291" t="s">
        <v>174</v>
      </c>
      <c r="D6291" t="s">
        <v>553</v>
      </c>
      <c r="E6291" s="107">
        <v>121.75</v>
      </c>
      <c r="F6291" s="107">
        <v>0</v>
      </c>
      <c r="G6291" t="s">
        <v>40</v>
      </c>
      <c r="H6291">
        <v>91</v>
      </c>
      <c r="I6291" t="s">
        <v>192</v>
      </c>
      <c r="J6291">
        <v>4</v>
      </c>
      <c r="K6291" t="s">
        <v>738</v>
      </c>
      <c r="L6291">
        <v>2019</v>
      </c>
    </row>
    <row r="6292" spans="1:12" x14ac:dyDescent="0.3">
      <c r="A6292" s="94">
        <v>43581</v>
      </c>
      <c r="B6292" t="s">
        <v>190</v>
      </c>
      <c r="C6292" t="s">
        <v>174</v>
      </c>
      <c r="D6292" t="s">
        <v>553</v>
      </c>
      <c r="E6292" s="107">
        <v>349.8</v>
      </c>
      <c r="F6292" s="107">
        <v>0</v>
      </c>
      <c r="G6292" t="s">
        <v>40</v>
      </c>
      <c r="H6292">
        <v>91</v>
      </c>
      <c r="I6292" t="s">
        <v>192</v>
      </c>
      <c r="J6292">
        <v>4</v>
      </c>
      <c r="K6292" t="s">
        <v>738</v>
      </c>
      <c r="L6292">
        <v>2019</v>
      </c>
    </row>
    <row r="6293" spans="1:12" x14ac:dyDescent="0.3">
      <c r="A6293" s="94">
        <v>43581</v>
      </c>
      <c r="B6293" t="s">
        <v>181</v>
      </c>
      <c r="C6293" t="s">
        <v>169</v>
      </c>
      <c r="D6293" t="s">
        <v>553</v>
      </c>
      <c r="E6293" s="107">
        <v>29.3</v>
      </c>
      <c r="F6293" s="107">
        <v>0</v>
      </c>
      <c r="G6293" t="s">
        <v>40</v>
      </c>
      <c r="H6293">
        <v>91</v>
      </c>
      <c r="I6293" t="s">
        <v>192</v>
      </c>
      <c r="J6293">
        <v>4</v>
      </c>
      <c r="K6293" t="s">
        <v>738</v>
      </c>
      <c r="L6293">
        <v>2019</v>
      </c>
    </row>
    <row r="6294" spans="1:12" x14ac:dyDescent="0.3">
      <c r="A6294" s="94">
        <v>43581</v>
      </c>
      <c r="B6294" t="s">
        <v>186</v>
      </c>
      <c r="C6294" t="s">
        <v>169</v>
      </c>
      <c r="D6294" t="s">
        <v>553</v>
      </c>
      <c r="E6294" s="107">
        <v>88</v>
      </c>
      <c r="F6294" s="107">
        <v>0</v>
      </c>
      <c r="G6294" t="s">
        <v>40</v>
      </c>
      <c r="H6294">
        <v>91</v>
      </c>
      <c r="I6294" t="s">
        <v>192</v>
      </c>
      <c r="J6294">
        <v>4</v>
      </c>
      <c r="K6294" t="s">
        <v>738</v>
      </c>
      <c r="L6294">
        <v>2019</v>
      </c>
    </row>
    <row r="6295" spans="1:12" x14ac:dyDescent="0.3">
      <c r="A6295" s="94">
        <v>43581</v>
      </c>
      <c r="B6295" t="s">
        <v>199</v>
      </c>
      <c r="C6295" t="s">
        <v>174</v>
      </c>
      <c r="D6295" t="s">
        <v>553</v>
      </c>
      <c r="E6295" s="107">
        <v>51.8</v>
      </c>
      <c r="F6295" s="107">
        <v>0</v>
      </c>
      <c r="G6295" t="s">
        <v>40</v>
      </c>
      <c r="H6295">
        <v>91</v>
      </c>
      <c r="I6295" t="s">
        <v>192</v>
      </c>
      <c r="J6295">
        <v>4</v>
      </c>
      <c r="K6295" t="s">
        <v>738</v>
      </c>
      <c r="L6295">
        <v>2019</v>
      </c>
    </row>
    <row r="6296" spans="1:12" x14ac:dyDescent="0.3">
      <c r="A6296" s="94">
        <v>43581</v>
      </c>
      <c r="B6296" t="s">
        <v>178</v>
      </c>
      <c r="C6296" t="s">
        <v>174</v>
      </c>
      <c r="D6296" t="s">
        <v>553</v>
      </c>
      <c r="E6296" s="107">
        <v>143</v>
      </c>
      <c r="F6296" s="107">
        <v>0</v>
      </c>
      <c r="G6296" t="s">
        <v>40</v>
      </c>
      <c r="H6296">
        <v>91</v>
      </c>
      <c r="I6296" t="s">
        <v>192</v>
      </c>
      <c r="J6296">
        <v>4</v>
      </c>
      <c r="K6296" t="s">
        <v>738</v>
      </c>
      <c r="L6296">
        <v>2019</v>
      </c>
    </row>
    <row r="6297" spans="1:12" x14ac:dyDescent="0.3">
      <c r="A6297" s="94">
        <v>43581</v>
      </c>
      <c r="B6297" t="s">
        <v>177</v>
      </c>
      <c r="C6297" t="s">
        <v>174</v>
      </c>
      <c r="D6297" t="s">
        <v>553</v>
      </c>
      <c r="E6297" s="107">
        <v>571.54999999999995</v>
      </c>
      <c r="F6297" s="107">
        <v>0</v>
      </c>
      <c r="G6297" t="s">
        <v>40</v>
      </c>
      <c r="H6297">
        <v>91</v>
      </c>
      <c r="I6297" t="s">
        <v>192</v>
      </c>
      <c r="J6297">
        <v>4</v>
      </c>
      <c r="K6297" t="s">
        <v>738</v>
      </c>
      <c r="L6297">
        <v>2019</v>
      </c>
    </row>
    <row r="6298" spans="1:12" x14ac:dyDescent="0.3">
      <c r="A6298" s="94">
        <v>43581</v>
      </c>
      <c r="B6298" t="s">
        <v>26</v>
      </c>
      <c r="C6298" t="s">
        <v>64</v>
      </c>
      <c r="D6298" t="s">
        <v>134</v>
      </c>
      <c r="E6298" s="107">
        <v>9.1999999999999993</v>
      </c>
      <c r="F6298" s="107">
        <v>0</v>
      </c>
      <c r="G6298" t="s">
        <v>40</v>
      </c>
      <c r="H6298">
        <v>8</v>
      </c>
      <c r="I6298" t="s">
        <v>687</v>
      </c>
      <c r="J6298">
        <v>4</v>
      </c>
      <c r="K6298" t="s">
        <v>738</v>
      </c>
      <c r="L6298">
        <v>2019</v>
      </c>
    </row>
    <row r="6299" spans="1:12" x14ac:dyDescent="0.3">
      <c r="A6299" s="94">
        <v>43581</v>
      </c>
      <c r="B6299" t="s">
        <v>26</v>
      </c>
      <c r="C6299" t="s">
        <v>64</v>
      </c>
      <c r="D6299" t="s">
        <v>365</v>
      </c>
      <c r="E6299" s="107">
        <v>9.1999999999999993</v>
      </c>
      <c r="F6299" s="107">
        <v>0</v>
      </c>
      <c r="G6299" t="s">
        <v>40</v>
      </c>
      <c r="H6299">
        <v>69</v>
      </c>
      <c r="I6299" t="s">
        <v>668</v>
      </c>
      <c r="J6299">
        <v>4</v>
      </c>
      <c r="K6299" t="s">
        <v>738</v>
      </c>
      <c r="L6299">
        <v>2019</v>
      </c>
    </row>
    <row r="6300" spans="1:12" x14ac:dyDescent="0.3">
      <c r="A6300" s="94">
        <v>43581</v>
      </c>
      <c r="B6300" t="s">
        <v>26</v>
      </c>
      <c r="C6300" t="s">
        <v>64</v>
      </c>
      <c r="D6300" t="s">
        <v>133</v>
      </c>
      <c r="E6300" s="107">
        <v>16.399999999999999</v>
      </c>
      <c r="F6300" s="107">
        <v>0</v>
      </c>
      <c r="G6300" t="s">
        <v>40</v>
      </c>
      <c r="H6300">
        <v>41</v>
      </c>
      <c r="I6300" t="s">
        <v>721</v>
      </c>
      <c r="J6300">
        <v>4</v>
      </c>
      <c r="K6300" t="s">
        <v>738</v>
      </c>
      <c r="L6300">
        <v>2019</v>
      </c>
    </row>
    <row r="6301" spans="1:12" x14ac:dyDescent="0.3">
      <c r="A6301" s="94">
        <v>43581</v>
      </c>
      <c r="B6301" t="s">
        <v>26</v>
      </c>
      <c r="C6301" t="s">
        <v>64</v>
      </c>
      <c r="D6301" t="s">
        <v>114</v>
      </c>
      <c r="E6301" s="107">
        <v>2.25</v>
      </c>
      <c r="F6301" s="107">
        <v>0</v>
      </c>
      <c r="G6301" t="s">
        <v>40</v>
      </c>
      <c r="H6301">
        <v>196</v>
      </c>
      <c r="I6301" t="s">
        <v>702</v>
      </c>
      <c r="J6301">
        <v>4</v>
      </c>
      <c r="K6301" t="s">
        <v>738</v>
      </c>
      <c r="L6301">
        <v>2019</v>
      </c>
    </row>
    <row r="6302" spans="1:12" x14ac:dyDescent="0.3">
      <c r="A6302" s="94">
        <v>43581</v>
      </c>
      <c r="B6302" t="s">
        <v>26</v>
      </c>
      <c r="C6302" t="s">
        <v>64</v>
      </c>
      <c r="D6302" t="s">
        <v>105</v>
      </c>
      <c r="E6302" s="107">
        <v>5</v>
      </c>
      <c r="F6302" s="107">
        <v>0</v>
      </c>
      <c r="G6302" t="s">
        <v>40</v>
      </c>
      <c r="H6302">
        <v>1</v>
      </c>
      <c r="I6302" t="s">
        <v>673</v>
      </c>
      <c r="J6302">
        <v>4</v>
      </c>
      <c r="K6302" t="s">
        <v>738</v>
      </c>
      <c r="L6302">
        <v>2019</v>
      </c>
    </row>
    <row r="6303" spans="1:12" x14ac:dyDescent="0.3">
      <c r="A6303" s="94">
        <v>43581</v>
      </c>
      <c r="B6303" t="s">
        <v>26</v>
      </c>
      <c r="C6303" t="s">
        <v>169</v>
      </c>
      <c r="D6303" t="s">
        <v>553</v>
      </c>
      <c r="E6303" s="107">
        <v>43.4</v>
      </c>
      <c r="F6303" s="107">
        <v>0</v>
      </c>
      <c r="G6303" t="s">
        <v>40</v>
      </c>
      <c r="H6303">
        <v>27</v>
      </c>
      <c r="I6303" t="s">
        <v>202</v>
      </c>
      <c r="J6303">
        <v>4</v>
      </c>
      <c r="K6303" t="s">
        <v>738</v>
      </c>
      <c r="L6303">
        <v>2019</v>
      </c>
    </row>
    <row r="6304" spans="1:12" x14ac:dyDescent="0.3">
      <c r="A6304" s="94">
        <v>43582</v>
      </c>
      <c r="B6304" t="s">
        <v>26</v>
      </c>
      <c r="C6304" t="s">
        <v>64</v>
      </c>
      <c r="D6304" t="s">
        <v>535</v>
      </c>
      <c r="E6304" s="107">
        <v>6.6</v>
      </c>
      <c r="F6304" s="107">
        <v>0</v>
      </c>
      <c r="G6304" t="s">
        <v>40</v>
      </c>
      <c r="H6304">
        <v>68</v>
      </c>
      <c r="I6304" t="s">
        <v>714</v>
      </c>
      <c r="J6304">
        <v>4</v>
      </c>
      <c r="K6304" t="s">
        <v>738</v>
      </c>
      <c r="L6304">
        <v>2019</v>
      </c>
    </row>
    <row r="6305" spans="1:12" x14ac:dyDescent="0.3">
      <c r="A6305" s="94">
        <v>43582</v>
      </c>
      <c r="B6305" t="s">
        <v>26</v>
      </c>
      <c r="C6305" t="s">
        <v>64</v>
      </c>
      <c r="D6305" t="s">
        <v>141</v>
      </c>
      <c r="E6305" s="107">
        <v>26</v>
      </c>
      <c r="F6305" s="107">
        <v>0</v>
      </c>
      <c r="G6305" t="s">
        <v>40</v>
      </c>
      <c r="H6305">
        <v>33</v>
      </c>
      <c r="I6305" t="s">
        <v>655</v>
      </c>
      <c r="J6305">
        <v>4</v>
      </c>
      <c r="K6305" t="s">
        <v>738</v>
      </c>
      <c r="L6305">
        <v>2019</v>
      </c>
    </row>
    <row r="6306" spans="1:12" x14ac:dyDescent="0.3">
      <c r="A6306" s="94">
        <v>43582</v>
      </c>
      <c r="B6306" t="s">
        <v>26</v>
      </c>
      <c r="C6306" t="s">
        <v>64</v>
      </c>
      <c r="D6306" t="s">
        <v>120</v>
      </c>
      <c r="E6306" s="107">
        <v>4.75</v>
      </c>
      <c r="F6306" s="107">
        <v>0</v>
      </c>
      <c r="G6306" t="s">
        <v>40</v>
      </c>
      <c r="H6306">
        <v>28</v>
      </c>
      <c r="I6306" t="s">
        <v>717</v>
      </c>
      <c r="J6306">
        <v>4</v>
      </c>
      <c r="K6306" t="s">
        <v>738</v>
      </c>
      <c r="L6306">
        <v>2019</v>
      </c>
    </row>
    <row r="6307" spans="1:12" x14ac:dyDescent="0.3">
      <c r="A6307" s="94">
        <v>43584</v>
      </c>
      <c r="B6307" t="s">
        <v>190</v>
      </c>
      <c r="C6307" t="s">
        <v>110</v>
      </c>
      <c r="D6307" t="s">
        <v>554</v>
      </c>
      <c r="E6307" s="107">
        <v>81.349999999999994</v>
      </c>
      <c r="F6307" s="107">
        <v>0</v>
      </c>
      <c r="G6307" t="s">
        <v>221</v>
      </c>
      <c r="H6307">
        <v>91</v>
      </c>
      <c r="I6307" t="s">
        <v>192</v>
      </c>
      <c r="J6307">
        <v>4</v>
      </c>
      <c r="K6307" t="s">
        <v>738</v>
      </c>
      <c r="L6307">
        <v>2019</v>
      </c>
    </row>
    <row r="6308" spans="1:12" x14ac:dyDescent="0.3">
      <c r="A6308" s="94">
        <v>43584</v>
      </c>
      <c r="B6308" t="s">
        <v>25</v>
      </c>
      <c r="C6308" t="s">
        <v>61</v>
      </c>
      <c r="D6308" t="s">
        <v>554</v>
      </c>
      <c r="E6308" s="107">
        <v>24</v>
      </c>
      <c r="F6308" s="107">
        <v>0</v>
      </c>
      <c r="G6308" t="s">
        <v>221</v>
      </c>
      <c r="H6308">
        <v>39</v>
      </c>
      <c r="I6308" t="s">
        <v>681</v>
      </c>
      <c r="J6308">
        <v>4</v>
      </c>
      <c r="K6308" t="s">
        <v>738</v>
      </c>
      <c r="L6308">
        <v>2019</v>
      </c>
    </row>
    <row r="6309" spans="1:12" x14ac:dyDescent="0.3">
      <c r="A6309" s="94">
        <v>43584</v>
      </c>
      <c r="B6309" t="s">
        <v>25</v>
      </c>
      <c r="C6309" t="s">
        <v>61</v>
      </c>
      <c r="D6309" t="s">
        <v>554</v>
      </c>
      <c r="E6309" s="107">
        <v>8</v>
      </c>
      <c r="F6309" s="107">
        <v>0</v>
      </c>
      <c r="G6309" t="s">
        <v>221</v>
      </c>
      <c r="H6309">
        <v>73</v>
      </c>
      <c r="I6309" t="s">
        <v>654</v>
      </c>
      <c r="J6309">
        <v>4</v>
      </c>
      <c r="K6309" t="s">
        <v>738</v>
      </c>
      <c r="L6309">
        <v>2019</v>
      </c>
    </row>
    <row r="6310" spans="1:12" x14ac:dyDescent="0.3">
      <c r="A6310" s="94">
        <v>43584</v>
      </c>
      <c r="B6310" t="s">
        <v>25</v>
      </c>
      <c r="C6310" t="s">
        <v>61</v>
      </c>
      <c r="D6310" t="s">
        <v>554</v>
      </c>
      <c r="E6310" s="107"/>
      <c r="F6310" s="107"/>
      <c r="G6310" t="s">
        <v>221</v>
      </c>
      <c r="H6310">
        <v>46</v>
      </c>
      <c r="I6310" t="s">
        <v>653</v>
      </c>
      <c r="J6310">
        <v>4</v>
      </c>
      <c r="K6310" t="s">
        <v>738</v>
      </c>
      <c r="L6310">
        <v>2019</v>
      </c>
    </row>
    <row r="6311" spans="1:12" x14ac:dyDescent="0.3">
      <c r="A6311" s="94">
        <v>43584</v>
      </c>
      <c r="B6311" t="s">
        <v>24</v>
      </c>
      <c r="C6311" t="s">
        <v>61</v>
      </c>
      <c r="D6311" t="s">
        <v>554</v>
      </c>
      <c r="E6311" s="107">
        <v>24</v>
      </c>
      <c r="F6311" s="107">
        <v>0</v>
      </c>
      <c r="G6311" t="s">
        <v>221</v>
      </c>
      <c r="H6311">
        <v>39</v>
      </c>
      <c r="I6311" t="s">
        <v>681</v>
      </c>
      <c r="J6311">
        <v>4</v>
      </c>
      <c r="K6311" t="s">
        <v>738</v>
      </c>
      <c r="L6311">
        <v>2019</v>
      </c>
    </row>
    <row r="6312" spans="1:12" x14ac:dyDescent="0.3">
      <c r="A6312" s="94">
        <v>43584</v>
      </c>
      <c r="B6312" t="s">
        <v>24</v>
      </c>
      <c r="C6312" t="s">
        <v>61</v>
      </c>
      <c r="D6312" t="s">
        <v>554</v>
      </c>
      <c r="E6312" s="107"/>
      <c r="F6312" s="107"/>
      <c r="G6312" t="s">
        <v>221</v>
      </c>
      <c r="H6312">
        <v>46</v>
      </c>
      <c r="I6312" t="s">
        <v>653</v>
      </c>
      <c r="J6312">
        <v>4</v>
      </c>
      <c r="K6312" t="s">
        <v>738</v>
      </c>
      <c r="L6312">
        <v>2019</v>
      </c>
    </row>
    <row r="6313" spans="1:12" x14ac:dyDescent="0.3">
      <c r="A6313" s="94">
        <v>43584</v>
      </c>
      <c r="B6313" t="s">
        <v>24</v>
      </c>
      <c r="C6313" t="s">
        <v>61</v>
      </c>
      <c r="D6313" t="s">
        <v>554</v>
      </c>
      <c r="E6313" s="107">
        <v>8</v>
      </c>
      <c r="F6313" s="107">
        <v>0</v>
      </c>
      <c r="G6313" t="s">
        <v>221</v>
      </c>
      <c r="H6313">
        <v>33</v>
      </c>
      <c r="I6313" t="s">
        <v>655</v>
      </c>
      <c r="J6313">
        <v>4</v>
      </c>
      <c r="K6313" t="s">
        <v>738</v>
      </c>
      <c r="L6313">
        <v>2019</v>
      </c>
    </row>
    <row r="6314" spans="1:12" x14ac:dyDescent="0.3">
      <c r="A6314" s="94">
        <v>43584</v>
      </c>
      <c r="B6314" t="s">
        <v>24</v>
      </c>
      <c r="C6314" t="s">
        <v>61</v>
      </c>
      <c r="D6314" t="s">
        <v>554</v>
      </c>
      <c r="E6314" s="107"/>
      <c r="F6314" s="107"/>
      <c r="G6314" t="s">
        <v>221</v>
      </c>
      <c r="H6314">
        <v>30</v>
      </c>
      <c r="I6314" t="s">
        <v>685</v>
      </c>
      <c r="J6314">
        <v>4</v>
      </c>
      <c r="K6314" t="s">
        <v>738</v>
      </c>
      <c r="L6314">
        <v>2019</v>
      </c>
    </row>
    <row r="6315" spans="1:12" x14ac:dyDescent="0.3">
      <c r="A6315" s="94">
        <v>43584</v>
      </c>
      <c r="B6315" t="s">
        <v>26</v>
      </c>
      <c r="C6315" t="s">
        <v>110</v>
      </c>
      <c r="D6315" t="s">
        <v>554</v>
      </c>
      <c r="E6315" s="107">
        <v>32.799999999999997</v>
      </c>
      <c r="F6315" s="107">
        <v>0</v>
      </c>
      <c r="G6315" t="s">
        <v>221</v>
      </c>
      <c r="H6315">
        <v>15</v>
      </c>
      <c r="I6315" t="s">
        <v>661</v>
      </c>
      <c r="J6315">
        <v>4</v>
      </c>
      <c r="K6315" t="s">
        <v>738</v>
      </c>
      <c r="L6315">
        <v>2019</v>
      </c>
    </row>
    <row r="6316" spans="1:12" x14ac:dyDescent="0.3">
      <c r="A6316" s="94">
        <v>43584</v>
      </c>
      <c r="B6316" t="s">
        <v>26</v>
      </c>
      <c r="C6316" t="s">
        <v>153</v>
      </c>
      <c r="D6316" t="s">
        <v>554</v>
      </c>
      <c r="E6316" s="107">
        <v>107.63</v>
      </c>
      <c r="F6316" s="107">
        <v>0</v>
      </c>
      <c r="G6316" t="s">
        <v>161</v>
      </c>
      <c r="H6316">
        <v>33</v>
      </c>
      <c r="I6316" t="s">
        <v>655</v>
      </c>
      <c r="J6316">
        <v>4</v>
      </c>
      <c r="K6316" t="s">
        <v>738</v>
      </c>
      <c r="L6316">
        <v>2019</v>
      </c>
    </row>
    <row r="6317" spans="1:12" x14ac:dyDescent="0.3">
      <c r="A6317" s="94">
        <v>43584</v>
      </c>
      <c r="B6317" t="s">
        <v>26</v>
      </c>
      <c r="C6317" t="s">
        <v>153</v>
      </c>
      <c r="D6317" t="s">
        <v>554</v>
      </c>
      <c r="E6317" s="107">
        <v>75.75</v>
      </c>
      <c r="F6317" s="107">
        <v>0</v>
      </c>
      <c r="G6317" t="s">
        <v>161</v>
      </c>
      <c r="H6317">
        <v>27</v>
      </c>
      <c r="I6317" t="s">
        <v>202</v>
      </c>
      <c r="J6317">
        <v>4</v>
      </c>
      <c r="K6317" t="s">
        <v>738</v>
      </c>
      <c r="L6317">
        <v>2019</v>
      </c>
    </row>
    <row r="6318" spans="1:12" x14ac:dyDescent="0.3">
      <c r="A6318" s="94">
        <v>43584</v>
      </c>
      <c r="B6318" t="s">
        <v>26</v>
      </c>
      <c r="C6318" t="s">
        <v>153</v>
      </c>
      <c r="D6318" t="s">
        <v>554</v>
      </c>
      <c r="E6318" s="107">
        <v>72.760000000000005</v>
      </c>
      <c r="F6318" s="107">
        <v>0</v>
      </c>
      <c r="G6318" t="s">
        <v>161</v>
      </c>
      <c r="H6318">
        <v>43</v>
      </c>
      <c r="I6318" t="s">
        <v>678</v>
      </c>
      <c r="J6318">
        <v>4</v>
      </c>
      <c r="K6318" t="s">
        <v>738</v>
      </c>
      <c r="L6318">
        <v>2019</v>
      </c>
    </row>
    <row r="6319" spans="1:12" x14ac:dyDescent="0.3">
      <c r="A6319" s="94">
        <v>43584</v>
      </c>
      <c r="B6319" t="s">
        <v>26</v>
      </c>
      <c r="C6319" t="s">
        <v>153</v>
      </c>
      <c r="D6319" t="s">
        <v>554</v>
      </c>
      <c r="E6319" s="107">
        <v>60</v>
      </c>
      <c r="F6319" s="107">
        <v>0</v>
      </c>
      <c r="G6319" t="s">
        <v>161</v>
      </c>
      <c r="H6319">
        <v>99</v>
      </c>
      <c r="I6319" t="s">
        <v>706</v>
      </c>
      <c r="J6319">
        <v>4</v>
      </c>
      <c r="K6319" t="s">
        <v>738</v>
      </c>
      <c r="L6319">
        <v>2019</v>
      </c>
    </row>
    <row r="6320" spans="1:12" x14ac:dyDescent="0.3">
      <c r="A6320" s="94">
        <v>43584</v>
      </c>
      <c r="B6320" t="s">
        <v>26</v>
      </c>
      <c r="C6320" t="s">
        <v>153</v>
      </c>
      <c r="D6320" t="s">
        <v>554</v>
      </c>
      <c r="E6320" s="107">
        <v>24.15</v>
      </c>
      <c r="F6320" s="107">
        <v>0</v>
      </c>
      <c r="G6320" t="s">
        <v>161</v>
      </c>
      <c r="H6320">
        <v>103</v>
      </c>
      <c r="I6320" t="s">
        <v>697</v>
      </c>
      <c r="J6320">
        <v>4</v>
      </c>
      <c r="K6320" t="s">
        <v>738</v>
      </c>
      <c r="L6320">
        <v>2019</v>
      </c>
    </row>
    <row r="6321" spans="1:12" x14ac:dyDescent="0.3">
      <c r="A6321" s="94">
        <v>43584</v>
      </c>
      <c r="B6321" t="s">
        <v>26</v>
      </c>
      <c r="C6321" t="s">
        <v>153</v>
      </c>
      <c r="D6321" t="s">
        <v>554</v>
      </c>
      <c r="E6321" s="107">
        <v>23.85</v>
      </c>
      <c r="F6321" s="107">
        <v>0</v>
      </c>
      <c r="G6321" t="s">
        <v>161</v>
      </c>
      <c r="H6321">
        <v>53</v>
      </c>
      <c r="I6321" t="s">
        <v>707</v>
      </c>
      <c r="J6321">
        <v>4</v>
      </c>
      <c r="K6321" t="s">
        <v>738</v>
      </c>
      <c r="L6321">
        <v>2019</v>
      </c>
    </row>
    <row r="6322" spans="1:12" x14ac:dyDescent="0.3">
      <c r="A6322" s="94">
        <v>43584</v>
      </c>
      <c r="B6322" t="s">
        <v>26</v>
      </c>
      <c r="C6322" t="s">
        <v>153</v>
      </c>
      <c r="D6322" t="s">
        <v>554</v>
      </c>
      <c r="E6322" s="107">
        <v>7.47</v>
      </c>
      <c r="F6322" s="107">
        <v>0</v>
      </c>
      <c r="G6322" t="s">
        <v>161</v>
      </c>
      <c r="H6322">
        <v>28</v>
      </c>
      <c r="I6322" t="s">
        <v>717</v>
      </c>
      <c r="J6322">
        <v>4</v>
      </c>
      <c r="K6322" t="s">
        <v>738</v>
      </c>
      <c r="L6322">
        <v>2019</v>
      </c>
    </row>
    <row r="6323" spans="1:12" x14ac:dyDescent="0.3">
      <c r="A6323" s="94">
        <v>43584</v>
      </c>
      <c r="B6323" t="s">
        <v>186</v>
      </c>
      <c r="C6323" t="s">
        <v>248</v>
      </c>
      <c r="D6323" t="s">
        <v>555</v>
      </c>
      <c r="E6323" s="107">
        <v>691.7</v>
      </c>
      <c r="F6323" s="107">
        <v>0</v>
      </c>
      <c r="G6323" t="s">
        <v>39</v>
      </c>
      <c r="H6323">
        <v>91</v>
      </c>
      <c r="I6323" t="s">
        <v>192</v>
      </c>
      <c r="J6323">
        <v>4</v>
      </c>
      <c r="K6323" t="s">
        <v>738</v>
      </c>
      <c r="L6323">
        <v>2019</v>
      </c>
    </row>
    <row r="6324" spans="1:12" x14ac:dyDescent="0.3">
      <c r="A6324" s="94">
        <v>43584</v>
      </c>
      <c r="B6324" t="s">
        <v>181</v>
      </c>
      <c r="C6324" t="s">
        <v>169</v>
      </c>
      <c r="D6324" t="s">
        <v>554</v>
      </c>
      <c r="E6324" s="107">
        <v>8</v>
      </c>
      <c r="F6324" s="107">
        <v>0</v>
      </c>
      <c r="G6324" t="s">
        <v>40</v>
      </c>
      <c r="H6324">
        <v>91</v>
      </c>
      <c r="I6324" t="s">
        <v>192</v>
      </c>
      <c r="J6324">
        <v>4</v>
      </c>
      <c r="K6324" t="s">
        <v>738</v>
      </c>
      <c r="L6324">
        <v>2019</v>
      </c>
    </row>
    <row r="6325" spans="1:12" x14ac:dyDescent="0.3">
      <c r="A6325" s="94">
        <v>43584</v>
      </c>
      <c r="B6325" t="s">
        <v>179</v>
      </c>
      <c r="C6325" t="s">
        <v>174</v>
      </c>
      <c r="D6325" t="s">
        <v>554</v>
      </c>
      <c r="E6325" s="107">
        <v>50.6</v>
      </c>
      <c r="F6325" s="107">
        <v>0</v>
      </c>
      <c r="G6325" t="s">
        <v>40</v>
      </c>
      <c r="H6325">
        <v>91</v>
      </c>
      <c r="I6325" t="s">
        <v>192</v>
      </c>
      <c r="J6325">
        <v>4</v>
      </c>
      <c r="K6325" t="s">
        <v>738</v>
      </c>
      <c r="L6325">
        <v>2019</v>
      </c>
    </row>
    <row r="6326" spans="1:12" x14ac:dyDescent="0.3">
      <c r="A6326" s="94">
        <v>43584</v>
      </c>
      <c r="B6326" t="s">
        <v>178</v>
      </c>
      <c r="C6326" t="s">
        <v>169</v>
      </c>
      <c r="D6326" t="s">
        <v>554</v>
      </c>
      <c r="E6326" s="107">
        <v>7.7</v>
      </c>
      <c r="F6326" s="107">
        <v>0</v>
      </c>
      <c r="G6326" t="s">
        <v>40</v>
      </c>
      <c r="H6326">
        <v>91</v>
      </c>
      <c r="I6326" t="s">
        <v>192</v>
      </c>
      <c r="J6326">
        <v>4</v>
      </c>
      <c r="K6326" t="s">
        <v>738</v>
      </c>
      <c r="L6326">
        <v>2019</v>
      </c>
    </row>
    <row r="6327" spans="1:12" x14ac:dyDescent="0.3">
      <c r="A6327" s="94">
        <v>43584</v>
      </c>
      <c r="B6327" t="s">
        <v>26</v>
      </c>
      <c r="C6327" t="s">
        <v>169</v>
      </c>
      <c r="D6327" t="s">
        <v>554</v>
      </c>
      <c r="E6327" s="107">
        <v>32</v>
      </c>
      <c r="F6327" s="107">
        <v>0</v>
      </c>
      <c r="G6327" t="s">
        <v>40</v>
      </c>
      <c r="H6327">
        <v>54</v>
      </c>
      <c r="I6327" t="s">
        <v>711</v>
      </c>
      <c r="J6327">
        <v>4</v>
      </c>
      <c r="K6327" t="s">
        <v>738</v>
      </c>
      <c r="L6327">
        <v>2019</v>
      </c>
    </row>
    <row r="6328" spans="1:12" x14ac:dyDescent="0.3">
      <c r="A6328" s="94">
        <v>43584</v>
      </c>
      <c r="B6328" t="s">
        <v>26</v>
      </c>
      <c r="C6328" t="s">
        <v>169</v>
      </c>
      <c r="D6328" t="s">
        <v>554</v>
      </c>
      <c r="E6328" s="107">
        <v>12</v>
      </c>
      <c r="F6328" s="107">
        <v>0</v>
      </c>
      <c r="G6328" t="s">
        <v>40</v>
      </c>
      <c r="H6328">
        <v>46</v>
      </c>
      <c r="I6328" t="s">
        <v>653</v>
      </c>
      <c r="J6328">
        <v>4</v>
      </c>
      <c r="K6328" t="s">
        <v>738</v>
      </c>
      <c r="L6328">
        <v>2019</v>
      </c>
    </row>
    <row r="6329" spans="1:12" x14ac:dyDescent="0.3">
      <c r="A6329" s="94">
        <v>43585</v>
      </c>
      <c r="B6329" t="s">
        <v>190</v>
      </c>
      <c r="C6329" t="s">
        <v>153</v>
      </c>
      <c r="D6329" t="s">
        <v>556</v>
      </c>
      <c r="E6329" s="107">
        <v>764.79</v>
      </c>
      <c r="F6329" s="107">
        <v>0</v>
      </c>
      <c r="G6329" t="s">
        <v>161</v>
      </c>
      <c r="H6329">
        <v>91</v>
      </c>
      <c r="I6329" t="s">
        <v>192</v>
      </c>
      <c r="J6329">
        <v>4</v>
      </c>
      <c r="K6329" t="s">
        <v>738</v>
      </c>
      <c r="L6329">
        <v>2019</v>
      </c>
    </row>
    <row r="6330" spans="1:12" x14ac:dyDescent="0.3">
      <c r="A6330" s="94">
        <v>43585</v>
      </c>
      <c r="B6330" t="s">
        <v>186</v>
      </c>
      <c r="C6330" t="s">
        <v>173</v>
      </c>
      <c r="D6330" t="s">
        <v>556</v>
      </c>
      <c r="E6330" s="107">
        <v>4850</v>
      </c>
      <c r="F6330" s="107">
        <v>0</v>
      </c>
      <c r="G6330" t="s">
        <v>44</v>
      </c>
      <c r="H6330">
        <v>91</v>
      </c>
      <c r="I6330" t="s">
        <v>192</v>
      </c>
      <c r="J6330">
        <v>4</v>
      </c>
      <c r="K6330" t="s">
        <v>738</v>
      </c>
      <c r="L6330">
        <v>2019</v>
      </c>
    </row>
    <row r="6331" spans="1:12" x14ac:dyDescent="0.3">
      <c r="A6331" s="94">
        <v>43585</v>
      </c>
      <c r="B6331" t="s">
        <v>186</v>
      </c>
      <c r="C6331" t="s">
        <v>250</v>
      </c>
      <c r="D6331" t="s">
        <v>498</v>
      </c>
      <c r="E6331" s="107">
        <v>0</v>
      </c>
      <c r="F6331" s="107">
        <v>6000</v>
      </c>
      <c r="G6331" t="s">
        <v>44</v>
      </c>
      <c r="H6331">
        <v>91</v>
      </c>
      <c r="I6331" t="s">
        <v>192</v>
      </c>
      <c r="J6331">
        <v>4</v>
      </c>
      <c r="K6331" t="s">
        <v>738</v>
      </c>
      <c r="L6331">
        <v>2019</v>
      </c>
    </row>
    <row r="6332" spans="1:12" x14ac:dyDescent="0.3">
      <c r="A6332" s="94">
        <v>43585</v>
      </c>
      <c r="B6332" t="s">
        <v>209</v>
      </c>
      <c r="C6332" t="s">
        <v>173</v>
      </c>
      <c r="D6332" t="s">
        <v>556</v>
      </c>
      <c r="E6332" s="107">
        <v>1000</v>
      </c>
      <c r="F6332" s="107">
        <v>0</v>
      </c>
      <c r="G6332" t="s">
        <v>44</v>
      </c>
      <c r="H6332">
        <v>91</v>
      </c>
      <c r="I6332" t="s">
        <v>192</v>
      </c>
      <c r="J6332">
        <v>4</v>
      </c>
      <c r="K6332" t="s">
        <v>738</v>
      </c>
      <c r="L6332">
        <v>2019</v>
      </c>
    </row>
    <row r="6333" spans="1:12" x14ac:dyDescent="0.3">
      <c r="A6333" s="94">
        <v>43585</v>
      </c>
      <c r="B6333" t="s">
        <v>24</v>
      </c>
      <c r="C6333" t="s">
        <v>169</v>
      </c>
      <c r="D6333" t="s">
        <v>556</v>
      </c>
      <c r="E6333" s="107">
        <v>676</v>
      </c>
      <c r="F6333" s="107">
        <v>0</v>
      </c>
      <c r="G6333" t="s">
        <v>40</v>
      </c>
      <c r="H6333">
        <v>33</v>
      </c>
      <c r="I6333" t="s">
        <v>655</v>
      </c>
      <c r="J6333">
        <v>4</v>
      </c>
      <c r="K6333" t="s">
        <v>738</v>
      </c>
      <c r="L6333">
        <v>2019</v>
      </c>
    </row>
    <row r="6334" spans="1:12" x14ac:dyDescent="0.3">
      <c r="A6334" s="94">
        <v>43585</v>
      </c>
      <c r="B6334" t="s">
        <v>24</v>
      </c>
      <c r="C6334" t="s">
        <v>169</v>
      </c>
      <c r="D6334" t="s">
        <v>556</v>
      </c>
      <c r="E6334" s="107">
        <v>182</v>
      </c>
      <c r="F6334" s="107">
        <v>0</v>
      </c>
      <c r="G6334" t="s">
        <v>40</v>
      </c>
      <c r="H6334">
        <v>40</v>
      </c>
      <c r="I6334" t="s">
        <v>709</v>
      </c>
      <c r="J6334">
        <v>4</v>
      </c>
      <c r="K6334" t="s">
        <v>738</v>
      </c>
      <c r="L6334">
        <v>2019</v>
      </c>
    </row>
    <row r="6335" spans="1:12" x14ac:dyDescent="0.3">
      <c r="A6335" s="94">
        <v>43585</v>
      </c>
      <c r="B6335" t="s">
        <v>24</v>
      </c>
      <c r="C6335" t="s">
        <v>169</v>
      </c>
      <c r="D6335" t="s">
        <v>556</v>
      </c>
      <c r="E6335" s="107">
        <v>110.5</v>
      </c>
      <c r="F6335" s="107">
        <v>0</v>
      </c>
      <c r="G6335" t="s">
        <v>40</v>
      </c>
      <c r="H6335">
        <v>37</v>
      </c>
      <c r="I6335" t="s">
        <v>656</v>
      </c>
      <c r="J6335">
        <v>4</v>
      </c>
      <c r="K6335" t="s">
        <v>738</v>
      </c>
      <c r="L6335">
        <v>2019</v>
      </c>
    </row>
    <row r="6336" spans="1:12" x14ac:dyDescent="0.3">
      <c r="A6336" s="94">
        <v>43587</v>
      </c>
      <c r="B6336" t="s">
        <v>25</v>
      </c>
      <c r="C6336" t="s">
        <v>61</v>
      </c>
      <c r="D6336" t="s">
        <v>557</v>
      </c>
      <c r="E6336" s="107">
        <v>16</v>
      </c>
      <c r="F6336" s="107">
        <v>0</v>
      </c>
      <c r="G6336" t="s">
        <v>221</v>
      </c>
      <c r="H6336">
        <v>26</v>
      </c>
      <c r="I6336" t="s">
        <v>694</v>
      </c>
      <c r="J6336">
        <v>5</v>
      </c>
      <c r="K6336" t="s">
        <v>739</v>
      </c>
      <c r="L6336">
        <v>2019</v>
      </c>
    </row>
    <row r="6337" spans="1:12" x14ac:dyDescent="0.3">
      <c r="A6337" s="94">
        <v>43587</v>
      </c>
      <c r="B6337" t="s">
        <v>25</v>
      </c>
      <c r="C6337" t="s">
        <v>61</v>
      </c>
      <c r="D6337" t="s">
        <v>557</v>
      </c>
      <c r="E6337" s="107">
        <v>8</v>
      </c>
      <c r="F6337" s="107">
        <v>0</v>
      </c>
      <c r="G6337" t="s">
        <v>221</v>
      </c>
      <c r="H6337">
        <v>68</v>
      </c>
      <c r="I6337" t="s">
        <v>714</v>
      </c>
      <c r="J6337">
        <v>5</v>
      </c>
      <c r="K6337" t="s">
        <v>739</v>
      </c>
      <c r="L6337">
        <v>2019</v>
      </c>
    </row>
    <row r="6338" spans="1:12" x14ac:dyDescent="0.3">
      <c r="A6338" s="94">
        <v>43587</v>
      </c>
      <c r="B6338" t="s">
        <v>25</v>
      </c>
      <c r="C6338" t="s">
        <v>61</v>
      </c>
      <c r="D6338" t="s">
        <v>557</v>
      </c>
      <c r="E6338" s="107"/>
      <c r="F6338" s="107"/>
      <c r="G6338" t="s">
        <v>221</v>
      </c>
      <c r="H6338">
        <v>44</v>
      </c>
      <c r="I6338" t="s">
        <v>680</v>
      </c>
      <c r="J6338">
        <v>5</v>
      </c>
      <c r="K6338" t="s">
        <v>739</v>
      </c>
      <c r="L6338">
        <v>2019</v>
      </c>
    </row>
    <row r="6339" spans="1:12" x14ac:dyDescent="0.3">
      <c r="A6339" s="94">
        <v>43587</v>
      </c>
      <c r="B6339" t="s">
        <v>24</v>
      </c>
      <c r="C6339" t="s">
        <v>61</v>
      </c>
      <c r="D6339" t="s">
        <v>557</v>
      </c>
      <c r="E6339" s="107">
        <v>88</v>
      </c>
      <c r="F6339" s="107">
        <v>0</v>
      </c>
      <c r="G6339" t="s">
        <v>221</v>
      </c>
      <c r="H6339">
        <v>19</v>
      </c>
      <c r="I6339" t="s">
        <v>651</v>
      </c>
      <c r="J6339">
        <v>5</v>
      </c>
      <c r="K6339" t="s">
        <v>739</v>
      </c>
      <c r="L6339">
        <v>2019</v>
      </c>
    </row>
    <row r="6340" spans="1:12" x14ac:dyDescent="0.3">
      <c r="A6340" s="94">
        <v>43587</v>
      </c>
      <c r="B6340" t="s">
        <v>24</v>
      </c>
      <c r="C6340" t="s">
        <v>61</v>
      </c>
      <c r="D6340" t="s">
        <v>557</v>
      </c>
      <c r="E6340" s="107">
        <v>24</v>
      </c>
      <c r="F6340" s="107">
        <v>0</v>
      </c>
      <c r="G6340" t="s">
        <v>221</v>
      </c>
      <c r="H6340">
        <v>97</v>
      </c>
      <c r="I6340" t="s">
        <v>652</v>
      </c>
      <c r="J6340">
        <v>5</v>
      </c>
      <c r="K6340" t="s">
        <v>739</v>
      </c>
      <c r="L6340">
        <v>2019</v>
      </c>
    </row>
    <row r="6341" spans="1:12" x14ac:dyDescent="0.3">
      <c r="A6341" s="94">
        <v>43587</v>
      </c>
      <c r="B6341" t="s">
        <v>24</v>
      </c>
      <c r="C6341" t="s">
        <v>61</v>
      </c>
      <c r="D6341" t="s">
        <v>557</v>
      </c>
      <c r="E6341" s="107">
        <v>16</v>
      </c>
      <c r="F6341" s="107">
        <v>0</v>
      </c>
      <c r="G6341" t="s">
        <v>221</v>
      </c>
      <c r="H6341">
        <v>49</v>
      </c>
      <c r="I6341" t="s">
        <v>682</v>
      </c>
      <c r="J6341">
        <v>5</v>
      </c>
      <c r="K6341" t="s">
        <v>739</v>
      </c>
      <c r="L6341">
        <v>2019</v>
      </c>
    </row>
    <row r="6342" spans="1:12" x14ac:dyDescent="0.3">
      <c r="A6342" s="94">
        <v>43587</v>
      </c>
      <c r="B6342" t="s">
        <v>24</v>
      </c>
      <c r="C6342" t="s">
        <v>61</v>
      </c>
      <c r="D6342" t="s">
        <v>557</v>
      </c>
      <c r="E6342" s="107"/>
      <c r="F6342" s="107"/>
      <c r="G6342" t="s">
        <v>221</v>
      </c>
      <c r="H6342">
        <v>80</v>
      </c>
      <c r="I6342" t="s">
        <v>672</v>
      </c>
      <c r="J6342">
        <v>5</v>
      </c>
      <c r="K6342" t="s">
        <v>739</v>
      </c>
      <c r="L6342">
        <v>2019</v>
      </c>
    </row>
    <row r="6343" spans="1:12" x14ac:dyDescent="0.3">
      <c r="A6343" s="94">
        <v>43587</v>
      </c>
      <c r="B6343" t="s">
        <v>24</v>
      </c>
      <c r="C6343" t="s">
        <v>61</v>
      </c>
      <c r="D6343" t="s">
        <v>557</v>
      </c>
      <c r="E6343" s="107">
        <v>8</v>
      </c>
      <c r="F6343" s="107">
        <v>0</v>
      </c>
      <c r="G6343" t="s">
        <v>221</v>
      </c>
      <c r="H6343">
        <v>51</v>
      </c>
      <c r="I6343" t="s">
        <v>679</v>
      </c>
      <c r="J6343">
        <v>5</v>
      </c>
      <c r="K6343" t="s">
        <v>739</v>
      </c>
      <c r="L6343">
        <v>2019</v>
      </c>
    </row>
    <row r="6344" spans="1:12" x14ac:dyDescent="0.3">
      <c r="A6344" s="94">
        <v>43587</v>
      </c>
      <c r="B6344" t="s">
        <v>24</v>
      </c>
      <c r="C6344" t="s">
        <v>61</v>
      </c>
      <c r="D6344" t="s">
        <v>557</v>
      </c>
      <c r="E6344" s="107"/>
      <c r="F6344" s="107"/>
      <c r="G6344" t="s">
        <v>221</v>
      </c>
      <c r="H6344">
        <v>39</v>
      </c>
      <c r="I6344" t="s">
        <v>681</v>
      </c>
      <c r="J6344">
        <v>5</v>
      </c>
      <c r="K6344" t="s">
        <v>739</v>
      </c>
      <c r="L6344">
        <v>2019</v>
      </c>
    </row>
    <row r="6345" spans="1:12" x14ac:dyDescent="0.3">
      <c r="A6345" s="94">
        <v>43587</v>
      </c>
      <c r="B6345" t="s">
        <v>26</v>
      </c>
      <c r="C6345" t="s">
        <v>61</v>
      </c>
      <c r="D6345" t="s">
        <v>557</v>
      </c>
      <c r="E6345" s="107">
        <v>8</v>
      </c>
      <c r="F6345" s="107">
        <v>0</v>
      </c>
      <c r="G6345" t="s">
        <v>221</v>
      </c>
      <c r="H6345">
        <v>26</v>
      </c>
      <c r="I6345" t="s">
        <v>694</v>
      </c>
      <c r="J6345">
        <v>5</v>
      </c>
      <c r="K6345" t="s">
        <v>739</v>
      </c>
      <c r="L6345">
        <v>2019</v>
      </c>
    </row>
    <row r="6346" spans="1:12" x14ac:dyDescent="0.3">
      <c r="A6346" s="94">
        <v>43587</v>
      </c>
      <c r="B6346" t="s">
        <v>26</v>
      </c>
      <c r="C6346" t="s">
        <v>219</v>
      </c>
      <c r="D6346" t="s">
        <v>522</v>
      </c>
      <c r="E6346" s="107">
        <v>5</v>
      </c>
      <c r="F6346" s="107">
        <v>0</v>
      </c>
      <c r="G6346" t="s">
        <v>221</v>
      </c>
      <c r="H6346">
        <v>54</v>
      </c>
      <c r="I6346" t="s">
        <v>711</v>
      </c>
      <c r="J6346">
        <v>5</v>
      </c>
      <c r="K6346" t="s">
        <v>739</v>
      </c>
      <c r="L6346">
        <v>2019</v>
      </c>
    </row>
    <row r="6347" spans="1:12" x14ac:dyDescent="0.3">
      <c r="A6347" s="94">
        <v>43587</v>
      </c>
      <c r="B6347" t="s">
        <v>193</v>
      </c>
      <c r="C6347" t="s">
        <v>161</v>
      </c>
      <c r="D6347" t="s">
        <v>557</v>
      </c>
      <c r="E6347" s="107">
        <v>92</v>
      </c>
      <c r="F6347" s="107">
        <v>0</v>
      </c>
      <c r="G6347" t="s">
        <v>161</v>
      </c>
      <c r="H6347">
        <v>91</v>
      </c>
      <c r="I6347" t="s">
        <v>192</v>
      </c>
      <c r="J6347">
        <v>5</v>
      </c>
      <c r="K6347" t="s">
        <v>739</v>
      </c>
      <c r="L6347">
        <v>2019</v>
      </c>
    </row>
    <row r="6348" spans="1:12" x14ac:dyDescent="0.3">
      <c r="A6348" s="94">
        <v>43587</v>
      </c>
      <c r="B6348" t="s">
        <v>189</v>
      </c>
      <c r="C6348" t="s">
        <v>161</v>
      </c>
      <c r="D6348" t="s">
        <v>557</v>
      </c>
      <c r="E6348" s="107">
        <v>30</v>
      </c>
      <c r="F6348" s="107">
        <v>0</v>
      </c>
      <c r="G6348" t="s">
        <v>161</v>
      </c>
      <c r="H6348">
        <v>91</v>
      </c>
      <c r="I6348" t="s">
        <v>192</v>
      </c>
      <c r="J6348">
        <v>5</v>
      </c>
      <c r="K6348" t="s">
        <v>739</v>
      </c>
      <c r="L6348">
        <v>2019</v>
      </c>
    </row>
    <row r="6349" spans="1:12" x14ac:dyDescent="0.3">
      <c r="A6349" s="94">
        <v>43587</v>
      </c>
      <c r="B6349" t="s">
        <v>177</v>
      </c>
      <c r="C6349" t="s">
        <v>161</v>
      </c>
      <c r="D6349" t="s">
        <v>557</v>
      </c>
      <c r="E6349" s="107">
        <v>46.13</v>
      </c>
      <c r="F6349" s="107">
        <v>0</v>
      </c>
      <c r="G6349" t="s">
        <v>161</v>
      </c>
      <c r="H6349">
        <v>91</v>
      </c>
      <c r="I6349" t="s">
        <v>192</v>
      </c>
      <c r="J6349">
        <v>5</v>
      </c>
      <c r="K6349" t="s">
        <v>739</v>
      </c>
      <c r="L6349">
        <v>2019</v>
      </c>
    </row>
    <row r="6350" spans="1:12" x14ac:dyDescent="0.3">
      <c r="A6350" s="94">
        <v>43587</v>
      </c>
      <c r="B6350" t="s">
        <v>186</v>
      </c>
      <c r="C6350" t="s">
        <v>173</v>
      </c>
      <c r="D6350" t="s">
        <v>557</v>
      </c>
      <c r="E6350" s="107">
        <v>20320</v>
      </c>
      <c r="F6350" s="107">
        <v>0</v>
      </c>
      <c r="G6350" t="s">
        <v>44</v>
      </c>
      <c r="H6350">
        <v>91</v>
      </c>
      <c r="I6350" t="s">
        <v>192</v>
      </c>
      <c r="J6350">
        <v>5</v>
      </c>
      <c r="K6350" t="s">
        <v>739</v>
      </c>
      <c r="L6350">
        <v>2019</v>
      </c>
    </row>
    <row r="6351" spans="1:12" x14ac:dyDescent="0.3">
      <c r="A6351" s="94">
        <v>43587</v>
      </c>
      <c r="B6351" t="s">
        <v>197</v>
      </c>
      <c r="C6351" t="s">
        <v>169</v>
      </c>
      <c r="D6351" t="s">
        <v>557</v>
      </c>
      <c r="E6351" s="107">
        <v>22.5</v>
      </c>
      <c r="F6351" s="107">
        <v>0</v>
      </c>
      <c r="G6351" t="s">
        <v>40</v>
      </c>
      <c r="H6351">
        <v>91</v>
      </c>
      <c r="I6351" t="s">
        <v>192</v>
      </c>
      <c r="J6351">
        <v>5</v>
      </c>
      <c r="K6351" t="s">
        <v>739</v>
      </c>
      <c r="L6351">
        <v>2019</v>
      </c>
    </row>
    <row r="6352" spans="1:12" x14ac:dyDescent="0.3">
      <c r="A6352" s="94">
        <v>43587</v>
      </c>
      <c r="B6352" t="s">
        <v>210</v>
      </c>
      <c r="C6352" t="s">
        <v>169</v>
      </c>
      <c r="D6352" t="s">
        <v>557</v>
      </c>
      <c r="E6352" s="107">
        <v>14</v>
      </c>
      <c r="F6352" s="107">
        <v>0</v>
      </c>
      <c r="G6352" t="s">
        <v>40</v>
      </c>
      <c r="H6352">
        <v>91</v>
      </c>
      <c r="I6352" t="s">
        <v>192</v>
      </c>
      <c r="J6352">
        <v>5</v>
      </c>
      <c r="K6352" t="s">
        <v>739</v>
      </c>
      <c r="L6352">
        <v>2019</v>
      </c>
    </row>
    <row r="6353" spans="1:12" x14ac:dyDescent="0.3">
      <c r="A6353" s="94">
        <v>43587</v>
      </c>
      <c r="B6353" t="s">
        <v>181</v>
      </c>
      <c r="C6353" t="s">
        <v>169</v>
      </c>
      <c r="D6353" t="s">
        <v>557</v>
      </c>
      <c r="E6353" s="107">
        <v>10</v>
      </c>
      <c r="F6353" s="107">
        <v>0</v>
      </c>
      <c r="G6353" t="s">
        <v>40</v>
      </c>
      <c r="H6353">
        <v>91</v>
      </c>
      <c r="I6353" t="s">
        <v>192</v>
      </c>
      <c r="J6353">
        <v>5</v>
      </c>
      <c r="K6353" t="s">
        <v>739</v>
      </c>
      <c r="L6353">
        <v>2019</v>
      </c>
    </row>
    <row r="6354" spans="1:12" x14ac:dyDescent="0.3">
      <c r="A6354" s="94">
        <v>43587</v>
      </c>
      <c r="B6354" t="s">
        <v>186</v>
      </c>
      <c r="C6354" t="s">
        <v>169</v>
      </c>
      <c r="D6354" t="s">
        <v>557</v>
      </c>
      <c r="E6354" s="107">
        <v>30.26</v>
      </c>
      <c r="F6354" s="107">
        <v>0</v>
      </c>
      <c r="G6354" t="s">
        <v>40</v>
      </c>
      <c r="H6354">
        <v>91</v>
      </c>
      <c r="I6354" t="s">
        <v>192</v>
      </c>
      <c r="J6354">
        <v>5</v>
      </c>
      <c r="K6354" t="s">
        <v>739</v>
      </c>
      <c r="L6354">
        <v>2019</v>
      </c>
    </row>
    <row r="6355" spans="1:12" x14ac:dyDescent="0.3">
      <c r="A6355" s="94">
        <v>43587</v>
      </c>
      <c r="B6355" t="s">
        <v>178</v>
      </c>
      <c r="C6355" t="s">
        <v>169</v>
      </c>
      <c r="D6355" t="s">
        <v>557</v>
      </c>
      <c r="E6355" s="107">
        <v>7.7</v>
      </c>
      <c r="F6355" s="107">
        <v>0</v>
      </c>
      <c r="G6355" t="s">
        <v>40</v>
      </c>
      <c r="H6355">
        <v>91</v>
      </c>
      <c r="I6355" t="s">
        <v>192</v>
      </c>
      <c r="J6355">
        <v>5</v>
      </c>
      <c r="K6355" t="s">
        <v>739</v>
      </c>
      <c r="L6355">
        <v>2019</v>
      </c>
    </row>
    <row r="6356" spans="1:12" x14ac:dyDescent="0.3">
      <c r="A6356" s="94">
        <v>43587</v>
      </c>
      <c r="B6356" t="s">
        <v>26</v>
      </c>
      <c r="C6356" t="s">
        <v>64</v>
      </c>
      <c r="D6356" t="s">
        <v>102</v>
      </c>
      <c r="E6356" s="107">
        <v>10</v>
      </c>
      <c r="F6356" s="107">
        <v>0</v>
      </c>
      <c r="G6356" t="s">
        <v>40</v>
      </c>
      <c r="H6356">
        <v>20</v>
      </c>
      <c r="I6356" t="s">
        <v>701</v>
      </c>
      <c r="J6356">
        <v>5</v>
      </c>
      <c r="K6356" t="s">
        <v>739</v>
      </c>
      <c r="L6356">
        <v>2019</v>
      </c>
    </row>
    <row r="6357" spans="1:12" x14ac:dyDescent="0.3">
      <c r="A6357" s="94">
        <v>43588</v>
      </c>
      <c r="B6357" t="s">
        <v>25</v>
      </c>
      <c r="C6357" t="s">
        <v>61</v>
      </c>
      <c r="D6357" t="s">
        <v>558</v>
      </c>
      <c r="E6357" s="107">
        <v>8</v>
      </c>
      <c r="F6357" s="107">
        <v>0</v>
      </c>
      <c r="G6357" t="s">
        <v>221</v>
      </c>
      <c r="H6357">
        <v>49</v>
      </c>
      <c r="I6357" t="s">
        <v>682</v>
      </c>
      <c r="J6357">
        <v>5</v>
      </c>
      <c r="K6357" t="s">
        <v>739</v>
      </c>
      <c r="L6357">
        <v>2019</v>
      </c>
    </row>
    <row r="6358" spans="1:12" x14ac:dyDescent="0.3">
      <c r="A6358" s="94">
        <v>43588</v>
      </c>
      <c r="B6358" t="s">
        <v>25</v>
      </c>
      <c r="C6358" t="s">
        <v>61</v>
      </c>
      <c r="D6358" t="s">
        <v>558</v>
      </c>
      <c r="E6358" s="107"/>
      <c r="F6358" s="107"/>
      <c r="G6358" t="s">
        <v>221</v>
      </c>
      <c r="H6358">
        <v>19</v>
      </c>
      <c r="I6358" t="s">
        <v>651</v>
      </c>
      <c r="J6358">
        <v>5</v>
      </c>
      <c r="K6358" t="s">
        <v>739</v>
      </c>
      <c r="L6358">
        <v>2019</v>
      </c>
    </row>
    <row r="6359" spans="1:12" x14ac:dyDescent="0.3">
      <c r="A6359" s="94">
        <v>43588</v>
      </c>
      <c r="B6359" t="s">
        <v>197</v>
      </c>
      <c r="C6359" t="s">
        <v>110</v>
      </c>
      <c r="D6359" t="s">
        <v>558</v>
      </c>
      <c r="E6359" s="107">
        <v>51.51</v>
      </c>
      <c r="F6359" s="107">
        <v>0</v>
      </c>
      <c r="G6359" t="s">
        <v>221</v>
      </c>
      <c r="H6359">
        <v>91</v>
      </c>
      <c r="I6359" t="s">
        <v>192</v>
      </c>
      <c r="J6359">
        <v>5</v>
      </c>
      <c r="K6359" t="s">
        <v>739</v>
      </c>
      <c r="L6359">
        <v>2019</v>
      </c>
    </row>
    <row r="6360" spans="1:12" x14ac:dyDescent="0.3">
      <c r="A6360" s="94">
        <v>43588</v>
      </c>
      <c r="B6360" t="s">
        <v>186</v>
      </c>
      <c r="C6360" t="s">
        <v>61</v>
      </c>
      <c r="D6360" t="s">
        <v>558</v>
      </c>
      <c r="E6360" s="107">
        <v>45</v>
      </c>
      <c r="F6360" s="107">
        <v>0</v>
      </c>
      <c r="G6360" t="s">
        <v>221</v>
      </c>
      <c r="H6360">
        <v>91</v>
      </c>
      <c r="I6360" t="s">
        <v>192</v>
      </c>
      <c r="J6360">
        <v>5</v>
      </c>
      <c r="K6360" t="s">
        <v>739</v>
      </c>
      <c r="L6360">
        <v>2019</v>
      </c>
    </row>
    <row r="6361" spans="1:12" x14ac:dyDescent="0.3">
      <c r="A6361" s="94">
        <v>43588</v>
      </c>
      <c r="B6361" t="s">
        <v>186</v>
      </c>
      <c r="C6361" t="s">
        <v>110</v>
      </c>
      <c r="D6361" t="s">
        <v>558</v>
      </c>
      <c r="E6361" s="107">
        <v>80.02</v>
      </c>
      <c r="F6361" s="107">
        <v>0</v>
      </c>
      <c r="G6361" t="s">
        <v>221</v>
      </c>
      <c r="H6361">
        <v>91</v>
      </c>
      <c r="I6361" t="s">
        <v>192</v>
      </c>
      <c r="J6361">
        <v>5</v>
      </c>
      <c r="K6361" t="s">
        <v>739</v>
      </c>
      <c r="L6361">
        <v>2019</v>
      </c>
    </row>
    <row r="6362" spans="1:12" x14ac:dyDescent="0.3">
      <c r="A6362" s="94">
        <v>43588</v>
      </c>
      <c r="B6362" t="s">
        <v>24</v>
      </c>
      <c r="C6362" t="s">
        <v>61</v>
      </c>
      <c r="D6362" t="s">
        <v>558</v>
      </c>
      <c r="E6362" s="107">
        <v>32</v>
      </c>
      <c r="F6362" s="107">
        <v>0</v>
      </c>
      <c r="G6362" t="s">
        <v>221</v>
      </c>
      <c r="H6362">
        <v>46</v>
      </c>
      <c r="I6362" t="s">
        <v>653</v>
      </c>
      <c r="J6362">
        <v>5</v>
      </c>
      <c r="K6362" t="s">
        <v>739</v>
      </c>
      <c r="L6362">
        <v>2019</v>
      </c>
    </row>
    <row r="6363" spans="1:12" x14ac:dyDescent="0.3">
      <c r="A6363" s="94">
        <v>43588</v>
      </c>
      <c r="B6363" t="s">
        <v>24</v>
      </c>
      <c r="C6363" t="s">
        <v>61</v>
      </c>
      <c r="D6363" t="s">
        <v>558</v>
      </c>
      <c r="E6363" s="107">
        <v>16</v>
      </c>
      <c r="F6363" s="107">
        <v>0</v>
      </c>
      <c r="G6363" t="s">
        <v>221</v>
      </c>
      <c r="H6363">
        <v>30</v>
      </c>
      <c r="I6363" t="s">
        <v>685</v>
      </c>
      <c r="J6363">
        <v>5</v>
      </c>
      <c r="K6363" t="s">
        <v>739</v>
      </c>
      <c r="L6363">
        <v>2019</v>
      </c>
    </row>
    <row r="6364" spans="1:12" x14ac:dyDescent="0.3">
      <c r="A6364" s="94">
        <v>43588</v>
      </c>
      <c r="B6364" t="s">
        <v>24</v>
      </c>
      <c r="C6364" t="s">
        <v>61</v>
      </c>
      <c r="D6364" t="s">
        <v>558</v>
      </c>
      <c r="E6364" s="107">
        <v>8</v>
      </c>
      <c r="F6364" s="107">
        <v>0</v>
      </c>
      <c r="G6364" t="s">
        <v>221</v>
      </c>
      <c r="H6364">
        <v>95</v>
      </c>
      <c r="I6364" t="s">
        <v>692</v>
      </c>
      <c r="J6364">
        <v>5</v>
      </c>
      <c r="K6364" t="s">
        <v>739</v>
      </c>
      <c r="L6364">
        <v>2019</v>
      </c>
    </row>
    <row r="6365" spans="1:12" x14ac:dyDescent="0.3">
      <c r="A6365" s="94">
        <v>43588</v>
      </c>
      <c r="B6365" t="s">
        <v>24</v>
      </c>
      <c r="C6365" t="s">
        <v>61</v>
      </c>
      <c r="D6365" t="s">
        <v>558</v>
      </c>
      <c r="E6365" s="107"/>
      <c r="F6365" s="107"/>
      <c r="G6365" t="s">
        <v>221</v>
      </c>
      <c r="H6365">
        <v>49</v>
      </c>
      <c r="I6365" t="s">
        <v>682</v>
      </c>
      <c r="J6365">
        <v>5</v>
      </c>
      <c r="K6365" t="s">
        <v>739</v>
      </c>
      <c r="L6365">
        <v>2019</v>
      </c>
    </row>
    <row r="6366" spans="1:12" x14ac:dyDescent="0.3">
      <c r="A6366" s="94">
        <v>43588</v>
      </c>
      <c r="B6366" t="s">
        <v>24</v>
      </c>
      <c r="C6366" t="s">
        <v>61</v>
      </c>
      <c r="D6366" t="s">
        <v>558</v>
      </c>
      <c r="E6366" s="107"/>
      <c r="F6366" s="107"/>
      <c r="G6366" t="s">
        <v>221</v>
      </c>
      <c r="H6366">
        <v>5</v>
      </c>
      <c r="I6366" t="s">
        <v>657</v>
      </c>
      <c r="J6366">
        <v>5</v>
      </c>
      <c r="K6366" t="s">
        <v>739</v>
      </c>
      <c r="L6366">
        <v>2019</v>
      </c>
    </row>
    <row r="6367" spans="1:12" x14ac:dyDescent="0.3">
      <c r="A6367" s="94">
        <v>43588</v>
      </c>
      <c r="B6367" t="s">
        <v>194</v>
      </c>
      <c r="C6367" t="s">
        <v>61</v>
      </c>
      <c r="D6367" t="s">
        <v>558</v>
      </c>
      <c r="E6367" s="107">
        <v>62.75</v>
      </c>
      <c r="F6367" s="107">
        <v>0</v>
      </c>
      <c r="G6367" t="s">
        <v>221</v>
      </c>
      <c r="H6367">
        <v>91</v>
      </c>
      <c r="I6367" t="s">
        <v>192</v>
      </c>
      <c r="J6367">
        <v>5</v>
      </c>
      <c r="K6367" t="s">
        <v>739</v>
      </c>
      <c r="L6367">
        <v>2019</v>
      </c>
    </row>
    <row r="6368" spans="1:12" x14ac:dyDescent="0.3">
      <c r="A6368" s="94">
        <v>43588</v>
      </c>
      <c r="B6368" t="s">
        <v>26</v>
      </c>
      <c r="C6368" t="s">
        <v>110</v>
      </c>
      <c r="D6368" t="s">
        <v>558</v>
      </c>
      <c r="E6368" s="107">
        <v>160.66</v>
      </c>
      <c r="F6368" s="107">
        <v>0</v>
      </c>
      <c r="G6368" t="s">
        <v>221</v>
      </c>
      <c r="H6368">
        <v>39</v>
      </c>
      <c r="I6368" t="s">
        <v>681</v>
      </c>
      <c r="J6368">
        <v>5</v>
      </c>
      <c r="K6368" t="s">
        <v>739</v>
      </c>
      <c r="L6368">
        <v>2019</v>
      </c>
    </row>
    <row r="6369" spans="1:12" x14ac:dyDescent="0.3">
      <c r="A6369" s="94">
        <v>43588</v>
      </c>
      <c r="B6369" t="s">
        <v>26</v>
      </c>
      <c r="C6369" t="s">
        <v>110</v>
      </c>
      <c r="D6369" t="s">
        <v>558</v>
      </c>
      <c r="E6369" s="107">
        <v>118.89</v>
      </c>
      <c r="F6369" s="107">
        <v>0</v>
      </c>
      <c r="G6369" t="s">
        <v>221</v>
      </c>
      <c r="H6369">
        <v>5</v>
      </c>
      <c r="I6369" t="s">
        <v>657</v>
      </c>
      <c r="J6369">
        <v>5</v>
      </c>
      <c r="K6369" t="s">
        <v>739</v>
      </c>
      <c r="L6369">
        <v>2019</v>
      </c>
    </row>
    <row r="6370" spans="1:12" x14ac:dyDescent="0.3">
      <c r="A6370" s="94">
        <v>43588</v>
      </c>
      <c r="B6370" t="s">
        <v>26</v>
      </c>
      <c r="C6370" t="s">
        <v>110</v>
      </c>
      <c r="D6370" t="s">
        <v>558</v>
      </c>
      <c r="E6370" s="107">
        <v>96</v>
      </c>
      <c r="F6370" s="107">
        <v>0</v>
      </c>
      <c r="G6370" t="s">
        <v>221</v>
      </c>
      <c r="H6370">
        <v>69</v>
      </c>
      <c r="I6370" t="s">
        <v>668</v>
      </c>
      <c r="J6370">
        <v>5</v>
      </c>
      <c r="K6370" t="s">
        <v>739</v>
      </c>
      <c r="L6370">
        <v>2019</v>
      </c>
    </row>
    <row r="6371" spans="1:12" x14ac:dyDescent="0.3">
      <c r="A6371" s="94">
        <v>43588</v>
      </c>
      <c r="B6371" t="s">
        <v>26</v>
      </c>
      <c r="C6371" t="s">
        <v>110</v>
      </c>
      <c r="D6371" t="s">
        <v>558</v>
      </c>
      <c r="E6371" s="107">
        <v>23.99</v>
      </c>
      <c r="F6371" s="107">
        <v>0</v>
      </c>
      <c r="G6371" t="s">
        <v>221</v>
      </c>
      <c r="H6371">
        <v>1</v>
      </c>
      <c r="I6371" t="s">
        <v>673</v>
      </c>
      <c r="J6371">
        <v>5</v>
      </c>
      <c r="K6371" t="s">
        <v>739</v>
      </c>
      <c r="L6371">
        <v>2019</v>
      </c>
    </row>
    <row r="6372" spans="1:12" x14ac:dyDescent="0.3">
      <c r="A6372" s="94">
        <v>43588</v>
      </c>
      <c r="B6372" t="s">
        <v>26</v>
      </c>
      <c r="C6372" t="s">
        <v>153</v>
      </c>
      <c r="D6372" t="s">
        <v>558</v>
      </c>
      <c r="E6372" s="107">
        <v>128.6</v>
      </c>
      <c r="F6372" s="107">
        <v>0</v>
      </c>
      <c r="G6372" t="s">
        <v>161</v>
      </c>
      <c r="H6372">
        <v>13</v>
      </c>
      <c r="I6372" t="s">
        <v>660</v>
      </c>
      <c r="J6372">
        <v>5</v>
      </c>
      <c r="K6372" t="s">
        <v>739</v>
      </c>
      <c r="L6372">
        <v>2019</v>
      </c>
    </row>
    <row r="6373" spans="1:12" x14ac:dyDescent="0.3">
      <c r="A6373" s="94">
        <v>43588</v>
      </c>
      <c r="B6373" t="s">
        <v>26</v>
      </c>
      <c r="C6373" t="s">
        <v>153</v>
      </c>
      <c r="D6373" t="s">
        <v>558</v>
      </c>
      <c r="E6373" s="107">
        <v>84.3</v>
      </c>
      <c r="F6373" s="107">
        <v>0</v>
      </c>
      <c r="G6373" t="s">
        <v>161</v>
      </c>
      <c r="H6373">
        <v>26</v>
      </c>
      <c r="I6373" t="s">
        <v>694</v>
      </c>
      <c r="J6373">
        <v>5</v>
      </c>
      <c r="K6373" t="s">
        <v>739</v>
      </c>
      <c r="L6373">
        <v>2019</v>
      </c>
    </row>
    <row r="6374" spans="1:12" x14ac:dyDescent="0.3">
      <c r="A6374" s="94">
        <v>43588</v>
      </c>
      <c r="B6374" t="s">
        <v>26</v>
      </c>
      <c r="C6374" t="s">
        <v>153</v>
      </c>
      <c r="D6374" t="s">
        <v>558</v>
      </c>
      <c r="E6374" s="107">
        <v>81.069999999999993</v>
      </c>
      <c r="F6374" s="107">
        <v>0</v>
      </c>
      <c r="G6374" t="s">
        <v>161</v>
      </c>
      <c r="H6374">
        <v>46</v>
      </c>
      <c r="I6374" t="s">
        <v>653</v>
      </c>
      <c r="J6374">
        <v>5</v>
      </c>
      <c r="K6374" t="s">
        <v>739</v>
      </c>
      <c r="L6374">
        <v>2019</v>
      </c>
    </row>
    <row r="6375" spans="1:12" x14ac:dyDescent="0.3">
      <c r="A6375" s="94">
        <v>43588</v>
      </c>
      <c r="B6375" t="s">
        <v>26</v>
      </c>
      <c r="C6375" t="s">
        <v>153</v>
      </c>
      <c r="D6375" t="s">
        <v>558</v>
      </c>
      <c r="E6375" s="107">
        <v>77.64</v>
      </c>
      <c r="F6375" s="107">
        <v>0</v>
      </c>
      <c r="G6375" t="s">
        <v>161</v>
      </c>
      <c r="H6375">
        <v>1</v>
      </c>
      <c r="I6375" t="s">
        <v>673</v>
      </c>
      <c r="J6375">
        <v>5</v>
      </c>
      <c r="K6375" t="s">
        <v>739</v>
      </c>
      <c r="L6375">
        <v>2019</v>
      </c>
    </row>
    <row r="6376" spans="1:12" x14ac:dyDescent="0.3">
      <c r="A6376" s="94">
        <v>43588</v>
      </c>
      <c r="B6376" t="s">
        <v>26</v>
      </c>
      <c r="C6376" t="s">
        <v>153</v>
      </c>
      <c r="D6376" t="s">
        <v>558</v>
      </c>
      <c r="E6376" s="107">
        <v>66.81</v>
      </c>
      <c r="F6376" s="107">
        <v>0</v>
      </c>
      <c r="G6376" t="s">
        <v>161</v>
      </c>
      <c r="H6376">
        <v>23</v>
      </c>
      <c r="I6376" t="s">
        <v>684</v>
      </c>
      <c r="J6376">
        <v>5</v>
      </c>
      <c r="K6376" t="s">
        <v>739</v>
      </c>
      <c r="L6376">
        <v>2019</v>
      </c>
    </row>
    <row r="6377" spans="1:12" x14ac:dyDescent="0.3">
      <c r="A6377" s="94">
        <v>43588</v>
      </c>
      <c r="B6377" t="s">
        <v>26</v>
      </c>
      <c r="C6377" t="s">
        <v>153</v>
      </c>
      <c r="D6377" t="s">
        <v>558</v>
      </c>
      <c r="E6377" s="107">
        <v>63.7</v>
      </c>
      <c r="F6377" s="107">
        <v>0</v>
      </c>
      <c r="G6377" t="s">
        <v>161</v>
      </c>
      <c r="H6377">
        <v>28</v>
      </c>
      <c r="I6377" t="s">
        <v>717</v>
      </c>
      <c r="J6377">
        <v>5</v>
      </c>
      <c r="K6377" t="s">
        <v>739</v>
      </c>
      <c r="L6377">
        <v>2019</v>
      </c>
    </row>
    <row r="6378" spans="1:12" x14ac:dyDescent="0.3">
      <c r="A6378" s="94">
        <v>43588</v>
      </c>
      <c r="B6378" t="s">
        <v>26</v>
      </c>
      <c r="C6378" t="s">
        <v>153</v>
      </c>
      <c r="D6378" t="s">
        <v>558</v>
      </c>
      <c r="E6378" s="107">
        <v>33.44</v>
      </c>
      <c r="F6378" s="107">
        <v>0</v>
      </c>
      <c r="G6378" t="s">
        <v>161</v>
      </c>
      <c r="H6378">
        <v>39</v>
      </c>
      <c r="I6378" t="s">
        <v>681</v>
      </c>
      <c r="J6378">
        <v>5</v>
      </c>
      <c r="K6378" t="s">
        <v>739</v>
      </c>
      <c r="L6378">
        <v>2019</v>
      </c>
    </row>
    <row r="6379" spans="1:12" x14ac:dyDescent="0.3">
      <c r="A6379" s="94">
        <v>43588</v>
      </c>
      <c r="B6379" t="s">
        <v>26</v>
      </c>
      <c r="C6379" t="s">
        <v>153</v>
      </c>
      <c r="D6379" t="s">
        <v>558</v>
      </c>
      <c r="E6379" s="107">
        <v>28.07</v>
      </c>
      <c r="F6379" s="107">
        <v>0</v>
      </c>
      <c r="G6379" t="s">
        <v>161</v>
      </c>
      <c r="H6379">
        <v>80</v>
      </c>
      <c r="I6379" t="s">
        <v>672</v>
      </c>
      <c r="J6379">
        <v>5</v>
      </c>
      <c r="K6379" t="s">
        <v>739</v>
      </c>
      <c r="L6379">
        <v>2019</v>
      </c>
    </row>
    <row r="6380" spans="1:12" x14ac:dyDescent="0.3">
      <c r="A6380" s="94">
        <v>43588</v>
      </c>
      <c r="B6380" t="s">
        <v>26</v>
      </c>
      <c r="C6380" t="s">
        <v>153</v>
      </c>
      <c r="D6380" t="s">
        <v>558</v>
      </c>
      <c r="E6380" s="107">
        <v>23.76</v>
      </c>
      <c r="F6380" s="107">
        <v>0</v>
      </c>
      <c r="G6380" t="s">
        <v>161</v>
      </c>
      <c r="H6380">
        <v>95</v>
      </c>
      <c r="I6380" t="s">
        <v>692</v>
      </c>
      <c r="J6380">
        <v>5</v>
      </c>
      <c r="K6380" t="s">
        <v>739</v>
      </c>
      <c r="L6380">
        <v>2019</v>
      </c>
    </row>
    <row r="6381" spans="1:12" x14ac:dyDescent="0.3">
      <c r="A6381" s="94">
        <v>43588</v>
      </c>
      <c r="B6381" t="s">
        <v>26</v>
      </c>
      <c r="C6381" t="s">
        <v>153</v>
      </c>
      <c r="D6381" t="s">
        <v>558</v>
      </c>
      <c r="E6381" s="107">
        <v>21.95</v>
      </c>
      <c r="F6381" s="107">
        <v>0</v>
      </c>
      <c r="G6381" t="s">
        <v>161</v>
      </c>
      <c r="H6381">
        <v>71</v>
      </c>
      <c r="I6381" t="s">
        <v>670</v>
      </c>
      <c r="J6381">
        <v>5</v>
      </c>
      <c r="K6381" t="s">
        <v>739</v>
      </c>
      <c r="L6381">
        <v>2019</v>
      </c>
    </row>
    <row r="6382" spans="1:12" x14ac:dyDescent="0.3">
      <c r="A6382" s="94">
        <v>43588</v>
      </c>
      <c r="B6382" t="s">
        <v>210</v>
      </c>
      <c r="C6382" t="s">
        <v>169</v>
      </c>
      <c r="D6382" t="s">
        <v>558</v>
      </c>
      <c r="E6382" s="107">
        <v>170</v>
      </c>
      <c r="F6382" s="107">
        <v>0</v>
      </c>
      <c r="G6382" t="s">
        <v>40</v>
      </c>
      <c r="H6382">
        <v>91</v>
      </c>
      <c r="I6382" t="s">
        <v>192</v>
      </c>
      <c r="J6382">
        <v>5</v>
      </c>
      <c r="K6382" t="s">
        <v>739</v>
      </c>
      <c r="L6382">
        <v>2019</v>
      </c>
    </row>
    <row r="6383" spans="1:12" x14ac:dyDescent="0.3">
      <c r="A6383" s="94">
        <v>43588</v>
      </c>
      <c r="B6383" t="s">
        <v>181</v>
      </c>
      <c r="C6383" t="s">
        <v>169</v>
      </c>
      <c r="D6383" t="s">
        <v>558</v>
      </c>
      <c r="E6383" s="107">
        <v>2100</v>
      </c>
      <c r="F6383" s="107">
        <v>0</v>
      </c>
      <c r="G6383" t="s">
        <v>40</v>
      </c>
      <c r="H6383">
        <v>91</v>
      </c>
      <c r="I6383" t="s">
        <v>192</v>
      </c>
      <c r="J6383">
        <v>5</v>
      </c>
      <c r="K6383" t="s">
        <v>739</v>
      </c>
      <c r="L6383">
        <v>2019</v>
      </c>
    </row>
    <row r="6384" spans="1:12" x14ac:dyDescent="0.3">
      <c r="A6384" s="94">
        <v>43588</v>
      </c>
      <c r="B6384" t="s">
        <v>187</v>
      </c>
      <c r="C6384" t="s">
        <v>169</v>
      </c>
      <c r="D6384" t="s">
        <v>558</v>
      </c>
      <c r="E6384" s="107">
        <v>150</v>
      </c>
      <c r="F6384" s="107">
        <v>0</v>
      </c>
      <c r="G6384" t="s">
        <v>40</v>
      </c>
      <c r="H6384">
        <v>91</v>
      </c>
      <c r="I6384" t="s">
        <v>192</v>
      </c>
      <c r="J6384">
        <v>5</v>
      </c>
      <c r="K6384" t="s">
        <v>739</v>
      </c>
      <c r="L6384">
        <v>2019</v>
      </c>
    </row>
    <row r="6385" spans="1:12" x14ac:dyDescent="0.3">
      <c r="A6385" s="94">
        <v>43588</v>
      </c>
      <c r="B6385" t="s">
        <v>189</v>
      </c>
      <c r="C6385" t="s">
        <v>169</v>
      </c>
      <c r="D6385" t="s">
        <v>558</v>
      </c>
      <c r="E6385" s="107">
        <v>435</v>
      </c>
      <c r="F6385" s="107">
        <v>0</v>
      </c>
      <c r="G6385" t="s">
        <v>40</v>
      </c>
      <c r="H6385">
        <v>91</v>
      </c>
      <c r="I6385" t="s">
        <v>192</v>
      </c>
      <c r="J6385">
        <v>5</v>
      </c>
      <c r="K6385" t="s">
        <v>739</v>
      </c>
      <c r="L6385">
        <v>2019</v>
      </c>
    </row>
    <row r="6386" spans="1:12" x14ac:dyDescent="0.3">
      <c r="A6386" s="94">
        <v>43588</v>
      </c>
      <c r="B6386" t="s">
        <v>186</v>
      </c>
      <c r="C6386" t="s">
        <v>169</v>
      </c>
      <c r="D6386" t="s">
        <v>558</v>
      </c>
      <c r="E6386" s="107">
        <v>235</v>
      </c>
      <c r="F6386" s="107">
        <v>0</v>
      </c>
      <c r="G6386" t="s">
        <v>40</v>
      </c>
      <c r="H6386">
        <v>91</v>
      </c>
      <c r="I6386" t="s">
        <v>192</v>
      </c>
      <c r="J6386">
        <v>5</v>
      </c>
      <c r="K6386" t="s">
        <v>739</v>
      </c>
      <c r="L6386">
        <v>2019</v>
      </c>
    </row>
    <row r="6387" spans="1:12" x14ac:dyDescent="0.3">
      <c r="A6387" s="94">
        <v>43588</v>
      </c>
      <c r="B6387" t="s">
        <v>198</v>
      </c>
      <c r="C6387" t="s">
        <v>174</v>
      </c>
      <c r="D6387" t="s">
        <v>558</v>
      </c>
      <c r="E6387" s="107">
        <v>2023.13</v>
      </c>
      <c r="F6387" s="107">
        <v>0</v>
      </c>
      <c r="G6387" t="s">
        <v>40</v>
      </c>
      <c r="H6387">
        <v>91</v>
      </c>
      <c r="I6387" t="s">
        <v>192</v>
      </c>
      <c r="J6387">
        <v>5</v>
      </c>
      <c r="K6387" t="s">
        <v>739</v>
      </c>
      <c r="L6387">
        <v>2019</v>
      </c>
    </row>
    <row r="6388" spans="1:12" x14ac:dyDescent="0.3">
      <c r="A6388" s="94">
        <v>43588</v>
      </c>
      <c r="B6388" t="s">
        <v>198</v>
      </c>
      <c r="C6388" t="s">
        <v>169</v>
      </c>
      <c r="D6388" t="s">
        <v>558</v>
      </c>
      <c r="E6388" s="107">
        <v>475</v>
      </c>
      <c r="F6388" s="107">
        <v>0</v>
      </c>
      <c r="G6388" t="s">
        <v>40</v>
      </c>
      <c r="H6388">
        <v>91</v>
      </c>
      <c r="I6388" t="s">
        <v>192</v>
      </c>
      <c r="J6388">
        <v>5</v>
      </c>
      <c r="K6388" t="s">
        <v>739</v>
      </c>
      <c r="L6388">
        <v>2019</v>
      </c>
    </row>
    <row r="6389" spans="1:12" x14ac:dyDescent="0.3">
      <c r="A6389" s="94">
        <v>43588</v>
      </c>
      <c r="B6389" t="s">
        <v>205</v>
      </c>
      <c r="C6389" t="s">
        <v>174</v>
      </c>
      <c r="D6389" t="s">
        <v>558</v>
      </c>
      <c r="E6389" s="107">
        <v>36.799999999999997</v>
      </c>
      <c r="F6389" s="107">
        <v>0</v>
      </c>
      <c r="G6389" t="s">
        <v>40</v>
      </c>
      <c r="H6389">
        <v>91</v>
      </c>
      <c r="I6389" t="s">
        <v>192</v>
      </c>
      <c r="J6389">
        <v>5</v>
      </c>
      <c r="K6389" t="s">
        <v>739</v>
      </c>
      <c r="L6389">
        <v>2019</v>
      </c>
    </row>
    <row r="6390" spans="1:12" x14ac:dyDescent="0.3">
      <c r="A6390" s="94">
        <v>43588</v>
      </c>
      <c r="B6390" t="s">
        <v>179</v>
      </c>
      <c r="C6390" t="s">
        <v>169</v>
      </c>
      <c r="D6390" t="s">
        <v>558</v>
      </c>
      <c r="E6390" s="107">
        <v>38.200000000000003</v>
      </c>
      <c r="F6390" s="107">
        <v>0</v>
      </c>
      <c r="G6390" t="s">
        <v>40</v>
      </c>
      <c r="H6390">
        <v>91</v>
      </c>
      <c r="I6390" t="s">
        <v>192</v>
      </c>
      <c r="J6390">
        <v>5</v>
      </c>
      <c r="K6390" t="s">
        <v>739</v>
      </c>
      <c r="L6390">
        <v>2019</v>
      </c>
    </row>
    <row r="6391" spans="1:12" x14ac:dyDescent="0.3">
      <c r="A6391" s="94">
        <v>43588</v>
      </c>
      <c r="B6391" t="s">
        <v>185</v>
      </c>
      <c r="C6391" t="s">
        <v>169</v>
      </c>
      <c r="D6391" t="s">
        <v>558</v>
      </c>
      <c r="E6391" s="107">
        <v>379.7</v>
      </c>
      <c r="F6391" s="107">
        <v>0</v>
      </c>
      <c r="G6391" t="s">
        <v>40</v>
      </c>
      <c r="H6391">
        <v>91</v>
      </c>
      <c r="I6391" t="s">
        <v>192</v>
      </c>
      <c r="J6391">
        <v>5</v>
      </c>
      <c r="K6391" t="s">
        <v>739</v>
      </c>
      <c r="L6391">
        <v>2019</v>
      </c>
    </row>
    <row r="6392" spans="1:12" x14ac:dyDescent="0.3">
      <c r="A6392" s="94">
        <v>43588</v>
      </c>
      <c r="B6392" t="s">
        <v>194</v>
      </c>
      <c r="C6392" t="s">
        <v>40</v>
      </c>
      <c r="D6392" t="s">
        <v>558</v>
      </c>
      <c r="E6392" s="107">
        <v>70.23</v>
      </c>
      <c r="F6392" s="107">
        <v>0</v>
      </c>
      <c r="G6392" t="s">
        <v>40</v>
      </c>
      <c r="H6392">
        <v>91</v>
      </c>
      <c r="I6392" t="s">
        <v>192</v>
      </c>
      <c r="J6392">
        <v>5</v>
      </c>
      <c r="K6392" t="s">
        <v>739</v>
      </c>
      <c r="L6392">
        <v>2019</v>
      </c>
    </row>
    <row r="6393" spans="1:12" x14ac:dyDescent="0.3">
      <c r="A6393" s="94">
        <v>43588</v>
      </c>
      <c r="B6393" t="s">
        <v>194</v>
      </c>
      <c r="C6393" t="s">
        <v>169</v>
      </c>
      <c r="D6393" t="s">
        <v>558</v>
      </c>
      <c r="E6393" s="107">
        <v>1330.46</v>
      </c>
      <c r="F6393" s="107">
        <v>0</v>
      </c>
      <c r="G6393" t="s">
        <v>40</v>
      </c>
      <c r="H6393">
        <v>91</v>
      </c>
      <c r="I6393" t="s">
        <v>192</v>
      </c>
      <c r="J6393">
        <v>5</v>
      </c>
      <c r="K6393" t="s">
        <v>739</v>
      </c>
      <c r="L6393">
        <v>2019</v>
      </c>
    </row>
    <row r="6394" spans="1:12" x14ac:dyDescent="0.3">
      <c r="A6394" s="94">
        <v>43588</v>
      </c>
      <c r="B6394" t="s">
        <v>178</v>
      </c>
      <c r="C6394" t="s">
        <v>40</v>
      </c>
      <c r="D6394" t="s">
        <v>558</v>
      </c>
      <c r="E6394" s="107">
        <v>70.23</v>
      </c>
      <c r="F6394" s="107">
        <v>0</v>
      </c>
      <c r="G6394" t="s">
        <v>40</v>
      </c>
      <c r="H6394">
        <v>91</v>
      </c>
      <c r="I6394" t="s">
        <v>192</v>
      </c>
      <c r="J6394">
        <v>5</v>
      </c>
      <c r="K6394" t="s">
        <v>739</v>
      </c>
      <c r="L6394">
        <v>2019</v>
      </c>
    </row>
    <row r="6395" spans="1:12" x14ac:dyDescent="0.3">
      <c r="A6395" s="94">
        <v>43588</v>
      </c>
      <c r="B6395" t="s">
        <v>26</v>
      </c>
      <c r="C6395" t="s">
        <v>64</v>
      </c>
      <c r="D6395" t="s">
        <v>123</v>
      </c>
      <c r="E6395" s="107">
        <v>3.5</v>
      </c>
      <c r="F6395" s="107">
        <v>0</v>
      </c>
      <c r="G6395" t="s">
        <v>40</v>
      </c>
      <c r="H6395">
        <v>43</v>
      </c>
      <c r="I6395" t="s">
        <v>678</v>
      </c>
      <c r="J6395">
        <v>5</v>
      </c>
      <c r="K6395" t="s">
        <v>739</v>
      </c>
      <c r="L6395">
        <v>2019</v>
      </c>
    </row>
    <row r="6396" spans="1:12" x14ac:dyDescent="0.3">
      <c r="A6396" s="94">
        <v>43588</v>
      </c>
      <c r="B6396" t="s">
        <v>26</v>
      </c>
      <c r="C6396" t="s">
        <v>64</v>
      </c>
      <c r="D6396" t="s">
        <v>105</v>
      </c>
      <c r="E6396" s="107">
        <v>2.25</v>
      </c>
      <c r="F6396" s="107">
        <v>0</v>
      </c>
      <c r="G6396" t="s">
        <v>40</v>
      </c>
      <c r="H6396">
        <v>1</v>
      </c>
      <c r="I6396" t="s">
        <v>673</v>
      </c>
      <c r="J6396">
        <v>5</v>
      </c>
      <c r="K6396" t="s">
        <v>739</v>
      </c>
      <c r="L6396">
        <v>2019</v>
      </c>
    </row>
    <row r="6397" spans="1:12" x14ac:dyDescent="0.3">
      <c r="A6397" s="94">
        <v>43588</v>
      </c>
      <c r="B6397" t="s">
        <v>26</v>
      </c>
      <c r="C6397" t="s">
        <v>40</v>
      </c>
      <c r="D6397" t="s">
        <v>558</v>
      </c>
      <c r="E6397" s="107">
        <v>245.24</v>
      </c>
      <c r="F6397" s="107">
        <v>0</v>
      </c>
      <c r="G6397" t="s">
        <v>40</v>
      </c>
      <c r="H6397">
        <v>91</v>
      </c>
      <c r="I6397" t="s">
        <v>192</v>
      </c>
      <c r="J6397">
        <v>5</v>
      </c>
      <c r="K6397" t="s">
        <v>739</v>
      </c>
      <c r="L6397">
        <v>2019</v>
      </c>
    </row>
    <row r="6398" spans="1:12" x14ac:dyDescent="0.3">
      <c r="A6398" s="94">
        <v>43588</v>
      </c>
      <c r="B6398" t="s">
        <v>26</v>
      </c>
      <c r="C6398" t="s">
        <v>169</v>
      </c>
      <c r="D6398" t="s">
        <v>558</v>
      </c>
      <c r="E6398" s="107">
        <v>8.9499999999999993</v>
      </c>
      <c r="F6398" s="107">
        <v>0</v>
      </c>
      <c r="G6398" t="s">
        <v>40</v>
      </c>
      <c r="H6398">
        <v>49</v>
      </c>
      <c r="I6398" t="s">
        <v>682</v>
      </c>
      <c r="J6398">
        <v>5</v>
      </c>
      <c r="K6398" t="s">
        <v>739</v>
      </c>
      <c r="L6398">
        <v>2019</v>
      </c>
    </row>
    <row r="6399" spans="1:12" x14ac:dyDescent="0.3">
      <c r="A6399" s="94">
        <v>43589</v>
      </c>
      <c r="B6399" t="s">
        <v>25</v>
      </c>
      <c r="C6399" t="s">
        <v>61</v>
      </c>
      <c r="D6399" t="s">
        <v>559</v>
      </c>
      <c r="E6399" s="107">
        <v>16</v>
      </c>
      <c r="F6399" s="107">
        <v>0</v>
      </c>
      <c r="G6399" t="s">
        <v>221</v>
      </c>
      <c r="H6399">
        <v>73</v>
      </c>
      <c r="I6399" t="s">
        <v>654</v>
      </c>
      <c r="J6399">
        <v>5</v>
      </c>
      <c r="K6399" t="s">
        <v>739</v>
      </c>
      <c r="L6399">
        <v>2019</v>
      </c>
    </row>
    <row r="6400" spans="1:12" x14ac:dyDescent="0.3">
      <c r="A6400" s="94">
        <v>43589</v>
      </c>
      <c r="B6400" t="s">
        <v>24</v>
      </c>
      <c r="C6400" t="s">
        <v>61</v>
      </c>
      <c r="D6400" t="s">
        <v>559</v>
      </c>
      <c r="E6400" s="107">
        <v>96</v>
      </c>
      <c r="F6400" s="107">
        <v>0</v>
      </c>
      <c r="G6400" t="s">
        <v>221</v>
      </c>
      <c r="H6400">
        <v>73</v>
      </c>
      <c r="I6400" t="s">
        <v>654</v>
      </c>
      <c r="J6400">
        <v>5</v>
      </c>
      <c r="K6400" t="s">
        <v>739</v>
      </c>
      <c r="L6400">
        <v>2019</v>
      </c>
    </row>
    <row r="6401" spans="1:12" x14ac:dyDescent="0.3">
      <c r="A6401" s="94">
        <v>43589</v>
      </c>
      <c r="B6401" t="s">
        <v>24</v>
      </c>
      <c r="C6401" t="s">
        <v>61</v>
      </c>
      <c r="D6401" t="s">
        <v>559</v>
      </c>
      <c r="E6401" s="107">
        <v>80</v>
      </c>
      <c r="F6401" s="107">
        <v>0</v>
      </c>
      <c r="G6401" t="s">
        <v>221</v>
      </c>
      <c r="H6401">
        <v>26</v>
      </c>
      <c r="I6401" t="s">
        <v>694</v>
      </c>
      <c r="J6401">
        <v>5</v>
      </c>
      <c r="K6401" t="s">
        <v>739</v>
      </c>
      <c r="L6401">
        <v>2019</v>
      </c>
    </row>
    <row r="6402" spans="1:12" x14ac:dyDescent="0.3">
      <c r="A6402" s="94">
        <v>43589</v>
      </c>
      <c r="B6402" t="s">
        <v>24</v>
      </c>
      <c r="C6402" t="s">
        <v>61</v>
      </c>
      <c r="D6402" t="s">
        <v>559</v>
      </c>
      <c r="E6402" s="107"/>
      <c r="F6402" s="107"/>
      <c r="G6402" t="s">
        <v>221</v>
      </c>
      <c r="H6402">
        <v>18</v>
      </c>
      <c r="I6402" t="s">
        <v>675</v>
      </c>
      <c r="J6402">
        <v>5</v>
      </c>
      <c r="K6402" t="s">
        <v>739</v>
      </c>
      <c r="L6402">
        <v>2019</v>
      </c>
    </row>
    <row r="6403" spans="1:12" x14ac:dyDescent="0.3">
      <c r="A6403" s="94">
        <v>43589</v>
      </c>
      <c r="B6403" t="s">
        <v>24</v>
      </c>
      <c r="C6403" t="s">
        <v>61</v>
      </c>
      <c r="D6403" t="s">
        <v>559</v>
      </c>
      <c r="E6403" s="107">
        <v>48</v>
      </c>
      <c r="F6403" s="107">
        <v>0</v>
      </c>
      <c r="G6403" t="s">
        <v>221</v>
      </c>
      <c r="H6403">
        <v>19</v>
      </c>
      <c r="I6403" t="s">
        <v>651</v>
      </c>
      <c r="J6403">
        <v>5</v>
      </c>
      <c r="K6403" t="s">
        <v>739</v>
      </c>
      <c r="L6403">
        <v>2019</v>
      </c>
    </row>
    <row r="6404" spans="1:12" x14ac:dyDescent="0.3">
      <c r="A6404" s="94">
        <v>43589</v>
      </c>
      <c r="B6404" t="s">
        <v>24</v>
      </c>
      <c r="C6404" t="s">
        <v>61</v>
      </c>
      <c r="D6404" t="s">
        <v>559</v>
      </c>
      <c r="E6404" s="107">
        <v>40</v>
      </c>
      <c r="F6404" s="107">
        <v>0</v>
      </c>
      <c r="G6404" t="s">
        <v>221</v>
      </c>
      <c r="H6404">
        <v>95</v>
      </c>
      <c r="I6404" t="s">
        <v>692</v>
      </c>
      <c r="J6404">
        <v>5</v>
      </c>
      <c r="K6404" t="s">
        <v>739</v>
      </c>
      <c r="L6404">
        <v>2019</v>
      </c>
    </row>
    <row r="6405" spans="1:12" x14ac:dyDescent="0.3">
      <c r="A6405" s="94">
        <v>43589</v>
      </c>
      <c r="B6405" t="s">
        <v>24</v>
      </c>
      <c r="C6405" t="s">
        <v>61</v>
      </c>
      <c r="D6405" t="s">
        <v>559</v>
      </c>
      <c r="E6405" s="107"/>
      <c r="F6405" s="107"/>
      <c r="G6405" t="s">
        <v>221</v>
      </c>
      <c r="H6405">
        <v>13</v>
      </c>
      <c r="I6405" t="s">
        <v>660</v>
      </c>
      <c r="J6405">
        <v>5</v>
      </c>
      <c r="K6405" t="s">
        <v>739</v>
      </c>
      <c r="L6405">
        <v>2019</v>
      </c>
    </row>
    <row r="6406" spans="1:12" x14ac:dyDescent="0.3">
      <c r="A6406" s="94">
        <v>43589</v>
      </c>
      <c r="B6406" t="s">
        <v>24</v>
      </c>
      <c r="C6406" t="s">
        <v>61</v>
      </c>
      <c r="D6406" t="s">
        <v>559</v>
      </c>
      <c r="E6406" s="107">
        <v>32</v>
      </c>
      <c r="F6406" s="107">
        <v>0</v>
      </c>
      <c r="G6406" t="s">
        <v>221</v>
      </c>
      <c r="H6406">
        <v>46</v>
      </c>
      <c r="I6406" t="s">
        <v>653</v>
      </c>
      <c r="J6406">
        <v>5</v>
      </c>
      <c r="K6406" t="s">
        <v>739</v>
      </c>
      <c r="L6406">
        <v>2019</v>
      </c>
    </row>
    <row r="6407" spans="1:12" x14ac:dyDescent="0.3">
      <c r="A6407" s="94">
        <v>43589</v>
      </c>
      <c r="B6407" t="s">
        <v>24</v>
      </c>
      <c r="C6407" t="s">
        <v>61</v>
      </c>
      <c r="D6407" t="s">
        <v>559</v>
      </c>
      <c r="E6407" s="107">
        <v>16</v>
      </c>
      <c r="F6407" s="107">
        <v>0</v>
      </c>
      <c r="G6407" t="s">
        <v>221</v>
      </c>
      <c r="H6407">
        <v>1</v>
      </c>
      <c r="I6407" t="s">
        <v>673</v>
      </c>
      <c r="J6407">
        <v>5</v>
      </c>
      <c r="K6407" t="s">
        <v>739</v>
      </c>
      <c r="L6407">
        <v>2019</v>
      </c>
    </row>
    <row r="6408" spans="1:12" x14ac:dyDescent="0.3">
      <c r="A6408" s="94">
        <v>43589</v>
      </c>
      <c r="B6408" t="s">
        <v>24</v>
      </c>
      <c r="C6408" t="s">
        <v>61</v>
      </c>
      <c r="D6408" t="s">
        <v>559</v>
      </c>
      <c r="E6408" s="107"/>
      <c r="F6408" s="107"/>
      <c r="G6408" t="s">
        <v>221</v>
      </c>
      <c r="H6408">
        <v>39</v>
      </c>
      <c r="I6408" t="s">
        <v>681</v>
      </c>
      <c r="J6408">
        <v>5</v>
      </c>
      <c r="K6408" t="s">
        <v>739</v>
      </c>
      <c r="L6408">
        <v>2019</v>
      </c>
    </row>
    <row r="6409" spans="1:12" x14ac:dyDescent="0.3">
      <c r="A6409" s="94">
        <v>43589</v>
      </c>
      <c r="B6409" t="s">
        <v>24</v>
      </c>
      <c r="C6409" t="s">
        <v>61</v>
      </c>
      <c r="D6409" t="s">
        <v>559</v>
      </c>
      <c r="E6409" s="107">
        <v>8</v>
      </c>
      <c r="F6409" s="107">
        <v>0</v>
      </c>
      <c r="G6409" t="s">
        <v>221</v>
      </c>
      <c r="H6409">
        <v>30</v>
      </c>
      <c r="I6409" t="s">
        <v>685</v>
      </c>
      <c r="J6409">
        <v>5</v>
      </c>
      <c r="K6409" t="s">
        <v>739</v>
      </c>
      <c r="L6409">
        <v>2019</v>
      </c>
    </row>
    <row r="6410" spans="1:12" x14ac:dyDescent="0.3">
      <c r="A6410" s="94">
        <v>43589</v>
      </c>
      <c r="B6410" t="s">
        <v>178</v>
      </c>
      <c r="C6410" t="s">
        <v>61</v>
      </c>
      <c r="D6410" t="s">
        <v>559</v>
      </c>
      <c r="E6410" s="107">
        <v>10</v>
      </c>
      <c r="F6410" s="107">
        <v>0</v>
      </c>
      <c r="G6410" t="s">
        <v>221</v>
      </c>
      <c r="H6410">
        <v>91</v>
      </c>
      <c r="I6410" t="s">
        <v>192</v>
      </c>
      <c r="J6410">
        <v>5</v>
      </c>
      <c r="K6410" t="s">
        <v>739</v>
      </c>
      <c r="L6410">
        <v>2019</v>
      </c>
    </row>
    <row r="6411" spans="1:12" x14ac:dyDescent="0.3">
      <c r="A6411" s="94">
        <v>43589</v>
      </c>
      <c r="B6411" t="s">
        <v>26</v>
      </c>
      <c r="C6411" t="s">
        <v>61</v>
      </c>
      <c r="D6411" t="s">
        <v>559</v>
      </c>
      <c r="E6411" s="107">
        <v>8</v>
      </c>
      <c r="F6411" s="107">
        <v>0</v>
      </c>
      <c r="G6411" t="s">
        <v>221</v>
      </c>
      <c r="H6411">
        <v>99</v>
      </c>
      <c r="I6411" t="s">
        <v>706</v>
      </c>
      <c r="J6411">
        <v>5</v>
      </c>
      <c r="K6411" t="s">
        <v>739</v>
      </c>
      <c r="L6411">
        <v>2019</v>
      </c>
    </row>
    <row r="6412" spans="1:12" x14ac:dyDescent="0.3">
      <c r="A6412" s="94">
        <v>43589</v>
      </c>
      <c r="B6412" t="s">
        <v>178</v>
      </c>
      <c r="C6412" t="s">
        <v>161</v>
      </c>
      <c r="D6412" t="s">
        <v>559</v>
      </c>
      <c r="E6412" s="107">
        <v>25.95</v>
      </c>
      <c r="F6412" s="107">
        <v>0</v>
      </c>
      <c r="G6412" t="s">
        <v>161</v>
      </c>
      <c r="H6412">
        <v>91</v>
      </c>
      <c r="I6412" t="s">
        <v>192</v>
      </c>
      <c r="J6412">
        <v>5</v>
      </c>
      <c r="K6412" t="s">
        <v>739</v>
      </c>
      <c r="L6412">
        <v>2019</v>
      </c>
    </row>
    <row r="6413" spans="1:12" x14ac:dyDescent="0.3">
      <c r="A6413" s="94">
        <v>43589</v>
      </c>
      <c r="B6413" t="s">
        <v>181</v>
      </c>
      <c r="C6413" t="s">
        <v>169</v>
      </c>
      <c r="D6413" t="s">
        <v>559</v>
      </c>
      <c r="E6413" s="107">
        <v>14.05</v>
      </c>
      <c r="F6413" s="107">
        <v>0</v>
      </c>
      <c r="G6413" t="s">
        <v>40</v>
      </c>
      <c r="H6413">
        <v>91</v>
      </c>
      <c r="I6413" t="s">
        <v>192</v>
      </c>
      <c r="J6413">
        <v>5</v>
      </c>
      <c r="K6413" t="s">
        <v>739</v>
      </c>
      <c r="L6413">
        <v>2019</v>
      </c>
    </row>
    <row r="6414" spans="1:12" x14ac:dyDescent="0.3">
      <c r="A6414" s="94">
        <v>43589</v>
      </c>
      <c r="B6414" t="s">
        <v>178</v>
      </c>
      <c r="C6414" t="s">
        <v>169</v>
      </c>
      <c r="D6414" t="s">
        <v>559</v>
      </c>
      <c r="E6414" s="107">
        <v>4.5999999999999996</v>
      </c>
      <c r="F6414" s="107">
        <v>0</v>
      </c>
      <c r="G6414" t="s">
        <v>40</v>
      </c>
      <c r="H6414">
        <v>91</v>
      </c>
      <c r="I6414" t="s">
        <v>192</v>
      </c>
      <c r="J6414">
        <v>5</v>
      </c>
      <c r="K6414" t="s">
        <v>739</v>
      </c>
      <c r="L6414">
        <v>2019</v>
      </c>
    </row>
    <row r="6415" spans="1:12" x14ac:dyDescent="0.3">
      <c r="A6415" s="94">
        <v>43589</v>
      </c>
      <c r="B6415" t="s">
        <v>26</v>
      </c>
      <c r="C6415" t="s">
        <v>64</v>
      </c>
      <c r="D6415" t="s">
        <v>283</v>
      </c>
      <c r="E6415" s="107">
        <v>2.65</v>
      </c>
      <c r="F6415" s="107">
        <v>0</v>
      </c>
      <c r="G6415" t="s">
        <v>40</v>
      </c>
      <c r="H6415">
        <v>76</v>
      </c>
      <c r="I6415" t="s">
        <v>663</v>
      </c>
      <c r="J6415">
        <v>5</v>
      </c>
      <c r="K6415" t="s">
        <v>739</v>
      </c>
      <c r="L6415">
        <v>2019</v>
      </c>
    </row>
    <row r="6416" spans="1:12" x14ac:dyDescent="0.3">
      <c r="A6416" s="94">
        <v>43591</v>
      </c>
      <c r="B6416" t="s">
        <v>186</v>
      </c>
      <c r="C6416" t="s">
        <v>110</v>
      </c>
      <c r="D6416" t="s">
        <v>560</v>
      </c>
      <c r="E6416" s="107">
        <v>21</v>
      </c>
      <c r="F6416" s="107">
        <v>0</v>
      </c>
      <c r="G6416" t="s">
        <v>221</v>
      </c>
      <c r="H6416">
        <v>91</v>
      </c>
      <c r="I6416" t="s">
        <v>192</v>
      </c>
      <c r="J6416">
        <v>5</v>
      </c>
      <c r="K6416" t="s">
        <v>739</v>
      </c>
      <c r="L6416">
        <v>2019</v>
      </c>
    </row>
    <row r="6417" spans="1:12" x14ac:dyDescent="0.3">
      <c r="A6417" s="94">
        <v>43591</v>
      </c>
      <c r="B6417" t="s">
        <v>198</v>
      </c>
      <c r="C6417" t="s">
        <v>61</v>
      </c>
      <c r="D6417" t="s">
        <v>560</v>
      </c>
      <c r="E6417" s="107">
        <v>49.79</v>
      </c>
      <c r="F6417" s="107">
        <v>0</v>
      </c>
      <c r="G6417" t="s">
        <v>221</v>
      </c>
      <c r="H6417">
        <v>91</v>
      </c>
      <c r="I6417" t="s">
        <v>192</v>
      </c>
      <c r="J6417">
        <v>5</v>
      </c>
      <c r="K6417" t="s">
        <v>739</v>
      </c>
      <c r="L6417">
        <v>2019</v>
      </c>
    </row>
    <row r="6418" spans="1:12" x14ac:dyDescent="0.3">
      <c r="A6418" s="94">
        <v>43591</v>
      </c>
      <c r="B6418" t="s">
        <v>24</v>
      </c>
      <c r="C6418" t="s">
        <v>61</v>
      </c>
      <c r="D6418" t="s">
        <v>560</v>
      </c>
      <c r="E6418" s="107">
        <v>88</v>
      </c>
      <c r="F6418" s="107">
        <v>0</v>
      </c>
      <c r="G6418" t="s">
        <v>221</v>
      </c>
      <c r="H6418">
        <v>13</v>
      </c>
      <c r="I6418" t="s">
        <v>660</v>
      </c>
      <c r="J6418">
        <v>5</v>
      </c>
      <c r="K6418" t="s">
        <v>739</v>
      </c>
      <c r="L6418">
        <v>2019</v>
      </c>
    </row>
    <row r="6419" spans="1:12" x14ac:dyDescent="0.3">
      <c r="A6419" s="94">
        <v>43591</v>
      </c>
      <c r="B6419" t="s">
        <v>24</v>
      </c>
      <c r="C6419" t="s">
        <v>61</v>
      </c>
      <c r="D6419" t="s">
        <v>560</v>
      </c>
      <c r="E6419" s="107">
        <v>64</v>
      </c>
      <c r="F6419" s="107">
        <v>0</v>
      </c>
      <c r="G6419" t="s">
        <v>221</v>
      </c>
      <c r="H6419">
        <v>97</v>
      </c>
      <c r="I6419" t="s">
        <v>652</v>
      </c>
      <c r="J6419">
        <v>5</v>
      </c>
      <c r="K6419" t="s">
        <v>739</v>
      </c>
      <c r="L6419">
        <v>2019</v>
      </c>
    </row>
    <row r="6420" spans="1:12" x14ac:dyDescent="0.3">
      <c r="A6420" s="94">
        <v>43591</v>
      </c>
      <c r="B6420" t="s">
        <v>24</v>
      </c>
      <c r="C6420" t="s">
        <v>61</v>
      </c>
      <c r="D6420" t="s">
        <v>560</v>
      </c>
      <c r="E6420" s="107">
        <v>56</v>
      </c>
      <c r="F6420" s="107">
        <v>0</v>
      </c>
      <c r="G6420" t="s">
        <v>221</v>
      </c>
      <c r="H6420">
        <v>19</v>
      </c>
      <c r="I6420" t="s">
        <v>651</v>
      </c>
      <c r="J6420">
        <v>5</v>
      </c>
      <c r="K6420" t="s">
        <v>739</v>
      </c>
      <c r="L6420">
        <v>2019</v>
      </c>
    </row>
    <row r="6421" spans="1:12" x14ac:dyDescent="0.3">
      <c r="A6421" s="94">
        <v>43591</v>
      </c>
      <c r="B6421" t="s">
        <v>24</v>
      </c>
      <c r="C6421" t="s">
        <v>61</v>
      </c>
      <c r="D6421" t="s">
        <v>560</v>
      </c>
      <c r="E6421" s="107"/>
      <c r="F6421" s="107"/>
      <c r="G6421" t="s">
        <v>221</v>
      </c>
      <c r="H6421">
        <v>44</v>
      </c>
      <c r="I6421" t="s">
        <v>680</v>
      </c>
      <c r="J6421">
        <v>5</v>
      </c>
      <c r="K6421" t="s">
        <v>739</v>
      </c>
      <c r="L6421">
        <v>2019</v>
      </c>
    </row>
    <row r="6422" spans="1:12" x14ac:dyDescent="0.3">
      <c r="A6422" s="94">
        <v>43591</v>
      </c>
      <c r="B6422" t="s">
        <v>24</v>
      </c>
      <c r="C6422" t="s">
        <v>61</v>
      </c>
      <c r="D6422" t="s">
        <v>560</v>
      </c>
      <c r="E6422" s="107">
        <v>40</v>
      </c>
      <c r="F6422" s="107">
        <v>0</v>
      </c>
      <c r="G6422" t="s">
        <v>221</v>
      </c>
      <c r="H6422">
        <v>30</v>
      </c>
      <c r="I6422" t="s">
        <v>685</v>
      </c>
      <c r="J6422">
        <v>5</v>
      </c>
      <c r="K6422" t="s">
        <v>739</v>
      </c>
      <c r="L6422">
        <v>2019</v>
      </c>
    </row>
    <row r="6423" spans="1:12" x14ac:dyDescent="0.3">
      <c r="A6423" s="94">
        <v>43591</v>
      </c>
      <c r="B6423" t="s">
        <v>24</v>
      </c>
      <c r="C6423" t="s">
        <v>61</v>
      </c>
      <c r="D6423" t="s">
        <v>560</v>
      </c>
      <c r="E6423" s="107">
        <v>32</v>
      </c>
      <c r="F6423" s="107">
        <v>0</v>
      </c>
      <c r="G6423" t="s">
        <v>221</v>
      </c>
      <c r="H6423">
        <v>43</v>
      </c>
      <c r="I6423" t="s">
        <v>678</v>
      </c>
      <c r="J6423">
        <v>5</v>
      </c>
      <c r="K6423" t="s">
        <v>739</v>
      </c>
      <c r="L6423">
        <v>2019</v>
      </c>
    </row>
    <row r="6424" spans="1:12" x14ac:dyDescent="0.3">
      <c r="A6424" s="94">
        <v>43591</v>
      </c>
      <c r="B6424" t="s">
        <v>24</v>
      </c>
      <c r="C6424" t="s">
        <v>61</v>
      </c>
      <c r="D6424" t="s">
        <v>560</v>
      </c>
      <c r="E6424" s="107"/>
      <c r="F6424" s="107"/>
      <c r="G6424" t="s">
        <v>221</v>
      </c>
      <c r="H6424">
        <v>51</v>
      </c>
      <c r="I6424" t="s">
        <v>679</v>
      </c>
      <c r="J6424">
        <v>5</v>
      </c>
      <c r="K6424" t="s">
        <v>739</v>
      </c>
      <c r="L6424">
        <v>2019</v>
      </c>
    </row>
    <row r="6425" spans="1:12" x14ac:dyDescent="0.3">
      <c r="A6425" s="94">
        <v>43591</v>
      </c>
      <c r="B6425" t="s">
        <v>24</v>
      </c>
      <c r="C6425" t="s">
        <v>61</v>
      </c>
      <c r="D6425" t="s">
        <v>560</v>
      </c>
      <c r="E6425" s="107">
        <v>24</v>
      </c>
      <c r="F6425" s="107">
        <v>0</v>
      </c>
      <c r="G6425" t="s">
        <v>221</v>
      </c>
      <c r="H6425">
        <v>5</v>
      </c>
      <c r="I6425" t="s">
        <v>657</v>
      </c>
      <c r="J6425">
        <v>5</v>
      </c>
      <c r="K6425" t="s">
        <v>739</v>
      </c>
      <c r="L6425">
        <v>2019</v>
      </c>
    </row>
    <row r="6426" spans="1:12" x14ac:dyDescent="0.3">
      <c r="A6426" s="94">
        <v>43591</v>
      </c>
      <c r="B6426" t="s">
        <v>24</v>
      </c>
      <c r="C6426" t="s">
        <v>61</v>
      </c>
      <c r="D6426" t="s">
        <v>560</v>
      </c>
      <c r="E6426" s="107">
        <v>16</v>
      </c>
      <c r="F6426" s="107">
        <v>0</v>
      </c>
      <c r="G6426" t="s">
        <v>221</v>
      </c>
      <c r="H6426">
        <v>49</v>
      </c>
      <c r="I6426" t="s">
        <v>682</v>
      </c>
      <c r="J6426">
        <v>5</v>
      </c>
      <c r="K6426" t="s">
        <v>739</v>
      </c>
      <c r="L6426">
        <v>2019</v>
      </c>
    </row>
    <row r="6427" spans="1:12" x14ac:dyDescent="0.3">
      <c r="A6427" s="94">
        <v>43591</v>
      </c>
      <c r="B6427" t="s">
        <v>24</v>
      </c>
      <c r="C6427" t="s">
        <v>61</v>
      </c>
      <c r="D6427" t="s">
        <v>560</v>
      </c>
      <c r="E6427" s="107"/>
      <c r="F6427" s="107"/>
      <c r="G6427" t="s">
        <v>221</v>
      </c>
      <c r="H6427">
        <v>39</v>
      </c>
      <c r="I6427" t="s">
        <v>681</v>
      </c>
      <c r="J6427">
        <v>5</v>
      </c>
      <c r="K6427" t="s">
        <v>739</v>
      </c>
      <c r="L6427">
        <v>2019</v>
      </c>
    </row>
    <row r="6428" spans="1:12" x14ac:dyDescent="0.3">
      <c r="A6428" s="94">
        <v>43591</v>
      </c>
      <c r="B6428" t="s">
        <v>24</v>
      </c>
      <c r="C6428" t="s">
        <v>61</v>
      </c>
      <c r="D6428" t="s">
        <v>560</v>
      </c>
      <c r="E6428" s="107"/>
      <c r="F6428" s="107"/>
      <c r="G6428" t="s">
        <v>221</v>
      </c>
      <c r="H6428">
        <v>46</v>
      </c>
      <c r="I6428" t="s">
        <v>653</v>
      </c>
      <c r="J6428">
        <v>5</v>
      </c>
      <c r="K6428" t="s">
        <v>739</v>
      </c>
      <c r="L6428">
        <v>2019</v>
      </c>
    </row>
    <row r="6429" spans="1:12" x14ac:dyDescent="0.3">
      <c r="A6429" s="94">
        <v>43591</v>
      </c>
      <c r="B6429" t="s">
        <v>24</v>
      </c>
      <c r="C6429" t="s">
        <v>61</v>
      </c>
      <c r="D6429" t="s">
        <v>560</v>
      </c>
      <c r="E6429" s="107">
        <v>8</v>
      </c>
      <c r="F6429" s="107">
        <v>0</v>
      </c>
      <c r="G6429" t="s">
        <v>221</v>
      </c>
      <c r="H6429">
        <v>1</v>
      </c>
      <c r="I6429" t="s">
        <v>673</v>
      </c>
      <c r="J6429">
        <v>5</v>
      </c>
      <c r="K6429" t="s">
        <v>739</v>
      </c>
      <c r="L6429">
        <v>2019</v>
      </c>
    </row>
    <row r="6430" spans="1:12" x14ac:dyDescent="0.3">
      <c r="A6430" s="94">
        <v>43591</v>
      </c>
      <c r="B6430" t="s">
        <v>26</v>
      </c>
      <c r="C6430" t="s">
        <v>61</v>
      </c>
      <c r="D6430" t="s">
        <v>560</v>
      </c>
      <c r="E6430" s="107">
        <v>16</v>
      </c>
      <c r="F6430" s="107">
        <v>0</v>
      </c>
      <c r="G6430" t="s">
        <v>221</v>
      </c>
      <c r="H6430">
        <v>44</v>
      </c>
      <c r="I6430" t="s">
        <v>680</v>
      </c>
      <c r="J6430">
        <v>5</v>
      </c>
      <c r="K6430" t="s">
        <v>739</v>
      </c>
      <c r="L6430">
        <v>2019</v>
      </c>
    </row>
    <row r="6431" spans="1:12" x14ac:dyDescent="0.3">
      <c r="A6431" s="94">
        <v>43591</v>
      </c>
      <c r="B6431" t="s">
        <v>183</v>
      </c>
      <c r="C6431" t="s">
        <v>161</v>
      </c>
      <c r="D6431" t="s">
        <v>560</v>
      </c>
      <c r="E6431" s="107">
        <v>292.12</v>
      </c>
      <c r="F6431" s="107">
        <v>0</v>
      </c>
      <c r="G6431" t="s">
        <v>161</v>
      </c>
      <c r="H6431">
        <v>91</v>
      </c>
      <c r="I6431" t="s">
        <v>192</v>
      </c>
      <c r="J6431">
        <v>5</v>
      </c>
      <c r="K6431" t="s">
        <v>739</v>
      </c>
      <c r="L6431">
        <v>2019</v>
      </c>
    </row>
    <row r="6432" spans="1:12" x14ac:dyDescent="0.3">
      <c r="A6432" s="94">
        <v>43591</v>
      </c>
      <c r="B6432" t="s">
        <v>26</v>
      </c>
      <c r="C6432" t="s">
        <v>153</v>
      </c>
      <c r="D6432" t="s">
        <v>560</v>
      </c>
      <c r="E6432" s="107">
        <v>91</v>
      </c>
      <c r="F6432" s="107">
        <v>0</v>
      </c>
      <c r="G6432" t="s">
        <v>161</v>
      </c>
      <c r="H6432">
        <v>77</v>
      </c>
      <c r="I6432" t="s">
        <v>710</v>
      </c>
      <c r="J6432">
        <v>5</v>
      </c>
      <c r="K6432" t="s">
        <v>739</v>
      </c>
      <c r="L6432">
        <v>2019</v>
      </c>
    </row>
    <row r="6433" spans="1:12" x14ac:dyDescent="0.3">
      <c r="A6433" s="94">
        <v>43591</v>
      </c>
      <c r="B6433" t="s">
        <v>26</v>
      </c>
      <c r="C6433" t="s">
        <v>153</v>
      </c>
      <c r="D6433" t="s">
        <v>560</v>
      </c>
      <c r="E6433" s="107">
        <v>67.069999999999993</v>
      </c>
      <c r="F6433" s="107">
        <v>0</v>
      </c>
      <c r="G6433" t="s">
        <v>161</v>
      </c>
      <c r="H6433">
        <v>49</v>
      </c>
      <c r="I6433" t="s">
        <v>682</v>
      </c>
      <c r="J6433">
        <v>5</v>
      </c>
      <c r="K6433" t="s">
        <v>739</v>
      </c>
      <c r="L6433">
        <v>2019</v>
      </c>
    </row>
    <row r="6434" spans="1:12" x14ac:dyDescent="0.3">
      <c r="A6434" s="94">
        <v>43591</v>
      </c>
      <c r="B6434" t="s">
        <v>26</v>
      </c>
      <c r="C6434" t="s">
        <v>153</v>
      </c>
      <c r="D6434" t="s">
        <v>560</v>
      </c>
      <c r="E6434" s="107">
        <v>55.52</v>
      </c>
      <c r="F6434" s="107">
        <v>0</v>
      </c>
      <c r="G6434" t="s">
        <v>161</v>
      </c>
      <c r="H6434">
        <v>7</v>
      </c>
      <c r="I6434" t="s">
        <v>677</v>
      </c>
      <c r="J6434">
        <v>5</v>
      </c>
      <c r="K6434" t="s">
        <v>739</v>
      </c>
      <c r="L6434">
        <v>2019</v>
      </c>
    </row>
    <row r="6435" spans="1:12" x14ac:dyDescent="0.3">
      <c r="A6435" s="94">
        <v>43591</v>
      </c>
      <c r="B6435" t="s">
        <v>26</v>
      </c>
      <c r="C6435" t="s">
        <v>153</v>
      </c>
      <c r="D6435" t="s">
        <v>560</v>
      </c>
      <c r="E6435" s="107">
        <v>48.62</v>
      </c>
      <c r="F6435" s="107">
        <v>0</v>
      </c>
      <c r="G6435" t="s">
        <v>161</v>
      </c>
      <c r="H6435">
        <v>54</v>
      </c>
      <c r="I6435" t="s">
        <v>711</v>
      </c>
      <c r="J6435">
        <v>5</v>
      </c>
      <c r="K6435" t="s">
        <v>739</v>
      </c>
      <c r="L6435">
        <v>2019</v>
      </c>
    </row>
    <row r="6436" spans="1:12" x14ac:dyDescent="0.3">
      <c r="A6436" s="94">
        <v>43591</v>
      </c>
      <c r="B6436" t="s">
        <v>26</v>
      </c>
      <c r="C6436" t="s">
        <v>153</v>
      </c>
      <c r="D6436" t="s">
        <v>560</v>
      </c>
      <c r="E6436" s="107">
        <v>31.03</v>
      </c>
      <c r="F6436" s="107">
        <v>0</v>
      </c>
      <c r="G6436" t="s">
        <v>161</v>
      </c>
      <c r="H6436">
        <v>18</v>
      </c>
      <c r="I6436" t="s">
        <v>675</v>
      </c>
      <c r="J6436">
        <v>5</v>
      </c>
      <c r="K6436" t="s">
        <v>739</v>
      </c>
      <c r="L6436">
        <v>2019</v>
      </c>
    </row>
    <row r="6437" spans="1:12" x14ac:dyDescent="0.3">
      <c r="A6437" s="94">
        <v>43591</v>
      </c>
      <c r="B6437" t="s">
        <v>26</v>
      </c>
      <c r="C6437" t="s">
        <v>153</v>
      </c>
      <c r="D6437" t="s">
        <v>560</v>
      </c>
      <c r="E6437" s="107">
        <v>24.57</v>
      </c>
      <c r="F6437" s="107">
        <v>0</v>
      </c>
      <c r="G6437" t="s">
        <v>161</v>
      </c>
      <c r="H6437">
        <v>78</v>
      </c>
      <c r="I6437" t="s">
        <v>659</v>
      </c>
      <c r="J6437">
        <v>5</v>
      </c>
      <c r="K6437" t="s">
        <v>739</v>
      </c>
      <c r="L6437">
        <v>2019</v>
      </c>
    </row>
    <row r="6438" spans="1:12" x14ac:dyDescent="0.3">
      <c r="A6438" s="94">
        <v>43591</v>
      </c>
      <c r="B6438" t="s">
        <v>26</v>
      </c>
      <c r="C6438" t="s">
        <v>153</v>
      </c>
      <c r="D6438" t="s">
        <v>560</v>
      </c>
      <c r="E6438" s="107">
        <v>9.89</v>
      </c>
      <c r="F6438" s="107">
        <v>0</v>
      </c>
      <c r="G6438" t="s">
        <v>161</v>
      </c>
      <c r="H6438">
        <v>29</v>
      </c>
      <c r="I6438" t="s">
        <v>689</v>
      </c>
      <c r="J6438">
        <v>5</v>
      </c>
      <c r="K6438" t="s">
        <v>739</v>
      </c>
      <c r="L6438">
        <v>2019</v>
      </c>
    </row>
    <row r="6439" spans="1:12" x14ac:dyDescent="0.3">
      <c r="A6439" s="94">
        <v>43591</v>
      </c>
      <c r="B6439" t="s">
        <v>196</v>
      </c>
      <c r="C6439" t="s">
        <v>169</v>
      </c>
      <c r="D6439" t="s">
        <v>560</v>
      </c>
      <c r="E6439" s="107">
        <v>51.55</v>
      </c>
      <c r="F6439" s="107">
        <v>0</v>
      </c>
      <c r="G6439" t="s">
        <v>40</v>
      </c>
      <c r="H6439">
        <v>91</v>
      </c>
      <c r="I6439" t="s">
        <v>192</v>
      </c>
      <c r="J6439">
        <v>5</v>
      </c>
      <c r="K6439" t="s">
        <v>739</v>
      </c>
      <c r="L6439">
        <v>2019</v>
      </c>
    </row>
    <row r="6440" spans="1:12" x14ac:dyDescent="0.3">
      <c r="A6440" s="94">
        <v>43591</v>
      </c>
      <c r="B6440" t="s">
        <v>24</v>
      </c>
      <c r="C6440" t="s">
        <v>169</v>
      </c>
      <c r="D6440" t="s">
        <v>560</v>
      </c>
      <c r="E6440" s="107">
        <v>380</v>
      </c>
      <c r="F6440" s="107">
        <v>0</v>
      </c>
      <c r="G6440" t="s">
        <v>40</v>
      </c>
      <c r="H6440">
        <v>73</v>
      </c>
      <c r="I6440" t="s">
        <v>654</v>
      </c>
      <c r="J6440">
        <v>5</v>
      </c>
      <c r="K6440" t="s">
        <v>739</v>
      </c>
      <c r="L6440">
        <v>2019</v>
      </c>
    </row>
    <row r="6441" spans="1:12" x14ac:dyDescent="0.3">
      <c r="A6441" s="94">
        <v>43591</v>
      </c>
      <c r="B6441" t="s">
        <v>179</v>
      </c>
      <c r="C6441" t="s">
        <v>169</v>
      </c>
      <c r="D6441" t="s">
        <v>560</v>
      </c>
      <c r="E6441" s="107">
        <v>213.19</v>
      </c>
      <c r="F6441" s="107">
        <v>0</v>
      </c>
      <c r="G6441" t="s">
        <v>40</v>
      </c>
      <c r="H6441">
        <v>91</v>
      </c>
      <c r="I6441" t="s">
        <v>192</v>
      </c>
      <c r="J6441">
        <v>5</v>
      </c>
      <c r="K6441" t="s">
        <v>739</v>
      </c>
      <c r="L6441">
        <v>2019</v>
      </c>
    </row>
    <row r="6442" spans="1:12" x14ac:dyDescent="0.3">
      <c r="A6442" s="94">
        <v>43591</v>
      </c>
      <c r="B6442" t="s">
        <v>185</v>
      </c>
      <c r="C6442" t="s">
        <v>169</v>
      </c>
      <c r="D6442" t="s">
        <v>560</v>
      </c>
      <c r="E6442" s="107">
        <v>76.349999999999994</v>
      </c>
      <c r="F6442" s="107">
        <v>0</v>
      </c>
      <c r="G6442" t="s">
        <v>40</v>
      </c>
      <c r="H6442">
        <v>91</v>
      </c>
      <c r="I6442" t="s">
        <v>192</v>
      </c>
      <c r="J6442">
        <v>5</v>
      </c>
      <c r="K6442" t="s">
        <v>739</v>
      </c>
      <c r="L6442">
        <v>2019</v>
      </c>
    </row>
    <row r="6443" spans="1:12" x14ac:dyDescent="0.3">
      <c r="A6443" s="94">
        <v>43591</v>
      </c>
      <c r="B6443" t="s">
        <v>178</v>
      </c>
      <c r="C6443" t="s">
        <v>169</v>
      </c>
      <c r="D6443" t="s">
        <v>560</v>
      </c>
      <c r="E6443" s="107">
        <v>4.78</v>
      </c>
      <c r="F6443" s="107">
        <v>0</v>
      </c>
      <c r="G6443" t="s">
        <v>40</v>
      </c>
      <c r="H6443">
        <v>91</v>
      </c>
      <c r="I6443" t="s">
        <v>192</v>
      </c>
      <c r="J6443">
        <v>5</v>
      </c>
      <c r="K6443" t="s">
        <v>739</v>
      </c>
      <c r="L6443">
        <v>2019</v>
      </c>
    </row>
    <row r="6444" spans="1:12" x14ac:dyDescent="0.3">
      <c r="A6444" s="94">
        <v>43591</v>
      </c>
      <c r="B6444" t="s">
        <v>26</v>
      </c>
      <c r="C6444" t="s">
        <v>64</v>
      </c>
      <c r="D6444" t="s">
        <v>139</v>
      </c>
      <c r="E6444" s="107">
        <v>3.15</v>
      </c>
      <c r="F6444" s="107">
        <v>0</v>
      </c>
      <c r="G6444" t="s">
        <v>40</v>
      </c>
      <c r="H6444">
        <v>51</v>
      </c>
      <c r="I6444" t="s">
        <v>679</v>
      </c>
      <c r="J6444">
        <v>5</v>
      </c>
      <c r="K6444" t="s">
        <v>739</v>
      </c>
      <c r="L6444">
        <v>2019</v>
      </c>
    </row>
    <row r="6445" spans="1:12" x14ac:dyDescent="0.3">
      <c r="A6445" s="94">
        <v>43591</v>
      </c>
      <c r="B6445" t="s">
        <v>26</v>
      </c>
      <c r="C6445" t="s">
        <v>64</v>
      </c>
      <c r="D6445" t="s">
        <v>140</v>
      </c>
      <c r="E6445" s="107">
        <v>22</v>
      </c>
      <c r="F6445" s="107">
        <v>0</v>
      </c>
      <c r="G6445" t="s">
        <v>40</v>
      </c>
      <c r="H6445">
        <v>48</v>
      </c>
      <c r="I6445" t="s">
        <v>705</v>
      </c>
      <c r="J6445">
        <v>5</v>
      </c>
      <c r="K6445" t="s">
        <v>739</v>
      </c>
      <c r="L6445">
        <v>2019</v>
      </c>
    </row>
    <row r="6446" spans="1:12" x14ac:dyDescent="0.3">
      <c r="A6446" s="94">
        <v>43591</v>
      </c>
      <c r="B6446" t="s">
        <v>26</v>
      </c>
      <c r="C6446" t="s">
        <v>64</v>
      </c>
      <c r="D6446" t="s">
        <v>122</v>
      </c>
      <c r="E6446" s="107">
        <v>3</v>
      </c>
      <c r="F6446" s="107">
        <v>0</v>
      </c>
      <c r="G6446" t="s">
        <v>40</v>
      </c>
      <c r="H6446">
        <v>23</v>
      </c>
      <c r="I6446" t="s">
        <v>684</v>
      </c>
      <c r="J6446">
        <v>5</v>
      </c>
      <c r="K6446" t="s">
        <v>739</v>
      </c>
      <c r="L6446">
        <v>2019</v>
      </c>
    </row>
    <row r="6447" spans="1:12" x14ac:dyDescent="0.3">
      <c r="A6447" s="94">
        <v>43592</v>
      </c>
      <c r="B6447" t="s">
        <v>190</v>
      </c>
      <c r="C6447" t="s">
        <v>61</v>
      </c>
      <c r="D6447" t="s">
        <v>561</v>
      </c>
      <c r="E6447" s="107">
        <v>159.9</v>
      </c>
      <c r="F6447" s="107">
        <v>0</v>
      </c>
      <c r="G6447" t="s">
        <v>221</v>
      </c>
      <c r="H6447">
        <v>91</v>
      </c>
      <c r="I6447" t="s">
        <v>192</v>
      </c>
      <c r="J6447">
        <v>5</v>
      </c>
      <c r="K6447" t="s">
        <v>739</v>
      </c>
      <c r="L6447">
        <v>2019</v>
      </c>
    </row>
    <row r="6448" spans="1:12" x14ac:dyDescent="0.3">
      <c r="A6448" s="94">
        <v>43592</v>
      </c>
      <c r="B6448" t="s">
        <v>25</v>
      </c>
      <c r="C6448" t="s">
        <v>61</v>
      </c>
      <c r="D6448" t="s">
        <v>561</v>
      </c>
      <c r="E6448" s="107">
        <v>8</v>
      </c>
      <c r="F6448" s="107">
        <v>0</v>
      </c>
      <c r="G6448" t="s">
        <v>221</v>
      </c>
      <c r="H6448">
        <v>73</v>
      </c>
      <c r="I6448" t="s">
        <v>654</v>
      </c>
      <c r="J6448">
        <v>5</v>
      </c>
      <c r="K6448" t="s">
        <v>739</v>
      </c>
      <c r="L6448">
        <v>2019</v>
      </c>
    </row>
    <row r="6449" spans="1:12" x14ac:dyDescent="0.3">
      <c r="A6449" s="94">
        <v>43592</v>
      </c>
      <c r="B6449" t="s">
        <v>25</v>
      </c>
      <c r="C6449" t="s">
        <v>61</v>
      </c>
      <c r="D6449" t="s">
        <v>561</v>
      </c>
      <c r="E6449" s="107"/>
      <c r="F6449" s="107"/>
      <c r="G6449" t="s">
        <v>221</v>
      </c>
      <c r="H6449">
        <v>5</v>
      </c>
      <c r="I6449" t="s">
        <v>657</v>
      </c>
      <c r="J6449">
        <v>5</v>
      </c>
      <c r="K6449" t="s">
        <v>739</v>
      </c>
      <c r="L6449">
        <v>2019</v>
      </c>
    </row>
    <row r="6450" spans="1:12" x14ac:dyDescent="0.3">
      <c r="A6450" s="94">
        <v>43592</v>
      </c>
      <c r="B6450" t="s">
        <v>193</v>
      </c>
      <c r="C6450" t="s">
        <v>61</v>
      </c>
      <c r="D6450" t="s">
        <v>561</v>
      </c>
      <c r="E6450" s="107">
        <v>21.06</v>
      </c>
      <c r="F6450" s="107">
        <v>0</v>
      </c>
      <c r="G6450" t="s">
        <v>221</v>
      </c>
      <c r="H6450">
        <v>91</v>
      </c>
      <c r="I6450" t="s">
        <v>192</v>
      </c>
      <c r="J6450">
        <v>5</v>
      </c>
      <c r="K6450" t="s">
        <v>739</v>
      </c>
      <c r="L6450">
        <v>2019</v>
      </c>
    </row>
    <row r="6451" spans="1:12" x14ac:dyDescent="0.3">
      <c r="A6451" s="94">
        <v>43592</v>
      </c>
      <c r="B6451" t="s">
        <v>24</v>
      </c>
      <c r="C6451" t="s">
        <v>61</v>
      </c>
      <c r="D6451" t="s">
        <v>561</v>
      </c>
      <c r="E6451" s="107">
        <v>80</v>
      </c>
      <c r="F6451" s="107">
        <v>0</v>
      </c>
      <c r="G6451" t="s">
        <v>221</v>
      </c>
      <c r="H6451">
        <v>23</v>
      </c>
      <c r="I6451" t="s">
        <v>684</v>
      </c>
      <c r="J6451">
        <v>5</v>
      </c>
      <c r="K6451" t="s">
        <v>739</v>
      </c>
      <c r="L6451">
        <v>2019</v>
      </c>
    </row>
    <row r="6452" spans="1:12" x14ac:dyDescent="0.3">
      <c r="A6452" s="94">
        <v>43592</v>
      </c>
      <c r="B6452" t="s">
        <v>24</v>
      </c>
      <c r="C6452" t="s">
        <v>61</v>
      </c>
      <c r="D6452" t="s">
        <v>561</v>
      </c>
      <c r="E6452" s="107">
        <v>56</v>
      </c>
      <c r="F6452" s="107">
        <v>0</v>
      </c>
      <c r="G6452" t="s">
        <v>221</v>
      </c>
      <c r="H6452">
        <v>73</v>
      </c>
      <c r="I6452" t="s">
        <v>654</v>
      </c>
      <c r="J6452">
        <v>5</v>
      </c>
      <c r="K6452" t="s">
        <v>739</v>
      </c>
      <c r="L6452">
        <v>2019</v>
      </c>
    </row>
    <row r="6453" spans="1:12" x14ac:dyDescent="0.3">
      <c r="A6453" s="94">
        <v>43592</v>
      </c>
      <c r="B6453" t="s">
        <v>24</v>
      </c>
      <c r="C6453" t="s">
        <v>61</v>
      </c>
      <c r="D6453" t="s">
        <v>561</v>
      </c>
      <c r="E6453" s="107">
        <v>24</v>
      </c>
      <c r="F6453" s="107">
        <v>0</v>
      </c>
      <c r="G6453" t="s">
        <v>221</v>
      </c>
      <c r="H6453">
        <v>97</v>
      </c>
      <c r="I6453" t="s">
        <v>652</v>
      </c>
      <c r="J6453">
        <v>5</v>
      </c>
      <c r="K6453" t="s">
        <v>739</v>
      </c>
      <c r="L6453">
        <v>2019</v>
      </c>
    </row>
    <row r="6454" spans="1:12" x14ac:dyDescent="0.3">
      <c r="A6454" s="94">
        <v>43592</v>
      </c>
      <c r="B6454" t="s">
        <v>24</v>
      </c>
      <c r="C6454" t="s">
        <v>61</v>
      </c>
      <c r="D6454" t="s">
        <v>561</v>
      </c>
      <c r="E6454" s="107"/>
      <c r="F6454" s="107"/>
      <c r="G6454" t="s">
        <v>221</v>
      </c>
      <c r="H6454">
        <v>80</v>
      </c>
      <c r="I6454" t="s">
        <v>672</v>
      </c>
      <c r="J6454">
        <v>5</v>
      </c>
      <c r="K6454" t="s">
        <v>739</v>
      </c>
      <c r="L6454">
        <v>2019</v>
      </c>
    </row>
    <row r="6455" spans="1:12" x14ac:dyDescent="0.3">
      <c r="A6455" s="94">
        <v>43592</v>
      </c>
      <c r="B6455" t="s">
        <v>24</v>
      </c>
      <c r="C6455" t="s">
        <v>61</v>
      </c>
      <c r="D6455" t="s">
        <v>561</v>
      </c>
      <c r="E6455" s="107">
        <v>16</v>
      </c>
      <c r="F6455" s="107">
        <v>0</v>
      </c>
      <c r="G6455" t="s">
        <v>221</v>
      </c>
      <c r="H6455">
        <v>38</v>
      </c>
      <c r="I6455" t="s">
        <v>683</v>
      </c>
      <c r="J6455">
        <v>5</v>
      </c>
      <c r="K6455" t="s">
        <v>739</v>
      </c>
      <c r="L6455">
        <v>2019</v>
      </c>
    </row>
    <row r="6456" spans="1:12" x14ac:dyDescent="0.3">
      <c r="A6456" s="94">
        <v>43592</v>
      </c>
      <c r="B6456" t="s">
        <v>24</v>
      </c>
      <c r="C6456" t="s">
        <v>61</v>
      </c>
      <c r="D6456" t="s">
        <v>561</v>
      </c>
      <c r="E6456" s="107"/>
      <c r="F6456" s="107"/>
      <c r="G6456" t="s">
        <v>221</v>
      </c>
      <c r="H6456">
        <v>13</v>
      </c>
      <c r="I6456" t="s">
        <v>660</v>
      </c>
      <c r="J6456">
        <v>5</v>
      </c>
      <c r="K6456" t="s">
        <v>739</v>
      </c>
      <c r="L6456">
        <v>2019</v>
      </c>
    </row>
    <row r="6457" spans="1:12" x14ac:dyDescent="0.3">
      <c r="A6457" s="94">
        <v>43592</v>
      </c>
      <c r="B6457" t="s">
        <v>24</v>
      </c>
      <c r="C6457" t="s">
        <v>61</v>
      </c>
      <c r="D6457" t="s">
        <v>561</v>
      </c>
      <c r="E6457" s="107"/>
      <c r="F6457" s="107"/>
      <c r="G6457" t="s">
        <v>221</v>
      </c>
      <c r="H6457">
        <v>44</v>
      </c>
      <c r="I6457" t="s">
        <v>680</v>
      </c>
      <c r="J6457">
        <v>5</v>
      </c>
      <c r="K6457" t="s">
        <v>739</v>
      </c>
      <c r="L6457">
        <v>2019</v>
      </c>
    </row>
    <row r="6458" spans="1:12" x14ac:dyDescent="0.3">
      <c r="A6458" s="94">
        <v>43592</v>
      </c>
      <c r="B6458" t="s">
        <v>24</v>
      </c>
      <c r="C6458" t="s">
        <v>61</v>
      </c>
      <c r="D6458" t="s">
        <v>561</v>
      </c>
      <c r="E6458" s="107"/>
      <c r="F6458" s="107"/>
      <c r="G6458" t="s">
        <v>221</v>
      </c>
      <c r="H6458">
        <v>51</v>
      </c>
      <c r="I6458" t="s">
        <v>679</v>
      </c>
      <c r="J6458">
        <v>5</v>
      </c>
      <c r="K6458" t="s">
        <v>739</v>
      </c>
      <c r="L6458">
        <v>2019</v>
      </c>
    </row>
    <row r="6459" spans="1:12" x14ac:dyDescent="0.3">
      <c r="A6459" s="94">
        <v>43592</v>
      </c>
      <c r="B6459" t="s">
        <v>24</v>
      </c>
      <c r="C6459" t="s">
        <v>61</v>
      </c>
      <c r="D6459" t="s">
        <v>561</v>
      </c>
      <c r="E6459" s="107">
        <v>8</v>
      </c>
      <c r="F6459" s="107">
        <v>0</v>
      </c>
      <c r="G6459" t="s">
        <v>221</v>
      </c>
      <c r="H6459">
        <v>49</v>
      </c>
      <c r="I6459" t="s">
        <v>682</v>
      </c>
      <c r="J6459">
        <v>5</v>
      </c>
      <c r="K6459" t="s">
        <v>739</v>
      </c>
      <c r="L6459">
        <v>2019</v>
      </c>
    </row>
    <row r="6460" spans="1:12" x14ac:dyDescent="0.3">
      <c r="A6460" s="94">
        <v>43592</v>
      </c>
      <c r="B6460" t="s">
        <v>24</v>
      </c>
      <c r="C6460" t="s">
        <v>61</v>
      </c>
      <c r="D6460" t="s">
        <v>561</v>
      </c>
      <c r="E6460" s="107"/>
      <c r="F6460" s="107"/>
      <c r="G6460" t="s">
        <v>221</v>
      </c>
      <c r="H6460">
        <v>30</v>
      </c>
      <c r="I6460" t="s">
        <v>685</v>
      </c>
      <c r="J6460">
        <v>5</v>
      </c>
      <c r="K6460" t="s">
        <v>739</v>
      </c>
      <c r="L6460">
        <v>2019</v>
      </c>
    </row>
    <row r="6461" spans="1:12" x14ac:dyDescent="0.3">
      <c r="A6461" s="94">
        <v>43592</v>
      </c>
      <c r="B6461" t="s">
        <v>24</v>
      </c>
      <c r="C6461" t="s">
        <v>61</v>
      </c>
      <c r="D6461" t="s">
        <v>561</v>
      </c>
      <c r="E6461" s="107"/>
      <c r="F6461" s="107"/>
      <c r="G6461" t="s">
        <v>221</v>
      </c>
      <c r="H6461">
        <v>18</v>
      </c>
      <c r="I6461" t="s">
        <v>675</v>
      </c>
      <c r="J6461">
        <v>5</v>
      </c>
      <c r="K6461" t="s">
        <v>739</v>
      </c>
      <c r="L6461">
        <v>2019</v>
      </c>
    </row>
    <row r="6462" spans="1:12" x14ac:dyDescent="0.3">
      <c r="A6462" s="94">
        <v>43592</v>
      </c>
      <c r="B6462" t="s">
        <v>199</v>
      </c>
      <c r="C6462" t="s">
        <v>110</v>
      </c>
      <c r="D6462" t="s">
        <v>561</v>
      </c>
      <c r="E6462" s="107">
        <v>5.16</v>
      </c>
      <c r="F6462" s="107">
        <v>0</v>
      </c>
      <c r="G6462" t="s">
        <v>221</v>
      </c>
      <c r="H6462">
        <v>91</v>
      </c>
      <c r="I6462" t="s">
        <v>192</v>
      </c>
      <c r="J6462">
        <v>5</v>
      </c>
      <c r="K6462" t="s">
        <v>739</v>
      </c>
      <c r="L6462">
        <v>2019</v>
      </c>
    </row>
    <row r="6463" spans="1:12" x14ac:dyDescent="0.3">
      <c r="A6463" s="94">
        <v>43592</v>
      </c>
      <c r="B6463" t="s">
        <v>177</v>
      </c>
      <c r="C6463" t="s">
        <v>110</v>
      </c>
      <c r="D6463" t="s">
        <v>561</v>
      </c>
      <c r="E6463" s="107">
        <v>142.87</v>
      </c>
      <c r="F6463" s="107">
        <v>0</v>
      </c>
      <c r="G6463" t="s">
        <v>221</v>
      </c>
      <c r="H6463">
        <v>91</v>
      </c>
      <c r="I6463" t="s">
        <v>192</v>
      </c>
      <c r="J6463">
        <v>5</v>
      </c>
      <c r="K6463" t="s">
        <v>739</v>
      </c>
      <c r="L6463">
        <v>2019</v>
      </c>
    </row>
    <row r="6464" spans="1:12" x14ac:dyDescent="0.3">
      <c r="A6464" s="94">
        <v>43592</v>
      </c>
      <c r="B6464" t="s">
        <v>26</v>
      </c>
      <c r="C6464" t="s">
        <v>110</v>
      </c>
      <c r="D6464" t="s">
        <v>561</v>
      </c>
      <c r="E6464" s="107">
        <v>35.950000000000003</v>
      </c>
      <c r="F6464" s="107">
        <v>0</v>
      </c>
      <c r="G6464" t="s">
        <v>221</v>
      </c>
      <c r="H6464">
        <v>157</v>
      </c>
      <c r="I6464" t="s">
        <v>715</v>
      </c>
      <c r="J6464">
        <v>5</v>
      </c>
      <c r="K6464" t="s">
        <v>739</v>
      </c>
      <c r="L6464">
        <v>2019</v>
      </c>
    </row>
    <row r="6465" spans="1:12" x14ac:dyDescent="0.3">
      <c r="A6465" s="94">
        <v>43592</v>
      </c>
      <c r="B6465" t="s">
        <v>26</v>
      </c>
      <c r="C6465" t="s">
        <v>219</v>
      </c>
      <c r="D6465" t="s">
        <v>522</v>
      </c>
      <c r="E6465" s="107">
        <v>10</v>
      </c>
      <c r="F6465" s="107">
        <v>0</v>
      </c>
      <c r="G6465" t="s">
        <v>221</v>
      </c>
      <c r="H6465">
        <v>54</v>
      </c>
      <c r="I6465" t="s">
        <v>711</v>
      </c>
      <c r="J6465">
        <v>5</v>
      </c>
      <c r="K6465" t="s">
        <v>739</v>
      </c>
      <c r="L6465">
        <v>2019</v>
      </c>
    </row>
    <row r="6466" spans="1:12" x14ac:dyDescent="0.3">
      <c r="A6466" s="94">
        <v>43592</v>
      </c>
      <c r="B6466" t="s">
        <v>197</v>
      </c>
      <c r="C6466" t="s">
        <v>161</v>
      </c>
      <c r="D6466" t="s">
        <v>561</v>
      </c>
      <c r="E6466" s="107">
        <v>30</v>
      </c>
      <c r="F6466" s="107">
        <v>0</v>
      </c>
      <c r="G6466" t="s">
        <v>161</v>
      </c>
      <c r="H6466">
        <v>91</v>
      </c>
      <c r="I6466" t="s">
        <v>192</v>
      </c>
      <c r="J6466">
        <v>5</v>
      </c>
      <c r="K6466" t="s">
        <v>739</v>
      </c>
      <c r="L6466">
        <v>2019</v>
      </c>
    </row>
    <row r="6467" spans="1:12" x14ac:dyDescent="0.3">
      <c r="A6467" s="94">
        <v>43592</v>
      </c>
      <c r="B6467" t="s">
        <v>26</v>
      </c>
      <c r="C6467" t="s">
        <v>153</v>
      </c>
      <c r="D6467" t="s">
        <v>561</v>
      </c>
      <c r="E6467" s="107">
        <v>163.47999999999999</v>
      </c>
      <c r="F6467" s="107">
        <v>0</v>
      </c>
      <c r="G6467" t="s">
        <v>161</v>
      </c>
      <c r="H6467">
        <v>97</v>
      </c>
      <c r="I6467" t="s">
        <v>652</v>
      </c>
      <c r="J6467">
        <v>5</v>
      </c>
      <c r="K6467" t="s">
        <v>739</v>
      </c>
      <c r="L6467">
        <v>2019</v>
      </c>
    </row>
    <row r="6468" spans="1:12" x14ac:dyDescent="0.3">
      <c r="A6468" s="94">
        <v>43592</v>
      </c>
      <c r="B6468" t="s">
        <v>26</v>
      </c>
      <c r="C6468" t="s">
        <v>153</v>
      </c>
      <c r="D6468" t="s">
        <v>561</v>
      </c>
      <c r="E6468" s="107">
        <v>64.31</v>
      </c>
      <c r="F6468" s="107">
        <v>0</v>
      </c>
      <c r="G6468" t="s">
        <v>161</v>
      </c>
      <c r="H6468">
        <v>44</v>
      </c>
      <c r="I6468" t="s">
        <v>680</v>
      </c>
      <c r="J6468">
        <v>5</v>
      </c>
      <c r="K6468" t="s">
        <v>739</v>
      </c>
      <c r="L6468">
        <v>2019</v>
      </c>
    </row>
    <row r="6469" spans="1:12" x14ac:dyDescent="0.3">
      <c r="A6469" s="94">
        <v>43592</v>
      </c>
      <c r="B6469" t="s">
        <v>26</v>
      </c>
      <c r="C6469" t="s">
        <v>153</v>
      </c>
      <c r="D6469" t="s">
        <v>561</v>
      </c>
      <c r="E6469" s="107">
        <v>53.37</v>
      </c>
      <c r="F6469" s="107">
        <v>0</v>
      </c>
      <c r="G6469" t="s">
        <v>161</v>
      </c>
      <c r="H6469">
        <v>1</v>
      </c>
      <c r="I6469" t="s">
        <v>673</v>
      </c>
      <c r="J6469">
        <v>5</v>
      </c>
      <c r="K6469" t="s">
        <v>739</v>
      </c>
      <c r="L6469">
        <v>2019</v>
      </c>
    </row>
    <row r="6470" spans="1:12" x14ac:dyDescent="0.3">
      <c r="A6470" s="94">
        <v>43592</v>
      </c>
      <c r="B6470" t="s">
        <v>26</v>
      </c>
      <c r="C6470" t="s">
        <v>153</v>
      </c>
      <c r="D6470" t="s">
        <v>561</v>
      </c>
      <c r="E6470" s="107">
        <v>42.03</v>
      </c>
      <c r="F6470" s="107">
        <v>0</v>
      </c>
      <c r="G6470" t="s">
        <v>161</v>
      </c>
      <c r="H6470">
        <v>66</v>
      </c>
      <c r="I6470" t="s">
        <v>700</v>
      </c>
      <c r="J6470">
        <v>5</v>
      </c>
      <c r="K6470" t="s">
        <v>739</v>
      </c>
      <c r="L6470">
        <v>2019</v>
      </c>
    </row>
    <row r="6471" spans="1:12" x14ac:dyDescent="0.3">
      <c r="A6471" s="94">
        <v>43592</v>
      </c>
      <c r="B6471" t="s">
        <v>26</v>
      </c>
      <c r="C6471" t="s">
        <v>153</v>
      </c>
      <c r="D6471" t="s">
        <v>561</v>
      </c>
      <c r="E6471" s="107">
        <v>36.979999999999997</v>
      </c>
      <c r="F6471" s="107">
        <v>0</v>
      </c>
      <c r="G6471" t="s">
        <v>161</v>
      </c>
      <c r="H6471">
        <v>101</v>
      </c>
      <c r="I6471" t="s">
        <v>699</v>
      </c>
      <c r="J6471">
        <v>5</v>
      </c>
      <c r="K6471" t="s">
        <v>739</v>
      </c>
      <c r="L6471">
        <v>2019</v>
      </c>
    </row>
    <row r="6472" spans="1:12" x14ac:dyDescent="0.3">
      <c r="A6472" s="94">
        <v>43592</v>
      </c>
      <c r="B6472" t="s">
        <v>26</v>
      </c>
      <c r="C6472" t="s">
        <v>153</v>
      </c>
      <c r="D6472" t="s">
        <v>561</v>
      </c>
      <c r="E6472" s="107">
        <v>25.57</v>
      </c>
      <c r="F6472" s="107">
        <v>0</v>
      </c>
      <c r="G6472" t="s">
        <v>161</v>
      </c>
      <c r="H6472">
        <v>125</v>
      </c>
      <c r="I6472" t="s">
        <v>671</v>
      </c>
      <c r="J6472">
        <v>5</v>
      </c>
      <c r="K6472" t="s">
        <v>739</v>
      </c>
      <c r="L6472">
        <v>2019</v>
      </c>
    </row>
    <row r="6473" spans="1:12" x14ac:dyDescent="0.3">
      <c r="A6473" s="94">
        <v>43592</v>
      </c>
      <c r="B6473" t="s">
        <v>24</v>
      </c>
      <c r="C6473" t="s">
        <v>251</v>
      </c>
      <c r="D6473" t="s">
        <v>562</v>
      </c>
      <c r="E6473" s="107">
        <v>114.74</v>
      </c>
      <c r="F6473" s="107">
        <v>0</v>
      </c>
      <c r="G6473" t="s">
        <v>39</v>
      </c>
      <c r="H6473">
        <v>43</v>
      </c>
      <c r="I6473" t="s">
        <v>678</v>
      </c>
      <c r="J6473">
        <v>5</v>
      </c>
      <c r="K6473" t="s">
        <v>739</v>
      </c>
      <c r="L6473">
        <v>2019</v>
      </c>
    </row>
    <row r="6474" spans="1:12" x14ac:dyDescent="0.3">
      <c r="A6474" s="94">
        <v>43592</v>
      </c>
      <c r="B6474" t="s">
        <v>189</v>
      </c>
      <c r="C6474" t="s">
        <v>176</v>
      </c>
      <c r="D6474" t="s">
        <v>561</v>
      </c>
      <c r="E6474" s="107">
        <v>84.53</v>
      </c>
      <c r="F6474" s="107">
        <v>0</v>
      </c>
      <c r="G6474" t="s">
        <v>44</v>
      </c>
      <c r="H6474">
        <v>91</v>
      </c>
      <c r="I6474" t="s">
        <v>192</v>
      </c>
      <c r="J6474">
        <v>5</v>
      </c>
      <c r="K6474" t="s">
        <v>739</v>
      </c>
      <c r="L6474">
        <v>2019</v>
      </c>
    </row>
    <row r="6475" spans="1:12" x14ac:dyDescent="0.3">
      <c r="A6475" s="94">
        <v>43592</v>
      </c>
      <c r="B6475" t="s">
        <v>189</v>
      </c>
      <c r="C6475" t="s">
        <v>169</v>
      </c>
      <c r="D6475" t="s">
        <v>561</v>
      </c>
      <c r="E6475" s="107">
        <v>23.05</v>
      </c>
      <c r="F6475" s="107">
        <v>0</v>
      </c>
      <c r="G6475" t="s">
        <v>40</v>
      </c>
      <c r="H6475">
        <v>91</v>
      </c>
      <c r="I6475" t="s">
        <v>192</v>
      </c>
      <c r="J6475">
        <v>5</v>
      </c>
      <c r="K6475" t="s">
        <v>739</v>
      </c>
      <c r="L6475">
        <v>2019</v>
      </c>
    </row>
    <row r="6476" spans="1:12" x14ac:dyDescent="0.3">
      <c r="A6476" s="94">
        <v>43592</v>
      </c>
      <c r="B6476" t="s">
        <v>198</v>
      </c>
      <c r="C6476" t="s">
        <v>169</v>
      </c>
      <c r="D6476" t="s">
        <v>561</v>
      </c>
      <c r="E6476" s="107">
        <v>26.2</v>
      </c>
      <c r="F6476" s="107">
        <v>0</v>
      </c>
      <c r="G6476" t="s">
        <v>40</v>
      </c>
      <c r="H6476">
        <v>91</v>
      </c>
      <c r="I6476" t="s">
        <v>192</v>
      </c>
      <c r="J6476">
        <v>5</v>
      </c>
      <c r="K6476" t="s">
        <v>739</v>
      </c>
      <c r="L6476">
        <v>2019</v>
      </c>
    </row>
    <row r="6477" spans="1:12" x14ac:dyDescent="0.3">
      <c r="A6477" s="94">
        <v>43592</v>
      </c>
      <c r="B6477" t="s">
        <v>24</v>
      </c>
      <c r="C6477" t="s">
        <v>169</v>
      </c>
      <c r="D6477" t="s">
        <v>561</v>
      </c>
      <c r="E6477" s="107">
        <v>147.9</v>
      </c>
      <c r="F6477" s="107">
        <v>0</v>
      </c>
      <c r="G6477" t="s">
        <v>40</v>
      </c>
      <c r="H6477">
        <v>38</v>
      </c>
      <c r="I6477" t="s">
        <v>683</v>
      </c>
      <c r="J6477">
        <v>5</v>
      </c>
      <c r="K6477" t="s">
        <v>739</v>
      </c>
      <c r="L6477">
        <v>2019</v>
      </c>
    </row>
    <row r="6478" spans="1:12" x14ac:dyDescent="0.3">
      <c r="A6478" s="94">
        <v>43592</v>
      </c>
      <c r="B6478" t="s">
        <v>179</v>
      </c>
      <c r="C6478" t="s">
        <v>169</v>
      </c>
      <c r="D6478" t="s">
        <v>561</v>
      </c>
      <c r="E6478" s="107">
        <v>360.16</v>
      </c>
      <c r="F6478" s="107">
        <v>0</v>
      </c>
      <c r="G6478" t="s">
        <v>40</v>
      </c>
      <c r="H6478">
        <v>91</v>
      </c>
      <c r="I6478" t="s">
        <v>192</v>
      </c>
      <c r="J6478">
        <v>5</v>
      </c>
      <c r="K6478" t="s">
        <v>739</v>
      </c>
      <c r="L6478">
        <v>2019</v>
      </c>
    </row>
    <row r="6479" spans="1:12" x14ac:dyDescent="0.3">
      <c r="A6479" s="94">
        <v>43592</v>
      </c>
      <c r="B6479" t="s">
        <v>26</v>
      </c>
      <c r="C6479" t="s">
        <v>64</v>
      </c>
      <c r="D6479" t="s">
        <v>140</v>
      </c>
      <c r="E6479" s="107">
        <v>22</v>
      </c>
      <c r="F6479" s="107">
        <v>0</v>
      </c>
      <c r="G6479" t="s">
        <v>40</v>
      </c>
      <c r="H6479">
        <v>48</v>
      </c>
      <c r="I6479" t="s">
        <v>705</v>
      </c>
      <c r="J6479">
        <v>5</v>
      </c>
      <c r="K6479" t="s">
        <v>739</v>
      </c>
      <c r="L6479">
        <v>2019</v>
      </c>
    </row>
    <row r="6480" spans="1:12" x14ac:dyDescent="0.3">
      <c r="A6480" s="94">
        <v>43593</v>
      </c>
      <c r="B6480" t="s">
        <v>24</v>
      </c>
      <c r="C6480" t="s">
        <v>61</v>
      </c>
      <c r="D6480" t="s">
        <v>563</v>
      </c>
      <c r="E6480" s="107">
        <v>24</v>
      </c>
      <c r="F6480" s="107">
        <v>0</v>
      </c>
      <c r="G6480" t="s">
        <v>221</v>
      </c>
      <c r="H6480">
        <v>10</v>
      </c>
      <c r="I6480" t="s">
        <v>695</v>
      </c>
      <c r="J6480">
        <v>5</v>
      </c>
      <c r="K6480" t="s">
        <v>739</v>
      </c>
      <c r="L6480">
        <v>2019</v>
      </c>
    </row>
    <row r="6481" spans="1:12" x14ac:dyDescent="0.3">
      <c r="A6481" s="94">
        <v>43593</v>
      </c>
      <c r="B6481" t="s">
        <v>24</v>
      </c>
      <c r="C6481" t="s">
        <v>61</v>
      </c>
      <c r="D6481" t="s">
        <v>563</v>
      </c>
      <c r="E6481" s="107">
        <v>16</v>
      </c>
      <c r="F6481" s="107">
        <v>0</v>
      </c>
      <c r="G6481" t="s">
        <v>221</v>
      </c>
      <c r="H6481">
        <v>19</v>
      </c>
      <c r="I6481" t="s">
        <v>651</v>
      </c>
      <c r="J6481">
        <v>5</v>
      </c>
      <c r="K6481" t="s">
        <v>739</v>
      </c>
      <c r="L6481">
        <v>2019</v>
      </c>
    </row>
    <row r="6482" spans="1:12" x14ac:dyDescent="0.3">
      <c r="A6482" s="94">
        <v>43593</v>
      </c>
      <c r="B6482" t="s">
        <v>24</v>
      </c>
      <c r="C6482" t="s">
        <v>61</v>
      </c>
      <c r="D6482" t="s">
        <v>563</v>
      </c>
      <c r="E6482" s="107">
        <v>8</v>
      </c>
      <c r="F6482" s="107">
        <v>0</v>
      </c>
      <c r="G6482" t="s">
        <v>221</v>
      </c>
      <c r="H6482">
        <v>43</v>
      </c>
      <c r="I6482" t="s">
        <v>678</v>
      </c>
      <c r="J6482">
        <v>5</v>
      </c>
      <c r="K6482" t="s">
        <v>739</v>
      </c>
      <c r="L6482">
        <v>2019</v>
      </c>
    </row>
    <row r="6483" spans="1:12" x14ac:dyDescent="0.3">
      <c r="A6483" s="94">
        <v>43593</v>
      </c>
      <c r="B6483" t="s">
        <v>24</v>
      </c>
      <c r="C6483" t="s">
        <v>61</v>
      </c>
      <c r="D6483" t="s">
        <v>563</v>
      </c>
      <c r="E6483" s="107"/>
      <c r="F6483" s="107"/>
      <c r="G6483" t="s">
        <v>221</v>
      </c>
      <c r="H6483">
        <v>18</v>
      </c>
      <c r="I6483" t="s">
        <v>675</v>
      </c>
      <c r="J6483">
        <v>5</v>
      </c>
      <c r="K6483" t="s">
        <v>739</v>
      </c>
      <c r="L6483">
        <v>2019</v>
      </c>
    </row>
    <row r="6484" spans="1:12" x14ac:dyDescent="0.3">
      <c r="A6484" s="94">
        <v>43593</v>
      </c>
      <c r="B6484" t="s">
        <v>177</v>
      </c>
      <c r="C6484" t="s">
        <v>61</v>
      </c>
      <c r="D6484" t="s">
        <v>563</v>
      </c>
      <c r="E6484" s="107">
        <v>12.64</v>
      </c>
      <c r="F6484" s="107">
        <v>0</v>
      </c>
      <c r="G6484" t="s">
        <v>221</v>
      </c>
      <c r="H6484">
        <v>91</v>
      </c>
      <c r="I6484" t="s">
        <v>192</v>
      </c>
      <c r="J6484">
        <v>5</v>
      </c>
      <c r="K6484" t="s">
        <v>739</v>
      </c>
      <c r="L6484">
        <v>2019</v>
      </c>
    </row>
    <row r="6485" spans="1:12" x14ac:dyDescent="0.3">
      <c r="A6485" s="94">
        <v>43593</v>
      </c>
      <c r="B6485" t="s">
        <v>177</v>
      </c>
      <c r="C6485" t="s">
        <v>110</v>
      </c>
      <c r="D6485" t="s">
        <v>563</v>
      </c>
      <c r="E6485" s="107">
        <v>0</v>
      </c>
      <c r="F6485" s="107">
        <v>129.9</v>
      </c>
      <c r="G6485" t="s">
        <v>221</v>
      </c>
      <c r="H6485">
        <v>91</v>
      </c>
      <c r="I6485" t="s">
        <v>192</v>
      </c>
      <c r="J6485">
        <v>5</v>
      </c>
      <c r="K6485" t="s">
        <v>739</v>
      </c>
      <c r="L6485">
        <v>2019</v>
      </c>
    </row>
    <row r="6486" spans="1:12" x14ac:dyDescent="0.3">
      <c r="A6486" s="94">
        <v>43593</v>
      </c>
      <c r="B6486" t="s">
        <v>193</v>
      </c>
      <c r="C6486" t="s">
        <v>161</v>
      </c>
      <c r="D6486" t="s">
        <v>563</v>
      </c>
      <c r="E6486" s="107">
        <v>85.7</v>
      </c>
      <c r="F6486" s="107">
        <v>0</v>
      </c>
      <c r="G6486" t="s">
        <v>161</v>
      </c>
      <c r="H6486">
        <v>91</v>
      </c>
      <c r="I6486" t="s">
        <v>192</v>
      </c>
      <c r="J6486">
        <v>5</v>
      </c>
      <c r="K6486" t="s">
        <v>739</v>
      </c>
      <c r="L6486">
        <v>2019</v>
      </c>
    </row>
    <row r="6487" spans="1:12" x14ac:dyDescent="0.3">
      <c r="A6487" s="94">
        <v>43593</v>
      </c>
      <c r="B6487" t="s">
        <v>185</v>
      </c>
      <c r="C6487" t="s">
        <v>169</v>
      </c>
      <c r="D6487" t="s">
        <v>563</v>
      </c>
      <c r="E6487" s="107">
        <v>38</v>
      </c>
      <c r="F6487" s="107">
        <v>0</v>
      </c>
      <c r="G6487" t="s">
        <v>40</v>
      </c>
      <c r="H6487">
        <v>91</v>
      </c>
      <c r="I6487" t="s">
        <v>192</v>
      </c>
      <c r="J6487">
        <v>5</v>
      </c>
      <c r="K6487" t="s">
        <v>739</v>
      </c>
      <c r="L6487">
        <v>2019</v>
      </c>
    </row>
    <row r="6488" spans="1:12" x14ac:dyDescent="0.3">
      <c r="A6488" s="94">
        <v>43593</v>
      </c>
      <c r="B6488" t="s">
        <v>178</v>
      </c>
      <c r="C6488" t="s">
        <v>169</v>
      </c>
      <c r="D6488" t="s">
        <v>563</v>
      </c>
      <c r="E6488" s="107">
        <v>24</v>
      </c>
      <c r="F6488" s="107">
        <v>0</v>
      </c>
      <c r="G6488" t="s">
        <v>40</v>
      </c>
      <c r="H6488">
        <v>91</v>
      </c>
      <c r="I6488" t="s">
        <v>192</v>
      </c>
      <c r="J6488">
        <v>5</v>
      </c>
      <c r="K6488" t="s">
        <v>739</v>
      </c>
      <c r="L6488">
        <v>2019</v>
      </c>
    </row>
    <row r="6489" spans="1:12" x14ac:dyDescent="0.3">
      <c r="A6489" s="94">
        <v>43593</v>
      </c>
      <c r="B6489" t="s">
        <v>26</v>
      </c>
      <c r="C6489" t="s">
        <v>64</v>
      </c>
      <c r="D6489" t="s">
        <v>318</v>
      </c>
      <c r="E6489" s="107">
        <v>4.8</v>
      </c>
      <c r="F6489" s="107">
        <v>0</v>
      </c>
      <c r="G6489" t="s">
        <v>40</v>
      </c>
      <c r="H6489">
        <v>97</v>
      </c>
      <c r="I6489" t="s">
        <v>652</v>
      </c>
      <c r="J6489">
        <v>5</v>
      </c>
      <c r="K6489" t="s">
        <v>739</v>
      </c>
      <c r="L6489">
        <v>2019</v>
      </c>
    </row>
    <row r="6490" spans="1:12" x14ac:dyDescent="0.3">
      <c r="A6490" s="94">
        <v>43593</v>
      </c>
      <c r="B6490" t="s">
        <v>26</v>
      </c>
      <c r="C6490" t="s">
        <v>64</v>
      </c>
      <c r="D6490" t="s">
        <v>97</v>
      </c>
      <c r="E6490" s="107">
        <v>16.350000000000001</v>
      </c>
      <c r="F6490" s="107">
        <v>0</v>
      </c>
      <c r="G6490" t="s">
        <v>40</v>
      </c>
      <c r="H6490">
        <v>32</v>
      </c>
      <c r="I6490" t="s">
        <v>688</v>
      </c>
      <c r="J6490">
        <v>5</v>
      </c>
      <c r="K6490" t="s">
        <v>739</v>
      </c>
      <c r="L6490">
        <v>2019</v>
      </c>
    </row>
    <row r="6491" spans="1:12" x14ac:dyDescent="0.3">
      <c r="A6491" s="94">
        <v>43593</v>
      </c>
      <c r="B6491" t="s">
        <v>26</v>
      </c>
      <c r="C6491" t="s">
        <v>64</v>
      </c>
      <c r="D6491" t="s">
        <v>316</v>
      </c>
      <c r="E6491" s="107">
        <v>3.6</v>
      </c>
      <c r="F6491" s="107">
        <v>0</v>
      </c>
      <c r="G6491" t="s">
        <v>40</v>
      </c>
      <c r="H6491">
        <v>21</v>
      </c>
      <c r="I6491" t="s">
        <v>666</v>
      </c>
      <c r="J6491">
        <v>5</v>
      </c>
      <c r="K6491" t="s">
        <v>739</v>
      </c>
      <c r="L6491">
        <v>2019</v>
      </c>
    </row>
    <row r="6492" spans="1:12" x14ac:dyDescent="0.3">
      <c r="A6492" s="94">
        <v>43593</v>
      </c>
      <c r="B6492" t="s">
        <v>26</v>
      </c>
      <c r="C6492" t="s">
        <v>169</v>
      </c>
      <c r="D6492" t="s">
        <v>563</v>
      </c>
      <c r="E6492" s="107">
        <v>12</v>
      </c>
      <c r="F6492" s="107">
        <v>0</v>
      </c>
      <c r="G6492" t="s">
        <v>40</v>
      </c>
      <c r="H6492">
        <v>76</v>
      </c>
      <c r="I6492" t="s">
        <v>663</v>
      </c>
      <c r="J6492">
        <v>5</v>
      </c>
      <c r="K6492" t="s">
        <v>739</v>
      </c>
      <c r="L6492">
        <v>2019</v>
      </c>
    </row>
    <row r="6493" spans="1:12" x14ac:dyDescent="0.3">
      <c r="A6493" s="94">
        <v>43594</v>
      </c>
      <c r="B6493" t="s">
        <v>190</v>
      </c>
      <c r="C6493" t="s">
        <v>61</v>
      </c>
      <c r="D6493" t="s">
        <v>564</v>
      </c>
      <c r="E6493" s="107">
        <v>14.5</v>
      </c>
      <c r="F6493" s="107">
        <v>0</v>
      </c>
      <c r="G6493" t="s">
        <v>221</v>
      </c>
      <c r="H6493">
        <v>91</v>
      </c>
      <c r="I6493" t="s">
        <v>192</v>
      </c>
      <c r="J6493">
        <v>5</v>
      </c>
      <c r="K6493" t="s">
        <v>739</v>
      </c>
      <c r="L6493">
        <v>2019</v>
      </c>
    </row>
    <row r="6494" spans="1:12" x14ac:dyDescent="0.3">
      <c r="A6494" s="94">
        <v>43594</v>
      </c>
      <c r="B6494" t="s">
        <v>25</v>
      </c>
      <c r="C6494" t="s">
        <v>61</v>
      </c>
      <c r="D6494" t="s">
        <v>564</v>
      </c>
      <c r="E6494" s="107">
        <v>8</v>
      </c>
      <c r="F6494" s="107">
        <v>0</v>
      </c>
      <c r="G6494" t="s">
        <v>221</v>
      </c>
      <c r="H6494">
        <v>19</v>
      </c>
      <c r="I6494" t="s">
        <v>651</v>
      </c>
      <c r="J6494">
        <v>5</v>
      </c>
      <c r="K6494" t="s">
        <v>739</v>
      </c>
      <c r="L6494">
        <v>2019</v>
      </c>
    </row>
    <row r="6495" spans="1:12" x14ac:dyDescent="0.3">
      <c r="A6495" s="94">
        <v>43594</v>
      </c>
      <c r="B6495" t="s">
        <v>186</v>
      </c>
      <c r="C6495" t="s">
        <v>110</v>
      </c>
      <c r="D6495" t="s">
        <v>564</v>
      </c>
      <c r="E6495" s="107">
        <v>29.5</v>
      </c>
      <c r="F6495" s="107">
        <v>0</v>
      </c>
      <c r="G6495" t="s">
        <v>221</v>
      </c>
      <c r="H6495">
        <v>91</v>
      </c>
      <c r="I6495" t="s">
        <v>192</v>
      </c>
      <c r="J6495">
        <v>5</v>
      </c>
      <c r="K6495" t="s">
        <v>739</v>
      </c>
      <c r="L6495">
        <v>2019</v>
      </c>
    </row>
    <row r="6496" spans="1:12" x14ac:dyDescent="0.3">
      <c r="A6496" s="94">
        <v>43594</v>
      </c>
      <c r="B6496" t="s">
        <v>24</v>
      </c>
      <c r="C6496" t="s">
        <v>61</v>
      </c>
      <c r="D6496" t="s">
        <v>564</v>
      </c>
      <c r="E6496" s="107">
        <v>56</v>
      </c>
      <c r="F6496" s="107">
        <v>0</v>
      </c>
      <c r="G6496" t="s">
        <v>221</v>
      </c>
      <c r="H6496">
        <v>19</v>
      </c>
      <c r="I6496" t="s">
        <v>651</v>
      </c>
      <c r="J6496">
        <v>5</v>
      </c>
      <c r="K6496" t="s">
        <v>739</v>
      </c>
      <c r="L6496">
        <v>2019</v>
      </c>
    </row>
    <row r="6497" spans="1:12" x14ac:dyDescent="0.3">
      <c r="A6497" s="94">
        <v>43594</v>
      </c>
      <c r="B6497" t="s">
        <v>24</v>
      </c>
      <c r="C6497" t="s">
        <v>61</v>
      </c>
      <c r="D6497" t="s">
        <v>564</v>
      </c>
      <c r="E6497" s="107">
        <v>16</v>
      </c>
      <c r="F6497" s="107">
        <v>0</v>
      </c>
      <c r="G6497" t="s">
        <v>221</v>
      </c>
      <c r="H6497">
        <v>97</v>
      </c>
      <c r="I6497" t="s">
        <v>652</v>
      </c>
      <c r="J6497">
        <v>5</v>
      </c>
      <c r="K6497" t="s">
        <v>739</v>
      </c>
      <c r="L6497">
        <v>2019</v>
      </c>
    </row>
    <row r="6498" spans="1:12" x14ac:dyDescent="0.3">
      <c r="A6498" s="94">
        <v>43594</v>
      </c>
      <c r="B6498" t="s">
        <v>24</v>
      </c>
      <c r="C6498" t="s">
        <v>61</v>
      </c>
      <c r="D6498" t="s">
        <v>564</v>
      </c>
      <c r="E6498" s="107">
        <v>8</v>
      </c>
      <c r="F6498" s="107">
        <v>0</v>
      </c>
      <c r="G6498" t="s">
        <v>221</v>
      </c>
      <c r="H6498">
        <v>39</v>
      </c>
      <c r="I6498" t="s">
        <v>681</v>
      </c>
      <c r="J6498">
        <v>5</v>
      </c>
      <c r="K6498" t="s">
        <v>739</v>
      </c>
      <c r="L6498">
        <v>2019</v>
      </c>
    </row>
    <row r="6499" spans="1:12" x14ac:dyDescent="0.3">
      <c r="A6499" s="94">
        <v>43594</v>
      </c>
      <c r="B6499" t="s">
        <v>26</v>
      </c>
      <c r="C6499" t="s">
        <v>61</v>
      </c>
      <c r="D6499" t="s">
        <v>564</v>
      </c>
      <c r="E6499" s="107">
        <v>24</v>
      </c>
      <c r="F6499" s="107">
        <v>0</v>
      </c>
      <c r="G6499" t="s">
        <v>221</v>
      </c>
      <c r="H6499">
        <v>51</v>
      </c>
      <c r="I6499" t="s">
        <v>679</v>
      </c>
      <c r="J6499">
        <v>5</v>
      </c>
      <c r="K6499" t="s">
        <v>739</v>
      </c>
      <c r="L6499">
        <v>2019</v>
      </c>
    </row>
    <row r="6500" spans="1:12" x14ac:dyDescent="0.3">
      <c r="A6500" s="94">
        <v>43594</v>
      </c>
      <c r="B6500" t="s">
        <v>26</v>
      </c>
      <c r="C6500" t="s">
        <v>153</v>
      </c>
      <c r="D6500" t="s">
        <v>564</v>
      </c>
      <c r="E6500" s="107">
        <v>43.38</v>
      </c>
      <c r="F6500" s="107">
        <v>0</v>
      </c>
      <c r="G6500" t="s">
        <v>161</v>
      </c>
      <c r="H6500">
        <v>196</v>
      </c>
      <c r="I6500" t="s">
        <v>702</v>
      </c>
      <c r="J6500">
        <v>5</v>
      </c>
      <c r="K6500" t="s">
        <v>739</v>
      </c>
      <c r="L6500">
        <v>2019</v>
      </c>
    </row>
    <row r="6501" spans="1:12" x14ac:dyDescent="0.3">
      <c r="A6501" s="94">
        <v>43594</v>
      </c>
      <c r="B6501" t="s">
        <v>26</v>
      </c>
      <c r="C6501" t="s">
        <v>153</v>
      </c>
      <c r="D6501" t="s">
        <v>564</v>
      </c>
      <c r="E6501" s="107">
        <v>39.44</v>
      </c>
      <c r="F6501" s="107">
        <v>0</v>
      </c>
      <c r="G6501" t="s">
        <v>161</v>
      </c>
      <c r="H6501">
        <v>98</v>
      </c>
      <c r="I6501" t="s">
        <v>674</v>
      </c>
      <c r="J6501">
        <v>5</v>
      </c>
      <c r="K6501" t="s">
        <v>739</v>
      </c>
      <c r="L6501">
        <v>2019</v>
      </c>
    </row>
    <row r="6502" spans="1:12" x14ac:dyDescent="0.3">
      <c r="A6502" s="94">
        <v>43594</v>
      </c>
      <c r="B6502" t="s">
        <v>26</v>
      </c>
      <c r="C6502" t="s">
        <v>153</v>
      </c>
      <c r="D6502" t="s">
        <v>564</v>
      </c>
      <c r="E6502" s="107">
        <v>32.82</v>
      </c>
      <c r="F6502" s="107">
        <v>0</v>
      </c>
      <c r="G6502" t="s">
        <v>161</v>
      </c>
      <c r="H6502">
        <v>68</v>
      </c>
      <c r="I6502" t="s">
        <v>714</v>
      </c>
      <c r="J6502">
        <v>5</v>
      </c>
      <c r="K6502" t="s">
        <v>739</v>
      </c>
      <c r="L6502">
        <v>2019</v>
      </c>
    </row>
    <row r="6503" spans="1:12" x14ac:dyDescent="0.3">
      <c r="A6503" s="94">
        <v>43594</v>
      </c>
      <c r="B6503" t="s">
        <v>26</v>
      </c>
      <c r="C6503" t="s">
        <v>153</v>
      </c>
      <c r="D6503" t="s">
        <v>564</v>
      </c>
      <c r="E6503" s="107">
        <v>32.799999999999997</v>
      </c>
      <c r="F6503" s="107">
        <v>0</v>
      </c>
      <c r="G6503" t="s">
        <v>161</v>
      </c>
      <c r="H6503">
        <v>165</v>
      </c>
      <c r="I6503" t="s">
        <v>724</v>
      </c>
      <c r="J6503">
        <v>5</v>
      </c>
      <c r="K6503" t="s">
        <v>739</v>
      </c>
      <c r="L6503">
        <v>2019</v>
      </c>
    </row>
    <row r="6504" spans="1:12" x14ac:dyDescent="0.3">
      <c r="A6504" s="94">
        <v>43594</v>
      </c>
      <c r="B6504" t="s">
        <v>26</v>
      </c>
      <c r="C6504" t="s">
        <v>153</v>
      </c>
      <c r="D6504" t="s">
        <v>564</v>
      </c>
      <c r="E6504" s="107">
        <v>20.67</v>
      </c>
      <c r="F6504" s="107">
        <v>0</v>
      </c>
      <c r="G6504" t="s">
        <v>161</v>
      </c>
      <c r="H6504">
        <v>102</v>
      </c>
      <c r="I6504" t="s">
        <v>716</v>
      </c>
      <c r="J6504">
        <v>5</v>
      </c>
      <c r="K6504" t="s">
        <v>739</v>
      </c>
      <c r="L6504">
        <v>2019</v>
      </c>
    </row>
    <row r="6505" spans="1:12" x14ac:dyDescent="0.3">
      <c r="A6505" s="94">
        <v>43594</v>
      </c>
      <c r="B6505" t="s">
        <v>177</v>
      </c>
      <c r="C6505" t="s">
        <v>173</v>
      </c>
      <c r="D6505" t="s">
        <v>564</v>
      </c>
      <c r="E6505" s="107">
        <v>90.05</v>
      </c>
      <c r="F6505" s="107">
        <v>0</v>
      </c>
      <c r="G6505" t="s">
        <v>44</v>
      </c>
      <c r="H6505">
        <v>91</v>
      </c>
      <c r="I6505" t="s">
        <v>192</v>
      </c>
      <c r="J6505">
        <v>5</v>
      </c>
      <c r="K6505" t="s">
        <v>739</v>
      </c>
      <c r="L6505">
        <v>2019</v>
      </c>
    </row>
    <row r="6506" spans="1:12" x14ac:dyDescent="0.3">
      <c r="A6506" s="94">
        <v>43594</v>
      </c>
      <c r="B6506" t="s">
        <v>193</v>
      </c>
      <c r="C6506" t="s">
        <v>174</v>
      </c>
      <c r="D6506" t="s">
        <v>564</v>
      </c>
      <c r="E6506" s="107">
        <v>28.95</v>
      </c>
      <c r="F6506" s="107">
        <v>0</v>
      </c>
      <c r="G6506" t="s">
        <v>40</v>
      </c>
      <c r="H6506">
        <v>91</v>
      </c>
      <c r="I6506" t="s">
        <v>192</v>
      </c>
      <c r="J6506">
        <v>5</v>
      </c>
      <c r="K6506" t="s">
        <v>739</v>
      </c>
      <c r="L6506">
        <v>2019</v>
      </c>
    </row>
    <row r="6507" spans="1:12" x14ac:dyDescent="0.3">
      <c r="A6507" s="94">
        <v>43594</v>
      </c>
      <c r="B6507" t="s">
        <v>187</v>
      </c>
      <c r="C6507" t="s">
        <v>169</v>
      </c>
      <c r="D6507" t="s">
        <v>564</v>
      </c>
      <c r="E6507" s="107">
        <v>8</v>
      </c>
      <c r="F6507" s="107">
        <v>0</v>
      </c>
      <c r="G6507" t="s">
        <v>40</v>
      </c>
      <c r="H6507">
        <v>91</v>
      </c>
      <c r="I6507" t="s">
        <v>192</v>
      </c>
      <c r="J6507">
        <v>5</v>
      </c>
      <c r="K6507" t="s">
        <v>739</v>
      </c>
      <c r="L6507">
        <v>2019</v>
      </c>
    </row>
    <row r="6508" spans="1:12" x14ac:dyDescent="0.3">
      <c r="A6508" s="94">
        <v>43594</v>
      </c>
      <c r="B6508" t="s">
        <v>26</v>
      </c>
      <c r="C6508" t="s">
        <v>64</v>
      </c>
      <c r="D6508" t="s">
        <v>98</v>
      </c>
      <c r="E6508" s="107">
        <v>1.8</v>
      </c>
      <c r="F6508" s="107">
        <v>0</v>
      </c>
      <c r="G6508" t="s">
        <v>40</v>
      </c>
      <c r="H6508">
        <v>4</v>
      </c>
      <c r="I6508" t="s">
        <v>698</v>
      </c>
      <c r="J6508">
        <v>5</v>
      </c>
      <c r="K6508" t="s">
        <v>739</v>
      </c>
      <c r="L6508">
        <v>2019</v>
      </c>
    </row>
    <row r="6509" spans="1:12" x14ac:dyDescent="0.3">
      <c r="A6509" s="94">
        <v>43594</v>
      </c>
      <c r="B6509" t="s">
        <v>26</v>
      </c>
      <c r="C6509" t="s">
        <v>64</v>
      </c>
      <c r="D6509" t="s">
        <v>116</v>
      </c>
      <c r="E6509" s="107">
        <v>5.55</v>
      </c>
      <c r="F6509" s="107">
        <v>0</v>
      </c>
      <c r="G6509" t="s">
        <v>40</v>
      </c>
      <c r="H6509">
        <v>19</v>
      </c>
      <c r="I6509" t="s">
        <v>651</v>
      </c>
      <c r="J6509">
        <v>5</v>
      </c>
      <c r="K6509" t="s">
        <v>739</v>
      </c>
      <c r="L6509">
        <v>2019</v>
      </c>
    </row>
    <row r="6510" spans="1:12" x14ac:dyDescent="0.3">
      <c r="A6510" s="94">
        <v>43594</v>
      </c>
      <c r="B6510" t="s">
        <v>26</v>
      </c>
      <c r="C6510" t="s">
        <v>169</v>
      </c>
      <c r="D6510" t="s">
        <v>564</v>
      </c>
      <c r="E6510" s="107">
        <v>60</v>
      </c>
      <c r="F6510" s="107">
        <v>0</v>
      </c>
      <c r="G6510" t="s">
        <v>40</v>
      </c>
      <c r="H6510">
        <v>33</v>
      </c>
      <c r="I6510" t="s">
        <v>655</v>
      </c>
      <c r="J6510">
        <v>5</v>
      </c>
      <c r="K6510" t="s">
        <v>739</v>
      </c>
      <c r="L6510">
        <v>2019</v>
      </c>
    </row>
    <row r="6511" spans="1:12" x14ac:dyDescent="0.3">
      <c r="A6511" s="94">
        <v>43594</v>
      </c>
      <c r="B6511" t="s">
        <v>26</v>
      </c>
      <c r="C6511" t="s">
        <v>169</v>
      </c>
      <c r="D6511" t="s">
        <v>564</v>
      </c>
      <c r="E6511" s="107">
        <v>5.4</v>
      </c>
      <c r="F6511" s="107">
        <v>0</v>
      </c>
      <c r="G6511" t="s">
        <v>40</v>
      </c>
      <c r="H6511">
        <v>51</v>
      </c>
      <c r="I6511" t="s">
        <v>679</v>
      </c>
      <c r="J6511">
        <v>5</v>
      </c>
      <c r="K6511" t="s">
        <v>739</v>
      </c>
      <c r="L6511">
        <v>2019</v>
      </c>
    </row>
    <row r="6512" spans="1:12" x14ac:dyDescent="0.3">
      <c r="A6512" s="94">
        <v>43595</v>
      </c>
      <c r="B6512" t="s">
        <v>190</v>
      </c>
      <c r="C6512" t="s">
        <v>110</v>
      </c>
      <c r="D6512" t="s">
        <v>565</v>
      </c>
      <c r="E6512" s="107">
        <v>728.97</v>
      </c>
      <c r="F6512" s="107">
        <v>0</v>
      </c>
      <c r="G6512" t="s">
        <v>221</v>
      </c>
      <c r="H6512">
        <v>91</v>
      </c>
      <c r="I6512" t="s">
        <v>192</v>
      </c>
      <c r="J6512">
        <v>5</v>
      </c>
      <c r="K6512" t="s">
        <v>739</v>
      </c>
      <c r="L6512">
        <v>2019</v>
      </c>
    </row>
    <row r="6513" spans="1:12" x14ac:dyDescent="0.3">
      <c r="A6513" s="94">
        <v>43595</v>
      </c>
      <c r="B6513" t="s">
        <v>25</v>
      </c>
      <c r="C6513" t="s">
        <v>61</v>
      </c>
      <c r="D6513" t="s">
        <v>565</v>
      </c>
      <c r="E6513" s="107">
        <v>8</v>
      </c>
      <c r="F6513" s="107">
        <v>0</v>
      </c>
      <c r="G6513" t="s">
        <v>221</v>
      </c>
      <c r="H6513">
        <v>5</v>
      </c>
      <c r="I6513" t="s">
        <v>657</v>
      </c>
      <c r="J6513">
        <v>5</v>
      </c>
      <c r="K6513" t="s">
        <v>739</v>
      </c>
      <c r="L6513">
        <v>2019</v>
      </c>
    </row>
    <row r="6514" spans="1:12" x14ac:dyDescent="0.3">
      <c r="A6514" s="94">
        <v>43595</v>
      </c>
      <c r="B6514" t="s">
        <v>24</v>
      </c>
      <c r="C6514" t="s">
        <v>61</v>
      </c>
      <c r="D6514" t="s">
        <v>565</v>
      </c>
      <c r="E6514" s="107">
        <v>16</v>
      </c>
      <c r="F6514" s="107">
        <v>0</v>
      </c>
      <c r="G6514" t="s">
        <v>221</v>
      </c>
      <c r="H6514">
        <v>44</v>
      </c>
      <c r="I6514" t="s">
        <v>680</v>
      </c>
      <c r="J6514">
        <v>5</v>
      </c>
      <c r="K6514" t="s">
        <v>739</v>
      </c>
      <c r="L6514">
        <v>2019</v>
      </c>
    </row>
    <row r="6515" spans="1:12" x14ac:dyDescent="0.3">
      <c r="A6515" s="94">
        <v>43595</v>
      </c>
      <c r="B6515" t="s">
        <v>24</v>
      </c>
      <c r="C6515" t="s">
        <v>61</v>
      </c>
      <c r="D6515" t="s">
        <v>565</v>
      </c>
      <c r="E6515" s="107"/>
      <c r="F6515" s="107"/>
      <c r="G6515" t="s">
        <v>221</v>
      </c>
      <c r="H6515">
        <v>97</v>
      </c>
      <c r="I6515" t="s">
        <v>652</v>
      </c>
      <c r="J6515">
        <v>5</v>
      </c>
      <c r="K6515" t="s">
        <v>739</v>
      </c>
      <c r="L6515">
        <v>2019</v>
      </c>
    </row>
    <row r="6516" spans="1:12" x14ac:dyDescent="0.3">
      <c r="A6516" s="94">
        <v>43595</v>
      </c>
      <c r="B6516" t="s">
        <v>24</v>
      </c>
      <c r="C6516" t="s">
        <v>61</v>
      </c>
      <c r="D6516" t="s">
        <v>565</v>
      </c>
      <c r="E6516" s="107"/>
      <c r="F6516" s="107"/>
      <c r="G6516" t="s">
        <v>221</v>
      </c>
      <c r="H6516">
        <v>39</v>
      </c>
      <c r="I6516" t="s">
        <v>681</v>
      </c>
      <c r="J6516">
        <v>5</v>
      </c>
      <c r="K6516" t="s">
        <v>739</v>
      </c>
      <c r="L6516">
        <v>2019</v>
      </c>
    </row>
    <row r="6517" spans="1:12" x14ac:dyDescent="0.3">
      <c r="A6517" s="94">
        <v>43595</v>
      </c>
      <c r="B6517" t="s">
        <v>199</v>
      </c>
      <c r="C6517" t="s">
        <v>110</v>
      </c>
      <c r="D6517" t="s">
        <v>565</v>
      </c>
      <c r="E6517" s="107">
        <v>91.6</v>
      </c>
      <c r="F6517" s="107">
        <v>0</v>
      </c>
      <c r="G6517" t="s">
        <v>221</v>
      </c>
      <c r="H6517">
        <v>91</v>
      </c>
      <c r="I6517" t="s">
        <v>192</v>
      </c>
      <c r="J6517">
        <v>5</v>
      </c>
      <c r="K6517" t="s">
        <v>739</v>
      </c>
      <c r="L6517">
        <v>2019</v>
      </c>
    </row>
    <row r="6518" spans="1:12" x14ac:dyDescent="0.3">
      <c r="A6518" s="94">
        <v>43595</v>
      </c>
      <c r="B6518" t="s">
        <v>26</v>
      </c>
      <c r="C6518" t="s">
        <v>61</v>
      </c>
      <c r="D6518" t="s">
        <v>565</v>
      </c>
      <c r="E6518" s="107">
        <v>32</v>
      </c>
      <c r="F6518" s="107">
        <v>0</v>
      </c>
      <c r="G6518" t="s">
        <v>221</v>
      </c>
      <c r="H6518">
        <v>5</v>
      </c>
      <c r="I6518" t="s">
        <v>657</v>
      </c>
      <c r="J6518">
        <v>5</v>
      </c>
      <c r="K6518" t="s">
        <v>739</v>
      </c>
      <c r="L6518">
        <v>2019</v>
      </c>
    </row>
    <row r="6519" spans="1:12" x14ac:dyDescent="0.3">
      <c r="A6519" s="94">
        <v>43595</v>
      </c>
      <c r="B6519" t="s">
        <v>26</v>
      </c>
      <c r="C6519" t="s">
        <v>110</v>
      </c>
      <c r="D6519" t="s">
        <v>565</v>
      </c>
      <c r="E6519" s="107">
        <v>9.5</v>
      </c>
      <c r="F6519" s="107">
        <v>0</v>
      </c>
      <c r="G6519" t="s">
        <v>221</v>
      </c>
      <c r="H6519">
        <v>37</v>
      </c>
      <c r="I6519" t="s">
        <v>656</v>
      </c>
      <c r="J6519">
        <v>5</v>
      </c>
      <c r="K6519" t="s">
        <v>739</v>
      </c>
      <c r="L6519">
        <v>2019</v>
      </c>
    </row>
    <row r="6520" spans="1:12" x14ac:dyDescent="0.3">
      <c r="A6520" s="94">
        <v>43595</v>
      </c>
      <c r="B6520" t="s">
        <v>190</v>
      </c>
      <c r="C6520" t="s">
        <v>153</v>
      </c>
      <c r="D6520" t="s">
        <v>565</v>
      </c>
      <c r="E6520" s="107">
        <v>5.08</v>
      </c>
      <c r="F6520" s="107">
        <v>0</v>
      </c>
      <c r="G6520" t="s">
        <v>161</v>
      </c>
      <c r="H6520">
        <v>91</v>
      </c>
      <c r="I6520" t="s">
        <v>192</v>
      </c>
      <c r="J6520">
        <v>5</v>
      </c>
      <c r="K6520" t="s">
        <v>739</v>
      </c>
      <c r="L6520">
        <v>2019</v>
      </c>
    </row>
    <row r="6521" spans="1:12" x14ac:dyDescent="0.3">
      <c r="A6521" s="94">
        <v>43595</v>
      </c>
      <c r="B6521" t="s">
        <v>181</v>
      </c>
      <c r="C6521" t="s">
        <v>161</v>
      </c>
      <c r="D6521" t="s">
        <v>565</v>
      </c>
      <c r="E6521" s="107">
        <v>81.73</v>
      </c>
      <c r="F6521" s="107">
        <v>0</v>
      </c>
      <c r="G6521" t="s">
        <v>161</v>
      </c>
      <c r="H6521">
        <v>91</v>
      </c>
      <c r="I6521" t="s">
        <v>192</v>
      </c>
      <c r="J6521">
        <v>5</v>
      </c>
      <c r="K6521" t="s">
        <v>739</v>
      </c>
      <c r="L6521">
        <v>2019</v>
      </c>
    </row>
    <row r="6522" spans="1:12" x14ac:dyDescent="0.3">
      <c r="A6522" s="94">
        <v>43595</v>
      </c>
      <c r="B6522" t="s">
        <v>187</v>
      </c>
      <c r="C6522" t="s">
        <v>161</v>
      </c>
      <c r="D6522" t="s">
        <v>565</v>
      </c>
      <c r="E6522" s="107">
        <v>66</v>
      </c>
      <c r="F6522" s="107">
        <v>0</v>
      </c>
      <c r="G6522" t="s">
        <v>161</v>
      </c>
      <c r="H6522">
        <v>91</v>
      </c>
      <c r="I6522" t="s">
        <v>192</v>
      </c>
      <c r="J6522">
        <v>5</v>
      </c>
      <c r="K6522" t="s">
        <v>739</v>
      </c>
      <c r="L6522">
        <v>2019</v>
      </c>
    </row>
    <row r="6523" spans="1:12" x14ac:dyDescent="0.3">
      <c r="A6523" s="94">
        <v>43595</v>
      </c>
      <c r="B6523" t="s">
        <v>26</v>
      </c>
      <c r="C6523" t="s">
        <v>161</v>
      </c>
      <c r="D6523" t="s">
        <v>565</v>
      </c>
      <c r="E6523" s="107">
        <v>30</v>
      </c>
      <c r="F6523" s="107">
        <v>0</v>
      </c>
      <c r="G6523" t="s">
        <v>161</v>
      </c>
      <c r="H6523">
        <v>49</v>
      </c>
      <c r="I6523" t="s">
        <v>682</v>
      </c>
      <c r="J6523">
        <v>5</v>
      </c>
      <c r="K6523" t="s">
        <v>739</v>
      </c>
      <c r="L6523">
        <v>2019</v>
      </c>
    </row>
    <row r="6524" spans="1:12" x14ac:dyDescent="0.3">
      <c r="A6524" s="94">
        <v>43595</v>
      </c>
      <c r="B6524" t="s">
        <v>26</v>
      </c>
      <c r="C6524" t="s">
        <v>161</v>
      </c>
      <c r="D6524" t="s">
        <v>565</v>
      </c>
      <c r="E6524" s="107">
        <v>25.06</v>
      </c>
      <c r="F6524" s="107">
        <v>0</v>
      </c>
      <c r="G6524" t="s">
        <v>161</v>
      </c>
      <c r="H6524">
        <v>101</v>
      </c>
      <c r="I6524" t="s">
        <v>699</v>
      </c>
      <c r="J6524">
        <v>5</v>
      </c>
      <c r="K6524" t="s">
        <v>739</v>
      </c>
      <c r="L6524">
        <v>2019</v>
      </c>
    </row>
    <row r="6525" spans="1:12" x14ac:dyDescent="0.3">
      <c r="A6525" s="94">
        <v>43595</v>
      </c>
      <c r="B6525" t="s">
        <v>26</v>
      </c>
      <c r="C6525" t="s">
        <v>153</v>
      </c>
      <c r="D6525" t="s">
        <v>565</v>
      </c>
      <c r="E6525" s="107">
        <v>94.69</v>
      </c>
      <c r="F6525" s="107">
        <v>0</v>
      </c>
      <c r="G6525" t="s">
        <v>161</v>
      </c>
      <c r="H6525">
        <v>13</v>
      </c>
      <c r="I6525" t="s">
        <v>660</v>
      </c>
      <c r="J6525">
        <v>5</v>
      </c>
      <c r="K6525" t="s">
        <v>739</v>
      </c>
      <c r="L6525">
        <v>2019</v>
      </c>
    </row>
    <row r="6526" spans="1:12" x14ac:dyDescent="0.3">
      <c r="A6526" s="94">
        <v>43595</v>
      </c>
      <c r="B6526" t="s">
        <v>26</v>
      </c>
      <c r="C6526" t="s">
        <v>153</v>
      </c>
      <c r="D6526" t="s">
        <v>565</v>
      </c>
      <c r="E6526" s="107">
        <v>71.5</v>
      </c>
      <c r="F6526" s="107">
        <v>0</v>
      </c>
      <c r="G6526" t="s">
        <v>161</v>
      </c>
      <c r="H6526">
        <v>14</v>
      </c>
      <c r="I6526" t="s">
        <v>722</v>
      </c>
      <c r="J6526">
        <v>5</v>
      </c>
      <c r="K6526" t="s">
        <v>739</v>
      </c>
      <c r="L6526">
        <v>2019</v>
      </c>
    </row>
    <row r="6527" spans="1:12" x14ac:dyDescent="0.3">
      <c r="A6527" s="94">
        <v>43595</v>
      </c>
      <c r="B6527" t="s">
        <v>26</v>
      </c>
      <c r="C6527" t="s">
        <v>153</v>
      </c>
      <c r="D6527" t="s">
        <v>565</v>
      </c>
      <c r="E6527" s="107">
        <v>45.28</v>
      </c>
      <c r="F6527" s="107">
        <v>0</v>
      </c>
      <c r="G6527" t="s">
        <v>161</v>
      </c>
      <c r="H6527">
        <v>49</v>
      </c>
      <c r="I6527" t="s">
        <v>682</v>
      </c>
      <c r="J6527">
        <v>5</v>
      </c>
      <c r="K6527" t="s">
        <v>739</v>
      </c>
      <c r="L6527">
        <v>2019</v>
      </c>
    </row>
    <row r="6528" spans="1:12" x14ac:dyDescent="0.3">
      <c r="A6528" s="94">
        <v>43595</v>
      </c>
      <c r="B6528" t="s">
        <v>26</v>
      </c>
      <c r="C6528" t="s">
        <v>153</v>
      </c>
      <c r="D6528" t="s">
        <v>565</v>
      </c>
      <c r="E6528" s="107">
        <v>21.2</v>
      </c>
      <c r="F6528" s="107">
        <v>0</v>
      </c>
      <c r="G6528" t="s">
        <v>161</v>
      </c>
      <c r="H6528">
        <v>71</v>
      </c>
      <c r="I6528" t="s">
        <v>670</v>
      </c>
      <c r="J6528">
        <v>5</v>
      </c>
      <c r="K6528" t="s">
        <v>739</v>
      </c>
      <c r="L6528">
        <v>2019</v>
      </c>
    </row>
    <row r="6529" spans="1:12" x14ac:dyDescent="0.3">
      <c r="A6529" s="94">
        <v>43595</v>
      </c>
      <c r="B6529" t="s">
        <v>26</v>
      </c>
      <c r="C6529" t="s">
        <v>153</v>
      </c>
      <c r="D6529" t="s">
        <v>565</v>
      </c>
      <c r="E6529" s="107">
        <v>18.88</v>
      </c>
      <c r="F6529" s="107">
        <v>0</v>
      </c>
      <c r="G6529" t="s">
        <v>161</v>
      </c>
      <c r="H6529">
        <v>80</v>
      </c>
      <c r="I6529" t="s">
        <v>672</v>
      </c>
      <c r="J6529">
        <v>5</v>
      </c>
      <c r="K6529" t="s">
        <v>739</v>
      </c>
      <c r="L6529">
        <v>2019</v>
      </c>
    </row>
    <row r="6530" spans="1:12" x14ac:dyDescent="0.3">
      <c r="A6530" s="94">
        <v>43595</v>
      </c>
      <c r="B6530" t="s">
        <v>26</v>
      </c>
      <c r="C6530" t="s">
        <v>153</v>
      </c>
      <c r="D6530" t="s">
        <v>565</v>
      </c>
      <c r="E6530" s="107">
        <v>13.99</v>
      </c>
      <c r="F6530" s="107">
        <v>0</v>
      </c>
      <c r="G6530" t="s">
        <v>161</v>
      </c>
      <c r="H6530">
        <v>7</v>
      </c>
      <c r="I6530" t="s">
        <v>677</v>
      </c>
      <c r="J6530">
        <v>5</v>
      </c>
      <c r="K6530" t="s">
        <v>739</v>
      </c>
      <c r="L6530">
        <v>2019</v>
      </c>
    </row>
    <row r="6531" spans="1:12" x14ac:dyDescent="0.3">
      <c r="A6531" s="94">
        <v>43595</v>
      </c>
      <c r="B6531" t="s">
        <v>25</v>
      </c>
      <c r="C6531" t="s">
        <v>252</v>
      </c>
      <c r="D6531" t="s">
        <v>566</v>
      </c>
      <c r="E6531" s="107">
        <v>334.93</v>
      </c>
      <c r="F6531" s="107">
        <v>0</v>
      </c>
      <c r="G6531" t="s">
        <v>39</v>
      </c>
      <c r="H6531">
        <v>102</v>
      </c>
      <c r="I6531" t="s">
        <v>716</v>
      </c>
      <c r="J6531">
        <v>5</v>
      </c>
      <c r="K6531" t="s">
        <v>739</v>
      </c>
      <c r="L6531">
        <v>2019</v>
      </c>
    </row>
    <row r="6532" spans="1:12" x14ac:dyDescent="0.3">
      <c r="A6532" s="94">
        <v>43595</v>
      </c>
      <c r="B6532" t="s">
        <v>25</v>
      </c>
      <c r="C6532" t="s">
        <v>252</v>
      </c>
      <c r="D6532" t="s">
        <v>566</v>
      </c>
      <c r="E6532" s="107">
        <v>324.77</v>
      </c>
      <c r="F6532" s="107">
        <v>0</v>
      </c>
      <c r="G6532" t="s">
        <v>39</v>
      </c>
      <c r="H6532">
        <v>40</v>
      </c>
      <c r="I6532" t="s">
        <v>709</v>
      </c>
      <c r="J6532">
        <v>5</v>
      </c>
      <c r="K6532" t="s">
        <v>739</v>
      </c>
      <c r="L6532">
        <v>2019</v>
      </c>
    </row>
    <row r="6533" spans="1:12" x14ac:dyDescent="0.3">
      <c r="A6533" s="94">
        <v>43595</v>
      </c>
      <c r="B6533" t="s">
        <v>25</v>
      </c>
      <c r="C6533" t="s">
        <v>252</v>
      </c>
      <c r="D6533" t="s">
        <v>566</v>
      </c>
      <c r="E6533" s="107">
        <v>143.35</v>
      </c>
      <c r="F6533" s="107">
        <v>0</v>
      </c>
      <c r="G6533" t="s">
        <v>39</v>
      </c>
      <c r="H6533">
        <v>34</v>
      </c>
      <c r="I6533" t="s">
        <v>693</v>
      </c>
      <c r="J6533">
        <v>5</v>
      </c>
      <c r="K6533" t="s">
        <v>739</v>
      </c>
      <c r="L6533">
        <v>2019</v>
      </c>
    </row>
    <row r="6534" spans="1:12" x14ac:dyDescent="0.3">
      <c r="A6534" s="94">
        <v>43595</v>
      </c>
      <c r="B6534" t="s">
        <v>25</v>
      </c>
      <c r="C6534" t="s">
        <v>252</v>
      </c>
      <c r="D6534" t="s">
        <v>566</v>
      </c>
      <c r="E6534" s="107">
        <v>108.19</v>
      </c>
      <c r="F6534" s="107">
        <v>0</v>
      </c>
      <c r="G6534" t="s">
        <v>39</v>
      </c>
      <c r="H6534">
        <v>73</v>
      </c>
      <c r="I6534" t="s">
        <v>654</v>
      </c>
      <c r="J6534">
        <v>5</v>
      </c>
      <c r="K6534" t="s">
        <v>739</v>
      </c>
      <c r="L6534">
        <v>2019</v>
      </c>
    </row>
    <row r="6535" spans="1:12" x14ac:dyDescent="0.3">
      <c r="A6535" s="94">
        <v>43595</v>
      </c>
      <c r="B6535" t="s">
        <v>25</v>
      </c>
      <c r="C6535" t="s">
        <v>252</v>
      </c>
      <c r="D6535" t="s">
        <v>566</v>
      </c>
      <c r="E6535" s="107">
        <v>107.54</v>
      </c>
      <c r="F6535" s="107">
        <v>0</v>
      </c>
      <c r="G6535" t="s">
        <v>39</v>
      </c>
      <c r="H6535">
        <v>51</v>
      </c>
      <c r="I6535" t="s">
        <v>679</v>
      </c>
      <c r="J6535">
        <v>5</v>
      </c>
      <c r="K6535" t="s">
        <v>739</v>
      </c>
      <c r="L6535">
        <v>2019</v>
      </c>
    </row>
    <row r="6536" spans="1:12" x14ac:dyDescent="0.3">
      <c r="A6536" s="94">
        <v>43595</v>
      </c>
      <c r="B6536" t="s">
        <v>25</v>
      </c>
      <c r="C6536" t="s">
        <v>252</v>
      </c>
      <c r="D6536" t="s">
        <v>566</v>
      </c>
      <c r="E6536" s="107">
        <v>60.14</v>
      </c>
      <c r="F6536" s="107">
        <v>0</v>
      </c>
      <c r="G6536" t="s">
        <v>39</v>
      </c>
      <c r="H6536">
        <v>19</v>
      </c>
      <c r="I6536" t="s">
        <v>651</v>
      </c>
      <c r="J6536">
        <v>5</v>
      </c>
      <c r="K6536" t="s">
        <v>739</v>
      </c>
      <c r="L6536">
        <v>2019</v>
      </c>
    </row>
    <row r="6537" spans="1:12" x14ac:dyDescent="0.3">
      <c r="A6537" s="94">
        <v>43595</v>
      </c>
      <c r="B6537" t="s">
        <v>25</v>
      </c>
      <c r="C6537" t="s">
        <v>252</v>
      </c>
      <c r="D6537" t="s">
        <v>566</v>
      </c>
      <c r="E6537" s="107">
        <v>42.8</v>
      </c>
      <c r="F6537" s="107">
        <v>0</v>
      </c>
      <c r="G6537" t="s">
        <v>39</v>
      </c>
      <c r="H6537">
        <v>26</v>
      </c>
      <c r="I6537" t="s">
        <v>694</v>
      </c>
      <c r="J6537">
        <v>5</v>
      </c>
      <c r="K6537" t="s">
        <v>739</v>
      </c>
      <c r="L6537">
        <v>2019</v>
      </c>
    </row>
    <row r="6538" spans="1:12" x14ac:dyDescent="0.3">
      <c r="A6538" s="94">
        <v>43595</v>
      </c>
      <c r="B6538" t="s">
        <v>25</v>
      </c>
      <c r="C6538" t="s">
        <v>252</v>
      </c>
      <c r="D6538" t="s">
        <v>566</v>
      </c>
      <c r="E6538" s="107">
        <v>40.04</v>
      </c>
      <c r="F6538" s="107">
        <v>0</v>
      </c>
      <c r="G6538" t="s">
        <v>39</v>
      </c>
      <c r="H6538">
        <v>46</v>
      </c>
      <c r="I6538" t="s">
        <v>653</v>
      </c>
      <c r="J6538">
        <v>5</v>
      </c>
      <c r="K6538" t="s">
        <v>739</v>
      </c>
      <c r="L6538">
        <v>2019</v>
      </c>
    </row>
    <row r="6539" spans="1:12" x14ac:dyDescent="0.3">
      <c r="A6539" s="94">
        <v>43595</v>
      </c>
      <c r="B6539" t="s">
        <v>25</v>
      </c>
      <c r="C6539" t="s">
        <v>252</v>
      </c>
      <c r="D6539" t="s">
        <v>566</v>
      </c>
      <c r="E6539" s="107">
        <v>37.83</v>
      </c>
      <c r="F6539" s="107">
        <v>0</v>
      </c>
      <c r="G6539" t="s">
        <v>39</v>
      </c>
      <c r="H6539">
        <v>39</v>
      </c>
      <c r="I6539" t="s">
        <v>681</v>
      </c>
      <c r="J6539">
        <v>5</v>
      </c>
      <c r="K6539" t="s">
        <v>739</v>
      </c>
      <c r="L6539">
        <v>2019</v>
      </c>
    </row>
    <row r="6540" spans="1:12" x14ac:dyDescent="0.3">
      <c r="A6540" s="94">
        <v>43595</v>
      </c>
      <c r="B6540" t="s">
        <v>25</v>
      </c>
      <c r="C6540" t="s">
        <v>252</v>
      </c>
      <c r="D6540" t="s">
        <v>566</v>
      </c>
      <c r="E6540" s="107">
        <v>32.380000000000003</v>
      </c>
      <c r="F6540" s="107">
        <v>0</v>
      </c>
      <c r="G6540" t="s">
        <v>39</v>
      </c>
      <c r="H6540">
        <v>43</v>
      </c>
      <c r="I6540" t="s">
        <v>678</v>
      </c>
      <c r="J6540">
        <v>5</v>
      </c>
      <c r="K6540" t="s">
        <v>739</v>
      </c>
      <c r="L6540">
        <v>2019</v>
      </c>
    </row>
    <row r="6541" spans="1:12" x14ac:dyDescent="0.3">
      <c r="A6541" s="94">
        <v>43595</v>
      </c>
      <c r="B6541" t="s">
        <v>25</v>
      </c>
      <c r="C6541" t="s">
        <v>252</v>
      </c>
      <c r="D6541" t="s">
        <v>566</v>
      </c>
      <c r="E6541" s="107">
        <v>32.01</v>
      </c>
      <c r="F6541" s="107">
        <v>0</v>
      </c>
      <c r="G6541" t="s">
        <v>39</v>
      </c>
      <c r="H6541">
        <v>5</v>
      </c>
      <c r="I6541" t="s">
        <v>657</v>
      </c>
      <c r="J6541">
        <v>5</v>
      </c>
      <c r="K6541" t="s">
        <v>739</v>
      </c>
      <c r="L6541">
        <v>2019</v>
      </c>
    </row>
    <row r="6542" spans="1:12" x14ac:dyDescent="0.3">
      <c r="A6542" s="94">
        <v>43595</v>
      </c>
      <c r="B6542" t="s">
        <v>25</v>
      </c>
      <c r="C6542" t="s">
        <v>252</v>
      </c>
      <c r="D6542" t="s">
        <v>566</v>
      </c>
      <c r="E6542" s="107">
        <v>27.47</v>
      </c>
      <c r="F6542" s="107">
        <v>0</v>
      </c>
      <c r="G6542" t="s">
        <v>39</v>
      </c>
      <c r="H6542">
        <v>13</v>
      </c>
      <c r="I6542" t="s">
        <v>660</v>
      </c>
      <c r="J6542">
        <v>5</v>
      </c>
      <c r="K6542" t="s">
        <v>739</v>
      </c>
      <c r="L6542">
        <v>2019</v>
      </c>
    </row>
    <row r="6543" spans="1:12" x14ac:dyDescent="0.3">
      <c r="A6543" s="94">
        <v>43595</v>
      </c>
      <c r="B6543" t="s">
        <v>25</v>
      </c>
      <c r="C6543" t="s">
        <v>252</v>
      </c>
      <c r="D6543" t="s">
        <v>566</v>
      </c>
      <c r="E6543" s="107">
        <v>27.06</v>
      </c>
      <c r="F6543" s="107">
        <v>0</v>
      </c>
      <c r="G6543" t="s">
        <v>39</v>
      </c>
      <c r="H6543">
        <v>23</v>
      </c>
      <c r="I6543" t="s">
        <v>684</v>
      </c>
      <c r="J6543">
        <v>5</v>
      </c>
      <c r="K6543" t="s">
        <v>739</v>
      </c>
      <c r="L6543">
        <v>2019</v>
      </c>
    </row>
    <row r="6544" spans="1:12" x14ac:dyDescent="0.3">
      <c r="A6544" s="94">
        <v>43595</v>
      </c>
      <c r="B6544" t="s">
        <v>25</v>
      </c>
      <c r="C6544" t="s">
        <v>252</v>
      </c>
      <c r="D6544" t="s">
        <v>566</v>
      </c>
      <c r="E6544" s="107">
        <v>25.48</v>
      </c>
      <c r="F6544" s="107">
        <v>0</v>
      </c>
      <c r="G6544" t="s">
        <v>39</v>
      </c>
      <c r="H6544">
        <v>38</v>
      </c>
      <c r="I6544" t="s">
        <v>683</v>
      </c>
      <c r="J6544">
        <v>5</v>
      </c>
      <c r="K6544" t="s">
        <v>739</v>
      </c>
      <c r="L6544">
        <v>2019</v>
      </c>
    </row>
    <row r="6545" spans="1:12" x14ac:dyDescent="0.3">
      <c r="A6545" s="94">
        <v>43595</v>
      </c>
      <c r="B6545" t="s">
        <v>25</v>
      </c>
      <c r="C6545" t="s">
        <v>252</v>
      </c>
      <c r="D6545" t="s">
        <v>566</v>
      </c>
      <c r="E6545" s="107">
        <v>14.18</v>
      </c>
      <c r="F6545" s="107">
        <v>0</v>
      </c>
      <c r="G6545" t="s">
        <v>39</v>
      </c>
      <c r="H6545">
        <v>18</v>
      </c>
      <c r="I6545" t="s">
        <v>675</v>
      </c>
      <c r="J6545">
        <v>5</v>
      </c>
      <c r="K6545" t="s">
        <v>739</v>
      </c>
      <c r="L6545">
        <v>2019</v>
      </c>
    </row>
    <row r="6546" spans="1:12" x14ac:dyDescent="0.3">
      <c r="A6546" s="94">
        <v>43595</v>
      </c>
      <c r="B6546" t="s">
        <v>25</v>
      </c>
      <c r="C6546" t="s">
        <v>252</v>
      </c>
      <c r="D6546" t="s">
        <v>566</v>
      </c>
      <c r="E6546" s="107">
        <v>12.62</v>
      </c>
      <c r="F6546" s="107">
        <v>0</v>
      </c>
      <c r="G6546" t="s">
        <v>39</v>
      </c>
      <c r="H6546">
        <v>95</v>
      </c>
      <c r="I6546" t="s">
        <v>692</v>
      </c>
      <c r="J6546">
        <v>5</v>
      </c>
      <c r="K6546" t="s">
        <v>739</v>
      </c>
      <c r="L6546">
        <v>2019</v>
      </c>
    </row>
    <row r="6547" spans="1:12" x14ac:dyDescent="0.3">
      <c r="A6547" s="94">
        <v>43595</v>
      </c>
      <c r="B6547" t="s">
        <v>25</v>
      </c>
      <c r="C6547" t="s">
        <v>252</v>
      </c>
      <c r="D6547" t="s">
        <v>566</v>
      </c>
      <c r="E6547" s="107">
        <v>9.67</v>
      </c>
      <c r="F6547" s="107">
        <v>0</v>
      </c>
      <c r="G6547" t="s">
        <v>39</v>
      </c>
      <c r="H6547">
        <v>76</v>
      </c>
      <c r="I6547" t="s">
        <v>663</v>
      </c>
      <c r="J6547">
        <v>5</v>
      </c>
      <c r="K6547" t="s">
        <v>739</v>
      </c>
      <c r="L6547">
        <v>2019</v>
      </c>
    </row>
    <row r="6548" spans="1:12" x14ac:dyDescent="0.3">
      <c r="A6548" s="94">
        <v>43595</v>
      </c>
      <c r="B6548" t="s">
        <v>182</v>
      </c>
      <c r="C6548" t="s">
        <v>252</v>
      </c>
      <c r="D6548" t="s">
        <v>566</v>
      </c>
      <c r="E6548" s="107">
        <v>38.590000000000003</v>
      </c>
      <c r="F6548" s="107">
        <v>0</v>
      </c>
      <c r="G6548" t="s">
        <v>39</v>
      </c>
      <c r="H6548">
        <v>91</v>
      </c>
      <c r="I6548" t="s">
        <v>192</v>
      </c>
      <c r="J6548">
        <v>5</v>
      </c>
      <c r="K6548" t="s">
        <v>739</v>
      </c>
      <c r="L6548">
        <v>2019</v>
      </c>
    </row>
    <row r="6549" spans="1:12" x14ac:dyDescent="0.3">
      <c r="A6549" s="94">
        <v>43595</v>
      </c>
      <c r="B6549" t="s">
        <v>193</v>
      </c>
      <c r="C6549" t="s">
        <v>252</v>
      </c>
      <c r="D6549" t="s">
        <v>566</v>
      </c>
      <c r="E6549" s="107">
        <v>542.38</v>
      </c>
      <c r="F6549" s="107">
        <v>0</v>
      </c>
      <c r="G6549" t="s">
        <v>39</v>
      </c>
      <c r="H6549">
        <v>91</v>
      </c>
      <c r="I6549" t="s">
        <v>192</v>
      </c>
      <c r="J6549">
        <v>5</v>
      </c>
      <c r="K6549" t="s">
        <v>739</v>
      </c>
      <c r="L6549">
        <v>2019</v>
      </c>
    </row>
    <row r="6550" spans="1:12" x14ac:dyDescent="0.3">
      <c r="A6550" s="94">
        <v>43595</v>
      </c>
      <c r="B6550" t="s">
        <v>181</v>
      </c>
      <c r="C6550" t="s">
        <v>252</v>
      </c>
      <c r="D6550" t="s">
        <v>566</v>
      </c>
      <c r="E6550" s="107">
        <v>2309.17</v>
      </c>
      <c r="F6550" s="107">
        <v>0</v>
      </c>
      <c r="G6550" t="s">
        <v>39</v>
      </c>
      <c r="H6550">
        <v>91</v>
      </c>
      <c r="I6550" t="s">
        <v>192</v>
      </c>
      <c r="J6550">
        <v>5</v>
      </c>
      <c r="K6550" t="s">
        <v>739</v>
      </c>
      <c r="L6550">
        <v>2019</v>
      </c>
    </row>
    <row r="6551" spans="1:12" x14ac:dyDescent="0.3">
      <c r="A6551" s="94">
        <v>43595</v>
      </c>
      <c r="B6551" t="s">
        <v>187</v>
      </c>
      <c r="C6551" t="s">
        <v>252</v>
      </c>
      <c r="D6551" t="s">
        <v>566</v>
      </c>
      <c r="E6551" s="107">
        <v>1368.34</v>
      </c>
      <c r="F6551" s="107">
        <v>0</v>
      </c>
      <c r="G6551" t="s">
        <v>39</v>
      </c>
      <c r="H6551">
        <v>91</v>
      </c>
      <c r="I6551" t="s">
        <v>192</v>
      </c>
      <c r="J6551">
        <v>5</v>
      </c>
      <c r="K6551" t="s">
        <v>739</v>
      </c>
      <c r="L6551">
        <v>2019</v>
      </c>
    </row>
    <row r="6552" spans="1:12" x14ac:dyDescent="0.3">
      <c r="A6552" s="94">
        <v>43595</v>
      </c>
      <c r="B6552" t="s">
        <v>191</v>
      </c>
      <c r="C6552" t="s">
        <v>252</v>
      </c>
      <c r="D6552" t="s">
        <v>566</v>
      </c>
      <c r="E6552" s="107">
        <v>22.38</v>
      </c>
      <c r="F6552" s="107">
        <v>0</v>
      </c>
      <c r="G6552" t="s">
        <v>39</v>
      </c>
      <c r="H6552">
        <v>91</v>
      </c>
      <c r="I6552" t="s">
        <v>192</v>
      </c>
      <c r="J6552">
        <v>5</v>
      </c>
      <c r="K6552" t="s">
        <v>739</v>
      </c>
      <c r="L6552">
        <v>2019</v>
      </c>
    </row>
    <row r="6553" spans="1:12" x14ac:dyDescent="0.3">
      <c r="A6553" s="94">
        <v>43595</v>
      </c>
      <c r="B6553" t="s">
        <v>186</v>
      </c>
      <c r="C6553" t="s">
        <v>252</v>
      </c>
      <c r="D6553" t="s">
        <v>566</v>
      </c>
      <c r="E6553" s="107">
        <v>2484.4899999999998</v>
      </c>
      <c r="F6553" s="107">
        <v>0</v>
      </c>
      <c r="G6553" t="s">
        <v>39</v>
      </c>
      <c r="H6553">
        <v>91</v>
      </c>
      <c r="I6553" t="s">
        <v>192</v>
      </c>
      <c r="J6553">
        <v>5</v>
      </c>
      <c r="K6553" t="s">
        <v>739</v>
      </c>
      <c r="L6553">
        <v>2019</v>
      </c>
    </row>
    <row r="6554" spans="1:12" x14ac:dyDescent="0.3">
      <c r="A6554" s="94">
        <v>43595</v>
      </c>
      <c r="B6554" t="s">
        <v>24</v>
      </c>
      <c r="C6554" t="s">
        <v>252</v>
      </c>
      <c r="D6554" t="s">
        <v>566</v>
      </c>
      <c r="E6554" s="107">
        <v>1143.8499999999999</v>
      </c>
      <c r="F6554" s="107">
        <v>0</v>
      </c>
      <c r="G6554" t="s">
        <v>39</v>
      </c>
      <c r="H6554">
        <v>19</v>
      </c>
      <c r="I6554" t="s">
        <v>651</v>
      </c>
      <c r="J6554">
        <v>5</v>
      </c>
      <c r="K6554" t="s">
        <v>739</v>
      </c>
      <c r="L6554">
        <v>2019</v>
      </c>
    </row>
    <row r="6555" spans="1:12" x14ac:dyDescent="0.3">
      <c r="A6555" s="94">
        <v>43595</v>
      </c>
      <c r="B6555" t="s">
        <v>24</v>
      </c>
      <c r="C6555" t="s">
        <v>252</v>
      </c>
      <c r="D6555" t="s">
        <v>566</v>
      </c>
      <c r="E6555" s="107">
        <v>681.89</v>
      </c>
      <c r="F6555" s="107">
        <v>0</v>
      </c>
      <c r="G6555" t="s">
        <v>39</v>
      </c>
      <c r="H6555">
        <v>5</v>
      </c>
      <c r="I6555" t="s">
        <v>657</v>
      </c>
      <c r="J6555">
        <v>5</v>
      </c>
      <c r="K6555" t="s">
        <v>739</v>
      </c>
      <c r="L6555">
        <v>2019</v>
      </c>
    </row>
    <row r="6556" spans="1:12" x14ac:dyDescent="0.3">
      <c r="A6556" s="94">
        <v>43595</v>
      </c>
      <c r="B6556" t="s">
        <v>24</v>
      </c>
      <c r="C6556" t="s">
        <v>252</v>
      </c>
      <c r="D6556" t="s">
        <v>566</v>
      </c>
      <c r="E6556" s="107">
        <v>671.12</v>
      </c>
      <c r="F6556" s="107">
        <v>0</v>
      </c>
      <c r="G6556" t="s">
        <v>39</v>
      </c>
      <c r="H6556">
        <v>73</v>
      </c>
      <c r="I6556" t="s">
        <v>654</v>
      </c>
      <c r="J6556">
        <v>5</v>
      </c>
      <c r="K6556" t="s">
        <v>739</v>
      </c>
      <c r="L6556">
        <v>2019</v>
      </c>
    </row>
    <row r="6557" spans="1:12" x14ac:dyDescent="0.3">
      <c r="A6557" s="94">
        <v>43595</v>
      </c>
      <c r="B6557" t="s">
        <v>24</v>
      </c>
      <c r="C6557" t="s">
        <v>252</v>
      </c>
      <c r="D6557" t="s">
        <v>566</v>
      </c>
      <c r="E6557" s="107">
        <v>597.71</v>
      </c>
      <c r="F6557" s="107">
        <v>0</v>
      </c>
      <c r="G6557" t="s">
        <v>39</v>
      </c>
      <c r="H6557">
        <v>13</v>
      </c>
      <c r="I6557" t="s">
        <v>660</v>
      </c>
      <c r="J6557">
        <v>5</v>
      </c>
      <c r="K6557" t="s">
        <v>739</v>
      </c>
      <c r="L6557">
        <v>2019</v>
      </c>
    </row>
    <row r="6558" spans="1:12" x14ac:dyDescent="0.3">
      <c r="A6558" s="94">
        <v>43595</v>
      </c>
      <c r="B6558" t="s">
        <v>24</v>
      </c>
      <c r="C6558" t="s">
        <v>252</v>
      </c>
      <c r="D6558" t="s">
        <v>566</v>
      </c>
      <c r="E6558" s="107">
        <v>597.52</v>
      </c>
      <c r="F6558" s="107">
        <v>0</v>
      </c>
      <c r="G6558" t="s">
        <v>39</v>
      </c>
      <c r="H6558">
        <v>30</v>
      </c>
      <c r="I6558" t="s">
        <v>685</v>
      </c>
      <c r="J6558">
        <v>5</v>
      </c>
      <c r="K6558" t="s">
        <v>739</v>
      </c>
      <c r="L6558">
        <v>2019</v>
      </c>
    </row>
    <row r="6559" spans="1:12" x14ac:dyDescent="0.3">
      <c r="A6559" s="94">
        <v>43595</v>
      </c>
      <c r="B6559" t="s">
        <v>24</v>
      </c>
      <c r="C6559" t="s">
        <v>252</v>
      </c>
      <c r="D6559" t="s">
        <v>566</v>
      </c>
      <c r="E6559" s="107">
        <v>571.58000000000004</v>
      </c>
      <c r="F6559" s="107">
        <v>0</v>
      </c>
      <c r="G6559" t="s">
        <v>39</v>
      </c>
      <c r="H6559">
        <v>22</v>
      </c>
      <c r="I6559" t="s">
        <v>667</v>
      </c>
      <c r="J6559">
        <v>5</v>
      </c>
      <c r="K6559" t="s">
        <v>739</v>
      </c>
      <c r="L6559">
        <v>2019</v>
      </c>
    </row>
    <row r="6560" spans="1:12" x14ac:dyDescent="0.3">
      <c r="A6560" s="94">
        <v>43595</v>
      </c>
      <c r="B6560" t="s">
        <v>24</v>
      </c>
      <c r="C6560" t="s">
        <v>252</v>
      </c>
      <c r="D6560" t="s">
        <v>566</v>
      </c>
      <c r="E6560" s="107">
        <v>448.2</v>
      </c>
      <c r="F6560" s="107">
        <v>0</v>
      </c>
      <c r="G6560" t="s">
        <v>39</v>
      </c>
      <c r="H6560">
        <v>97</v>
      </c>
      <c r="I6560" t="s">
        <v>652</v>
      </c>
      <c r="J6560">
        <v>5</v>
      </c>
      <c r="K6560" t="s">
        <v>739</v>
      </c>
      <c r="L6560">
        <v>2019</v>
      </c>
    </row>
    <row r="6561" spans="1:12" x14ac:dyDescent="0.3">
      <c r="A6561" s="94">
        <v>43595</v>
      </c>
      <c r="B6561" t="s">
        <v>24</v>
      </c>
      <c r="C6561" t="s">
        <v>252</v>
      </c>
      <c r="D6561" t="s">
        <v>566</v>
      </c>
      <c r="E6561" s="107">
        <v>440.66</v>
      </c>
      <c r="F6561" s="107">
        <v>0</v>
      </c>
      <c r="G6561" t="s">
        <v>39</v>
      </c>
      <c r="H6561">
        <v>23</v>
      </c>
      <c r="I6561" t="s">
        <v>684</v>
      </c>
      <c r="J6561">
        <v>5</v>
      </c>
      <c r="K6561" t="s">
        <v>739</v>
      </c>
      <c r="L6561">
        <v>2019</v>
      </c>
    </row>
    <row r="6562" spans="1:12" x14ac:dyDescent="0.3">
      <c r="A6562" s="94">
        <v>43595</v>
      </c>
      <c r="B6562" t="s">
        <v>24</v>
      </c>
      <c r="C6562" t="s">
        <v>252</v>
      </c>
      <c r="D6562" t="s">
        <v>566</v>
      </c>
      <c r="E6562" s="107">
        <v>368.43</v>
      </c>
      <c r="F6562" s="107">
        <v>0</v>
      </c>
      <c r="G6562" t="s">
        <v>39</v>
      </c>
      <c r="H6562">
        <v>18</v>
      </c>
      <c r="I6562" t="s">
        <v>675</v>
      </c>
      <c r="J6562">
        <v>5</v>
      </c>
      <c r="K6562" t="s">
        <v>739</v>
      </c>
      <c r="L6562">
        <v>2019</v>
      </c>
    </row>
    <row r="6563" spans="1:12" x14ac:dyDescent="0.3">
      <c r="A6563" s="94">
        <v>43595</v>
      </c>
      <c r="B6563" t="s">
        <v>24</v>
      </c>
      <c r="C6563" t="s">
        <v>252</v>
      </c>
      <c r="D6563" t="s">
        <v>566</v>
      </c>
      <c r="E6563" s="107">
        <v>365.42</v>
      </c>
      <c r="F6563" s="107">
        <v>0</v>
      </c>
      <c r="G6563" t="s">
        <v>39</v>
      </c>
      <c r="H6563">
        <v>26</v>
      </c>
      <c r="I6563" t="s">
        <v>694</v>
      </c>
      <c r="J6563">
        <v>5</v>
      </c>
      <c r="K6563" t="s">
        <v>739</v>
      </c>
      <c r="L6563">
        <v>2019</v>
      </c>
    </row>
    <row r="6564" spans="1:12" x14ac:dyDescent="0.3">
      <c r="A6564" s="94">
        <v>43595</v>
      </c>
      <c r="B6564" t="s">
        <v>24</v>
      </c>
      <c r="C6564" t="s">
        <v>252</v>
      </c>
      <c r="D6564" t="s">
        <v>566</v>
      </c>
      <c r="E6564" s="107">
        <v>365.3</v>
      </c>
      <c r="F6564" s="107">
        <v>0</v>
      </c>
      <c r="G6564" t="s">
        <v>39</v>
      </c>
      <c r="H6564">
        <v>95</v>
      </c>
      <c r="I6564" t="s">
        <v>692</v>
      </c>
      <c r="J6564">
        <v>5</v>
      </c>
      <c r="K6564" t="s">
        <v>739</v>
      </c>
      <c r="L6564">
        <v>2019</v>
      </c>
    </row>
    <row r="6565" spans="1:12" x14ac:dyDescent="0.3">
      <c r="A6565" s="94">
        <v>43595</v>
      </c>
      <c r="B6565" t="s">
        <v>24</v>
      </c>
      <c r="C6565" t="s">
        <v>252</v>
      </c>
      <c r="D6565" t="s">
        <v>566</v>
      </c>
      <c r="E6565" s="107">
        <v>360.46</v>
      </c>
      <c r="F6565" s="107">
        <v>0</v>
      </c>
      <c r="G6565" t="s">
        <v>39</v>
      </c>
      <c r="H6565">
        <v>10</v>
      </c>
      <c r="I6565" t="s">
        <v>695</v>
      </c>
      <c r="J6565">
        <v>5</v>
      </c>
      <c r="K6565" t="s">
        <v>739</v>
      </c>
      <c r="L6565">
        <v>2019</v>
      </c>
    </row>
    <row r="6566" spans="1:12" x14ac:dyDescent="0.3">
      <c r="A6566" s="94">
        <v>43595</v>
      </c>
      <c r="B6566" t="s">
        <v>24</v>
      </c>
      <c r="C6566" t="s">
        <v>252</v>
      </c>
      <c r="D6566" t="s">
        <v>566</v>
      </c>
      <c r="E6566" s="107">
        <v>355.04</v>
      </c>
      <c r="F6566" s="107">
        <v>0</v>
      </c>
      <c r="G6566" t="s">
        <v>39</v>
      </c>
      <c r="H6566">
        <v>34</v>
      </c>
      <c r="I6566" t="s">
        <v>693</v>
      </c>
      <c r="J6566">
        <v>5</v>
      </c>
      <c r="K6566" t="s">
        <v>739</v>
      </c>
      <c r="L6566">
        <v>2019</v>
      </c>
    </row>
    <row r="6567" spans="1:12" x14ac:dyDescent="0.3">
      <c r="A6567" s="94">
        <v>43595</v>
      </c>
      <c r="B6567" t="s">
        <v>24</v>
      </c>
      <c r="C6567" t="s">
        <v>252</v>
      </c>
      <c r="D6567" t="s">
        <v>566</v>
      </c>
      <c r="E6567" s="107">
        <v>303.57</v>
      </c>
      <c r="F6567" s="107">
        <v>0</v>
      </c>
      <c r="G6567" t="s">
        <v>39</v>
      </c>
      <c r="H6567">
        <v>51</v>
      </c>
      <c r="I6567" t="s">
        <v>679</v>
      </c>
      <c r="J6567">
        <v>5</v>
      </c>
      <c r="K6567" t="s">
        <v>739</v>
      </c>
      <c r="L6567">
        <v>2019</v>
      </c>
    </row>
    <row r="6568" spans="1:12" x14ac:dyDescent="0.3">
      <c r="A6568" s="94">
        <v>43595</v>
      </c>
      <c r="B6568" t="s">
        <v>24</v>
      </c>
      <c r="C6568" t="s">
        <v>252</v>
      </c>
      <c r="D6568" t="s">
        <v>566</v>
      </c>
      <c r="E6568" s="107">
        <v>259.92</v>
      </c>
      <c r="F6568" s="107">
        <v>0</v>
      </c>
      <c r="G6568" t="s">
        <v>39</v>
      </c>
      <c r="H6568">
        <v>46</v>
      </c>
      <c r="I6568" t="s">
        <v>653</v>
      </c>
      <c r="J6568">
        <v>5</v>
      </c>
      <c r="K6568" t="s">
        <v>739</v>
      </c>
      <c r="L6568">
        <v>2019</v>
      </c>
    </row>
    <row r="6569" spans="1:12" x14ac:dyDescent="0.3">
      <c r="A6569" s="94">
        <v>43595</v>
      </c>
      <c r="B6569" t="s">
        <v>24</v>
      </c>
      <c r="C6569" t="s">
        <v>252</v>
      </c>
      <c r="D6569" t="s">
        <v>566</v>
      </c>
      <c r="E6569" s="107">
        <v>252.32</v>
      </c>
      <c r="F6569" s="107">
        <v>0</v>
      </c>
      <c r="G6569" t="s">
        <v>39</v>
      </c>
      <c r="H6569">
        <v>43</v>
      </c>
      <c r="I6569" t="s">
        <v>678</v>
      </c>
      <c r="J6569">
        <v>5</v>
      </c>
      <c r="K6569" t="s">
        <v>739</v>
      </c>
      <c r="L6569">
        <v>2019</v>
      </c>
    </row>
    <row r="6570" spans="1:12" x14ac:dyDescent="0.3">
      <c r="A6570" s="94">
        <v>43595</v>
      </c>
      <c r="B6570" t="s">
        <v>24</v>
      </c>
      <c r="C6570" t="s">
        <v>252</v>
      </c>
      <c r="D6570" t="s">
        <v>566</v>
      </c>
      <c r="E6570" s="107">
        <v>215.34</v>
      </c>
      <c r="F6570" s="107">
        <v>0</v>
      </c>
      <c r="G6570" t="s">
        <v>39</v>
      </c>
      <c r="H6570">
        <v>44</v>
      </c>
      <c r="I6570" t="s">
        <v>680</v>
      </c>
      <c r="J6570">
        <v>5</v>
      </c>
      <c r="K6570" t="s">
        <v>739</v>
      </c>
      <c r="L6570">
        <v>2019</v>
      </c>
    </row>
    <row r="6571" spans="1:12" x14ac:dyDescent="0.3">
      <c r="A6571" s="94">
        <v>43595</v>
      </c>
      <c r="B6571" t="s">
        <v>24</v>
      </c>
      <c r="C6571" t="s">
        <v>252</v>
      </c>
      <c r="D6571" t="s">
        <v>566</v>
      </c>
      <c r="E6571" s="107">
        <v>183.98</v>
      </c>
      <c r="F6571" s="107">
        <v>0</v>
      </c>
      <c r="G6571" t="s">
        <v>39</v>
      </c>
      <c r="H6571">
        <v>49</v>
      </c>
      <c r="I6571" t="s">
        <v>682</v>
      </c>
      <c r="J6571">
        <v>5</v>
      </c>
      <c r="K6571" t="s">
        <v>739</v>
      </c>
      <c r="L6571">
        <v>2019</v>
      </c>
    </row>
    <row r="6572" spans="1:12" x14ac:dyDescent="0.3">
      <c r="A6572" s="94">
        <v>43595</v>
      </c>
      <c r="B6572" t="s">
        <v>24</v>
      </c>
      <c r="C6572" t="s">
        <v>252</v>
      </c>
      <c r="D6572" t="s">
        <v>566</v>
      </c>
      <c r="E6572" s="107">
        <v>132.81</v>
      </c>
      <c r="F6572" s="107">
        <v>0</v>
      </c>
      <c r="G6572" t="s">
        <v>39</v>
      </c>
      <c r="H6572">
        <v>80</v>
      </c>
      <c r="I6572" t="s">
        <v>672</v>
      </c>
      <c r="J6572">
        <v>5</v>
      </c>
      <c r="K6572" t="s">
        <v>739</v>
      </c>
      <c r="L6572">
        <v>2019</v>
      </c>
    </row>
    <row r="6573" spans="1:12" x14ac:dyDescent="0.3">
      <c r="A6573" s="94">
        <v>43595</v>
      </c>
      <c r="B6573" t="s">
        <v>24</v>
      </c>
      <c r="C6573" t="s">
        <v>252</v>
      </c>
      <c r="D6573" t="s">
        <v>566</v>
      </c>
      <c r="E6573" s="107">
        <v>125.81</v>
      </c>
      <c r="F6573" s="107">
        <v>0</v>
      </c>
      <c r="G6573" t="s">
        <v>39</v>
      </c>
      <c r="H6573">
        <v>39</v>
      </c>
      <c r="I6573" t="s">
        <v>681</v>
      </c>
      <c r="J6573">
        <v>5</v>
      </c>
      <c r="K6573" t="s">
        <v>739</v>
      </c>
      <c r="L6573">
        <v>2019</v>
      </c>
    </row>
    <row r="6574" spans="1:12" x14ac:dyDescent="0.3">
      <c r="A6574" s="94">
        <v>43595</v>
      </c>
      <c r="B6574" t="s">
        <v>24</v>
      </c>
      <c r="C6574" t="s">
        <v>252</v>
      </c>
      <c r="D6574" t="s">
        <v>566</v>
      </c>
      <c r="E6574" s="107">
        <v>88.69</v>
      </c>
      <c r="F6574" s="107">
        <v>0</v>
      </c>
      <c r="G6574" t="s">
        <v>39</v>
      </c>
      <c r="H6574">
        <v>38</v>
      </c>
      <c r="I6574" t="s">
        <v>683</v>
      </c>
      <c r="J6574">
        <v>5</v>
      </c>
      <c r="K6574" t="s">
        <v>739</v>
      </c>
      <c r="L6574">
        <v>2019</v>
      </c>
    </row>
    <row r="6575" spans="1:12" x14ac:dyDescent="0.3">
      <c r="A6575" s="94">
        <v>43595</v>
      </c>
      <c r="B6575" t="s">
        <v>24</v>
      </c>
      <c r="C6575" t="s">
        <v>252</v>
      </c>
      <c r="D6575" t="s">
        <v>566</v>
      </c>
      <c r="E6575" s="107">
        <v>24.96</v>
      </c>
      <c r="F6575" s="107">
        <v>0</v>
      </c>
      <c r="G6575" t="s">
        <v>39</v>
      </c>
      <c r="H6575">
        <v>69</v>
      </c>
      <c r="I6575" t="s">
        <v>668</v>
      </c>
      <c r="J6575">
        <v>5</v>
      </c>
      <c r="K6575" t="s">
        <v>739</v>
      </c>
      <c r="L6575">
        <v>2019</v>
      </c>
    </row>
    <row r="6576" spans="1:12" x14ac:dyDescent="0.3">
      <c r="A6576" s="94">
        <v>43595</v>
      </c>
      <c r="B6576" t="s">
        <v>24</v>
      </c>
      <c r="C6576" t="s">
        <v>252</v>
      </c>
      <c r="D6576" t="s">
        <v>566</v>
      </c>
      <c r="E6576" s="107">
        <v>10.050000000000001</v>
      </c>
      <c r="F6576" s="107">
        <v>0</v>
      </c>
      <c r="G6576" t="s">
        <v>39</v>
      </c>
      <c r="H6576">
        <v>77</v>
      </c>
      <c r="I6576" t="s">
        <v>710</v>
      </c>
      <c r="J6576">
        <v>5</v>
      </c>
      <c r="K6576" t="s">
        <v>739</v>
      </c>
      <c r="L6576">
        <v>2019</v>
      </c>
    </row>
    <row r="6577" spans="1:12" x14ac:dyDescent="0.3">
      <c r="A6577" s="94">
        <v>43595</v>
      </c>
      <c r="B6577" t="s">
        <v>24</v>
      </c>
      <c r="C6577" t="s">
        <v>252</v>
      </c>
      <c r="D6577" t="s">
        <v>566</v>
      </c>
      <c r="E6577" s="107">
        <v>9.66</v>
      </c>
      <c r="F6577" s="107">
        <v>0</v>
      </c>
      <c r="G6577" t="s">
        <v>39</v>
      </c>
      <c r="H6577">
        <v>102</v>
      </c>
      <c r="I6577" t="s">
        <v>716</v>
      </c>
      <c r="J6577">
        <v>5</v>
      </c>
      <c r="K6577" t="s">
        <v>739</v>
      </c>
      <c r="L6577">
        <v>2019</v>
      </c>
    </row>
    <row r="6578" spans="1:12" x14ac:dyDescent="0.3">
      <c r="A6578" s="94">
        <v>43595</v>
      </c>
      <c r="B6578" t="s">
        <v>209</v>
      </c>
      <c r="C6578" t="s">
        <v>252</v>
      </c>
      <c r="D6578" t="s">
        <v>566</v>
      </c>
      <c r="E6578" s="107">
        <v>344.62</v>
      </c>
      <c r="F6578" s="107">
        <v>0</v>
      </c>
      <c r="G6578" t="s">
        <v>39</v>
      </c>
      <c r="H6578">
        <v>91</v>
      </c>
      <c r="I6578" t="s">
        <v>192</v>
      </c>
      <c r="J6578">
        <v>5</v>
      </c>
      <c r="K6578" t="s">
        <v>739</v>
      </c>
      <c r="L6578">
        <v>2019</v>
      </c>
    </row>
    <row r="6579" spans="1:12" x14ac:dyDescent="0.3">
      <c r="A6579" s="94">
        <v>43595</v>
      </c>
      <c r="B6579" t="s">
        <v>178</v>
      </c>
      <c r="C6579" t="s">
        <v>252</v>
      </c>
      <c r="D6579" t="s">
        <v>566</v>
      </c>
      <c r="E6579" s="107">
        <v>18.37</v>
      </c>
      <c r="F6579" s="107">
        <v>0</v>
      </c>
      <c r="G6579" t="s">
        <v>39</v>
      </c>
      <c r="H6579">
        <v>91</v>
      </c>
      <c r="I6579" t="s">
        <v>192</v>
      </c>
      <c r="J6579">
        <v>5</v>
      </c>
      <c r="K6579" t="s">
        <v>739</v>
      </c>
      <c r="L6579">
        <v>2019</v>
      </c>
    </row>
    <row r="6580" spans="1:12" x14ac:dyDescent="0.3">
      <c r="A6580" s="94">
        <v>43595</v>
      </c>
      <c r="B6580" t="s">
        <v>177</v>
      </c>
      <c r="C6580" t="s">
        <v>252</v>
      </c>
      <c r="D6580" t="s">
        <v>566</v>
      </c>
      <c r="E6580" s="107">
        <v>1065.6300000000001</v>
      </c>
      <c r="F6580" s="107">
        <v>0</v>
      </c>
      <c r="G6580" t="s">
        <v>39</v>
      </c>
      <c r="H6580">
        <v>91</v>
      </c>
      <c r="I6580" t="s">
        <v>192</v>
      </c>
      <c r="J6580">
        <v>5</v>
      </c>
      <c r="K6580" t="s">
        <v>739</v>
      </c>
      <c r="L6580">
        <v>2019</v>
      </c>
    </row>
    <row r="6581" spans="1:12" x14ac:dyDescent="0.3">
      <c r="A6581" s="94">
        <v>43595</v>
      </c>
      <c r="B6581" t="s">
        <v>26</v>
      </c>
      <c r="C6581" t="s">
        <v>252</v>
      </c>
      <c r="D6581" t="s">
        <v>566</v>
      </c>
      <c r="E6581" s="107">
        <v>409.39</v>
      </c>
      <c r="F6581" s="107">
        <v>0</v>
      </c>
      <c r="G6581" t="s">
        <v>39</v>
      </c>
      <c r="H6581">
        <v>22</v>
      </c>
      <c r="I6581" t="s">
        <v>667</v>
      </c>
      <c r="J6581">
        <v>5</v>
      </c>
      <c r="K6581" t="s">
        <v>739</v>
      </c>
      <c r="L6581">
        <v>2019</v>
      </c>
    </row>
    <row r="6582" spans="1:12" x14ac:dyDescent="0.3">
      <c r="A6582" s="94">
        <v>43595</v>
      </c>
      <c r="B6582" t="s">
        <v>26</v>
      </c>
      <c r="C6582" t="s">
        <v>252</v>
      </c>
      <c r="D6582" t="s">
        <v>566</v>
      </c>
      <c r="E6582" s="107">
        <v>86.68</v>
      </c>
      <c r="F6582" s="107">
        <v>0</v>
      </c>
      <c r="G6582" t="s">
        <v>39</v>
      </c>
      <c r="H6582">
        <v>73</v>
      </c>
      <c r="I6582" t="s">
        <v>654</v>
      </c>
      <c r="J6582">
        <v>5</v>
      </c>
      <c r="K6582" t="s">
        <v>739</v>
      </c>
      <c r="L6582">
        <v>2019</v>
      </c>
    </row>
    <row r="6583" spans="1:12" x14ac:dyDescent="0.3">
      <c r="A6583" s="94">
        <v>43595</v>
      </c>
      <c r="B6583" t="s">
        <v>26</v>
      </c>
      <c r="C6583" t="s">
        <v>252</v>
      </c>
      <c r="D6583" t="s">
        <v>566</v>
      </c>
      <c r="E6583" s="107">
        <v>85.06</v>
      </c>
      <c r="F6583" s="107">
        <v>0</v>
      </c>
      <c r="G6583" t="s">
        <v>39</v>
      </c>
      <c r="H6583">
        <v>51</v>
      </c>
      <c r="I6583" t="s">
        <v>679</v>
      </c>
      <c r="J6583">
        <v>5</v>
      </c>
      <c r="K6583" t="s">
        <v>739</v>
      </c>
      <c r="L6583">
        <v>2019</v>
      </c>
    </row>
    <row r="6584" spans="1:12" x14ac:dyDescent="0.3">
      <c r="A6584" s="94">
        <v>43595</v>
      </c>
      <c r="B6584" t="s">
        <v>26</v>
      </c>
      <c r="C6584" t="s">
        <v>252</v>
      </c>
      <c r="D6584" t="s">
        <v>566</v>
      </c>
      <c r="E6584" s="107">
        <v>83.57</v>
      </c>
      <c r="F6584" s="107">
        <v>0</v>
      </c>
      <c r="G6584" t="s">
        <v>39</v>
      </c>
      <c r="H6584">
        <v>13</v>
      </c>
      <c r="I6584" t="s">
        <v>660</v>
      </c>
      <c r="J6584">
        <v>5</v>
      </c>
      <c r="K6584" t="s">
        <v>739</v>
      </c>
      <c r="L6584">
        <v>2019</v>
      </c>
    </row>
    <row r="6585" spans="1:12" x14ac:dyDescent="0.3">
      <c r="A6585" s="94">
        <v>43595</v>
      </c>
      <c r="B6585" t="s">
        <v>26</v>
      </c>
      <c r="C6585" t="s">
        <v>252</v>
      </c>
      <c r="D6585" t="s">
        <v>566</v>
      </c>
      <c r="E6585" s="107">
        <v>74.62</v>
      </c>
      <c r="F6585" s="107">
        <v>0</v>
      </c>
      <c r="G6585" t="s">
        <v>39</v>
      </c>
      <c r="H6585">
        <v>26</v>
      </c>
      <c r="I6585" t="s">
        <v>694</v>
      </c>
      <c r="J6585">
        <v>5</v>
      </c>
      <c r="K6585" t="s">
        <v>739</v>
      </c>
      <c r="L6585">
        <v>2019</v>
      </c>
    </row>
    <row r="6586" spans="1:12" x14ac:dyDescent="0.3">
      <c r="A6586" s="94">
        <v>43595</v>
      </c>
      <c r="B6586" t="s">
        <v>26</v>
      </c>
      <c r="C6586" t="s">
        <v>252</v>
      </c>
      <c r="D6586" t="s">
        <v>566</v>
      </c>
      <c r="E6586" s="107">
        <v>67.13</v>
      </c>
      <c r="F6586" s="107">
        <v>0</v>
      </c>
      <c r="G6586" t="s">
        <v>39</v>
      </c>
      <c r="H6586">
        <v>34</v>
      </c>
      <c r="I6586" t="s">
        <v>693</v>
      </c>
      <c r="J6586">
        <v>5</v>
      </c>
      <c r="K6586" t="s">
        <v>739</v>
      </c>
      <c r="L6586">
        <v>2019</v>
      </c>
    </row>
    <row r="6587" spans="1:12" x14ac:dyDescent="0.3">
      <c r="A6587" s="94">
        <v>43595</v>
      </c>
      <c r="B6587" t="s">
        <v>26</v>
      </c>
      <c r="C6587" t="s">
        <v>252</v>
      </c>
      <c r="D6587" t="s">
        <v>566</v>
      </c>
      <c r="E6587" s="107">
        <v>52.97</v>
      </c>
      <c r="F6587" s="107">
        <v>0</v>
      </c>
      <c r="G6587" t="s">
        <v>39</v>
      </c>
      <c r="H6587">
        <v>30</v>
      </c>
      <c r="I6587" t="s">
        <v>685</v>
      </c>
      <c r="J6587">
        <v>5</v>
      </c>
      <c r="K6587" t="s">
        <v>739</v>
      </c>
      <c r="L6587">
        <v>2019</v>
      </c>
    </row>
    <row r="6588" spans="1:12" x14ac:dyDescent="0.3">
      <c r="A6588" s="94">
        <v>43595</v>
      </c>
      <c r="B6588" t="s">
        <v>26</v>
      </c>
      <c r="C6588" t="s">
        <v>252</v>
      </c>
      <c r="D6588" t="s">
        <v>566</v>
      </c>
      <c r="E6588" s="107">
        <v>38.03</v>
      </c>
      <c r="F6588" s="107">
        <v>0</v>
      </c>
      <c r="G6588" t="s">
        <v>39</v>
      </c>
      <c r="H6588">
        <v>2</v>
      </c>
      <c r="I6588" t="s">
        <v>686</v>
      </c>
      <c r="J6588">
        <v>5</v>
      </c>
      <c r="K6588" t="s">
        <v>739</v>
      </c>
      <c r="L6588">
        <v>2019</v>
      </c>
    </row>
    <row r="6589" spans="1:12" x14ac:dyDescent="0.3">
      <c r="A6589" s="94">
        <v>43595</v>
      </c>
      <c r="B6589" t="s">
        <v>201</v>
      </c>
      <c r="C6589" t="s">
        <v>169</v>
      </c>
      <c r="D6589" t="s">
        <v>565</v>
      </c>
      <c r="E6589" s="107">
        <v>10.25</v>
      </c>
      <c r="F6589" s="107">
        <v>0</v>
      </c>
      <c r="G6589" t="s">
        <v>40</v>
      </c>
      <c r="H6589">
        <v>91</v>
      </c>
      <c r="I6589" t="s">
        <v>192</v>
      </c>
      <c r="J6589">
        <v>5</v>
      </c>
      <c r="K6589" t="s">
        <v>739</v>
      </c>
      <c r="L6589">
        <v>2019</v>
      </c>
    </row>
    <row r="6590" spans="1:12" x14ac:dyDescent="0.3">
      <c r="A6590" s="94">
        <v>43595</v>
      </c>
      <c r="B6590" t="s">
        <v>181</v>
      </c>
      <c r="C6590" t="s">
        <v>169</v>
      </c>
      <c r="D6590" t="s">
        <v>565</v>
      </c>
      <c r="E6590" s="107">
        <v>23.86</v>
      </c>
      <c r="F6590" s="107">
        <v>0</v>
      </c>
      <c r="G6590" t="s">
        <v>40</v>
      </c>
      <c r="H6590">
        <v>91</v>
      </c>
      <c r="I6590" t="s">
        <v>192</v>
      </c>
      <c r="J6590">
        <v>5</v>
      </c>
      <c r="K6590" t="s">
        <v>739</v>
      </c>
      <c r="L6590">
        <v>2019</v>
      </c>
    </row>
    <row r="6591" spans="1:12" x14ac:dyDescent="0.3">
      <c r="A6591" s="94">
        <v>43595</v>
      </c>
      <c r="B6591" t="s">
        <v>178</v>
      </c>
      <c r="C6591" t="s">
        <v>169</v>
      </c>
      <c r="D6591" t="s">
        <v>565</v>
      </c>
      <c r="E6591" s="107">
        <v>14.05</v>
      </c>
      <c r="F6591" s="107">
        <v>0</v>
      </c>
      <c r="G6591" t="s">
        <v>40</v>
      </c>
      <c r="H6591">
        <v>91</v>
      </c>
      <c r="I6591" t="s">
        <v>192</v>
      </c>
      <c r="J6591">
        <v>5</v>
      </c>
      <c r="K6591" t="s">
        <v>739</v>
      </c>
      <c r="L6591">
        <v>2019</v>
      </c>
    </row>
    <row r="6592" spans="1:12" x14ac:dyDescent="0.3">
      <c r="A6592" s="94">
        <v>43595</v>
      </c>
      <c r="B6592" t="s">
        <v>26</v>
      </c>
      <c r="C6592" t="s">
        <v>64</v>
      </c>
      <c r="D6592" t="s">
        <v>103</v>
      </c>
      <c r="E6592" s="107">
        <v>15</v>
      </c>
      <c r="F6592" s="107">
        <v>0</v>
      </c>
      <c r="G6592" t="s">
        <v>40</v>
      </c>
      <c r="H6592">
        <v>35</v>
      </c>
      <c r="I6592" t="s">
        <v>664</v>
      </c>
      <c r="J6592">
        <v>5</v>
      </c>
      <c r="K6592" t="s">
        <v>739</v>
      </c>
      <c r="L6592">
        <v>2019</v>
      </c>
    </row>
    <row r="6593" spans="1:12" x14ac:dyDescent="0.3">
      <c r="A6593" s="94">
        <v>43595</v>
      </c>
      <c r="B6593" t="s">
        <v>26</v>
      </c>
      <c r="C6593" t="s">
        <v>64</v>
      </c>
      <c r="D6593" t="s">
        <v>376</v>
      </c>
      <c r="E6593" s="107">
        <v>9.5500000000000007</v>
      </c>
      <c r="F6593" s="107">
        <v>0</v>
      </c>
      <c r="G6593" t="s">
        <v>40</v>
      </c>
      <c r="H6593">
        <v>165</v>
      </c>
      <c r="I6593" t="s">
        <v>724</v>
      </c>
      <c r="J6593">
        <v>5</v>
      </c>
      <c r="K6593" t="s">
        <v>739</v>
      </c>
      <c r="L6593">
        <v>2019</v>
      </c>
    </row>
    <row r="6594" spans="1:12" x14ac:dyDescent="0.3">
      <c r="A6594" s="94">
        <v>43595</v>
      </c>
      <c r="B6594" t="s">
        <v>26</v>
      </c>
      <c r="C6594" t="s">
        <v>64</v>
      </c>
      <c r="D6594" t="s">
        <v>138</v>
      </c>
      <c r="E6594" s="107">
        <v>12</v>
      </c>
      <c r="F6594" s="107">
        <v>0</v>
      </c>
      <c r="G6594" t="s">
        <v>40</v>
      </c>
      <c r="H6594">
        <v>164</v>
      </c>
      <c r="I6594" t="s">
        <v>691</v>
      </c>
      <c r="J6594">
        <v>5</v>
      </c>
      <c r="K6594" t="s">
        <v>739</v>
      </c>
      <c r="L6594">
        <v>2019</v>
      </c>
    </row>
    <row r="6595" spans="1:12" x14ac:dyDescent="0.3">
      <c r="A6595" s="94">
        <v>43595</v>
      </c>
      <c r="B6595" t="s">
        <v>26</v>
      </c>
      <c r="C6595" t="s">
        <v>169</v>
      </c>
      <c r="D6595" t="s">
        <v>565</v>
      </c>
      <c r="E6595" s="107">
        <v>12</v>
      </c>
      <c r="F6595" s="107">
        <v>0</v>
      </c>
      <c r="G6595" t="s">
        <v>40</v>
      </c>
      <c r="H6595">
        <v>46</v>
      </c>
      <c r="I6595" t="s">
        <v>653</v>
      </c>
      <c r="J6595">
        <v>5</v>
      </c>
      <c r="K6595" t="s">
        <v>739</v>
      </c>
      <c r="L6595">
        <v>2019</v>
      </c>
    </row>
    <row r="6596" spans="1:12" x14ac:dyDescent="0.3">
      <c r="A6596" s="94">
        <v>43596</v>
      </c>
      <c r="B6596" t="s">
        <v>26</v>
      </c>
      <c r="C6596" t="s">
        <v>64</v>
      </c>
      <c r="D6596" t="s">
        <v>122</v>
      </c>
      <c r="E6596" s="107">
        <v>6.4</v>
      </c>
      <c r="F6596" s="107">
        <v>0</v>
      </c>
      <c r="G6596" t="s">
        <v>40</v>
      </c>
      <c r="H6596">
        <v>23</v>
      </c>
      <c r="I6596" t="s">
        <v>684</v>
      </c>
      <c r="J6596">
        <v>5</v>
      </c>
      <c r="K6596" t="s">
        <v>739</v>
      </c>
      <c r="L6596">
        <v>2019</v>
      </c>
    </row>
    <row r="6597" spans="1:12" x14ac:dyDescent="0.3">
      <c r="A6597" s="94">
        <v>43598</v>
      </c>
      <c r="B6597" t="s">
        <v>25</v>
      </c>
      <c r="C6597" t="s">
        <v>61</v>
      </c>
      <c r="D6597" t="s">
        <v>567</v>
      </c>
      <c r="E6597" s="107">
        <v>24</v>
      </c>
      <c r="F6597" s="107">
        <v>0</v>
      </c>
      <c r="G6597" t="s">
        <v>221</v>
      </c>
      <c r="H6597">
        <v>73</v>
      </c>
      <c r="I6597" t="s">
        <v>654</v>
      </c>
      <c r="J6597">
        <v>5</v>
      </c>
      <c r="K6597" t="s">
        <v>739</v>
      </c>
      <c r="L6597">
        <v>2019</v>
      </c>
    </row>
    <row r="6598" spans="1:12" x14ac:dyDescent="0.3">
      <c r="A6598" s="94">
        <v>43598</v>
      </c>
      <c r="B6598" t="s">
        <v>25</v>
      </c>
      <c r="C6598" t="s">
        <v>61</v>
      </c>
      <c r="D6598" t="s">
        <v>567</v>
      </c>
      <c r="E6598" s="107">
        <v>8</v>
      </c>
      <c r="F6598" s="107">
        <v>0</v>
      </c>
      <c r="G6598" t="s">
        <v>221</v>
      </c>
      <c r="H6598">
        <v>97</v>
      </c>
      <c r="I6598" t="s">
        <v>652</v>
      </c>
      <c r="J6598">
        <v>5</v>
      </c>
      <c r="K6598" t="s">
        <v>739</v>
      </c>
      <c r="L6598">
        <v>2019</v>
      </c>
    </row>
    <row r="6599" spans="1:12" x14ac:dyDescent="0.3">
      <c r="A6599" s="94">
        <v>43598</v>
      </c>
      <c r="B6599" t="s">
        <v>186</v>
      </c>
      <c r="C6599" t="s">
        <v>110</v>
      </c>
      <c r="D6599" t="s">
        <v>567</v>
      </c>
      <c r="E6599" s="107">
        <v>64.650000000000006</v>
      </c>
      <c r="F6599" s="107">
        <v>0</v>
      </c>
      <c r="G6599" t="s">
        <v>221</v>
      </c>
      <c r="H6599">
        <v>91</v>
      </c>
      <c r="I6599" t="s">
        <v>192</v>
      </c>
      <c r="J6599">
        <v>5</v>
      </c>
      <c r="K6599" t="s">
        <v>739</v>
      </c>
      <c r="L6599">
        <v>2019</v>
      </c>
    </row>
    <row r="6600" spans="1:12" x14ac:dyDescent="0.3">
      <c r="A6600" s="94">
        <v>43598</v>
      </c>
      <c r="B6600" t="s">
        <v>24</v>
      </c>
      <c r="C6600" t="s">
        <v>61</v>
      </c>
      <c r="D6600" t="s">
        <v>567</v>
      </c>
      <c r="E6600" s="107">
        <v>48</v>
      </c>
      <c r="F6600" s="107">
        <v>0</v>
      </c>
      <c r="G6600" t="s">
        <v>221</v>
      </c>
      <c r="H6600">
        <v>13</v>
      </c>
      <c r="I6600" t="s">
        <v>660</v>
      </c>
      <c r="J6600">
        <v>5</v>
      </c>
      <c r="K6600" t="s">
        <v>739</v>
      </c>
      <c r="L6600">
        <v>2019</v>
      </c>
    </row>
    <row r="6601" spans="1:12" x14ac:dyDescent="0.3">
      <c r="A6601" s="94">
        <v>43598</v>
      </c>
      <c r="B6601" t="s">
        <v>24</v>
      </c>
      <c r="C6601" t="s">
        <v>61</v>
      </c>
      <c r="D6601" t="s">
        <v>567</v>
      </c>
      <c r="E6601" s="107"/>
      <c r="F6601" s="107"/>
      <c r="G6601" t="s">
        <v>221</v>
      </c>
      <c r="H6601">
        <v>73</v>
      </c>
      <c r="I6601" t="s">
        <v>654</v>
      </c>
      <c r="J6601">
        <v>5</v>
      </c>
      <c r="K6601" t="s">
        <v>739</v>
      </c>
      <c r="L6601">
        <v>2019</v>
      </c>
    </row>
    <row r="6602" spans="1:12" x14ac:dyDescent="0.3">
      <c r="A6602" s="94">
        <v>43598</v>
      </c>
      <c r="B6602" t="s">
        <v>24</v>
      </c>
      <c r="C6602" t="s">
        <v>61</v>
      </c>
      <c r="D6602" t="s">
        <v>567</v>
      </c>
      <c r="E6602" s="107">
        <v>40</v>
      </c>
      <c r="F6602" s="107">
        <v>0</v>
      </c>
      <c r="G6602" t="s">
        <v>221</v>
      </c>
      <c r="H6602">
        <v>19</v>
      </c>
      <c r="I6602" t="s">
        <v>651</v>
      </c>
      <c r="J6602">
        <v>5</v>
      </c>
      <c r="K6602" t="s">
        <v>739</v>
      </c>
      <c r="L6602">
        <v>2019</v>
      </c>
    </row>
    <row r="6603" spans="1:12" x14ac:dyDescent="0.3">
      <c r="A6603" s="94">
        <v>43598</v>
      </c>
      <c r="B6603" t="s">
        <v>24</v>
      </c>
      <c r="C6603" t="s">
        <v>61</v>
      </c>
      <c r="D6603" t="s">
        <v>567</v>
      </c>
      <c r="E6603" s="107">
        <v>16</v>
      </c>
      <c r="F6603" s="107">
        <v>0</v>
      </c>
      <c r="G6603" t="s">
        <v>221</v>
      </c>
      <c r="H6603">
        <v>97</v>
      </c>
      <c r="I6603" t="s">
        <v>652</v>
      </c>
      <c r="J6603">
        <v>5</v>
      </c>
      <c r="K6603" t="s">
        <v>739</v>
      </c>
      <c r="L6603">
        <v>2019</v>
      </c>
    </row>
    <row r="6604" spans="1:12" x14ac:dyDescent="0.3">
      <c r="A6604" s="94">
        <v>43598</v>
      </c>
      <c r="B6604" t="s">
        <v>24</v>
      </c>
      <c r="C6604" t="s">
        <v>61</v>
      </c>
      <c r="D6604" t="s">
        <v>567</v>
      </c>
      <c r="E6604" s="107">
        <v>8</v>
      </c>
      <c r="F6604" s="107">
        <v>0</v>
      </c>
      <c r="G6604" t="s">
        <v>221</v>
      </c>
      <c r="H6604">
        <v>30</v>
      </c>
      <c r="I6604" t="s">
        <v>685</v>
      </c>
      <c r="J6604">
        <v>5</v>
      </c>
      <c r="K6604" t="s">
        <v>739</v>
      </c>
      <c r="L6604">
        <v>2019</v>
      </c>
    </row>
    <row r="6605" spans="1:12" x14ac:dyDescent="0.3">
      <c r="A6605" s="94">
        <v>43598</v>
      </c>
      <c r="B6605" t="s">
        <v>24</v>
      </c>
      <c r="C6605" t="s">
        <v>61</v>
      </c>
      <c r="D6605" t="s">
        <v>567</v>
      </c>
      <c r="E6605" s="107"/>
      <c r="F6605" s="107"/>
      <c r="G6605" t="s">
        <v>221</v>
      </c>
      <c r="H6605">
        <v>39</v>
      </c>
      <c r="I6605" t="s">
        <v>681</v>
      </c>
      <c r="J6605">
        <v>5</v>
      </c>
      <c r="K6605" t="s">
        <v>739</v>
      </c>
      <c r="L6605">
        <v>2019</v>
      </c>
    </row>
    <row r="6606" spans="1:12" x14ac:dyDescent="0.3">
      <c r="A6606" s="94">
        <v>43598</v>
      </c>
      <c r="B6606" t="s">
        <v>26</v>
      </c>
      <c r="C6606" t="s">
        <v>61</v>
      </c>
      <c r="D6606" t="s">
        <v>567</v>
      </c>
      <c r="E6606" s="107">
        <v>8</v>
      </c>
      <c r="F6606" s="107">
        <v>0</v>
      </c>
      <c r="G6606" t="s">
        <v>221</v>
      </c>
      <c r="H6606">
        <v>97</v>
      </c>
      <c r="I6606" t="s">
        <v>652</v>
      </c>
      <c r="J6606">
        <v>5</v>
      </c>
      <c r="K6606" t="s">
        <v>739</v>
      </c>
      <c r="L6606">
        <v>2019</v>
      </c>
    </row>
    <row r="6607" spans="1:12" x14ac:dyDescent="0.3">
      <c r="A6607" s="94">
        <v>43598</v>
      </c>
      <c r="B6607" t="s">
        <v>26</v>
      </c>
      <c r="C6607" t="s">
        <v>153</v>
      </c>
      <c r="D6607" t="s">
        <v>567</v>
      </c>
      <c r="E6607" s="107">
        <v>35</v>
      </c>
      <c r="F6607" s="107">
        <v>0</v>
      </c>
      <c r="G6607" t="s">
        <v>161</v>
      </c>
      <c r="H6607">
        <v>42</v>
      </c>
      <c r="I6607" t="s">
        <v>720</v>
      </c>
      <c r="J6607">
        <v>5</v>
      </c>
      <c r="K6607" t="s">
        <v>739</v>
      </c>
      <c r="L6607">
        <v>2019</v>
      </c>
    </row>
    <row r="6608" spans="1:12" x14ac:dyDescent="0.3">
      <c r="A6608" s="94">
        <v>43598</v>
      </c>
      <c r="B6608" t="s">
        <v>26</v>
      </c>
      <c r="C6608" t="s">
        <v>153</v>
      </c>
      <c r="D6608" t="s">
        <v>567</v>
      </c>
      <c r="E6608" s="107">
        <v>24.82</v>
      </c>
      <c r="F6608" s="107">
        <v>0</v>
      </c>
      <c r="G6608" t="s">
        <v>161</v>
      </c>
      <c r="H6608">
        <v>79</v>
      </c>
      <c r="I6608" t="s">
        <v>723</v>
      </c>
      <c r="J6608">
        <v>5</v>
      </c>
      <c r="K6608" t="s">
        <v>739</v>
      </c>
      <c r="L6608">
        <v>2019</v>
      </c>
    </row>
    <row r="6609" spans="1:12" x14ac:dyDescent="0.3">
      <c r="A6609" s="94">
        <v>43598</v>
      </c>
      <c r="B6609" t="s">
        <v>186</v>
      </c>
      <c r="C6609" t="s">
        <v>176</v>
      </c>
      <c r="D6609" t="s">
        <v>567</v>
      </c>
      <c r="E6609" s="107">
        <v>50</v>
      </c>
      <c r="F6609" s="107">
        <v>0</v>
      </c>
      <c r="G6609" t="s">
        <v>44</v>
      </c>
      <c r="H6609">
        <v>91</v>
      </c>
      <c r="I6609" t="s">
        <v>192</v>
      </c>
      <c r="J6609">
        <v>5</v>
      </c>
      <c r="K6609" t="s">
        <v>739</v>
      </c>
      <c r="L6609">
        <v>2019</v>
      </c>
    </row>
    <row r="6610" spans="1:12" x14ac:dyDescent="0.3">
      <c r="A6610" s="94">
        <v>43598</v>
      </c>
      <c r="B6610" t="s">
        <v>178</v>
      </c>
      <c r="C6610" t="s">
        <v>169</v>
      </c>
      <c r="D6610" t="s">
        <v>567</v>
      </c>
      <c r="E6610" s="107">
        <v>11</v>
      </c>
      <c r="F6610" s="107">
        <v>0</v>
      </c>
      <c r="G6610" t="s">
        <v>40</v>
      </c>
      <c r="H6610">
        <v>91</v>
      </c>
      <c r="I6610" t="s">
        <v>192</v>
      </c>
      <c r="J6610">
        <v>5</v>
      </c>
      <c r="K6610" t="s">
        <v>739</v>
      </c>
      <c r="L6610">
        <v>2019</v>
      </c>
    </row>
    <row r="6611" spans="1:12" x14ac:dyDescent="0.3">
      <c r="A6611" s="94">
        <v>43598</v>
      </c>
      <c r="B6611" t="s">
        <v>26</v>
      </c>
      <c r="C6611" t="s">
        <v>64</v>
      </c>
      <c r="D6611" t="s">
        <v>141</v>
      </c>
      <c r="E6611" s="107">
        <v>26</v>
      </c>
      <c r="F6611" s="107">
        <v>0</v>
      </c>
      <c r="G6611" t="s">
        <v>40</v>
      </c>
      <c r="H6611">
        <v>33</v>
      </c>
      <c r="I6611" t="s">
        <v>655</v>
      </c>
      <c r="J6611">
        <v>5</v>
      </c>
      <c r="K6611" t="s">
        <v>739</v>
      </c>
      <c r="L6611">
        <v>2019</v>
      </c>
    </row>
    <row r="6612" spans="1:12" x14ac:dyDescent="0.3">
      <c r="A6612" s="94">
        <v>43598</v>
      </c>
      <c r="B6612" t="s">
        <v>26</v>
      </c>
      <c r="C6612" t="s">
        <v>64</v>
      </c>
      <c r="D6612" t="s">
        <v>376</v>
      </c>
      <c r="E6612" s="107">
        <v>4.2</v>
      </c>
      <c r="F6612" s="107">
        <v>0</v>
      </c>
      <c r="G6612" t="s">
        <v>40</v>
      </c>
      <c r="H6612">
        <v>165</v>
      </c>
      <c r="I6612" t="s">
        <v>724</v>
      </c>
      <c r="J6612">
        <v>5</v>
      </c>
      <c r="K6612" t="s">
        <v>739</v>
      </c>
      <c r="L6612">
        <v>2019</v>
      </c>
    </row>
    <row r="6613" spans="1:12" x14ac:dyDescent="0.3">
      <c r="A6613" s="94">
        <v>43598</v>
      </c>
      <c r="B6613" t="s">
        <v>26</v>
      </c>
      <c r="C6613" t="s">
        <v>64</v>
      </c>
      <c r="D6613" t="s">
        <v>105</v>
      </c>
      <c r="E6613" s="107">
        <v>3</v>
      </c>
      <c r="F6613" s="107">
        <v>0</v>
      </c>
      <c r="G6613" t="s">
        <v>40</v>
      </c>
      <c r="H6613">
        <v>1</v>
      </c>
      <c r="I6613" t="s">
        <v>673</v>
      </c>
      <c r="J6613">
        <v>5</v>
      </c>
      <c r="K6613" t="s">
        <v>739</v>
      </c>
      <c r="L6613">
        <v>2019</v>
      </c>
    </row>
    <row r="6614" spans="1:12" x14ac:dyDescent="0.3">
      <c r="A6614" s="94">
        <v>43599</v>
      </c>
      <c r="B6614" t="s">
        <v>26</v>
      </c>
      <c r="C6614" t="s">
        <v>61</v>
      </c>
      <c r="D6614" t="s">
        <v>568</v>
      </c>
      <c r="E6614" s="107">
        <v>8</v>
      </c>
      <c r="F6614" s="107">
        <v>0</v>
      </c>
      <c r="G6614" t="s">
        <v>221</v>
      </c>
      <c r="H6614">
        <v>46</v>
      </c>
      <c r="I6614" t="s">
        <v>653</v>
      </c>
      <c r="J6614">
        <v>5</v>
      </c>
      <c r="K6614" t="s">
        <v>739</v>
      </c>
      <c r="L6614">
        <v>2019</v>
      </c>
    </row>
    <row r="6615" spans="1:12" x14ac:dyDescent="0.3">
      <c r="A6615" s="94">
        <v>43599</v>
      </c>
      <c r="B6615" t="s">
        <v>26</v>
      </c>
      <c r="C6615" t="s">
        <v>153</v>
      </c>
      <c r="D6615" t="s">
        <v>568</v>
      </c>
      <c r="E6615" s="107">
        <v>0</v>
      </c>
      <c r="F6615" s="107">
        <v>5</v>
      </c>
      <c r="G6615" t="s">
        <v>161</v>
      </c>
      <c r="H6615">
        <v>42</v>
      </c>
      <c r="I6615" t="s">
        <v>720</v>
      </c>
      <c r="J6615">
        <v>5</v>
      </c>
      <c r="K6615" t="s">
        <v>739</v>
      </c>
      <c r="L6615">
        <v>2019</v>
      </c>
    </row>
    <row r="6616" spans="1:12" x14ac:dyDescent="0.3">
      <c r="A6616" s="94">
        <v>43599</v>
      </c>
      <c r="B6616" t="s">
        <v>182</v>
      </c>
      <c r="C6616" t="s">
        <v>169</v>
      </c>
      <c r="D6616" t="s">
        <v>568</v>
      </c>
      <c r="E6616" s="107">
        <v>25</v>
      </c>
      <c r="F6616" s="107">
        <v>0</v>
      </c>
      <c r="G6616" t="s">
        <v>40</v>
      </c>
      <c r="H6616">
        <v>91</v>
      </c>
      <c r="I6616" t="s">
        <v>192</v>
      </c>
      <c r="J6616">
        <v>5</v>
      </c>
      <c r="K6616" t="s">
        <v>739</v>
      </c>
      <c r="L6616">
        <v>2019</v>
      </c>
    </row>
    <row r="6617" spans="1:12" x14ac:dyDescent="0.3">
      <c r="A6617" s="94">
        <v>43599</v>
      </c>
      <c r="B6617" t="s">
        <v>178</v>
      </c>
      <c r="C6617" t="s">
        <v>169</v>
      </c>
      <c r="D6617" t="s">
        <v>568</v>
      </c>
      <c r="E6617" s="107">
        <v>17.68</v>
      </c>
      <c r="F6617" s="107">
        <v>0</v>
      </c>
      <c r="G6617" t="s">
        <v>40</v>
      </c>
      <c r="H6617">
        <v>91</v>
      </c>
      <c r="I6617" t="s">
        <v>192</v>
      </c>
      <c r="J6617">
        <v>5</v>
      </c>
      <c r="K6617" t="s">
        <v>739</v>
      </c>
      <c r="L6617">
        <v>2019</v>
      </c>
    </row>
    <row r="6618" spans="1:12" x14ac:dyDescent="0.3">
      <c r="A6618" s="94">
        <v>43599</v>
      </c>
      <c r="B6618" t="s">
        <v>26</v>
      </c>
      <c r="C6618" t="s">
        <v>64</v>
      </c>
      <c r="D6618" t="s">
        <v>141</v>
      </c>
      <c r="E6618" s="107">
        <v>26</v>
      </c>
      <c r="F6618" s="107">
        <v>0</v>
      </c>
      <c r="G6618" t="s">
        <v>40</v>
      </c>
      <c r="H6618">
        <v>33</v>
      </c>
      <c r="I6618" t="s">
        <v>655</v>
      </c>
      <c r="J6618">
        <v>5</v>
      </c>
      <c r="K6618" t="s">
        <v>739</v>
      </c>
      <c r="L6618">
        <v>2019</v>
      </c>
    </row>
    <row r="6619" spans="1:12" x14ac:dyDescent="0.3">
      <c r="A6619" s="94">
        <v>43599</v>
      </c>
      <c r="B6619" t="s">
        <v>26</v>
      </c>
      <c r="C6619" t="s">
        <v>64</v>
      </c>
      <c r="D6619" t="s">
        <v>135</v>
      </c>
      <c r="E6619" s="107">
        <v>3</v>
      </c>
      <c r="F6619" s="107">
        <v>0</v>
      </c>
      <c r="G6619" t="s">
        <v>40</v>
      </c>
      <c r="H6619">
        <v>3</v>
      </c>
      <c r="I6619" t="s">
        <v>658</v>
      </c>
      <c r="J6619">
        <v>5</v>
      </c>
      <c r="K6619" t="s">
        <v>739</v>
      </c>
      <c r="L6619">
        <v>2019</v>
      </c>
    </row>
    <row r="6620" spans="1:12" x14ac:dyDescent="0.3">
      <c r="A6620" s="94">
        <v>43599</v>
      </c>
      <c r="B6620" t="s">
        <v>26</v>
      </c>
      <c r="C6620" t="s">
        <v>169</v>
      </c>
      <c r="D6620" t="s">
        <v>568</v>
      </c>
      <c r="E6620" s="107">
        <v>12</v>
      </c>
      <c r="F6620" s="107">
        <v>0</v>
      </c>
      <c r="G6620" t="s">
        <v>40</v>
      </c>
      <c r="H6620">
        <v>76</v>
      </c>
      <c r="I6620" t="s">
        <v>663</v>
      </c>
      <c r="J6620">
        <v>5</v>
      </c>
      <c r="K6620" t="s">
        <v>739</v>
      </c>
      <c r="L6620">
        <v>2019</v>
      </c>
    </row>
    <row r="6621" spans="1:12" x14ac:dyDescent="0.3">
      <c r="A6621" s="94">
        <v>43600</v>
      </c>
      <c r="B6621" t="s">
        <v>198</v>
      </c>
      <c r="C6621" t="s">
        <v>61</v>
      </c>
      <c r="D6621" t="s">
        <v>569</v>
      </c>
      <c r="E6621" s="107">
        <v>138.59</v>
      </c>
      <c r="F6621" s="107">
        <v>0</v>
      </c>
      <c r="G6621" t="s">
        <v>221</v>
      </c>
      <c r="H6621">
        <v>91</v>
      </c>
      <c r="I6621" t="s">
        <v>192</v>
      </c>
      <c r="J6621">
        <v>5</v>
      </c>
      <c r="K6621" t="s">
        <v>739</v>
      </c>
      <c r="L6621">
        <v>2019</v>
      </c>
    </row>
    <row r="6622" spans="1:12" x14ac:dyDescent="0.3">
      <c r="A6622" s="94">
        <v>43600</v>
      </c>
      <c r="B6622" t="s">
        <v>24</v>
      </c>
      <c r="C6622" t="s">
        <v>61</v>
      </c>
      <c r="D6622" t="s">
        <v>569</v>
      </c>
      <c r="E6622" s="107">
        <v>64</v>
      </c>
      <c r="F6622" s="107">
        <v>0</v>
      </c>
      <c r="G6622" t="s">
        <v>221</v>
      </c>
      <c r="H6622">
        <v>19</v>
      </c>
      <c r="I6622" t="s">
        <v>651</v>
      </c>
      <c r="J6622">
        <v>5</v>
      </c>
      <c r="K6622" t="s">
        <v>739</v>
      </c>
      <c r="L6622">
        <v>2019</v>
      </c>
    </row>
    <row r="6623" spans="1:12" x14ac:dyDescent="0.3">
      <c r="A6623" s="94">
        <v>43600</v>
      </c>
      <c r="B6623" t="s">
        <v>24</v>
      </c>
      <c r="C6623" t="s">
        <v>61</v>
      </c>
      <c r="D6623" t="s">
        <v>569</v>
      </c>
      <c r="E6623" s="107">
        <v>40</v>
      </c>
      <c r="F6623" s="107">
        <v>0</v>
      </c>
      <c r="G6623" t="s">
        <v>221</v>
      </c>
      <c r="H6623">
        <v>13</v>
      </c>
      <c r="I6623" t="s">
        <v>660</v>
      </c>
      <c r="J6623">
        <v>5</v>
      </c>
      <c r="K6623" t="s">
        <v>739</v>
      </c>
      <c r="L6623">
        <v>2019</v>
      </c>
    </row>
    <row r="6624" spans="1:12" x14ac:dyDescent="0.3">
      <c r="A6624" s="94">
        <v>43600</v>
      </c>
      <c r="B6624" t="s">
        <v>24</v>
      </c>
      <c r="C6624" t="s">
        <v>61</v>
      </c>
      <c r="D6624" t="s">
        <v>569</v>
      </c>
      <c r="E6624" s="107">
        <v>16</v>
      </c>
      <c r="F6624" s="107">
        <v>0</v>
      </c>
      <c r="G6624" t="s">
        <v>221</v>
      </c>
      <c r="H6624">
        <v>44</v>
      </c>
      <c r="I6624" t="s">
        <v>680</v>
      </c>
      <c r="J6624">
        <v>5</v>
      </c>
      <c r="K6624" t="s">
        <v>739</v>
      </c>
      <c r="L6624">
        <v>2019</v>
      </c>
    </row>
    <row r="6625" spans="1:12" x14ac:dyDescent="0.3">
      <c r="A6625" s="94">
        <v>43600</v>
      </c>
      <c r="B6625" t="s">
        <v>24</v>
      </c>
      <c r="C6625" t="s">
        <v>61</v>
      </c>
      <c r="D6625" t="s">
        <v>569</v>
      </c>
      <c r="E6625" s="107"/>
      <c r="F6625" s="107"/>
      <c r="G6625" t="s">
        <v>221</v>
      </c>
      <c r="H6625">
        <v>39</v>
      </c>
      <c r="I6625" t="s">
        <v>681</v>
      </c>
      <c r="J6625">
        <v>5</v>
      </c>
      <c r="K6625" t="s">
        <v>739</v>
      </c>
      <c r="L6625">
        <v>2019</v>
      </c>
    </row>
    <row r="6626" spans="1:12" x14ac:dyDescent="0.3">
      <c r="A6626" s="94">
        <v>43600</v>
      </c>
      <c r="B6626" t="s">
        <v>24</v>
      </c>
      <c r="C6626" t="s">
        <v>61</v>
      </c>
      <c r="D6626" t="s">
        <v>569</v>
      </c>
      <c r="E6626" s="107">
        <v>8</v>
      </c>
      <c r="F6626" s="107">
        <v>0</v>
      </c>
      <c r="G6626" t="s">
        <v>221</v>
      </c>
      <c r="H6626">
        <v>38</v>
      </c>
      <c r="I6626" t="s">
        <v>683</v>
      </c>
      <c r="J6626">
        <v>5</v>
      </c>
      <c r="K6626" t="s">
        <v>739</v>
      </c>
      <c r="L6626">
        <v>2019</v>
      </c>
    </row>
    <row r="6627" spans="1:12" x14ac:dyDescent="0.3">
      <c r="A6627" s="94">
        <v>43600</v>
      </c>
      <c r="B6627" t="s">
        <v>24</v>
      </c>
      <c r="C6627" t="s">
        <v>61</v>
      </c>
      <c r="D6627" t="s">
        <v>569</v>
      </c>
      <c r="E6627" s="107"/>
      <c r="F6627" s="107"/>
      <c r="G6627" t="s">
        <v>221</v>
      </c>
      <c r="H6627">
        <v>49</v>
      </c>
      <c r="I6627" t="s">
        <v>682</v>
      </c>
      <c r="J6627">
        <v>5</v>
      </c>
      <c r="K6627" t="s">
        <v>739</v>
      </c>
      <c r="L6627">
        <v>2019</v>
      </c>
    </row>
    <row r="6628" spans="1:12" x14ac:dyDescent="0.3">
      <c r="A6628" s="94">
        <v>43600</v>
      </c>
      <c r="B6628" t="s">
        <v>24</v>
      </c>
      <c r="C6628" t="s">
        <v>61</v>
      </c>
      <c r="D6628" t="s">
        <v>569</v>
      </c>
      <c r="E6628" s="107"/>
      <c r="F6628" s="107"/>
      <c r="G6628" t="s">
        <v>221</v>
      </c>
      <c r="H6628">
        <v>97</v>
      </c>
      <c r="I6628" t="s">
        <v>652</v>
      </c>
      <c r="J6628">
        <v>5</v>
      </c>
      <c r="K6628" t="s">
        <v>739</v>
      </c>
      <c r="L6628">
        <v>2019</v>
      </c>
    </row>
    <row r="6629" spans="1:12" x14ac:dyDescent="0.3">
      <c r="A6629" s="94">
        <v>43600</v>
      </c>
      <c r="B6629" t="s">
        <v>178</v>
      </c>
      <c r="C6629" t="s">
        <v>61</v>
      </c>
      <c r="D6629" t="s">
        <v>569</v>
      </c>
      <c r="E6629" s="107">
        <v>10</v>
      </c>
      <c r="F6629" s="107">
        <v>0</v>
      </c>
      <c r="G6629" t="s">
        <v>221</v>
      </c>
      <c r="H6629">
        <v>91</v>
      </c>
      <c r="I6629" t="s">
        <v>192</v>
      </c>
      <c r="J6629">
        <v>5</v>
      </c>
      <c r="K6629" t="s">
        <v>739</v>
      </c>
      <c r="L6629">
        <v>2019</v>
      </c>
    </row>
    <row r="6630" spans="1:12" x14ac:dyDescent="0.3">
      <c r="A6630" s="94">
        <v>43600</v>
      </c>
      <c r="B6630" t="s">
        <v>26</v>
      </c>
      <c r="C6630" t="s">
        <v>61</v>
      </c>
      <c r="D6630" t="s">
        <v>569</v>
      </c>
      <c r="E6630" s="107">
        <v>130</v>
      </c>
      <c r="F6630" s="107">
        <v>0</v>
      </c>
      <c r="G6630" t="s">
        <v>221</v>
      </c>
      <c r="H6630">
        <v>9</v>
      </c>
      <c r="I6630" t="s">
        <v>719</v>
      </c>
      <c r="J6630">
        <v>5</v>
      </c>
      <c r="K6630" t="s">
        <v>739</v>
      </c>
      <c r="L6630">
        <v>2019</v>
      </c>
    </row>
    <row r="6631" spans="1:12" x14ac:dyDescent="0.3">
      <c r="A6631" s="94">
        <v>43600</v>
      </c>
      <c r="B6631" t="s">
        <v>26</v>
      </c>
      <c r="C6631" t="s">
        <v>110</v>
      </c>
      <c r="D6631" t="s">
        <v>569</v>
      </c>
      <c r="E6631" s="107">
        <v>64.95</v>
      </c>
      <c r="F6631" s="107">
        <v>0</v>
      </c>
      <c r="G6631" t="s">
        <v>221</v>
      </c>
      <c r="H6631">
        <v>73</v>
      </c>
      <c r="I6631" t="s">
        <v>654</v>
      </c>
      <c r="J6631">
        <v>5</v>
      </c>
      <c r="K6631" t="s">
        <v>739</v>
      </c>
      <c r="L6631">
        <v>2019</v>
      </c>
    </row>
    <row r="6632" spans="1:12" x14ac:dyDescent="0.3">
      <c r="A6632" s="94">
        <v>43600</v>
      </c>
      <c r="B6632" t="s">
        <v>186</v>
      </c>
      <c r="C6632" t="s">
        <v>153</v>
      </c>
      <c r="D6632" t="s">
        <v>569</v>
      </c>
      <c r="E6632" s="107">
        <v>22.86</v>
      </c>
      <c r="F6632" s="107">
        <v>0</v>
      </c>
      <c r="G6632" t="s">
        <v>161</v>
      </c>
      <c r="H6632">
        <v>91</v>
      </c>
      <c r="I6632" t="s">
        <v>192</v>
      </c>
      <c r="J6632">
        <v>5</v>
      </c>
      <c r="K6632" t="s">
        <v>739</v>
      </c>
      <c r="L6632">
        <v>2019</v>
      </c>
    </row>
    <row r="6633" spans="1:12" x14ac:dyDescent="0.3">
      <c r="A6633" s="94">
        <v>43600</v>
      </c>
      <c r="B6633" t="s">
        <v>26</v>
      </c>
      <c r="C6633" t="s">
        <v>153</v>
      </c>
      <c r="D6633" t="s">
        <v>569</v>
      </c>
      <c r="E6633" s="107">
        <v>142.61000000000001</v>
      </c>
      <c r="F6633" s="107">
        <v>0</v>
      </c>
      <c r="G6633" t="s">
        <v>161</v>
      </c>
      <c r="H6633">
        <v>16</v>
      </c>
      <c r="I6633" t="s">
        <v>708</v>
      </c>
      <c r="J6633">
        <v>5</v>
      </c>
      <c r="K6633" t="s">
        <v>739</v>
      </c>
      <c r="L6633">
        <v>2019</v>
      </c>
    </row>
    <row r="6634" spans="1:12" x14ac:dyDescent="0.3">
      <c r="A6634" s="94">
        <v>43600</v>
      </c>
      <c r="B6634" t="s">
        <v>26</v>
      </c>
      <c r="C6634" t="s">
        <v>153</v>
      </c>
      <c r="D6634" t="s">
        <v>569</v>
      </c>
      <c r="E6634" s="107">
        <v>122.34</v>
      </c>
      <c r="F6634" s="107">
        <v>0</v>
      </c>
      <c r="G6634" t="s">
        <v>161</v>
      </c>
      <c r="H6634">
        <v>73</v>
      </c>
      <c r="I6634" t="s">
        <v>654</v>
      </c>
      <c r="J6634">
        <v>5</v>
      </c>
      <c r="K6634" t="s">
        <v>739</v>
      </c>
      <c r="L6634">
        <v>2019</v>
      </c>
    </row>
    <row r="6635" spans="1:12" x14ac:dyDescent="0.3">
      <c r="A6635" s="94">
        <v>43600</v>
      </c>
      <c r="B6635" t="s">
        <v>26</v>
      </c>
      <c r="C6635" t="s">
        <v>153</v>
      </c>
      <c r="D6635" t="s">
        <v>569</v>
      </c>
      <c r="E6635" s="107">
        <v>92.79</v>
      </c>
      <c r="F6635" s="107">
        <v>0</v>
      </c>
      <c r="G6635" t="s">
        <v>161</v>
      </c>
      <c r="H6635">
        <v>95</v>
      </c>
      <c r="I6635" t="s">
        <v>692</v>
      </c>
      <c r="J6635">
        <v>5</v>
      </c>
      <c r="K6635" t="s">
        <v>739</v>
      </c>
      <c r="L6635">
        <v>2019</v>
      </c>
    </row>
    <row r="6636" spans="1:12" x14ac:dyDescent="0.3">
      <c r="A6636" s="94">
        <v>43600</v>
      </c>
      <c r="B6636" t="s">
        <v>26</v>
      </c>
      <c r="C6636" t="s">
        <v>153</v>
      </c>
      <c r="D6636" t="s">
        <v>569</v>
      </c>
      <c r="E6636" s="107">
        <v>31.14</v>
      </c>
      <c r="F6636" s="107">
        <v>0</v>
      </c>
      <c r="G6636" t="s">
        <v>161</v>
      </c>
      <c r="H6636">
        <v>17</v>
      </c>
      <c r="I6636" t="s">
        <v>669</v>
      </c>
      <c r="J6636">
        <v>5</v>
      </c>
      <c r="K6636" t="s">
        <v>739</v>
      </c>
      <c r="L6636">
        <v>2019</v>
      </c>
    </row>
    <row r="6637" spans="1:12" x14ac:dyDescent="0.3">
      <c r="A6637" s="94">
        <v>43600</v>
      </c>
      <c r="B6637" t="s">
        <v>26</v>
      </c>
      <c r="C6637" t="s">
        <v>153</v>
      </c>
      <c r="D6637" t="s">
        <v>569</v>
      </c>
      <c r="E6637" s="107">
        <v>22.65</v>
      </c>
      <c r="F6637" s="107">
        <v>0</v>
      </c>
      <c r="G6637" t="s">
        <v>161</v>
      </c>
      <c r="H6637">
        <v>41</v>
      </c>
      <c r="I6637" t="s">
        <v>721</v>
      </c>
      <c r="J6637">
        <v>5</v>
      </c>
      <c r="K6637" t="s">
        <v>739</v>
      </c>
      <c r="L6637">
        <v>2019</v>
      </c>
    </row>
    <row r="6638" spans="1:12" x14ac:dyDescent="0.3">
      <c r="A6638" s="94">
        <v>43600</v>
      </c>
      <c r="B6638" t="s">
        <v>26</v>
      </c>
      <c r="C6638" t="s">
        <v>153</v>
      </c>
      <c r="D6638" t="s">
        <v>569</v>
      </c>
      <c r="E6638" s="107">
        <v>19.29</v>
      </c>
      <c r="F6638" s="107">
        <v>0</v>
      </c>
      <c r="G6638" t="s">
        <v>161</v>
      </c>
      <c r="H6638">
        <v>80</v>
      </c>
      <c r="I6638" t="s">
        <v>672</v>
      </c>
      <c r="J6638">
        <v>5</v>
      </c>
      <c r="K6638" t="s">
        <v>739</v>
      </c>
      <c r="L6638">
        <v>2019</v>
      </c>
    </row>
    <row r="6639" spans="1:12" x14ac:dyDescent="0.3">
      <c r="A6639" s="94">
        <v>43600</v>
      </c>
      <c r="B6639" t="s">
        <v>26</v>
      </c>
      <c r="C6639" t="s">
        <v>153</v>
      </c>
      <c r="D6639" t="s">
        <v>569</v>
      </c>
      <c r="E6639" s="107">
        <v>8.6999999999999993</v>
      </c>
      <c r="F6639" s="107">
        <v>0</v>
      </c>
      <c r="G6639" t="s">
        <v>161</v>
      </c>
      <c r="H6639">
        <v>38</v>
      </c>
      <c r="I6639" t="s">
        <v>683</v>
      </c>
      <c r="J6639">
        <v>5</v>
      </c>
      <c r="K6639" t="s">
        <v>739</v>
      </c>
      <c r="L6639">
        <v>2019</v>
      </c>
    </row>
    <row r="6640" spans="1:12" x14ac:dyDescent="0.3">
      <c r="A6640" s="94">
        <v>43600</v>
      </c>
      <c r="B6640" t="s">
        <v>190</v>
      </c>
      <c r="C6640" t="s">
        <v>176</v>
      </c>
      <c r="D6640" t="s">
        <v>569</v>
      </c>
      <c r="E6640" s="107">
        <v>281.52999999999997</v>
      </c>
      <c r="F6640" s="107">
        <v>0</v>
      </c>
      <c r="G6640" t="s">
        <v>44</v>
      </c>
      <c r="H6640">
        <v>91</v>
      </c>
      <c r="I6640" t="s">
        <v>192</v>
      </c>
      <c r="J6640">
        <v>5</v>
      </c>
      <c r="K6640" t="s">
        <v>739</v>
      </c>
      <c r="L6640">
        <v>2019</v>
      </c>
    </row>
    <row r="6641" spans="1:12" x14ac:dyDescent="0.3">
      <c r="A6641" s="94">
        <v>43600</v>
      </c>
      <c r="B6641" t="s">
        <v>26</v>
      </c>
      <c r="C6641" t="s">
        <v>176</v>
      </c>
      <c r="D6641" t="s">
        <v>569</v>
      </c>
      <c r="E6641" s="107">
        <v>50</v>
      </c>
      <c r="F6641" s="107">
        <v>0</v>
      </c>
      <c r="G6641" t="s">
        <v>44</v>
      </c>
      <c r="H6641">
        <v>98</v>
      </c>
      <c r="I6641" t="s">
        <v>674</v>
      </c>
      <c r="J6641">
        <v>5</v>
      </c>
      <c r="K6641" t="s">
        <v>739</v>
      </c>
      <c r="L6641">
        <v>2019</v>
      </c>
    </row>
    <row r="6642" spans="1:12" x14ac:dyDescent="0.3">
      <c r="A6642" s="94">
        <v>43600</v>
      </c>
      <c r="B6642" t="s">
        <v>190</v>
      </c>
      <c r="C6642" t="s">
        <v>169</v>
      </c>
      <c r="D6642" t="s">
        <v>569</v>
      </c>
      <c r="E6642" s="107">
        <v>10.7</v>
      </c>
      <c r="F6642" s="107">
        <v>0</v>
      </c>
      <c r="G6642" t="s">
        <v>40</v>
      </c>
      <c r="H6642">
        <v>91</v>
      </c>
      <c r="I6642" t="s">
        <v>192</v>
      </c>
      <c r="J6642">
        <v>5</v>
      </c>
      <c r="K6642" t="s">
        <v>739</v>
      </c>
      <c r="L6642">
        <v>2019</v>
      </c>
    </row>
    <row r="6643" spans="1:12" x14ac:dyDescent="0.3">
      <c r="A6643" s="94">
        <v>43600</v>
      </c>
      <c r="B6643" t="s">
        <v>200</v>
      </c>
      <c r="C6643" t="s">
        <v>169</v>
      </c>
      <c r="D6643" t="s">
        <v>569</v>
      </c>
      <c r="E6643" s="107">
        <v>258.66000000000003</v>
      </c>
      <c r="F6643" s="107">
        <v>0</v>
      </c>
      <c r="G6643" t="s">
        <v>40</v>
      </c>
      <c r="H6643">
        <v>91</v>
      </c>
      <c r="I6643" t="s">
        <v>192</v>
      </c>
      <c r="J6643">
        <v>5</v>
      </c>
      <c r="K6643" t="s">
        <v>739</v>
      </c>
      <c r="L6643">
        <v>2019</v>
      </c>
    </row>
    <row r="6644" spans="1:12" x14ac:dyDescent="0.3">
      <c r="A6644" s="94">
        <v>43600</v>
      </c>
      <c r="B6644" t="s">
        <v>24</v>
      </c>
      <c r="C6644" t="s">
        <v>169</v>
      </c>
      <c r="D6644" t="s">
        <v>569</v>
      </c>
      <c r="E6644" s="107">
        <v>152</v>
      </c>
      <c r="F6644" s="107">
        <v>0</v>
      </c>
      <c r="G6644" t="s">
        <v>40</v>
      </c>
      <c r="H6644">
        <v>73</v>
      </c>
      <c r="I6644" t="s">
        <v>654</v>
      </c>
      <c r="J6644">
        <v>5</v>
      </c>
      <c r="K6644" t="s">
        <v>739</v>
      </c>
      <c r="L6644">
        <v>2019</v>
      </c>
    </row>
    <row r="6645" spans="1:12" x14ac:dyDescent="0.3">
      <c r="A6645" s="94">
        <v>43600</v>
      </c>
      <c r="B6645" t="s">
        <v>195</v>
      </c>
      <c r="C6645" t="s">
        <v>169</v>
      </c>
      <c r="D6645" t="s">
        <v>569</v>
      </c>
      <c r="E6645" s="107">
        <v>127.12</v>
      </c>
      <c r="F6645" s="107">
        <v>0</v>
      </c>
      <c r="G6645" t="s">
        <v>40</v>
      </c>
      <c r="H6645">
        <v>91</v>
      </c>
      <c r="I6645" t="s">
        <v>192</v>
      </c>
      <c r="J6645">
        <v>5</v>
      </c>
      <c r="K6645" t="s">
        <v>739</v>
      </c>
      <c r="L6645">
        <v>2019</v>
      </c>
    </row>
    <row r="6646" spans="1:12" x14ac:dyDescent="0.3">
      <c r="A6646" s="94">
        <v>43600</v>
      </c>
      <c r="B6646" t="s">
        <v>26</v>
      </c>
      <c r="C6646" t="s">
        <v>64</v>
      </c>
      <c r="D6646" t="s">
        <v>283</v>
      </c>
      <c r="E6646" s="107">
        <v>8.6999999999999993</v>
      </c>
      <c r="F6646" s="107">
        <v>0</v>
      </c>
      <c r="G6646" t="s">
        <v>40</v>
      </c>
      <c r="H6646">
        <v>76</v>
      </c>
      <c r="I6646" t="s">
        <v>663</v>
      </c>
      <c r="J6646">
        <v>5</v>
      </c>
      <c r="K6646" t="s">
        <v>739</v>
      </c>
      <c r="L6646">
        <v>2019</v>
      </c>
    </row>
    <row r="6647" spans="1:12" x14ac:dyDescent="0.3">
      <c r="A6647" s="94">
        <v>43600</v>
      </c>
      <c r="B6647" t="s">
        <v>26</v>
      </c>
      <c r="C6647" t="s">
        <v>64</v>
      </c>
      <c r="D6647" t="s">
        <v>119</v>
      </c>
      <c r="E6647" s="107">
        <v>3</v>
      </c>
      <c r="F6647" s="107">
        <v>0</v>
      </c>
      <c r="G6647" t="s">
        <v>40</v>
      </c>
      <c r="H6647">
        <v>13</v>
      </c>
      <c r="I6647" t="s">
        <v>660</v>
      </c>
      <c r="J6647">
        <v>5</v>
      </c>
      <c r="K6647" t="s">
        <v>739</v>
      </c>
      <c r="L6647">
        <v>2019</v>
      </c>
    </row>
    <row r="6648" spans="1:12" x14ac:dyDescent="0.3">
      <c r="A6648" s="94">
        <v>43601</v>
      </c>
      <c r="B6648" t="s">
        <v>25</v>
      </c>
      <c r="C6648" t="s">
        <v>61</v>
      </c>
      <c r="D6648" t="s">
        <v>570</v>
      </c>
      <c r="E6648" s="107">
        <v>8</v>
      </c>
      <c r="F6648" s="107">
        <v>0</v>
      </c>
      <c r="G6648" t="s">
        <v>221</v>
      </c>
      <c r="H6648">
        <v>73</v>
      </c>
      <c r="I6648" t="s">
        <v>654</v>
      </c>
      <c r="J6648">
        <v>5</v>
      </c>
      <c r="K6648" t="s">
        <v>739</v>
      </c>
      <c r="L6648">
        <v>2019</v>
      </c>
    </row>
    <row r="6649" spans="1:12" x14ac:dyDescent="0.3">
      <c r="A6649" s="94">
        <v>43601</v>
      </c>
      <c r="B6649" t="s">
        <v>198</v>
      </c>
      <c r="C6649" t="s">
        <v>61</v>
      </c>
      <c r="D6649" t="s">
        <v>570</v>
      </c>
      <c r="E6649" s="107">
        <v>159.80000000000001</v>
      </c>
      <c r="F6649" s="107">
        <v>0</v>
      </c>
      <c r="G6649" t="s">
        <v>221</v>
      </c>
      <c r="H6649">
        <v>91</v>
      </c>
      <c r="I6649" t="s">
        <v>192</v>
      </c>
      <c r="J6649">
        <v>5</v>
      </c>
      <c r="K6649" t="s">
        <v>739</v>
      </c>
      <c r="L6649">
        <v>2019</v>
      </c>
    </row>
    <row r="6650" spans="1:12" x14ac:dyDescent="0.3">
      <c r="A6650" s="94">
        <v>43601</v>
      </c>
      <c r="B6650" t="s">
        <v>24</v>
      </c>
      <c r="C6650" t="s">
        <v>61</v>
      </c>
      <c r="D6650" t="s">
        <v>570</v>
      </c>
      <c r="E6650" s="107">
        <v>48</v>
      </c>
      <c r="F6650" s="107">
        <v>0</v>
      </c>
      <c r="G6650" t="s">
        <v>221</v>
      </c>
      <c r="H6650">
        <v>19</v>
      </c>
      <c r="I6650" t="s">
        <v>651</v>
      </c>
      <c r="J6650">
        <v>5</v>
      </c>
      <c r="K6650" t="s">
        <v>739</v>
      </c>
      <c r="L6650">
        <v>2019</v>
      </c>
    </row>
    <row r="6651" spans="1:12" x14ac:dyDescent="0.3">
      <c r="A6651" s="94">
        <v>43601</v>
      </c>
      <c r="B6651" t="s">
        <v>24</v>
      </c>
      <c r="C6651" t="s">
        <v>61</v>
      </c>
      <c r="D6651" t="s">
        <v>570</v>
      </c>
      <c r="E6651" s="107"/>
      <c r="F6651" s="107"/>
      <c r="G6651" t="s">
        <v>221</v>
      </c>
      <c r="H6651">
        <v>46</v>
      </c>
      <c r="I6651" t="s">
        <v>653</v>
      </c>
      <c r="J6651">
        <v>5</v>
      </c>
      <c r="K6651" t="s">
        <v>739</v>
      </c>
      <c r="L6651">
        <v>2019</v>
      </c>
    </row>
    <row r="6652" spans="1:12" x14ac:dyDescent="0.3">
      <c r="A6652" s="94">
        <v>43601</v>
      </c>
      <c r="B6652" t="s">
        <v>24</v>
      </c>
      <c r="C6652" t="s">
        <v>61</v>
      </c>
      <c r="D6652" t="s">
        <v>570</v>
      </c>
      <c r="E6652" s="107">
        <v>40</v>
      </c>
      <c r="F6652" s="107">
        <v>0</v>
      </c>
      <c r="G6652" t="s">
        <v>221</v>
      </c>
      <c r="H6652">
        <v>73</v>
      </c>
      <c r="I6652" t="s">
        <v>654</v>
      </c>
      <c r="J6652">
        <v>5</v>
      </c>
      <c r="K6652" t="s">
        <v>739</v>
      </c>
      <c r="L6652">
        <v>2019</v>
      </c>
    </row>
    <row r="6653" spans="1:12" x14ac:dyDescent="0.3">
      <c r="A6653" s="94">
        <v>43601</v>
      </c>
      <c r="B6653" t="s">
        <v>24</v>
      </c>
      <c r="C6653" t="s">
        <v>61</v>
      </c>
      <c r="D6653" t="s">
        <v>570</v>
      </c>
      <c r="E6653" s="107">
        <v>24</v>
      </c>
      <c r="F6653" s="107">
        <v>0</v>
      </c>
      <c r="G6653" t="s">
        <v>221</v>
      </c>
      <c r="H6653">
        <v>13</v>
      </c>
      <c r="I6653" t="s">
        <v>660</v>
      </c>
      <c r="J6653">
        <v>5</v>
      </c>
      <c r="K6653" t="s">
        <v>739</v>
      </c>
      <c r="L6653">
        <v>2019</v>
      </c>
    </row>
    <row r="6654" spans="1:12" x14ac:dyDescent="0.3">
      <c r="A6654" s="94">
        <v>43601</v>
      </c>
      <c r="B6654" t="s">
        <v>24</v>
      </c>
      <c r="C6654" t="s">
        <v>61</v>
      </c>
      <c r="D6654" t="s">
        <v>570</v>
      </c>
      <c r="E6654" s="107"/>
      <c r="F6654" s="107"/>
      <c r="G6654" t="s">
        <v>221</v>
      </c>
      <c r="H6654">
        <v>26</v>
      </c>
      <c r="I6654" t="s">
        <v>694</v>
      </c>
      <c r="J6654">
        <v>5</v>
      </c>
      <c r="K6654" t="s">
        <v>739</v>
      </c>
      <c r="L6654">
        <v>2019</v>
      </c>
    </row>
    <row r="6655" spans="1:12" x14ac:dyDescent="0.3">
      <c r="A6655" s="94">
        <v>43601</v>
      </c>
      <c r="B6655" t="s">
        <v>24</v>
      </c>
      <c r="C6655" t="s">
        <v>61</v>
      </c>
      <c r="D6655" t="s">
        <v>570</v>
      </c>
      <c r="E6655" s="107">
        <v>16</v>
      </c>
      <c r="F6655" s="107">
        <v>0</v>
      </c>
      <c r="G6655" t="s">
        <v>221</v>
      </c>
      <c r="H6655">
        <v>44</v>
      </c>
      <c r="I6655" t="s">
        <v>680</v>
      </c>
      <c r="J6655">
        <v>5</v>
      </c>
      <c r="K6655" t="s">
        <v>739</v>
      </c>
      <c r="L6655">
        <v>2019</v>
      </c>
    </row>
    <row r="6656" spans="1:12" x14ac:dyDescent="0.3">
      <c r="A6656" s="94">
        <v>43601</v>
      </c>
      <c r="B6656" t="s">
        <v>24</v>
      </c>
      <c r="C6656" t="s">
        <v>61</v>
      </c>
      <c r="D6656" t="s">
        <v>570</v>
      </c>
      <c r="E6656" s="107">
        <v>8</v>
      </c>
      <c r="F6656" s="107">
        <v>0</v>
      </c>
      <c r="G6656" t="s">
        <v>221</v>
      </c>
      <c r="H6656">
        <v>30</v>
      </c>
      <c r="I6656" t="s">
        <v>685</v>
      </c>
      <c r="J6656">
        <v>5</v>
      </c>
      <c r="K6656" t="s">
        <v>739</v>
      </c>
      <c r="L6656">
        <v>2019</v>
      </c>
    </row>
    <row r="6657" spans="1:12" x14ac:dyDescent="0.3">
      <c r="A6657" s="94">
        <v>43601</v>
      </c>
      <c r="B6657" t="s">
        <v>24</v>
      </c>
      <c r="C6657" t="s">
        <v>61</v>
      </c>
      <c r="D6657" t="s">
        <v>570</v>
      </c>
      <c r="E6657" s="107"/>
      <c r="F6657" s="107"/>
      <c r="G6657" t="s">
        <v>221</v>
      </c>
      <c r="H6657">
        <v>23</v>
      </c>
      <c r="I6657" t="s">
        <v>684</v>
      </c>
      <c r="J6657">
        <v>5</v>
      </c>
      <c r="K6657" t="s">
        <v>739</v>
      </c>
      <c r="L6657">
        <v>2019</v>
      </c>
    </row>
    <row r="6658" spans="1:12" x14ac:dyDescent="0.3">
      <c r="A6658" s="94">
        <v>43601</v>
      </c>
      <c r="B6658" t="s">
        <v>26</v>
      </c>
      <c r="C6658" t="s">
        <v>110</v>
      </c>
      <c r="D6658" t="s">
        <v>570</v>
      </c>
      <c r="E6658" s="107">
        <v>112</v>
      </c>
      <c r="F6658" s="107">
        <v>0</v>
      </c>
      <c r="G6658" t="s">
        <v>221</v>
      </c>
      <c r="H6658">
        <v>8</v>
      </c>
      <c r="I6658" t="s">
        <v>687</v>
      </c>
      <c r="J6658">
        <v>5</v>
      </c>
      <c r="K6658" t="s">
        <v>739</v>
      </c>
      <c r="L6658">
        <v>2019</v>
      </c>
    </row>
    <row r="6659" spans="1:12" x14ac:dyDescent="0.3">
      <c r="A6659" s="94">
        <v>43601</v>
      </c>
      <c r="B6659" t="s">
        <v>26</v>
      </c>
      <c r="C6659" t="s">
        <v>110</v>
      </c>
      <c r="D6659" t="s">
        <v>570</v>
      </c>
      <c r="E6659" s="107"/>
      <c r="F6659" s="107"/>
      <c r="G6659" t="s">
        <v>221</v>
      </c>
      <c r="H6659">
        <v>69</v>
      </c>
      <c r="I6659" t="s">
        <v>668</v>
      </c>
      <c r="J6659">
        <v>5</v>
      </c>
      <c r="K6659" t="s">
        <v>739</v>
      </c>
      <c r="L6659">
        <v>2019</v>
      </c>
    </row>
    <row r="6660" spans="1:12" x14ac:dyDescent="0.3">
      <c r="A6660" s="94">
        <v>43601</v>
      </c>
      <c r="B6660" t="s">
        <v>189</v>
      </c>
      <c r="C6660" t="s">
        <v>161</v>
      </c>
      <c r="D6660" t="s">
        <v>570</v>
      </c>
      <c r="E6660" s="107">
        <v>40</v>
      </c>
      <c r="F6660" s="107">
        <v>0</v>
      </c>
      <c r="G6660" t="s">
        <v>161</v>
      </c>
      <c r="H6660">
        <v>91</v>
      </c>
      <c r="I6660" t="s">
        <v>192</v>
      </c>
      <c r="J6660">
        <v>5</v>
      </c>
      <c r="K6660" t="s">
        <v>739</v>
      </c>
      <c r="L6660">
        <v>2019</v>
      </c>
    </row>
    <row r="6661" spans="1:12" x14ac:dyDescent="0.3">
      <c r="A6661" s="94">
        <v>43601</v>
      </c>
      <c r="B6661" t="s">
        <v>202</v>
      </c>
      <c r="C6661" t="s">
        <v>174</v>
      </c>
      <c r="D6661" t="s">
        <v>570</v>
      </c>
      <c r="E6661" s="107">
        <v>0</v>
      </c>
      <c r="F6661" s="107">
        <v>92.1</v>
      </c>
      <c r="G6661" t="s">
        <v>40</v>
      </c>
      <c r="H6661">
        <v>91</v>
      </c>
      <c r="I6661" t="s">
        <v>192</v>
      </c>
      <c r="J6661">
        <v>5</v>
      </c>
      <c r="K6661" t="s">
        <v>739</v>
      </c>
      <c r="L6661">
        <v>2019</v>
      </c>
    </row>
    <row r="6662" spans="1:12" x14ac:dyDescent="0.3">
      <c r="A6662" s="94">
        <v>43601</v>
      </c>
      <c r="B6662" t="s">
        <v>190</v>
      </c>
      <c r="C6662" t="s">
        <v>174</v>
      </c>
      <c r="D6662" t="s">
        <v>570</v>
      </c>
      <c r="E6662" s="107">
        <v>0</v>
      </c>
      <c r="F6662" s="107">
        <v>342.3</v>
      </c>
      <c r="G6662" t="s">
        <v>40</v>
      </c>
      <c r="H6662">
        <v>91</v>
      </c>
      <c r="I6662" t="s">
        <v>192</v>
      </c>
      <c r="J6662">
        <v>5</v>
      </c>
      <c r="K6662" t="s">
        <v>739</v>
      </c>
      <c r="L6662">
        <v>2019</v>
      </c>
    </row>
    <row r="6663" spans="1:12" x14ac:dyDescent="0.3">
      <c r="A6663" s="94">
        <v>43601</v>
      </c>
      <c r="B6663" t="s">
        <v>25</v>
      </c>
      <c r="C6663" t="s">
        <v>169</v>
      </c>
      <c r="D6663" t="s">
        <v>570</v>
      </c>
      <c r="E6663" s="107">
        <v>182</v>
      </c>
      <c r="F6663" s="107">
        <v>0</v>
      </c>
      <c r="G6663" t="s">
        <v>40</v>
      </c>
      <c r="H6663">
        <v>40</v>
      </c>
      <c r="I6663" t="s">
        <v>709</v>
      </c>
      <c r="J6663">
        <v>5</v>
      </c>
      <c r="K6663" t="s">
        <v>739</v>
      </c>
      <c r="L6663">
        <v>2019</v>
      </c>
    </row>
    <row r="6664" spans="1:12" x14ac:dyDescent="0.3">
      <c r="A6664" s="94">
        <v>43601</v>
      </c>
      <c r="B6664" t="s">
        <v>181</v>
      </c>
      <c r="C6664" t="s">
        <v>169</v>
      </c>
      <c r="D6664" t="s">
        <v>570</v>
      </c>
      <c r="E6664" s="107">
        <v>21.05</v>
      </c>
      <c r="F6664" s="107">
        <v>0</v>
      </c>
      <c r="G6664" t="s">
        <v>40</v>
      </c>
      <c r="H6664">
        <v>91</v>
      </c>
      <c r="I6664" t="s">
        <v>192</v>
      </c>
      <c r="J6664">
        <v>5</v>
      </c>
      <c r="K6664" t="s">
        <v>739</v>
      </c>
      <c r="L6664">
        <v>2019</v>
      </c>
    </row>
    <row r="6665" spans="1:12" x14ac:dyDescent="0.3">
      <c r="A6665" s="94">
        <v>43601</v>
      </c>
      <c r="B6665" t="s">
        <v>24</v>
      </c>
      <c r="C6665" t="s">
        <v>169</v>
      </c>
      <c r="D6665" t="s">
        <v>570</v>
      </c>
      <c r="E6665" s="107">
        <v>676</v>
      </c>
      <c r="F6665" s="107">
        <v>0</v>
      </c>
      <c r="G6665" t="s">
        <v>40</v>
      </c>
      <c r="H6665">
        <v>33</v>
      </c>
      <c r="I6665" t="s">
        <v>655</v>
      </c>
      <c r="J6665">
        <v>5</v>
      </c>
      <c r="K6665" t="s">
        <v>739</v>
      </c>
      <c r="L6665">
        <v>2019</v>
      </c>
    </row>
    <row r="6666" spans="1:12" x14ac:dyDescent="0.3">
      <c r="A6666" s="94">
        <v>43601</v>
      </c>
      <c r="B6666" t="s">
        <v>199</v>
      </c>
      <c r="C6666" t="s">
        <v>174</v>
      </c>
      <c r="D6666" t="s">
        <v>570</v>
      </c>
      <c r="E6666" s="107">
        <v>0</v>
      </c>
      <c r="F6666" s="107">
        <v>0.6</v>
      </c>
      <c r="G6666" t="s">
        <v>40</v>
      </c>
      <c r="H6666">
        <v>91</v>
      </c>
      <c r="I6666" t="s">
        <v>192</v>
      </c>
      <c r="J6666">
        <v>5</v>
      </c>
      <c r="K6666" t="s">
        <v>739</v>
      </c>
      <c r="L6666">
        <v>2019</v>
      </c>
    </row>
    <row r="6667" spans="1:12" x14ac:dyDescent="0.3">
      <c r="A6667" s="94">
        <v>43601</v>
      </c>
      <c r="B6667" t="s">
        <v>205</v>
      </c>
      <c r="C6667" t="s">
        <v>174</v>
      </c>
      <c r="D6667" t="s">
        <v>570</v>
      </c>
      <c r="E6667" s="107">
        <v>0</v>
      </c>
      <c r="F6667" s="107">
        <v>23</v>
      </c>
      <c r="G6667" t="s">
        <v>40</v>
      </c>
      <c r="H6667">
        <v>91</v>
      </c>
      <c r="I6667" t="s">
        <v>192</v>
      </c>
      <c r="J6667">
        <v>5</v>
      </c>
      <c r="K6667" t="s">
        <v>739</v>
      </c>
      <c r="L6667">
        <v>2019</v>
      </c>
    </row>
    <row r="6668" spans="1:12" x14ac:dyDescent="0.3">
      <c r="A6668" s="94">
        <v>43601</v>
      </c>
      <c r="B6668" t="s">
        <v>185</v>
      </c>
      <c r="C6668" t="s">
        <v>169</v>
      </c>
      <c r="D6668" t="s">
        <v>570</v>
      </c>
      <c r="E6668" s="107">
        <v>50</v>
      </c>
      <c r="F6668" s="107">
        <v>0</v>
      </c>
      <c r="G6668" t="s">
        <v>40</v>
      </c>
      <c r="H6668">
        <v>91</v>
      </c>
      <c r="I6668" t="s">
        <v>192</v>
      </c>
      <c r="J6668">
        <v>5</v>
      </c>
      <c r="K6668" t="s">
        <v>739</v>
      </c>
      <c r="L6668">
        <v>2019</v>
      </c>
    </row>
    <row r="6669" spans="1:12" x14ac:dyDescent="0.3">
      <c r="A6669" s="94">
        <v>43601</v>
      </c>
      <c r="B6669" t="s">
        <v>178</v>
      </c>
      <c r="C6669" t="s">
        <v>174</v>
      </c>
      <c r="D6669" t="s">
        <v>570</v>
      </c>
      <c r="E6669" s="107">
        <v>0</v>
      </c>
      <c r="F6669" s="107">
        <v>191.9</v>
      </c>
      <c r="G6669" t="s">
        <v>40</v>
      </c>
      <c r="H6669">
        <v>91</v>
      </c>
      <c r="I6669" t="s">
        <v>192</v>
      </c>
      <c r="J6669">
        <v>5</v>
      </c>
      <c r="K6669" t="s">
        <v>739</v>
      </c>
      <c r="L6669">
        <v>2019</v>
      </c>
    </row>
    <row r="6670" spans="1:12" x14ac:dyDescent="0.3">
      <c r="A6670" s="94">
        <v>43601</v>
      </c>
      <c r="B6670" t="s">
        <v>177</v>
      </c>
      <c r="C6670" t="s">
        <v>174</v>
      </c>
      <c r="D6670" t="s">
        <v>570</v>
      </c>
      <c r="E6670" s="107">
        <v>0</v>
      </c>
      <c r="F6670" s="107">
        <v>614.4</v>
      </c>
      <c r="G6670" t="s">
        <v>40</v>
      </c>
      <c r="H6670">
        <v>91</v>
      </c>
      <c r="I6670" t="s">
        <v>192</v>
      </c>
      <c r="J6670">
        <v>5</v>
      </c>
      <c r="K6670" t="s">
        <v>739</v>
      </c>
      <c r="L6670">
        <v>2019</v>
      </c>
    </row>
    <row r="6671" spans="1:12" x14ac:dyDescent="0.3">
      <c r="A6671" s="94">
        <v>43601</v>
      </c>
      <c r="B6671" t="s">
        <v>26</v>
      </c>
      <c r="C6671" t="s">
        <v>64</v>
      </c>
      <c r="D6671" t="s">
        <v>132</v>
      </c>
      <c r="E6671" s="107">
        <v>5</v>
      </c>
      <c r="F6671" s="107">
        <v>0</v>
      </c>
      <c r="G6671" t="s">
        <v>40</v>
      </c>
      <c r="H6671">
        <v>73</v>
      </c>
      <c r="I6671" t="s">
        <v>654</v>
      </c>
      <c r="J6671">
        <v>5</v>
      </c>
      <c r="K6671" t="s">
        <v>739</v>
      </c>
      <c r="L6671">
        <v>2019</v>
      </c>
    </row>
    <row r="6672" spans="1:12" x14ac:dyDescent="0.3">
      <c r="A6672" s="94">
        <v>43601</v>
      </c>
      <c r="B6672" t="s">
        <v>26</v>
      </c>
      <c r="C6672" t="s">
        <v>64</v>
      </c>
      <c r="D6672" t="s">
        <v>370</v>
      </c>
      <c r="E6672" s="107">
        <v>22.5</v>
      </c>
      <c r="F6672" s="107">
        <v>0</v>
      </c>
      <c r="G6672" t="s">
        <v>40</v>
      </c>
      <c r="H6672">
        <v>47</v>
      </c>
      <c r="I6672" t="s">
        <v>718</v>
      </c>
      <c r="J6672">
        <v>5</v>
      </c>
      <c r="K6672" t="s">
        <v>739</v>
      </c>
      <c r="L6672">
        <v>2019</v>
      </c>
    </row>
    <row r="6673" spans="1:12" x14ac:dyDescent="0.3">
      <c r="A6673" s="94">
        <v>43601</v>
      </c>
      <c r="B6673" t="s">
        <v>26</v>
      </c>
      <c r="C6673" t="s">
        <v>64</v>
      </c>
      <c r="D6673" t="s">
        <v>114</v>
      </c>
      <c r="E6673" s="107">
        <v>3</v>
      </c>
      <c r="F6673" s="107">
        <v>0</v>
      </c>
      <c r="G6673" t="s">
        <v>40</v>
      </c>
      <c r="H6673">
        <v>196</v>
      </c>
      <c r="I6673" t="s">
        <v>702</v>
      </c>
      <c r="J6673">
        <v>5</v>
      </c>
      <c r="K6673" t="s">
        <v>739</v>
      </c>
      <c r="L6673">
        <v>2019</v>
      </c>
    </row>
    <row r="6674" spans="1:12" x14ac:dyDescent="0.3">
      <c r="A6674" s="94">
        <v>43601</v>
      </c>
      <c r="B6674" t="s">
        <v>26</v>
      </c>
      <c r="C6674" t="s">
        <v>169</v>
      </c>
      <c r="D6674" t="s">
        <v>570</v>
      </c>
      <c r="E6674" s="107">
        <v>110.5</v>
      </c>
      <c r="F6674" s="107">
        <v>0</v>
      </c>
      <c r="G6674" t="s">
        <v>40</v>
      </c>
      <c r="H6674">
        <v>37</v>
      </c>
      <c r="I6674" t="s">
        <v>656</v>
      </c>
      <c r="J6674">
        <v>5</v>
      </c>
      <c r="K6674" t="s">
        <v>739</v>
      </c>
      <c r="L6674">
        <v>2019</v>
      </c>
    </row>
    <row r="6675" spans="1:12" x14ac:dyDescent="0.3">
      <c r="A6675" s="94">
        <v>43602</v>
      </c>
      <c r="B6675" t="s">
        <v>205</v>
      </c>
      <c r="C6675" t="s">
        <v>61</v>
      </c>
      <c r="D6675" t="s">
        <v>571</v>
      </c>
      <c r="E6675" s="107">
        <v>74.099999999999994</v>
      </c>
      <c r="F6675" s="107">
        <v>0</v>
      </c>
      <c r="G6675" t="s">
        <v>221</v>
      </c>
      <c r="H6675">
        <v>91</v>
      </c>
      <c r="I6675" t="s">
        <v>192</v>
      </c>
      <c r="J6675">
        <v>5</v>
      </c>
      <c r="K6675" t="s">
        <v>739</v>
      </c>
      <c r="L6675">
        <v>2019</v>
      </c>
    </row>
    <row r="6676" spans="1:12" x14ac:dyDescent="0.3">
      <c r="A6676" s="94">
        <v>43602</v>
      </c>
      <c r="B6676" t="s">
        <v>177</v>
      </c>
      <c r="C6676" t="s">
        <v>251</v>
      </c>
      <c r="D6676" t="s">
        <v>572</v>
      </c>
      <c r="E6676" s="107">
        <v>2.27</v>
      </c>
      <c r="F6676" s="107">
        <v>0</v>
      </c>
      <c r="G6676" t="s">
        <v>39</v>
      </c>
      <c r="H6676">
        <v>91</v>
      </c>
      <c r="I6676" t="s">
        <v>192</v>
      </c>
      <c r="J6676">
        <v>5</v>
      </c>
      <c r="K6676" t="s">
        <v>739</v>
      </c>
      <c r="L6676">
        <v>2019</v>
      </c>
    </row>
    <row r="6677" spans="1:12" x14ac:dyDescent="0.3">
      <c r="A6677" s="94">
        <v>43602</v>
      </c>
      <c r="B6677" t="s">
        <v>202</v>
      </c>
      <c r="C6677" t="s">
        <v>174</v>
      </c>
      <c r="D6677" t="s">
        <v>571</v>
      </c>
      <c r="E6677" s="107">
        <v>184.2</v>
      </c>
      <c r="F6677" s="107">
        <v>0</v>
      </c>
      <c r="G6677" t="s">
        <v>40</v>
      </c>
      <c r="H6677">
        <v>91</v>
      </c>
      <c r="I6677" t="s">
        <v>192</v>
      </c>
      <c r="J6677">
        <v>5</v>
      </c>
      <c r="K6677" t="s">
        <v>739</v>
      </c>
      <c r="L6677">
        <v>2019</v>
      </c>
    </row>
    <row r="6678" spans="1:12" x14ac:dyDescent="0.3">
      <c r="A6678" s="94">
        <v>43602</v>
      </c>
      <c r="B6678" t="s">
        <v>190</v>
      </c>
      <c r="C6678" t="s">
        <v>174</v>
      </c>
      <c r="D6678" t="s">
        <v>571</v>
      </c>
      <c r="E6678" s="107">
        <v>684.6</v>
      </c>
      <c r="F6678" s="107">
        <v>0</v>
      </c>
      <c r="G6678" t="s">
        <v>40</v>
      </c>
      <c r="H6678">
        <v>91</v>
      </c>
      <c r="I6678" t="s">
        <v>192</v>
      </c>
      <c r="J6678">
        <v>5</v>
      </c>
      <c r="K6678" t="s">
        <v>739</v>
      </c>
      <c r="L6678">
        <v>2019</v>
      </c>
    </row>
    <row r="6679" spans="1:12" x14ac:dyDescent="0.3">
      <c r="A6679" s="94">
        <v>43602</v>
      </c>
      <c r="B6679" t="s">
        <v>182</v>
      </c>
      <c r="C6679" t="s">
        <v>169</v>
      </c>
      <c r="D6679" t="s">
        <v>571</v>
      </c>
      <c r="E6679" s="107">
        <v>63.2</v>
      </c>
      <c r="F6679" s="107">
        <v>0</v>
      </c>
      <c r="G6679" t="s">
        <v>40</v>
      </c>
      <c r="H6679">
        <v>91</v>
      </c>
      <c r="I6679" t="s">
        <v>192</v>
      </c>
      <c r="J6679">
        <v>5</v>
      </c>
      <c r="K6679" t="s">
        <v>739</v>
      </c>
      <c r="L6679">
        <v>2019</v>
      </c>
    </row>
    <row r="6680" spans="1:12" x14ac:dyDescent="0.3">
      <c r="A6680" s="94">
        <v>43602</v>
      </c>
      <c r="B6680" t="s">
        <v>193</v>
      </c>
      <c r="C6680" t="s">
        <v>169</v>
      </c>
      <c r="D6680" t="s">
        <v>571</v>
      </c>
      <c r="E6680" s="107">
        <v>24</v>
      </c>
      <c r="F6680" s="107">
        <v>0</v>
      </c>
      <c r="G6680" t="s">
        <v>40</v>
      </c>
      <c r="H6680">
        <v>91</v>
      </c>
      <c r="I6680" t="s">
        <v>192</v>
      </c>
      <c r="J6680">
        <v>5</v>
      </c>
      <c r="K6680" t="s">
        <v>739</v>
      </c>
      <c r="L6680">
        <v>2019</v>
      </c>
    </row>
    <row r="6681" spans="1:12" x14ac:dyDescent="0.3">
      <c r="A6681" s="94">
        <v>43602</v>
      </c>
      <c r="B6681" t="s">
        <v>187</v>
      </c>
      <c r="C6681" t="s">
        <v>169</v>
      </c>
      <c r="D6681" t="s">
        <v>571</v>
      </c>
      <c r="E6681" s="107">
        <v>103.5</v>
      </c>
      <c r="F6681" s="107">
        <v>0</v>
      </c>
      <c r="G6681" t="s">
        <v>40</v>
      </c>
      <c r="H6681">
        <v>91</v>
      </c>
      <c r="I6681" t="s">
        <v>192</v>
      </c>
      <c r="J6681">
        <v>5</v>
      </c>
      <c r="K6681" t="s">
        <v>739</v>
      </c>
      <c r="L6681">
        <v>2019</v>
      </c>
    </row>
    <row r="6682" spans="1:12" x14ac:dyDescent="0.3">
      <c r="A6682" s="94">
        <v>43602</v>
      </c>
      <c r="B6682" t="s">
        <v>189</v>
      </c>
      <c r="C6682" t="s">
        <v>40</v>
      </c>
      <c r="D6682" t="s">
        <v>571</v>
      </c>
      <c r="E6682" s="107">
        <v>26.78</v>
      </c>
      <c r="F6682" s="107">
        <v>0</v>
      </c>
      <c r="G6682" t="s">
        <v>40</v>
      </c>
      <c r="H6682">
        <v>91</v>
      </c>
      <c r="I6682" t="s">
        <v>192</v>
      </c>
      <c r="J6682">
        <v>5</v>
      </c>
      <c r="K6682" t="s">
        <v>739</v>
      </c>
      <c r="L6682">
        <v>2019</v>
      </c>
    </row>
    <row r="6683" spans="1:12" x14ac:dyDescent="0.3">
      <c r="A6683" s="94">
        <v>43602</v>
      </c>
      <c r="B6683" t="s">
        <v>191</v>
      </c>
      <c r="C6683" t="s">
        <v>169</v>
      </c>
      <c r="D6683" t="s">
        <v>571</v>
      </c>
      <c r="E6683" s="107">
        <v>47.45</v>
      </c>
      <c r="F6683" s="107">
        <v>0</v>
      </c>
      <c r="G6683" t="s">
        <v>40</v>
      </c>
      <c r="H6683">
        <v>91</v>
      </c>
      <c r="I6683" t="s">
        <v>192</v>
      </c>
      <c r="J6683">
        <v>5</v>
      </c>
      <c r="K6683" t="s">
        <v>739</v>
      </c>
      <c r="L6683">
        <v>2019</v>
      </c>
    </row>
    <row r="6684" spans="1:12" x14ac:dyDescent="0.3">
      <c r="A6684" s="94">
        <v>43602</v>
      </c>
      <c r="B6684" t="s">
        <v>186</v>
      </c>
      <c r="C6684" t="s">
        <v>169</v>
      </c>
      <c r="D6684" t="s">
        <v>571</v>
      </c>
      <c r="E6684" s="107">
        <v>24</v>
      </c>
      <c r="F6684" s="107">
        <v>0</v>
      </c>
      <c r="G6684" t="s">
        <v>40</v>
      </c>
      <c r="H6684">
        <v>91</v>
      </c>
      <c r="I6684" t="s">
        <v>192</v>
      </c>
      <c r="J6684">
        <v>5</v>
      </c>
      <c r="K6684" t="s">
        <v>739</v>
      </c>
      <c r="L6684">
        <v>2019</v>
      </c>
    </row>
    <row r="6685" spans="1:12" x14ac:dyDescent="0.3">
      <c r="A6685" s="94">
        <v>43602</v>
      </c>
      <c r="B6685" t="s">
        <v>199</v>
      </c>
      <c r="C6685" t="s">
        <v>174</v>
      </c>
      <c r="D6685" t="s">
        <v>571</v>
      </c>
      <c r="E6685" s="107">
        <v>1.2</v>
      </c>
      <c r="F6685" s="107">
        <v>0</v>
      </c>
      <c r="G6685" t="s">
        <v>40</v>
      </c>
      <c r="H6685">
        <v>91</v>
      </c>
      <c r="I6685" t="s">
        <v>192</v>
      </c>
      <c r="J6685">
        <v>5</v>
      </c>
      <c r="K6685" t="s">
        <v>739</v>
      </c>
      <c r="L6685">
        <v>2019</v>
      </c>
    </row>
    <row r="6686" spans="1:12" x14ac:dyDescent="0.3">
      <c r="A6686" s="94">
        <v>43602</v>
      </c>
      <c r="B6686" t="s">
        <v>205</v>
      </c>
      <c r="C6686" t="s">
        <v>174</v>
      </c>
      <c r="D6686" t="s">
        <v>571</v>
      </c>
      <c r="E6686" s="107">
        <v>46</v>
      </c>
      <c r="F6686" s="107">
        <v>0</v>
      </c>
      <c r="G6686" t="s">
        <v>40</v>
      </c>
      <c r="H6686">
        <v>91</v>
      </c>
      <c r="I6686" t="s">
        <v>192</v>
      </c>
      <c r="J6686">
        <v>5</v>
      </c>
      <c r="K6686" t="s">
        <v>739</v>
      </c>
      <c r="L6686">
        <v>2019</v>
      </c>
    </row>
    <row r="6687" spans="1:12" x14ac:dyDescent="0.3">
      <c r="A6687" s="94">
        <v>43602</v>
      </c>
      <c r="B6687" t="s">
        <v>178</v>
      </c>
      <c r="C6687" t="s">
        <v>174</v>
      </c>
      <c r="D6687" t="s">
        <v>571</v>
      </c>
      <c r="E6687" s="107">
        <v>383.8</v>
      </c>
      <c r="F6687" s="107">
        <v>0</v>
      </c>
      <c r="G6687" t="s">
        <v>40</v>
      </c>
      <c r="H6687">
        <v>91</v>
      </c>
      <c r="I6687" t="s">
        <v>192</v>
      </c>
      <c r="J6687">
        <v>5</v>
      </c>
      <c r="K6687" t="s">
        <v>739</v>
      </c>
      <c r="L6687">
        <v>2019</v>
      </c>
    </row>
    <row r="6688" spans="1:12" x14ac:dyDescent="0.3">
      <c r="A6688" s="94">
        <v>43602</v>
      </c>
      <c r="B6688" t="s">
        <v>178</v>
      </c>
      <c r="C6688" t="s">
        <v>169</v>
      </c>
      <c r="D6688" t="s">
        <v>571</v>
      </c>
      <c r="E6688" s="107">
        <v>20.22</v>
      </c>
      <c r="F6688" s="107">
        <v>0</v>
      </c>
      <c r="G6688" t="s">
        <v>40</v>
      </c>
      <c r="H6688">
        <v>91</v>
      </c>
      <c r="I6688" t="s">
        <v>192</v>
      </c>
      <c r="J6688">
        <v>5</v>
      </c>
      <c r="K6688" t="s">
        <v>739</v>
      </c>
      <c r="L6688">
        <v>2019</v>
      </c>
    </row>
    <row r="6689" spans="1:12" x14ac:dyDescent="0.3">
      <c r="A6689" s="94">
        <v>43602</v>
      </c>
      <c r="B6689" t="s">
        <v>177</v>
      </c>
      <c r="C6689" t="s">
        <v>174</v>
      </c>
      <c r="D6689" t="s">
        <v>571</v>
      </c>
      <c r="E6689" s="107">
        <v>1228.8</v>
      </c>
      <c r="F6689" s="107">
        <v>0</v>
      </c>
      <c r="G6689" t="s">
        <v>40</v>
      </c>
      <c r="H6689">
        <v>91</v>
      </c>
      <c r="I6689" t="s">
        <v>192</v>
      </c>
      <c r="J6689">
        <v>5</v>
      </c>
      <c r="K6689" t="s">
        <v>739</v>
      </c>
      <c r="L6689">
        <v>2019</v>
      </c>
    </row>
    <row r="6690" spans="1:12" x14ac:dyDescent="0.3">
      <c r="A6690" s="94">
        <v>43602</v>
      </c>
      <c r="B6690" t="s">
        <v>26</v>
      </c>
      <c r="C6690" t="s">
        <v>64</v>
      </c>
      <c r="D6690" t="s">
        <v>370</v>
      </c>
      <c r="E6690" s="107">
        <v>22.5</v>
      </c>
      <c r="F6690" s="107">
        <v>0</v>
      </c>
      <c r="G6690" t="s">
        <v>40</v>
      </c>
      <c r="H6690">
        <v>47</v>
      </c>
      <c r="I6690" t="s">
        <v>718</v>
      </c>
      <c r="J6690">
        <v>5</v>
      </c>
      <c r="K6690" t="s">
        <v>739</v>
      </c>
      <c r="L6690">
        <v>2019</v>
      </c>
    </row>
    <row r="6691" spans="1:12" x14ac:dyDescent="0.3">
      <c r="A6691" s="94">
        <v>43602</v>
      </c>
      <c r="B6691" t="s">
        <v>26</v>
      </c>
      <c r="C6691" t="s">
        <v>64</v>
      </c>
      <c r="D6691" t="s">
        <v>121</v>
      </c>
      <c r="E6691" s="107">
        <v>9</v>
      </c>
      <c r="F6691" s="107">
        <v>0</v>
      </c>
      <c r="G6691" t="s">
        <v>40</v>
      </c>
      <c r="H6691">
        <v>125</v>
      </c>
      <c r="I6691" t="s">
        <v>671</v>
      </c>
      <c r="J6691">
        <v>5</v>
      </c>
      <c r="K6691" t="s">
        <v>739</v>
      </c>
      <c r="L6691">
        <v>2019</v>
      </c>
    </row>
    <row r="6692" spans="1:12" x14ac:dyDescent="0.3">
      <c r="A6692" s="94">
        <v>43603</v>
      </c>
      <c r="B6692" t="s">
        <v>184</v>
      </c>
      <c r="C6692" t="s">
        <v>61</v>
      </c>
      <c r="D6692" t="s">
        <v>573</v>
      </c>
      <c r="E6692" s="107">
        <v>12.5</v>
      </c>
      <c r="F6692" s="107">
        <v>0</v>
      </c>
      <c r="G6692" t="s">
        <v>221</v>
      </c>
      <c r="H6692">
        <v>91</v>
      </c>
      <c r="I6692" t="s">
        <v>192</v>
      </c>
      <c r="J6692">
        <v>5</v>
      </c>
      <c r="K6692" t="s">
        <v>739</v>
      </c>
      <c r="L6692">
        <v>2019</v>
      </c>
    </row>
    <row r="6693" spans="1:12" x14ac:dyDescent="0.3">
      <c r="A6693" s="94">
        <v>43603</v>
      </c>
      <c r="B6693" t="s">
        <v>24</v>
      </c>
      <c r="C6693" t="s">
        <v>61</v>
      </c>
      <c r="D6693" t="s">
        <v>573</v>
      </c>
      <c r="E6693" s="107">
        <v>96</v>
      </c>
      <c r="F6693" s="107">
        <v>0</v>
      </c>
      <c r="G6693" t="s">
        <v>221</v>
      </c>
      <c r="H6693">
        <v>97</v>
      </c>
      <c r="I6693" t="s">
        <v>652</v>
      </c>
      <c r="J6693">
        <v>5</v>
      </c>
      <c r="K6693" t="s">
        <v>739</v>
      </c>
      <c r="L6693">
        <v>2019</v>
      </c>
    </row>
    <row r="6694" spans="1:12" x14ac:dyDescent="0.3">
      <c r="A6694" s="94">
        <v>43603</v>
      </c>
      <c r="B6694" t="s">
        <v>24</v>
      </c>
      <c r="C6694" t="s">
        <v>61</v>
      </c>
      <c r="D6694" t="s">
        <v>573</v>
      </c>
      <c r="E6694" s="107">
        <v>80</v>
      </c>
      <c r="F6694" s="107">
        <v>0</v>
      </c>
      <c r="G6694" t="s">
        <v>221</v>
      </c>
      <c r="H6694">
        <v>125</v>
      </c>
      <c r="I6694" t="s">
        <v>671</v>
      </c>
      <c r="J6694">
        <v>5</v>
      </c>
      <c r="K6694" t="s">
        <v>739</v>
      </c>
      <c r="L6694">
        <v>2019</v>
      </c>
    </row>
    <row r="6695" spans="1:12" x14ac:dyDescent="0.3">
      <c r="A6695" s="94">
        <v>43603</v>
      </c>
      <c r="B6695" t="s">
        <v>24</v>
      </c>
      <c r="C6695" t="s">
        <v>61</v>
      </c>
      <c r="D6695" t="s">
        <v>573</v>
      </c>
      <c r="E6695" s="107">
        <v>64</v>
      </c>
      <c r="F6695" s="107">
        <v>0</v>
      </c>
      <c r="G6695" t="s">
        <v>221</v>
      </c>
      <c r="H6695">
        <v>19</v>
      </c>
      <c r="I6695" t="s">
        <v>651</v>
      </c>
      <c r="J6695">
        <v>5</v>
      </c>
      <c r="K6695" t="s">
        <v>739</v>
      </c>
      <c r="L6695">
        <v>2019</v>
      </c>
    </row>
    <row r="6696" spans="1:12" x14ac:dyDescent="0.3">
      <c r="A6696" s="94">
        <v>43603</v>
      </c>
      <c r="B6696" t="s">
        <v>24</v>
      </c>
      <c r="C6696" t="s">
        <v>61</v>
      </c>
      <c r="D6696" t="s">
        <v>573</v>
      </c>
      <c r="E6696" s="107"/>
      <c r="F6696" s="107"/>
      <c r="G6696" t="s">
        <v>221</v>
      </c>
      <c r="H6696">
        <v>18</v>
      </c>
      <c r="I6696" t="s">
        <v>675</v>
      </c>
      <c r="J6696">
        <v>5</v>
      </c>
      <c r="K6696" t="s">
        <v>739</v>
      </c>
      <c r="L6696">
        <v>2019</v>
      </c>
    </row>
    <row r="6697" spans="1:12" x14ac:dyDescent="0.3">
      <c r="A6697" s="94">
        <v>43603</v>
      </c>
      <c r="B6697" t="s">
        <v>24</v>
      </c>
      <c r="C6697" t="s">
        <v>61</v>
      </c>
      <c r="D6697" t="s">
        <v>573</v>
      </c>
      <c r="E6697" s="107">
        <v>56</v>
      </c>
      <c r="F6697" s="107">
        <v>0</v>
      </c>
      <c r="G6697" t="s">
        <v>221</v>
      </c>
      <c r="H6697">
        <v>39</v>
      </c>
      <c r="I6697" t="s">
        <v>681</v>
      </c>
      <c r="J6697">
        <v>5</v>
      </c>
      <c r="K6697" t="s">
        <v>739</v>
      </c>
      <c r="L6697">
        <v>2019</v>
      </c>
    </row>
    <row r="6698" spans="1:12" x14ac:dyDescent="0.3">
      <c r="A6698" s="94">
        <v>43603</v>
      </c>
      <c r="B6698" t="s">
        <v>24</v>
      </c>
      <c r="C6698" t="s">
        <v>61</v>
      </c>
      <c r="D6698" t="s">
        <v>573</v>
      </c>
      <c r="E6698" s="107">
        <v>40</v>
      </c>
      <c r="F6698" s="107">
        <v>0</v>
      </c>
      <c r="G6698" t="s">
        <v>221</v>
      </c>
      <c r="H6698">
        <v>51</v>
      </c>
      <c r="I6698" t="s">
        <v>679</v>
      </c>
      <c r="J6698">
        <v>5</v>
      </c>
      <c r="K6698" t="s">
        <v>739</v>
      </c>
      <c r="L6698">
        <v>2019</v>
      </c>
    </row>
    <row r="6699" spans="1:12" x14ac:dyDescent="0.3">
      <c r="A6699" s="94">
        <v>43603</v>
      </c>
      <c r="B6699" t="s">
        <v>24</v>
      </c>
      <c r="C6699" t="s">
        <v>61</v>
      </c>
      <c r="D6699" t="s">
        <v>573</v>
      </c>
      <c r="E6699" s="107">
        <v>32</v>
      </c>
      <c r="F6699" s="107">
        <v>0</v>
      </c>
      <c r="G6699" t="s">
        <v>221</v>
      </c>
      <c r="H6699">
        <v>46</v>
      </c>
      <c r="I6699" t="s">
        <v>653</v>
      </c>
      <c r="J6699">
        <v>5</v>
      </c>
      <c r="K6699" t="s">
        <v>739</v>
      </c>
      <c r="L6699">
        <v>2019</v>
      </c>
    </row>
    <row r="6700" spans="1:12" x14ac:dyDescent="0.3">
      <c r="A6700" s="94">
        <v>43603</v>
      </c>
      <c r="B6700" t="s">
        <v>24</v>
      </c>
      <c r="C6700" t="s">
        <v>61</v>
      </c>
      <c r="D6700" t="s">
        <v>573</v>
      </c>
      <c r="E6700" s="107">
        <v>24</v>
      </c>
      <c r="F6700" s="107">
        <v>0</v>
      </c>
      <c r="G6700" t="s">
        <v>221</v>
      </c>
      <c r="H6700">
        <v>30</v>
      </c>
      <c r="I6700" t="s">
        <v>685</v>
      </c>
      <c r="J6700">
        <v>5</v>
      </c>
      <c r="K6700" t="s">
        <v>739</v>
      </c>
      <c r="L6700">
        <v>2019</v>
      </c>
    </row>
    <row r="6701" spans="1:12" x14ac:dyDescent="0.3">
      <c r="A6701" s="94">
        <v>43603</v>
      </c>
      <c r="B6701" t="s">
        <v>24</v>
      </c>
      <c r="C6701" t="s">
        <v>61</v>
      </c>
      <c r="D6701" t="s">
        <v>573</v>
      </c>
      <c r="E6701" s="107"/>
      <c r="F6701" s="107"/>
      <c r="G6701" t="s">
        <v>221</v>
      </c>
      <c r="H6701">
        <v>44</v>
      </c>
      <c r="I6701" t="s">
        <v>680</v>
      </c>
      <c r="J6701">
        <v>5</v>
      </c>
      <c r="K6701" t="s">
        <v>739</v>
      </c>
      <c r="L6701">
        <v>2019</v>
      </c>
    </row>
    <row r="6702" spans="1:12" x14ac:dyDescent="0.3">
      <c r="A6702" s="94">
        <v>43603</v>
      </c>
      <c r="B6702" t="s">
        <v>24</v>
      </c>
      <c r="C6702" t="s">
        <v>61</v>
      </c>
      <c r="D6702" t="s">
        <v>573</v>
      </c>
      <c r="E6702" s="107">
        <v>16</v>
      </c>
      <c r="F6702" s="107">
        <v>0</v>
      </c>
      <c r="G6702" t="s">
        <v>221</v>
      </c>
      <c r="H6702">
        <v>13</v>
      </c>
      <c r="I6702" t="s">
        <v>660</v>
      </c>
      <c r="J6702">
        <v>5</v>
      </c>
      <c r="K6702" t="s">
        <v>739</v>
      </c>
      <c r="L6702">
        <v>2019</v>
      </c>
    </row>
    <row r="6703" spans="1:12" x14ac:dyDescent="0.3">
      <c r="A6703" s="94">
        <v>43603</v>
      </c>
      <c r="B6703" t="s">
        <v>24</v>
      </c>
      <c r="C6703" t="s">
        <v>61</v>
      </c>
      <c r="D6703" t="s">
        <v>573</v>
      </c>
      <c r="E6703" s="107">
        <v>8</v>
      </c>
      <c r="F6703" s="107">
        <v>0</v>
      </c>
      <c r="G6703" t="s">
        <v>221</v>
      </c>
      <c r="H6703">
        <v>49</v>
      </c>
      <c r="I6703" t="s">
        <v>682</v>
      </c>
      <c r="J6703">
        <v>5</v>
      </c>
      <c r="K6703" t="s">
        <v>739</v>
      </c>
      <c r="L6703">
        <v>2019</v>
      </c>
    </row>
    <row r="6704" spans="1:12" x14ac:dyDescent="0.3">
      <c r="A6704" s="94">
        <v>43603</v>
      </c>
      <c r="B6704" t="s">
        <v>24</v>
      </c>
      <c r="C6704" t="s">
        <v>61</v>
      </c>
      <c r="D6704" t="s">
        <v>573</v>
      </c>
      <c r="E6704" s="107"/>
      <c r="F6704" s="107"/>
      <c r="G6704" t="s">
        <v>221</v>
      </c>
      <c r="H6704">
        <v>43</v>
      </c>
      <c r="I6704" t="s">
        <v>678</v>
      </c>
      <c r="J6704">
        <v>5</v>
      </c>
      <c r="K6704" t="s">
        <v>739</v>
      </c>
      <c r="L6704">
        <v>2019</v>
      </c>
    </row>
    <row r="6705" spans="1:12" x14ac:dyDescent="0.3">
      <c r="A6705" s="94">
        <v>43603</v>
      </c>
      <c r="B6705" t="s">
        <v>210</v>
      </c>
      <c r="C6705" t="s">
        <v>161</v>
      </c>
      <c r="D6705" t="s">
        <v>573</v>
      </c>
      <c r="E6705" s="107">
        <v>526.63</v>
      </c>
      <c r="F6705" s="107">
        <v>0</v>
      </c>
      <c r="G6705" t="s">
        <v>161</v>
      </c>
      <c r="H6705">
        <v>91</v>
      </c>
      <c r="I6705" t="s">
        <v>192</v>
      </c>
      <c r="J6705">
        <v>5</v>
      </c>
      <c r="K6705" t="s">
        <v>739</v>
      </c>
      <c r="L6705">
        <v>2019</v>
      </c>
    </row>
    <row r="6706" spans="1:12" x14ac:dyDescent="0.3">
      <c r="A6706" s="94">
        <v>43603</v>
      </c>
      <c r="B6706" t="s">
        <v>186</v>
      </c>
      <c r="C6706" t="s">
        <v>161</v>
      </c>
      <c r="D6706" t="s">
        <v>573</v>
      </c>
      <c r="E6706" s="107">
        <v>65.75</v>
      </c>
      <c r="F6706" s="107">
        <v>0</v>
      </c>
      <c r="G6706" t="s">
        <v>161</v>
      </c>
      <c r="H6706">
        <v>91</v>
      </c>
      <c r="I6706" t="s">
        <v>192</v>
      </c>
      <c r="J6706">
        <v>5</v>
      </c>
      <c r="K6706" t="s">
        <v>739</v>
      </c>
      <c r="L6706">
        <v>2019</v>
      </c>
    </row>
    <row r="6707" spans="1:12" x14ac:dyDescent="0.3">
      <c r="A6707" s="94">
        <v>43603</v>
      </c>
      <c r="B6707" t="s">
        <v>187</v>
      </c>
      <c r="C6707" t="s">
        <v>169</v>
      </c>
      <c r="D6707" t="s">
        <v>573</v>
      </c>
      <c r="E6707" s="107">
        <v>25.2</v>
      </c>
      <c r="F6707" s="107">
        <v>0</v>
      </c>
      <c r="G6707" t="s">
        <v>40</v>
      </c>
      <c r="H6707">
        <v>91</v>
      </c>
      <c r="I6707" t="s">
        <v>192</v>
      </c>
      <c r="J6707">
        <v>5</v>
      </c>
      <c r="K6707" t="s">
        <v>739</v>
      </c>
      <c r="L6707">
        <v>2019</v>
      </c>
    </row>
    <row r="6708" spans="1:12" x14ac:dyDescent="0.3">
      <c r="A6708" s="94">
        <v>43603</v>
      </c>
      <c r="B6708" t="s">
        <v>26</v>
      </c>
      <c r="C6708" t="s">
        <v>169</v>
      </c>
      <c r="D6708" t="s">
        <v>573</v>
      </c>
      <c r="E6708" s="107">
        <v>40</v>
      </c>
      <c r="F6708" s="107">
        <v>0</v>
      </c>
      <c r="G6708" t="s">
        <v>40</v>
      </c>
      <c r="H6708">
        <v>157</v>
      </c>
      <c r="I6708" t="s">
        <v>715</v>
      </c>
      <c r="J6708">
        <v>5</v>
      </c>
      <c r="K6708" t="s">
        <v>739</v>
      </c>
      <c r="L6708">
        <v>2019</v>
      </c>
    </row>
    <row r="6709" spans="1:12" x14ac:dyDescent="0.3">
      <c r="A6709" s="94">
        <v>43603</v>
      </c>
      <c r="B6709" t="s">
        <v>26</v>
      </c>
      <c r="C6709" t="s">
        <v>169</v>
      </c>
      <c r="D6709" t="s">
        <v>573</v>
      </c>
      <c r="E6709" s="107">
        <v>12</v>
      </c>
      <c r="F6709" s="107">
        <v>0</v>
      </c>
      <c r="G6709" t="s">
        <v>40</v>
      </c>
      <c r="H6709">
        <v>38</v>
      </c>
      <c r="I6709" t="s">
        <v>683</v>
      </c>
      <c r="J6709">
        <v>5</v>
      </c>
      <c r="K6709" t="s">
        <v>739</v>
      </c>
      <c r="L6709">
        <v>2019</v>
      </c>
    </row>
    <row r="6710" spans="1:12" x14ac:dyDescent="0.3">
      <c r="A6710" s="94">
        <v>43605</v>
      </c>
      <c r="B6710" t="s">
        <v>24</v>
      </c>
      <c r="C6710" t="s">
        <v>61</v>
      </c>
      <c r="D6710" t="s">
        <v>574</v>
      </c>
      <c r="E6710" s="107">
        <v>56</v>
      </c>
      <c r="F6710" s="107">
        <v>0</v>
      </c>
      <c r="G6710" t="s">
        <v>221</v>
      </c>
      <c r="H6710">
        <v>13</v>
      </c>
      <c r="I6710" t="s">
        <v>660</v>
      </c>
      <c r="J6710">
        <v>5</v>
      </c>
      <c r="K6710" t="s">
        <v>739</v>
      </c>
      <c r="L6710">
        <v>2019</v>
      </c>
    </row>
    <row r="6711" spans="1:12" x14ac:dyDescent="0.3">
      <c r="A6711" s="94">
        <v>43605</v>
      </c>
      <c r="B6711" t="s">
        <v>182</v>
      </c>
      <c r="C6711" t="s">
        <v>174</v>
      </c>
      <c r="D6711" t="s">
        <v>574</v>
      </c>
      <c r="E6711" s="107">
        <v>0</v>
      </c>
      <c r="F6711" s="107">
        <v>9.1999999999999993</v>
      </c>
      <c r="G6711" t="s">
        <v>40</v>
      </c>
      <c r="H6711">
        <v>91</v>
      </c>
      <c r="I6711" t="s">
        <v>192</v>
      </c>
      <c r="J6711">
        <v>5</v>
      </c>
      <c r="K6711" t="s">
        <v>739</v>
      </c>
      <c r="L6711">
        <v>2019</v>
      </c>
    </row>
    <row r="6712" spans="1:12" x14ac:dyDescent="0.3">
      <c r="A6712" s="94">
        <v>43605</v>
      </c>
      <c r="B6712" t="s">
        <v>26</v>
      </c>
      <c r="C6712" t="s">
        <v>169</v>
      </c>
      <c r="D6712" t="s">
        <v>574</v>
      </c>
      <c r="E6712" s="107">
        <v>19</v>
      </c>
      <c r="F6712" s="107">
        <v>0</v>
      </c>
      <c r="G6712" t="s">
        <v>40</v>
      </c>
      <c r="H6712">
        <v>15</v>
      </c>
      <c r="I6712" t="s">
        <v>661</v>
      </c>
      <c r="J6712">
        <v>5</v>
      </c>
      <c r="K6712" t="s">
        <v>739</v>
      </c>
      <c r="L6712">
        <v>2019</v>
      </c>
    </row>
    <row r="6713" spans="1:12" x14ac:dyDescent="0.3">
      <c r="A6713" s="94">
        <v>43606</v>
      </c>
      <c r="B6713" t="s">
        <v>201</v>
      </c>
      <c r="C6713" t="s">
        <v>110</v>
      </c>
      <c r="D6713" t="s">
        <v>575</v>
      </c>
      <c r="E6713" s="107">
        <v>64.86</v>
      </c>
      <c r="F6713" s="107">
        <v>0</v>
      </c>
      <c r="G6713" t="s">
        <v>221</v>
      </c>
      <c r="H6713">
        <v>91</v>
      </c>
      <c r="I6713" t="s">
        <v>192</v>
      </c>
      <c r="J6713">
        <v>5</v>
      </c>
      <c r="K6713" t="s">
        <v>739</v>
      </c>
      <c r="L6713">
        <v>2019</v>
      </c>
    </row>
    <row r="6714" spans="1:12" x14ac:dyDescent="0.3">
      <c r="A6714" s="94">
        <v>43606</v>
      </c>
      <c r="B6714" t="s">
        <v>25</v>
      </c>
      <c r="C6714" t="s">
        <v>61</v>
      </c>
      <c r="D6714" t="s">
        <v>575</v>
      </c>
      <c r="E6714" s="107">
        <v>8</v>
      </c>
      <c r="F6714" s="107">
        <v>0</v>
      </c>
      <c r="G6714" t="s">
        <v>221</v>
      </c>
      <c r="H6714">
        <v>73</v>
      </c>
      <c r="I6714" t="s">
        <v>654</v>
      </c>
      <c r="J6714">
        <v>5</v>
      </c>
      <c r="K6714" t="s">
        <v>739</v>
      </c>
      <c r="L6714">
        <v>2019</v>
      </c>
    </row>
    <row r="6715" spans="1:12" x14ac:dyDescent="0.3">
      <c r="A6715" s="94">
        <v>43606</v>
      </c>
      <c r="B6715" t="s">
        <v>186</v>
      </c>
      <c r="C6715" t="s">
        <v>110</v>
      </c>
      <c r="D6715" t="s">
        <v>575</v>
      </c>
      <c r="E6715" s="107">
        <v>0</v>
      </c>
      <c r="F6715" s="107">
        <v>33.36</v>
      </c>
      <c r="G6715" t="s">
        <v>221</v>
      </c>
      <c r="H6715">
        <v>91</v>
      </c>
      <c r="I6715" t="s">
        <v>192</v>
      </c>
      <c r="J6715">
        <v>5</v>
      </c>
      <c r="K6715" t="s">
        <v>739</v>
      </c>
      <c r="L6715">
        <v>2019</v>
      </c>
    </row>
    <row r="6716" spans="1:12" x14ac:dyDescent="0.3">
      <c r="A6716" s="94">
        <v>43606</v>
      </c>
      <c r="B6716" t="s">
        <v>24</v>
      </c>
      <c r="C6716" t="s">
        <v>61</v>
      </c>
      <c r="D6716" t="s">
        <v>575</v>
      </c>
      <c r="E6716" s="107">
        <v>72</v>
      </c>
      <c r="F6716" s="107">
        <v>0</v>
      </c>
      <c r="G6716" t="s">
        <v>221</v>
      </c>
      <c r="H6716">
        <v>73</v>
      </c>
      <c r="I6716" t="s">
        <v>654</v>
      </c>
      <c r="J6716">
        <v>5</v>
      </c>
      <c r="K6716" t="s">
        <v>739</v>
      </c>
      <c r="L6716">
        <v>2019</v>
      </c>
    </row>
    <row r="6717" spans="1:12" x14ac:dyDescent="0.3">
      <c r="A6717" s="94">
        <v>43606</v>
      </c>
      <c r="B6717" t="s">
        <v>24</v>
      </c>
      <c r="C6717" t="s">
        <v>61</v>
      </c>
      <c r="D6717" t="s">
        <v>575</v>
      </c>
      <c r="E6717" s="107"/>
      <c r="F6717" s="107"/>
      <c r="G6717" t="s">
        <v>221</v>
      </c>
      <c r="H6717">
        <v>26</v>
      </c>
      <c r="I6717" t="s">
        <v>694</v>
      </c>
      <c r="J6717">
        <v>5</v>
      </c>
      <c r="K6717" t="s">
        <v>739</v>
      </c>
      <c r="L6717">
        <v>2019</v>
      </c>
    </row>
    <row r="6718" spans="1:12" x14ac:dyDescent="0.3">
      <c r="A6718" s="94">
        <v>43606</v>
      </c>
      <c r="B6718" t="s">
        <v>24</v>
      </c>
      <c r="C6718" t="s">
        <v>61</v>
      </c>
      <c r="D6718" t="s">
        <v>575</v>
      </c>
      <c r="E6718" s="107">
        <v>56</v>
      </c>
      <c r="F6718" s="107">
        <v>0</v>
      </c>
      <c r="G6718" t="s">
        <v>221</v>
      </c>
      <c r="H6718">
        <v>13</v>
      </c>
      <c r="I6718" t="s">
        <v>660</v>
      </c>
      <c r="J6718">
        <v>5</v>
      </c>
      <c r="K6718" t="s">
        <v>739</v>
      </c>
      <c r="L6718">
        <v>2019</v>
      </c>
    </row>
    <row r="6719" spans="1:12" x14ac:dyDescent="0.3">
      <c r="A6719" s="94">
        <v>43606</v>
      </c>
      <c r="B6719" t="s">
        <v>24</v>
      </c>
      <c r="C6719" t="s">
        <v>61</v>
      </c>
      <c r="D6719" t="s">
        <v>575</v>
      </c>
      <c r="E6719" s="107">
        <v>24</v>
      </c>
      <c r="F6719" s="107">
        <v>0</v>
      </c>
      <c r="G6719" t="s">
        <v>221</v>
      </c>
      <c r="H6719">
        <v>23</v>
      </c>
      <c r="I6719" t="s">
        <v>684</v>
      </c>
      <c r="J6719">
        <v>5</v>
      </c>
      <c r="K6719" t="s">
        <v>739</v>
      </c>
      <c r="L6719">
        <v>2019</v>
      </c>
    </row>
    <row r="6720" spans="1:12" x14ac:dyDescent="0.3">
      <c r="A6720" s="94">
        <v>43606</v>
      </c>
      <c r="B6720" t="s">
        <v>24</v>
      </c>
      <c r="C6720" t="s">
        <v>61</v>
      </c>
      <c r="D6720" t="s">
        <v>575</v>
      </c>
      <c r="E6720" s="107">
        <v>16</v>
      </c>
      <c r="F6720" s="107">
        <v>0</v>
      </c>
      <c r="G6720" t="s">
        <v>221</v>
      </c>
      <c r="H6720">
        <v>97</v>
      </c>
      <c r="I6720" t="s">
        <v>652</v>
      </c>
      <c r="J6720">
        <v>5</v>
      </c>
      <c r="K6720" t="s">
        <v>739</v>
      </c>
      <c r="L6720">
        <v>2019</v>
      </c>
    </row>
    <row r="6721" spans="1:12" x14ac:dyDescent="0.3">
      <c r="A6721" s="94">
        <v>43606</v>
      </c>
      <c r="B6721" t="s">
        <v>24</v>
      </c>
      <c r="C6721" t="s">
        <v>61</v>
      </c>
      <c r="D6721" t="s">
        <v>575</v>
      </c>
      <c r="E6721" s="107">
        <v>8</v>
      </c>
      <c r="F6721" s="107">
        <v>0</v>
      </c>
      <c r="G6721" t="s">
        <v>221</v>
      </c>
      <c r="H6721">
        <v>49</v>
      </c>
      <c r="I6721" t="s">
        <v>682</v>
      </c>
      <c r="J6721">
        <v>5</v>
      </c>
      <c r="K6721" t="s">
        <v>739</v>
      </c>
      <c r="L6721">
        <v>2019</v>
      </c>
    </row>
    <row r="6722" spans="1:12" x14ac:dyDescent="0.3">
      <c r="A6722" s="94">
        <v>43606</v>
      </c>
      <c r="B6722" t="s">
        <v>24</v>
      </c>
      <c r="C6722" t="s">
        <v>61</v>
      </c>
      <c r="D6722" t="s">
        <v>575</v>
      </c>
      <c r="E6722" s="107"/>
      <c r="F6722" s="107"/>
      <c r="G6722" t="s">
        <v>221</v>
      </c>
      <c r="H6722">
        <v>30</v>
      </c>
      <c r="I6722" t="s">
        <v>685</v>
      </c>
      <c r="J6722">
        <v>5</v>
      </c>
      <c r="K6722" t="s">
        <v>739</v>
      </c>
      <c r="L6722">
        <v>2019</v>
      </c>
    </row>
    <row r="6723" spans="1:12" x14ac:dyDescent="0.3">
      <c r="A6723" s="94">
        <v>43606</v>
      </c>
      <c r="B6723" t="s">
        <v>24</v>
      </c>
      <c r="C6723" t="s">
        <v>61</v>
      </c>
      <c r="D6723" t="s">
        <v>575</v>
      </c>
      <c r="E6723" s="107"/>
      <c r="F6723" s="107"/>
      <c r="G6723" t="s">
        <v>221</v>
      </c>
      <c r="H6723">
        <v>51</v>
      </c>
      <c r="I6723" t="s">
        <v>679</v>
      </c>
      <c r="J6723">
        <v>5</v>
      </c>
      <c r="K6723" t="s">
        <v>739</v>
      </c>
      <c r="L6723">
        <v>2019</v>
      </c>
    </row>
    <row r="6724" spans="1:12" x14ac:dyDescent="0.3">
      <c r="A6724" s="94">
        <v>43606</v>
      </c>
      <c r="B6724" t="s">
        <v>24</v>
      </c>
      <c r="C6724" t="s">
        <v>61</v>
      </c>
      <c r="D6724" t="s">
        <v>575</v>
      </c>
      <c r="E6724" s="107"/>
      <c r="F6724" s="107"/>
      <c r="G6724" t="s">
        <v>221</v>
      </c>
      <c r="H6724">
        <v>80</v>
      </c>
      <c r="I6724" t="s">
        <v>672</v>
      </c>
      <c r="J6724">
        <v>5</v>
      </c>
      <c r="K6724" t="s">
        <v>739</v>
      </c>
      <c r="L6724">
        <v>2019</v>
      </c>
    </row>
    <row r="6725" spans="1:12" x14ac:dyDescent="0.3">
      <c r="A6725" s="94">
        <v>43606</v>
      </c>
      <c r="B6725" t="s">
        <v>194</v>
      </c>
      <c r="C6725" t="s">
        <v>110</v>
      </c>
      <c r="D6725" t="s">
        <v>575</v>
      </c>
      <c r="E6725" s="107">
        <v>21.58</v>
      </c>
      <c r="F6725" s="107">
        <v>0</v>
      </c>
      <c r="G6725" t="s">
        <v>221</v>
      </c>
      <c r="H6725">
        <v>91</v>
      </c>
      <c r="I6725" t="s">
        <v>192</v>
      </c>
      <c r="J6725">
        <v>5</v>
      </c>
      <c r="K6725" t="s">
        <v>739</v>
      </c>
      <c r="L6725">
        <v>2019</v>
      </c>
    </row>
    <row r="6726" spans="1:12" x14ac:dyDescent="0.3">
      <c r="A6726" s="94">
        <v>43606</v>
      </c>
      <c r="B6726" t="s">
        <v>26</v>
      </c>
      <c r="C6726" t="s">
        <v>61</v>
      </c>
      <c r="D6726" t="s">
        <v>575</v>
      </c>
      <c r="E6726" s="107">
        <v>8</v>
      </c>
      <c r="F6726" s="107">
        <v>0</v>
      </c>
      <c r="G6726" t="s">
        <v>221</v>
      </c>
      <c r="H6726">
        <v>95</v>
      </c>
      <c r="I6726" t="s">
        <v>692</v>
      </c>
      <c r="J6726">
        <v>5</v>
      </c>
      <c r="K6726" t="s">
        <v>739</v>
      </c>
      <c r="L6726">
        <v>2019</v>
      </c>
    </row>
    <row r="6727" spans="1:12" x14ac:dyDescent="0.3">
      <c r="A6727" s="94">
        <v>43606</v>
      </c>
      <c r="B6727" t="s">
        <v>26</v>
      </c>
      <c r="C6727" t="s">
        <v>110</v>
      </c>
      <c r="D6727" t="s">
        <v>575</v>
      </c>
      <c r="E6727" s="107">
        <v>41.3</v>
      </c>
      <c r="F6727" s="107">
        <v>0</v>
      </c>
      <c r="G6727" t="s">
        <v>221</v>
      </c>
      <c r="H6727">
        <v>70</v>
      </c>
      <c r="I6727" t="s">
        <v>690</v>
      </c>
      <c r="J6727">
        <v>5</v>
      </c>
      <c r="K6727" t="s">
        <v>739</v>
      </c>
      <c r="L6727">
        <v>2019</v>
      </c>
    </row>
    <row r="6728" spans="1:12" x14ac:dyDescent="0.3">
      <c r="A6728" s="94">
        <v>43606</v>
      </c>
      <c r="B6728" t="s">
        <v>186</v>
      </c>
      <c r="C6728" t="s">
        <v>161</v>
      </c>
      <c r="D6728" t="s">
        <v>575</v>
      </c>
      <c r="E6728" s="107">
        <v>32.68</v>
      </c>
      <c r="F6728" s="107">
        <v>0</v>
      </c>
      <c r="G6728" t="s">
        <v>161</v>
      </c>
      <c r="H6728">
        <v>91</v>
      </c>
      <c r="I6728" t="s">
        <v>192</v>
      </c>
      <c r="J6728">
        <v>5</v>
      </c>
      <c r="K6728" t="s">
        <v>739</v>
      </c>
      <c r="L6728">
        <v>2019</v>
      </c>
    </row>
    <row r="6729" spans="1:12" x14ac:dyDescent="0.3">
      <c r="A6729" s="94">
        <v>43606</v>
      </c>
      <c r="B6729" t="s">
        <v>186</v>
      </c>
      <c r="C6729" t="s">
        <v>153</v>
      </c>
      <c r="D6729" t="s">
        <v>575</v>
      </c>
      <c r="E6729" s="107">
        <v>32.1</v>
      </c>
      <c r="F6729" s="107">
        <v>0</v>
      </c>
      <c r="G6729" t="s">
        <v>161</v>
      </c>
      <c r="H6729">
        <v>91</v>
      </c>
      <c r="I6729" t="s">
        <v>192</v>
      </c>
      <c r="J6729">
        <v>5</v>
      </c>
      <c r="K6729" t="s">
        <v>739</v>
      </c>
      <c r="L6729">
        <v>2019</v>
      </c>
    </row>
    <row r="6730" spans="1:12" x14ac:dyDescent="0.3">
      <c r="A6730" s="94">
        <v>43606</v>
      </c>
      <c r="B6730" t="s">
        <v>195</v>
      </c>
      <c r="C6730" t="s">
        <v>153</v>
      </c>
      <c r="D6730" t="s">
        <v>575</v>
      </c>
      <c r="E6730" s="107">
        <v>23.29</v>
      </c>
      <c r="F6730" s="107">
        <v>0</v>
      </c>
      <c r="G6730" t="s">
        <v>161</v>
      </c>
      <c r="H6730">
        <v>91</v>
      </c>
      <c r="I6730" t="s">
        <v>192</v>
      </c>
      <c r="J6730">
        <v>5</v>
      </c>
      <c r="K6730" t="s">
        <v>739</v>
      </c>
      <c r="L6730">
        <v>2019</v>
      </c>
    </row>
    <row r="6731" spans="1:12" x14ac:dyDescent="0.3">
      <c r="A6731" s="94">
        <v>43606</v>
      </c>
      <c r="B6731" t="s">
        <v>26</v>
      </c>
      <c r="C6731" t="s">
        <v>153</v>
      </c>
      <c r="D6731" t="s">
        <v>575</v>
      </c>
      <c r="E6731" s="107">
        <v>85.82</v>
      </c>
      <c r="F6731" s="107">
        <v>0</v>
      </c>
      <c r="G6731" t="s">
        <v>161</v>
      </c>
      <c r="H6731">
        <v>29</v>
      </c>
      <c r="I6731" t="s">
        <v>689</v>
      </c>
      <c r="J6731">
        <v>5</v>
      </c>
      <c r="K6731" t="s">
        <v>739</v>
      </c>
      <c r="L6731">
        <v>2019</v>
      </c>
    </row>
    <row r="6732" spans="1:12" x14ac:dyDescent="0.3">
      <c r="A6732" s="94">
        <v>43606</v>
      </c>
      <c r="B6732" t="s">
        <v>26</v>
      </c>
      <c r="C6732" t="s">
        <v>153</v>
      </c>
      <c r="D6732" t="s">
        <v>575</v>
      </c>
      <c r="E6732" s="107">
        <v>82.55</v>
      </c>
      <c r="F6732" s="107">
        <v>0</v>
      </c>
      <c r="G6732" t="s">
        <v>161</v>
      </c>
      <c r="H6732">
        <v>10</v>
      </c>
      <c r="I6732" t="s">
        <v>695</v>
      </c>
      <c r="J6732">
        <v>5</v>
      </c>
      <c r="K6732" t="s">
        <v>739</v>
      </c>
      <c r="L6732">
        <v>2019</v>
      </c>
    </row>
    <row r="6733" spans="1:12" x14ac:dyDescent="0.3">
      <c r="A6733" s="94">
        <v>43606</v>
      </c>
      <c r="B6733" t="s">
        <v>26</v>
      </c>
      <c r="C6733" t="s">
        <v>153</v>
      </c>
      <c r="D6733" t="s">
        <v>575</v>
      </c>
      <c r="E6733" s="107">
        <v>56.62</v>
      </c>
      <c r="F6733" s="107">
        <v>0</v>
      </c>
      <c r="G6733" t="s">
        <v>161</v>
      </c>
      <c r="H6733">
        <v>44</v>
      </c>
      <c r="I6733" t="s">
        <v>680</v>
      </c>
      <c r="J6733">
        <v>5</v>
      </c>
      <c r="K6733" t="s">
        <v>739</v>
      </c>
      <c r="L6733">
        <v>2019</v>
      </c>
    </row>
    <row r="6734" spans="1:12" x14ac:dyDescent="0.3">
      <c r="A6734" s="94">
        <v>43606</v>
      </c>
      <c r="B6734" t="s">
        <v>26</v>
      </c>
      <c r="C6734" t="s">
        <v>153</v>
      </c>
      <c r="D6734" t="s">
        <v>575</v>
      </c>
      <c r="E6734" s="107">
        <v>41.97</v>
      </c>
      <c r="F6734" s="107">
        <v>0</v>
      </c>
      <c r="G6734" t="s">
        <v>161</v>
      </c>
      <c r="H6734">
        <v>17</v>
      </c>
      <c r="I6734" t="s">
        <v>669</v>
      </c>
      <c r="J6734">
        <v>5</v>
      </c>
      <c r="K6734" t="s">
        <v>739</v>
      </c>
      <c r="L6734">
        <v>2019</v>
      </c>
    </row>
    <row r="6735" spans="1:12" x14ac:dyDescent="0.3">
      <c r="A6735" s="94">
        <v>43606</v>
      </c>
      <c r="B6735" t="s">
        <v>26</v>
      </c>
      <c r="C6735" t="s">
        <v>153</v>
      </c>
      <c r="D6735" t="s">
        <v>575</v>
      </c>
      <c r="E6735" s="107">
        <v>37.31</v>
      </c>
      <c r="F6735" s="107">
        <v>0</v>
      </c>
      <c r="G6735" t="s">
        <v>161</v>
      </c>
      <c r="H6735">
        <v>131</v>
      </c>
      <c r="I6735" t="s">
        <v>696</v>
      </c>
      <c r="J6735">
        <v>5</v>
      </c>
      <c r="K6735" t="s">
        <v>739</v>
      </c>
      <c r="L6735">
        <v>2019</v>
      </c>
    </row>
    <row r="6736" spans="1:12" x14ac:dyDescent="0.3">
      <c r="A6736" s="94">
        <v>43606</v>
      </c>
      <c r="B6736" t="s">
        <v>26</v>
      </c>
      <c r="C6736" t="s">
        <v>153</v>
      </c>
      <c r="D6736" t="s">
        <v>575</v>
      </c>
      <c r="E6736" s="107">
        <v>31.5</v>
      </c>
      <c r="F6736" s="107">
        <v>0</v>
      </c>
      <c r="G6736" t="s">
        <v>161</v>
      </c>
      <c r="H6736">
        <v>39</v>
      </c>
      <c r="I6736" t="s">
        <v>681</v>
      </c>
      <c r="J6736">
        <v>5</v>
      </c>
      <c r="K6736" t="s">
        <v>739</v>
      </c>
      <c r="L6736">
        <v>2019</v>
      </c>
    </row>
    <row r="6737" spans="1:12" x14ac:dyDescent="0.3">
      <c r="A6737" s="94">
        <v>43606</v>
      </c>
      <c r="B6737" t="s">
        <v>26</v>
      </c>
      <c r="C6737" t="s">
        <v>153</v>
      </c>
      <c r="D6737" t="s">
        <v>575</v>
      </c>
      <c r="E6737" s="107">
        <v>10.99</v>
      </c>
      <c r="F6737" s="107">
        <v>0</v>
      </c>
      <c r="G6737" t="s">
        <v>161</v>
      </c>
      <c r="H6737">
        <v>45</v>
      </c>
      <c r="I6737" t="s">
        <v>712</v>
      </c>
      <c r="J6737">
        <v>5</v>
      </c>
      <c r="K6737" t="s">
        <v>739</v>
      </c>
      <c r="L6737">
        <v>2019</v>
      </c>
    </row>
    <row r="6738" spans="1:12" x14ac:dyDescent="0.3">
      <c r="A6738" s="94">
        <v>43606</v>
      </c>
      <c r="B6738" t="s">
        <v>181</v>
      </c>
      <c r="C6738" t="s">
        <v>169</v>
      </c>
      <c r="D6738" t="s">
        <v>575</v>
      </c>
      <c r="E6738" s="107">
        <v>55</v>
      </c>
      <c r="F6738" s="107">
        <v>0</v>
      </c>
      <c r="G6738" t="s">
        <v>40</v>
      </c>
      <c r="H6738">
        <v>91</v>
      </c>
      <c r="I6738" t="s">
        <v>192</v>
      </c>
      <c r="J6738">
        <v>5</v>
      </c>
      <c r="K6738" t="s">
        <v>739</v>
      </c>
      <c r="L6738">
        <v>2019</v>
      </c>
    </row>
    <row r="6739" spans="1:12" x14ac:dyDescent="0.3">
      <c r="A6739" s="94">
        <v>43606</v>
      </c>
      <c r="B6739" t="s">
        <v>179</v>
      </c>
      <c r="C6739" t="s">
        <v>174</v>
      </c>
      <c r="D6739" t="s">
        <v>575</v>
      </c>
      <c r="E6739" s="107">
        <v>35</v>
      </c>
      <c r="F6739" s="107">
        <v>0</v>
      </c>
      <c r="G6739" t="s">
        <v>40</v>
      </c>
      <c r="H6739">
        <v>91</v>
      </c>
      <c r="I6739" t="s">
        <v>192</v>
      </c>
      <c r="J6739">
        <v>5</v>
      </c>
      <c r="K6739" t="s">
        <v>739</v>
      </c>
      <c r="L6739">
        <v>2019</v>
      </c>
    </row>
    <row r="6740" spans="1:12" x14ac:dyDescent="0.3">
      <c r="A6740" s="94">
        <v>43606</v>
      </c>
      <c r="B6740" t="s">
        <v>194</v>
      </c>
      <c r="C6740" t="s">
        <v>174</v>
      </c>
      <c r="D6740" t="s">
        <v>575</v>
      </c>
      <c r="E6740" s="107">
        <v>197.95</v>
      </c>
      <c r="F6740" s="107">
        <v>0</v>
      </c>
      <c r="G6740" t="s">
        <v>40</v>
      </c>
      <c r="H6740">
        <v>91</v>
      </c>
      <c r="I6740" t="s">
        <v>192</v>
      </c>
      <c r="J6740">
        <v>5</v>
      </c>
      <c r="K6740" t="s">
        <v>739</v>
      </c>
      <c r="L6740">
        <v>2019</v>
      </c>
    </row>
    <row r="6741" spans="1:12" x14ac:dyDescent="0.3">
      <c r="A6741" s="94">
        <v>43606</v>
      </c>
      <c r="B6741" t="s">
        <v>178</v>
      </c>
      <c r="C6741" t="s">
        <v>169</v>
      </c>
      <c r="D6741" t="s">
        <v>575</v>
      </c>
      <c r="E6741" s="107">
        <v>30.35</v>
      </c>
      <c r="F6741" s="107">
        <v>0</v>
      </c>
      <c r="G6741" t="s">
        <v>40</v>
      </c>
      <c r="H6741">
        <v>91</v>
      </c>
      <c r="I6741" t="s">
        <v>192</v>
      </c>
      <c r="J6741">
        <v>5</v>
      </c>
      <c r="K6741" t="s">
        <v>739</v>
      </c>
      <c r="L6741">
        <v>2019</v>
      </c>
    </row>
    <row r="6742" spans="1:12" x14ac:dyDescent="0.3">
      <c r="A6742" s="94">
        <v>43606</v>
      </c>
      <c r="B6742" t="s">
        <v>26</v>
      </c>
      <c r="C6742" t="s">
        <v>174</v>
      </c>
      <c r="D6742" t="s">
        <v>575</v>
      </c>
      <c r="E6742" s="107">
        <v>28</v>
      </c>
      <c r="F6742" s="107">
        <v>0</v>
      </c>
      <c r="G6742" t="s">
        <v>40</v>
      </c>
      <c r="H6742">
        <v>98</v>
      </c>
      <c r="I6742" t="s">
        <v>674</v>
      </c>
      <c r="J6742">
        <v>5</v>
      </c>
      <c r="K6742" t="s">
        <v>739</v>
      </c>
      <c r="L6742">
        <v>2019</v>
      </c>
    </row>
    <row r="6743" spans="1:12" x14ac:dyDescent="0.3">
      <c r="A6743" s="94">
        <v>43606</v>
      </c>
      <c r="B6743" t="s">
        <v>26</v>
      </c>
      <c r="C6743" t="s">
        <v>64</v>
      </c>
      <c r="D6743" t="s">
        <v>140</v>
      </c>
      <c r="E6743" s="107">
        <v>22</v>
      </c>
      <c r="F6743" s="107">
        <v>0</v>
      </c>
      <c r="G6743" t="s">
        <v>40</v>
      </c>
      <c r="H6743">
        <v>48</v>
      </c>
      <c r="I6743" t="s">
        <v>705</v>
      </c>
      <c r="J6743">
        <v>5</v>
      </c>
      <c r="K6743" t="s">
        <v>739</v>
      </c>
      <c r="L6743">
        <v>2019</v>
      </c>
    </row>
    <row r="6744" spans="1:12" x14ac:dyDescent="0.3">
      <c r="A6744" s="94">
        <v>43606</v>
      </c>
      <c r="B6744" t="s">
        <v>26</v>
      </c>
      <c r="C6744" t="s">
        <v>64</v>
      </c>
      <c r="D6744" t="s">
        <v>98</v>
      </c>
      <c r="E6744" s="107">
        <v>10.25</v>
      </c>
      <c r="F6744" s="107">
        <v>0</v>
      </c>
      <c r="G6744" t="s">
        <v>40</v>
      </c>
      <c r="H6744">
        <v>4</v>
      </c>
      <c r="I6744" t="s">
        <v>698</v>
      </c>
      <c r="J6744">
        <v>5</v>
      </c>
      <c r="K6744" t="s">
        <v>739</v>
      </c>
      <c r="L6744">
        <v>2019</v>
      </c>
    </row>
    <row r="6745" spans="1:12" x14ac:dyDescent="0.3">
      <c r="A6745" s="94">
        <v>43606</v>
      </c>
      <c r="B6745" t="s">
        <v>26</v>
      </c>
      <c r="C6745" t="s">
        <v>64</v>
      </c>
      <c r="D6745" t="s">
        <v>105</v>
      </c>
      <c r="E6745" s="107">
        <v>2</v>
      </c>
      <c r="F6745" s="107">
        <v>0</v>
      </c>
      <c r="G6745" t="s">
        <v>40</v>
      </c>
      <c r="H6745">
        <v>1</v>
      </c>
      <c r="I6745" t="s">
        <v>673</v>
      </c>
      <c r="J6745">
        <v>5</v>
      </c>
      <c r="K6745" t="s">
        <v>739</v>
      </c>
      <c r="L6745">
        <v>2019</v>
      </c>
    </row>
    <row r="6746" spans="1:12" x14ac:dyDescent="0.3">
      <c r="A6746" s="94">
        <v>43606</v>
      </c>
      <c r="B6746" t="s">
        <v>26</v>
      </c>
      <c r="C6746" t="s">
        <v>169</v>
      </c>
      <c r="D6746" t="s">
        <v>575</v>
      </c>
      <c r="E6746" s="107">
        <v>30.77</v>
      </c>
      <c r="F6746" s="107">
        <v>0</v>
      </c>
      <c r="G6746" t="s">
        <v>40</v>
      </c>
      <c r="H6746">
        <v>30</v>
      </c>
      <c r="I6746" t="s">
        <v>685</v>
      </c>
      <c r="J6746">
        <v>5</v>
      </c>
      <c r="K6746" t="s">
        <v>739</v>
      </c>
      <c r="L6746">
        <v>2019</v>
      </c>
    </row>
    <row r="6747" spans="1:12" x14ac:dyDescent="0.3">
      <c r="A6747" s="94">
        <v>43607</v>
      </c>
      <c r="B6747" t="s">
        <v>25</v>
      </c>
      <c r="C6747" t="s">
        <v>61</v>
      </c>
      <c r="D6747" t="s">
        <v>576</v>
      </c>
      <c r="E6747" s="107">
        <v>24</v>
      </c>
      <c r="F6747" s="107">
        <v>0</v>
      </c>
      <c r="G6747" t="s">
        <v>221</v>
      </c>
      <c r="H6747">
        <v>95</v>
      </c>
      <c r="I6747" t="s">
        <v>692</v>
      </c>
      <c r="J6747">
        <v>5</v>
      </c>
      <c r="K6747" t="s">
        <v>739</v>
      </c>
      <c r="L6747">
        <v>2019</v>
      </c>
    </row>
    <row r="6748" spans="1:12" x14ac:dyDescent="0.3">
      <c r="A6748" s="94">
        <v>43607</v>
      </c>
      <c r="B6748" t="s">
        <v>25</v>
      </c>
      <c r="C6748" t="s">
        <v>61</v>
      </c>
      <c r="D6748" t="s">
        <v>576</v>
      </c>
      <c r="E6748" s="107">
        <v>8</v>
      </c>
      <c r="F6748" s="107">
        <v>0</v>
      </c>
      <c r="G6748" t="s">
        <v>221</v>
      </c>
      <c r="H6748">
        <v>26</v>
      </c>
      <c r="I6748" t="s">
        <v>694</v>
      </c>
      <c r="J6748">
        <v>5</v>
      </c>
      <c r="K6748" t="s">
        <v>739</v>
      </c>
      <c r="L6748">
        <v>2019</v>
      </c>
    </row>
    <row r="6749" spans="1:12" x14ac:dyDescent="0.3">
      <c r="A6749" s="94">
        <v>43607</v>
      </c>
      <c r="B6749" t="s">
        <v>24</v>
      </c>
      <c r="C6749" t="s">
        <v>61</v>
      </c>
      <c r="D6749" t="s">
        <v>576</v>
      </c>
      <c r="E6749" s="107">
        <v>16</v>
      </c>
      <c r="F6749" s="107">
        <v>0</v>
      </c>
      <c r="G6749" t="s">
        <v>221</v>
      </c>
      <c r="H6749">
        <v>125</v>
      </c>
      <c r="I6749" t="s">
        <v>671</v>
      </c>
      <c r="J6749">
        <v>5</v>
      </c>
      <c r="K6749" t="s">
        <v>739</v>
      </c>
      <c r="L6749">
        <v>2019</v>
      </c>
    </row>
    <row r="6750" spans="1:12" x14ac:dyDescent="0.3">
      <c r="A6750" s="94">
        <v>43607</v>
      </c>
      <c r="B6750" t="s">
        <v>24</v>
      </c>
      <c r="C6750" t="s">
        <v>61</v>
      </c>
      <c r="D6750" t="s">
        <v>576</v>
      </c>
      <c r="E6750" s="107">
        <v>8</v>
      </c>
      <c r="F6750" s="107">
        <v>0</v>
      </c>
      <c r="G6750" t="s">
        <v>221</v>
      </c>
      <c r="H6750">
        <v>13</v>
      </c>
      <c r="I6750" t="s">
        <v>660</v>
      </c>
      <c r="J6750">
        <v>5</v>
      </c>
      <c r="K6750" t="s">
        <v>739</v>
      </c>
      <c r="L6750">
        <v>2019</v>
      </c>
    </row>
    <row r="6751" spans="1:12" x14ac:dyDescent="0.3">
      <c r="A6751" s="94">
        <v>43607</v>
      </c>
      <c r="B6751" t="s">
        <v>24</v>
      </c>
      <c r="C6751" t="s">
        <v>61</v>
      </c>
      <c r="D6751" t="s">
        <v>576</v>
      </c>
      <c r="E6751" s="107"/>
      <c r="F6751" s="107"/>
      <c r="G6751" t="s">
        <v>221</v>
      </c>
      <c r="H6751">
        <v>97</v>
      </c>
      <c r="I6751" t="s">
        <v>652</v>
      </c>
      <c r="J6751">
        <v>5</v>
      </c>
      <c r="K6751" t="s">
        <v>739</v>
      </c>
      <c r="L6751">
        <v>2019</v>
      </c>
    </row>
    <row r="6752" spans="1:12" x14ac:dyDescent="0.3">
      <c r="A6752" s="94">
        <v>43607</v>
      </c>
      <c r="B6752" t="s">
        <v>178</v>
      </c>
      <c r="C6752" t="s">
        <v>61</v>
      </c>
      <c r="D6752" t="s">
        <v>576</v>
      </c>
      <c r="E6752" s="107">
        <v>59.8</v>
      </c>
      <c r="F6752" s="107">
        <v>0</v>
      </c>
      <c r="G6752" t="s">
        <v>221</v>
      </c>
      <c r="H6752">
        <v>91</v>
      </c>
      <c r="I6752" t="s">
        <v>192</v>
      </c>
      <c r="J6752">
        <v>5</v>
      </c>
      <c r="K6752" t="s">
        <v>739</v>
      </c>
      <c r="L6752">
        <v>2019</v>
      </c>
    </row>
    <row r="6753" spans="1:12" x14ac:dyDescent="0.3">
      <c r="A6753" s="94">
        <v>43607</v>
      </c>
      <c r="B6753" t="s">
        <v>211</v>
      </c>
      <c r="C6753" t="s">
        <v>161</v>
      </c>
      <c r="D6753" t="s">
        <v>576</v>
      </c>
      <c r="E6753" s="107">
        <v>600</v>
      </c>
      <c r="F6753" s="107">
        <v>0</v>
      </c>
      <c r="G6753" t="s">
        <v>161</v>
      </c>
      <c r="H6753">
        <v>91</v>
      </c>
      <c r="I6753" t="s">
        <v>192</v>
      </c>
      <c r="J6753">
        <v>5</v>
      </c>
      <c r="K6753" t="s">
        <v>739</v>
      </c>
      <c r="L6753">
        <v>2019</v>
      </c>
    </row>
    <row r="6754" spans="1:12" x14ac:dyDescent="0.3">
      <c r="A6754" s="94">
        <v>43607</v>
      </c>
      <c r="B6754" t="s">
        <v>178</v>
      </c>
      <c r="C6754" t="s">
        <v>161</v>
      </c>
      <c r="D6754" t="s">
        <v>576</v>
      </c>
      <c r="E6754" s="107">
        <v>33</v>
      </c>
      <c r="F6754" s="107">
        <v>0</v>
      </c>
      <c r="G6754" t="s">
        <v>161</v>
      </c>
      <c r="H6754">
        <v>91</v>
      </c>
      <c r="I6754" t="s">
        <v>192</v>
      </c>
      <c r="J6754">
        <v>5</v>
      </c>
      <c r="K6754" t="s">
        <v>739</v>
      </c>
      <c r="L6754">
        <v>2019</v>
      </c>
    </row>
    <row r="6755" spans="1:12" x14ac:dyDescent="0.3">
      <c r="A6755" s="94">
        <v>43607</v>
      </c>
      <c r="B6755" t="s">
        <v>187</v>
      </c>
      <c r="C6755" t="s">
        <v>173</v>
      </c>
      <c r="D6755" t="s">
        <v>576</v>
      </c>
      <c r="E6755" s="107">
        <v>50</v>
      </c>
      <c r="F6755" s="107">
        <v>0</v>
      </c>
      <c r="G6755" t="s">
        <v>44</v>
      </c>
      <c r="H6755">
        <v>91</v>
      </c>
      <c r="I6755" t="s">
        <v>192</v>
      </c>
      <c r="J6755">
        <v>5</v>
      </c>
      <c r="K6755" t="s">
        <v>739</v>
      </c>
      <c r="L6755">
        <v>2019</v>
      </c>
    </row>
    <row r="6756" spans="1:12" x14ac:dyDescent="0.3">
      <c r="A6756" s="94">
        <v>43607</v>
      </c>
      <c r="B6756" t="s">
        <v>181</v>
      </c>
      <c r="C6756" t="s">
        <v>169</v>
      </c>
      <c r="D6756" t="s">
        <v>576</v>
      </c>
      <c r="E6756" s="107">
        <v>7.78</v>
      </c>
      <c r="F6756" s="107">
        <v>0</v>
      </c>
      <c r="G6756" t="s">
        <v>40</v>
      </c>
      <c r="H6756">
        <v>91</v>
      </c>
      <c r="I6756" t="s">
        <v>192</v>
      </c>
      <c r="J6756">
        <v>5</v>
      </c>
      <c r="K6756" t="s">
        <v>739</v>
      </c>
      <c r="L6756">
        <v>2019</v>
      </c>
    </row>
    <row r="6757" spans="1:12" x14ac:dyDescent="0.3">
      <c r="A6757" s="94">
        <v>43607</v>
      </c>
      <c r="B6757" t="s">
        <v>178</v>
      </c>
      <c r="C6757" t="s">
        <v>169</v>
      </c>
      <c r="D6757" t="s">
        <v>576</v>
      </c>
      <c r="E6757" s="107">
        <v>10</v>
      </c>
      <c r="F6757" s="107">
        <v>0</v>
      </c>
      <c r="G6757" t="s">
        <v>40</v>
      </c>
      <c r="H6757">
        <v>91</v>
      </c>
      <c r="I6757" t="s">
        <v>192</v>
      </c>
      <c r="J6757">
        <v>5</v>
      </c>
      <c r="K6757" t="s">
        <v>739</v>
      </c>
      <c r="L6757">
        <v>2019</v>
      </c>
    </row>
    <row r="6758" spans="1:12" x14ac:dyDescent="0.3">
      <c r="A6758" s="94">
        <v>43607</v>
      </c>
      <c r="B6758" t="s">
        <v>26</v>
      </c>
      <c r="C6758" t="s">
        <v>64</v>
      </c>
      <c r="D6758" t="s">
        <v>365</v>
      </c>
      <c r="E6758" s="107">
        <v>9.1999999999999993</v>
      </c>
      <c r="F6758" s="107">
        <v>0</v>
      </c>
      <c r="G6758" t="s">
        <v>40</v>
      </c>
      <c r="H6758">
        <v>69</v>
      </c>
      <c r="I6758" t="s">
        <v>668</v>
      </c>
      <c r="J6758">
        <v>5</v>
      </c>
      <c r="K6758" t="s">
        <v>739</v>
      </c>
      <c r="L6758">
        <v>2019</v>
      </c>
    </row>
    <row r="6759" spans="1:12" x14ac:dyDescent="0.3">
      <c r="A6759" s="94">
        <v>43607</v>
      </c>
      <c r="B6759" t="s">
        <v>26</v>
      </c>
      <c r="C6759" t="s">
        <v>64</v>
      </c>
      <c r="D6759" t="s">
        <v>475</v>
      </c>
      <c r="E6759" s="107">
        <v>16.7</v>
      </c>
      <c r="F6759" s="107">
        <v>0</v>
      </c>
      <c r="G6759" t="s">
        <v>40</v>
      </c>
      <c r="H6759">
        <v>66</v>
      </c>
      <c r="I6759" t="s">
        <v>700</v>
      </c>
      <c r="J6759">
        <v>5</v>
      </c>
      <c r="K6759" t="s">
        <v>739</v>
      </c>
      <c r="L6759">
        <v>2019</v>
      </c>
    </row>
    <row r="6760" spans="1:12" x14ac:dyDescent="0.3">
      <c r="A6760" s="94">
        <v>43607</v>
      </c>
      <c r="B6760" t="s">
        <v>26</v>
      </c>
      <c r="C6760" t="s">
        <v>64</v>
      </c>
      <c r="D6760" t="s">
        <v>73</v>
      </c>
      <c r="E6760" s="107">
        <v>34.799999999999997</v>
      </c>
      <c r="F6760" s="107">
        <v>0</v>
      </c>
      <c r="G6760" t="s">
        <v>40</v>
      </c>
      <c r="H6760">
        <v>38</v>
      </c>
      <c r="I6760" t="s">
        <v>683</v>
      </c>
      <c r="J6760">
        <v>5</v>
      </c>
      <c r="K6760" t="s">
        <v>739</v>
      </c>
      <c r="L6760">
        <v>2019</v>
      </c>
    </row>
    <row r="6761" spans="1:12" x14ac:dyDescent="0.3">
      <c r="A6761" s="94">
        <v>43607</v>
      </c>
      <c r="B6761" t="s">
        <v>26</v>
      </c>
      <c r="C6761" t="s">
        <v>64</v>
      </c>
      <c r="D6761" t="s">
        <v>97</v>
      </c>
      <c r="E6761" s="107">
        <v>16.399999999999999</v>
      </c>
      <c r="F6761" s="107">
        <v>0</v>
      </c>
      <c r="G6761" t="s">
        <v>40</v>
      </c>
      <c r="H6761">
        <v>32</v>
      </c>
      <c r="I6761" t="s">
        <v>688</v>
      </c>
      <c r="J6761">
        <v>5</v>
      </c>
      <c r="K6761" t="s">
        <v>739</v>
      </c>
      <c r="L6761">
        <v>2019</v>
      </c>
    </row>
    <row r="6762" spans="1:12" x14ac:dyDescent="0.3">
      <c r="A6762" s="94">
        <v>43607</v>
      </c>
      <c r="B6762" t="s">
        <v>26</v>
      </c>
      <c r="C6762" t="s">
        <v>64</v>
      </c>
      <c r="D6762" t="s">
        <v>316</v>
      </c>
      <c r="E6762" s="107">
        <v>21.6</v>
      </c>
      <c r="F6762" s="107">
        <v>0</v>
      </c>
      <c r="G6762" t="s">
        <v>40</v>
      </c>
      <c r="H6762">
        <v>21</v>
      </c>
      <c r="I6762" t="s">
        <v>666</v>
      </c>
      <c r="J6762">
        <v>5</v>
      </c>
      <c r="K6762" t="s">
        <v>739</v>
      </c>
      <c r="L6762">
        <v>2019</v>
      </c>
    </row>
    <row r="6763" spans="1:12" x14ac:dyDescent="0.3">
      <c r="A6763" s="94">
        <v>43607</v>
      </c>
      <c r="B6763" t="s">
        <v>26</v>
      </c>
      <c r="C6763" t="s">
        <v>64</v>
      </c>
      <c r="D6763" t="s">
        <v>376</v>
      </c>
      <c r="E6763" s="107">
        <v>16.399999999999999</v>
      </c>
      <c r="F6763" s="107">
        <v>0</v>
      </c>
      <c r="G6763" t="s">
        <v>40</v>
      </c>
      <c r="H6763">
        <v>165</v>
      </c>
      <c r="I6763" t="s">
        <v>724</v>
      </c>
      <c r="J6763">
        <v>5</v>
      </c>
      <c r="K6763" t="s">
        <v>739</v>
      </c>
      <c r="L6763">
        <v>2019</v>
      </c>
    </row>
    <row r="6764" spans="1:12" x14ac:dyDescent="0.3">
      <c r="A6764" s="94">
        <v>43607</v>
      </c>
      <c r="B6764" t="s">
        <v>26</v>
      </c>
      <c r="C6764" t="s">
        <v>169</v>
      </c>
      <c r="D6764" t="s">
        <v>576</v>
      </c>
      <c r="E6764" s="107">
        <v>39</v>
      </c>
      <c r="F6764" s="107">
        <v>0</v>
      </c>
      <c r="G6764" t="s">
        <v>40</v>
      </c>
      <c r="H6764">
        <v>54</v>
      </c>
      <c r="I6764" t="s">
        <v>711</v>
      </c>
      <c r="J6764">
        <v>5</v>
      </c>
      <c r="K6764" t="s">
        <v>739</v>
      </c>
      <c r="L6764">
        <v>2019</v>
      </c>
    </row>
    <row r="6765" spans="1:12" x14ac:dyDescent="0.3">
      <c r="A6765" s="94">
        <v>43607</v>
      </c>
      <c r="B6765" t="s">
        <v>26</v>
      </c>
      <c r="C6765" t="s">
        <v>169</v>
      </c>
      <c r="D6765" t="s">
        <v>576</v>
      </c>
      <c r="E6765" s="107">
        <v>30</v>
      </c>
      <c r="F6765" s="107">
        <v>0</v>
      </c>
      <c r="G6765" t="s">
        <v>40</v>
      </c>
      <c r="H6765">
        <v>98</v>
      </c>
      <c r="I6765" t="s">
        <v>674</v>
      </c>
      <c r="J6765">
        <v>5</v>
      </c>
      <c r="K6765" t="s">
        <v>739</v>
      </c>
      <c r="L6765">
        <v>2019</v>
      </c>
    </row>
    <row r="6766" spans="1:12" x14ac:dyDescent="0.3">
      <c r="A6766" s="94">
        <v>43608</v>
      </c>
      <c r="B6766" t="s">
        <v>25</v>
      </c>
      <c r="C6766" t="s">
        <v>61</v>
      </c>
      <c r="D6766" t="s">
        <v>577</v>
      </c>
      <c r="E6766" s="107">
        <v>56</v>
      </c>
      <c r="F6766" s="107">
        <v>0</v>
      </c>
      <c r="G6766" t="s">
        <v>221</v>
      </c>
      <c r="H6766">
        <v>73</v>
      </c>
      <c r="I6766" t="s">
        <v>654</v>
      </c>
      <c r="J6766">
        <v>5</v>
      </c>
      <c r="K6766" t="s">
        <v>739</v>
      </c>
      <c r="L6766">
        <v>2019</v>
      </c>
    </row>
    <row r="6767" spans="1:12" x14ac:dyDescent="0.3">
      <c r="A6767" s="94">
        <v>43608</v>
      </c>
      <c r="B6767" t="s">
        <v>24</v>
      </c>
      <c r="C6767" t="s">
        <v>61</v>
      </c>
      <c r="D6767" t="s">
        <v>577</v>
      </c>
      <c r="E6767" s="107">
        <v>40</v>
      </c>
      <c r="F6767" s="107">
        <v>0</v>
      </c>
      <c r="G6767" t="s">
        <v>221</v>
      </c>
      <c r="H6767">
        <v>73</v>
      </c>
      <c r="I6767" t="s">
        <v>654</v>
      </c>
      <c r="J6767">
        <v>5</v>
      </c>
      <c r="K6767" t="s">
        <v>739</v>
      </c>
      <c r="L6767">
        <v>2019</v>
      </c>
    </row>
    <row r="6768" spans="1:12" x14ac:dyDescent="0.3">
      <c r="A6768" s="94">
        <v>43608</v>
      </c>
      <c r="B6768" t="s">
        <v>24</v>
      </c>
      <c r="C6768" t="s">
        <v>61</v>
      </c>
      <c r="D6768" t="s">
        <v>577</v>
      </c>
      <c r="E6768" s="107">
        <v>16</v>
      </c>
      <c r="F6768" s="107">
        <v>0</v>
      </c>
      <c r="G6768" t="s">
        <v>221</v>
      </c>
      <c r="H6768">
        <v>30</v>
      </c>
      <c r="I6768" t="s">
        <v>685</v>
      </c>
      <c r="J6768">
        <v>5</v>
      </c>
      <c r="K6768" t="s">
        <v>739</v>
      </c>
      <c r="L6768">
        <v>2019</v>
      </c>
    </row>
    <row r="6769" spans="1:12" x14ac:dyDescent="0.3">
      <c r="A6769" s="94">
        <v>43608</v>
      </c>
      <c r="B6769" t="s">
        <v>24</v>
      </c>
      <c r="C6769" t="s">
        <v>61</v>
      </c>
      <c r="D6769" t="s">
        <v>577</v>
      </c>
      <c r="E6769" s="107"/>
      <c r="F6769" s="107"/>
      <c r="G6769" t="s">
        <v>221</v>
      </c>
      <c r="H6769">
        <v>44</v>
      </c>
      <c r="I6769" t="s">
        <v>680</v>
      </c>
      <c r="J6769">
        <v>5</v>
      </c>
      <c r="K6769" t="s">
        <v>739</v>
      </c>
      <c r="L6769">
        <v>2019</v>
      </c>
    </row>
    <row r="6770" spans="1:12" x14ac:dyDescent="0.3">
      <c r="A6770" s="94">
        <v>43608</v>
      </c>
      <c r="B6770" t="s">
        <v>24</v>
      </c>
      <c r="C6770" t="s">
        <v>61</v>
      </c>
      <c r="D6770" t="s">
        <v>577</v>
      </c>
      <c r="E6770" s="107">
        <v>8</v>
      </c>
      <c r="F6770" s="107">
        <v>0</v>
      </c>
      <c r="G6770" t="s">
        <v>221</v>
      </c>
      <c r="H6770">
        <v>97</v>
      </c>
      <c r="I6770" t="s">
        <v>652</v>
      </c>
      <c r="J6770">
        <v>5</v>
      </c>
      <c r="K6770" t="s">
        <v>739</v>
      </c>
      <c r="L6770">
        <v>2019</v>
      </c>
    </row>
    <row r="6771" spans="1:12" x14ac:dyDescent="0.3">
      <c r="A6771" s="94">
        <v>43608</v>
      </c>
      <c r="B6771" t="s">
        <v>24</v>
      </c>
      <c r="C6771" t="s">
        <v>61</v>
      </c>
      <c r="D6771" t="s">
        <v>577</v>
      </c>
      <c r="E6771" s="107"/>
      <c r="F6771" s="107"/>
      <c r="G6771" t="s">
        <v>221</v>
      </c>
      <c r="H6771">
        <v>39</v>
      </c>
      <c r="I6771" t="s">
        <v>681</v>
      </c>
      <c r="J6771">
        <v>5</v>
      </c>
      <c r="K6771" t="s">
        <v>739</v>
      </c>
      <c r="L6771">
        <v>2019</v>
      </c>
    </row>
    <row r="6772" spans="1:12" x14ac:dyDescent="0.3">
      <c r="A6772" s="94">
        <v>43608</v>
      </c>
      <c r="B6772" t="s">
        <v>26</v>
      </c>
      <c r="C6772" t="s">
        <v>110</v>
      </c>
      <c r="D6772" t="s">
        <v>577</v>
      </c>
      <c r="E6772" s="107">
        <v>0</v>
      </c>
      <c r="F6772" s="107">
        <v>8</v>
      </c>
      <c r="G6772" t="s">
        <v>221</v>
      </c>
      <c r="H6772">
        <v>125</v>
      </c>
      <c r="I6772" t="s">
        <v>671</v>
      </c>
      <c r="J6772">
        <v>5</v>
      </c>
      <c r="K6772" t="s">
        <v>739</v>
      </c>
      <c r="L6772">
        <v>2019</v>
      </c>
    </row>
    <row r="6773" spans="1:12" x14ac:dyDescent="0.3">
      <c r="A6773" s="94">
        <v>43608</v>
      </c>
      <c r="B6773" t="s">
        <v>210</v>
      </c>
      <c r="C6773" t="s">
        <v>174</v>
      </c>
      <c r="D6773" t="s">
        <v>577</v>
      </c>
      <c r="E6773" s="107">
        <v>0</v>
      </c>
      <c r="F6773" s="107">
        <v>14</v>
      </c>
      <c r="G6773" t="s">
        <v>40</v>
      </c>
      <c r="H6773">
        <v>91</v>
      </c>
      <c r="I6773" t="s">
        <v>192</v>
      </c>
      <c r="J6773">
        <v>5</v>
      </c>
      <c r="K6773" t="s">
        <v>739</v>
      </c>
      <c r="L6773">
        <v>2019</v>
      </c>
    </row>
    <row r="6774" spans="1:12" x14ac:dyDescent="0.3">
      <c r="A6774" s="94">
        <v>43608</v>
      </c>
      <c r="B6774" t="s">
        <v>183</v>
      </c>
      <c r="C6774" t="s">
        <v>174</v>
      </c>
      <c r="D6774" t="s">
        <v>577</v>
      </c>
      <c r="E6774" s="107">
        <v>14</v>
      </c>
      <c r="F6774" s="107">
        <v>0</v>
      </c>
      <c r="G6774" t="s">
        <v>40</v>
      </c>
      <c r="H6774">
        <v>91</v>
      </c>
      <c r="I6774" t="s">
        <v>192</v>
      </c>
      <c r="J6774">
        <v>5</v>
      </c>
      <c r="K6774" t="s">
        <v>739</v>
      </c>
      <c r="L6774">
        <v>2019</v>
      </c>
    </row>
    <row r="6775" spans="1:12" x14ac:dyDescent="0.3">
      <c r="A6775" s="94">
        <v>43608</v>
      </c>
      <c r="B6775" t="s">
        <v>179</v>
      </c>
      <c r="C6775" t="s">
        <v>169</v>
      </c>
      <c r="D6775" t="s">
        <v>577</v>
      </c>
      <c r="E6775" s="107">
        <v>55.75</v>
      </c>
      <c r="F6775" s="107">
        <v>0</v>
      </c>
      <c r="G6775" t="s">
        <v>40</v>
      </c>
      <c r="H6775">
        <v>91</v>
      </c>
      <c r="I6775" t="s">
        <v>192</v>
      </c>
      <c r="J6775">
        <v>5</v>
      </c>
      <c r="K6775" t="s">
        <v>739</v>
      </c>
      <c r="L6775">
        <v>2019</v>
      </c>
    </row>
    <row r="6776" spans="1:12" x14ac:dyDescent="0.3">
      <c r="A6776" s="94">
        <v>43608</v>
      </c>
      <c r="B6776" t="s">
        <v>26</v>
      </c>
      <c r="C6776" t="s">
        <v>64</v>
      </c>
      <c r="D6776" t="s">
        <v>133</v>
      </c>
      <c r="E6776" s="107">
        <v>16.399999999999999</v>
      </c>
      <c r="F6776" s="107">
        <v>0</v>
      </c>
      <c r="G6776" t="s">
        <v>40</v>
      </c>
      <c r="H6776">
        <v>41</v>
      </c>
      <c r="I6776" t="s">
        <v>721</v>
      </c>
      <c r="J6776">
        <v>5</v>
      </c>
      <c r="K6776" t="s">
        <v>739</v>
      </c>
      <c r="L6776">
        <v>2019</v>
      </c>
    </row>
    <row r="6777" spans="1:12" x14ac:dyDescent="0.3">
      <c r="A6777" s="94">
        <v>43609</v>
      </c>
      <c r="B6777" t="s">
        <v>25</v>
      </c>
      <c r="C6777" t="s">
        <v>61</v>
      </c>
      <c r="D6777" t="s">
        <v>578</v>
      </c>
      <c r="E6777" s="107">
        <v>8</v>
      </c>
      <c r="F6777" s="107">
        <v>0</v>
      </c>
      <c r="G6777" t="s">
        <v>221</v>
      </c>
      <c r="H6777">
        <v>43</v>
      </c>
      <c r="I6777" t="s">
        <v>678</v>
      </c>
      <c r="J6777">
        <v>5</v>
      </c>
      <c r="K6777" t="s">
        <v>739</v>
      </c>
      <c r="L6777">
        <v>2019</v>
      </c>
    </row>
    <row r="6778" spans="1:12" x14ac:dyDescent="0.3">
      <c r="A6778" s="94">
        <v>43609</v>
      </c>
      <c r="B6778" t="s">
        <v>25</v>
      </c>
      <c r="C6778" t="s">
        <v>61</v>
      </c>
      <c r="D6778" t="s">
        <v>578</v>
      </c>
      <c r="E6778" s="107"/>
      <c r="F6778" s="107"/>
      <c r="G6778" t="s">
        <v>221</v>
      </c>
      <c r="H6778">
        <v>46</v>
      </c>
      <c r="I6778" t="s">
        <v>653</v>
      </c>
      <c r="J6778">
        <v>5</v>
      </c>
      <c r="K6778" t="s">
        <v>739</v>
      </c>
      <c r="L6778">
        <v>2019</v>
      </c>
    </row>
    <row r="6779" spans="1:12" x14ac:dyDescent="0.3">
      <c r="A6779" s="94">
        <v>43609</v>
      </c>
      <c r="B6779" t="s">
        <v>186</v>
      </c>
      <c r="C6779" t="s">
        <v>110</v>
      </c>
      <c r="D6779" t="s">
        <v>578</v>
      </c>
      <c r="E6779" s="107">
        <v>17.5</v>
      </c>
      <c r="F6779" s="107">
        <v>0</v>
      </c>
      <c r="G6779" t="s">
        <v>221</v>
      </c>
      <c r="H6779">
        <v>91</v>
      </c>
      <c r="I6779" t="s">
        <v>192</v>
      </c>
      <c r="J6779">
        <v>5</v>
      </c>
      <c r="K6779" t="s">
        <v>739</v>
      </c>
      <c r="L6779">
        <v>2019</v>
      </c>
    </row>
    <row r="6780" spans="1:12" x14ac:dyDescent="0.3">
      <c r="A6780" s="94">
        <v>43609</v>
      </c>
      <c r="B6780" t="s">
        <v>24</v>
      </c>
      <c r="C6780" t="s">
        <v>61</v>
      </c>
      <c r="D6780" t="s">
        <v>578</v>
      </c>
      <c r="E6780" s="107">
        <v>8</v>
      </c>
      <c r="F6780" s="107">
        <v>0</v>
      </c>
      <c r="G6780" t="s">
        <v>221</v>
      </c>
      <c r="H6780">
        <v>30</v>
      </c>
      <c r="I6780" t="s">
        <v>685</v>
      </c>
      <c r="J6780">
        <v>5</v>
      </c>
      <c r="K6780" t="s">
        <v>739</v>
      </c>
      <c r="L6780">
        <v>2019</v>
      </c>
    </row>
    <row r="6781" spans="1:12" x14ac:dyDescent="0.3">
      <c r="A6781" s="94">
        <v>43609</v>
      </c>
      <c r="B6781" t="s">
        <v>24</v>
      </c>
      <c r="C6781" t="s">
        <v>61</v>
      </c>
      <c r="D6781" t="s">
        <v>578</v>
      </c>
      <c r="E6781" s="107"/>
      <c r="F6781" s="107"/>
      <c r="G6781" t="s">
        <v>221</v>
      </c>
      <c r="H6781">
        <v>44</v>
      </c>
      <c r="I6781" t="s">
        <v>680</v>
      </c>
      <c r="J6781">
        <v>5</v>
      </c>
      <c r="K6781" t="s">
        <v>739</v>
      </c>
      <c r="L6781">
        <v>2019</v>
      </c>
    </row>
    <row r="6782" spans="1:12" x14ac:dyDescent="0.3">
      <c r="A6782" s="94">
        <v>43609</v>
      </c>
      <c r="B6782" t="s">
        <v>24</v>
      </c>
      <c r="C6782" t="s">
        <v>61</v>
      </c>
      <c r="D6782" t="s">
        <v>578</v>
      </c>
      <c r="E6782" s="107"/>
      <c r="F6782" s="107"/>
      <c r="G6782" t="s">
        <v>221</v>
      </c>
      <c r="H6782">
        <v>39</v>
      </c>
      <c r="I6782" t="s">
        <v>681</v>
      </c>
      <c r="J6782">
        <v>5</v>
      </c>
      <c r="K6782" t="s">
        <v>739</v>
      </c>
      <c r="L6782">
        <v>2019</v>
      </c>
    </row>
    <row r="6783" spans="1:12" x14ac:dyDescent="0.3">
      <c r="A6783" s="94">
        <v>43609</v>
      </c>
      <c r="B6783" t="s">
        <v>205</v>
      </c>
      <c r="C6783" t="s">
        <v>110</v>
      </c>
      <c r="D6783" t="s">
        <v>578</v>
      </c>
      <c r="E6783" s="107">
        <v>31.5</v>
      </c>
      <c r="F6783" s="107">
        <v>0</v>
      </c>
      <c r="G6783" t="s">
        <v>221</v>
      </c>
      <c r="H6783">
        <v>91</v>
      </c>
      <c r="I6783" t="s">
        <v>192</v>
      </c>
      <c r="J6783">
        <v>5</v>
      </c>
      <c r="K6783" t="s">
        <v>739</v>
      </c>
      <c r="L6783">
        <v>2019</v>
      </c>
    </row>
    <row r="6784" spans="1:12" x14ac:dyDescent="0.3">
      <c r="A6784" s="94">
        <v>43609</v>
      </c>
      <c r="B6784" t="s">
        <v>26</v>
      </c>
      <c r="C6784" t="s">
        <v>110</v>
      </c>
      <c r="D6784" t="s">
        <v>578</v>
      </c>
      <c r="E6784" s="107">
        <v>148</v>
      </c>
      <c r="F6784" s="107">
        <v>0</v>
      </c>
      <c r="G6784" t="s">
        <v>221</v>
      </c>
      <c r="H6784">
        <v>18</v>
      </c>
      <c r="I6784" t="s">
        <v>675</v>
      </c>
      <c r="J6784">
        <v>5</v>
      </c>
      <c r="K6784" t="s">
        <v>739</v>
      </c>
      <c r="L6784">
        <v>2019</v>
      </c>
    </row>
    <row r="6785" spans="1:12" x14ac:dyDescent="0.3">
      <c r="A6785" s="94">
        <v>43609</v>
      </c>
      <c r="B6785" t="s">
        <v>26</v>
      </c>
      <c r="C6785" t="s">
        <v>110</v>
      </c>
      <c r="D6785" t="s">
        <v>578</v>
      </c>
      <c r="E6785" s="107">
        <v>73.319999999999993</v>
      </c>
      <c r="F6785" s="107">
        <v>0</v>
      </c>
      <c r="G6785" t="s">
        <v>221</v>
      </c>
      <c r="H6785">
        <v>125</v>
      </c>
      <c r="I6785" t="s">
        <v>671</v>
      </c>
      <c r="J6785">
        <v>5</v>
      </c>
      <c r="K6785" t="s">
        <v>739</v>
      </c>
      <c r="L6785">
        <v>2019</v>
      </c>
    </row>
    <row r="6786" spans="1:12" x14ac:dyDescent="0.3">
      <c r="A6786" s="94">
        <v>43609</v>
      </c>
      <c r="B6786" t="s">
        <v>26</v>
      </c>
      <c r="C6786" t="s">
        <v>110</v>
      </c>
      <c r="D6786" t="s">
        <v>578</v>
      </c>
      <c r="E6786" s="107">
        <v>25.66</v>
      </c>
      <c r="F6786" s="107">
        <v>0</v>
      </c>
      <c r="G6786" t="s">
        <v>221</v>
      </c>
      <c r="H6786">
        <v>71</v>
      </c>
      <c r="I6786" t="s">
        <v>670</v>
      </c>
      <c r="J6786">
        <v>5</v>
      </c>
      <c r="K6786" t="s">
        <v>739</v>
      </c>
      <c r="L6786">
        <v>2019</v>
      </c>
    </row>
    <row r="6787" spans="1:12" x14ac:dyDescent="0.3">
      <c r="A6787" s="94">
        <v>43609</v>
      </c>
      <c r="B6787" t="s">
        <v>26</v>
      </c>
      <c r="C6787" t="s">
        <v>110</v>
      </c>
      <c r="D6787" t="s">
        <v>578</v>
      </c>
      <c r="E6787" s="107">
        <v>23.99</v>
      </c>
      <c r="F6787" s="107">
        <v>0</v>
      </c>
      <c r="G6787" t="s">
        <v>221</v>
      </c>
      <c r="H6787">
        <v>76</v>
      </c>
      <c r="I6787" t="s">
        <v>663</v>
      </c>
      <c r="J6787">
        <v>5</v>
      </c>
      <c r="K6787" t="s">
        <v>739</v>
      </c>
      <c r="L6787">
        <v>2019</v>
      </c>
    </row>
    <row r="6788" spans="1:12" x14ac:dyDescent="0.3">
      <c r="A6788" s="94">
        <v>43609</v>
      </c>
      <c r="B6788" t="s">
        <v>26</v>
      </c>
      <c r="C6788" t="s">
        <v>110</v>
      </c>
      <c r="D6788" t="s">
        <v>578</v>
      </c>
      <c r="E6788" s="107"/>
      <c r="F6788" s="107"/>
      <c r="G6788" t="s">
        <v>221</v>
      </c>
      <c r="H6788">
        <v>15</v>
      </c>
      <c r="I6788" t="s">
        <v>661</v>
      </c>
      <c r="J6788">
        <v>5</v>
      </c>
      <c r="K6788" t="s">
        <v>739</v>
      </c>
      <c r="L6788">
        <v>2019</v>
      </c>
    </row>
    <row r="6789" spans="1:12" x14ac:dyDescent="0.3">
      <c r="A6789" s="94">
        <v>43609</v>
      </c>
      <c r="B6789" t="s">
        <v>26</v>
      </c>
      <c r="C6789" t="s">
        <v>110</v>
      </c>
      <c r="D6789" t="s">
        <v>578</v>
      </c>
      <c r="E6789" s="107">
        <v>23.95</v>
      </c>
      <c r="F6789" s="107">
        <v>0</v>
      </c>
      <c r="G6789" t="s">
        <v>221</v>
      </c>
      <c r="H6789">
        <v>77</v>
      </c>
      <c r="I6789" t="s">
        <v>710</v>
      </c>
      <c r="J6789">
        <v>5</v>
      </c>
      <c r="K6789" t="s">
        <v>739</v>
      </c>
      <c r="L6789">
        <v>2019</v>
      </c>
    </row>
    <row r="6790" spans="1:12" x14ac:dyDescent="0.3">
      <c r="A6790" s="94">
        <v>43609</v>
      </c>
      <c r="B6790" t="s">
        <v>26</v>
      </c>
      <c r="C6790" t="s">
        <v>153</v>
      </c>
      <c r="D6790" t="s">
        <v>578</v>
      </c>
      <c r="E6790" s="107">
        <v>99.51</v>
      </c>
      <c r="F6790" s="107">
        <v>0</v>
      </c>
      <c r="G6790" t="s">
        <v>161</v>
      </c>
      <c r="H6790">
        <v>103</v>
      </c>
      <c r="I6790" t="s">
        <v>697</v>
      </c>
      <c r="J6790">
        <v>5</v>
      </c>
      <c r="K6790" t="s">
        <v>739</v>
      </c>
      <c r="L6790">
        <v>2019</v>
      </c>
    </row>
    <row r="6791" spans="1:12" x14ac:dyDescent="0.3">
      <c r="A6791" s="94">
        <v>43609</v>
      </c>
      <c r="B6791" t="s">
        <v>26</v>
      </c>
      <c r="C6791" t="s">
        <v>153</v>
      </c>
      <c r="D6791" t="s">
        <v>578</v>
      </c>
      <c r="E6791" s="107">
        <v>97.75</v>
      </c>
      <c r="F6791" s="107">
        <v>0</v>
      </c>
      <c r="G6791" t="s">
        <v>161</v>
      </c>
      <c r="H6791">
        <v>34</v>
      </c>
      <c r="I6791" t="s">
        <v>693</v>
      </c>
      <c r="J6791">
        <v>5</v>
      </c>
      <c r="K6791" t="s">
        <v>739</v>
      </c>
      <c r="L6791">
        <v>2019</v>
      </c>
    </row>
    <row r="6792" spans="1:12" x14ac:dyDescent="0.3">
      <c r="A6792" s="94">
        <v>43609</v>
      </c>
      <c r="B6792" t="s">
        <v>26</v>
      </c>
      <c r="C6792" t="s">
        <v>153</v>
      </c>
      <c r="D6792" t="s">
        <v>578</v>
      </c>
      <c r="E6792" s="107">
        <v>43.73</v>
      </c>
      <c r="F6792" s="107">
        <v>0</v>
      </c>
      <c r="G6792" t="s">
        <v>161</v>
      </c>
      <c r="H6792">
        <v>18</v>
      </c>
      <c r="I6792" t="s">
        <v>675</v>
      </c>
      <c r="J6792">
        <v>5</v>
      </c>
      <c r="K6792" t="s">
        <v>739</v>
      </c>
      <c r="L6792">
        <v>2019</v>
      </c>
    </row>
    <row r="6793" spans="1:12" x14ac:dyDescent="0.3">
      <c r="A6793" s="94">
        <v>43609</v>
      </c>
      <c r="B6793" t="s">
        <v>26</v>
      </c>
      <c r="C6793" t="s">
        <v>153</v>
      </c>
      <c r="D6793" t="s">
        <v>578</v>
      </c>
      <c r="E6793" s="107">
        <v>25.97</v>
      </c>
      <c r="F6793" s="107">
        <v>0</v>
      </c>
      <c r="G6793" t="s">
        <v>161</v>
      </c>
      <c r="H6793">
        <v>47</v>
      </c>
      <c r="I6793" t="s">
        <v>718</v>
      </c>
      <c r="J6793">
        <v>5</v>
      </c>
      <c r="K6793" t="s">
        <v>739</v>
      </c>
      <c r="L6793">
        <v>2019</v>
      </c>
    </row>
    <row r="6794" spans="1:12" x14ac:dyDescent="0.3">
      <c r="A6794" s="94">
        <v>43609</v>
      </c>
      <c r="B6794" t="s">
        <v>181</v>
      </c>
      <c r="C6794" t="s">
        <v>176</v>
      </c>
      <c r="D6794" t="s">
        <v>578</v>
      </c>
      <c r="E6794" s="107">
        <v>25</v>
      </c>
      <c r="F6794" s="107">
        <v>0</v>
      </c>
      <c r="G6794" t="s">
        <v>44</v>
      </c>
      <c r="H6794">
        <v>91</v>
      </c>
      <c r="I6794" t="s">
        <v>192</v>
      </c>
      <c r="J6794">
        <v>5</v>
      </c>
      <c r="K6794" t="s">
        <v>739</v>
      </c>
      <c r="L6794">
        <v>2019</v>
      </c>
    </row>
    <row r="6795" spans="1:12" x14ac:dyDescent="0.3">
      <c r="A6795" s="94">
        <v>43609</v>
      </c>
      <c r="B6795" t="s">
        <v>210</v>
      </c>
      <c r="C6795" t="s">
        <v>169</v>
      </c>
      <c r="D6795" t="s">
        <v>578</v>
      </c>
      <c r="E6795" s="107">
        <v>401</v>
      </c>
      <c r="F6795" s="107">
        <v>0</v>
      </c>
      <c r="G6795" t="s">
        <v>40</v>
      </c>
      <c r="H6795">
        <v>91</v>
      </c>
      <c r="I6795" t="s">
        <v>192</v>
      </c>
      <c r="J6795">
        <v>5</v>
      </c>
      <c r="K6795" t="s">
        <v>739</v>
      </c>
      <c r="L6795">
        <v>2019</v>
      </c>
    </row>
    <row r="6796" spans="1:12" x14ac:dyDescent="0.3">
      <c r="A6796" s="94">
        <v>43609</v>
      </c>
      <c r="B6796" t="s">
        <v>183</v>
      </c>
      <c r="C6796" t="s">
        <v>169</v>
      </c>
      <c r="D6796" t="s">
        <v>578</v>
      </c>
      <c r="E6796" s="107">
        <v>5</v>
      </c>
      <c r="F6796" s="107">
        <v>0</v>
      </c>
      <c r="G6796" t="s">
        <v>40</v>
      </c>
      <c r="H6796">
        <v>91</v>
      </c>
      <c r="I6796" t="s">
        <v>192</v>
      </c>
      <c r="J6796">
        <v>5</v>
      </c>
      <c r="K6796" t="s">
        <v>739</v>
      </c>
      <c r="L6796">
        <v>2019</v>
      </c>
    </row>
    <row r="6797" spans="1:12" x14ac:dyDescent="0.3">
      <c r="A6797" s="94">
        <v>43609</v>
      </c>
      <c r="B6797" t="s">
        <v>182</v>
      </c>
      <c r="C6797" t="s">
        <v>169</v>
      </c>
      <c r="D6797" t="s">
        <v>578</v>
      </c>
      <c r="E6797" s="107">
        <v>10</v>
      </c>
      <c r="F6797" s="107">
        <v>0</v>
      </c>
      <c r="G6797" t="s">
        <v>40</v>
      </c>
      <c r="H6797">
        <v>91</v>
      </c>
      <c r="I6797" t="s">
        <v>192</v>
      </c>
      <c r="J6797">
        <v>5</v>
      </c>
      <c r="K6797" t="s">
        <v>739</v>
      </c>
      <c r="L6797">
        <v>2019</v>
      </c>
    </row>
    <row r="6798" spans="1:12" x14ac:dyDescent="0.3">
      <c r="A6798" s="94">
        <v>43609</v>
      </c>
      <c r="B6798" t="s">
        <v>193</v>
      </c>
      <c r="C6798" t="s">
        <v>169</v>
      </c>
      <c r="D6798" t="s">
        <v>578</v>
      </c>
      <c r="E6798" s="107">
        <v>796.6</v>
      </c>
      <c r="F6798" s="107">
        <v>0</v>
      </c>
      <c r="G6798" t="s">
        <v>40</v>
      </c>
      <c r="H6798">
        <v>91</v>
      </c>
      <c r="I6798" t="s">
        <v>192</v>
      </c>
      <c r="J6798">
        <v>5</v>
      </c>
      <c r="K6798" t="s">
        <v>739</v>
      </c>
      <c r="L6798">
        <v>2019</v>
      </c>
    </row>
    <row r="6799" spans="1:12" x14ac:dyDescent="0.3">
      <c r="A6799" s="94">
        <v>43609</v>
      </c>
      <c r="B6799" t="s">
        <v>187</v>
      </c>
      <c r="C6799" t="s">
        <v>169</v>
      </c>
      <c r="D6799" t="s">
        <v>578</v>
      </c>
      <c r="E6799" s="107">
        <v>50.5</v>
      </c>
      <c r="F6799" s="107">
        <v>0</v>
      </c>
      <c r="G6799" t="s">
        <v>40</v>
      </c>
      <c r="H6799">
        <v>91</v>
      </c>
      <c r="I6799" t="s">
        <v>192</v>
      </c>
      <c r="J6799">
        <v>5</v>
      </c>
      <c r="K6799" t="s">
        <v>739</v>
      </c>
      <c r="L6799">
        <v>2019</v>
      </c>
    </row>
    <row r="6800" spans="1:12" x14ac:dyDescent="0.3">
      <c r="A6800" s="94">
        <v>43609</v>
      </c>
      <c r="B6800" t="s">
        <v>186</v>
      </c>
      <c r="C6800" t="s">
        <v>169</v>
      </c>
      <c r="D6800" t="s">
        <v>578</v>
      </c>
      <c r="E6800" s="107">
        <v>167.3</v>
      </c>
      <c r="F6800" s="107">
        <v>0</v>
      </c>
      <c r="G6800" t="s">
        <v>40</v>
      </c>
      <c r="H6800">
        <v>91</v>
      </c>
      <c r="I6800" t="s">
        <v>192</v>
      </c>
      <c r="J6800">
        <v>5</v>
      </c>
      <c r="K6800" t="s">
        <v>739</v>
      </c>
      <c r="L6800">
        <v>2019</v>
      </c>
    </row>
    <row r="6801" spans="1:12" x14ac:dyDescent="0.3">
      <c r="A6801" s="94">
        <v>43609</v>
      </c>
      <c r="B6801" t="s">
        <v>198</v>
      </c>
      <c r="C6801" t="s">
        <v>169</v>
      </c>
      <c r="D6801" t="s">
        <v>578</v>
      </c>
      <c r="E6801" s="107">
        <v>10</v>
      </c>
      <c r="F6801" s="107">
        <v>0</v>
      </c>
      <c r="G6801" t="s">
        <v>40</v>
      </c>
      <c r="H6801">
        <v>91</v>
      </c>
      <c r="I6801" t="s">
        <v>192</v>
      </c>
      <c r="J6801">
        <v>5</v>
      </c>
      <c r="K6801" t="s">
        <v>739</v>
      </c>
      <c r="L6801">
        <v>2019</v>
      </c>
    </row>
    <row r="6802" spans="1:12" x14ac:dyDescent="0.3">
      <c r="A6802" s="94">
        <v>43609</v>
      </c>
      <c r="B6802" t="s">
        <v>185</v>
      </c>
      <c r="C6802" t="s">
        <v>40</v>
      </c>
      <c r="D6802" t="s">
        <v>578</v>
      </c>
      <c r="E6802" s="107">
        <v>44</v>
      </c>
      <c r="F6802" s="107">
        <v>0</v>
      </c>
      <c r="G6802" t="s">
        <v>40</v>
      </c>
      <c r="H6802">
        <v>91</v>
      </c>
      <c r="I6802" t="s">
        <v>192</v>
      </c>
      <c r="J6802">
        <v>5</v>
      </c>
      <c r="K6802" t="s">
        <v>739</v>
      </c>
      <c r="L6802">
        <v>2019</v>
      </c>
    </row>
    <row r="6803" spans="1:12" x14ac:dyDescent="0.3">
      <c r="A6803" s="94">
        <v>43609</v>
      </c>
      <c r="B6803" t="s">
        <v>194</v>
      </c>
      <c r="C6803" t="s">
        <v>169</v>
      </c>
      <c r="D6803" t="s">
        <v>578</v>
      </c>
      <c r="E6803" s="107">
        <v>514.4</v>
      </c>
      <c r="F6803" s="107">
        <v>0</v>
      </c>
      <c r="G6803" t="s">
        <v>40</v>
      </c>
      <c r="H6803">
        <v>91</v>
      </c>
      <c r="I6803" t="s">
        <v>192</v>
      </c>
      <c r="J6803">
        <v>5</v>
      </c>
      <c r="K6803" t="s">
        <v>739</v>
      </c>
      <c r="L6803">
        <v>2019</v>
      </c>
    </row>
    <row r="6804" spans="1:12" x14ac:dyDescent="0.3">
      <c r="A6804" s="94">
        <v>43610</v>
      </c>
      <c r="B6804" t="s">
        <v>25</v>
      </c>
      <c r="C6804" t="s">
        <v>61</v>
      </c>
      <c r="D6804" t="s">
        <v>580</v>
      </c>
      <c r="E6804" s="107">
        <v>8</v>
      </c>
      <c r="F6804" s="107">
        <v>0</v>
      </c>
      <c r="G6804" t="s">
        <v>221</v>
      </c>
      <c r="H6804">
        <v>73</v>
      </c>
      <c r="I6804" t="s">
        <v>654</v>
      </c>
      <c r="J6804">
        <v>5</v>
      </c>
      <c r="K6804" t="s">
        <v>739</v>
      </c>
      <c r="L6804">
        <v>2019</v>
      </c>
    </row>
    <row r="6805" spans="1:12" x14ac:dyDescent="0.3">
      <c r="A6805" s="94">
        <v>43610</v>
      </c>
      <c r="B6805" t="s">
        <v>25</v>
      </c>
      <c r="C6805" t="s">
        <v>61</v>
      </c>
      <c r="D6805" t="s">
        <v>580</v>
      </c>
      <c r="E6805" s="107"/>
      <c r="F6805" s="107"/>
      <c r="G6805" t="s">
        <v>221</v>
      </c>
      <c r="H6805">
        <v>23</v>
      </c>
      <c r="I6805" t="s">
        <v>684</v>
      </c>
      <c r="J6805">
        <v>5</v>
      </c>
      <c r="K6805" t="s">
        <v>739</v>
      </c>
      <c r="L6805">
        <v>2019</v>
      </c>
    </row>
    <row r="6806" spans="1:12" x14ac:dyDescent="0.3">
      <c r="A6806" s="94">
        <v>43610</v>
      </c>
      <c r="B6806" t="s">
        <v>25</v>
      </c>
      <c r="C6806" t="s">
        <v>61</v>
      </c>
      <c r="D6806" t="s">
        <v>580</v>
      </c>
      <c r="E6806" s="107"/>
      <c r="F6806" s="107"/>
      <c r="G6806" t="s">
        <v>221</v>
      </c>
      <c r="H6806">
        <v>39</v>
      </c>
      <c r="I6806" t="s">
        <v>681</v>
      </c>
      <c r="J6806">
        <v>5</v>
      </c>
      <c r="K6806" t="s">
        <v>739</v>
      </c>
      <c r="L6806">
        <v>2019</v>
      </c>
    </row>
    <row r="6807" spans="1:12" x14ac:dyDescent="0.3">
      <c r="A6807" s="94">
        <v>43610</v>
      </c>
      <c r="B6807" t="s">
        <v>24</v>
      </c>
      <c r="C6807" t="s">
        <v>61</v>
      </c>
      <c r="D6807" t="s">
        <v>580</v>
      </c>
      <c r="E6807" s="107">
        <v>40</v>
      </c>
      <c r="F6807" s="107">
        <v>0</v>
      </c>
      <c r="G6807" t="s">
        <v>221</v>
      </c>
      <c r="H6807">
        <v>19</v>
      </c>
      <c r="I6807" t="s">
        <v>651</v>
      </c>
      <c r="J6807">
        <v>5</v>
      </c>
      <c r="K6807" t="s">
        <v>739</v>
      </c>
      <c r="L6807">
        <v>2019</v>
      </c>
    </row>
    <row r="6808" spans="1:12" x14ac:dyDescent="0.3">
      <c r="A6808" s="94">
        <v>43610</v>
      </c>
      <c r="B6808" t="s">
        <v>24</v>
      </c>
      <c r="C6808" t="s">
        <v>61</v>
      </c>
      <c r="D6808" t="s">
        <v>580</v>
      </c>
      <c r="E6808" s="107">
        <v>24</v>
      </c>
      <c r="F6808" s="107">
        <v>0</v>
      </c>
      <c r="G6808" t="s">
        <v>221</v>
      </c>
      <c r="H6808">
        <v>73</v>
      </c>
      <c r="I6808" t="s">
        <v>654</v>
      </c>
      <c r="J6808">
        <v>5</v>
      </c>
      <c r="K6808" t="s">
        <v>739</v>
      </c>
      <c r="L6808">
        <v>2019</v>
      </c>
    </row>
    <row r="6809" spans="1:12" x14ac:dyDescent="0.3">
      <c r="A6809" s="94">
        <v>43610</v>
      </c>
      <c r="B6809" t="s">
        <v>24</v>
      </c>
      <c r="C6809" t="s">
        <v>61</v>
      </c>
      <c r="D6809" t="s">
        <v>580</v>
      </c>
      <c r="E6809" s="107">
        <v>8</v>
      </c>
      <c r="F6809" s="107">
        <v>0</v>
      </c>
      <c r="G6809" t="s">
        <v>221</v>
      </c>
      <c r="H6809">
        <v>43</v>
      </c>
      <c r="I6809" t="s">
        <v>678</v>
      </c>
      <c r="J6809">
        <v>5</v>
      </c>
      <c r="K6809" t="s">
        <v>739</v>
      </c>
      <c r="L6809">
        <v>2019</v>
      </c>
    </row>
    <row r="6810" spans="1:12" x14ac:dyDescent="0.3">
      <c r="A6810" s="94">
        <v>43610</v>
      </c>
      <c r="B6810" t="s">
        <v>24</v>
      </c>
      <c r="C6810" t="s">
        <v>61</v>
      </c>
      <c r="D6810" t="s">
        <v>580</v>
      </c>
      <c r="E6810" s="107"/>
      <c r="F6810" s="107"/>
      <c r="G6810" t="s">
        <v>221</v>
      </c>
      <c r="H6810">
        <v>97</v>
      </c>
      <c r="I6810" t="s">
        <v>652</v>
      </c>
      <c r="J6810">
        <v>5</v>
      </c>
      <c r="K6810" t="s">
        <v>739</v>
      </c>
      <c r="L6810">
        <v>2019</v>
      </c>
    </row>
    <row r="6811" spans="1:12" x14ac:dyDescent="0.3">
      <c r="A6811" s="94">
        <v>43610</v>
      </c>
      <c r="B6811" t="s">
        <v>24</v>
      </c>
      <c r="C6811" t="s">
        <v>110</v>
      </c>
      <c r="D6811" t="s">
        <v>580</v>
      </c>
      <c r="E6811" s="107">
        <v>0</v>
      </c>
      <c r="F6811" s="107">
        <v>16</v>
      </c>
      <c r="G6811" t="s">
        <v>221</v>
      </c>
      <c r="H6811">
        <v>125</v>
      </c>
      <c r="I6811" t="s">
        <v>671</v>
      </c>
      <c r="J6811">
        <v>5</v>
      </c>
      <c r="K6811" t="s">
        <v>739</v>
      </c>
      <c r="L6811">
        <v>2019</v>
      </c>
    </row>
    <row r="6812" spans="1:12" x14ac:dyDescent="0.3">
      <c r="A6812" s="94">
        <v>43610</v>
      </c>
      <c r="B6812" t="s">
        <v>209</v>
      </c>
      <c r="C6812" t="s">
        <v>61</v>
      </c>
      <c r="D6812" t="s">
        <v>580</v>
      </c>
      <c r="E6812" s="107">
        <v>294.75</v>
      </c>
      <c r="F6812" s="107">
        <v>0</v>
      </c>
      <c r="G6812" t="s">
        <v>221</v>
      </c>
      <c r="H6812">
        <v>91</v>
      </c>
      <c r="I6812" t="s">
        <v>192</v>
      </c>
      <c r="J6812">
        <v>5</v>
      </c>
      <c r="K6812" t="s">
        <v>739</v>
      </c>
      <c r="L6812">
        <v>2019</v>
      </c>
    </row>
    <row r="6813" spans="1:12" x14ac:dyDescent="0.3">
      <c r="A6813" s="94">
        <v>43610</v>
      </c>
      <c r="B6813" t="s">
        <v>200</v>
      </c>
      <c r="C6813" t="s">
        <v>161</v>
      </c>
      <c r="D6813" t="s">
        <v>580</v>
      </c>
      <c r="E6813" s="107">
        <v>1501.66</v>
      </c>
      <c r="F6813" s="107">
        <v>0</v>
      </c>
      <c r="G6813" t="s">
        <v>161</v>
      </c>
      <c r="H6813">
        <v>91</v>
      </c>
      <c r="I6813" t="s">
        <v>192</v>
      </c>
      <c r="J6813">
        <v>5</v>
      </c>
      <c r="K6813" t="s">
        <v>739</v>
      </c>
      <c r="L6813">
        <v>2019</v>
      </c>
    </row>
    <row r="6814" spans="1:12" x14ac:dyDescent="0.3">
      <c r="A6814" s="94">
        <v>43610</v>
      </c>
      <c r="B6814" t="s">
        <v>201</v>
      </c>
      <c r="C6814" t="s">
        <v>253</v>
      </c>
      <c r="D6814" t="s">
        <v>579</v>
      </c>
      <c r="E6814" s="107">
        <v>516.86</v>
      </c>
      <c r="F6814" s="107">
        <v>0</v>
      </c>
      <c r="G6814" t="s">
        <v>39</v>
      </c>
      <c r="H6814">
        <v>91</v>
      </c>
      <c r="I6814" t="s">
        <v>192</v>
      </c>
      <c r="J6814">
        <v>5</v>
      </c>
      <c r="K6814" t="s">
        <v>739</v>
      </c>
      <c r="L6814">
        <v>2019</v>
      </c>
    </row>
    <row r="6815" spans="1:12" x14ac:dyDescent="0.3">
      <c r="A6815" s="94">
        <v>43610</v>
      </c>
      <c r="B6815" t="s">
        <v>25</v>
      </c>
      <c r="C6815" t="s">
        <v>253</v>
      </c>
      <c r="D6815" t="s">
        <v>579</v>
      </c>
      <c r="E6815" s="107">
        <v>269.23</v>
      </c>
      <c r="F6815" s="107">
        <v>0</v>
      </c>
      <c r="G6815" t="s">
        <v>39</v>
      </c>
      <c r="H6815">
        <v>73</v>
      </c>
      <c r="I6815" t="s">
        <v>654</v>
      </c>
      <c r="J6815">
        <v>5</v>
      </c>
      <c r="K6815" t="s">
        <v>739</v>
      </c>
      <c r="L6815">
        <v>2019</v>
      </c>
    </row>
    <row r="6816" spans="1:12" x14ac:dyDescent="0.3">
      <c r="A6816" s="94">
        <v>43610</v>
      </c>
      <c r="B6816" t="s">
        <v>25</v>
      </c>
      <c r="C6816" t="s">
        <v>253</v>
      </c>
      <c r="D6816" t="s">
        <v>579</v>
      </c>
      <c r="E6816" s="107">
        <v>199.9</v>
      </c>
      <c r="F6816" s="107">
        <v>0</v>
      </c>
      <c r="G6816" t="s">
        <v>39</v>
      </c>
      <c r="H6816">
        <v>22</v>
      </c>
      <c r="I6816" t="s">
        <v>667</v>
      </c>
      <c r="J6816">
        <v>5</v>
      </c>
      <c r="K6816" t="s">
        <v>739</v>
      </c>
      <c r="L6816">
        <v>2019</v>
      </c>
    </row>
    <row r="6817" spans="1:12" x14ac:dyDescent="0.3">
      <c r="A6817" s="94">
        <v>43610</v>
      </c>
      <c r="B6817" t="s">
        <v>25</v>
      </c>
      <c r="C6817" t="s">
        <v>253</v>
      </c>
      <c r="D6817" t="s">
        <v>579</v>
      </c>
      <c r="E6817" s="107">
        <v>150.13</v>
      </c>
      <c r="F6817" s="107">
        <v>0</v>
      </c>
      <c r="G6817" t="s">
        <v>39</v>
      </c>
      <c r="H6817">
        <v>19</v>
      </c>
      <c r="I6817" t="s">
        <v>651</v>
      </c>
      <c r="J6817">
        <v>5</v>
      </c>
      <c r="K6817" t="s">
        <v>739</v>
      </c>
      <c r="L6817">
        <v>2019</v>
      </c>
    </row>
    <row r="6818" spans="1:12" x14ac:dyDescent="0.3">
      <c r="A6818" s="94">
        <v>43610</v>
      </c>
      <c r="B6818" t="s">
        <v>25</v>
      </c>
      <c r="C6818" t="s">
        <v>253</v>
      </c>
      <c r="D6818" t="s">
        <v>579</v>
      </c>
      <c r="E6818" s="107">
        <v>125.74</v>
      </c>
      <c r="F6818" s="107">
        <v>0</v>
      </c>
      <c r="G6818" t="s">
        <v>39</v>
      </c>
      <c r="H6818">
        <v>39</v>
      </c>
      <c r="I6818" t="s">
        <v>681</v>
      </c>
      <c r="J6818">
        <v>5</v>
      </c>
      <c r="K6818" t="s">
        <v>739</v>
      </c>
      <c r="L6818">
        <v>2019</v>
      </c>
    </row>
    <row r="6819" spans="1:12" x14ac:dyDescent="0.3">
      <c r="A6819" s="94">
        <v>43610</v>
      </c>
      <c r="B6819" t="s">
        <v>25</v>
      </c>
      <c r="C6819" t="s">
        <v>253</v>
      </c>
      <c r="D6819" t="s">
        <v>579</v>
      </c>
      <c r="E6819" s="107">
        <v>83.96</v>
      </c>
      <c r="F6819" s="107">
        <v>0</v>
      </c>
      <c r="G6819" t="s">
        <v>39</v>
      </c>
      <c r="H6819">
        <v>51</v>
      </c>
      <c r="I6819" t="s">
        <v>679</v>
      </c>
      <c r="J6819">
        <v>5</v>
      </c>
      <c r="K6819" t="s">
        <v>739</v>
      </c>
      <c r="L6819">
        <v>2019</v>
      </c>
    </row>
    <row r="6820" spans="1:12" x14ac:dyDescent="0.3">
      <c r="A6820" s="94">
        <v>43610</v>
      </c>
      <c r="B6820" t="s">
        <v>25</v>
      </c>
      <c r="C6820" t="s">
        <v>253</v>
      </c>
      <c r="D6820" t="s">
        <v>579</v>
      </c>
      <c r="E6820" s="107">
        <v>76.97</v>
      </c>
      <c r="F6820" s="107">
        <v>0</v>
      </c>
      <c r="G6820" t="s">
        <v>39</v>
      </c>
      <c r="H6820">
        <v>34</v>
      </c>
      <c r="I6820" t="s">
        <v>693</v>
      </c>
      <c r="J6820">
        <v>5</v>
      </c>
      <c r="K6820" t="s">
        <v>739</v>
      </c>
      <c r="L6820">
        <v>2019</v>
      </c>
    </row>
    <row r="6821" spans="1:12" x14ac:dyDescent="0.3">
      <c r="A6821" s="94">
        <v>43610</v>
      </c>
      <c r="B6821" t="s">
        <v>25</v>
      </c>
      <c r="C6821" t="s">
        <v>253</v>
      </c>
      <c r="D6821" t="s">
        <v>579</v>
      </c>
      <c r="E6821" s="107">
        <v>73.849999999999994</v>
      </c>
      <c r="F6821" s="107">
        <v>0</v>
      </c>
      <c r="G6821" t="s">
        <v>39</v>
      </c>
      <c r="H6821">
        <v>46</v>
      </c>
      <c r="I6821" t="s">
        <v>653</v>
      </c>
      <c r="J6821">
        <v>5</v>
      </c>
      <c r="K6821" t="s">
        <v>739</v>
      </c>
      <c r="L6821">
        <v>2019</v>
      </c>
    </row>
    <row r="6822" spans="1:12" x14ac:dyDescent="0.3">
      <c r="A6822" s="94">
        <v>43610</v>
      </c>
      <c r="B6822" t="s">
        <v>25</v>
      </c>
      <c r="C6822" t="s">
        <v>253</v>
      </c>
      <c r="D6822" t="s">
        <v>579</v>
      </c>
      <c r="E6822" s="107">
        <v>51.31</v>
      </c>
      <c r="F6822" s="107">
        <v>0</v>
      </c>
      <c r="G6822" t="s">
        <v>39</v>
      </c>
      <c r="H6822">
        <v>95</v>
      </c>
      <c r="I6822" t="s">
        <v>692</v>
      </c>
      <c r="J6822">
        <v>5</v>
      </c>
      <c r="K6822" t="s">
        <v>739</v>
      </c>
      <c r="L6822">
        <v>2019</v>
      </c>
    </row>
    <row r="6823" spans="1:12" x14ac:dyDescent="0.3">
      <c r="A6823" s="94">
        <v>43610</v>
      </c>
      <c r="B6823" t="s">
        <v>25</v>
      </c>
      <c r="C6823" t="s">
        <v>253</v>
      </c>
      <c r="D6823" t="s">
        <v>579</v>
      </c>
      <c r="E6823" s="107">
        <v>38.090000000000003</v>
      </c>
      <c r="F6823" s="107">
        <v>0</v>
      </c>
      <c r="G6823" t="s">
        <v>39</v>
      </c>
      <c r="H6823">
        <v>6</v>
      </c>
      <c r="I6823" t="s">
        <v>665</v>
      </c>
      <c r="J6823">
        <v>5</v>
      </c>
      <c r="K6823" t="s">
        <v>739</v>
      </c>
      <c r="L6823">
        <v>2019</v>
      </c>
    </row>
    <row r="6824" spans="1:12" x14ac:dyDescent="0.3">
      <c r="A6824" s="94">
        <v>43610</v>
      </c>
      <c r="B6824" t="s">
        <v>25</v>
      </c>
      <c r="C6824" t="s">
        <v>253</v>
      </c>
      <c r="D6824" t="s">
        <v>579</v>
      </c>
      <c r="E6824" s="107">
        <v>37.630000000000003</v>
      </c>
      <c r="F6824" s="107">
        <v>0</v>
      </c>
      <c r="G6824" t="s">
        <v>39</v>
      </c>
      <c r="H6824">
        <v>44</v>
      </c>
      <c r="I6824" t="s">
        <v>680</v>
      </c>
      <c r="J6824">
        <v>5</v>
      </c>
      <c r="K6824" t="s">
        <v>739</v>
      </c>
      <c r="L6824">
        <v>2019</v>
      </c>
    </row>
    <row r="6825" spans="1:12" x14ac:dyDescent="0.3">
      <c r="A6825" s="94">
        <v>43610</v>
      </c>
      <c r="B6825" t="s">
        <v>25</v>
      </c>
      <c r="C6825" t="s">
        <v>253</v>
      </c>
      <c r="D6825" t="s">
        <v>579</v>
      </c>
      <c r="E6825" s="107">
        <v>32.130000000000003</v>
      </c>
      <c r="F6825" s="107">
        <v>0</v>
      </c>
      <c r="G6825" t="s">
        <v>39</v>
      </c>
      <c r="H6825">
        <v>35</v>
      </c>
      <c r="I6825" t="s">
        <v>664</v>
      </c>
      <c r="J6825">
        <v>5</v>
      </c>
      <c r="K6825" t="s">
        <v>739</v>
      </c>
      <c r="L6825">
        <v>2019</v>
      </c>
    </row>
    <row r="6826" spans="1:12" x14ac:dyDescent="0.3">
      <c r="A6826" s="94">
        <v>43610</v>
      </c>
      <c r="B6826" t="s">
        <v>25</v>
      </c>
      <c r="C6826" t="s">
        <v>253</v>
      </c>
      <c r="D6826" t="s">
        <v>579</v>
      </c>
      <c r="E6826" s="107">
        <v>31.22</v>
      </c>
      <c r="F6826" s="107">
        <v>0</v>
      </c>
      <c r="G6826" t="s">
        <v>39</v>
      </c>
      <c r="H6826">
        <v>49</v>
      </c>
      <c r="I6826" t="s">
        <v>682</v>
      </c>
      <c r="J6826">
        <v>5</v>
      </c>
      <c r="K6826" t="s">
        <v>739</v>
      </c>
      <c r="L6826">
        <v>2019</v>
      </c>
    </row>
    <row r="6827" spans="1:12" x14ac:dyDescent="0.3">
      <c r="A6827" s="94">
        <v>43610</v>
      </c>
      <c r="B6827" t="s">
        <v>25</v>
      </c>
      <c r="C6827" t="s">
        <v>253</v>
      </c>
      <c r="D6827" t="s">
        <v>579</v>
      </c>
      <c r="E6827" s="107">
        <v>19.329999999999998</v>
      </c>
      <c r="F6827" s="107">
        <v>0</v>
      </c>
      <c r="G6827" t="s">
        <v>39</v>
      </c>
      <c r="H6827">
        <v>74</v>
      </c>
      <c r="I6827" t="s">
        <v>704</v>
      </c>
      <c r="J6827">
        <v>5</v>
      </c>
      <c r="K6827" t="s">
        <v>739</v>
      </c>
      <c r="L6827">
        <v>2019</v>
      </c>
    </row>
    <row r="6828" spans="1:12" x14ac:dyDescent="0.3">
      <c r="A6828" s="94">
        <v>43610</v>
      </c>
      <c r="B6828" t="s">
        <v>25</v>
      </c>
      <c r="C6828" t="s">
        <v>253</v>
      </c>
      <c r="D6828" t="s">
        <v>579</v>
      </c>
      <c r="E6828" s="107">
        <v>11.08</v>
      </c>
      <c r="F6828" s="107">
        <v>0</v>
      </c>
      <c r="G6828" t="s">
        <v>39</v>
      </c>
      <c r="H6828">
        <v>10</v>
      </c>
      <c r="I6828" t="s">
        <v>695</v>
      </c>
      <c r="J6828">
        <v>5</v>
      </c>
      <c r="K6828" t="s">
        <v>739</v>
      </c>
      <c r="L6828">
        <v>2019</v>
      </c>
    </row>
    <row r="6829" spans="1:12" x14ac:dyDescent="0.3">
      <c r="A6829" s="94">
        <v>43610</v>
      </c>
      <c r="B6829" t="s">
        <v>25</v>
      </c>
      <c r="C6829" t="s">
        <v>253</v>
      </c>
      <c r="D6829" t="s">
        <v>579</v>
      </c>
      <c r="E6829" s="107">
        <v>10.27</v>
      </c>
      <c r="F6829" s="107">
        <v>0</v>
      </c>
      <c r="G6829" t="s">
        <v>39</v>
      </c>
      <c r="H6829">
        <v>29</v>
      </c>
      <c r="I6829" t="s">
        <v>689</v>
      </c>
      <c r="J6829">
        <v>5</v>
      </c>
      <c r="K6829" t="s">
        <v>739</v>
      </c>
      <c r="L6829">
        <v>2019</v>
      </c>
    </row>
    <row r="6830" spans="1:12" x14ac:dyDescent="0.3">
      <c r="A6830" s="94">
        <v>43610</v>
      </c>
      <c r="B6830" t="s">
        <v>193</v>
      </c>
      <c r="C6830" t="s">
        <v>253</v>
      </c>
      <c r="D6830" t="s">
        <v>579</v>
      </c>
      <c r="E6830" s="107">
        <v>328.77</v>
      </c>
      <c r="F6830" s="107">
        <v>0</v>
      </c>
      <c r="G6830" t="s">
        <v>39</v>
      </c>
      <c r="H6830">
        <v>91</v>
      </c>
      <c r="I6830" t="s">
        <v>192</v>
      </c>
      <c r="J6830">
        <v>5</v>
      </c>
      <c r="K6830" t="s">
        <v>739</v>
      </c>
      <c r="L6830">
        <v>2019</v>
      </c>
    </row>
    <row r="6831" spans="1:12" x14ac:dyDescent="0.3">
      <c r="A6831" s="94">
        <v>43610</v>
      </c>
      <c r="B6831" t="s">
        <v>181</v>
      </c>
      <c r="C6831" t="s">
        <v>253</v>
      </c>
      <c r="D6831" t="s">
        <v>579</v>
      </c>
      <c r="E6831" s="107">
        <v>11432.58</v>
      </c>
      <c r="F6831" s="107">
        <v>0</v>
      </c>
      <c r="G6831" t="s">
        <v>39</v>
      </c>
      <c r="H6831">
        <v>91</v>
      </c>
      <c r="I6831" t="s">
        <v>192</v>
      </c>
      <c r="J6831">
        <v>5</v>
      </c>
      <c r="K6831" t="s">
        <v>739</v>
      </c>
      <c r="L6831">
        <v>2019</v>
      </c>
    </row>
    <row r="6832" spans="1:12" x14ac:dyDescent="0.3">
      <c r="A6832" s="94">
        <v>43610</v>
      </c>
      <c r="B6832" t="s">
        <v>24</v>
      </c>
      <c r="C6832" t="s">
        <v>253</v>
      </c>
      <c r="D6832" t="s">
        <v>579</v>
      </c>
      <c r="E6832" s="107">
        <v>1334.36</v>
      </c>
      <c r="F6832" s="107">
        <v>0</v>
      </c>
      <c r="G6832" t="s">
        <v>39</v>
      </c>
      <c r="H6832">
        <v>19</v>
      </c>
      <c r="I6832" t="s">
        <v>651</v>
      </c>
      <c r="J6832">
        <v>5</v>
      </c>
      <c r="K6832" t="s">
        <v>739</v>
      </c>
      <c r="L6832">
        <v>2019</v>
      </c>
    </row>
    <row r="6833" spans="1:12" x14ac:dyDescent="0.3">
      <c r="A6833" s="94">
        <v>43610</v>
      </c>
      <c r="B6833" t="s">
        <v>24</v>
      </c>
      <c r="C6833" t="s">
        <v>253</v>
      </c>
      <c r="D6833" t="s">
        <v>579</v>
      </c>
      <c r="E6833" s="107">
        <v>1045.49</v>
      </c>
      <c r="F6833" s="107">
        <v>0</v>
      </c>
      <c r="G6833" t="s">
        <v>39</v>
      </c>
      <c r="H6833">
        <v>13</v>
      </c>
      <c r="I6833" t="s">
        <v>660</v>
      </c>
      <c r="J6833">
        <v>5</v>
      </c>
      <c r="K6833" t="s">
        <v>739</v>
      </c>
      <c r="L6833">
        <v>2019</v>
      </c>
    </row>
    <row r="6834" spans="1:12" x14ac:dyDescent="0.3">
      <c r="A6834" s="94">
        <v>43610</v>
      </c>
      <c r="B6834" t="s">
        <v>24</v>
      </c>
      <c r="C6834" t="s">
        <v>253</v>
      </c>
      <c r="D6834" t="s">
        <v>579</v>
      </c>
      <c r="E6834" s="107">
        <v>980.37</v>
      </c>
      <c r="F6834" s="107">
        <v>0</v>
      </c>
      <c r="G6834" t="s">
        <v>39</v>
      </c>
      <c r="H6834">
        <v>73</v>
      </c>
      <c r="I6834" t="s">
        <v>654</v>
      </c>
      <c r="J6834">
        <v>5</v>
      </c>
      <c r="K6834" t="s">
        <v>739</v>
      </c>
      <c r="L6834">
        <v>2019</v>
      </c>
    </row>
    <row r="6835" spans="1:12" x14ac:dyDescent="0.3">
      <c r="A6835" s="94">
        <v>43610</v>
      </c>
      <c r="B6835" t="s">
        <v>24</v>
      </c>
      <c r="C6835" t="s">
        <v>253</v>
      </c>
      <c r="D6835" t="s">
        <v>579</v>
      </c>
      <c r="E6835" s="107">
        <v>936.65</v>
      </c>
      <c r="F6835" s="107">
        <v>0</v>
      </c>
      <c r="G6835" t="s">
        <v>39</v>
      </c>
      <c r="H6835">
        <v>30</v>
      </c>
      <c r="I6835" t="s">
        <v>685</v>
      </c>
      <c r="J6835">
        <v>5</v>
      </c>
      <c r="K6835" t="s">
        <v>739</v>
      </c>
      <c r="L6835">
        <v>2019</v>
      </c>
    </row>
    <row r="6836" spans="1:12" x14ac:dyDescent="0.3">
      <c r="A6836" s="94">
        <v>43610</v>
      </c>
      <c r="B6836" t="s">
        <v>24</v>
      </c>
      <c r="C6836" t="s">
        <v>253</v>
      </c>
      <c r="D6836" t="s">
        <v>579</v>
      </c>
      <c r="E6836" s="107">
        <v>808.05</v>
      </c>
      <c r="F6836" s="107">
        <v>0</v>
      </c>
      <c r="G6836" t="s">
        <v>39</v>
      </c>
      <c r="H6836">
        <v>26</v>
      </c>
      <c r="I6836" t="s">
        <v>694</v>
      </c>
      <c r="J6836">
        <v>5</v>
      </c>
      <c r="K6836" t="s">
        <v>739</v>
      </c>
      <c r="L6836">
        <v>2019</v>
      </c>
    </row>
    <row r="6837" spans="1:12" x14ac:dyDescent="0.3">
      <c r="A6837" s="94">
        <v>43610</v>
      </c>
      <c r="B6837" t="s">
        <v>24</v>
      </c>
      <c r="C6837" t="s">
        <v>253</v>
      </c>
      <c r="D6837" t="s">
        <v>579</v>
      </c>
      <c r="E6837" s="107">
        <v>703.22</v>
      </c>
      <c r="F6837" s="107">
        <v>0</v>
      </c>
      <c r="G6837" t="s">
        <v>39</v>
      </c>
      <c r="H6837">
        <v>22</v>
      </c>
      <c r="I6837" t="s">
        <v>667</v>
      </c>
      <c r="J6837">
        <v>5</v>
      </c>
      <c r="K6837" t="s">
        <v>739</v>
      </c>
      <c r="L6837">
        <v>2019</v>
      </c>
    </row>
    <row r="6838" spans="1:12" x14ac:dyDescent="0.3">
      <c r="A6838" s="94">
        <v>43610</v>
      </c>
      <c r="B6838" t="s">
        <v>24</v>
      </c>
      <c r="C6838" t="s">
        <v>253</v>
      </c>
      <c r="D6838" t="s">
        <v>579</v>
      </c>
      <c r="E6838" s="107">
        <v>637.09</v>
      </c>
      <c r="F6838" s="107">
        <v>0</v>
      </c>
      <c r="G6838" t="s">
        <v>39</v>
      </c>
      <c r="H6838">
        <v>5</v>
      </c>
      <c r="I6838" t="s">
        <v>657</v>
      </c>
      <c r="J6838">
        <v>5</v>
      </c>
      <c r="K6838" t="s">
        <v>739</v>
      </c>
      <c r="L6838">
        <v>2019</v>
      </c>
    </row>
    <row r="6839" spans="1:12" x14ac:dyDescent="0.3">
      <c r="A6839" s="94">
        <v>43610</v>
      </c>
      <c r="B6839" t="s">
        <v>24</v>
      </c>
      <c r="C6839" t="s">
        <v>253</v>
      </c>
      <c r="D6839" t="s">
        <v>579</v>
      </c>
      <c r="E6839" s="107">
        <v>554.16</v>
      </c>
      <c r="F6839" s="107">
        <v>0</v>
      </c>
      <c r="G6839" t="s">
        <v>39</v>
      </c>
      <c r="H6839">
        <v>23</v>
      </c>
      <c r="I6839" t="s">
        <v>684</v>
      </c>
      <c r="J6839">
        <v>5</v>
      </c>
      <c r="K6839" t="s">
        <v>739</v>
      </c>
      <c r="L6839">
        <v>2019</v>
      </c>
    </row>
    <row r="6840" spans="1:12" x14ac:dyDescent="0.3">
      <c r="A6840" s="94">
        <v>43610</v>
      </c>
      <c r="B6840" t="s">
        <v>24</v>
      </c>
      <c r="C6840" t="s">
        <v>253</v>
      </c>
      <c r="D6840" t="s">
        <v>579</v>
      </c>
      <c r="E6840" s="107">
        <v>522.20000000000005</v>
      </c>
      <c r="F6840" s="107">
        <v>0</v>
      </c>
      <c r="G6840" t="s">
        <v>39</v>
      </c>
      <c r="H6840">
        <v>97</v>
      </c>
      <c r="I6840" t="s">
        <v>652</v>
      </c>
      <c r="J6840">
        <v>5</v>
      </c>
      <c r="K6840" t="s">
        <v>739</v>
      </c>
      <c r="L6840">
        <v>2019</v>
      </c>
    </row>
    <row r="6841" spans="1:12" x14ac:dyDescent="0.3">
      <c r="A6841" s="94">
        <v>43610</v>
      </c>
      <c r="B6841" t="s">
        <v>24</v>
      </c>
      <c r="C6841" t="s">
        <v>253</v>
      </c>
      <c r="D6841" t="s">
        <v>579</v>
      </c>
      <c r="E6841" s="107">
        <v>486.39</v>
      </c>
      <c r="F6841" s="107">
        <v>0</v>
      </c>
      <c r="G6841" t="s">
        <v>39</v>
      </c>
      <c r="H6841">
        <v>46</v>
      </c>
      <c r="I6841" t="s">
        <v>653</v>
      </c>
      <c r="J6841">
        <v>5</v>
      </c>
      <c r="K6841" t="s">
        <v>739</v>
      </c>
      <c r="L6841">
        <v>2019</v>
      </c>
    </row>
    <row r="6842" spans="1:12" x14ac:dyDescent="0.3">
      <c r="A6842" s="94">
        <v>43610</v>
      </c>
      <c r="B6842" t="s">
        <v>24</v>
      </c>
      <c r="C6842" t="s">
        <v>253</v>
      </c>
      <c r="D6842" t="s">
        <v>579</v>
      </c>
      <c r="E6842" s="107">
        <v>473.77</v>
      </c>
      <c r="F6842" s="107">
        <v>0</v>
      </c>
      <c r="G6842" t="s">
        <v>39</v>
      </c>
      <c r="H6842">
        <v>10</v>
      </c>
      <c r="I6842" t="s">
        <v>695</v>
      </c>
      <c r="J6842">
        <v>5</v>
      </c>
      <c r="K6842" t="s">
        <v>739</v>
      </c>
      <c r="L6842">
        <v>2019</v>
      </c>
    </row>
    <row r="6843" spans="1:12" x14ac:dyDescent="0.3">
      <c r="A6843" s="94">
        <v>43610</v>
      </c>
      <c r="B6843" t="s">
        <v>24</v>
      </c>
      <c r="C6843" t="s">
        <v>253</v>
      </c>
      <c r="D6843" t="s">
        <v>579</v>
      </c>
      <c r="E6843" s="107">
        <v>365.4</v>
      </c>
      <c r="F6843" s="107">
        <v>0</v>
      </c>
      <c r="G6843" t="s">
        <v>39</v>
      </c>
      <c r="H6843">
        <v>34</v>
      </c>
      <c r="I6843" t="s">
        <v>693</v>
      </c>
      <c r="J6843">
        <v>5</v>
      </c>
      <c r="K6843" t="s">
        <v>739</v>
      </c>
      <c r="L6843">
        <v>2019</v>
      </c>
    </row>
    <row r="6844" spans="1:12" x14ac:dyDescent="0.3">
      <c r="A6844" s="94">
        <v>43610</v>
      </c>
      <c r="B6844" t="s">
        <v>24</v>
      </c>
      <c r="C6844" t="s">
        <v>253</v>
      </c>
      <c r="D6844" t="s">
        <v>579</v>
      </c>
      <c r="E6844" s="107">
        <v>305.62</v>
      </c>
      <c r="F6844" s="107">
        <v>0</v>
      </c>
      <c r="G6844" t="s">
        <v>39</v>
      </c>
      <c r="H6844">
        <v>44</v>
      </c>
      <c r="I6844" t="s">
        <v>680</v>
      </c>
      <c r="J6844">
        <v>5</v>
      </c>
      <c r="K6844" t="s">
        <v>739</v>
      </c>
      <c r="L6844">
        <v>2019</v>
      </c>
    </row>
    <row r="6845" spans="1:12" x14ac:dyDescent="0.3">
      <c r="A6845" s="94">
        <v>43610</v>
      </c>
      <c r="B6845" t="s">
        <v>24</v>
      </c>
      <c r="C6845" t="s">
        <v>253</v>
      </c>
      <c r="D6845" t="s">
        <v>579</v>
      </c>
      <c r="E6845" s="107">
        <v>277.51</v>
      </c>
      <c r="F6845" s="107">
        <v>0</v>
      </c>
      <c r="G6845" t="s">
        <v>39</v>
      </c>
      <c r="H6845">
        <v>95</v>
      </c>
      <c r="I6845" t="s">
        <v>692</v>
      </c>
      <c r="J6845">
        <v>5</v>
      </c>
      <c r="K6845" t="s">
        <v>739</v>
      </c>
      <c r="L6845">
        <v>2019</v>
      </c>
    </row>
    <row r="6846" spans="1:12" x14ac:dyDescent="0.3">
      <c r="A6846" s="94">
        <v>43610</v>
      </c>
      <c r="B6846" t="s">
        <v>24</v>
      </c>
      <c r="C6846" t="s">
        <v>253</v>
      </c>
      <c r="D6846" t="s">
        <v>579</v>
      </c>
      <c r="E6846" s="107">
        <v>250.17</v>
      </c>
      <c r="F6846" s="107">
        <v>0</v>
      </c>
      <c r="G6846" t="s">
        <v>39</v>
      </c>
      <c r="H6846">
        <v>39</v>
      </c>
      <c r="I6846" t="s">
        <v>681</v>
      </c>
      <c r="J6846">
        <v>5</v>
      </c>
      <c r="K6846" t="s">
        <v>739</v>
      </c>
      <c r="L6846">
        <v>2019</v>
      </c>
    </row>
    <row r="6847" spans="1:12" x14ac:dyDescent="0.3">
      <c r="A6847" s="94">
        <v>43610</v>
      </c>
      <c r="B6847" t="s">
        <v>24</v>
      </c>
      <c r="C6847" t="s">
        <v>253</v>
      </c>
      <c r="D6847" t="s">
        <v>579</v>
      </c>
      <c r="E6847" s="107">
        <v>250.08</v>
      </c>
      <c r="F6847" s="107">
        <v>0</v>
      </c>
      <c r="G6847" t="s">
        <v>39</v>
      </c>
      <c r="H6847">
        <v>18</v>
      </c>
      <c r="I6847" t="s">
        <v>675</v>
      </c>
      <c r="J6847">
        <v>5</v>
      </c>
      <c r="K6847" t="s">
        <v>739</v>
      </c>
      <c r="L6847">
        <v>2019</v>
      </c>
    </row>
    <row r="6848" spans="1:12" x14ac:dyDescent="0.3">
      <c r="A6848" s="94">
        <v>43610</v>
      </c>
      <c r="B6848" t="s">
        <v>24</v>
      </c>
      <c r="C6848" t="s">
        <v>253</v>
      </c>
      <c r="D6848" t="s">
        <v>579</v>
      </c>
      <c r="E6848" s="107">
        <v>226.28</v>
      </c>
      <c r="F6848" s="107">
        <v>0</v>
      </c>
      <c r="G6848" t="s">
        <v>39</v>
      </c>
      <c r="H6848">
        <v>49</v>
      </c>
      <c r="I6848" t="s">
        <v>682</v>
      </c>
      <c r="J6848">
        <v>5</v>
      </c>
      <c r="K6848" t="s">
        <v>739</v>
      </c>
      <c r="L6848">
        <v>2019</v>
      </c>
    </row>
    <row r="6849" spans="1:12" x14ac:dyDescent="0.3">
      <c r="A6849" s="94">
        <v>43610</v>
      </c>
      <c r="B6849" t="s">
        <v>24</v>
      </c>
      <c r="C6849" t="s">
        <v>253</v>
      </c>
      <c r="D6849" t="s">
        <v>579</v>
      </c>
      <c r="E6849" s="107">
        <v>213.47</v>
      </c>
      <c r="F6849" s="107">
        <v>0</v>
      </c>
      <c r="G6849" t="s">
        <v>39</v>
      </c>
      <c r="H6849">
        <v>43</v>
      </c>
      <c r="I6849" t="s">
        <v>678</v>
      </c>
      <c r="J6849">
        <v>5</v>
      </c>
      <c r="K6849" t="s">
        <v>739</v>
      </c>
      <c r="L6849">
        <v>2019</v>
      </c>
    </row>
    <row r="6850" spans="1:12" x14ac:dyDescent="0.3">
      <c r="A6850" s="94">
        <v>43610</v>
      </c>
      <c r="B6850" t="s">
        <v>24</v>
      </c>
      <c r="C6850" t="s">
        <v>253</v>
      </c>
      <c r="D6850" t="s">
        <v>579</v>
      </c>
      <c r="E6850" s="107">
        <v>210.56</v>
      </c>
      <c r="F6850" s="107">
        <v>0</v>
      </c>
      <c r="G6850" t="s">
        <v>39</v>
      </c>
      <c r="H6850">
        <v>51</v>
      </c>
      <c r="I6850" t="s">
        <v>679</v>
      </c>
      <c r="J6850">
        <v>5</v>
      </c>
      <c r="K6850" t="s">
        <v>739</v>
      </c>
      <c r="L6850">
        <v>2019</v>
      </c>
    </row>
    <row r="6851" spans="1:12" x14ac:dyDescent="0.3">
      <c r="A6851" s="94">
        <v>43610</v>
      </c>
      <c r="B6851" t="s">
        <v>24</v>
      </c>
      <c r="C6851" t="s">
        <v>253</v>
      </c>
      <c r="D6851" t="s">
        <v>579</v>
      </c>
      <c r="E6851" s="107">
        <v>159.69999999999999</v>
      </c>
      <c r="F6851" s="107">
        <v>0</v>
      </c>
      <c r="G6851" t="s">
        <v>39</v>
      </c>
      <c r="H6851">
        <v>80</v>
      </c>
      <c r="I6851" t="s">
        <v>672</v>
      </c>
      <c r="J6851">
        <v>5</v>
      </c>
      <c r="K6851" t="s">
        <v>739</v>
      </c>
      <c r="L6851">
        <v>2019</v>
      </c>
    </row>
    <row r="6852" spans="1:12" x14ac:dyDescent="0.3">
      <c r="A6852" s="94">
        <v>43610</v>
      </c>
      <c r="B6852" t="s">
        <v>24</v>
      </c>
      <c r="C6852" t="s">
        <v>253</v>
      </c>
      <c r="D6852" t="s">
        <v>579</v>
      </c>
      <c r="E6852" s="107">
        <v>122.35</v>
      </c>
      <c r="F6852" s="107">
        <v>0</v>
      </c>
      <c r="G6852" t="s">
        <v>39</v>
      </c>
      <c r="H6852">
        <v>38</v>
      </c>
      <c r="I6852" t="s">
        <v>683</v>
      </c>
      <c r="J6852">
        <v>5</v>
      </c>
      <c r="K6852" t="s">
        <v>739</v>
      </c>
      <c r="L6852">
        <v>2019</v>
      </c>
    </row>
    <row r="6853" spans="1:12" x14ac:dyDescent="0.3">
      <c r="A6853" s="94">
        <v>43610</v>
      </c>
      <c r="B6853" t="s">
        <v>24</v>
      </c>
      <c r="C6853" t="s">
        <v>253</v>
      </c>
      <c r="D6853" t="s">
        <v>579</v>
      </c>
      <c r="E6853" s="107">
        <v>60.62</v>
      </c>
      <c r="F6853" s="107">
        <v>0</v>
      </c>
      <c r="G6853" t="s">
        <v>39</v>
      </c>
      <c r="H6853">
        <v>4</v>
      </c>
      <c r="I6853" t="s">
        <v>698</v>
      </c>
      <c r="J6853">
        <v>5</v>
      </c>
      <c r="K6853" t="s">
        <v>739</v>
      </c>
      <c r="L6853">
        <v>2019</v>
      </c>
    </row>
    <row r="6854" spans="1:12" x14ac:dyDescent="0.3">
      <c r="A6854" s="94">
        <v>43610</v>
      </c>
      <c r="B6854" t="s">
        <v>24</v>
      </c>
      <c r="C6854" t="s">
        <v>253</v>
      </c>
      <c r="D6854" t="s">
        <v>579</v>
      </c>
      <c r="E6854" s="107">
        <v>59.16</v>
      </c>
      <c r="F6854" s="107">
        <v>0</v>
      </c>
      <c r="G6854" t="s">
        <v>39</v>
      </c>
      <c r="H6854">
        <v>33</v>
      </c>
      <c r="I6854" t="s">
        <v>655</v>
      </c>
      <c r="J6854">
        <v>5</v>
      </c>
      <c r="K6854" t="s">
        <v>739</v>
      </c>
      <c r="L6854">
        <v>2019</v>
      </c>
    </row>
    <row r="6855" spans="1:12" x14ac:dyDescent="0.3">
      <c r="A6855" s="94">
        <v>43610</v>
      </c>
      <c r="B6855" t="s">
        <v>24</v>
      </c>
      <c r="C6855" t="s">
        <v>253</v>
      </c>
      <c r="D6855" t="s">
        <v>579</v>
      </c>
      <c r="E6855" s="107">
        <v>31.65</v>
      </c>
      <c r="F6855" s="107">
        <v>0</v>
      </c>
      <c r="G6855" t="s">
        <v>39</v>
      </c>
      <c r="H6855">
        <v>28</v>
      </c>
      <c r="I6855" t="s">
        <v>717</v>
      </c>
      <c r="J6855">
        <v>5</v>
      </c>
      <c r="K6855" t="s">
        <v>739</v>
      </c>
      <c r="L6855">
        <v>2019</v>
      </c>
    </row>
    <row r="6856" spans="1:12" x14ac:dyDescent="0.3">
      <c r="A6856" s="94">
        <v>43610</v>
      </c>
      <c r="B6856" t="s">
        <v>24</v>
      </c>
      <c r="C6856" t="s">
        <v>253</v>
      </c>
      <c r="D6856" t="s">
        <v>579</v>
      </c>
      <c r="E6856" s="107">
        <v>28.72</v>
      </c>
      <c r="F6856" s="107">
        <v>0</v>
      </c>
      <c r="G6856" t="s">
        <v>39</v>
      </c>
      <c r="H6856">
        <v>35</v>
      </c>
      <c r="I6856" t="s">
        <v>664</v>
      </c>
      <c r="J6856">
        <v>5</v>
      </c>
      <c r="K6856" t="s">
        <v>739</v>
      </c>
      <c r="L6856">
        <v>2019</v>
      </c>
    </row>
    <row r="6857" spans="1:12" x14ac:dyDescent="0.3">
      <c r="A6857" s="94">
        <v>43610</v>
      </c>
      <c r="B6857" t="s">
        <v>24</v>
      </c>
      <c r="C6857" t="s">
        <v>253</v>
      </c>
      <c r="D6857" t="s">
        <v>579</v>
      </c>
      <c r="E6857" s="107">
        <v>25.31</v>
      </c>
      <c r="F6857" s="107">
        <v>0</v>
      </c>
      <c r="G6857" t="s">
        <v>39</v>
      </c>
      <c r="H6857">
        <v>79</v>
      </c>
      <c r="I6857" t="s">
        <v>723</v>
      </c>
      <c r="J6857">
        <v>5</v>
      </c>
      <c r="K6857" t="s">
        <v>739</v>
      </c>
      <c r="L6857">
        <v>2019</v>
      </c>
    </row>
    <row r="6858" spans="1:12" x14ac:dyDescent="0.3">
      <c r="A6858" s="94">
        <v>43610</v>
      </c>
      <c r="B6858" t="s">
        <v>24</v>
      </c>
      <c r="C6858" t="s">
        <v>253</v>
      </c>
      <c r="D6858" t="s">
        <v>579</v>
      </c>
      <c r="E6858" s="107">
        <v>19.39</v>
      </c>
      <c r="F6858" s="107">
        <v>0</v>
      </c>
      <c r="G6858" t="s">
        <v>39</v>
      </c>
      <c r="H6858">
        <v>29</v>
      </c>
      <c r="I6858" t="s">
        <v>689</v>
      </c>
      <c r="J6858">
        <v>5</v>
      </c>
      <c r="K6858" t="s">
        <v>739</v>
      </c>
      <c r="L6858">
        <v>2019</v>
      </c>
    </row>
    <row r="6859" spans="1:12" x14ac:dyDescent="0.3">
      <c r="A6859" s="94">
        <v>43610</v>
      </c>
      <c r="B6859" t="s">
        <v>178</v>
      </c>
      <c r="C6859" t="s">
        <v>253</v>
      </c>
      <c r="D6859" t="s">
        <v>579</v>
      </c>
      <c r="E6859" s="107">
        <v>13.97</v>
      </c>
      <c r="F6859" s="107">
        <v>0</v>
      </c>
      <c r="G6859" t="s">
        <v>39</v>
      </c>
      <c r="H6859">
        <v>91</v>
      </c>
      <c r="I6859" t="s">
        <v>192</v>
      </c>
      <c r="J6859">
        <v>5</v>
      </c>
      <c r="K6859" t="s">
        <v>739</v>
      </c>
      <c r="L6859">
        <v>2019</v>
      </c>
    </row>
    <row r="6860" spans="1:12" x14ac:dyDescent="0.3">
      <c r="A6860" s="94">
        <v>43610</v>
      </c>
      <c r="B6860" t="s">
        <v>177</v>
      </c>
      <c r="C6860" t="s">
        <v>253</v>
      </c>
      <c r="D6860" t="s">
        <v>579</v>
      </c>
      <c r="E6860" s="107">
        <v>653.96</v>
      </c>
      <c r="F6860" s="107">
        <v>0</v>
      </c>
      <c r="G6860" t="s">
        <v>39</v>
      </c>
      <c r="H6860">
        <v>91</v>
      </c>
      <c r="I6860" t="s">
        <v>192</v>
      </c>
      <c r="J6860">
        <v>5</v>
      </c>
      <c r="K6860" t="s">
        <v>739</v>
      </c>
      <c r="L6860">
        <v>2019</v>
      </c>
    </row>
    <row r="6861" spans="1:12" x14ac:dyDescent="0.3">
      <c r="A6861" s="94">
        <v>43610</v>
      </c>
      <c r="B6861" t="s">
        <v>26</v>
      </c>
      <c r="C6861" t="s">
        <v>253</v>
      </c>
      <c r="D6861" t="s">
        <v>579</v>
      </c>
      <c r="E6861" s="107">
        <v>341.28</v>
      </c>
      <c r="F6861" s="107">
        <v>0</v>
      </c>
      <c r="G6861" t="s">
        <v>39</v>
      </c>
      <c r="H6861">
        <v>5</v>
      </c>
      <c r="I6861" t="s">
        <v>657</v>
      </c>
      <c r="J6861">
        <v>5</v>
      </c>
      <c r="K6861" t="s">
        <v>739</v>
      </c>
      <c r="L6861">
        <v>2019</v>
      </c>
    </row>
    <row r="6862" spans="1:12" x14ac:dyDescent="0.3">
      <c r="A6862" s="94">
        <v>43610</v>
      </c>
      <c r="B6862" t="s">
        <v>26</v>
      </c>
      <c r="C6862" t="s">
        <v>253</v>
      </c>
      <c r="D6862" t="s">
        <v>579</v>
      </c>
      <c r="E6862" s="107">
        <v>101.66</v>
      </c>
      <c r="F6862" s="107">
        <v>0</v>
      </c>
      <c r="G6862" t="s">
        <v>39</v>
      </c>
      <c r="H6862">
        <v>30</v>
      </c>
      <c r="I6862" t="s">
        <v>685</v>
      </c>
      <c r="J6862">
        <v>5</v>
      </c>
      <c r="K6862" t="s">
        <v>739</v>
      </c>
      <c r="L6862">
        <v>2019</v>
      </c>
    </row>
    <row r="6863" spans="1:12" x14ac:dyDescent="0.3">
      <c r="A6863" s="94">
        <v>43610</v>
      </c>
      <c r="B6863" t="s">
        <v>26</v>
      </c>
      <c r="C6863" t="s">
        <v>253</v>
      </c>
      <c r="D6863" t="s">
        <v>579</v>
      </c>
      <c r="E6863" s="107">
        <v>91.9</v>
      </c>
      <c r="F6863" s="107">
        <v>0</v>
      </c>
      <c r="G6863" t="s">
        <v>39</v>
      </c>
      <c r="H6863">
        <v>34</v>
      </c>
      <c r="I6863" t="s">
        <v>693</v>
      </c>
      <c r="J6863">
        <v>5</v>
      </c>
      <c r="K6863" t="s">
        <v>739</v>
      </c>
      <c r="L6863">
        <v>2019</v>
      </c>
    </row>
    <row r="6864" spans="1:12" x14ac:dyDescent="0.3">
      <c r="A6864" s="94">
        <v>43610</v>
      </c>
      <c r="B6864" t="s">
        <v>26</v>
      </c>
      <c r="C6864" t="s">
        <v>253</v>
      </c>
      <c r="D6864" t="s">
        <v>579</v>
      </c>
      <c r="E6864" s="107">
        <v>58.94</v>
      </c>
      <c r="F6864" s="107">
        <v>0</v>
      </c>
      <c r="G6864" t="s">
        <v>39</v>
      </c>
      <c r="H6864">
        <v>44</v>
      </c>
      <c r="I6864" t="s">
        <v>680</v>
      </c>
      <c r="J6864">
        <v>5</v>
      </c>
      <c r="K6864" t="s">
        <v>739</v>
      </c>
      <c r="L6864">
        <v>2019</v>
      </c>
    </row>
    <row r="6865" spans="1:12" x14ac:dyDescent="0.3">
      <c r="A6865" s="94">
        <v>43610</v>
      </c>
      <c r="B6865" t="s">
        <v>26</v>
      </c>
      <c r="C6865" t="s">
        <v>253</v>
      </c>
      <c r="D6865" t="s">
        <v>579</v>
      </c>
      <c r="E6865" s="107">
        <v>50.38</v>
      </c>
      <c r="F6865" s="107">
        <v>0</v>
      </c>
      <c r="G6865" t="s">
        <v>39</v>
      </c>
      <c r="H6865">
        <v>95</v>
      </c>
      <c r="I6865" t="s">
        <v>692</v>
      </c>
      <c r="J6865">
        <v>5</v>
      </c>
      <c r="K6865" t="s">
        <v>739</v>
      </c>
      <c r="L6865">
        <v>2019</v>
      </c>
    </row>
    <row r="6866" spans="1:12" x14ac:dyDescent="0.3">
      <c r="A6866" s="94">
        <v>43610</v>
      </c>
      <c r="B6866" t="s">
        <v>26</v>
      </c>
      <c r="C6866" t="s">
        <v>253</v>
      </c>
      <c r="D6866" t="s">
        <v>579</v>
      </c>
      <c r="E6866" s="107">
        <v>39.479999999999997</v>
      </c>
      <c r="F6866" s="107">
        <v>0</v>
      </c>
      <c r="G6866" t="s">
        <v>39</v>
      </c>
      <c r="H6866">
        <v>39</v>
      </c>
      <c r="I6866" t="s">
        <v>681</v>
      </c>
      <c r="J6866">
        <v>5</v>
      </c>
      <c r="K6866" t="s">
        <v>739</v>
      </c>
      <c r="L6866">
        <v>2019</v>
      </c>
    </row>
    <row r="6867" spans="1:12" x14ac:dyDescent="0.3">
      <c r="A6867" s="94">
        <v>43610</v>
      </c>
      <c r="B6867" t="s">
        <v>210</v>
      </c>
      <c r="C6867" t="s">
        <v>40</v>
      </c>
      <c r="D6867" t="s">
        <v>580</v>
      </c>
      <c r="E6867" s="107">
        <v>50.25</v>
      </c>
      <c r="F6867" s="107">
        <v>0</v>
      </c>
      <c r="G6867" t="s">
        <v>40</v>
      </c>
      <c r="H6867">
        <v>91</v>
      </c>
      <c r="I6867" t="s">
        <v>192</v>
      </c>
      <c r="J6867">
        <v>5</v>
      </c>
      <c r="K6867" t="s">
        <v>739</v>
      </c>
      <c r="L6867">
        <v>2019</v>
      </c>
    </row>
    <row r="6868" spans="1:12" x14ac:dyDescent="0.3">
      <c r="A6868" s="94">
        <v>43610</v>
      </c>
      <c r="B6868" t="s">
        <v>182</v>
      </c>
      <c r="C6868" t="s">
        <v>169</v>
      </c>
      <c r="D6868" t="s">
        <v>580</v>
      </c>
      <c r="E6868" s="107">
        <v>10</v>
      </c>
      <c r="F6868" s="107">
        <v>0</v>
      </c>
      <c r="G6868" t="s">
        <v>40</v>
      </c>
      <c r="H6868">
        <v>91</v>
      </c>
      <c r="I6868" t="s">
        <v>192</v>
      </c>
      <c r="J6868">
        <v>5</v>
      </c>
      <c r="K6868" t="s">
        <v>739</v>
      </c>
      <c r="L6868">
        <v>2019</v>
      </c>
    </row>
    <row r="6869" spans="1:12" x14ac:dyDescent="0.3">
      <c r="A6869" s="94">
        <v>43610</v>
      </c>
      <c r="B6869" t="s">
        <v>24</v>
      </c>
      <c r="C6869" t="s">
        <v>169</v>
      </c>
      <c r="D6869" t="s">
        <v>580</v>
      </c>
      <c r="E6869" s="107">
        <v>24</v>
      </c>
      <c r="F6869" s="107">
        <v>0</v>
      </c>
      <c r="G6869" t="s">
        <v>40</v>
      </c>
      <c r="H6869">
        <v>97</v>
      </c>
      <c r="I6869" t="s">
        <v>652</v>
      </c>
      <c r="J6869">
        <v>5</v>
      </c>
      <c r="K6869" t="s">
        <v>739</v>
      </c>
      <c r="L6869">
        <v>2019</v>
      </c>
    </row>
    <row r="6870" spans="1:12" x14ac:dyDescent="0.3">
      <c r="A6870" s="94">
        <v>43610</v>
      </c>
      <c r="B6870" t="s">
        <v>178</v>
      </c>
      <c r="C6870" t="s">
        <v>169</v>
      </c>
      <c r="D6870" t="s">
        <v>580</v>
      </c>
      <c r="E6870" s="107">
        <v>15.35</v>
      </c>
      <c r="F6870" s="107">
        <v>0</v>
      </c>
      <c r="G6870" t="s">
        <v>40</v>
      </c>
      <c r="H6870">
        <v>91</v>
      </c>
      <c r="I6870" t="s">
        <v>192</v>
      </c>
      <c r="J6870">
        <v>5</v>
      </c>
      <c r="K6870" t="s">
        <v>739</v>
      </c>
      <c r="L6870">
        <v>2019</v>
      </c>
    </row>
    <row r="6871" spans="1:12" x14ac:dyDescent="0.3">
      <c r="A6871" s="94">
        <v>43610</v>
      </c>
      <c r="B6871" t="s">
        <v>26</v>
      </c>
      <c r="C6871" t="s">
        <v>64</v>
      </c>
      <c r="D6871" t="s">
        <v>283</v>
      </c>
      <c r="E6871" s="107">
        <v>7.65</v>
      </c>
      <c r="F6871" s="107">
        <v>0</v>
      </c>
      <c r="G6871" t="s">
        <v>40</v>
      </c>
      <c r="H6871">
        <v>76</v>
      </c>
      <c r="I6871" t="s">
        <v>663</v>
      </c>
      <c r="J6871">
        <v>5</v>
      </c>
      <c r="K6871" t="s">
        <v>739</v>
      </c>
      <c r="L6871">
        <v>2019</v>
      </c>
    </row>
    <row r="6872" spans="1:12" x14ac:dyDescent="0.3">
      <c r="A6872" s="94">
        <v>43610</v>
      </c>
      <c r="B6872" t="s">
        <v>26</v>
      </c>
      <c r="C6872" t="s">
        <v>169</v>
      </c>
      <c r="D6872" t="s">
        <v>580</v>
      </c>
      <c r="E6872" s="107">
        <v>12</v>
      </c>
      <c r="F6872" s="107">
        <v>0</v>
      </c>
      <c r="G6872" t="s">
        <v>40</v>
      </c>
      <c r="H6872">
        <v>76</v>
      </c>
      <c r="I6872" t="s">
        <v>663</v>
      </c>
      <c r="J6872">
        <v>5</v>
      </c>
      <c r="K6872" t="s">
        <v>739</v>
      </c>
      <c r="L6872">
        <v>2019</v>
      </c>
    </row>
    <row r="6873" spans="1:12" x14ac:dyDescent="0.3">
      <c r="A6873" s="94">
        <v>43612</v>
      </c>
      <c r="B6873" t="s">
        <v>186</v>
      </c>
      <c r="C6873" t="s">
        <v>110</v>
      </c>
      <c r="D6873" t="s">
        <v>581</v>
      </c>
      <c r="E6873" s="107">
        <v>24</v>
      </c>
      <c r="F6873" s="107">
        <v>0</v>
      </c>
      <c r="G6873" t="s">
        <v>221</v>
      </c>
      <c r="H6873">
        <v>91</v>
      </c>
      <c r="I6873" t="s">
        <v>192</v>
      </c>
      <c r="J6873">
        <v>5</v>
      </c>
      <c r="K6873" t="s">
        <v>739</v>
      </c>
      <c r="L6873">
        <v>2019</v>
      </c>
    </row>
    <row r="6874" spans="1:12" x14ac:dyDescent="0.3">
      <c r="A6874" s="94">
        <v>43612</v>
      </c>
      <c r="B6874" t="s">
        <v>24</v>
      </c>
      <c r="C6874" t="s">
        <v>61</v>
      </c>
      <c r="D6874" t="s">
        <v>581</v>
      </c>
      <c r="E6874" s="107">
        <v>16</v>
      </c>
      <c r="F6874" s="107">
        <v>0</v>
      </c>
      <c r="G6874" t="s">
        <v>221</v>
      </c>
      <c r="H6874">
        <v>13</v>
      </c>
      <c r="I6874" t="s">
        <v>660</v>
      </c>
      <c r="J6874">
        <v>5</v>
      </c>
      <c r="K6874" t="s">
        <v>739</v>
      </c>
      <c r="L6874">
        <v>2019</v>
      </c>
    </row>
    <row r="6875" spans="1:12" x14ac:dyDescent="0.3">
      <c r="A6875" s="94">
        <v>43612</v>
      </c>
      <c r="B6875" t="s">
        <v>24</v>
      </c>
      <c r="C6875" t="s">
        <v>61</v>
      </c>
      <c r="D6875" t="s">
        <v>581</v>
      </c>
      <c r="E6875" s="107"/>
      <c r="F6875" s="107"/>
      <c r="G6875" t="s">
        <v>221</v>
      </c>
      <c r="H6875">
        <v>39</v>
      </c>
      <c r="I6875" t="s">
        <v>681</v>
      </c>
      <c r="J6875">
        <v>5</v>
      </c>
      <c r="K6875" t="s">
        <v>739</v>
      </c>
      <c r="L6875">
        <v>2019</v>
      </c>
    </row>
    <row r="6876" spans="1:12" x14ac:dyDescent="0.3">
      <c r="A6876" s="94">
        <v>43612</v>
      </c>
      <c r="B6876" t="s">
        <v>26</v>
      </c>
      <c r="C6876" t="s">
        <v>110</v>
      </c>
      <c r="D6876" t="s">
        <v>581</v>
      </c>
      <c r="E6876" s="107">
        <v>55.64</v>
      </c>
      <c r="F6876" s="107">
        <v>0</v>
      </c>
      <c r="G6876" t="s">
        <v>221</v>
      </c>
      <c r="H6876">
        <v>20</v>
      </c>
      <c r="I6876" t="s">
        <v>701</v>
      </c>
      <c r="J6876">
        <v>5</v>
      </c>
      <c r="K6876" t="s">
        <v>739</v>
      </c>
      <c r="L6876">
        <v>2019</v>
      </c>
    </row>
    <row r="6877" spans="1:12" x14ac:dyDescent="0.3">
      <c r="A6877" s="94">
        <v>43612</v>
      </c>
      <c r="B6877" t="s">
        <v>26</v>
      </c>
      <c r="C6877" t="s">
        <v>110</v>
      </c>
      <c r="D6877" t="s">
        <v>581</v>
      </c>
      <c r="E6877" s="107">
        <v>40.5</v>
      </c>
      <c r="F6877" s="107">
        <v>0</v>
      </c>
      <c r="G6877" t="s">
        <v>221</v>
      </c>
      <c r="H6877">
        <v>103</v>
      </c>
      <c r="I6877" t="s">
        <v>697</v>
      </c>
      <c r="J6877">
        <v>5</v>
      </c>
      <c r="K6877" t="s">
        <v>739</v>
      </c>
      <c r="L6877">
        <v>2019</v>
      </c>
    </row>
    <row r="6878" spans="1:12" x14ac:dyDescent="0.3">
      <c r="A6878" s="94">
        <v>43612</v>
      </c>
      <c r="B6878" t="s">
        <v>26</v>
      </c>
      <c r="C6878" t="s">
        <v>110</v>
      </c>
      <c r="D6878" t="s">
        <v>581</v>
      </c>
      <c r="E6878" s="107">
        <v>35.979999999999997</v>
      </c>
      <c r="F6878" s="107">
        <v>0</v>
      </c>
      <c r="G6878" t="s">
        <v>221</v>
      </c>
      <c r="H6878">
        <v>8</v>
      </c>
      <c r="I6878" t="s">
        <v>687</v>
      </c>
      <c r="J6878">
        <v>5</v>
      </c>
      <c r="K6878" t="s">
        <v>739</v>
      </c>
      <c r="L6878">
        <v>2019</v>
      </c>
    </row>
    <row r="6879" spans="1:12" x14ac:dyDescent="0.3">
      <c r="A6879" s="94">
        <v>43612</v>
      </c>
      <c r="B6879" t="s">
        <v>26</v>
      </c>
      <c r="C6879" t="s">
        <v>110</v>
      </c>
      <c r="D6879" t="s">
        <v>581</v>
      </c>
      <c r="E6879" s="107">
        <v>10.199999999999999</v>
      </c>
      <c r="F6879" s="107">
        <v>0</v>
      </c>
      <c r="G6879" t="s">
        <v>221</v>
      </c>
      <c r="H6879">
        <v>7</v>
      </c>
      <c r="I6879" t="s">
        <v>677</v>
      </c>
      <c r="J6879">
        <v>5</v>
      </c>
      <c r="K6879" t="s">
        <v>739</v>
      </c>
      <c r="L6879">
        <v>2019</v>
      </c>
    </row>
    <row r="6880" spans="1:12" x14ac:dyDescent="0.3">
      <c r="A6880" s="94">
        <v>43612</v>
      </c>
      <c r="B6880" t="s">
        <v>199</v>
      </c>
      <c r="C6880" t="s">
        <v>153</v>
      </c>
      <c r="D6880" t="s">
        <v>581</v>
      </c>
      <c r="E6880" s="107">
        <v>101.65</v>
      </c>
      <c r="F6880" s="107">
        <v>0</v>
      </c>
      <c r="G6880" t="s">
        <v>161</v>
      </c>
      <c r="H6880">
        <v>91</v>
      </c>
      <c r="I6880" t="s">
        <v>192</v>
      </c>
      <c r="J6880">
        <v>5</v>
      </c>
      <c r="K6880" t="s">
        <v>739</v>
      </c>
      <c r="L6880">
        <v>2019</v>
      </c>
    </row>
    <row r="6881" spans="1:12" x14ac:dyDescent="0.3">
      <c r="A6881" s="94">
        <v>43612</v>
      </c>
      <c r="B6881" t="s">
        <v>26</v>
      </c>
      <c r="C6881" t="s">
        <v>161</v>
      </c>
      <c r="D6881" t="s">
        <v>581</v>
      </c>
      <c r="E6881" s="107">
        <v>187.5</v>
      </c>
      <c r="F6881" s="107">
        <v>0</v>
      </c>
      <c r="G6881" t="s">
        <v>161</v>
      </c>
      <c r="H6881">
        <v>3</v>
      </c>
      <c r="I6881" t="s">
        <v>658</v>
      </c>
      <c r="J6881">
        <v>5</v>
      </c>
      <c r="K6881" t="s">
        <v>739</v>
      </c>
      <c r="L6881">
        <v>2019</v>
      </c>
    </row>
    <row r="6882" spans="1:12" x14ac:dyDescent="0.3">
      <c r="A6882" s="94">
        <v>43612</v>
      </c>
      <c r="B6882" t="s">
        <v>26</v>
      </c>
      <c r="C6882" t="s">
        <v>153</v>
      </c>
      <c r="D6882" t="s">
        <v>581</v>
      </c>
      <c r="E6882" s="107">
        <v>160</v>
      </c>
      <c r="F6882" s="107">
        <v>0</v>
      </c>
      <c r="G6882" t="s">
        <v>161</v>
      </c>
      <c r="H6882">
        <v>5</v>
      </c>
      <c r="I6882" t="s">
        <v>657</v>
      </c>
      <c r="J6882">
        <v>5</v>
      </c>
      <c r="K6882" t="s">
        <v>739</v>
      </c>
      <c r="L6882">
        <v>2019</v>
      </c>
    </row>
    <row r="6883" spans="1:12" x14ac:dyDescent="0.3">
      <c r="A6883" s="94">
        <v>43612</v>
      </c>
      <c r="B6883" t="s">
        <v>26</v>
      </c>
      <c r="C6883" t="s">
        <v>153</v>
      </c>
      <c r="D6883" t="s">
        <v>581</v>
      </c>
      <c r="E6883" s="107">
        <v>116.42</v>
      </c>
      <c r="F6883" s="107">
        <v>0</v>
      </c>
      <c r="G6883" t="s">
        <v>161</v>
      </c>
      <c r="H6883">
        <v>13</v>
      </c>
      <c r="I6883" t="s">
        <v>660</v>
      </c>
      <c r="J6883">
        <v>5</v>
      </c>
      <c r="K6883" t="s">
        <v>739</v>
      </c>
      <c r="L6883">
        <v>2019</v>
      </c>
    </row>
    <row r="6884" spans="1:12" x14ac:dyDescent="0.3">
      <c r="A6884" s="94">
        <v>43612</v>
      </c>
      <c r="B6884" t="s">
        <v>26</v>
      </c>
      <c r="C6884" t="s">
        <v>153</v>
      </c>
      <c r="D6884" t="s">
        <v>581</v>
      </c>
      <c r="E6884" s="107">
        <v>94.47</v>
      </c>
      <c r="F6884" s="107">
        <v>0</v>
      </c>
      <c r="G6884" t="s">
        <v>161</v>
      </c>
      <c r="H6884">
        <v>26</v>
      </c>
      <c r="I6884" t="s">
        <v>694</v>
      </c>
      <c r="J6884">
        <v>5</v>
      </c>
      <c r="K6884" t="s">
        <v>739</v>
      </c>
      <c r="L6884">
        <v>2019</v>
      </c>
    </row>
    <row r="6885" spans="1:12" x14ac:dyDescent="0.3">
      <c r="A6885" s="94">
        <v>43612</v>
      </c>
      <c r="B6885" t="s">
        <v>26</v>
      </c>
      <c r="C6885" t="s">
        <v>153</v>
      </c>
      <c r="D6885" t="s">
        <v>581</v>
      </c>
      <c r="E6885" s="107">
        <v>48.16</v>
      </c>
      <c r="F6885" s="107">
        <v>0</v>
      </c>
      <c r="G6885" t="s">
        <v>161</v>
      </c>
      <c r="H6885">
        <v>54</v>
      </c>
      <c r="I6885" t="s">
        <v>711</v>
      </c>
      <c r="J6885">
        <v>5</v>
      </c>
      <c r="K6885" t="s">
        <v>739</v>
      </c>
      <c r="L6885">
        <v>2019</v>
      </c>
    </row>
    <row r="6886" spans="1:12" x14ac:dyDescent="0.3">
      <c r="A6886" s="94">
        <v>43612</v>
      </c>
      <c r="B6886" t="s">
        <v>26</v>
      </c>
      <c r="C6886" t="s">
        <v>153</v>
      </c>
      <c r="D6886" t="s">
        <v>581</v>
      </c>
      <c r="E6886" s="107">
        <v>28.39</v>
      </c>
      <c r="F6886" s="107">
        <v>0</v>
      </c>
      <c r="G6886" t="s">
        <v>161</v>
      </c>
      <c r="H6886">
        <v>80</v>
      </c>
      <c r="I6886" t="s">
        <v>672</v>
      </c>
      <c r="J6886">
        <v>5</v>
      </c>
      <c r="K6886" t="s">
        <v>739</v>
      </c>
      <c r="L6886">
        <v>2019</v>
      </c>
    </row>
    <row r="6887" spans="1:12" x14ac:dyDescent="0.3">
      <c r="A6887" s="94">
        <v>43612</v>
      </c>
      <c r="B6887" t="s">
        <v>26</v>
      </c>
      <c r="C6887" t="s">
        <v>153</v>
      </c>
      <c r="D6887" t="s">
        <v>581</v>
      </c>
      <c r="E6887" s="107">
        <v>10.49</v>
      </c>
      <c r="F6887" s="107">
        <v>0</v>
      </c>
      <c r="G6887" t="s">
        <v>161</v>
      </c>
      <c r="H6887">
        <v>3</v>
      </c>
      <c r="I6887" t="s">
        <v>658</v>
      </c>
      <c r="J6887">
        <v>5</v>
      </c>
      <c r="K6887" t="s">
        <v>739</v>
      </c>
      <c r="L6887">
        <v>2019</v>
      </c>
    </row>
    <row r="6888" spans="1:12" x14ac:dyDescent="0.3">
      <c r="A6888" s="94">
        <v>43612</v>
      </c>
      <c r="B6888" t="s">
        <v>26</v>
      </c>
      <c r="C6888" t="s">
        <v>176</v>
      </c>
      <c r="D6888" t="s">
        <v>581</v>
      </c>
      <c r="E6888" s="107">
        <v>30</v>
      </c>
      <c r="F6888" s="107">
        <v>0</v>
      </c>
      <c r="G6888" t="s">
        <v>44</v>
      </c>
      <c r="H6888">
        <v>54</v>
      </c>
      <c r="I6888" t="s">
        <v>711</v>
      </c>
      <c r="J6888">
        <v>5</v>
      </c>
      <c r="K6888" t="s">
        <v>739</v>
      </c>
      <c r="L6888">
        <v>2019</v>
      </c>
    </row>
    <row r="6889" spans="1:12" x14ac:dyDescent="0.3">
      <c r="A6889" s="94">
        <v>43612</v>
      </c>
      <c r="B6889" t="s">
        <v>26</v>
      </c>
      <c r="C6889" t="s">
        <v>176</v>
      </c>
      <c r="D6889" t="s">
        <v>581</v>
      </c>
      <c r="E6889" s="107">
        <v>17.989999999999998</v>
      </c>
      <c r="F6889" s="107">
        <v>0</v>
      </c>
      <c r="G6889" t="s">
        <v>44</v>
      </c>
      <c r="H6889">
        <v>43</v>
      </c>
      <c r="I6889" t="s">
        <v>678</v>
      </c>
      <c r="J6889">
        <v>5</v>
      </c>
      <c r="K6889" t="s">
        <v>739</v>
      </c>
      <c r="L6889">
        <v>2019</v>
      </c>
    </row>
    <row r="6890" spans="1:12" x14ac:dyDescent="0.3">
      <c r="A6890" s="94">
        <v>43612</v>
      </c>
      <c r="B6890" t="s">
        <v>182</v>
      </c>
      <c r="C6890" t="s">
        <v>169</v>
      </c>
      <c r="D6890" t="s">
        <v>581</v>
      </c>
      <c r="E6890" s="107">
        <v>24</v>
      </c>
      <c r="F6890" s="107">
        <v>0</v>
      </c>
      <c r="G6890" t="s">
        <v>40</v>
      </c>
      <c r="H6890">
        <v>91</v>
      </c>
      <c r="I6890" t="s">
        <v>192</v>
      </c>
      <c r="J6890">
        <v>5</v>
      </c>
      <c r="K6890" t="s">
        <v>739</v>
      </c>
      <c r="L6890">
        <v>2019</v>
      </c>
    </row>
    <row r="6891" spans="1:12" x14ac:dyDescent="0.3">
      <c r="A6891" s="94">
        <v>43612</v>
      </c>
      <c r="B6891" t="s">
        <v>186</v>
      </c>
      <c r="C6891" t="s">
        <v>169</v>
      </c>
      <c r="D6891" t="s">
        <v>581</v>
      </c>
      <c r="E6891" s="107">
        <v>59</v>
      </c>
      <c r="F6891" s="107">
        <v>0</v>
      </c>
      <c r="G6891" t="s">
        <v>40</v>
      </c>
      <c r="H6891">
        <v>91</v>
      </c>
      <c r="I6891" t="s">
        <v>192</v>
      </c>
      <c r="J6891">
        <v>5</v>
      </c>
      <c r="K6891" t="s">
        <v>739</v>
      </c>
      <c r="L6891">
        <v>2019</v>
      </c>
    </row>
    <row r="6892" spans="1:12" x14ac:dyDescent="0.3">
      <c r="A6892" s="94">
        <v>43612</v>
      </c>
      <c r="B6892" t="s">
        <v>195</v>
      </c>
      <c r="C6892" t="s">
        <v>174</v>
      </c>
      <c r="D6892" t="s">
        <v>581</v>
      </c>
      <c r="E6892" s="107">
        <v>67</v>
      </c>
      <c r="F6892" s="107">
        <v>0</v>
      </c>
      <c r="G6892" t="s">
        <v>40</v>
      </c>
      <c r="H6892">
        <v>91</v>
      </c>
      <c r="I6892" t="s">
        <v>192</v>
      </c>
      <c r="J6892">
        <v>5</v>
      </c>
      <c r="K6892" t="s">
        <v>739</v>
      </c>
      <c r="L6892">
        <v>2019</v>
      </c>
    </row>
    <row r="6893" spans="1:12" x14ac:dyDescent="0.3">
      <c r="A6893" s="94">
        <v>43612</v>
      </c>
      <c r="B6893" t="s">
        <v>26</v>
      </c>
      <c r="C6893" t="s">
        <v>64</v>
      </c>
      <c r="D6893" t="s">
        <v>132</v>
      </c>
      <c r="E6893" s="107">
        <v>12</v>
      </c>
      <c r="F6893" s="107">
        <v>0</v>
      </c>
      <c r="G6893" t="s">
        <v>40</v>
      </c>
      <c r="H6893">
        <v>73</v>
      </c>
      <c r="I6893" t="s">
        <v>654</v>
      </c>
      <c r="J6893">
        <v>5</v>
      </c>
      <c r="K6893" t="s">
        <v>739</v>
      </c>
      <c r="L6893">
        <v>2019</v>
      </c>
    </row>
    <row r="6894" spans="1:12" x14ac:dyDescent="0.3">
      <c r="A6894" s="94">
        <v>43612</v>
      </c>
      <c r="B6894" t="s">
        <v>26</v>
      </c>
      <c r="C6894" t="s">
        <v>64</v>
      </c>
      <c r="D6894" t="s">
        <v>99</v>
      </c>
      <c r="E6894" s="107">
        <v>2.4</v>
      </c>
      <c r="F6894" s="107">
        <v>0</v>
      </c>
      <c r="G6894" t="s">
        <v>40</v>
      </c>
      <c r="H6894">
        <v>71</v>
      </c>
      <c r="I6894" t="s">
        <v>670</v>
      </c>
      <c r="J6894">
        <v>5</v>
      </c>
      <c r="K6894" t="s">
        <v>739</v>
      </c>
      <c r="L6894">
        <v>2019</v>
      </c>
    </row>
    <row r="6895" spans="1:12" x14ac:dyDescent="0.3">
      <c r="A6895" s="94">
        <v>43612</v>
      </c>
      <c r="B6895" t="s">
        <v>26</v>
      </c>
      <c r="C6895" t="s">
        <v>64</v>
      </c>
      <c r="D6895" t="s">
        <v>135</v>
      </c>
      <c r="E6895" s="107">
        <v>2.7</v>
      </c>
      <c r="F6895" s="107">
        <v>0</v>
      </c>
      <c r="G6895" t="s">
        <v>40</v>
      </c>
      <c r="H6895">
        <v>3</v>
      </c>
      <c r="I6895" t="s">
        <v>658</v>
      </c>
      <c r="J6895">
        <v>5</v>
      </c>
      <c r="K6895" t="s">
        <v>739</v>
      </c>
      <c r="L6895">
        <v>2019</v>
      </c>
    </row>
    <row r="6896" spans="1:12" x14ac:dyDescent="0.3">
      <c r="A6896" s="94">
        <v>43612</v>
      </c>
      <c r="B6896" t="s">
        <v>26</v>
      </c>
      <c r="C6896" t="s">
        <v>169</v>
      </c>
      <c r="D6896" t="s">
        <v>581</v>
      </c>
      <c r="E6896" s="107">
        <v>30.77</v>
      </c>
      <c r="F6896" s="107">
        <v>0</v>
      </c>
      <c r="G6896" t="s">
        <v>40</v>
      </c>
      <c r="H6896">
        <v>30</v>
      </c>
      <c r="I6896" t="s">
        <v>685</v>
      </c>
      <c r="J6896">
        <v>5</v>
      </c>
      <c r="K6896" t="s">
        <v>739</v>
      </c>
      <c r="L6896">
        <v>2019</v>
      </c>
    </row>
    <row r="6897" spans="1:12" x14ac:dyDescent="0.3">
      <c r="A6897" s="94">
        <v>43613</v>
      </c>
      <c r="B6897" t="s">
        <v>189</v>
      </c>
      <c r="C6897" t="s">
        <v>61</v>
      </c>
      <c r="D6897" t="s">
        <v>582</v>
      </c>
      <c r="E6897" s="107">
        <v>117.45</v>
      </c>
      <c r="F6897" s="107">
        <v>0</v>
      </c>
      <c r="G6897" t="s">
        <v>221</v>
      </c>
      <c r="H6897">
        <v>91</v>
      </c>
      <c r="I6897" t="s">
        <v>192</v>
      </c>
      <c r="J6897">
        <v>5</v>
      </c>
      <c r="K6897" t="s">
        <v>739</v>
      </c>
      <c r="L6897">
        <v>2019</v>
      </c>
    </row>
    <row r="6898" spans="1:12" x14ac:dyDescent="0.3">
      <c r="A6898" s="94">
        <v>43613</v>
      </c>
      <c r="B6898" t="s">
        <v>198</v>
      </c>
      <c r="C6898" t="s">
        <v>61</v>
      </c>
      <c r="D6898" t="s">
        <v>582</v>
      </c>
      <c r="E6898" s="107">
        <v>54.57</v>
      </c>
      <c r="F6898" s="107">
        <v>0</v>
      </c>
      <c r="G6898" t="s">
        <v>221</v>
      </c>
      <c r="H6898">
        <v>91</v>
      </c>
      <c r="I6898" t="s">
        <v>192</v>
      </c>
      <c r="J6898">
        <v>5</v>
      </c>
      <c r="K6898" t="s">
        <v>739</v>
      </c>
      <c r="L6898">
        <v>2019</v>
      </c>
    </row>
    <row r="6899" spans="1:12" x14ac:dyDescent="0.3">
      <c r="A6899" s="94">
        <v>43613</v>
      </c>
      <c r="B6899" t="s">
        <v>24</v>
      </c>
      <c r="C6899" t="s">
        <v>61</v>
      </c>
      <c r="D6899" t="s">
        <v>582</v>
      </c>
      <c r="E6899" s="107">
        <v>16</v>
      </c>
      <c r="F6899" s="107">
        <v>0</v>
      </c>
      <c r="G6899" t="s">
        <v>221</v>
      </c>
      <c r="H6899">
        <v>13</v>
      </c>
      <c r="I6899" t="s">
        <v>660</v>
      </c>
      <c r="J6899">
        <v>5</v>
      </c>
      <c r="K6899" t="s">
        <v>739</v>
      </c>
      <c r="L6899">
        <v>2019</v>
      </c>
    </row>
    <row r="6900" spans="1:12" x14ac:dyDescent="0.3">
      <c r="A6900" s="94">
        <v>43613</v>
      </c>
      <c r="B6900" t="s">
        <v>24</v>
      </c>
      <c r="C6900" t="s">
        <v>61</v>
      </c>
      <c r="D6900" t="s">
        <v>582</v>
      </c>
      <c r="E6900" s="107"/>
      <c r="F6900" s="107"/>
      <c r="G6900" t="s">
        <v>221</v>
      </c>
      <c r="H6900">
        <v>97</v>
      </c>
      <c r="I6900" t="s">
        <v>652</v>
      </c>
      <c r="J6900">
        <v>5</v>
      </c>
      <c r="K6900" t="s">
        <v>739</v>
      </c>
      <c r="L6900">
        <v>2019</v>
      </c>
    </row>
    <row r="6901" spans="1:12" x14ac:dyDescent="0.3">
      <c r="A6901" s="94">
        <v>43613</v>
      </c>
      <c r="B6901" t="s">
        <v>24</v>
      </c>
      <c r="C6901" t="s">
        <v>61</v>
      </c>
      <c r="D6901" t="s">
        <v>582</v>
      </c>
      <c r="E6901" s="107">
        <v>8</v>
      </c>
      <c r="F6901" s="107">
        <v>0</v>
      </c>
      <c r="G6901" t="s">
        <v>221</v>
      </c>
      <c r="H6901">
        <v>49</v>
      </c>
      <c r="I6901" t="s">
        <v>682</v>
      </c>
      <c r="J6901">
        <v>5</v>
      </c>
      <c r="K6901" t="s">
        <v>739</v>
      </c>
      <c r="L6901">
        <v>2019</v>
      </c>
    </row>
    <row r="6902" spans="1:12" x14ac:dyDescent="0.3">
      <c r="A6902" s="94">
        <v>43613</v>
      </c>
      <c r="B6902" t="s">
        <v>24</v>
      </c>
      <c r="C6902" t="s">
        <v>61</v>
      </c>
      <c r="D6902" t="s">
        <v>582</v>
      </c>
      <c r="E6902" s="107"/>
      <c r="F6902" s="107"/>
      <c r="G6902" t="s">
        <v>221</v>
      </c>
      <c r="H6902">
        <v>18</v>
      </c>
      <c r="I6902" t="s">
        <v>675</v>
      </c>
      <c r="J6902">
        <v>5</v>
      </c>
      <c r="K6902" t="s">
        <v>739</v>
      </c>
      <c r="L6902">
        <v>2019</v>
      </c>
    </row>
    <row r="6903" spans="1:12" x14ac:dyDescent="0.3">
      <c r="A6903" s="94">
        <v>43613</v>
      </c>
      <c r="B6903" t="s">
        <v>26</v>
      </c>
      <c r="C6903" t="s">
        <v>61</v>
      </c>
      <c r="D6903" t="s">
        <v>582</v>
      </c>
      <c r="E6903" s="107">
        <v>8</v>
      </c>
      <c r="F6903" s="107">
        <v>0</v>
      </c>
      <c r="G6903" t="s">
        <v>221</v>
      </c>
      <c r="H6903">
        <v>5</v>
      </c>
      <c r="I6903" t="s">
        <v>657</v>
      </c>
      <c r="J6903">
        <v>5</v>
      </c>
      <c r="K6903" t="s">
        <v>739</v>
      </c>
      <c r="L6903">
        <v>2019</v>
      </c>
    </row>
    <row r="6904" spans="1:12" x14ac:dyDescent="0.3">
      <c r="A6904" s="94">
        <v>43613</v>
      </c>
      <c r="B6904" t="s">
        <v>26</v>
      </c>
      <c r="C6904" t="s">
        <v>110</v>
      </c>
      <c r="D6904" t="s">
        <v>582</v>
      </c>
      <c r="E6904" s="107">
        <v>15.66</v>
      </c>
      <c r="F6904" s="107">
        <v>0</v>
      </c>
      <c r="G6904" t="s">
        <v>221</v>
      </c>
      <c r="H6904">
        <v>35</v>
      </c>
      <c r="I6904" t="s">
        <v>664</v>
      </c>
      <c r="J6904">
        <v>5</v>
      </c>
      <c r="K6904" t="s">
        <v>739</v>
      </c>
      <c r="L6904">
        <v>2019</v>
      </c>
    </row>
    <row r="6905" spans="1:12" x14ac:dyDescent="0.3">
      <c r="A6905" s="94">
        <v>43613</v>
      </c>
      <c r="B6905" t="s">
        <v>181</v>
      </c>
      <c r="C6905" t="s">
        <v>176</v>
      </c>
      <c r="D6905" t="s">
        <v>582</v>
      </c>
      <c r="E6905" s="107">
        <v>175</v>
      </c>
      <c r="F6905" s="107">
        <v>0</v>
      </c>
      <c r="G6905" t="s">
        <v>44</v>
      </c>
      <c r="H6905">
        <v>91</v>
      </c>
      <c r="I6905" t="s">
        <v>192</v>
      </c>
      <c r="J6905">
        <v>5</v>
      </c>
      <c r="K6905" t="s">
        <v>739</v>
      </c>
      <c r="L6905">
        <v>2019</v>
      </c>
    </row>
    <row r="6906" spans="1:12" x14ac:dyDescent="0.3">
      <c r="A6906" s="94">
        <v>43613</v>
      </c>
      <c r="B6906" t="s">
        <v>186</v>
      </c>
      <c r="C6906" t="s">
        <v>169</v>
      </c>
      <c r="D6906" t="s">
        <v>582</v>
      </c>
      <c r="E6906" s="107">
        <v>130</v>
      </c>
      <c r="F6906" s="107">
        <v>0</v>
      </c>
      <c r="G6906" t="s">
        <v>40</v>
      </c>
      <c r="H6906">
        <v>91</v>
      </c>
      <c r="I6906" t="s">
        <v>192</v>
      </c>
      <c r="J6906">
        <v>5</v>
      </c>
      <c r="K6906" t="s">
        <v>739</v>
      </c>
      <c r="L6906">
        <v>2019</v>
      </c>
    </row>
    <row r="6907" spans="1:12" x14ac:dyDescent="0.3">
      <c r="A6907" s="94">
        <v>43613</v>
      </c>
      <c r="B6907" t="s">
        <v>198</v>
      </c>
      <c r="C6907" t="s">
        <v>169</v>
      </c>
      <c r="D6907" t="s">
        <v>582</v>
      </c>
      <c r="E6907" s="107">
        <v>14.6</v>
      </c>
      <c r="F6907" s="107">
        <v>0</v>
      </c>
      <c r="G6907" t="s">
        <v>40</v>
      </c>
      <c r="H6907">
        <v>91</v>
      </c>
      <c r="I6907" t="s">
        <v>192</v>
      </c>
      <c r="J6907">
        <v>5</v>
      </c>
      <c r="K6907" t="s">
        <v>739</v>
      </c>
      <c r="L6907">
        <v>2019</v>
      </c>
    </row>
    <row r="6908" spans="1:12" x14ac:dyDescent="0.3">
      <c r="A6908" s="94">
        <v>43613</v>
      </c>
      <c r="B6908" t="s">
        <v>179</v>
      </c>
      <c r="C6908" t="s">
        <v>169</v>
      </c>
      <c r="D6908" t="s">
        <v>582</v>
      </c>
      <c r="E6908" s="107">
        <v>226.93</v>
      </c>
      <c r="F6908" s="107">
        <v>0</v>
      </c>
      <c r="G6908" t="s">
        <v>40</v>
      </c>
      <c r="H6908">
        <v>91</v>
      </c>
      <c r="I6908" t="s">
        <v>192</v>
      </c>
      <c r="J6908">
        <v>5</v>
      </c>
      <c r="K6908" t="s">
        <v>739</v>
      </c>
      <c r="L6908">
        <v>2019</v>
      </c>
    </row>
    <row r="6909" spans="1:12" x14ac:dyDescent="0.3">
      <c r="A6909" s="94">
        <v>43613</v>
      </c>
      <c r="B6909" t="s">
        <v>194</v>
      </c>
      <c r="C6909" t="s">
        <v>169</v>
      </c>
      <c r="D6909" t="s">
        <v>582</v>
      </c>
      <c r="E6909" s="107">
        <v>120.41</v>
      </c>
      <c r="F6909" s="107">
        <v>0</v>
      </c>
      <c r="G6909" t="s">
        <v>40</v>
      </c>
      <c r="H6909">
        <v>91</v>
      </c>
      <c r="I6909" t="s">
        <v>192</v>
      </c>
      <c r="J6909">
        <v>5</v>
      </c>
      <c r="K6909" t="s">
        <v>739</v>
      </c>
      <c r="L6909">
        <v>2019</v>
      </c>
    </row>
    <row r="6910" spans="1:12" x14ac:dyDescent="0.3">
      <c r="A6910" s="94">
        <v>43613</v>
      </c>
      <c r="B6910" t="s">
        <v>26</v>
      </c>
      <c r="C6910" t="s">
        <v>174</v>
      </c>
      <c r="D6910" t="s">
        <v>582</v>
      </c>
      <c r="E6910" s="107">
        <v>34</v>
      </c>
      <c r="F6910" s="107">
        <v>0</v>
      </c>
      <c r="G6910" t="s">
        <v>40</v>
      </c>
      <c r="H6910">
        <v>102</v>
      </c>
      <c r="I6910" t="s">
        <v>716</v>
      </c>
      <c r="J6910">
        <v>5</v>
      </c>
      <c r="K6910" t="s">
        <v>739</v>
      </c>
      <c r="L6910">
        <v>2019</v>
      </c>
    </row>
    <row r="6911" spans="1:12" x14ac:dyDescent="0.3">
      <c r="A6911" s="94">
        <v>43613</v>
      </c>
      <c r="B6911" t="s">
        <v>26</v>
      </c>
      <c r="C6911" t="s">
        <v>64</v>
      </c>
      <c r="D6911" t="s">
        <v>137</v>
      </c>
      <c r="E6911" s="107">
        <v>24</v>
      </c>
      <c r="F6911" s="107">
        <v>0</v>
      </c>
      <c r="G6911" t="s">
        <v>40</v>
      </c>
      <c r="H6911">
        <v>53</v>
      </c>
      <c r="I6911" t="s">
        <v>707</v>
      </c>
      <c r="J6911">
        <v>5</v>
      </c>
      <c r="K6911" t="s">
        <v>739</v>
      </c>
      <c r="L6911">
        <v>2019</v>
      </c>
    </row>
    <row r="6912" spans="1:12" x14ac:dyDescent="0.3">
      <c r="A6912" s="94">
        <v>43613</v>
      </c>
      <c r="B6912" t="s">
        <v>26</v>
      </c>
      <c r="C6912" t="s">
        <v>64</v>
      </c>
      <c r="D6912" t="s">
        <v>316</v>
      </c>
      <c r="E6912" s="107">
        <v>4.5</v>
      </c>
      <c r="F6912" s="107">
        <v>0</v>
      </c>
      <c r="G6912" t="s">
        <v>40</v>
      </c>
      <c r="H6912">
        <v>21</v>
      </c>
      <c r="I6912" t="s">
        <v>666</v>
      </c>
      <c r="J6912">
        <v>5</v>
      </c>
      <c r="K6912" t="s">
        <v>739</v>
      </c>
      <c r="L6912">
        <v>2019</v>
      </c>
    </row>
    <row r="6913" spans="1:12" x14ac:dyDescent="0.3">
      <c r="A6913" s="94">
        <v>43614</v>
      </c>
      <c r="B6913" t="s">
        <v>25</v>
      </c>
      <c r="C6913" t="s">
        <v>61</v>
      </c>
      <c r="D6913" t="s">
        <v>583</v>
      </c>
      <c r="E6913" s="107">
        <v>8</v>
      </c>
      <c r="F6913" s="107">
        <v>0</v>
      </c>
      <c r="G6913" t="s">
        <v>221</v>
      </c>
      <c r="H6913">
        <v>43</v>
      </c>
      <c r="I6913" t="s">
        <v>678</v>
      </c>
      <c r="J6913">
        <v>5</v>
      </c>
      <c r="K6913" t="s">
        <v>739</v>
      </c>
      <c r="L6913">
        <v>2019</v>
      </c>
    </row>
    <row r="6914" spans="1:12" x14ac:dyDescent="0.3">
      <c r="A6914" s="94">
        <v>43614</v>
      </c>
      <c r="B6914" t="s">
        <v>25</v>
      </c>
      <c r="C6914" t="s">
        <v>61</v>
      </c>
      <c r="D6914" t="s">
        <v>583</v>
      </c>
      <c r="E6914" s="107"/>
      <c r="F6914" s="107"/>
      <c r="G6914" t="s">
        <v>221</v>
      </c>
      <c r="H6914">
        <v>97</v>
      </c>
      <c r="I6914" t="s">
        <v>652</v>
      </c>
      <c r="J6914">
        <v>5</v>
      </c>
      <c r="K6914" t="s">
        <v>739</v>
      </c>
      <c r="L6914">
        <v>2019</v>
      </c>
    </row>
    <row r="6915" spans="1:12" x14ac:dyDescent="0.3">
      <c r="A6915" s="94">
        <v>43614</v>
      </c>
      <c r="B6915" t="s">
        <v>193</v>
      </c>
      <c r="C6915" t="s">
        <v>61</v>
      </c>
      <c r="D6915" t="s">
        <v>583</v>
      </c>
      <c r="E6915" s="107">
        <v>9.08</v>
      </c>
      <c r="F6915" s="107">
        <v>0</v>
      </c>
      <c r="G6915" t="s">
        <v>221</v>
      </c>
      <c r="H6915">
        <v>91</v>
      </c>
      <c r="I6915" t="s">
        <v>192</v>
      </c>
      <c r="J6915">
        <v>5</v>
      </c>
      <c r="K6915" t="s">
        <v>739</v>
      </c>
      <c r="L6915">
        <v>2019</v>
      </c>
    </row>
    <row r="6916" spans="1:12" x14ac:dyDescent="0.3">
      <c r="A6916" s="94">
        <v>43614</v>
      </c>
      <c r="B6916" t="s">
        <v>24</v>
      </c>
      <c r="C6916" t="s">
        <v>61</v>
      </c>
      <c r="D6916" t="s">
        <v>583</v>
      </c>
      <c r="E6916" s="107">
        <v>16</v>
      </c>
      <c r="F6916" s="107">
        <v>0</v>
      </c>
      <c r="G6916" t="s">
        <v>221</v>
      </c>
      <c r="H6916">
        <v>19</v>
      </c>
      <c r="I6916" t="s">
        <v>651</v>
      </c>
      <c r="J6916">
        <v>5</v>
      </c>
      <c r="K6916" t="s">
        <v>739</v>
      </c>
      <c r="L6916">
        <v>2019</v>
      </c>
    </row>
    <row r="6917" spans="1:12" x14ac:dyDescent="0.3">
      <c r="A6917" s="94">
        <v>43614</v>
      </c>
      <c r="B6917" t="s">
        <v>24</v>
      </c>
      <c r="C6917" t="s">
        <v>61</v>
      </c>
      <c r="D6917" t="s">
        <v>583</v>
      </c>
      <c r="E6917" s="107">
        <v>8</v>
      </c>
      <c r="F6917" s="107">
        <v>0</v>
      </c>
      <c r="G6917" t="s">
        <v>221</v>
      </c>
      <c r="H6917">
        <v>30</v>
      </c>
      <c r="I6917" t="s">
        <v>685</v>
      </c>
      <c r="J6917">
        <v>5</v>
      </c>
      <c r="K6917" t="s">
        <v>739</v>
      </c>
      <c r="L6917">
        <v>2019</v>
      </c>
    </row>
    <row r="6918" spans="1:12" x14ac:dyDescent="0.3">
      <c r="A6918" s="94">
        <v>43614</v>
      </c>
      <c r="B6918" t="s">
        <v>24</v>
      </c>
      <c r="C6918" t="s">
        <v>61</v>
      </c>
      <c r="D6918" t="s">
        <v>583</v>
      </c>
      <c r="E6918" s="107"/>
      <c r="F6918" s="107"/>
      <c r="G6918" t="s">
        <v>221</v>
      </c>
      <c r="H6918">
        <v>97</v>
      </c>
      <c r="I6918" t="s">
        <v>652</v>
      </c>
      <c r="J6918">
        <v>5</v>
      </c>
      <c r="K6918" t="s">
        <v>739</v>
      </c>
      <c r="L6918">
        <v>2019</v>
      </c>
    </row>
    <row r="6919" spans="1:12" x14ac:dyDescent="0.3">
      <c r="A6919" s="94">
        <v>43614</v>
      </c>
      <c r="B6919" t="s">
        <v>24</v>
      </c>
      <c r="C6919" t="s">
        <v>61</v>
      </c>
      <c r="D6919" t="s">
        <v>583</v>
      </c>
      <c r="E6919" s="107"/>
      <c r="F6919" s="107"/>
      <c r="G6919" t="s">
        <v>221</v>
      </c>
      <c r="H6919">
        <v>26</v>
      </c>
      <c r="I6919" t="s">
        <v>694</v>
      </c>
      <c r="J6919">
        <v>5</v>
      </c>
      <c r="K6919" t="s">
        <v>739</v>
      </c>
      <c r="L6919">
        <v>2019</v>
      </c>
    </row>
    <row r="6920" spans="1:12" x14ac:dyDescent="0.3">
      <c r="A6920" s="94">
        <v>43614</v>
      </c>
      <c r="B6920" t="s">
        <v>26</v>
      </c>
      <c r="C6920" t="s">
        <v>61</v>
      </c>
      <c r="D6920" t="s">
        <v>583</v>
      </c>
      <c r="E6920" s="107">
        <v>8</v>
      </c>
      <c r="F6920" s="107">
        <v>0</v>
      </c>
      <c r="G6920" t="s">
        <v>221</v>
      </c>
      <c r="H6920">
        <v>5</v>
      </c>
      <c r="I6920" t="s">
        <v>657</v>
      </c>
      <c r="J6920">
        <v>5</v>
      </c>
      <c r="K6920" t="s">
        <v>739</v>
      </c>
      <c r="L6920">
        <v>2019</v>
      </c>
    </row>
    <row r="6921" spans="1:12" x14ac:dyDescent="0.3">
      <c r="A6921" s="94">
        <v>43614</v>
      </c>
      <c r="B6921" t="s">
        <v>209</v>
      </c>
      <c r="C6921" t="s">
        <v>161</v>
      </c>
      <c r="D6921" t="s">
        <v>583</v>
      </c>
      <c r="E6921" s="107">
        <v>3909</v>
      </c>
      <c r="F6921" s="107">
        <v>0</v>
      </c>
      <c r="G6921" t="s">
        <v>161</v>
      </c>
      <c r="H6921">
        <v>91</v>
      </c>
      <c r="I6921" t="s">
        <v>192</v>
      </c>
      <c r="J6921">
        <v>5</v>
      </c>
      <c r="K6921" t="s">
        <v>739</v>
      </c>
      <c r="L6921">
        <v>2019</v>
      </c>
    </row>
    <row r="6922" spans="1:12" x14ac:dyDescent="0.3">
      <c r="A6922" s="94">
        <v>43614</v>
      </c>
      <c r="B6922" t="s">
        <v>186</v>
      </c>
      <c r="C6922" t="s">
        <v>254</v>
      </c>
      <c r="D6922" t="s">
        <v>498</v>
      </c>
      <c r="E6922" s="107">
        <v>0</v>
      </c>
      <c r="F6922" s="107">
        <v>10400</v>
      </c>
      <c r="G6922" t="s">
        <v>44</v>
      </c>
      <c r="H6922">
        <v>91</v>
      </c>
      <c r="I6922" t="s">
        <v>192</v>
      </c>
      <c r="J6922">
        <v>5</v>
      </c>
      <c r="K6922" t="s">
        <v>739</v>
      </c>
      <c r="L6922">
        <v>2019</v>
      </c>
    </row>
    <row r="6923" spans="1:12" x14ac:dyDescent="0.3">
      <c r="A6923" s="94">
        <v>43614</v>
      </c>
      <c r="B6923" t="s">
        <v>183</v>
      </c>
      <c r="C6923" t="s">
        <v>174</v>
      </c>
      <c r="D6923" t="s">
        <v>583</v>
      </c>
      <c r="E6923" s="107">
        <v>28</v>
      </c>
      <c r="F6923" s="107">
        <v>0</v>
      </c>
      <c r="G6923" t="s">
        <v>40</v>
      </c>
      <c r="H6923">
        <v>91</v>
      </c>
      <c r="I6923" t="s">
        <v>192</v>
      </c>
      <c r="J6923">
        <v>5</v>
      </c>
      <c r="K6923" t="s">
        <v>739</v>
      </c>
      <c r="L6923">
        <v>2019</v>
      </c>
    </row>
    <row r="6924" spans="1:12" x14ac:dyDescent="0.3">
      <c r="A6924" s="94">
        <v>43614</v>
      </c>
      <c r="B6924" t="s">
        <v>195</v>
      </c>
      <c r="C6924" t="s">
        <v>169</v>
      </c>
      <c r="D6924" t="s">
        <v>583</v>
      </c>
      <c r="E6924" s="107">
        <v>42</v>
      </c>
      <c r="F6924" s="107">
        <v>0</v>
      </c>
      <c r="G6924" t="s">
        <v>40</v>
      </c>
      <c r="H6924">
        <v>91</v>
      </c>
      <c r="I6924" t="s">
        <v>192</v>
      </c>
      <c r="J6924">
        <v>5</v>
      </c>
      <c r="K6924" t="s">
        <v>739</v>
      </c>
      <c r="L6924">
        <v>2019</v>
      </c>
    </row>
    <row r="6925" spans="1:12" x14ac:dyDescent="0.3">
      <c r="A6925" s="94">
        <v>43614</v>
      </c>
      <c r="B6925" t="s">
        <v>178</v>
      </c>
      <c r="C6925" t="s">
        <v>169</v>
      </c>
      <c r="D6925" t="s">
        <v>583</v>
      </c>
      <c r="E6925" s="107">
        <v>5</v>
      </c>
      <c r="F6925" s="107">
        <v>0</v>
      </c>
      <c r="G6925" t="s">
        <v>40</v>
      </c>
      <c r="H6925">
        <v>91</v>
      </c>
      <c r="I6925" t="s">
        <v>192</v>
      </c>
      <c r="J6925">
        <v>5</v>
      </c>
      <c r="K6925" t="s">
        <v>739</v>
      </c>
      <c r="L6925">
        <v>2019</v>
      </c>
    </row>
    <row r="6926" spans="1:12" x14ac:dyDescent="0.3">
      <c r="A6926" s="94">
        <v>43614</v>
      </c>
      <c r="B6926" t="s">
        <v>26</v>
      </c>
      <c r="C6926" t="s">
        <v>174</v>
      </c>
      <c r="D6926" t="s">
        <v>583</v>
      </c>
      <c r="E6926" s="107">
        <v>0</v>
      </c>
      <c r="F6926" s="107">
        <v>57</v>
      </c>
      <c r="G6926" t="s">
        <v>40</v>
      </c>
      <c r="H6926">
        <v>73</v>
      </c>
      <c r="I6926" t="s">
        <v>654</v>
      </c>
      <c r="J6926">
        <v>5</v>
      </c>
      <c r="K6926" t="s">
        <v>739</v>
      </c>
      <c r="L6926">
        <v>2019</v>
      </c>
    </row>
    <row r="6927" spans="1:12" x14ac:dyDescent="0.3">
      <c r="A6927" s="94">
        <v>43614</v>
      </c>
      <c r="B6927" t="s">
        <v>26</v>
      </c>
      <c r="C6927" t="s">
        <v>174</v>
      </c>
      <c r="D6927" t="s">
        <v>583</v>
      </c>
      <c r="E6927" s="107"/>
      <c r="F6927" s="107">
        <v>30.77</v>
      </c>
      <c r="G6927" t="s">
        <v>40</v>
      </c>
      <c r="H6927">
        <v>30</v>
      </c>
      <c r="I6927" t="s">
        <v>685</v>
      </c>
      <c r="J6927">
        <v>5</v>
      </c>
      <c r="K6927" t="s">
        <v>739</v>
      </c>
      <c r="L6927">
        <v>2019</v>
      </c>
    </row>
    <row r="6928" spans="1:12" x14ac:dyDescent="0.3">
      <c r="A6928" s="94">
        <v>43614</v>
      </c>
      <c r="B6928" t="s">
        <v>26</v>
      </c>
      <c r="C6928" t="s">
        <v>64</v>
      </c>
      <c r="D6928" t="s">
        <v>141</v>
      </c>
      <c r="E6928" s="107">
        <v>9</v>
      </c>
      <c r="F6928" s="107">
        <v>0</v>
      </c>
      <c r="G6928" t="s">
        <v>40</v>
      </c>
      <c r="H6928">
        <v>33</v>
      </c>
      <c r="I6928" t="s">
        <v>655</v>
      </c>
      <c r="J6928">
        <v>5</v>
      </c>
      <c r="K6928" t="s">
        <v>739</v>
      </c>
      <c r="L6928">
        <v>2019</v>
      </c>
    </row>
    <row r="6929" spans="1:12" x14ac:dyDescent="0.3">
      <c r="A6929" s="94">
        <v>43614</v>
      </c>
      <c r="B6929" t="s">
        <v>26</v>
      </c>
      <c r="C6929" t="s">
        <v>64</v>
      </c>
      <c r="D6929" t="s">
        <v>316</v>
      </c>
      <c r="E6929" s="107">
        <v>4.5</v>
      </c>
      <c r="F6929" s="107">
        <v>0</v>
      </c>
      <c r="G6929" t="s">
        <v>40</v>
      </c>
      <c r="H6929">
        <v>21</v>
      </c>
      <c r="I6929" t="s">
        <v>666</v>
      </c>
      <c r="J6929">
        <v>5</v>
      </c>
      <c r="K6929" t="s">
        <v>739</v>
      </c>
      <c r="L6929">
        <v>2019</v>
      </c>
    </row>
    <row r="6930" spans="1:12" x14ac:dyDescent="0.3">
      <c r="A6930" s="94">
        <v>43614</v>
      </c>
      <c r="B6930" t="s">
        <v>26</v>
      </c>
      <c r="C6930" t="s">
        <v>169</v>
      </c>
      <c r="D6930" t="s">
        <v>583</v>
      </c>
      <c r="E6930" s="107">
        <v>19</v>
      </c>
      <c r="F6930" s="107">
        <v>0</v>
      </c>
      <c r="G6930" t="s">
        <v>40</v>
      </c>
      <c r="H6930">
        <v>162</v>
      </c>
      <c r="I6930" t="s">
        <v>676</v>
      </c>
      <c r="J6930">
        <v>5</v>
      </c>
      <c r="K6930" t="s">
        <v>739</v>
      </c>
      <c r="L6930">
        <v>2019</v>
      </c>
    </row>
    <row r="6931" spans="1:12" x14ac:dyDescent="0.3">
      <c r="A6931" s="94">
        <v>43615</v>
      </c>
      <c r="B6931" t="s">
        <v>24</v>
      </c>
      <c r="C6931" t="s">
        <v>61</v>
      </c>
      <c r="D6931" t="s">
        <v>584</v>
      </c>
      <c r="E6931" s="107">
        <v>32</v>
      </c>
      <c r="F6931" s="107">
        <v>0</v>
      </c>
      <c r="G6931" t="s">
        <v>221</v>
      </c>
      <c r="H6931">
        <v>19</v>
      </c>
      <c r="I6931" t="s">
        <v>651</v>
      </c>
      <c r="J6931">
        <v>5</v>
      </c>
      <c r="K6931" t="s">
        <v>739</v>
      </c>
      <c r="L6931">
        <v>2019</v>
      </c>
    </row>
    <row r="6932" spans="1:12" x14ac:dyDescent="0.3">
      <c r="A6932" s="94">
        <v>43615</v>
      </c>
      <c r="B6932" t="s">
        <v>24</v>
      </c>
      <c r="C6932" t="s">
        <v>61</v>
      </c>
      <c r="D6932" t="s">
        <v>584</v>
      </c>
      <c r="E6932" s="107">
        <v>24</v>
      </c>
      <c r="F6932" s="107">
        <v>0</v>
      </c>
      <c r="G6932" t="s">
        <v>221</v>
      </c>
      <c r="H6932">
        <v>44</v>
      </c>
      <c r="I6932" t="s">
        <v>680</v>
      </c>
      <c r="J6932">
        <v>5</v>
      </c>
      <c r="K6932" t="s">
        <v>739</v>
      </c>
      <c r="L6932">
        <v>2019</v>
      </c>
    </row>
    <row r="6933" spans="1:12" x14ac:dyDescent="0.3">
      <c r="A6933" s="94">
        <v>43615</v>
      </c>
      <c r="B6933" t="s">
        <v>24</v>
      </c>
      <c r="C6933" t="s">
        <v>61</v>
      </c>
      <c r="D6933" t="s">
        <v>584</v>
      </c>
      <c r="E6933" s="107">
        <v>16</v>
      </c>
      <c r="F6933" s="107">
        <v>0</v>
      </c>
      <c r="G6933" t="s">
        <v>221</v>
      </c>
      <c r="H6933">
        <v>13</v>
      </c>
      <c r="I6933" t="s">
        <v>660</v>
      </c>
      <c r="J6933">
        <v>5</v>
      </c>
      <c r="K6933" t="s">
        <v>739</v>
      </c>
      <c r="L6933">
        <v>2019</v>
      </c>
    </row>
    <row r="6934" spans="1:12" x14ac:dyDescent="0.3">
      <c r="A6934" s="94">
        <v>43615</v>
      </c>
      <c r="B6934" t="s">
        <v>24</v>
      </c>
      <c r="C6934" t="s">
        <v>61</v>
      </c>
      <c r="D6934" t="s">
        <v>584</v>
      </c>
      <c r="E6934" s="107">
        <v>8</v>
      </c>
      <c r="F6934" s="107">
        <v>0</v>
      </c>
      <c r="G6934" t="s">
        <v>221</v>
      </c>
      <c r="H6934">
        <v>97</v>
      </c>
      <c r="I6934" t="s">
        <v>652</v>
      </c>
      <c r="J6934">
        <v>5</v>
      </c>
      <c r="K6934" t="s">
        <v>739</v>
      </c>
      <c r="L6934">
        <v>2019</v>
      </c>
    </row>
    <row r="6935" spans="1:12" x14ac:dyDescent="0.3">
      <c r="A6935" s="94">
        <v>43615</v>
      </c>
      <c r="B6935" t="s">
        <v>24</v>
      </c>
      <c r="C6935" t="s">
        <v>61</v>
      </c>
      <c r="D6935" t="s">
        <v>584</v>
      </c>
      <c r="E6935" s="107"/>
      <c r="F6935" s="107"/>
      <c r="G6935" t="s">
        <v>221</v>
      </c>
      <c r="H6935">
        <v>80</v>
      </c>
      <c r="I6935" t="s">
        <v>672</v>
      </c>
      <c r="J6935">
        <v>5</v>
      </c>
      <c r="K6935" t="s">
        <v>739</v>
      </c>
      <c r="L6935">
        <v>2019</v>
      </c>
    </row>
    <row r="6936" spans="1:12" x14ac:dyDescent="0.3">
      <c r="A6936" s="94">
        <v>43615</v>
      </c>
      <c r="B6936" t="s">
        <v>26</v>
      </c>
      <c r="C6936" t="s">
        <v>61</v>
      </c>
      <c r="D6936" t="s">
        <v>584</v>
      </c>
      <c r="E6936" s="107">
        <v>8</v>
      </c>
      <c r="F6936" s="107">
        <v>0</v>
      </c>
      <c r="G6936" t="s">
        <v>221</v>
      </c>
      <c r="H6936">
        <v>97</v>
      </c>
      <c r="I6936" t="s">
        <v>652</v>
      </c>
      <c r="J6936">
        <v>5</v>
      </c>
      <c r="K6936" t="s">
        <v>739</v>
      </c>
      <c r="L6936">
        <v>2019</v>
      </c>
    </row>
    <row r="6937" spans="1:12" x14ac:dyDescent="0.3">
      <c r="A6937" s="94">
        <v>43615</v>
      </c>
      <c r="B6937" t="s">
        <v>201</v>
      </c>
      <c r="C6937" t="s">
        <v>169</v>
      </c>
      <c r="D6937" t="s">
        <v>584</v>
      </c>
      <c r="E6937" s="107">
        <v>95.6</v>
      </c>
      <c r="F6937" s="107">
        <v>0</v>
      </c>
      <c r="G6937" t="s">
        <v>40</v>
      </c>
      <c r="H6937">
        <v>91</v>
      </c>
      <c r="I6937" t="s">
        <v>192</v>
      </c>
      <c r="J6937">
        <v>5</v>
      </c>
      <c r="K6937" t="s">
        <v>739</v>
      </c>
      <c r="L6937">
        <v>2019</v>
      </c>
    </row>
    <row r="6938" spans="1:12" x14ac:dyDescent="0.3">
      <c r="A6938" s="94">
        <v>43615</v>
      </c>
      <c r="B6938" t="s">
        <v>182</v>
      </c>
      <c r="C6938" t="s">
        <v>40</v>
      </c>
      <c r="D6938" t="s">
        <v>584</v>
      </c>
      <c r="E6938" s="107">
        <v>20</v>
      </c>
      <c r="F6938" s="107">
        <v>0</v>
      </c>
      <c r="G6938" t="s">
        <v>40</v>
      </c>
      <c r="H6938">
        <v>91</v>
      </c>
      <c r="I6938" t="s">
        <v>192</v>
      </c>
      <c r="J6938">
        <v>5</v>
      </c>
      <c r="K6938" t="s">
        <v>739</v>
      </c>
      <c r="L6938">
        <v>2019</v>
      </c>
    </row>
    <row r="6939" spans="1:12" x14ac:dyDescent="0.3">
      <c r="A6939" s="94">
        <v>43615</v>
      </c>
      <c r="B6939" t="s">
        <v>26</v>
      </c>
      <c r="C6939" t="s">
        <v>64</v>
      </c>
      <c r="D6939" t="s">
        <v>141</v>
      </c>
      <c r="E6939" s="107">
        <v>9</v>
      </c>
      <c r="F6939" s="107">
        <v>0</v>
      </c>
      <c r="G6939" t="s">
        <v>40</v>
      </c>
      <c r="H6939">
        <v>33</v>
      </c>
      <c r="I6939" t="s">
        <v>655</v>
      </c>
      <c r="J6939">
        <v>5</v>
      </c>
      <c r="K6939" t="s">
        <v>739</v>
      </c>
      <c r="L6939">
        <v>2019</v>
      </c>
    </row>
    <row r="6940" spans="1:12" x14ac:dyDescent="0.3">
      <c r="A6940" s="94">
        <v>43615</v>
      </c>
      <c r="B6940" t="s">
        <v>26</v>
      </c>
      <c r="C6940" t="s">
        <v>169</v>
      </c>
      <c r="D6940" t="s">
        <v>584</v>
      </c>
      <c r="E6940" s="107">
        <v>19</v>
      </c>
      <c r="F6940" s="107">
        <v>0</v>
      </c>
      <c r="G6940" t="s">
        <v>40</v>
      </c>
      <c r="H6940">
        <v>164</v>
      </c>
      <c r="I6940" t="s">
        <v>691</v>
      </c>
      <c r="J6940">
        <v>5</v>
      </c>
      <c r="K6940" t="s">
        <v>739</v>
      </c>
      <c r="L6940">
        <v>2019</v>
      </c>
    </row>
    <row r="6941" spans="1:12" x14ac:dyDescent="0.3">
      <c r="A6941" s="94">
        <v>43616</v>
      </c>
      <c r="B6941" t="s">
        <v>26</v>
      </c>
      <c r="C6941" t="s">
        <v>64</v>
      </c>
      <c r="D6941" t="s">
        <v>585</v>
      </c>
      <c r="E6941" s="107">
        <v>2.65</v>
      </c>
      <c r="F6941" s="107">
        <v>0</v>
      </c>
      <c r="G6941" t="s">
        <v>40</v>
      </c>
      <c r="H6941">
        <v>98</v>
      </c>
      <c r="I6941" t="s">
        <v>674</v>
      </c>
      <c r="J6941">
        <v>5</v>
      </c>
      <c r="K6941" t="s">
        <v>739</v>
      </c>
      <c r="L6941">
        <v>2019</v>
      </c>
    </row>
    <row r="6942" spans="1:12" x14ac:dyDescent="0.3">
      <c r="A6942" s="94">
        <v>43616</v>
      </c>
      <c r="B6942" t="s">
        <v>26</v>
      </c>
      <c r="C6942" t="s">
        <v>64</v>
      </c>
      <c r="D6942" t="s">
        <v>400</v>
      </c>
      <c r="E6942" s="107">
        <v>2.25</v>
      </c>
      <c r="F6942" s="107">
        <v>0</v>
      </c>
      <c r="G6942" t="s">
        <v>40</v>
      </c>
      <c r="H6942">
        <v>79</v>
      </c>
      <c r="I6942" t="s">
        <v>723</v>
      </c>
      <c r="J6942">
        <v>5</v>
      </c>
      <c r="K6942" t="s">
        <v>739</v>
      </c>
      <c r="L6942">
        <v>2019</v>
      </c>
    </row>
    <row r="6943" spans="1:12" x14ac:dyDescent="0.3">
      <c r="A6943" s="94">
        <v>43616</v>
      </c>
      <c r="B6943" t="s">
        <v>26</v>
      </c>
      <c r="C6943" t="s">
        <v>64</v>
      </c>
      <c r="D6943" t="s">
        <v>109</v>
      </c>
      <c r="E6943" s="107">
        <v>6.75</v>
      </c>
      <c r="F6943" s="107">
        <v>0</v>
      </c>
      <c r="G6943" t="s">
        <v>40</v>
      </c>
      <c r="H6943">
        <v>6</v>
      </c>
      <c r="I6943" t="s">
        <v>665</v>
      </c>
      <c r="J6943">
        <v>5</v>
      </c>
      <c r="K6943" t="s">
        <v>739</v>
      </c>
      <c r="L6943">
        <v>2019</v>
      </c>
    </row>
    <row r="6944" spans="1:12" x14ac:dyDescent="0.3">
      <c r="A6944" s="94">
        <v>43617</v>
      </c>
      <c r="B6944" t="s">
        <v>25</v>
      </c>
      <c r="C6944" t="s">
        <v>61</v>
      </c>
      <c r="D6944" t="s">
        <v>586</v>
      </c>
      <c r="E6944" s="107">
        <v>16</v>
      </c>
      <c r="F6944" s="107">
        <v>0</v>
      </c>
      <c r="G6944" t="s">
        <v>221</v>
      </c>
      <c r="H6944">
        <v>95</v>
      </c>
      <c r="I6944" t="s">
        <v>692</v>
      </c>
      <c r="J6944">
        <v>6</v>
      </c>
      <c r="K6944" t="s">
        <v>728</v>
      </c>
      <c r="L6944">
        <v>2019</v>
      </c>
    </row>
    <row r="6945" spans="1:12" x14ac:dyDescent="0.3">
      <c r="A6945" s="94">
        <v>43617</v>
      </c>
      <c r="B6945" t="s">
        <v>25</v>
      </c>
      <c r="C6945" t="s">
        <v>61</v>
      </c>
      <c r="D6945" t="s">
        <v>586</v>
      </c>
      <c r="E6945" s="107">
        <v>8</v>
      </c>
      <c r="F6945" s="107">
        <v>0</v>
      </c>
      <c r="G6945" t="s">
        <v>221</v>
      </c>
      <c r="H6945">
        <v>43</v>
      </c>
      <c r="I6945" t="s">
        <v>678</v>
      </c>
      <c r="J6945">
        <v>6</v>
      </c>
      <c r="K6945" t="s">
        <v>728</v>
      </c>
      <c r="L6945">
        <v>2019</v>
      </c>
    </row>
    <row r="6946" spans="1:12" x14ac:dyDescent="0.3">
      <c r="A6946" s="94">
        <v>43617</v>
      </c>
      <c r="B6946" t="s">
        <v>25</v>
      </c>
      <c r="C6946" t="s">
        <v>61</v>
      </c>
      <c r="D6946" t="s">
        <v>586</v>
      </c>
      <c r="E6946" s="107"/>
      <c r="F6946" s="107"/>
      <c r="G6946" t="s">
        <v>221</v>
      </c>
      <c r="H6946">
        <v>23</v>
      </c>
      <c r="I6946" t="s">
        <v>684</v>
      </c>
      <c r="J6946">
        <v>6</v>
      </c>
      <c r="K6946" t="s">
        <v>728</v>
      </c>
      <c r="L6946">
        <v>2019</v>
      </c>
    </row>
    <row r="6947" spans="1:12" x14ac:dyDescent="0.3">
      <c r="A6947" s="94">
        <v>43617</v>
      </c>
      <c r="B6947" t="s">
        <v>24</v>
      </c>
      <c r="C6947" t="s">
        <v>61</v>
      </c>
      <c r="D6947" t="s">
        <v>586</v>
      </c>
      <c r="E6947" s="107">
        <v>88</v>
      </c>
      <c r="F6947" s="107">
        <v>0</v>
      </c>
      <c r="G6947" t="s">
        <v>221</v>
      </c>
      <c r="H6947">
        <v>19</v>
      </c>
      <c r="I6947" t="s">
        <v>651</v>
      </c>
      <c r="J6947">
        <v>6</v>
      </c>
      <c r="K6947" t="s">
        <v>728</v>
      </c>
      <c r="L6947">
        <v>2019</v>
      </c>
    </row>
    <row r="6948" spans="1:12" x14ac:dyDescent="0.3">
      <c r="A6948" s="94">
        <v>43617</v>
      </c>
      <c r="B6948" t="s">
        <v>24</v>
      </c>
      <c r="C6948" t="s">
        <v>61</v>
      </c>
      <c r="D6948" t="s">
        <v>586</v>
      </c>
      <c r="E6948" s="107">
        <v>72</v>
      </c>
      <c r="F6948" s="107">
        <v>0</v>
      </c>
      <c r="G6948" t="s">
        <v>221</v>
      </c>
      <c r="H6948">
        <v>97</v>
      </c>
      <c r="I6948" t="s">
        <v>652</v>
      </c>
      <c r="J6948">
        <v>6</v>
      </c>
      <c r="K6948" t="s">
        <v>728</v>
      </c>
      <c r="L6948">
        <v>2019</v>
      </c>
    </row>
    <row r="6949" spans="1:12" x14ac:dyDescent="0.3">
      <c r="A6949" s="94">
        <v>43617</v>
      </c>
      <c r="B6949" t="s">
        <v>24</v>
      </c>
      <c r="C6949" t="s">
        <v>61</v>
      </c>
      <c r="D6949" t="s">
        <v>586</v>
      </c>
      <c r="E6949" s="107">
        <v>56</v>
      </c>
      <c r="F6949" s="107">
        <v>0</v>
      </c>
      <c r="G6949" t="s">
        <v>221</v>
      </c>
      <c r="H6949">
        <v>73</v>
      </c>
      <c r="I6949" t="s">
        <v>654</v>
      </c>
      <c r="J6949">
        <v>6</v>
      </c>
      <c r="K6949" t="s">
        <v>728</v>
      </c>
      <c r="L6949">
        <v>2019</v>
      </c>
    </row>
    <row r="6950" spans="1:12" x14ac:dyDescent="0.3">
      <c r="A6950" s="94">
        <v>43617</v>
      </c>
      <c r="B6950" t="s">
        <v>24</v>
      </c>
      <c r="C6950" t="s">
        <v>61</v>
      </c>
      <c r="D6950" t="s">
        <v>586</v>
      </c>
      <c r="E6950" s="107"/>
      <c r="F6950" s="107"/>
      <c r="G6950" t="s">
        <v>221</v>
      </c>
      <c r="H6950">
        <v>46</v>
      </c>
      <c r="I6950" t="s">
        <v>653</v>
      </c>
      <c r="J6950">
        <v>6</v>
      </c>
      <c r="K6950" t="s">
        <v>728</v>
      </c>
      <c r="L6950">
        <v>2019</v>
      </c>
    </row>
    <row r="6951" spans="1:12" x14ac:dyDescent="0.3">
      <c r="A6951" s="94">
        <v>43617</v>
      </c>
      <c r="B6951" t="s">
        <v>24</v>
      </c>
      <c r="C6951" t="s">
        <v>61</v>
      </c>
      <c r="D6951" t="s">
        <v>586</v>
      </c>
      <c r="E6951" s="107">
        <v>32</v>
      </c>
      <c r="F6951" s="107">
        <v>0</v>
      </c>
      <c r="G6951" t="s">
        <v>221</v>
      </c>
      <c r="H6951">
        <v>23</v>
      </c>
      <c r="I6951" t="s">
        <v>684</v>
      </c>
      <c r="J6951">
        <v>6</v>
      </c>
      <c r="K6951" t="s">
        <v>728</v>
      </c>
      <c r="L6951">
        <v>2019</v>
      </c>
    </row>
    <row r="6952" spans="1:12" x14ac:dyDescent="0.3">
      <c r="A6952" s="94">
        <v>43617</v>
      </c>
      <c r="B6952" t="s">
        <v>24</v>
      </c>
      <c r="C6952" t="s">
        <v>61</v>
      </c>
      <c r="D6952" t="s">
        <v>586</v>
      </c>
      <c r="E6952" s="107">
        <v>16</v>
      </c>
      <c r="F6952" s="107">
        <v>0</v>
      </c>
      <c r="G6952" t="s">
        <v>221</v>
      </c>
      <c r="H6952">
        <v>49</v>
      </c>
      <c r="I6952" t="s">
        <v>682</v>
      </c>
      <c r="J6952">
        <v>6</v>
      </c>
      <c r="K6952" t="s">
        <v>728</v>
      </c>
      <c r="L6952">
        <v>2019</v>
      </c>
    </row>
    <row r="6953" spans="1:12" x14ac:dyDescent="0.3">
      <c r="A6953" s="94">
        <v>43617</v>
      </c>
      <c r="B6953" t="s">
        <v>24</v>
      </c>
      <c r="C6953" t="s">
        <v>61</v>
      </c>
      <c r="D6953" t="s">
        <v>586</v>
      </c>
      <c r="E6953" s="107"/>
      <c r="F6953" s="107"/>
      <c r="G6953" t="s">
        <v>221</v>
      </c>
      <c r="H6953">
        <v>13</v>
      </c>
      <c r="I6953" t="s">
        <v>660</v>
      </c>
      <c r="J6953">
        <v>6</v>
      </c>
      <c r="K6953" t="s">
        <v>728</v>
      </c>
      <c r="L6953">
        <v>2019</v>
      </c>
    </row>
    <row r="6954" spans="1:12" x14ac:dyDescent="0.3">
      <c r="A6954" s="94">
        <v>43617</v>
      </c>
      <c r="B6954" t="s">
        <v>24</v>
      </c>
      <c r="C6954" t="s">
        <v>61</v>
      </c>
      <c r="D6954" t="s">
        <v>586</v>
      </c>
      <c r="E6954" s="107"/>
      <c r="F6954" s="107"/>
      <c r="G6954" t="s">
        <v>221</v>
      </c>
      <c r="H6954">
        <v>39</v>
      </c>
      <c r="I6954" t="s">
        <v>681</v>
      </c>
      <c r="J6954">
        <v>6</v>
      </c>
      <c r="K6954" t="s">
        <v>728</v>
      </c>
      <c r="L6954">
        <v>2019</v>
      </c>
    </row>
    <row r="6955" spans="1:12" x14ac:dyDescent="0.3">
      <c r="A6955" s="94">
        <v>43617</v>
      </c>
      <c r="B6955" t="s">
        <v>177</v>
      </c>
      <c r="C6955" t="s">
        <v>61</v>
      </c>
      <c r="D6955" t="s">
        <v>586</v>
      </c>
      <c r="E6955" s="107">
        <v>80.489999999999995</v>
      </c>
      <c r="F6955" s="107">
        <v>0</v>
      </c>
      <c r="G6955" t="s">
        <v>221</v>
      </c>
      <c r="H6955">
        <v>91</v>
      </c>
      <c r="I6955" t="s">
        <v>192</v>
      </c>
      <c r="J6955">
        <v>6</v>
      </c>
      <c r="K6955" t="s">
        <v>728</v>
      </c>
      <c r="L6955">
        <v>2019</v>
      </c>
    </row>
    <row r="6956" spans="1:12" x14ac:dyDescent="0.3">
      <c r="A6956" s="94">
        <v>43617</v>
      </c>
      <c r="B6956" t="s">
        <v>26</v>
      </c>
      <c r="C6956" t="s">
        <v>61</v>
      </c>
      <c r="D6956" t="s">
        <v>586</v>
      </c>
      <c r="E6956" s="107">
        <v>8</v>
      </c>
      <c r="F6956" s="107">
        <v>0</v>
      </c>
      <c r="G6956" t="s">
        <v>221</v>
      </c>
      <c r="H6956">
        <v>23</v>
      </c>
      <c r="I6956" t="s">
        <v>684</v>
      </c>
      <c r="J6956">
        <v>6</v>
      </c>
      <c r="K6956" t="s">
        <v>728</v>
      </c>
      <c r="L6956">
        <v>2019</v>
      </c>
    </row>
    <row r="6957" spans="1:12" x14ac:dyDescent="0.3">
      <c r="A6957" s="94">
        <v>43617</v>
      </c>
      <c r="B6957" t="s">
        <v>181</v>
      </c>
      <c r="C6957" t="s">
        <v>161</v>
      </c>
      <c r="D6957" t="s">
        <v>586</v>
      </c>
      <c r="E6957" s="107">
        <v>19.95</v>
      </c>
      <c r="F6957" s="107">
        <v>0</v>
      </c>
      <c r="G6957" t="s">
        <v>161</v>
      </c>
      <c r="H6957">
        <v>91</v>
      </c>
      <c r="I6957" t="s">
        <v>192</v>
      </c>
      <c r="J6957">
        <v>6</v>
      </c>
      <c r="K6957" t="s">
        <v>728</v>
      </c>
      <c r="L6957">
        <v>2019</v>
      </c>
    </row>
    <row r="6958" spans="1:12" x14ac:dyDescent="0.3">
      <c r="A6958" s="94">
        <v>43617</v>
      </c>
      <c r="B6958" t="s">
        <v>26</v>
      </c>
      <c r="C6958" t="s">
        <v>161</v>
      </c>
      <c r="D6958" t="s">
        <v>586</v>
      </c>
      <c r="E6958" s="107">
        <v>30</v>
      </c>
      <c r="F6958" s="107">
        <v>0</v>
      </c>
      <c r="G6958" t="s">
        <v>161</v>
      </c>
      <c r="H6958">
        <v>19</v>
      </c>
      <c r="I6958" t="s">
        <v>651</v>
      </c>
      <c r="J6958">
        <v>6</v>
      </c>
      <c r="K6958" t="s">
        <v>728</v>
      </c>
      <c r="L6958">
        <v>2019</v>
      </c>
    </row>
    <row r="6959" spans="1:12" x14ac:dyDescent="0.3">
      <c r="A6959" s="94">
        <v>43617</v>
      </c>
      <c r="B6959" t="s">
        <v>25</v>
      </c>
      <c r="C6959" t="s">
        <v>169</v>
      </c>
      <c r="D6959" t="s">
        <v>586</v>
      </c>
      <c r="E6959" s="107">
        <v>266</v>
      </c>
      <c r="F6959" s="107">
        <v>0</v>
      </c>
      <c r="G6959" t="s">
        <v>40</v>
      </c>
      <c r="H6959">
        <v>40</v>
      </c>
      <c r="I6959" t="s">
        <v>709</v>
      </c>
      <c r="J6959">
        <v>6</v>
      </c>
      <c r="K6959" t="s">
        <v>728</v>
      </c>
      <c r="L6959">
        <v>2019</v>
      </c>
    </row>
    <row r="6960" spans="1:12" x14ac:dyDescent="0.3">
      <c r="A6960" s="94">
        <v>43617</v>
      </c>
      <c r="B6960" t="s">
        <v>183</v>
      </c>
      <c r="C6960" t="s">
        <v>169</v>
      </c>
      <c r="D6960" t="s">
        <v>586</v>
      </c>
      <c r="E6960" s="107">
        <v>10</v>
      </c>
      <c r="F6960" s="107">
        <v>0</v>
      </c>
      <c r="G6960" t="s">
        <v>40</v>
      </c>
      <c r="H6960">
        <v>91</v>
      </c>
      <c r="I6960" t="s">
        <v>192</v>
      </c>
      <c r="J6960">
        <v>6</v>
      </c>
      <c r="K6960" t="s">
        <v>728</v>
      </c>
      <c r="L6960">
        <v>2019</v>
      </c>
    </row>
    <row r="6961" spans="1:12" x14ac:dyDescent="0.3">
      <c r="A6961" s="94">
        <v>43617</v>
      </c>
      <c r="B6961" t="s">
        <v>24</v>
      </c>
      <c r="C6961" t="s">
        <v>169</v>
      </c>
      <c r="D6961" t="s">
        <v>586</v>
      </c>
      <c r="E6961" s="107">
        <v>338</v>
      </c>
      <c r="F6961" s="107">
        <v>0</v>
      </c>
      <c r="G6961" t="s">
        <v>40</v>
      </c>
      <c r="H6961">
        <v>33</v>
      </c>
      <c r="I6961" t="s">
        <v>655</v>
      </c>
      <c r="J6961">
        <v>6</v>
      </c>
      <c r="K6961" t="s">
        <v>728</v>
      </c>
      <c r="L6961">
        <v>2019</v>
      </c>
    </row>
    <row r="6962" spans="1:12" x14ac:dyDescent="0.3">
      <c r="A6962" s="94">
        <v>43617</v>
      </c>
      <c r="B6962" t="s">
        <v>24</v>
      </c>
      <c r="C6962" t="s">
        <v>169</v>
      </c>
      <c r="D6962" t="s">
        <v>586</v>
      </c>
      <c r="E6962" s="107">
        <v>234</v>
      </c>
      <c r="F6962" s="107">
        <v>0</v>
      </c>
      <c r="G6962" t="s">
        <v>40</v>
      </c>
      <c r="H6962">
        <v>37</v>
      </c>
      <c r="I6962" t="s">
        <v>656</v>
      </c>
      <c r="J6962">
        <v>6</v>
      </c>
      <c r="K6962" t="s">
        <v>728</v>
      </c>
      <c r="L6962">
        <v>2019</v>
      </c>
    </row>
    <row r="6963" spans="1:12" x14ac:dyDescent="0.3">
      <c r="A6963" s="94">
        <v>43617</v>
      </c>
      <c r="B6963" t="s">
        <v>179</v>
      </c>
      <c r="C6963" t="s">
        <v>169</v>
      </c>
      <c r="D6963" t="s">
        <v>586</v>
      </c>
      <c r="E6963" s="107">
        <v>163.58000000000001</v>
      </c>
      <c r="F6963" s="107">
        <v>0</v>
      </c>
      <c r="G6963" t="s">
        <v>40</v>
      </c>
      <c r="H6963">
        <v>91</v>
      </c>
      <c r="I6963" t="s">
        <v>192</v>
      </c>
      <c r="J6963">
        <v>6</v>
      </c>
      <c r="K6963" t="s">
        <v>728</v>
      </c>
      <c r="L6963">
        <v>2019</v>
      </c>
    </row>
    <row r="6964" spans="1:12" x14ac:dyDescent="0.3">
      <c r="A6964" s="94">
        <v>43617</v>
      </c>
      <c r="B6964" t="s">
        <v>195</v>
      </c>
      <c r="C6964" t="s">
        <v>169</v>
      </c>
      <c r="D6964" t="s">
        <v>586</v>
      </c>
      <c r="E6964" s="107">
        <v>35</v>
      </c>
      <c r="F6964" s="107">
        <v>0</v>
      </c>
      <c r="G6964" t="s">
        <v>40</v>
      </c>
      <c r="H6964">
        <v>91</v>
      </c>
      <c r="I6964" t="s">
        <v>192</v>
      </c>
      <c r="J6964">
        <v>6</v>
      </c>
      <c r="K6964" t="s">
        <v>728</v>
      </c>
      <c r="L6964">
        <v>2019</v>
      </c>
    </row>
    <row r="6965" spans="1:12" x14ac:dyDescent="0.3">
      <c r="A6965" s="94">
        <v>43617</v>
      </c>
      <c r="B6965" t="s">
        <v>194</v>
      </c>
      <c r="C6965" t="s">
        <v>169</v>
      </c>
      <c r="D6965" t="s">
        <v>586</v>
      </c>
      <c r="E6965" s="107">
        <v>20</v>
      </c>
      <c r="F6965" s="107">
        <v>0</v>
      </c>
      <c r="G6965" t="s">
        <v>40</v>
      </c>
      <c r="H6965">
        <v>91</v>
      </c>
      <c r="I6965" t="s">
        <v>192</v>
      </c>
      <c r="J6965">
        <v>6</v>
      </c>
      <c r="K6965" t="s">
        <v>728</v>
      </c>
      <c r="L6965">
        <v>2019</v>
      </c>
    </row>
    <row r="6966" spans="1:12" x14ac:dyDescent="0.3">
      <c r="A6966" s="94">
        <v>43617</v>
      </c>
      <c r="B6966" t="s">
        <v>178</v>
      </c>
      <c r="C6966" t="s">
        <v>169</v>
      </c>
      <c r="D6966" t="s">
        <v>586</v>
      </c>
      <c r="E6966" s="107">
        <v>10</v>
      </c>
      <c r="F6966" s="107">
        <v>0</v>
      </c>
      <c r="G6966" t="s">
        <v>40</v>
      </c>
      <c r="H6966">
        <v>91</v>
      </c>
      <c r="I6966" t="s">
        <v>192</v>
      </c>
      <c r="J6966">
        <v>6</v>
      </c>
      <c r="K6966" t="s">
        <v>728</v>
      </c>
      <c r="L6966">
        <v>2019</v>
      </c>
    </row>
    <row r="6967" spans="1:12" x14ac:dyDescent="0.3">
      <c r="A6967" s="94">
        <v>43617</v>
      </c>
      <c r="B6967" t="s">
        <v>177</v>
      </c>
      <c r="C6967" t="s">
        <v>174</v>
      </c>
      <c r="D6967" t="s">
        <v>586</v>
      </c>
      <c r="E6967" s="107">
        <v>1227.23</v>
      </c>
      <c r="F6967" s="107">
        <v>0</v>
      </c>
      <c r="G6967" t="s">
        <v>40</v>
      </c>
      <c r="H6967">
        <v>91</v>
      </c>
      <c r="I6967" t="s">
        <v>192</v>
      </c>
      <c r="J6967">
        <v>6</v>
      </c>
      <c r="K6967" t="s">
        <v>728</v>
      </c>
      <c r="L6967">
        <v>2019</v>
      </c>
    </row>
    <row r="6968" spans="1:12" x14ac:dyDescent="0.3">
      <c r="A6968" s="94">
        <v>43617</v>
      </c>
      <c r="B6968" t="s">
        <v>26</v>
      </c>
      <c r="C6968" t="s">
        <v>169</v>
      </c>
      <c r="D6968" t="s">
        <v>586</v>
      </c>
      <c r="E6968" s="107">
        <v>144</v>
      </c>
      <c r="F6968" s="107">
        <v>0</v>
      </c>
      <c r="G6968" t="s">
        <v>40</v>
      </c>
      <c r="H6968">
        <v>40</v>
      </c>
      <c r="I6968" t="s">
        <v>709</v>
      </c>
      <c r="J6968">
        <v>6</v>
      </c>
      <c r="K6968" t="s">
        <v>728</v>
      </c>
      <c r="L6968">
        <v>2019</v>
      </c>
    </row>
    <row r="6969" spans="1:12" x14ac:dyDescent="0.3">
      <c r="A6969" s="94">
        <v>43619</v>
      </c>
      <c r="B6969" t="s">
        <v>25</v>
      </c>
      <c r="C6969" t="s">
        <v>61</v>
      </c>
      <c r="D6969" t="s">
        <v>587</v>
      </c>
      <c r="E6969" s="107">
        <v>8</v>
      </c>
      <c r="F6969" s="107">
        <v>0</v>
      </c>
      <c r="G6969" t="s">
        <v>221</v>
      </c>
      <c r="H6969">
        <v>43</v>
      </c>
      <c r="I6969" t="s">
        <v>678</v>
      </c>
      <c r="J6969">
        <v>6</v>
      </c>
      <c r="K6969" t="s">
        <v>728</v>
      </c>
      <c r="L6969">
        <v>2019</v>
      </c>
    </row>
    <row r="6970" spans="1:12" x14ac:dyDescent="0.3">
      <c r="A6970" s="94">
        <v>43619</v>
      </c>
      <c r="B6970" t="s">
        <v>25</v>
      </c>
      <c r="C6970" t="s">
        <v>61</v>
      </c>
      <c r="D6970" t="s">
        <v>587</v>
      </c>
      <c r="E6970" s="107"/>
      <c r="F6970" s="107"/>
      <c r="G6970" t="s">
        <v>221</v>
      </c>
      <c r="H6970">
        <v>13</v>
      </c>
      <c r="I6970" t="s">
        <v>660</v>
      </c>
      <c r="J6970">
        <v>6</v>
      </c>
      <c r="K6970" t="s">
        <v>728</v>
      </c>
      <c r="L6970">
        <v>2019</v>
      </c>
    </row>
    <row r="6971" spans="1:12" x14ac:dyDescent="0.3">
      <c r="A6971" s="94">
        <v>43619</v>
      </c>
      <c r="B6971" t="s">
        <v>186</v>
      </c>
      <c r="C6971" t="s">
        <v>110</v>
      </c>
      <c r="D6971" t="s">
        <v>587</v>
      </c>
      <c r="E6971" s="107">
        <v>94.5</v>
      </c>
      <c r="F6971" s="107">
        <v>0</v>
      </c>
      <c r="G6971" t="s">
        <v>221</v>
      </c>
      <c r="H6971">
        <v>91</v>
      </c>
      <c r="I6971" t="s">
        <v>192</v>
      </c>
      <c r="J6971">
        <v>6</v>
      </c>
      <c r="K6971" t="s">
        <v>728</v>
      </c>
      <c r="L6971">
        <v>2019</v>
      </c>
    </row>
    <row r="6972" spans="1:12" x14ac:dyDescent="0.3">
      <c r="A6972" s="94">
        <v>43619</v>
      </c>
      <c r="B6972" t="s">
        <v>24</v>
      </c>
      <c r="C6972" t="s">
        <v>61</v>
      </c>
      <c r="D6972" t="s">
        <v>587</v>
      </c>
      <c r="E6972" s="107">
        <v>48</v>
      </c>
      <c r="F6972" s="107">
        <v>0</v>
      </c>
      <c r="G6972" t="s">
        <v>221</v>
      </c>
      <c r="H6972">
        <v>13</v>
      </c>
      <c r="I6972" t="s">
        <v>660</v>
      </c>
      <c r="J6972">
        <v>6</v>
      </c>
      <c r="K6972" t="s">
        <v>728</v>
      </c>
      <c r="L6972">
        <v>2019</v>
      </c>
    </row>
    <row r="6973" spans="1:12" x14ac:dyDescent="0.3">
      <c r="A6973" s="94">
        <v>43619</v>
      </c>
      <c r="B6973" t="s">
        <v>24</v>
      </c>
      <c r="C6973" t="s">
        <v>61</v>
      </c>
      <c r="D6973" t="s">
        <v>587</v>
      </c>
      <c r="E6973" s="107">
        <v>24</v>
      </c>
      <c r="F6973" s="107">
        <v>0</v>
      </c>
      <c r="G6973" t="s">
        <v>221</v>
      </c>
      <c r="H6973">
        <v>44</v>
      </c>
      <c r="I6973" t="s">
        <v>680</v>
      </c>
      <c r="J6973">
        <v>6</v>
      </c>
      <c r="K6973" t="s">
        <v>728</v>
      </c>
      <c r="L6973">
        <v>2019</v>
      </c>
    </row>
    <row r="6974" spans="1:12" x14ac:dyDescent="0.3">
      <c r="A6974" s="94">
        <v>43619</v>
      </c>
      <c r="B6974" t="s">
        <v>24</v>
      </c>
      <c r="C6974" t="s">
        <v>61</v>
      </c>
      <c r="D6974" t="s">
        <v>587</v>
      </c>
      <c r="E6974" s="107"/>
      <c r="F6974" s="107"/>
      <c r="G6974" t="s">
        <v>221</v>
      </c>
      <c r="H6974">
        <v>39</v>
      </c>
      <c r="I6974" t="s">
        <v>681</v>
      </c>
      <c r="J6974">
        <v>6</v>
      </c>
      <c r="K6974" t="s">
        <v>728</v>
      </c>
      <c r="L6974">
        <v>2019</v>
      </c>
    </row>
    <row r="6975" spans="1:12" x14ac:dyDescent="0.3">
      <c r="A6975" s="94">
        <v>43619</v>
      </c>
      <c r="B6975" t="s">
        <v>24</v>
      </c>
      <c r="C6975" t="s">
        <v>61</v>
      </c>
      <c r="D6975" t="s">
        <v>587</v>
      </c>
      <c r="E6975" s="107"/>
      <c r="F6975" s="107"/>
      <c r="G6975" t="s">
        <v>221</v>
      </c>
      <c r="H6975">
        <v>46</v>
      </c>
      <c r="I6975" t="s">
        <v>653</v>
      </c>
      <c r="J6975">
        <v>6</v>
      </c>
      <c r="K6975" t="s">
        <v>728</v>
      </c>
      <c r="L6975">
        <v>2019</v>
      </c>
    </row>
    <row r="6976" spans="1:12" x14ac:dyDescent="0.3">
      <c r="A6976" s="94">
        <v>43619</v>
      </c>
      <c r="B6976" t="s">
        <v>24</v>
      </c>
      <c r="C6976" t="s">
        <v>61</v>
      </c>
      <c r="D6976" t="s">
        <v>587</v>
      </c>
      <c r="E6976" s="107">
        <v>8</v>
      </c>
      <c r="F6976" s="107">
        <v>0</v>
      </c>
      <c r="G6976" t="s">
        <v>221</v>
      </c>
      <c r="H6976">
        <v>38</v>
      </c>
      <c r="I6976" t="s">
        <v>683</v>
      </c>
      <c r="J6976">
        <v>6</v>
      </c>
      <c r="K6976" t="s">
        <v>728</v>
      </c>
      <c r="L6976">
        <v>2019</v>
      </c>
    </row>
    <row r="6977" spans="1:12" x14ac:dyDescent="0.3">
      <c r="A6977" s="94">
        <v>43619</v>
      </c>
      <c r="B6977" t="s">
        <v>199</v>
      </c>
      <c r="C6977" t="s">
        <v>110</v>
      </c>
      <c r="D6977" t="s">
        <v>587</v>
      </c>
      <c r="E6977" s="107">
        <v>65.12</v>
      </c>
      <c r="F6977" s="107">
        <v>0</v>
      </c>
      <c r="G6977" t="s">
        <v>221</v>
      </c>
      <c r="H6977">
        <v>91</v>
      </c>
      <c r="I6977" t="s">
        <v>192</v>
      </c>
      <c r="J6977">
        <v>6</v>
      </c>
      <c r="K6977" t="s">
        <v>728</v>
      </c>
      <c r="L6977">
        <v>2019</v>
      </c>
    </row>
    <row r="6978" spans="1:12" x14ac:dyDescent="0.3">
      <c r="A6978" s="94">
        <v>43619</v>
      </c>
      <c r="B6978" t="s">
        <v>177</v>
      </c>
      <c r="C6978" t="s">
        <v>110</v>
      </c>
      <c r="D6978" t="s">
        <v>587</v>
      </c>
      <c r="E6978" s="107">
        <v>38.159999999999997</v>
      </c>
      <c r="F6978" s="107">
        <v>0</v>
      </c>
      <c r="G6978" t="s">
        <v>221</v>
      </c>
      <c r="H6978">
        <v>91</v>
      </c>
      <c r="I6978" t="s">
        <v>192</v>
      </c>
      <c r="J6978">
        <v>6</v>
      </c>
      <c r="K6978" t="s">
        <v>728</v>
      </c>
      <c r="L6978">
        <v>2019</v>
      </c>
    </row>
    <row r="6979" spans="1:12" x14ac:dyDescent="0.3">
      <c r="A6979" s="94">
        <v>43619</v>
      </c>
      <c r="B6979" t="s">
        <v>26</v>
      </c>
      <c r="C6979" t="s">
        <v>110</v>
      </c>
      <c r="D6979" t="s">
        <v>587</v>
      </c>
      <c r="E6979" s="107">
        <v>104</v>
      </c>
      <c r="F6979" s="107">
        <v>0</v>
      </c>
      <c r="G6979" t="s">
        <v>221</v>
      </c>
      <c r="H6979">
        <v>69</v>
      </c>
      <c r="I6979" t="s">
        <v>668</v>
      </c>
      <c r="J6979">
        <v>6</v>
      </c>
      <c r="K6979" t="s">
        <v>728</v>
      </c>
      <c r="L6979">
        <v>2019</v>
      </c>
    </row>
    <row r="6980" spans="1:12" x14ac:dyDescent="0.3">
      <c r="A6980" s="94">
        <v>43619</v>
      </c>
      <c r="B6980" t="s">
        <v>26</v>
      </c>
      <c r="C6980" t="s">
        <v>110</v>
      </c>
      <c r="D6980" t="s">
        <v>587</v>
      </c>
      <c r="E6980" s="107">
        <v>24.07</v>
      </c>
      <c r="F6980" s="107">
        <v>0</v>
      </c>
      <c r="G6980" t="s">
        <v>221</v>
      </c>
      <c r="H6980">
        <v>32</v>
      </c>
      <c r="I6980" t="s">
        <v>688</v>
      </c>
      <c r="J6980">
        <v>6</v>
      </c>
      <c r="K6980" t="s">
        <v>728</v>
      </c>
      <c r="L6980">
        <v>2019</v>
      </c>
    </row>
    <row r="6981" spans="1:12" x14ac:dyDescent="0.3">
      <c r="A6981" s="94">
        <v>43619</v>
      </c>
      <c r="B6981" t="s">
        <v>26</v>
      </c>
      <c r="C6981" t="s">
        <v>110</v>
      </c>
      <c r="D6981" t="s">
        <v>587</v>
      </c>
      <c r="E6981" s="107">
        <v>23.99</v>
      </c>
      <c r="F6981" s="107">
        <v>0</v>
      </c>
      <c r="G6981" t="s">
        <v>221</v>
      </c>
      <c r="H6981">
        <v>15</v>
      </c>
      <c r="I6981" t="s">
        <v>661</v>
      </c>
      <c r="J6981">
        <v>6</v>
      </c>
      <c r="K6981" t="s">
        <v>728</v>
      </c>
      <c r="L6981">
        <v>2019</v>
      </c>
    </row>
    <row r="6982" spans="1:12" x14ac:dyDescent="0.3">
      <c r="A6982" s="94">
        <v>43619</v>
      </c>
      <c r="B6982" t="s">
        <v>26</v>
      </c>
      <c r="C6982" t="s">
        <v>110</v>
      </c>
      <c r="D6982" t="s">
        <v>587</v>
      </c>
      <c r="E6982" s="107">
        <v>13.08</v>
      </c>
      <c r="F6982" s="107">
        <v>0</v>
      </c>
      <c r="G6982" t="s">
        <v>221</v>
      </c>
      <c r="H6982">
        <v>131</v>
      </c>
      <c r="I6982" t="s">
        <v>696</v>
      </c>
      <c r="J6982">
        <v>6</v>
      </c>
      <c r="K6982" t="s">
        <v>728</v>
      </c>
      <c r="L6982">
        <v>2019</v>
      </c>
    </row>
    <row r="6983" spans="1:12" x14ac:dyDescent="0.3">
      <c r="A6983" s="94">
        <v>43619</v>
      </c>
      <c r="B6983" t="s">
        <v>26</v>
      </c>
      <c r="C6983" t="s">
        <v>110</v>
      </c>
      <c r="D6983" t="s">
        <v>587</v>
      </c>
      <c r="E6983" s="107">
        <v>9.65</v>
      </c>
      <c r="F6983" s="107">
        <v>0</v>
      </c>
      <c r="G6983" t="s">
        <v>221</v>
      </c>
      <c r="H6983">
        <v>47</v>
      </c>
      <c r="I6983" t="s">
        <v>718</v>
      </c>
      <c r="J6983">
        <v>6</v>
      </c>
      <c r="K6983" t="s">
        <v>728</v>
      </c>
      <c r="L6983">
        <v>2019</v>
      </c>
    </row>
    <row r="6984" spans="1:12" x14ac:dyDescent="0.3">
      <c r="A6984" s="94">
        <v>43619</v>
      </c>
      <c r="B6984" t="s">
        <v>190</v>
      </c>
      <c r="C6984" t="s">
        <v>153</v>
      </c>
      <c r="D6984" t="s">
        <v>587</v>
      </c>
      <c r="E6984" s="107">
        <v>59.68</v>
      </c>
      <c r="F6984" s="107">
        <v>0</v>
      </c>
      <c r="G6984" t="s">
        <v>161</v>
      </c>
      <c r="H6984">
        <v>91</v>
      </c>
      <c r="I6984" t="s">
        <v>192</v>
      </c>
      <c r="J6984">
        <v>6</v>
      </c>
      <c r="K6984" t="s">
        <v>728</v>
      </c>
      <c r="L6984">
        <v>2019</v>
      </c>
    </row>
    <row r="6985" spans="1:12" x14ac:dyDescent="0.3">
      <c r="A6985" s="94">
        <v>43619</v>
      </c>
      <c r="B6985" t="s">
        <v>207</v>
      </c>
      <c r="C6985" t="s">
        <v>153</v>
      </c>
      <c r="D6985" t="s">
        <v>587</v>
      </c>
      <c r="E6985" s="107">
        <v>96.25</v>
      </c>
      <c r="F6985" s="107">
        <v>0</v>
      </c>
      <c r="G6985" t="s">
        <v>161</v>
      </c>
      <c r="H6985">
        <v>91</v>
      </c>
      <c r="I6985" t="s">
        <v>192</v>
      </c>
      <c r="J6985">
        <v>6</v>
      </c>
      <c r="K6985" t="s">
        <v>728</v>
      </c>
      <c r="L6985">
        <v>2019</v>
      </c>
    </row>
    <row r="6986" spans="1:12" x14ac:dyDescent="0.3">
      <c r="A6986" s="94">
        <v>43619</v>
      </c>
      <c r="B6986" t="s">
        <v>181</v>
      </c>
      <c r="C6986" t="s">
        <v>153</v>
      </c>
      <c r="D6986" t="s">
        <v>587</v>
      </c>
      <c r="E6986" s="107">
        <v>183.19</v>
      </c>
      <c r="F6986" s="107">
        <v>0</v>
      </c>
      <c r="G6986" t="s">
        <v>161</v>
      </c>
      <c r="H6986">
        <v>91</v>
      </c>
      <c r="I6986" t="s">
        <v>192</v>
      </c>
      <c r="J6986">
        <v>6</v>
      </c>
      <c r="K6986" t="s">
        <v>728</v>
      </c>
      <c r="L6986">
        <v>2019</v>
      </c>
    </row>
    <row r="6987" spans="1:12" x14ac:dyDescent="0.3">
      <c r="A6987" s="94">
        <v>43619</v>
      </c>
      <c r="B6987" t="s">
        <v>191</v>
      </c>
      <c r="C6987" t="s">
        <v>161</v>
      </c>
      <c r="D6987" t="s">
        <v>587</v>
      </c>
      <c r="E6987" s="107">
        <v>983.06</v>
      </c>
      <c r="F6987" s="107">
        <v>0</v>
      </c>
      <c r="G6987" t="s">
        <v>161</v>
      </c>
      <c r="H6987">
        <v>91</v>
      </c>
      <c r="I6987" t="s">
        <v>192</v>
      </c>
      <c r="J6987">
        <v>6</v>
      </c>
      <c r="K6987" t="s">
        <v>728</v>
      </c>
      <c r="L6987">
        <v>2019</v>
      </c>
    </row>
    <row r="6988" spans="1:12" x14ac:dyDescent="0.3">
      <c r="A6988" s="94">
        <v>43619</v>
      </c>
      <c r="B6988" t="s">
        <v>191</v>
      </c>
      <c r="C6988" t="s">
        <v>153</v>
      </c>
      <c r="D6988" t="s">
        <v>587</v>
      </c>
      <c r="E6988" s="107">
        <v>29.86</v>
      </c>
      <c r="F6988" s="107">
        <v>0</v>
      </c>
      <c r="G6988" t="s">
        <v>161</v>
      </c>
      <c r="H6988">
        <v>91</v>
      </c>
      <c r="I6988" t="s">
        <v>192</v>
      </c>
      <c r="J6988">
        <v>6</v>
      </c>
      <c r="K6988" t="s">
        <v>728</v>
      </c>
      <c r="L6988">
        <v>2019</v>
      </c>
    </row>
    <row r="6989" spans="1:12" x14ac:dyDescent="0.3">
      <c r="A6989" s="94">
        <v>43619</v>
      </c>
      <c r="B6989" t="s">
        <v>186</v>
      </c>
      <c r="C6989" t="s">
        <v>153</v>
      </c>
      <c r="D6989" t="s">
        <v>587</v>
      </c>
      <c r="E6989" s="107">
        <v>18</v>
      </c>
      <c r="F6989" s="107">
        <v>0</v>
      </c>
      <c r="G6989" t="s">
        <v>161</v>
      </c>
      <c r="H6989">
        <v>91</v>
      </c>
      <c r="I6989" t="s">
        <v>192</v>
      </c>
      <c r="J6989">
        <v>6</v>
      </c>
      <c r="K6989" t="s">
        <v>728</v>
      </c>
      <c r="L6989">
        <v>2019</v>
      </c>
    </row>
    <row r="6990" spans="1:12" x14ac:dyDescent="0.3">
      <c r="A6990" s="94">
        <v>43619</v>
      </c>
      <c r="B6990" t="s">
        <v>26</v>
      </c>
      <c r="C6990" t="s">
        <v>153</v>
      </c>
      <c r="D6990" t="s">
        <v>587</v>
      </c>
      <c r="E6990" s="107">
        <v>170.2</v>
      </c>
      <c r="F6990" s="107">
        <v>0</v>
      </c>
      <c r="G6990" t="s">
        <v>161</v>
      </c>
      <c r="H6990">
        <v>13</v>
      </c>
      <c r="I6990" t="s">
        <v>660</v>
      </c>
      <c r="J6990">
        <v>6</v>
      </c>
      <c r="K6990" t="s">
        <v>728</v>
      </c>
      <c r="L6990">
        <v>2019</v>
      </c>
    </row>
    <row r="6991" spans="1:12" x14ac:dyDescent="0.3">
      <c r="A6991" s="94">
        <v>43619</v>
      </c>
      <c r="B6991" t="s">
        <v>26</v>
      </c>
      <c r="C6991" t="s">
        <v>153</v>
      </c>
      <c r="D6991" t="s">
        <v>587</v>
      </c>
      <c r="E6991" s="107">
        <v>93.56</v>
      </c>
      <c r="F6991" s="107">
        <v>0</v>
      </c>
      <c r="G6991" t="s">
        <v>161</v>
      </c>
      <c r="H6991">
        <v>23</v>
      </c>
      <c r="I6991" t="s">
        <v>684</v>
      </c>
      <c r="J6991">
        <v>6</v>
      </c>
      <c r="K6991" t="s">
        <v>728</v>
      </c>
      <c r="L6991">
        <v>2019</v>
      </c>
    </row>
    <row r="6992" spans="1:12" x14ac:dyDescent="0.3">
      <c r="A6992" s="94">
        <v>43619</v>
      </c>
      <c r="B6992" t="s">
        <v>26</v>
      </c>
      <c r="C6992" t="s">
        <v>153</v>
      </c>
      <c r="D6992" t="s">
        <v>587</v>
      </c>
      <c r="E6992" s="107">
        <v>80.03</v>
      </c>
      <c r="F6992" s="107">
        <v>0</v>
      </c>
      <c r="G6992" t="s">
        <v>161</v>
      </c>
      <c r="H6992">
        <v>19</v>
      </c>
      <c r="I6992" t="s">
        <v>651</v>
      </c>
      <c r="J6992">
        <v>6</v>
      </c>
      <c r="K6992" t="s">
        <v>728</v>
      </c>
      <c r="L6992">
        <v>2019</v>
      </c>
    </row>
    <row r="6993" spans="1:12" x14ac:dyDescent="0.3">
      <c r="A6993" s="94">
        <v>43619</v>
      </c>
      <c r="B6993" t="s">
        <v>26</v>
      </c>
      <c r="C6993" t="s">
        <v>153</v>
      </c>
      <c r="D6993" t="s">
        <v>587</v>
      </c>
      <c r="E6993" s="107">
        <v>77.98</v>
      </c>
      <c r="F6993" s="107">
        <v>0</v>
      </c>
      <c r="G6993" t="s">
        <v>161</v>
      </c>
      <c r="H6993">
        <v>72</v>
      </c>
      <c r="I6993" t="s">
        <v>713</v>
      </c>
      <c r="J6993">
        <v>6</v>
      </c>
      <c r="K6993" t="s">
        <v>728</v>
      </c>
      <c r="L6993">
        <v>2019</v>
      </c>
    </row>
    <row r="6994" spans="1:12" x14ac:dyDescent="0.3">
      <c r="A6994" s="94">
        <v>43619</v>
      </c>
      <c r="B6994" t="s">
        <v>26</v>
      </c>
      <c r="C6994" t="s">
        <v>153</v>
      </c>
      <c r="D6994" t="s">
        <v>587</v>
      </c>
      <c r="E6994" s="107">
        <v>73.05</v>
      </c>
      <c r="F6994" s="107">
        <v>0</v>
      </c>
      <c r="G6994" t="s">
        <v>161</v>
      </c>
      <c r="H6994">
        <v>164</v>
      </c>
      <c r="I6994" t="s">
        <v>691</v>
      </c>
      <c r="J6994">
        <v>6</v>
      </c>
      <c r="K6994" t="s">
        <v>728</v>
      </c>
      <c r="L6994">
        <v>2019</v>
      </c>
    </row>
    <row r="6995" spans="1:12" x14ac:dyDescent="0.3">
      <c r="A6995" s="94">
        <v>43619</v>
      </c>
      <c r="B6995" t="s">
        <v>26</v>
      </c>
      <c r="C6995" t="s">
        <v>153</v>
      </c>
      <c r="D6995" t="s">
        <v>587</v>
      </c>
      <c r="E6995" s="107">
        <v>67.3</v>
      </c>
      <c r="F6995" s="107">
        <v>0</v>
      </c>
      <c r="G6995" t="s">
        <v>161</v>
      </c>
      <c r="H6995">
        <v>43</v>
      </c>
      <c r="I6995" t="s">
        <v>678</v>
      </c>
      <c r="J6995">
        <v>6</v>
      </c>
      <c r="K6995" t="s">
        <v>728</v>
      </c>
      <c r="L6995">
        <v>2019</v>
      </c>
    </row>
    <row r="6996" spans="1:12" x14ac:dyDescent="0.3">
      <c r="A6996" s="94">
        <v>43619</v>
      </c>
      <c r="B6996" t="s">
        <v>26</v>
      </c>
      <c r="C6996" t="s">
        <v>153</v>
      </c>
      <c r="D6996" t="s">
        <v>587</v>
      </c>
      <c r="E6996" s="107">
        <v>63.06</v>
      </c>
      <c r="F6996" s="107">
        <v>0</v>
      </c>
      <c r="G6996" t="s">
        <v>161</v>
      </c>
      <c r="H6996">
        <v>32</v>
      </c>
      <c r="I6996" t="s">
        <v>688</v>
      </c>
      <c r="J6996">
        <v>6</v>
      </c>
      <c r="K6996" t="s">
        <v>728</v>
      </c>
      <c r="L6996">
        <v>2019</v>
      </c>
    </row>
    <row r="6997" spans="1:12" x14ac:dyDescent="0.3">
      <c r="A6997" s="94">
        <v>43619</v>
      </c>
      <c r="B6997" t="s">
        <v>26</v>
      </c>
      <c r="C6997" t="s">
        <v>153</v>
      </c>
      <c r="D6997" t="s">
        <v>587</v>
      </c>
      <c r="E6997" s="107">
        <v>39</v>
      </c>
      <c r="F6997" s="107">
        <v>0</v>
      </c>
      <c r="G6997" t="s">
        <v>161</v>
      </c>
      <c r="H6997">
        <v>165</v>
      </c>
      <c r="I6997" t="s">
        <v>724</v>
      </c>
      <c r="J6997">
        <v>6</v>
      </c>
      <c r="K6997" t="s">
        <v>728</v>
      </c>
      <c r="L6997">
        <v>2019</v>
      </c>
    </row>
    <row r="6998" spans="1:12" x14ac:dyDescent="0.3">
      <c r="A6998" s="94">
        <v>43619</v>
      </c>
      <c r="B6998" t="s">
        <v>26</v>
      </c>
      <c r="C6998" t="s">
        <v>153</v>
      </c>
      <c r="D6998" t="s">
        <v>587</v>
      </c>
      <c r="E6998" s="107">
        <v>31.38</v>
      </c>
      <c r="F6998" s="107">
        <v>0</v>
      </c>
      <c r="G6998" t="s">
        <v>161</v>
      </c>
      <c r="H6998">
        <v>18</v>
      </c>
      <c r="I6998" t="s">
        <v>675</v>
      </c>
      <c r="J6998">
        <v>6</v>
      </c>
      <c r="K6998" t="s">
        <v>728</v>
      </c>
      <c r="L6998">
        <v>2019</v>
      </c>
    </row>
    <row r="6999" spans="1:12" x14ac:dyDescent="0.3">
      <c r="A6999" s="94">
        <v>43619</v>
      </c>
      <c r="B6999" t="s">
        <v>26</v>
      </c>
      <c r="C6999" t="s">
        <v>153</v>
      </c>
      <c r="D6999" t="s">
        <v>587</v>
      </c>
      <c r="E6999" s="107">
        <v>28.75</v>
      </c>
      <c r="F6999" s="107">
        <v>0</v>
      </c>
      <c r="G6999" t="s">
        <v>161</v>
      </c>
      <c r="H6999">
        <v>70</v>
      </c>
      <c r="I6999" t="s">
        <v>690</v>
      </c>
      <c r="J6999">
        <v>6</v>
      </c>
      <c r="K6999" t="s">
        <v>728</v>
      </c>
      <c r="L6999">
        <v>2019</v>
      </c>
    </row>
    <row r="7000" spans="1:12" x14ac:dyDescent="0.3">
      <c r="A7000" s="94">
        <v>43619</v>
      </c>
      <c r="B7000" t="s">
        <v>26</v>
      </c>
      <c r="C7000" t="s">
        <v>153</v>
      </c>
      <c r="D7000" t="s">
        <v>587</v>
      </c>
      <c r="E7000" s="107">
        <v>27.45</v>
      </c>
      <c r="F7000" s="107">
        <v>0</v>
      </c>
      <c r="G7000" t="s">
        <v>161</v>
      </c>
      <c r="H7000">
        <v>125</v>
      </c>
      <c r="I7000" t="s">
        <v>671</v>
      </c>
      <c r="J7000">
        <v>6</v>
      </c>
      <c r="K7000" t="s">
        <v>728</v>
      </c>
      <c r="L7000">
        <v>2019</v>
      </c>
    </row>
    <row r="7001" spans="1:12" x14ac:dyDescent="0.3">
      <c r="A7001" s="94">
        <v>43619</v>
      </c>
      <c r="B7001" t="s">
        <v>26</v>
      </c>
      <c r="C7001" t="s">
        <v>153</v>
      </c>
      <c r="D7001" t="s">
        <v>587</v>
      </c>
      <c r="E7001" s="107">
        <v>25.47</v>
      </c>
      <c r="F7001" s="107">
        <v>0</v>
      </c>
      <c r="G7001" t="s">
        <v>161</v>
      </c>
      <c r="H7001">
        <v>196</v>
      </c>
      <c r="I7001" t="s">
        <v>702</v>
      </c>
      <c r="J7001">
        <v>6</v>
      </c>
      <c r="K7001" t="s">
        <v>728</v>
      </c>
      <c r="L7001">
        <v>2019</v>
      </c>
    </row>
    <row r="7002" spans="1:12" x14ac:dyDescent="0.3">
      <c r="A7002" s="94">
        <v>43619</v>
      </c>
      <c r="B7002" t="s">
        <v>26</v>
      </c>
      <c r="C7002" t="s">
        <v>153</v>
      </c>
      <c r="D7002" t="s">
        <v>587</v>
      </c>
      <c r="E7002" s="107">
        <v>20.45</v>
      </c>
      <c r="F7002" s="107">
        <v>0</v>
      </c>
      <c r="G7002" t="s">
        <v>161</v>
      </c>
      <c r="H7002">
        <v>89</v>
      </c>
      <c r="I7002" t="s">
        <v>703</v>
      </c>
      <c r="J7002">
        <v>6</v>
      </c>
      <c r="K7002" t="s">
        <v>728</v>
      </c>
      <c r="L7002">
        <v>2019</v>
      </c>
    </row>
    <row r="7003" spans="1:12" x14ac:dyDescent="0.3">
      <c r="A7003" s="94">
        <v>43619</v>
      </c>
      <c r="B7003" t="s">
        <v>181</v>
      </c>
      <c r="C7003" t="s">
        <v>176</v>
      </c>
      <c r="D7003" t="s">
        <v>587</v>
      </c>
      <c r="E7003" s="107">
        <v>100</v>
      </c>
      <c r="F7003" s="107">
        <v>0</v>
      </c>
      <c r="G7003" t="s">
        <v>44</v>
      </c>
      <c r="H7003">
        <v>91</v>
      </c>
      <c r="I7003" t="s">
        <v>192</v>
      </c>
      <c r="J7003">
        <v>6</v>
      </c>
      <c r="K7003" t="s">
        <v>728</v>
      </c>
      <c r="L7003">
        <v>2019</v>
      </c>
    </row>
    <row r="7004" spans="1:12" x14ac:dyDescent="0.3">
      <c r="A7004" s="94">
        <v>43619</v>
      </c>
      <c r="B7004" t="s">
        <v>189</v>
      </c>
      <c r="C7004" t="s">
        <v>174</v>
      </c>
      <c r="D7004" t="s">
        <v>587</v>
      </c>
      <c r="E7004" s="107">
        <v>0</v>
      </c>
      <c r="F7004" s="107">
        <v>26.78</v>
      </c>
      <c r="G7004" t="s">
        <v>40</v>
      </c>
      <c r="H7004">
        <v>91</v>
      </c>
      <c r="I7004" t="s">
        <v>192</v>
      </c>
      <c r="J7004">
        <v>6</v>
      </c>
      <c r="K7004" t="s">
        <v>728</v>
      </c>
      <c r="L7004">
        <v>2019</v>
      </c>
    </row>
    <row r="7005" spans="1:12" x14ac:dyDescent="0.3">
      <c r="A7005" s="94">
        <v>43619</v>
      </c>
      <c r="B7005" t="s">
        <v>186</v>
      </c>
      <c r="C7005" t="s">
        <v>169</v>
      </c>
      <c r="D7005" t="s">
        <v>587</v>
      </c>
      <c r="E7005" s="107">
        <v>90</v>
      </c>
      <c r="F7005" s="107">
        <v>0</v>
      </c>
      <c r="G7005" t="s">
        <v>40</v>
      </c>
      <c r="H7005">
        <v>91</v>
      </c>
      <c r="I7005" t="s">
        <v>192</v>
      </c>
      <c r="J7005">
        <v>6</v>
      </c>
      <c r="K7005" t="s">
        <v>728</v>
      </c>
      <c r="L7005">
        <v>2019</v>
      </c>
    </row>
    <row r="7006" spans="1:12" x14ac:dyDescent="0.3">
      <c r="A7006" s="94">
        <v>43619</v>
      </c>
      <c r="B7006" t="s">
        <v>194</v>
      </c>
      <c r="C7006" t="s">
        <v>169</v>
      </c>
      <c r="D7006" t="s">
        <v>587</v>
      </c>
      <c r="E7006" s="107">
        <v>57.25</v>
      </c>
      <c r="F7006" s="107">
        <v>0</v>
      </c>
      <c r="G7006" t="s">
        <v>40</v>
      </c>
      <c r="H7006">
        <v>91</v>
      </c>
      <c r="I7006" t="s">
        <v>192</v>
      </c>
      <c r="J7006">
        <v>6</v>
      </c>
      <c r="K7006" t="s">
        <v>728</v>
      </c>
      <c r="L7006">
        <v>2019</v>
      </c>
    </row>
    <row r="7007" spans="1:12" x14ac:dyDescent="0.3">
      <c r="A7007" s="94">
        <v>43619</v>
      </c>
      <c r="B7007" t="s">
        <v>26</v>
      </c>
      <c r="C7007" t="s">
        <v>64</v>
      </c>
      <c r="D7007" t="s">
        <v>387</v>
      </c>
      <c r="E7007" s="107">
        <v>2.25</v>
      </c>
      <c r="F7007" s="107">
        <v>0</v>
      </c>
      <c r="G7007" t="s">
        <v>40</v>
      </c>
      <c r="H7007">
        <v>44</v>
      </c>
      <c r="I7007" t="s">
        <v>680</v>
      </c>
      <c r="J7007">
        <v>6</v>
      </c>
      <c r="K7007" t="s">
        <v>728</v>
      </c>
      <c r="L7007">
        <v>2019</v>
      </c>
    </row>
    <row r="7008" spans="1:12" x14ac:dyDescent="0.3">
      <c r="A7008" s="94">
        <v>43620</v>
      </c>
      <c r="B7008" t="s">
        <v>24</v>
      </c>
      <c r="C7008" t="s">
        <v>61</v>
      </c>
      <c r="D7008" t="s">
        <v>588</v>
      </c>
      <c r="E7008" s="107">
        <v>104</v>
      </c>
      <c r="F7008" s="107">
        <v>0</v>
      </c>
      <c r="G7008" t="s">
        <v>221</v>
      </c>
      <c r="H7008">
        <v>26</v>
      </c>
      <c r="I7008" t="s">
        <v>694</v>
      </c>
      <c r="J7008">
        <v>6</v>
      </c>
      <c r="K7008" t="s">
        <v>728</v>
      </c>
      <c r="L7008">
        <v>2019</v>
      </c>
    </row>
    <row r="7009" spans="1:12" x14ac:dyDescent="0.3">
      <c r="A7009" s="94">
        <v>43620</v>
      </c>
      <c r="B7009" t="s">
        <v>24</v>
      </c>
      <c r="C7009" t="s">
        <v>61</v>
      </c>
      <c r="D7009" t="s">
        <v>588</v>
      </c>
      <c r="E7009" s="107">
        <v>72</v>
      </c>
      <c r="F7009" s="107">
        <v>0</v>
      </c>
      <c r="G7009" t="s">
        <v>221</v>
      </c>
      <c r="H7009">
        <v>18</v>
      </c>
      <c r="I7009" t="s">
        <v>675</v>
      </c>
      <c r="J7009">
        <v>6</v>
      </c>
      <c r="K7009" t="s">
        <v>728</v>
      </c>
      <c r="L7009">
        <v>2019</v>
      </c>
    </row>
    <row r="7010" spans="1:12" x14ac:dyDescent="0.3">
      <c r="A7010" s="94">
        <v>43620</v>
      </c>
      <c r="B7010" t="s">
        <v>24</v>
      </c>
      <c r="C7010" t="s">
        <v>61</v>
      </c>
      <c r="D7010" t="s">
        <v>588</v>
      </c>
      <c r="E7010" s="107">
        <v>48</v>
      </c>
      <c r="F7010" s="107">
        <v>0</v>
      </c>
      <c r="G7010" t="s">
        <v>221</v>
      </c>
      <c r="H7010">
        <v>19</v>
      </c>
      <c r="I7010" t="s">
        <v>651</v>
      </c>
      <c r="J7010">
        <v>6</v>
      </c>
      <c r="K7010" t="s">
        <v>728</v>
      </c>
      <c r="L7010">
        <v>2019</v>
      </c>
    </row>
    <row r="7011" spans="1:12" x14ac:dyDescent="0.3">
      <c r="A7011" s="94">
        <v>43620</v>
      </c>
      <c r="B7011" t="s">
        <v>24</v>
      </c>
      <c r="C7011" t="s">
        <v>61</v>
      </c>
      <c r="D7011" t="s">
        <v>588</v>
      </c>
      <c r="E7011" s="107">
        <v>16</v>
      </c>
      <c r="F7011" s="107">
        <v>0</v>
      </c>
      <c r="G7011" t="s">
        <v>221</v>
      </c>
      <c r="H7011">
        <v>125</v>
      </c>
      <c r="I7011" t="s">
        <v>671</v>
      </c>
      <c r="J7011">
        <v>6</v>
      </c>
      <c r="K7011" t="s">
        <v>728</v>
      </c>
      <c r="L7011">
        <v>2019</v>
      </c>
    </row>
    <row r="7012" spans="1:12" x14ac:dyDescent="0.3">
      <c r="A7012" s="94">
        <v>43620</v>
      </c>
      <c r="B7012" t="s">
        <v>24</v>
      </c>
      <c r="C7012" t="s">
        <v>61</v>
      </c>
      <c r="D7012" t="s">
        <v>588</v>
      </c>
      <c r="E7012" s="107"/>
      <c r="F7012" s="107"/>
      <c r="G7012" t="s">
        <v>221</v>
      </c>
      <c r="H7012">
        <v>39</v>
      </c>
      <c r="I7012" t="s">
        <v>681</v>
      </c>
      <c r="J7012">
        <v>6</v>
      </c>
      <c r="K7012" t="s">
        <v>728</v>
      </c>
      <c r="L7012">
        <v>2019</v>
      </c>
    </row>
    <row r="7013" spans="1:12" x14ac:dyDescent="0.3">
      <c r="A7013" s="94">
        <v>43620</v>
      </c>
      <c r="B7013" t="s">
        <v>24</v>
      </c>
      <c r="C7013" t="s">
        <v>61</v>
      </c>
      <c r="D7013" t="s">
        <v>588</v>
      </c>
      <c r="E7013" s="107">
        <v>8</v>
      </c>
      <c r="F7013" s="107">
        <v>0</v>
      </c>
      <c r="G7013" t="s">
        <v>221</v>
      </c>
      <c r="H7013">
        <v>49</v>
      </c>
      <c r="I7013" t="s">
        <v>682</v>
      </c>
      <c r="J7013">
        <v>6</v>
      </c>
      <c r="K7013" t="s">
        <v>728</v>
      </c>
      <c r="L7013">
        <v>2019</v>
      </c>
    </row>
    <row r="7014" spans="1:12" x14ac:dyDescent="0.3">
      <c r="A7014" s="94">
        <v>43620</v>
      </c>
      <c r="B7014" t="s">
        <v>212</v>
      </c>
      <c r="C7014" t="s">
        <v>161</v>
      </c>
      <c r="D7014" t="s">
        <v>588</v>
      </c>
      <c r="E7014" s="107">
        <v>5100</v>
      </c>
      <c r="F7014" s="107">
        <v>0</v>
      </c>
      <c r="G7014" t="s">
        <v>161</v>
      </c>
      <c r="H7014">
        <v>91</v>
      </c>
      <c r="I7014" t="s">
        <v>192</v>
      </c>
      <c r="J7014">
        <v>6</v>
      </c>
      <c r="K7014" t="s">
        <v>728</v>
      </c>
      <c r="L7014">
        <v>2019</v>
      </c>
    </row>
    <row r="7015" spans="1:12" x14ac:dyDescent="0.3">
      <c r="A7015" s="94">
        <v>43620</v>
      </c>
      <c r="B7015" t="s">
        <v>189</v>
      </c>
      <c r="C7015" t="s">
        <v>161</v>
      </c>
      <c r="D7015" t="s">
        <v>588</v>
      </c>
      <c r="E7015" s="107">
        <v>156.19999999999999</v>
      </c>
      <c r="F7015" s="107">
        <v>0</v>
      </c>
      <c r="G7015" t="s">
        <v>161</v>
      </c>
      <c r="H7015">
        <v>91</v>
      </c>
      <c r="I7015" t="s">
        <v>192</v>
      </c>
      <c r="J7015">
        <v>6</v>
      </c>
      <c r="K7015" t="s">
        <v>728</v>
      </c>
      <c r="L7015">
        <v>2019</v>
      </c>
    </row>
    <row r="7016" spans="1:12" x14ac:dyDescent="0.3">
      <c r="A7016" s="94">
        <v>43620</v>
      </c>
      <c r="B7016" t="s">
        <v>191</v>
      </c>
      <c r="C7016" t="s">
        <v>161</v>
      </c>
      <c r="D7016" t="s">
        <v>588</v>
      </c>
      <c r="E7016" s="107">
        <v>462.62</v>
      </c>
      <c r="F7016" s="107">
        <v>0</v>
      </c>
      <c r="G7016" t="s">
        <v>161</v>
      </c>
      <c r="H7016">
        <v>91</v>
      </c>
      <c r="I7016" t="s">
        <v>192</v>
      </c>
      <c r="J7016">
        <v>6</v>
      </c>
      <c r="K7016" t="s">
        <v>728</v>
      </c>
      <c r="L7016">
        <v>2019</v>
      </c>
    </row>
    <row r="7017" spans="1:12" x14ac:dyDescent="0.3">
      <c r="A7017" s="94">
        <v>43620</v>
      </c>
      <c r="B7017" t="s">
        <v>195</v>
      </c>
      <c r="C7017" t="s">
        <v>161</v>
      </c>
      <c r="D7017" t="s">
        <v>588</v>
      </c>
      <c r="E7017" s="107">
        <v>50</v>
      </c>
      <c r="F7017" s="107">
        <v>0</v>
      </c>
      <c r="G7017" t="s">
        <v>161</v>
      </c>
      <c r="H7017">
        <v>91</v>
      </c>
      <c r="I7017" t="s">
        <v>192</v>
      </c>
      <c r="J7017">
        <v>6</v>
      </c>
      <c r="K7017" t="s">
        <v>728</v>
      </c>
      <c r="L7017">
        <v>2019</v>
      </c>
    </row>
    <row r="7018" spans="1:12" x14ac:dyDescent="0.3">
      <c r="A7018" s="94">
        <v>43620</v>
      </c>
      <c r="B7018" t="s">
        <v>181</v>
      </c>
      <c r="C7018" t="s">
        <v>169</v>
      </c>
      <c r="D7018" t="s">
        <v>588</v>
      </c>
      <c r="E7018" s="107">
        <v>4.93</v>
      </c>
      <c r="F7018" s="107">
        <v>0</v>
      </c>
      <c r="G7018" t="s">
        <v>40</v>
      </c>
      <c r="H7018">
        <v>91</v>
      </c>
      <c r="I7018" t="s">
        <v>192</v>
      </c>
      <c r="J7018">
        <v>6</v>
      </c>
      <c r="K7018" t="s">
        <v>728</v>
      </c>
      <c r="L7018">
        <v>2019</v>
      </c>
    </row>
    <row r="7019" spans="1:12" x14ac:dyDescent="0.3">
      <c r="A7019" s="94">
        <v>43620</v>
      </c>
      <c r="B7019" t="s">
        <v>208</v>
      </c>
      <c r="C7019" t="s">
        <v>169</v>
      </c>
      <c r="D7019" t="s">
        <v>588</v>
      </c>
      <c r="E7019" s="107">
        <v>180</v>
      </c>
      <c r="F7019" s="107">
        <v>0</v>
      </c>
      <c r="G7019" t="s">
        <v>40</v>
      </c>
      <c r="H7019">
        <v>91</v>
      </c>
      <c r="I7019" t="s">
        <v>192</v>
      </c>
      <c r="J7019">
        <v>6</v>
      </c>
      <c r="K7019" t="s">
        <v>728</v>
      </c>
      <c r="L7019">
        <v>2019</v>
      </c>
    </row>
    <row r="7020" spans="1:12" x14ac:dyDescent="0.3">
      <c r="A7020" s="94">
        <v>43620</v>
      </c>
      <c r="B7020" t="s">
        <v>179</v>
      </c>
      <c r="C7020" t="s">
        <v>169</v>
      </c>
      <c r="D7020" t="s">
        <v>588</v>
      </c>
      <c r="E7020" s="107">
        <v>112.6</v>
      </c>
      <c r="F7020" s="107">
        <v>0</v>
      </c>
      <c r="G7020" t="s">
        <v>40</v>
      </c>
      <c r="H7020">
        <v>91</v>
      </c>
      <c r="I7020" t="s">
        <v>192</v>
      </c>
      <c r="J7020">
        <v>6</v>
      </c>
      <c r="K7020" t="s">
        <v>728</v>
      </c>
      <c r="L7020">
        <v>2019</v>
      </c>
    </row>
    <row r="7021" spans="1:12" x14ac:dyDescent="0.3">
      <c r="A7021" s="94">
        <v>43620</v>
      </c>
      <c r="B7021" t="s">
        <v>26</v>
      </c>
      <c r="C7021" t="s">
        <v>174</v>
      </c>
      <c r="D7021" t="s">
        <v>588</v>
      </c>
      <c r="E7021" s="107">
        <v>0</v>
      </c>
      <c r="F7021" s="107">
        <v>25.5</v>
      </c>
      <c r="G7021" t="s">
        <v>40</v>
      </c>
      <c r="H7021">
        <v>37</v>
      </c>
      <c r="I7021" t="s">
        <v>656</v>
      </c>
      <c r="J7021">
        <v>6</v>
      </c>
      <c r="K7021" t="s">
        <v>728</v>
      </c>
      <c r="L7021">
        <v>2019</v>
      </c>
    </row>
    <row r="7022" spans="1:12" x14ac:dyDescent="0.3">
      <c r="A7022" s="94">
        <v>43620</v>
      </c>
      <c r="B7022" t="s">
        <v>26</v>
      </c>
      <c r="C7022" t="s">
        <v>64</v>
      </c>
      <c r="D7022" t="s">
        <v>123</v>
      </c>
      <c r="E7022" s="107">
        <v>7.35</v>
      </c>
      <c r="F7022" s="107">
        <v>0</v>
      </c>
      <c r="G7022" t="s">
        <v>40</v>
      </c>
      <c r="H7022">
        <v>43</v>
      </c>
      <c r="I7022" t="s">
        <v>678</v>
      </c>
      <c r="J7022">
        <v>6</v>
      </c>
      <c r="K7022" t="s">
        <v>728</v>
      </c>
      <c r="L7022">
        <v>2019</v>
      </c>
    </row>
    <row r="7023" spans="1:12" x14ac:dyDescent="0.3">
      <c r="A7023" s="94">
        <v>43620</v>
      </c>
      <c r="B7023" t="s">
        <v>26</v>
      </c>
      <c r="C7023" t="s">
        <v>64</v>
      </c>
      <c r="D7023" t="s">
        <v>135</v>
      </c>
      <c r="E7023" s="107">
        <v>2.4</v>
      </c>
      <c r="F7023" s="107">
        <v>0</v>
      </c>
      <c r="G7023" t="s">
        <v>40</v>
      </c>
      <c r="H7023">
        <v>3</v>
      </c>
      <c r="I7023" t="s">
        <v>658</v>
      </c>
      <c r="J7023">
        <v>6</v>
      </c>
      <c r="K7023" t="s">
        <v>728</v>
      </c>
      <c r="L7023">
        <v>2019</v>
      </c>
    </row>
    <row r="7024" spans="1:12" x14ac:dyDescent="0.3">
      <c r="A7024" s="94">
        <v>43621</v>
      </c>
      <c r="B7024" t="s">
        <v>25</v>
      </c>
      <c r="C7024" t="s">
        <v>61</v>
      </c>
      <c r="D7024" t="s">
        <v>589</v>
      </c>
      <c r="E7024" s="107">
        <v>8</v>
      </c>
      <c r="F7024" s="107">
        <v>0</v>
      </c>
      <c r="G7024" t="s">
        <v>221</v>
      </c>
      <c r="H7024">
        <v>43</v>
      </c>
      <c r="I7024" t="s">
        <v>678</v>
      </c>
      <c r="J7024">
        <v>6</v>
      </c>
      <c r="K7024" t="s">
        <v>728</v>
      </c>
      <c r="L7024">
        <v>2019</v>
      </c>
    </row>
    <row r="7025" spans="1:12" x14ac:dyDescent="0.3">
      <c r="A7025" s="94">
        <v>43621</v>
      </c>
      <c r="B7025" t="s">
        <v>198</v>
      </c>
      <c r="C7025" t="s">
        <v>61</v>
      </c>
      <c r="D7025" t="s">
        <v>589</v>
      </c>
      <c r="E7025" s="107">
        <v>39.950000000000003</v>
      </c>
      <c r="F7025" s="107">
        <v>0</v>
      </c>
      <c r="G7025" t="s">
        <v>221</v>
      </c>
      <c r="H7025">
        <v>91</v>
      </c>
      <c r="I7025" t="s">
        <v>192</v>
      </c>
      <c r="J7025">
        <v>6</v>
      </c>
      <c r="K7025" t="s">
        <v>728</v>
      </c>
      <c r="L7025">
        <v>2019</v>
      </c>
    </row>
    <row r="7026" spans="1:12" x14ac:dyDescent="0.3">
      <c r="A7026" s="94">
        <v>43621</v>
      </c>
      <c r="B7026" t="s">
        <v>24</v>
      </c>
      <c r="C7026" t="s">
        <v>61</v>
      </c>
      <c r="D7026" t="s">
        <v>589</v>
      </c>
      <c r="E7026" s="107">
        <v>24</v>
      </c>
      <c r="F7026" s="107">
        <v>0</v>
      </c>
      <c r="G7026" t="s">
        <v>221</v>
      </c>
      <c r="H7026">
        <v>13</v>
      </c>
      <c r="I7026" t="s">
        <v>660</v>
      </c>
      <c r="J7026">
        <v>6</v>
      </c>
      <c r="K7026" t="s">
        <v>728</v>
      </c>
      <c r="L7026">
        <v>2019</v>
      </c>
    </row>
    <row r="7027" spans="1:12" x14ac:dyDescent="0.3">
      <c r="A7027" s="94">
        <v>43621</v>
      </c>
      <c r="B7027" t="s">
        <v>24</v>
      </c>
      <c r="C7027" t="s">
        <v>61</v>
      </c>
      <c r="D7027" t="s">
        <v>589</v>
      </c>
      <c r="E7027" s="107"/>
      <c r="F7027" s="107"/>
      <c r="G7027" t="s">
        <v>221</v>
      </c>
      <c r="H7027">
        <v>73</v>
      </c>
      <c r="I7027" t="s">
        <v>654</v>
      </c>
      <c r="J7027">
        <v>6</v>
      </c>
      <c r="K7027" t="s">
        <v>728</v>
      </c>
      <c r="L7027">
        <v>2019</v>
      </c>
    </row>
    <row r="7028" spans="1:12" x14ac:dyDescent="0.3">
      <c r="A7028" s="94">
        <v>43621</v>
      </c>
      <c r="B7028" t="s">
        <v>24</v>
      </c>
      <c r="C7028" t="s">
        <v>61</v>
      </c>
      <c r="D7028" t="s">
        <v>589</v>
      </c>
      <c r="E7028" s="107">
        <v>8</v>
      </c>
      <c r="F7028" s="107">
        <v>0</v>
      </c>
      <c r="G7028" t="s">
        <v>221</v>
      </c>
      <c r="H7028">
        <v>39</v>
      </c>
      <c r="I7028" t="s">
        <v>681</v>
      </c>
      <c r="J7028">
        <v>6</v>
      </c>
      <c r="K7028" t="s">
        <v>728</v>
      </c>
      <c r="L7028">
        <v>2019</v>
      </c>
    </row>
    <row r="7029" spans="1:12" x14ac:dyDescent="0.3">
      <c r="A7029" s="94">
        <v>43621</v>
      </c>
      <c r="B7029" t="s">
        <v>183</v>
      </c>
      <c r="C7029" t="s">
        <v>161</v>
      </c>
      <c r="D7029" t="s">
        <v>589</v>
      </c>
      <c r="E7029" s="107">
        <v>342.22</v>
      </c>
      <c r="F7029" s="107">
        <v>0</v>
      </c>
      <c r="G7029" t="s">
        <v>161</v>
      </c>
      <c r="H7029">
        <v>91</v>
      </c>
      <c r="I7029" t="s">
        <v>192</v>
      </c>
      <c r="J7029">
        <v>6</v>
      </c>
      <c r="K7029" t="s">
        <v>728</v>
      </c>
      <c r="L7029">
        <v>2019</v>
      </c>
    </row>
    <row r="7030" spans="1:12" x14ac:dyDescent="0.3">
      <c r="A7030" s="94">
        <v>43621</v>
      </c>
      <c r="B7030" t="s">
        <v>198</v>
      </c>
      <c r="C7030" t="s">
        <v>153</v>
      </c>
      <c r="D7030" t="s">
        <v>589</v>
      </c>
      <c r="E7030" s="107">
        <v>0</v>
      </c>
      <c r="F7030" s="107">
        <v>2550</v>
      </c>
      <c r="G7030" t="s">
        <v>161</v>
      </c>
      <c r="H7030">
        <v>91</v>
      </c>
      <c r="I7030" t="s">
        <v>192</v>
      </c>
      <c r="J7030">
        <v>6</v>
      </c>
      <c r="K7030" t="s">
        <v>728</v>
      </c>
      <c r="L7030">
        <v>2019</v>
      </c>
    </row>
    <row r="7031" spans="1:12" x14ac:dyDescent="0.3">
      <c r="A7031" s="94">
        <v>43621</v>
      </c>
      <c r="B7031" t="s">
        <v>201</v>
      </c>
      <c r="C7031" t="s">
        <v>174</v>
      </c>
      <c r="D7031" t="s">
        <v>589</v>
      </c>
      <c r="E7031" s="107">
        <v>170</v>
      </c>
      <c r="F7031" s="107">
        <v>0</v>
      </c>
      <c r="G7031" t="s">
        <v>40</v>
      </c>
      <c r="H7031">
        <v>91</v>
      </c>
      <c r="I7031" t="s">
        <v>192</v>
      </c>
      <c r="J7031">
        <v>6</v>
      </c>
      <c r="K7031" t="s">
        <v>728</v>
      </c>
      <c r="L7031">
        <v>2019</v>
      </c>
    </row>
    <row r="7032" spans="1:12" x14ac:dyDescent="0.3">
      <c r="A7032" s="94">
        <v>43621</v>
      </c>
      <c r="B7032" t="s">
        <v>210</v>
      </c>
      <c r="C7032" t="s">
        <v>174</v>
      </c>
      <c r="D7032" t="s">
        <v>589</v>
      </c>
      <c r="E7032" s="107">
        <v>1436.31</v>
      </c>
      <c r="F7032" s="107">
        <v>0</v>
      </c>
      <c r="G7032" t="s">
        <v>40</v>
      </c>
      <c r="H7032">
        <v>91</v>
      </c>
      <c r="I7032" t="s">
        <v>192</v>
      </c>
      <c r="J7032">
        <v>6</v>
      </c>
      <c r="K7032" t="s">
        <v>728</v>
      </c>
      <c r="L7032">
        <v>2019</v>
      </c>
    </row>
    <row r="7033" spans="1:12" x14ac:dyDescent="0.3">
      <c r="A7033" s="94">
        <v>43621</v>
      </c>
      <c r="B7033" t="s">
        <v>186</v>
      </c>
      <c r="C7033" t="s">
        <v>174</v>
      </c>
      <c r="D7033" t="s">
        <v>589</v>
      </c>
      <c r="E7033" s="107">
        <v>4.28</v>
      </c>
      <c r="F7033" s="107">
        <v>0</v>
      </c>
      <c r="G7033" t="s">
        <v>40</v>
      </c>
      <c r="H7033">
        <v>91</v>
      </c>
      <c r="I7033" t="s">
        <v>192</v>
      </c>
      <c r="J7033">
        <v>6</v>
      </c>
      <c r="K7033" t="s">
        <v>728</v>
      </c>
      <c r="L7033">
        <v>2019</v>
      </c>
    </row>
    <row r="7034" spans="1:12" x14ac:dyDescent="0.3">
      <c r="A7034" s="94">
        <v>43621</v>
      </c>
      <c r="B7034" t="s">
        <v>185</v>
      </c>
      <c r="C7034" t="s">
        <v>169</v>
      </c>
      <c r="D7034" t="s">
        <v>589</v>
      </c>
      <c r="E7034" s="107">
        <v>82</v>
      </c>
      <c r="F7034" s="107">
        <v>0</v>
      </c>
      <c r="G7034" t="s">
        <v>40</v>
      </c>
      <c r="H7034">
        <v>91</v>
      </c>
      <c r="I7034" t="s">
        <v>192</v>
      </c>
      <c r="J7034">
        <v>6</v>
      </c>
      <c r="K7034" t="s">
        <v>728</v>
      </c>
      <c r="L7034">
        <v>2019</v>
      </c>
    </row>
    <row r="7035" spans="1:12" x14ac:dyDescent="0.3">
      <c r="A7035" s="94">
        <v>43621</v>
      </c>
      <c r="B7035" t="s">
        <v>194</v>
      </c>
      <c r="C7035" t="s">
        <v>40</v>
      </c>
      <c r="D7035" t="s">
        <v>589</v>
      </c>
      <c r="E7035" s="107">
        <v>1304.44</v>
      </c>
      <c r="F7035" s="107">
        <v>0</v>
      </c>
      <c r="G7035" t="s">
        <v>40</v>
      </c>
      <c r="H7035">
        <v>91</v>
      </c>
      <c r="I7035" t="s">
        <v>192</v>
      </c>
      <c r="J7035">
        <v>6</v>
      </c>
      <c r="K7035" t="s">
        <v>728</v>
      </c>
      <c r="L7035">
        <v>2019</v>
      </c>
    </row>
    <row r="7036" spans="1:12" x14ac:dyDescent="0.3">
      <c r="A7036" s="94">
        <v>43622</v>
      </c>
      <c r="B7036" t="s">
        <v>25</v>
      </c>
      <c r="C7036" t="s">
        <v>61</v>
      </c>
      <c r="D7036" t="s">
        <v>590</v>
      </c>
      <c r="E7036" s="107">
        <v>8</v>
      </c>
      <c r="F7036" s="107">
        <v>0</v>
      </c>
      <c r="G7036" t="s">
        <v>221</v>
      </c>
      <c r="H7036">
        <v>43</v>
      </c>
      <c r="I7036" t="s">
        <v>678</v>
      </c>
      <c r="J7036">
        <v>6</v>
      </c>
      <c r="K7036" t="s">
        <v>728</v>
      </c>
      <c r="L7036">
        <v>2019</v>
      </c>
    </row>
    <row r="7037" spans="1:12" x14ac:dyDescent="0.3">
      <c r="A7037" s="94">
        <v>43622</v>
      </c>
      <c r="B7037" t="s">
        <v>24</v>
      </c>
      <c r="C7037" t="s">
        <v>61</v>
      </c>
      <c r="D7037" t="s">
        <v>590</v>
      </c>
      <c r="E7037" s="107">
        <v>32</v>
      </c>
      <c r="F7037" s="107">
        <v>0</v>
      </c>
      <c r="G7037" t="s">
        <v>221</v>
      </c>
      <c r="H7037">
        <v>19</v>
      </c>
      <c r="I7037" t="s">
        <v>651</v>
      </c>
      <c r="J7037">
        <v>6</v>
      </c>
      <c r="K7037" t="s">
        <v>728</v>
      </c>
      <c r="L7037">
        <v>2019</v>
      </c>
    </row>
    <row r="7038" spans="1:12" x14ac:dyDescent="0.3">
      <c r="A7038" s="94">
        <v>43622</v>
      </c>
      <c r="B7038" t="s">
        <v>24</v>
      </c>
      <c r="C7038" t="s">
        <v>61</v>
      </c>
      <c r="D7038" t="s">
        <v>590</v>
      </c>
      <c r="E7038" s="107">
        <v>16</v>
      </c>
      <c r="F7038" s="107">
        <v>0</v>
      </c>
      <c r="G7038" t="s">
        <v>221</v>
      </c>
      <c r="H7038">
        <v>44</v>
      </c>
      <c r="I7038" t="s">
        <v>680</v>
      </c>
      <c r="J7038">
        <v>6</v>
      </c>
      <c r="K7038" t="s">
        <v>728</v>
      </c>
      <c r="L7038">
        <v>2019</v>
      </c>
    </row>
    <row r="7039" spans="1:12" x14ac:dyDescent="0.3">
      <c r="A7039" s="94">
        <v>43622</v>
      </c>
      <c r="B7039" t="s">
        <v>24</v>
      </c>
      <c r="C7039" t="s">
        <v>61</v>
      </c>
      <c r="D7039" t="s">
        <v>590</v>
      </c>
      <c r="E7039" s="107">
        <v>8</v>
      </c>
      <c r="F7039" s="107">
        <v>0</v>
      </c>
      <c r="G7039" t="s">
        <v>221</v>
      </c>
      <c r="H7039">
        <v>13</v>
      </c>
      <c r="I7039" t="s">
        <v>660</v>
      </c>
      <c r="J7039">
        <v>6</v>
      </c>
      <c r="K7039" t="s">
        <v>728</v>
      </c>
      <c r="L7039">
        <v>2019</v>
      </c>
    </row>
    <row r="7040" spans="1:12" x14ac:dyDescent="0.3">
      <c r="A7040" s="94">
        <v>43622</v>
      </c>
      <c r="B7040" t="s">
        <v>24</v>
      </c>
      <c r="C7040" t="s">
        <v>61</v>
      </c>
      <c r="D7040" t="s">
        <v>590</v>
      </c>
      <c r="E7040" s="107"/>
      <c r="F7040" s="107"/>
      <c r="G7040" t="s">
        <v>221</v>
      </c>
      <c r="H7040">
        <v>5</v>
      </c>
      <c r="I7040" t="s">
        <v>657</v>
      </c>
      <c r="J7040">
        <v>6</v>
      </c>
      <c r="K7040" t="s">
        <v>728</v>
      </c>
      <c r="L7040">
        <v>2019</v>
      </c>
    </row>
    <row r="7041" spans="1:12" x14ac:dyDescent="0.3">
      <c r="A7041" s="94">
        <v>43622</v>
      </c>
      <c r="B7041" t="s">
        <v>24</v>
      </c>
      <c r="C7041" t="s">
        <v>255</v>
      </c>
      <c r="D7041" t="s">
        <v>591</v>
      </c>
      <c r="E7041" s="107">
        <v>8</v>
      </c>
      <c r="F7041" s="107">
        <v>0</v>
      </c>
      <c r="G7041" t="s">
        <v>221</v>
      </c>
      <c r="H7041">
        <v>5</v>
      </c>
      <c r="I7041" t="s">
        <v>657</v>
      </c>
      <c r="J7041">
        <v>6</v>
      </c>
      <c r="K7041" t="s">
        <v>728</v>
      </c>
      <c r="L7041">
        <v>2019</v>
      </c>
    </row>
    <row r="7042" spans="1:12" x14ac:dyDescent="0.3">
      <c r="A7042" s="94">
        <v>43622</v>
      </c>
      <c r="B7042" t="s">
        <v>24</v>
      </c>
      <c r="C7042" t="s">
        <v>256</v>
      </c>
      <c r="D7042" t="s">
        <v>591</v>
      </c>
      <c r="E7042" s="107">
        <v>80</v>
      </c>
      <c r="F7042" s="107">
        <v>0</v>
      </c>
      <c r="G7042" t="s">
        <v>221</v>
      </c>
      <c r="H7042">
        <v>73</v>
      </c>
      <c r="I7042" t="s">
        <v>654</v>
      </c>
      <c r="J7042">
        <v>6</v>
      </c>
      <c r="K7042" t="s">
        <v>728</v>
      </c>
      <c r="L7042">
        <v>2019</v>
      </c>
    </row>
    <row r="7043" spans="1:12" x14ac:dyDescent="0.3">
      <c r="A7043" s="94">
        <v>43622</v>
      </c>
      <c r="B7043" t="s">
        <v>24</v>
      </c>
      <c r="C7043" t="s">
        <v>256</v>
      </c>
      <c r="D7043" t="s">
        <v>591</v>
      </c>
      <c r="E7043" s="107">
        <v>32</v>
      </c>
      <c r="F7043" s="107">
        <v>0</v>
      </c>
      <c r="G7043" t="s">
        <v>221</v>
      </c>
      <c r="H7043">
        <v>51</v>
      </c>
      <c r="I7043" t="s">
        <v>679</v>
      </c>
      <c r="J7043">
        <v>6</v>
      </c>
      <c r="K7043" t="s">
        <v>728</v>
      </c>
      <c r="L7043">
        <v>2019</v>
      </c>
    </row>
    <row r="7044" spans="1:12" x14ac:dyDescent="0.3">
      <c r="A7044" s="94">
        <v>43622</v>
      </c>
      <c r="B7044" t="s">
        <v>24</v>
      </c>
      <c r="C7044" t="s">
        <v>256</v>
      </c>
      <c r="D7044" t="s">
        <v>591</v>
      </c>
      <c r="E7044" s="107">
        <v>24</v>
      </c>
      <c r="F7044" s="107">
        <v>0</v>
      </c>
      <c r="G7044" t="s">
        <v>221</v>
      </c>
      <c r="H7044">
        <v>13</v>
      </c>
      <c r="I7044" t="s">
        <v>660</v>
      </c>
      <c r="J7044">
        <v>6</v>
      </c>
      <c r="K7044" t="s">
        <v>728</v>
      </c>
      <c r="L7044">
        <v>2019</v>
      </c>
    </row>
    <row r="7045" spans="1:12" x14ac:dyDescent="0.3">
      <c r="A7045" s="94">
        <v>43622</v>
      </c>
      <c r="B7045" t="s">
        <v>177</v>
      </c>
      <c r="C7045" t="s">
        <v>161</v>
      </c>
      <c r="D7045" t="s">
        <v>590</v>
      </c>
      <c r="E7045" s="107">
        <v>181.06</v>
      </c>
      <c r="F7045" s="107">
        <v>0</v>
      </c>
      <c r="G7045" t="s">
        <v>161</v>
      </c>
      <c r="H7045">
        <v>91</v>
      </c>
      <c r="I7045" t="s">
        <v>192</v>
      </c>
      <c r="J7045">
        <v>6</v>
      </c>
      <c r="K7045" t="s">
        <v>728</v>
      </c>
      <c r="L7045">
        <v>2019</v>
      </c>
    </row>
    <row r="7046" spans="1:12" x14ac:dyDescent="0.3">
      <c r="A7046" s="94">
        <v>43622</v>
      </c>
      <c r="B7046" t="s">
        <v>190</v>
      </c>
      <c r="C7046" t="s">
        <v>169</v>
      </c>
      <c r="D7046" t="s">
        <v>590</v>
      </c>
      <c r="E7046" s="107">
        <v>12.75</v>
      </c>
      <c r="F7046" s="107">
        <v>0</v>
      </c>
      <c r="G7046" t="s">
        <v>40</v>
      </c>
      <c r="H7046">
        <v>91</v>
      </c>
      <c r="I7046" t="s">
        <v>192</v>
      </c>
      <c r="J7046">
        <v>6</v>
      </c>
      <c r="K7046" t="s">
        <v>728</v>
      </c>
      <c r="L7046">
        <v>2019</v>
      </c>
    </row>
    <row r="7047" spans="1:12" x14ac:dyDescent="0.3">
      <c r="A7047" s="94">
        <v>43622</v>
      </c>
      <c r="B7047" t="s">
        <v>181</v>
      </c>
      <c r="C7047" t="s">
        <v>169</v>
      </c>
      <c r="D7047" t="s">
        <v>590</v>
      </c>
      <c r="E7047" s="107">
        <v>1957.19</v>
      </c>
      <c r="F7047" s="107">
        <v>0</v>
      </c>
      <c r="G7047" t="s">
        <v>40</v>
      </c>
      <c r="H7047">
        <v>91</v>
      </c>
      <c r="I7047" t="s">
        <v>192</v>
      </c>
      <c r="J7047">
        <v>6</v>
      </c>
      <c r="K7047" t="s">
        <v>728</v>
      </c>
      <c r="L7047">
        <v>2019</v>
      </c>
    </row>
    <row r="7048" spans="1:12" x14ac:dyDescent="0.3">
      <c r="A7048" s="94">
        <v>43622</v>
      </c>
      <c r="B7048" t="s">
        <v>187</v>
      </c>
      <c r="C7048" t="s">
        <v>169</v>
      </c>
      <c r="D7048" t="s">
        <v>590</v>
      </c>
      <c r="E7048" s="107">
        <v>150</v>
      </c>
      <c r="F7048" s="107">
        <v>0</v>
      </c>
      <c r="G7048" t="s">
        <v>40</v>
      </c>
      <c r="H7048">
        <v>91</v>
      </c>
      <c r="I7048" t="s">
        <v>192</v>
      </c>
      <c r="J7048">
        <v>6</v>
      </c>
      <c r="K7048" t="s">
        <v>728</v>
      </c>
      <c r="L7048">
        <v>2019</v>
      </c>
    </row>
    <row r="7049" spans="1:12" x14ac:dyDescent="0.3">
      <c r="A7049" s="94">
        <v>43622</v>
      </c>
      <c r="B7049" t="s">
        <v>185</v>
      </c>
      <c r="C7049" t="s">
        <v>169</v>
      </c>
      <c r="D7049" t="s">
        <v>590</v>
      </c>
      <c r="E7049" s="107">
        <v>37</v>
      </c>
      <c r="F7049" s="107">
        <v>0</v>
      </c>
      <c r="G7049" t="s">
        <v>40</v>
      </c>
      <c r="H7049">
        <v>91</v>
      </c>
      <c r="I7049" t="s">
        <v>192</v>
      </c>
      <c r="J7049">
        <v>6</v>
      </c>
      <c r="K7049" t="s">
        <v>728</v>
      </c>
      <c r="L7049">
        <v>2019</v>
      </c>
    </row>
    <row r="7050" spans="1:12" x14ac:dyDescent="0.3">
      <c r="A7050" s="94">
        <v>43622</v>
      </c>
      <c r="B7050" t="s">
        <v>26</v>
      </c>
      <c r="C7050" t="s">
        <v>64</v>
      </c>
      <c r="D7050" t="s">
        <v>108</v>
      </c>
      <c r="E7050" s="107">
        <v>6.5</v>
      </c>
      <c r="F7050" s="107">
        <v>0</v>
      </c>
      <c r="G7050" t="s">
        <v>40</v>
      </c>
      <c r="H7050">
        <v>78</v>
      </c>
      <c r="I7050" t="s">
        <v>659</v>
      </c>
      <c r="J7050">
        <v>6</v>
      </c>
      <c r="K7050" t="s">
        <v>728</v>
      </c>
      <c r="L7050">
        <v>2019</v>
      </c>
    </row>
    <row r="7051" spans="1:12" x14ac:dyDescent="0.3">
      <c r="A7051" s="94">
        <v>43622</v>
      </c>
      <c r="B7051" t="s">
        <v>26</v>
      </c>
      <c r="C7051" t="s">
        <v>64</v>
      </c>
      <c r="D7051" t="s">
        <v>98</v>
      </c>
      <c r="E7051" s="107">
        <v>2.4</v>
      </c>
      <c r="F7051" s="107">
        <v>0</v>
      </c>
      <c r="G7051" t="s">
        <v>40</v>
      </c>
      <c r="H7051">
        <v>4</v>
      </c>
      <c r="I7051" t="s">
        <v>698</v>
      </c>
      <c r="J7051">
        <v>6</v>
      </c>
      <c r="K7051" t="s">
        <v>728</v>
      </c>
      <c r="L7051">
        <v>2019</v>
      </c>
    </row>
    <row r="7052" spans="1:12" x14ac:dyDescent="0.3">
      <c r="A7052" s="94">
        <v>43622</v>
      </c>
      <c r="B7052" t="s">
        <v>26</v>
      </c>
      <c r="C7052" t="s">
        <v>169</v>
      </c>
      <c r="D7052" t="s">
        <v>590</v>
      </c>
      <c r="E7052" s="107">
        <v>12</v>
      </c>
      <c r="F7052" s="107">
        <v>0</v>
      </c>
      <c r="G7052" t="s">
        <v>40</v>
      </c>
      <c r="H7052">
        <v>46</v>
      </c>
      <c r="I7052" t="s">
        <v>653</v>
      </c>
      <c r="J7052">
        <v>6</v>
      </c>
      <c r="K7052" t="s">
        <v>728</v>
      </c>
      <c r="L7052">
        <v>2019</v>
      </c>
    </row>
    <row r="7053" spans="1:12" x14ac:dyDescent="0.3">
      <c r="A7053" s="94">
        <v>43623</v>
      </c>
      <c r="B7053" t="s">
        <v>25</v>
      </c>
      <c r="C7053" t="s">
        <v>61</v>
      </c>
      <c r="D7053" t="s">
        <v>592</v>
      </c>
      <c r="E7053" s="107">
        <v>8</v>
      </c>
      <c r="F7053" s="107">
        <v>0</v>
      </c>
      <c r="G7053" t="s">
        <v>221</v>
      </c>
      <c r="H7053">
        <v>46</v>
      </c>
      <c r="I7053" t="s">
        <v>653</v>
      </c>
      <c r="J7053">
        <v>6</v>
      </c>
      <c r="K7053" t="s">
        <v>728</v>
      </c>
      <c r="L7053">
        <v>2019</v>
      </c>
    </row>
    <row r="7054" spans="1:12" x14ac:dyDescent="0.3">
      <c r="A7054" s="94">
        <v>43623</v>
      </c>
      <c r="B7054" t="s">
        <v>24</v>
      </c>
      <c r="C7054" t="s">
        <v>61</v>
      </c>
      <c r="D7054" t="s">
        <v>592</v>
      </c>
      <c r="E7054" s="107">
        <v>48</v>
      </c>
      <c r="F7054" s="107">
        <v>0</v>
      </c>
      <c r="G7054" t="s">
        <v>221</v>
      </c>
      <c r="H7054">
        <v>97</v>
      </c>
      <c r="I7054" t="s">
        <v>652</v>
      </c>
      <c r="J7054">
        <v>6</v>
      </c>
      <c r="K7054" t="s">
        <v>728</v>
      </c>
      <c r="L7054">
        <v>2019</v>
      </c>
    </row>
    <row r="7055" spans="1:12" x14ac:dyDescent="0.3">
      <c r="A7055" s="94">
        <v>43623</v>
      </c>
      <c r="B7055" t="s">
        <v>24</v>
      </c>
      <c r="C7055" t="s">
        <v>61</v>
      </c>
      <c r="D7055" t="s">
        <v>592</v>
      </c>
      <c r="E7055" s="107">
        <v>32</v>
      </c>
      <c r="F7055" s="107">
        <v>0</v>
      </c>
      <c r="G7055" t="s">
        <v>221</v>
      </c>
      <c r="H7055">
        <v>19</v>
      </c>
      <c r="I7055" t="s">
        <v>651</v>
      </c>
      <c r="J7055">
        <v>6</v>
      </c>
      <c r="K7055" t="s">
        <v>728</v>
      </c>
      <c r="L7055">
        <v>2019</v>
      </c>
    </row>
    <row r="7056" spans="1:12" x14ac:dyDescent="0.3">
      <c r="A7056" s="94">
        <v>43623</v>
      </c>
      <c r="B7056" t="s">
        <v>24</v>
      </c>
      <c r="C7056" t="s">
        <v>61</v>
      </c>
      <c r="D7056" t="s">
        <v>592</v>
      </c>
      <c r="E7056" s="107">
        <v>16</v>
      </c>
      <c r="F7056" s="107">
        <v>0</v>
      </c>
      <c r="G7056" t="s">
        <v>221</v>
      </c>
      <c r="H7056">
        <v>49</v>
      </c>
      <c r="I7056" t="s">
        <v>682</v>
      </c>
      <c r="J7056">
        <v>6</v>
      </c>
      <c r="K7056" t="s">
        <v>728</v>
      </c>
      <c r="L7056">
        <v>2019</v>
      </c>
    </row>
    <row r="7057" spans="1:12" x14ac:dyDescent="0.3">
      <c r="A7057" s="94">
        <v>43623</v>
      </c>
      <c r="B7057" t="s">
        <v>24</v>
      </c>
      <c r="C7057" t="s">
        <v>61</v>
      </c>
      <c r="D7057" t="s">
        <v>592</v>
      </c>
      <c r="E7057" s="107"/>
      <c r="F7057" s="107"/>
      <c r="G7057" t="s">
        <v>221</v>
      </c>
      <c r="H7057">
        <v>125</v>
      </c>
      <c r="I7057" t="s">
        <v>671</v>
      </c>
      <c r="J7057">
        <v>6</v>
      </c>
      <c r="K7057" t="s">
        <v>728</v>
      </c>
      <c r="L7057">
        <v>2019</v>
      </c>
    </row>
    <row r="7058" spans="1:12" x14ac:dyDescent="0.3">
      <c r="A7058" s="94">
        <v>43623</v>
      </c>
      <c r="B7058" t="s">
        <v>24</v>
      </c>
      <c r="C7058" t="s">
        <v>61</v>
      </c>
      <c r="D7058" t="s">
        <v>592</v>
      </c>
      <c r="E7058" s="107">
        <v>8</v>
      </c>
      <c r="F7058" s="107">
        <v>0</v>
      </c>
      <c r="G7058" t="s">
        <v>221</v>
      </c>
      <c r="H7058">
        <v>13</v>
      </c>
      <c r="I7058" t="s">
        <v>660</v>
      </c>
      <c r="J7058">
        <v>6</v>
      </c>
      <c r="K7058" t="s">
        <v>728</v>
      </c>
      <c r="L7058">
        <v>2019</v>
      </c>
    </row>
    <row r="7059" spans="1:12" x14ac:dyDescent="0.3">
      <c r="A7059" s="94">
        <v>43623</v>
      </c>
      <c r="B7059" t="s">
        <v>24</v>
      </c>
      <c r="C7059" t="s">
        <v>61</v>
      </c>
      <c r="D7059" t="s">
        <v>592</v>
      </c>
      <c r="E7059" s="107"/>
      <c r="F7059" s="107"/>
      <c r="G7059" t="s">
        <v>221</v>
      </c>
      <c r="H7059">
        <v>39</v>
      </c>
      <c r="I7059" t="s">
        <v>681</v>
      </c>
      <c r="J7059">
        <v>6</v>
      </c>
      <c r="K7059" t="s">
        <v>728</v>
      </c>
      <c r="L7059">
        <v>2019</v>
      </c>
    </row>
    <row r="7060" spans="1:12" x14ac:dyDescent="0.3">
      <c r="A7060" s="94">
        <v>43623</v>
      </c>
      <c r="B7060" t="s">
        <v>210</v>
      </c>
      <c r="C7060" t="s">
        <v>174</v>
      </c>
      <c r="D7060" t="s">
        <v>592</v>
      </c>
      <c r="E7060" s="107">
        <v>421.36</v>
      </c>
      <c r="F7060" s="107">
        <v>0</v>
      </c>
      <c r="G7060" t="s">
        <v>40</v>
      </c>
      <c r="H7060">
        <v>91</v>
      </c>
      <c r="I7060" t="s">
        <v>192</v>
      </c>
      <c r="J7060">
        <v>6</v>
      </c>
      <c r="K7060" t="s">
        <v>728</v>
      </c>
      <c r="L7060">
        <v>2019</v>
      </c>
    </row>
    <row r="7061" spans="1:12" x14ac:dyDescent="0.3">
      <c r="A7061" s="94">
        <v>43623</v>
      </c>
      <c r="B7061" t="s">
        <v>182</v>
      </c>
      <c r="C7061" t="s">
        <v>169</v>
      </c>
      <c r="D7061" t="s">
        <v>592</v>
      </c>
      <c r="E7061" s="107">
        <v>24</v>
      </c>
      <c r="F7061" s="107">
        <v>0</v>
      </c>
      <c r="G7061" t="s">
        <v>40</v>
      </c>
      <c r="H7061">
        <v>91</v>
      </c>
      <c r="I7061" t="s">
        <v>192</v>
      </c>
      <c r="J7061">
        <v>6</v>
      </c>
      <c r="K7061" t="s">
        <v>728</v>
      </c>
      <c r="L7061">
        <v>2019</v>
      </c>
    </row>
    <row r="7062" spans="1:12" x14ac:dyDescent="0.3">
      <c r="A7062" s="94">
        <v>43623</v>
      </c>
      <c r="B7062" t="s">
        <v>193</v>
      </c>
      <c r="C7062" t="s">
        <v>169</v>
      </c>
      <c r="D7062" t="s">
        <v>592</v>
      </c>
      <c r="E7062" s="107">
        <v>9.43</v>
      </c>
      <c r="F7062" s="107">
        <v>0</v>
      </c>
      <c r="G7062" t="s">
        <v>40</v>
      </c>
      <c r="H7062">
        <v>91</v>
      </c>
      <c r="I7062" t="s">
        <v>192</v>
      </c>
      <c r="J7062">
        <v>6</v>
      </c>
      <c r="K7062" t="s">
        <v>728</v>
      </c>
      <c r="L7062">
        <v>2019</v>
      </c>
    </row>
    <row r="7063" spans="1:12" x14ac:dyDescent="0.3">
      <c r="A7063" s="94">
        <v>43623</v>
      </c>
      <c r="B7063" t="s">
        <v>181</v>
      </c>
      <c r="C7063" t="s">
        <v>169</v>
      </c>
      <c r="D7063" t="s">
        <v>592</v>
      </c>
      <c r="E7063" s="107">
        <v>8.82</v>
      </c>
      <c r="F7063" s="107">
        <v>0</v>
      </c>
      <c r="G7063" t="s">
        <v>40</v>
      </c>
      <c r="H7063">
        <v>91</v>
      </c>
      <c r="I7063" t="s">
        <v>192</v>
      </c>
      <c r="J7063">
        <v>6</v>
      </c>
      <c r="K7063" t="s">
        <v>728</v>
      </c>
      <c r="L7063">
        <v>2019</v>
      </c>
    </row>
    <row r="7064" spans="1:12" x14ac:dyDescent="0.3">
      <c r="A7064" s="94">
        <v>43623</v>
      </c>
      <c r="B7064" t="s">
        <v>187</v>
      </c>
      <c r="C7064" t="s">
        <v>169</v>
      </c>
      <c r="D7064" t="s">
        <v>592</v>
      </c>
      <c r="E7064" s="107">
        <v>53</v>
      </c>
      <c r="F7064" s="107">
        <v>0</v>
      </c>
      <c r="G7064" t="s">
        <v>40</v>
      </c>
      <c r="H7064">
        <v>91</v>
      </c>
      <c r="I7064" t="s">
        <v>192</v>
      </c>
      <c r="J7064">
        <v>6</v>
      </c>
      <c r="K7064" t="s">
        <v>728</v>
      </c>
      <c r="L7064">
        <v>2019</v>
      </c>
    </row>
    <row r="7065" spans="1:12" x14ac:dyDescent="0.3">
      <c r="A7065" s="94">
        <v>43623</v>
      </c>
      <c r="B7065" t="s">
        <v>198</v>
      </c>
      <c r="C7065" t="s">
        <v>169</v>
      </c>
      <c r="D7065" t="s">
        <v>592</v>
      </c>
      <c r="E7065" s="107">
        <v>247</v>
      </c>
      <c r="F7065" s="107">
        <v>0</v>
      </c>
      <c r="G7065" t="s">
        <v>40</v>
      </c>
      <c r="H7065">
        <v>91</v>
      </c>
      <c r="I7065" t="s">
        <v>192</v>
      </c>
      <c r="J7065">
        <v>6</v>
      </c>
      <c r="K7065" t="s">
        <v>728</v>
      </c>
      <c r="L7065">
        <v>2019</v>
      </c>
    </row>
    <row r="7066" spans="1:12" x14ac:dyDescent="0.3">
      <c r="A7066" s="94">
        <v>43623</v>
      </c>
      <c r="B7066" t="s">
        <v>194</v>
      </c>
      <c r="C7066" t="s">
        <v>174</v>
      </c>
      <c r="D7066" t="s">
        <v>592</v>
      </c>
      <c r="E7066" s="107">
        <v>174.78</v>
      </c>
      <c r="F7066" s="107">
        <v>0</v>
      </c>
      <c r="G7066" t="s">
        <v>40</v>
      </c>
      <c r="H7066">
        <v>91</v>
      </c>
      <c r="I7066" t="s">
        <v>192</v>
      </c>
      <c r="J7066">
        <v>6</v>
      </c>
      <c r="K7066" t="s">
        <v>728</v>
      </c>
      <c r="L7066">
        <v>2019</v>
      </c>
    </row>
    <row r="7067" spans="1:12" x14ac:dyDescent="0.3">
      <c r="A7067" s="94">
        <v>43623</v>
      </c>
      <c r="B7067" t="s">
        <v>26</v>
      </c>
      <c r="C7067" t="s">
        <v>64</v>
      </c>
      <c r="D7067" t="s">
        <v>104</v>
      </c>
      <c r="E7067" s="107">
        <v>1.8</v>
      </c>
      <c r="F7067" s="107">
        <v>0</v>
      </c>
      <c r="G7067" t="s">
        <v>40</v>
      </c>
      <c r="H7067">
        <v>70</v>
      </c>
      <c r="I7067" t="s">
        <v>690</v>
      </c>
      <c r="J7067">
        <v>6</v>
      </c>
      <c r="K7067" t="s">
        <v>728</v>
      </c>
      <c r="L7067">
        <v>2019</v>
      </c>
    </row>
    <row r="7068" spans="1:12" x14ac:dyDescent="0.3">
      <c r="A7068" s="94">
        <v>43623</v>
      </c>
      <c r="B7068" t="s">
        <v>26</v>
      </c>
      <c r="C7068" t="s">
        <v>64</v>
      </c>
      <c r="D7068" t="s">
        <v>122</v>
      </c>
      <c r="E7068" s="107">
        <v>3.7</v>
      </c>
      <c r="F7068" s="107">
        <v>0</v>
      </c>
      <c r="G7068" t="s">
        <v>40</v>
      </c>
      <c r="H7068">
        <v>23</v>
      </c>
      <c r="I7068" t="s">
        <v>684</v>
      </c>
      <c r="J7068">
        <v>6</v>
      </c>
      <c r="K7068" t="s">
        <v>728</v>
      </c>
      <c r="L7068">
        <v>2019</v>
      </c>
    </row>
    <row r="7069" spans="1:12" x14ac:dyDescent="0.3">
      <c r="A7069" s="94">
        <v>43624</v>
      </c>
      <c r="B7069" t="s">
        <v>25</v>
      </c>
      <c r="C7069" t="s">
        <v>61</v>
      </c>
      <c r="D7069" t="s">
        <v>593</v>
      </c>
      <c r="E7069" s="107">
        <v>8</v>
      </c>
      <c r="F7069" s="107">
        <v>0</v>
      </c>
      <c r="G7069" t="s">
        <v>221</v>
      </c>
      <c r="H7069">
        <v>23</v>
      </c>
      <c r="I7069" t="s">
        <v>684</v>
      </c>
      <c r="J7069">
        <v>6</v>
      </c>
      <c r="K7069" t="s">
        <v>728</v>
      </c>
      <c r="L7069">
        <v>2019</v>
      </c>
    </row>
    <row r="7070" spans="1:12" x14ac:dyDescent="0.3">
      <c r="A7070" s="94">
        <v>43624</v>
      </c>
      <c r="B7070" t="s">
        <v>25</v>
      </c>
      <c r="C7070" t="s">
        <v>110</v>
      </c>
      <c r="D7070" t="s">
        <v>593</v>
      </c>
      <c r="E7070" s="107">
        <v>8</v>
      </c>
      <c r="F7070" s="107">
        <v>0</v>
      </c>
      <c r="G7070" t="s">
        <v>221</v>
      </c>
      <c r="H7070">
        <v>73</v>
      </c>
      <c r="I7070" t="s">
        <v>654</v>
      </c>
      <c r="J7070">
        <v>6</v>
      </c>
      <c r="K7070" t="s">
        <v>728</v>
      </c>
      <c r="L7070">
        <v>2019</v>
      </c>
    </row>
    <row r="7071" spans="1:12" x14ac:dyDescent="0.3">
      <c r="A7071" s="94">
        <v>43624</v>
      </c>
      <c r="B7071" t="s">
        <v>24</v>
      </c>
      <c r="C7071" t="s">
        <v>61</v>
      </c>
      <c r="D7071" t="s">
        <v>593</v>
      </c>
      <c r="E7071" s="107">
        <v>40</v>
      </c>
      <c r="F7071" s="107">
        <v>0</v>
      </c>
      <c r="G7071" t="s">
        <v>221</v>
      </c>
      <c r="H7071">
        <v>19</v>
      </c>
      <c r="I7071" t="s">
        <v>651</v>
      </c>
      <c r="J7071">
        <v>6</v>
      </c>
      <c r="K7071" t="s">
        <v>728</v>
      </c>
      <c r="L7071">
        <v>2019</v>
      </c>
    </row>
    <row r="7072" spans="1:12" x14ac:dyDescent="0.3">
      <c r="A7072" s="94">
        <v>43624</v>
      </c>
      <c r="B7072" t="s">
        <v>24</v>
      </c>
      <c r="C7072" t="s">
        <v>61</v>
      </c>
      <c r="D7072" t="s">
        <v>593</v>
      </c>
      <c r="E7072" s="107">
        <v>16</v>
      </c>
      <c r="F7072" s="107">
        <v>0</v>
      </c>
      <c r="G7072" t="s">
        <v>221</v>
      </c>
      <c r="H7072">
        <v>23</v>
      </c>
      <c r="I7072" t="s">
        <v>684</v>
      </c>
      <c r="J7072">
        <v>6</v>
      </c>
      <c r="K7072" t="s">
        <v>728</v>
      </c>
      <c r="L7072">
        <v>2019</v>
      </c>
    </row>
    <row r="7073" spans="1:12" x14ac:dyDescent="0.3">
      <c r="A7073" s="94">
        <v>43624</v>
      </c>
      <c r="B7073" t="s">
        <v>24</v>
      </c>
      <c r="C7073" t="s">
        <v>61</v>
      </c>
      <c r="D7073" t="s">
        <v>593</v>
      </c>
      <c r="E7073" s="107">
        <v>8</v>
      </c>
      <c r="F7073" s="107">
        <v>0</v>
      </c>
      <c r="G7073" t="s">
        <v>221</v>
      </c>
      <c r="H7073">
        <v>49</v>
      </c>
      <c r="I7073" t="s">
        <v>682</v>
      </c>
      <c r="J7073">
        <v>6</v>
      </c>
      <c r="K7073" t="s">
        <v>728</v>
      </c>
      <c r="L7073">
        <v>2019</v>
      </c>
    </row>
    <row r="7074" spans="1:12" x14ac:dyDescent="0.3">
      <c r="A7074" s="94">
        <v>43624</v>
      </c>
      <c r="B7074" t="s">
        <v>24</v>
      </c>
      <c r="C7074" t="s">
        <v>61</v>
      </c>
      <c r="D7074" t="s">
        <v>593</v>
      </c>
      <c r="E7074" s="107"/>
      <c r="F7074" s="107"/>
      <c r="G7074" t="s">
        <v>221</v>
      </c>
      <c r="H7074">
        <v>97</v>
      </c>
      <c r="I7074" t="s">
        <v>652</v>
      </c>
      <c r="J7074">
        <v>6</v>
      </c>
      <c r="K7074" t="s">
        <v>728</v>
      </c>
      <c r="L7074">
        <v>2019</v>
      </c>
    </row>
    <row r="7075" spans="1:12" x14ac:dyDescent="0.3">
      <c r="A7075" s="94">
        <v>43624</v>
      </c>
      <c r="B7075" t="s">
        <v>24</v>
      </c>
      <c r="C7075" t="s">
        <v>61</v>
      </c>
      <c r="D7075" t="s">
        <v>593</v>
      </c>
      <c r="E7075" s="107"/>
      <c r="F7075" s="107"/>
      <c r="G7075" t="s">
        <v>221</v>
      </c>
      <c r="H7075">
        <v>5</v>
      </c>
      <c r="I7075" t="s">
        <v>657</v>
      </c>
      <c r="J7075">
        <v>6</v>
      </c>
      <c r="K7075" t="s">
        <v>728</v>
      </c>
      <c r="L7075">
        <v>2019</v>
      </c>
    </row>
    <row r="7076" spans="1:12" x14ac:dyDescent="0.3">
      <c r="A7076" s="94">
        <v>43624</v>
      </c>
      <c r="B7076" t="s">
        <v>24</v>
      </c>
      <c r="C7076" t="s">
        <v>61</v>
      </c>
      <c r="D7076" t="s">
        <v>593</v>
      </c>
      <c r="E7076" s="107"/>
      <c r="F7076" s="107"/>
      <c r="G7076" t="s">
        <v>221</v>
      </c>
      <c r="H7076">
        <v>18</v>
      </c>
      <c r="I7076" t="s">
        <v>675</v>
      </c>
      <c r="J7076">
        <v>6</v>
      </c>
      <c r="K7076" t="s">
        <v>728</v>
      </c>
      <c r="L7076">
        <v>2019</v>
      </c>
    </row>
    <row r="7077" spans="1:12" x14ac:dyDescent="0.3">
      <c r="A7077" s="94">
        <v>43624</v>
      </c>
      <c r="B7077" t="s">
        <v>24</v>
      </c>
      <c r="C7077" t="s">
        <v>110</v>
      </c>
      <c r="D7077" t="s">
        <v>593</v>
      </c>
      <c r="E7077" s="107">
        <v>80</v>
      </c>
      <c r="F7077" s="107">
        <v>0</v>
      </c>
      <c r="G7077" t="s">
        <v>221</v>
      </c>
      <c r="H7077">
        <v>73</v>
      </c>
      <c r="I7077" t="s">
        <v>654</v>
      </c>
      <c r="J7077">
        <v>6</v>
      </c>
      <c r="K7077" t="s">
        <v>728</v>
      </c>
      <c r="L7077">
        <v>2019</v>
      </c>
    </row>
    <row r="7078" spans="1:12" x14ac:dyDescent="0.3">
      <c r="A7078" s="94">
        <v>43624</v>
      </c>
      <c r="B7078" t="s">
        <v>24</v>
      </c>
      <c r="C7078" t="s">
        <v>110</v>
      </c>
      <c r="D7078" t="s">
        <v>593</v>
      </c>
      <c r="E7078" s="107">
        <v>32</v>
      </c>
      <c r="F7078" s="107">
        <v>0</v>
      </c>
      <c r="G7078" t="s">
        <v>221</v>
      </c>
      <c r="H7078">
        <v>51</v>
      </c>
      <c r="I7078" t="s">
        <v>679</v>
      </c>
      <c r="J7078">
        <v>6</v>
      </c>
      <c r="K7078" t="s">
        <v>728</v>
      </c>
      <c r="L7078">
        <v>2019</v>
      </c>
    </row>
    <row r="7079" spans="1:12" x14ac:dyDescent="0.3">
      <c r="A7079" s="94">
        <v>43624</v>
      </c>
      <c r="B7079" t="s">
        <v>24</v>
      </c>
      <c r="C7079" t="s">
        <v>110</v>
      </c>
      <c r="D7079" t="s">
        <v>593</v>
      </c>
      <c r="E7079" s="107">
        <v>24</v>
      </c>
      <c r="F7079" s="107">
        <v>0</v>
      </c>
      <c r="G7079" t="s">
        <v>221</v>
      </c>
      <c r="H7079">
        <v>13</v>
      </c>
      <c r="I7079" t="s">
        <v>660</v>
      </c>
      <c r="J7079">
        <v>6</v>
      </c>
      <c r="K7079" t="s">
        <v>728</v>
      </c>
      <c r="L7079">
        <v>2019</v>
      </c>
    </row>
    <row r="7080" spans="1:12" x14ac:dyDescent="0.3">
      <c r="A7080" s="94">
        <v>43624</v>
      </c>
      <c r="B7080" t="s">
        <v>24</v>
      </c>
      <c r="C7080" t="s">
        <v>110</v>
      </c>
      <c r="D7080" t="s">
        <v>593</v>
      </c>
      <c r="E7080" s="107">
        <v>8</v>
      </c>
      <c r="F7080" s="107">
        <v>0</v>
      </c>
      <c r="G7080" t="s">
        <v>221</v>
      </c>
      <c r="H7080">
        <v>5</v>
      </c>
      <c r="I7080" t="s">
        <v>657</v>
      </c>
      <c r="J7080">
        <v>6</v>
      </c>
      <c r="K7080" t="s">
        <v>728</v>
      </c>
      <c r="L7080">
        <v>2019</v>
      </c>
    </row>
    <row r="7081" spans="1:12" x14ac:dyDescent="0.3">
      <c r="A7081" s="94">
        <v>43624</v>
      </c>
      <c r="B7081" t="s">
        <v>210</v>
      </c>
      <c r="C7081" t="s">
        <v>169</v>
      </c>
      <c r="D7081" t="s">
        <v>593</v>
      </c>
      <c r="E7081" s="107">
        <v>120</v>
      </c>
      <c r="F7081" s="107">
        <v>0</v>
      </c>
      <c r="G7081" t="s">
        <v>40</v>
      </c>
      <c r="H7081">
        <v>91</v>
      </c>
      <c r="I7081" t="s">
        <v>192</v>
      </c>
      <c r="J7081">
        <v>6</v>
      </c>
      <c r="K7081" t="s">
        <v>728</v>
      </c>
      <c r="L7081">
        <v>2019</v>
      </c>
    </row>
    <row r="7082" spans="1:12" x14ac:dyDescent="0.3">
      <c r="A7082" s="94">
        <v>43624</v>
      </c>
      <c r="B7082" t="s">
        <v>182</v>
      </c>
      <c r="C7082" t="s">
        <v>169</v>
      </c>
      <c r="D7082" t="s">
        <v>593</v>
      </c>
      <c r="E7082" s="107">
        <v>20</v>
      </c>
      <c r="F7082" s="107">
        <v>0</v>
      </c>
      <c r="G7082" t="s">
        <v>40</v>
      </c>
      <c r="H7082">
        <v>91</v>
      </c>
      <c r="I7082" t="s">
        <v>192</v>
      </c>
      <c r="J7082">
        <v>6</v>
      </c>
      <c r="K7082" t="s">
        <v>728</v>
      </c>
      <c r="L7082">
        <v>2019</v>
      </c>
    </row>
    <row r="7083" spans="1:12" x14ac:dyDescent="0.3">
      <c r="A7083" s="94">
        <v>43624</v>
      </c>
      <c r="B7083" t="s">
        <v>186</v>
      </c>
      <c r="C7083" t="s">
        <v>169</v>
      </c>
      <c r="D7083" t="s">
        <v>593</v>
      </c>
      <c r="E7083" s="107">
        <v>60</v>
      </c>
      <c r="F7083" s="107">
        <v>0</v>
      </c>
      <c r="G7083" t="s">
        <v>40</v>
      </c>
      <c r="H7083">
        <v>91</v>
      </c>
      <c r="I7083" t="s">
        <v>192</v>
      </c>
      <c r="J7083">
        <v>6</v>
      </c>
      <c r="K7083" t="s">
        <v>728</v>
      </c>
      <c r="L7083">
        <v>2019</v>
      </c>
    </row>
    <row r="7084" spans="1:12" x14ac:dyDescent="0.3">
      <c r="A7084" s="94">
        <v>43624</v>
      </c>
      <c r="B7084" t="s">
        <v>26</v>
      </c>
      <c r="C7084" t="s">
        <v>64</v>
      </c>
      <c r="D7084" t="s">
        <v>98</v>
      </c>
      <c r="E7084" s="107">
        <v>3</v>
      </c>
      <c r="F7084" s="107">
        <v>0</v>
      </c>
      <c r="G7084" t="s">
        <v>40</v>
      </c>
      <c r="H7084">
        <v>4</v>
      </c>
      <c r="I7084" t="s">
        <v>698</v>
      </c>
      <c r="J7084">
        <v>6</v>
      </c>
      <c r="K7084" t="s">
        <v>728</v>
      </c>
      <c r="L7084">
        <v>2019</v>
      </c>
    </row>
    <row r="7085" spans="1:12" x14ac:dyDescent="0.3">
      <c r="A7085" s="94">
        <v>43626</v>
      </c>
      <c r="B7085" t="s">
        <v>25</v>
      </c>
      <c r="C7085" t="s">
        <v>61</v>
      </c>
      <c r="D7085" t="s">
        <v>594</v>
      </c>
      <c r="E7085" s="107">
        <v>8</v>
      </c>
      <c r="F7085" s="107">
        <v>0</v>
      </c>
      <c r="G7085" t="s">
        <v>221</v>
      </c>
      <c r="H7085">
        <v>73</v>
      </c>
      <c r="I7085" t="s">
        <v>654</v>
      </c>
      <c r="J7085">
        <v>6</v>
      </c>
      <c r="K7085" t="s">
        <v>728</v>
      </c>
      <c r="L7085">
        <v>2019</v>
      </c>
    </row>
    <row r="7086" spans="1:12" x14ac:dyDescent="0.3">
      <c r="A7086" s="94">
        <v>43626</v>
      </c>
      <c r="B7086" t="s">
        <v>24</v>
      </c>
      <c r="C7086" t="s">
        <v>61</v>
      </c>
      <c r="D7086" t="s">
        <v>594</v>
      </c>
      <c r="E7086" s="107">
        <v>16</v>
      </c>
      <c r="F7086" s="107">
        <v>0</v>
      </c>
      <c r="G7086" t="s">
        <v>221</v>
      </c>
      <c r="H7086">
        <v>73</v>
      </c>
      <c r="I7086" t="s">
        <v>654</v>
      </c>
      <c r="J7086">
        <v>6</v>
      </c>
      <c r="K7086" t="s">
        <v>728</v>
      </c>
      <c r="L7086">
        <v>2019</v>
      </c>
    </row>
    <row r="7087" spans="1:12" x14ac:dyDescent="0.3">
      <c r="A7087" s="94">
        <v>43626</v>
      </c>
      <c r="B7087" t="s">
        <v>24</v>
      </c>
      <c r="C7087" t="s">
        <v>61</v>
      </c>
      <c r="D7087" t="s">
        <v>594</v>
      </c>
      <c r="E7087" s="107">
        <v>8</v>
      </c>
      <c r="F7087" s="107">
        <v>0</v>
      </c>
      <c r="G7087" t="s">
        <v>221</v>
      </c>
      <c r="H7087">
        <v>49</v>
      </c>
      <c r="I7087" t="s">
        <v>682</v>
      </c>
      <c r="J7087">
        <v>6</v>
      </c>
      <c r="K7087" t="s">
        <v>728</v>
      </c>
      <c r="L7087">
        <v>2019</v>
      </c>
    </row>
    <row r="7088" spans="1:12" x14ac:dyDescent="0.3">
      <c r="A7088" s="94">
        <v>43626</v>
      </c>
      <c r="B7088" t="s">
        <v>24</v>
      </c>
      <c r="C7088" t="s">
        <v>258</v>
      </c>
      <c r="D7088" t="s">
        <v>147</v>
      </c>
      <c r="E7088" s="107">
        <v>0</v>
      </c>
      <c r="F7088" s="107">
        <v>80</v>
      </c>
      <c r="G7088" t="s">
        <v>221</v>
      </c>
      <c r="H7088">
        <v>73</v>
      </c>
      <c r="I7088" t="s">
        <v>654</v>
      </c>
      <c r="J7088">
        <v>6</v>
      </c>
      <c r="K7088" t="s">
        <v>728</v>
      </c>
      <c r="L7088">
        <v>2019</v>
      </c>
    </row>
    <row r="7089" spans="1:12" x14ac:dyDescent="0.3">
      <c r="A7089" s="94">
        <v>43626</v>
      </c>
      <c r="B7089" t="s">
        <v>24</v>
      </c>
      <c r="C7089" t="s">
        <v>258</v>
      </c>
      <c r="D7089" t="s">
        <v>147</v>
      </c>
      <c r="E7089" s="107"/>
      <c r="F7089" s="107">
        <v>32</v>
      </c>
      <c r="G7089" t="s">
        <v>221</v>
      </c>
      <c r="H7089">
        <v>51</v>
      </c>
      <c r="I7089" t="s">
        <v>679</v>
      </c>
      <c r="J7089">
        <v>6</v>
      </c>
      <c r="K7089" t="s">
        <v>728</v>
      </c>
      <c r="L7089">
        <v>2019</v>
      </c>
    </row>
    <row r="7090" spans="1:12" x14ac:dyDescent="0.3">
      <c r="A7090" s="94">
        <v>43626</v>
      </c>
      <c r="B7090" t="s">
        <v>24</v>
      </c>
      <c r="C7090" t="s">
        <v>258</v>
      </c>
      <c r="D7090" t="s">
        <v>147</v>
      </c>
      <c r="E7090" s="107"/>
      <c r="F7090" s="107">
        <v>24</v>
      </c>
      <c r="G7090" t="s">
        <v>221</v>
      </c>
      <c r="H7090">
        <v>13</v>
      </c>
      <c r="I7090" t="s">
        <v>660</v>
      </c>
      <c r="J7090">
        <v>6</v>
      </c>
      <c r="K7090" t="s">
        <v>728</v>
      </c>
      <c r="L7090">
        <v>2019</v>
      </c>
    </row>
    <row r="7091" spans="1:12" x14ac:dyDescent="0.3">
      <c r="A7091" s="94">
        <v>43626</v>
      </c>
      <c r="B7091" t="s">
        <v>24</v>
      </c>
      <c r="C7091" t="s">
        <v>258</v>
      </c>
      <c r="D7091" t="s">
        <v>147</v>
      </c>
      <c r="E7091" s="107"/>
      <c r="F7091" s="107">
        <v>8</v>
      </c>
      <c r="G7091" t="s">
        <v>221</v>
      </c>
      <c r="H7091">
        <v>5</v>
      </c>
      <c r="I7091" t="s">
        <v>657</v>
      </c>
      <c r="J7091">
        <v>6</v>
      </c>
      <c r="K7091" t="s">
        <v>728</v>
      </c>
      <c r="L7091">
        <v>2019</v>
      </c>
    </row>
    <row r="7092" spans="1:12" x14ac:dyDescent="0.3">
      <c r="A7092" s="94">
        <v>43626</v>
      </c>
      <c r="B7092" t="s">
        <v>194</v>
      </c>
      <c r="C7092" t="s">
        <v>110</v>
      </c>
      <c r="D7092" t="s">
        <v>594</v>
      </c>
      <c r="E7092" s="107">
        <v>103</v>
      </c>
      <c r="F7092" s="107">
        <v>0</v>
      </c>
      <c r="G7092" t="s">
        <v>221</v>
      </c>
      <c r="H7092">
        <v>91</v>
      </c>
      <c r="I7092" t="s">
        <v>192</v>
      </c>
      <c r="J7092">
        <v>6</v>
      </c>
      <c r="K7092" t="s">
        <v>728</v>
      </c>
      <c r="L7092">
        <v>2019</v>
      </c>
    </row>
    <row r="7093" spans="1:12" x14ac:dyDescent="0.3">
      <c r="A7093" s="94">
        <v>43626</v>
      </c>
      <c r="B7093" t="s">
        <v>26</v>
      </c>
      <c r="C7093" t="s">
        <v>61</v>
      </c>
      <c r="D7093" t="s">
        <v>594</v>
      </c>
      <c r="E7093" s="107">
        <v>8</v>
      </c>
      <c r="F7093" s="107">
        <v>0</v>
      </c>
      <c r="G7093" t="s">
        <v>221</v>
      </c>
      <c r="H7093">
        <v>39</v>
      </c>
      <c r="I7093" t="s">
        <v>681</v>
      </c>
      <c r="J7093">
        <v>6</v>
      </c>
      <c r="K7093" t="s">
        <v>728</v>
      </c>
      <c r="L7093">
        <v>2019</v>
      </c>
    </row>
    <row r="7094" spans="1:12" x14ac:dyDescent="0.3">
      <c r="A7094" s="94">
        <v>43626</v>
      </c>
      <c r="B7094" t="s">
        <v>26</v>
      </c>
      <c r="C7094" t="s">
        <v>110</v>
      </c>
      <c r="D7094" t="s">
        <v>594</v>
      </c>
      <c r="E7094" s="107">
        <v>83.03</v>
      </c>
      <c r="F7094" s="107">
        <v>0</v>
      </c>
      <c r="G7094" t="s">
        <v>221</v>
      </c>
      <c r="H7094">
        <v>1</v>
      </c>
      <c r="I7094" t="s">
        <v>673</v>
      </c>
      <c r="J7094">
        <v>6</v>
      </c>
      <c r="K7094" t="s">
        <v>728</v>
      </c>
      <c r="L7094">
        <v>2019</v>
      </c>
    </row>
    <row r="7095" spans="1:12" x14ac:dyDescent="0.3">
      <c r="A7095" s="94">
        <v>43626</v>
      </c>
      <c r="B7095" t="s">
        <v>26</v>
      </c>
      <c r="C7095" t="s">
        <v>110</v>
      </c>
      <c r="D7095" t="s">
        <v>594</v>
      </c>
      <c r="E7095" s="107">
        <v>67.5</v>
      </c>
      <c r="F7095" s="107">
        <v>0</v>
      </c>
      <c r="G7095" t="s">
        <v>221</v>
      </c>
      <c r="H7095">
        <v>95</v>
      </c>
      <c r="I7095" t="s">
        <v>692</v>
      </c>
      <c r="J7095">
        <v>6</v>
      </c>
      <c r="K7095" t="s">
        <v>728</v>
      </c>
      <c r="L7095">
        <v>2019</v>
      </c>
    </row>
    <row r="7096" spans="1:12" x14ac:dyDescent="0.3">
      <c r="A7096" s="94">
        <v>43626</v>
      </c>
      <c r="B7096" t="s">
        <v>26</v>
      </c>
      <c r="C7096" t="s">
        <v>110</v>
      </c>
      <c r="D7096" t="s">
        <v>594</v>
      </c>
      <c r="E7096" s="107">
        <v>30.25</v>
      </c>
      <c r="F7096" s="107">
        <v>0</v>
      </c>
      <c r="G7096" t="s">
        <v>221</v>
      </c>
      <c r="H7096">
        <v>71</v>
      </c>
      <c r="I7096" t="s">
        <v>670</v>
      </c>
      <c r="J7096">
        <v>6</v>
      </c>
      <c r="K7096" t="s">
        <v>728</v>
      </c>
      <c r="L7096">
        <v>2019</v>
      </c>
    </row>
    <row r="7097" spans="1:12" x14ac:dyDescent="0.3">
      <c r="A7097" s="94">
        <v>43626</v>
      </c>
      <c r="B7097" t="s">
        <v>189</v>
      </c>
      <c r="C7097" t="s">
        <v>153</v>
      </c>
      <c r="D7097" t="s">
        <v>594</v>
      </c>
      <c r="E7097" s="107">
        <v>40</v>
      </c>
      <c r="F7097" s="107">
        <v>0</v>
      </c>
      <c r="G7097" t="s">
        <v>161</v>
      </c>
      <c r="H7097">
        <v>91</v>
      </c>
      <c r="I7097" t="s">
        <v>192</v>
      </c>
      <c r="J7097">
        <v>6</v>
      </c>
      <c r="K7097" t="s">
        <v>728</v>
      </c>
      <c r="L7097">
        <v>2019</v>
      </c>
    </row>
    <row r="7098" spans="1:12" x14ac:dyDescent="0.3">
      <c r="A7098" s="94">
        <v>43626</v>
      </c>
      <c r="B7098" t="s">
        <v>26</v>
      </c>
      <c r="C7098" t="s">
        <v>153</v>
      </c>
      <c r="D7098" t="s">
        <v>594</v>
      </c>
      <c r="E7098" s="107">
        <v>245.96</v>
      </c>
      <c r="F7098" s="107">
        <v>0</v>
      </c>
      <c r="G7098" t="s">
        <v>161</v>
      </c>
      <c r="H7098">
        <v>22</v>
      </c>
      <c r="I7098" t="s">
        <v>667</v>
      </c>
      <c r="J7098">
        <v>6</v>
      </c>
      <c r="K7098" t="s">
        <v>728</v>
      </c>
      <c r="L7098">
        <v>2019</v>
      </c>
    </row>
    <row r="7099" spans="1:12" x14ac:dyDescent="0.3">
      <c r="A7099" s="94">
        <v>43626</v>
      </c>
      <c r="B7099" t="s">
        <v>26</v>
      </c>
      <c r="C7099" t="s">
        <v>153</v>
      </c>
      <c r="D7099" t="s">
        <v>594</v>
      </c>
      <c r="E7099" s="107">
        <v>99.22</v>
      </c>
      <c r="F7099" s="107">
        <v>0</v>
      </c>
      <c r="G7099" t="s">
        <v>161</v>
      </c>
      <c r="H7099">
        <v>95</v>
      </c>
      <c r="I7099" t="s">
        <v>692</v>
      </c>
      <c r="J7099">
        <v>6</v>
      </c>
      <c r="K7099" t="s">
        <v>728</v>
      </c>
      <c r="L7099">
        <v>2019</v>
      </c>
    </row>
    <row r="7100" spans="1:12" x14ac:dyDescent="0.3">
      <c r="A7100" s="94">
        <v>43626</v>
      </c>
      <c r="B7100" t="s">
        <v>26</v>
      </c>
      <c r="C7100" t="s">
        <v>153</v>
      </c>
      <c r="D7100" t="s">
        <v>594</v>
      </c>
      <c r="E7100" s="107">
        <v>50.97</v>
      </c>
      <c r="F7100" s="107">
        <v>0</v>
      </c>
      <c r="G7100" t="s">
        <v>161</v>
      </c>
      <c r="H7100">
        <v>46</v>
      </c>
      <c r="I7100" t="s">
        <v>653</v>
      </c>
      <c r="J7100">
        <v>6</v>
      </c>
      <c r="K7100" t="s">
        <v>728</v>
      </c>
      <c r="L7100">
        <v>2019</v>
      </c>
    </row>
    <row r="7101" spans="1:12" x14ac:dyDescent="0.3">
      <c r="A7101" s="94">
        <v>43626</v>
      </c>
      <c r="B7101" t="s">
        <v>26</v>
      </c>
      <c r="C7101" t="s">
        <v>153</v>
      </c>
      <c r="D7101" t="s">
        <v>594</v>
      </c>
      <c r="E7101" s="107">
        <v>42.14</v>
      </c>
      <c r="F7101" s="107">
        <v>0</v>
      </c>
      <c r="G7101" t="s">
        <v>161</v>
      </c>
      <c r="H7101">
        <v>74</v>
      </c>
      <c r="I7101" t="s">
        <v>704</v>
      </c>
      <c r="J7101">
        <v>6</v>
      </c>
      <c r="K7101" t="s">
        <v>728</v>
      </c>
      <c r="L7101">
        <v>2019</v>
      </c>
    </row>
    <row r="7102" spans="1:12" x14ac:dyDescent="0.3">
      <c r="A7102" s="94">
        <v>43626</v>
      </c>
      <c r="B7102" t="s">
        <v>26</v>
      </c>
      <c r="C7102" t="s">
        <v>153</v>
      </c>
      <c r="D7102" t="s">
        <v>594</v>
      </c>
      <c r="E7102" s="107">
        <v>34.880000000000003</v>
      </c>
      <c r="F7102" s="107">
        <v>0</v>
      </c>
      <c r="G7102" t="s">
        <v>161</v>
      </c>
      <c r="H7102">
        <v>33</v>
      </c>
      <c r="I7102" t="s">
        <v>655</v>
      </c>
      <c r="J7102">
        <v>6</v>
      </c>
      <c r="K7102" t="s">
        <v>728</v>
      </c>
      <c r="L7102">
        <v>2019</v>
      </c>
    </row>
    <row r="7103" spans="1:12" x14ac:dyDescent="0.3">
      <c r="A7103" s="94">
        <v>43626</v>
      </c>
      <c r="B7103" t="s">
        <v>26</v>
      </c>
      <c r="C7103" t="s">
        <v>153</v>
      </c>
      <c r="D7103" t="s">
        <v>594</v>
      </c>
      <c r="E7103" s="107">
        <v>29.69</v>
      </c>
      <c r="F7103" s="107">
        <v>0</v>
      </c>
      <c r="G7103" t="s">
        <v>161</v>
      </c>
      <c r="H7103">
        <v>89</v>
      </c>
      <c r="I7103" t="s">
        <v>703</v>
      </c>
      <c r="J7103">
        <v>6</v>
      </c>
      <c r="K7103" t="s">
        <v>728</v>
      </c>
      <c r="L7103">
        <v>2019</v>
      </c>
    </row>
    <row r="7104" spans="1:12" x14ac:dyDescent="0.3">
      <c r="A7104" s="94">
        <v>43626</v>
      </c>
      <c r="B7104" t="s">
        <v>26</v>
      </c>
      <c r="C7104" t="s">
        <v>153</v>
      </c>
      <c r="D7104" t="s">
        <v>594</v>
      </c>
      <c r="E7104" s="107">
        <v>19.02</v>
      </c>
      <c r="F7104" s="107">
        <v>0</v>
      </c>
      <c r="G7104" t="s">
        <v>161</v>
      </c>
      <c r="H7104">
        <v>103</v>
      </c>
      <c r="I7104" t="s">
        <v>697</v>
      </c>
      <c r="J7104">
        <v>6</v>
      </c>
      <c r="K7104" t="s">
        <v>728</v>
      </c>
      <c r="L7104">
        <v>2019</v>
      </c>
    </row>
    <row r="7105" spans="1:12" x14ac:dyDescent="0.3">
      <c r="A7105" s="94">
        <v>43626</v>
      </c>
      <c r="B7105" t="s">
        <v>26</v>
      </c>
      <c r="C7105" t="s">
        <v>153</v>
      </c>
      <c r="D7105" t="s">
        <v>594</v>
      </c>
      <c r="E7105" s="107">
        <v>17.190000000000001</v>
      </c>
      <c r="F7105" s="107">
        <v>0</v>
      </c>
      <c r="G7105" t="s">
        <v>161</v>
      </c>
      <c r="H7105">
        <v>35</v>
      </c>
      <c r="I7105" t="s">
        <v>664</v>
      </c>
      <c r="J7105">
        <v>6</v>
      </c>
      <c r="K7105" t="s">
        <v>728</v>
      </c>
      <c r="L7105">
        <v>2019</v>
      </c>
    </row>
    <row r="7106" spans="1:12" x14ac:dyDescent="0.3">
      <c r="A7106" s="94">
        <v>43626</v>
      </c>
      <c r="B7106" t="s">
        <v>26</v>
      </c>
      <c r="C7106" t="s">
        <v>153</v>
      </c>
      <c r="D7106" t="s">
        <v>594</v>
      </c>
      <c r="E7106" s="107">
        <v>0.27</v>
      </c>
      <c r="F7106" s="107">
        <v>0</v>
      </c>
      <c r="G7106" t="s">
        <v>161</v>
      </c>
      <c r="H7106">
        <v>19</v>
      </c>
      <c r="I7106" t="s">
        <v>651</v>
      </c>
      <c r="J7106">
        <v>6</v>
      </c>
      <c r="K7106" t="s">
        <v>728</v>
      </c>
      <c r="L7106">
        <v>2019</v>
      </c>
    </row>
    <row r="7107" spans="1:12" x14ac:dyDescent="0.3">
      <c r="A7107" s="94">
        <v>43626</v>
      </c>
      <c r="B7107" t="s">
        <v>25</v>
      </c>
      <c r="C7107" t="s">
        <v>257</v>
      </c>
      <c r="D7107" t="s">
        <v>595</v>
      </c>
      <c r="E7107" s="107">
        <v>137.13</v>
      </c>
      <c r="F7107" s="107">
        <v>0</v>
      </c>
      <c r="G7107" t="s">
        <v>39</v>
      </c>
      <c r="H7107">
        <v>73</v>
      </c>
      <c r="I7107" t="s">
        <v>654</v>
      </c>
      <c r="J7107">
        <v>6</v>
      </c>
      <c r="K7107" t="s">
        <v>728</v>
      </c>
      <c r="L7107">
        <v>2019</v>
      </c>
    </row>
    <row r="7108" spans="1:12" x14ac:dyDescent="0.3">
      <c r="A7108" s="94">
        <v>43626</v>
      </c>
      <c r="B7108" t="s">
        <v>25</v>
      </c>
      <c r="C7108" t="s">
        <v>257</v>
      </c>
      <c r="D7108" t="s">
        <v>595</v>
      </c>
      <c r="E7108" s="107">
        <v>72.849999999999994</v>
      </c>
      <c r="F7108" s="107">
        <v>0</v>
      </c>
      <c r="G7108" t="s">
        <v>39</v>
      </c>
      <c r="H7108">
        <v>30</v>
      </c>
      <c r="I7108" t="s">
        <v>685</v>
      </c>
      <c r="J7108">
        <v>6</v>
      </c>
      <c r="K7108" t="s">
        <v>728</v>
      </c>
      <c r="L7108">
        <v>2019</v>
      </c>
    </row>
    <row r="7109" spans="1:12" x14ac:dyDescent="0.3">
      <c r="A7109" s="94">
        <v>43626</v>
      </c>
      <c r="B7109" t="s">
        <v>25</v>
      </c>
      <c r="C7109" t="s">
        <v>257</v>
      </c>
      <c r="D7109" t="s">
        <v>595</v>
      </c>
      <c r="E7109" s="107">
        <v>55.92</v>
      </c>
      <c r="F7109" s="107">
        <v>0</v>
      </c>
      <c r="G7109" t="s">
        <v>39</v>
      </c>
      <c r="H7109">
        <v>34</v>
      </c>
      <c r="I7109" t="s">
        <v>693</v>
      </c>
      <c r="J7109">
        <v>6</v>
      </c>
      <c r="K7109" t="s">
        <v>728</v>
      </c>
      <c r="L7109">
        <v>2019</v>
      </c>
    </row>
    <row r="7110" spans="1:12" x14ac:dyDescent="0.3">
      <c r="A7110" s="94">
        <v>43626</v>
      </c>
      <c r="B7110" t="s">
        <v>25</v>
      </c>
      <c r="C7110" t="s">
        <v>257</v>
      </c>
      <c r="D7110" t="s">
        <v>595</v>
      </c>
      <c r="E7110" s="107">
        <v>48.99</v>
      </c>
      <c r="F7110" s="107">
        <v>0</v>
      </c>
      <c r="G7110" t="s">
        <v>39</v>
      </c>
      <c r="H7110">
        <v>5</v>
      </c>
      <c r="I7110" t="s">
        <v>657</v>
      </c>
      <c r="J7110">
        <v>6</v>
      </c>
      <c r="K7110" t="s">
        <v>728</v>
      </c>
      <c r="L7110">
        <v>2019</v>
      </c>
    </row>
    <row r="7111" spans="1:12" x14ac:dyDescent="0.3">
      <c r="A7111" s="94">
        <v>43626</v>
      </c>
      <c r="B7111" t="s">
        <v>25</v>
      </c>
      <c r="C7111" t="s">
        <v>257</v>
      </c>
      <c r="D7111" t="s">
        <v>595</v>
      </c>
      <c r="E7111" s="107">
        <v>48.98</v>
      </c>
      <c r="F7111" s="107">
        <v>0</v>
      </c>
      <c r="G7111" t="s">
        <v>39</v>
      </c>
      <c r="H7111">
        <v>19</v>
      </c>
      <c r="I7111" t="s">
        <v>651</v>
      </c>
      <c r="J7111">
        <v>6</v>
      </c>
      <c r="K7111" t="s">
        <v>728</v>
      </c>
      <c r="L7111">
        <v>2019</v>
      </c>
    </row>
    <row r="7112" spans="1:12" x14ac:dyDescent="0.3">
      <c r="A7112" s="94">
        <v>43626</v>
      </c>
      <c r="B7112" t="s">
        <v>25</v>
      </c>
      <c r="C7112" t="s">
        <v>257</v>
      </c>
      <c r="D7112" t="s">
        <v>595</v>
      </c>
      <c r="E7112" s="107">
        <v>31.75</v>
      </c>
      <c r="F7112" s="107">
        <v>0</v>
      </c>
      <c r="G7112" t="s">
        <v>39</v>
      </c>
      <c r="H7112">
        <v>97</v>
      </c>
      <c r="I7112" t="s">
        <v>652</v>
      </c>
      <c r="J7112">
        <v>6</v>
      </c>
      <c r="K7112" t="s">
        <v>728</v>
      </c>
      <c r="L7112">
        <v>2019</v>
      </c>
    </row>
    <row r="7113" spans="1:12" x14ac:dyDescent="0.3">
      <c r="A7113" s="94">
        <v>43626</v>
      </c>
      <c r="B7113" t="s">
        <v>25</v>
      </c>
      <c r="C7113" t="s">
        <v>257</v>
      </c>
      <c r="D7113" t="s">
        <v>595</v>
      </c>
      <c r="E7113" s="107">
        <v>28.31</v>
      </c>
      <c r="F7113" s="107">
        <v>0</v>
      </c>
      <c r="G7113" t="s">
        <v>39</v>
      </c>
      <c r="H7113">
        <v>26</v>
      </c>
      <c r="I7113" t="s">
        <v>694</v>
      </c>
      <c r="J7113">
        <v>6</v>
      </c>
      <c r="K7113" t="s">
        <v>728</v>
      </c>
      <c r="L7113">
        <v>2019</v>
      </c>
    </row>
    <row r="7114" spans="1:12" x14ac:dyDescent="0.3">
      <c r="A7114" s="94">
        <v>43626</v>
      </c>
      <c r="B7114" t="s">
        <v>25</v>
      </c>
      <c r="C7114" t="s">
        <v>257</v>
      </c>
      <c r="D7114" t="s">
        <v>595</v>
      </c>
      <c r="E7114" s="107">
        <v>22.88</v>
      </c>
      <c r="F7114" s="107">
        <v>0</v>
      </c>
      <c r="G7114" t="s">
        <v>39</v>
      </c>
      <c r="H7114">
        <v>43</v>
      </c>
      <c r="I7114" t="s">
        <v>678</v>
      </c>
      <c r="J7114">
        <v>6</v>
      </c>
      <c r="K7114" t="s">
        <v>728</v>
      </c>
      <c r="L7114">
        <v>2019</v>
      </c>
    </row>
    <row r="7115" spans="1:12" x14ac:dyDescent="0.3">
      <c r="A7115" s="94">
        <v>43626</v>
      </c>
      <c r="B7115" t="s">
        <v>25</v>
      </c>
      <c r="C7115" t="s">
        <v>257</v>
      </c>
      <c r="D7115" t="s">
        <v>595</v>
      </c>
      <c r="E7115" s="107">
        <v>12.91</v>
      </c>
      <c r="F7115" s="107">
        <v>0</v>
      </c>
      <c r="G7115" t="s">
        <v>39</v>
      </c>
      <c r="H7115">
        <v>51</v>
      </c>
      <c r="I7115" t="s">
        <v>679</v>
      </c>
      <c r="J7115">
        <v>6</v>
      </c>
      <c r="K7115" t="s">
        <v>728</v>
      </c>
      <c r="L7115">
        <v>2019</v>
      </c>
    </row>
    <row r="7116" spans="1:12" x14ac:dyDescent="0.3">
      <c r="A7116" s="94">
        <v>43626</v>
      </c>
      <c r="B7116" t="s">
        <v>183</v>
      </c>
      <c r="C7116" t="s">
        <v>257</v>
      </c>
      <c r="D7116" t="s">
        <v>595</v>
      </c>
      <c r="E7116" s="107">
        <v>29.16</v>
      </c>
      <c r="F7116" s="107">
        <v>0</v>
      </c>
      <c r="G7116" t="s">
        <v>39</v>
      </c>
      <c r="H7116">
        <v>91</v>
      </c>
      <c r="I7116" t="s">
        <v>192</v>
      </c>
      <c r="J7116">
        <v>6</v>
      </c>
      <c r="K7116" t="s">
        <v>728</v>
      </c>
      <c r="L7116">
        <v>2019</v>
      </c>
    </row>
    <row r="7117" spans="1:12" x14ac:dyDescent="0.3">
      <c r="A7117" s="94">
        <v>43626</v>
      </c>
      <c r="B7117" t="s">
        <v>193</v>
      </c>
      <c r="C7117" t="s">
        <v>257</v>
      </c>
      <c r="D7117" t="s">
        <v>595</v>
      </c>
      <c r="E7117" s="107">
        <v>312.97000000000003</v>
      </c>
      <c r="F7117" s="107">
        <v>0</v>
      </c>
      <c r="G7117" t="s">
        <v>39</v>
      </c>
      <c r="H7117">
        <v>91</v>
      </c>
      <c r="I7117" t="s">
        <v>192</v>
      </c>
      <c r="J7117">
        <v>6</v>
      </c>
      <c r="K7117" t="s">
        <v>728</v>
      </c>
      <c r="L7117">
        <v>2019</v>
      </c>
    </row>
    <row r="7118" spans="1:12" x14ac:dyDescent="0.3">
      <c r="A7118" s="94">
        <v>43626</v>
      </c>
      <c r="B7118" t="s">
        <v>181</v>
      </c>
      <c r="C7118" t="s">
        <v>257</v>
      </c>
      <c r="D7118" t="s">
        <v>595</v>
      </c>
      <c r="E7118" s="107">
        <v>537.59</v>
      </c>
      <c r="F7118" s="107">
        <v>0</v>
      </c>
      <c r="G7118" t="s">
        <v>39</v>
      </c>
      <c r="H7118">
        <v>91</v>
      </c>
      <c r="I7118" t="s">
        <v>192</v>
      </c>
      <c r="J7118">
        <v>6</v>
      </c>
      <c r="K7118" t="s">
        <v>728</v>
      </c>
      <c r="L7118">
        <v>2019</v>
      </c>
    </row>
    <row r="7119" spans="1:12" x14ac:dyDescent="0.3">
      <c r="A7119" s="94">
        <v>43626</v>
      </c>
      <c r="B7119" t="s">
        <v>187</v>
      </c>
      <c r="C7119" t="s">
        <v>257</v>
      </c>
      <c r="D7119" t="s">
        <v>595</v>
      </c>
      <c r="E7119" s="107">
        <v>329.69</v>
      </c>
      <c r="F7119" s="107">
        <v>0</v>
      </c>
      <c r="G7119" t="s">
        <v>39</v>
      </c>
      <c r="H7119">
        <v>91</v>
      </c>
      <c r="I7119" t="s">
        <v>192</v>
      </c>
      <c r="J7119">
        <v>6</v>
      </c>
      <c r="K7119" t="s">
        <v>728</v>
      </c>
      <c r="L7119">
        <v>2019</v>
      </c>
    </row>
    <row r="7120" spans="1:12" x14ac:dyDescent="0.3">
      <c r="A7120" s="94">
        <v>43626</v>
      </c>
      <c r="B7120" t="s">
        <v>191</v>
      </c>
      <c r="C7120" t="s">
        <v>257</v>
      </c>
      <c r="D7120" t="s">
        <v>595</v>
      </c>
      <c r="E7120" s="107">
        <v>24.26</v>
      </c>
      <c r="F7120" s="107">
        <v>0</v>
      </c>
      <c r="G7120" t="s">
        <v>39</v>
      </c>
      <c r="H7120">
        <v>91</v>
      </c>
      <c r="I7120" t="s">
        <v>192</v>
      </c>
      <c r="J7120">
        <v>6</v>
      </c>
      <c r="K7120" t="s">
        <v>728</v>
      </c>
      <c r="L7120">
        <v>2019</v>
      </c>
    </row>
    <row r="7121" spans="1:12" x14ac:dyDescent="0.3">
      <c r="A7121" s="94">
        <v>43626</v>
      </c>
      <c r="B7121" t="s">
        <v>198</v>
      </c>
      <c r="C7121" t="s">
        <v>257</v>
      </c>
      <c r="D7121" t="s">
        <v>595</v>
      </c>
      <c r="E7121" s="107">
        <v>132.47</v>
      </c>
      <c r="F7121" s="107">
        <v>0</v>
      </c>
      <c r="G7121" t="s">
        <v>39</v>
      </c>
      <c r="H7121">
        <v>91</v>
      </c>
      <c r="I7121" t="s">
        <v>192</v>
      </c>
      <c r="J7121">
        <v>6</v>
      </c>
      <c r="K7121" t="s">
        <v>728</v>
      </c>
      <c r="L7121">
        <v>2019</v>
      </c>
    </row>
    <row r="7122" spans="1:12" x14ac:dyDescent="0.3">
      <c r="A7122" s="94">
        <v>43626</v>
      </c>
      <c r="B7122" t="s">
        <v>24</v>
      </c>
      <c r="C7122" t="s">
        <v>257</v>
      </c>
      <c r="D7122" t="s">
        <v>595</v>
      </c>
      <c r="E7122" s="107">
        <v>1708.41</v>
      </c>
      <c r="F7122" s="107">
        <v>0</v>
      </c>
      <c r="G7122" t="s">
        <v>39</v>
      </c>
      <c r="H7122">
        <v>19</v>
      </c>
      <c r="I7122" t="s">
        <v>651</v>
      </c>
      <c r="J7122">
        <v>6</v>
      </c>
      <c r="K7122" t="s">
        <v>728</v>
      </c>
      <c r="L7122">
        <v>2019</v>
      </c>
    </row>
    <row r="7123" spans="1:12" x14ac:dyDescent="0.3">
      <c r="A7123" s="94">
        <v>43626</v>
      </c>
      <c r="B7123" t="s">
        <v>24</v>
      </c>
      <c r="C7123" t="s">
        <v>257</v>
      </c>
      <c r="D7123" t="s">
        <v>595</v>
      </c>
      <c r="E7123" s="107">
        <v>1177.53</v>
      </c>
      <c r="F7123" s="107">
        <v>0</v>
      </c>
      <c r="G7123" t="s">
        <v>39</v>
      </c>
      <c r="H7123">
        <v>13</v>
      </c>
      <c r="I7123" t="s">
        <v>660</v>
      </c>
      <c r="J7123">
        <v>6</v>
      </c>
      <c r="K7123" t="s">
        <v>728</v>
      </c>
      <c r="L7123">
        <v>2019</v>
      </c>
    </row>
    <row r="7124" spans="1:12" x14ac:dyDescent="0.3">
      <c r="A7124" s="94">
        <v>43626</v>
      </c>
      <c r="B7124" t="s">
        <v>24</v>
      </c>
      <c r="C7124" t="s">
        <v>257</v>
      </c>
      <c r="D7124" t="s">
        <v>595</v>
      </c>
      <c r="E7124" s="107">
        <v>1072.24</v>
      </c>
      <c r="F7124" s="107">
        <v>0</v>
      </c>
      <c r="G7124" t="s">
        <v>39</v>
      </c>
      <c r="H7124">
        <v>22</v>
      </c>
      <c r="I7124" t="s">
        <v>667</v>
      </c>
      <c r="J7124">
        <v>6</v>
      </c>
      <c r="K7124" t="s">
        <v>728</v>
      </c>
      <c r="L7124">
        <v>2019</v>
      </c>
    </row>
    <row r="7125" spans="1:12" x14ac:dyDescent="0.3">
      <c r="A7125" s="94">
        <v>43626</v>
      </c>
      <c r="B7125" t="s">
        <v>24</v>
      </c>
      <c r="C7125" t="s">
        <v>257</v>
      </c>
      <c r="D7125" t="s">
        <v>595</v>
      </c>
      <c r="E7125" s="107">
        <v>985.64</v>
      </c>
      <c r="F7125" s="107">
        <v>0</v>
      </c>
      <c r="G7125" t="s">
        <v>39</v>
      </c>
      <c r="H7125">
        <v>73</v>
      </c>
      <c r="I7125" t="s">
        <v>654</v>
      </c>
      <c r="J7125">
        <v>6</v>
      </c>
      <c r="K7125" t="s">
        <v>728</v>
      </c>
      <c r="L7125">
        <v>2019</v>
      </c>
    </row>
    <row r="7126" spans="1:12" x14ac:dyDescent="0.3">
      <c r="A7126" s="94">
        <v>43626</v>
      </c>
      <c r="B7126" t="s">
        <v>24</v>
      </c>
      <c r="C7126" t="s">
        <v>257</v>
      </c>
      <c r="D7126" t="s">
        <v>595</v>
      </c>
      <c r="E7126" s="107">
        <v>860.35</v>
      </c>
      <c r="F7126" s="107">
        <v>0</v>
      </c>
      <c r="G7126" t="s">
        <v>39</v>
      </c>
      <c r="H7126">
        <v>5</v>
      </c>
      <c r="I7126" t="s">
        <v>657</v>
      </c>
      <c r="J7126">
        <v>6</v>
      </c>
      <c r="K7126" t="s">
        <v>728</v>
      </c>
      <c r="L7126">
        <v>2019</v>
      </c>
    </row>
    <row r="7127" spans="1:12" x14ac:dyDescent="0.3">
      <c r="A7127" s="94">
        <v>43626</v>
      </c>
      <c r="B7127" t="s">
        <v>24</v>
      </c>
      <c r="C7127" t="s">
        <v>257</v>
      </c>
      <c r="D7127" t="s">
        <v>595</v>
      </c>
      <c r="E7127" s="107">
        <v>695.86</v>
      </c>
      <c r="F7127" s="107">
        <v>0</v>
      </c>
      <c r="G7127" t="s">
        <v>39</v>
      </c>
      <c r="H7127">
        <v>23</v>
      </c>
      <c r="I7127" t="s">
        <v>684</v>
      </c>
      <c r="J7127">
        <v>6</v>
      </c>
      <c r="K7127" t="s">
        <v>728</v>
      </c>
      <c r="L7127">
        <v>2019</v>
      </c>
    </row>
    <row r="7128" spans="1:12" x14ac:dyDescent="0.3">
      <c r="A7128" s="94">
        <v>43626</v>
      </c>
      <c r="B7128" t="s">
        <v>24</v>
      </c>
      <c r="C7128" t="s">
        <v>257</v>
      </c>
      <c r="D7128" t="s">
        <v>595</v>
      </c>
      <c r="E7128" s="107">
        <v>683.32</v>
      </c>
      <c r="F7128" s="107">
        <v>0</v>
      </c>
      <c r="G7128" t="s">
        <v>39</v>
      </c>
      <c r="H7128">
        <v>30</v>
      </c>
      <c r="I7128" t="s">
        <v>685</v>
      </c>
      <c r="J7128">
        <v>6</v>
      </c>
      <c r="K7128" t="s">
        <v>728</v>
      </c>
      <c r="L7128">
        <v>2019</v>
      </c>
    </row>
    <row r="7129" spans="1:12" x14ac:dyDescent="0.3">
      <c r="A7129" s="94">
        <v>43626</v>
      </c>
      <c r="B7129" t="s">
        <v>24</v>
      </c>
      <c r="C7129" t="s">
        <v>257</v>
      </c>
      <c r="D7129" t="s">
        <v>595</v>
      </c>
      <c r="E7129" s="107">
        <v>518.83000000000004</v>
      </c>
      <c r="F7129" s="107">
        <v>0</v>
      </c>
      <c r="G7129" t="s">
        <v>39</v>
      </c>
      <c r="H7129">
        <v>18</v>
      </c>
      <c r="I7129" t="s">
        <v>675</v>
      </c>
      <c r="J7129">
        <v>6</v>
      </c>
      <c r="K7129" t="s">
        <v>728</v>
      </c>
      <c r="L7129">
        <v>2019</v>
      </c>
    </row>
    <row r="7130" spans="1:12" x14ac:dyDescent="0.3">
      <c r="A7130" s="94">
        <v>43626</v>
      </c>
      <c r="B7130" t="s">
        <v>24</v>
      </c>
      <c r="C7130" t="s">
        <v>257</v>
      </c>
      <c r="D7130" t="s">
        <v>595</v>
      </c>
      <c r="E7130" s="107">
        <v>513.57000000000005</v>
      </c>
      <c r="F7130" s="107">
        <v>0</v>
      </c>
      <c r="G7130" t="s">
        <v>39</v>
      </c>
      <c r="H7130">
        <v>34</v>
      </c>
      <c r="I7130" t="s">
        <v>693</v>
      </c>
      <c r="J7130">
        <v>6</v>
      </c>
      <c r="K7130" t="s">
        <v>728</v>
      </c>
      <c r="L7130">
        <v>2019</v>
      </c>
    </row>
    <row r="7131" spans="1:12" x14ac:dyDescent="0.3">
      <c r="A7131" s="94">
        <v>43626</v>
      </c>
      <c r="B7131" t="s">
        <v>24</v>
      </c>
      <c r="C7131" t="s">
        <v>257</v>
      </c>
      <c r="D7131" t="s">
        <v>595</v>
      </c>
      <c r="E7131" s="107">
        <v>401.95</v>
      </c>
      <c r="F7131" s="107">
        <v>0</v>
      </c>
      <c r="G7131" t="s">
        <v>39</v>
      </c>
      <c r="H7131">
        <v>97</v>
      </c>
      <c r="I7131" t="s">
        <v>652</v>
      </c>
      <c r="J7131">
        <v>6</v>
      </c>
      <c r="K7131" t="s">
        <v>728</v>
      </c>
      <c r="L7131">
        <v>2019</v>
      </c>
    </row>
    <row r="7132" spans="1:12" x14ac:dyDescent="0.3">
      <c r="A7132" s="94">
        <v>43626</v>
      </c>
      <c r="B7132" t="s">
        <v>24</v>
      </c>
      <c r="C7132" t="s">
        <v>257</v>
      </c>
      <c r="D7132" t="s">
        <v>595</v>
      </c>
      <c r="E7132" s="107">
        <v>391.96</v>
      </c>
      <c r="F7132" s="107">
        <v>0</v>
      </c>
      <c r="G7132" t="s">
        <v>39</v>
      </c>
      <c r="H7132">
        <v>39</v>
      </c>
      <c r="I7132" t="s">
        <v>681</v>
      </c>
      <c r="J7132">
        <v>6</v>
      </c>
      <c r="K7132" t="s">
        <v>728</v>
      </c>
      <c r="L7132">
        <v>2019</v>
      </c>
    </row>
    <row r="7133" spans="1:12" x14ac:dyDescent="0.3">
      <c r="A7133" s="94">
        <v>43626</v>
      </c>
      <c r="B7133" t="s">
        <v>24</v>
      </c>
      <c r="C7133" t="s">
        <v>257</v>
      </c>
      <c r="D7133" t="s">
        <v>595</v>
      </c>
      <c r="E7133" s="107">
        <v>336.32</v>
      </c>
      <c r="F7133" s="107">
        <v>0</v>
      </c>
      <c r="G7133" t="s">
        <v>39</v>
      </c>
      <c r="H7133">
        <v>26</v>
      </c>
      <c r="I7133" t="s">
        <v>694</v>
      </c>
      <c r="J7133">
        <v>6</v>
      </c>
      <c r="K7133" t="s">
        <v>728</v>
      </c>
      <c r="L7133">
        <v>2019</v>
      </c>
    </row>
    <row r="7134" spans="1:12" x14ac:dyDescent="0.3">
      <c r="A7134" s="94">
        <v>43626</v>
      </c>
      <c r="B7134" t="s">
        <v>24</v>
      </c>
      <c r="C7134" t="s">
        <v>257</v>
      </c>
      <c r="D7134" t="s">
        <v>595</v>
      </c>
      <c r="E7134" s="107">
        <v>329.75</v>
      </c>
      <c r="F7134" s="107">
        <v>0</v>
      </c>
      <c r="G7134" t="s">
        <v>39</v>
      </c>
      <c r="H7134">
        <v>44</v>
      </c>
      <c r="I7134" t="s">
        <v>680</v>
      </c>
      <c r="J7134">
        <v>6</v>
      </c>
      <c r="K7134" t="s">
        <v>728</v>
      </c>
      <c r="L7134">
        <v>2019</v>
      </c>
    </row>
    <row r="7135" spans="1:12" x14ac:dyDescent="0.3">
      <c r="A7135" s="94">
        <v>43626</v>
      </c>
      <c r="B7135" t="s">
        <v>24</v>
      </c>
      <c r="C7135" t="s">
        <v>257</v>
      </c>
      <c r="D7135" t="s">
        <v>595</v>
      </c>
      <c r="E7135" s="107">
        <v>307.27999999999997</v>
      </c>
      <c r="F7135" s="107">
        <v>0</v>
      </c>
      <c r="G7135" t="s">
        <v>39</v>
      </c>
      <c r="H7135">
        <v>10</v>
      </c>
      <c r="I7135" t="s">
        <v>695</v>
      </c>
      <c r="J7135">
        <v>6</v>
      </c>
      <c r="K7135" t="s">
        <v>728</v>
      </c>
      <c r="L7135">
        <v>2019</v>
      </c>
    </row>
    <row r="7136" spans="1:12" x14ac:dyDescent="0.3">
      <c r="A7136" s="94">
        <v>43626</v>
      </c>
      <c r="B7136" t="s">
        <v>24</v>
      </c>
      <c r="C7136" t="s">
        <v>257</v>
      </c>
      <c r="D7136" t="s">
        <v>595</v>
      </c>
      <c r="E7136" s="107">
        <v>306.8</v>
      </c>
      <c r="F7136" s="107">
        <v>0</v>
      </c>
      <c r="G7136" t="s">
        <v>39</v>
      </c>
      <c r="H7136">
        <v>51</v>
      </c>
      <c r="I7136" t="s">
        <v>679</v>
      </c>
      <c r="J7136">
        <v>6</v>
      </c>
      <c r="K7136" t="s">
        <v>728</v>
      </c>
      <c r="L7136">
        <v>2019</v>
      </c>
    </row>
    <row r="7137" spans="1:12" x14ac:dyDescent="0.3">
      <c r="A7137" s="94">
        <v>43626</v>
      </c>
      <c r="B7137" t="s">
        <v>24</v>
      </c>
      <c r="C7137" t="s">
        <v>257</v>
      </c>
      <c r="D7137" t="s">
        <v>595</v>
      </c>
      <c r="E7137" s="107">
        <v>292.72000000000003</v>
      </c>
      <c r="F7137" s="107">
        <v>0</v>
      </c>
      <c r="G7137" t="s">
        <v>39</v>
      </c>
      <c r="H7137">
        <v>43</v>
      </c>
      <c r="I7137" t="s">
        <v>678</v>
      </c>
      <c r="J7137">
        <v>6</v>
      </c>
      <c r="K7137" t="s">
        <v>728</v>
      </c>
      <c r="L7137">
        <v>2019</v>
      </c>
    </row>
    <row r="7138" spans="1:12" x14ac:dyDescent="0.3">
      <c r="A7138" s="94">
        <v>43626</v>
      </c>
      <c r="B7138" t="s">
        <v>24</v>
      </c>
      <c r="C7138" t="s">
        <v>257</v>
      </c>
      <c r="D7138" t="s">
        <v>595</v>
      </c>
      <c r="E7138" s="107">
        <v>216.64</v>
      </c>
      <c r="F7138" s="107">
        <v>0</v>
      </c>
      <c r="G7138" t="s">
        <v>39</v>
      </c>
      <c r="H7138">
        <v>46</v>
      </c>
      <c r="I7138" t="s">
        <v>653</v>
      </c>
      <c r="J7138">
        <v>6</v>
      </c>
      <c r="K7138" t="s">
        <v>728</v>
      </c>
      <c r="L7138">
        <v>2019</v>
      </c>
    </row>
    <row r="7139" spans="1:12" x14ac:dyDescent="0.3">
      <c r="A7139" s="94">
        <v>43626</v>
      </c>
      <c r="B7139" t="s">
        <v>24</v>
      </c>
      <c r="C7139" t="s">
        <v>257</v>
      </c>
      <c r="D7139" t="s">
        <v>595</v>
      </c>
      <c r="E7139" s="107">
        <v>208.07</v>
      </c>
      <c r="F7139" s="107">
        <v>0</v>
      </c>
      <c r="G7139" t="s">
        <v>39</v>
      </c>
      <c r="H7139">
        <v>49</v>
      </c>
      <c r="I7139" t="s">
        <v>682</v>
      </c>
      <c r="J7139">
        <v>6</v>
      </c>
      <c r="K7139" t="s">
        <v>728</v>
      </c>
      <c r="L7139">
        <v>2019</v>
      </c>
    </row>
    <row r="7140" spans="1:12" x14ac:dyDescent="0.3">
      <c r="A7140" s="94">
        <v>43626</v>
      </c>
      <c r="B7140" t="s">
        <v>24</v>
      </c>
      <c r="C7140" t="s">
        <v>257</v>
      </c>
      <c r="D7140" t="s">
        <v>595</v>
      </c>
      <c r="E7140" s="107">
        <v>203.87</v>
      </c>
      <c r="F7140" s="107">
        <v>0</v>
      </c>
      <c r="G7140" t="s">
        <v>39</v>
      </c>
      <c r="H7140">
        <v>38</v>
      </c>
      <c r="I7140" t="s">
        <v>683</v>
      </c>
      <c r="J7140">
        <v>6</v>
      </c>
      <c r="K7140" t="s">
        <v>728</v>
      </c>
      <c r="L7140">
        <v>2019</v>
      </c>
    </row>
    <row r="7141" spans="1:12" x14ac:dyDescent="0.3">
      <c r="A7141" s="94">
        <v>43626</v>
      </c>
      <c r="B7141" t="s">
        <v>24</v>
      </c>
      <c r="C7141" t="s">
        <v>257</v>
      </c>
      <c r="D7141" t="s">
        <v>595</v>
      </c>
      <c r="E7141" s="107">
        <v>140</v>
      </c>
      <c r="F7141" s="107">
        <v>0</v>
      </c>
      <c r="G7141" t="s">
        <v>39</v>
      </c>
      <c r="H7141">
        <v>80</v>
      </c>
      <c r="I7141" t="s">
        <v>672</v>
      </c>
      <c r="J7141">
        <v>6</v>
      </c>
      <c r="K7141" t="s">
        <v>728</v>
      </c>
      <c r="L7141">
        <v>2019</v>
      </c>
    </row>
    <row r="7142" spans="1:12" x14ac:dyDescent="0.3">
      <c r="A7142" s="94">
        <v>43626</v>
      </c>
      <c r="B7142" t="s">
        <v>24</v>
      </c>
      <c r="C7142" t="s">
        <v>257</v>
      </c>
      <c r="D7142" t="s">
        <v>595</v>
      </c>
      <c r="E7142" s="107">
        <v>106.5</v>
      </c>
      <c r="F7142" s="107">
        <v>0</v>
      </c>
      <c r="G7142" t="s">
        <v>39</v>
      </c>
      <c r="H7142">
        <v>125</v>
      </c>
      <c r="I7142" t="s">
        <v>671</v>
      </c>
      <c r="J7142">
        <v>6</v>
      </c>
      <c r="K7142" t="s">
        <v>728</v>
      </c>
      <c r="L7142">
        <v>2019</v>
      </c>
    </row>
    <row r="7143" spans="1:12" x14ac:dyDescent="0.3">
      <c r="A7143" s="94">
        <v>43626</v>
      </c>
      <c r="B7143" t="s">
        <v>24</v>
      </c>
      <c r="C7143" t="s">
        <v>257</v>
      </c>
      <c r="D7143" t="s">
        <v>595</v>
      </c>
      <c r="E7143" s="107">
        <v>75.709999999999994</v>
      </c>
      <c r="F7143" s="107">
        <v>0</v>
      </c>
      <c r="G7143" t="s">
        <v>39</v>
      </c>
      <c r="H7143">
        <v>69</v>
      </c>
      <c r="I7143" t="s">
        <v>668</v>
      </c>
      <c r="J7143">
        <v>6</v>
      </c>
      <c r="K7143" t="s">
        <v>728</v>
      </c>
      <c r="L7143">
        <v>2019</v>
      </c>
    </row>
    <row r="7144" spans="1:12" x14ac:dyDescent="0.3">
      <c r="A7144" s="94">
        <v>43626</v>
      </c>
      <c r="B7144" t="s">
        <v>24</v>
      </c>
      <c r="C7144" t="s">
        <v>257</v>
      </c>
      <c r="D7144" t="s">
        <v>595</v>
      </c>
      <c r="E7144" s="107">
        <v>31.9</v>
      </c>
      <c r="F7144" s="107">
        <v>0</v>
      </c>
      <c r="G7144" t="s">
        <v>39</v>
      </c>
      <c r="H7144">
        <v>15</v>
      </c>
      <c r="I7144" t="s">
        <v>661</v>
      </c>
      <c r="J7144">
        <v>6</v>
      </c>
      <c r="K7144" t="s">
        <v>728</v>
      </c>
      <c r="L7144">
        <v>2019</v>
      </c>
    </row>
    <row r="7145" spans="1:12" x14ac:dyDescent="0.3">
      <c r="A7145" s="94">
        <v>43626</v>
      </c>
      <c r="B7145" t="s">
        <v>24</v>
      </c>
      <c r="C7145" t="s">
        <v>257</v>
      </c>
      <c r="D7145" t="s">
        <v>595</v>
      </c>
      <c r="E7145" s="107">
        <v>12.27</v>
      </c>
      <c r="F7145" s="107">
        <v>0</v>
      </c>
      <c r="G7145" t="s">
        <v>39</v>
      </c>
      <c r="H7145">
        <v>29</v>
      </c>
      <c r="I7145" t="s">
        <v>689</v>
      </c>
      <c r="J7145">
        <v>6</v>
      </c>
      <c r="K7145" t="s">
        <v>728</v>
      </c>
      <c r="L7145">
        <v>2019</v>
      </c>
    </row>
    <row r="7146" spans="1:12" x14ac:dyDescent="0.3">
      <c r="A7146" s="94">
        <v>43626</v>
      </c>
      <c r="B7146" t="s">
        <v>24</v>
      </c>
      <c r="C7146" t="s">
        <v>257</v>
      </c>
      <c r="D7146" t="s">
        <v>595</v>
      </c>
      <c r="E7146" s="107">
        <v>9.8000000000000007</v>
      </c>
      <c r="F7146" s="107">
        <v>0</v>
      </c>
      <c r="G7146" t="s">
        <v>39</v>
      </c>
      <c r="H7146">
        <v>20</v>
      </c>
      <c r="I7146" t="s">
        <v>701</v>
      </c>
      <c r="J7146">
        <v>6</v>
      </c>
      <c r="K7146" t="s">
        <v>728</v>
      </c>
      <c r="L7146">
        <v>2019</v>
      </c>
    </row>
    <row r="7147" spans="1:12" x14ac:dyDescent="0.3">
      <c r="A7147" s="94">
        <v>43626</v>
      </c>
      <c r="B7147" t="s">
        <v>24</v>
      </c>
      <c r="C7147" t="s">
        <v>257</v>
      </c>
      <c r="D7147" t="s">
        <v>595</v>
      </c>
      <c r="E7147" s="107">
        <v>9.5500000000000007</v>
      </c>
      <c r="F7147" s="107">
        <v>0</v>
      </c>
      <c r="G7147" t="s">
        <v>39</v>
      </c>
      <c r="H7147">
        <v>95</v>
      </c>
      <c r="I7147" t="s">
        <v>692</v>
      </c>
      <c r="J7147">
        <v>6</v>
      </c>
      <c r="K7147" t="s">
        <v>728</v>
      </c>
      <c r="L7147">
        <v>2019</v>
      </c>
    </row>
    <row r="7148" spans="1:12" x14ac:dyDescent="0.3">
      <c r="A7148" s="94">
        <v>43626</v>
      </c>
      <c r="B7148" t="s">
        <v>177</v>
      </c>
      <c r="C7148" t="s">
        <v>257</v>
      </c>
      <c r="D7148" t="s">
        <v>595</v>
      </c>
      <c r="E7148" s="107">
        <v>3294.23</v>
      </c>
      <c r="F7148" s="107">
        <v>0</v>
      </c>
      <c r="G7148" t="s">
        <v>39</v>
      </c>
      <c r="H7148">
        <v>91</v>
      </c>
      <c r="I7148" t="s">
        <v>192</v>
      </c>
      <c r="J7148">
        <v>6</v>
      </c>
      <c r="K7148" t="s">
        <v>728</v>
      </c>
      <c r="L7148">
        <v>2019</v>
      </c>
    </row>
    <row r="7149" spans="1:12" x14ac:dyDescent="0.3">
      <c r="A7149" s="94">
        <v>43626</v>
      </c>
      <c r="B7149" t="s">
        <v>26</v>
      </c>
      <c r="C7149" t="s">
        <v>257</v>
      </c>
      <c r="D7149" t="s">
        <v>595</v>
      </c>
      <c r="E7149" s="107">
        <v>642.38</v>
      </c>
      <c r="F7149" s="107">
        <v>0</v>
      </c>
      <c r="G7149" t="s">
        <v>39</v>
      </c>
      <c r="H7149">
        <v>5</v>
      </c>
      <c r="I7149" t="s">
        <v>657</v>
      </c>
      <c r="J7149">
        <v>6</v>
      </c>
      <c r="K7149" t="s">
        <v>728</v>
      </c>
      <c r="L7149">
        <v>2019</v>
      </c>
    </row>
    <row r="7150" spans="1:12" x14ac:dyDescent="0.3">
      <c r="A7150" s="94">
        <v>43626</v>
      </c>
      <c r="B7150" t="s">
        <v>26</v>
      </c>
      <c r="C7150" t="s">
        <v>257</v>
      </c>
      <c r="D7150" t="s">
        <v>595</v>
      </c>
      <c r="E7150" s="107">
        <v>95.62</v>
      </c>
      <c r="F7150" s="107">
        <v>0</v>
      </c>
      <c r="G7150" t="s">
        <v>39</v>
      </c>
      <c r="H7150">
        <v>46</v>
      </c>
      <c r="I7150" t="s">
        <v>653</v>
      </c>
      <c r="J7150">
        <v>6</v>
      </c>
      <c r="K7150" t="s">
        <v>728</v>
      </c>
      <c r="L7150">
        <v>2019</v>
      </c>
    </row>
    <row r="7151" spans="1:12" x14ac:dyDescent="0.3">
      <c r="A7151" s="94">
        <v>43626</v>
      </c>
      <c r="B7151" t="s">
        <v>26</v>
      </c>
      <c r="C7151" t="s">
        <v>257</v>
      </c>
      <c r="D7151" t="s">
        <v>595</v>
      </c>
      <c r="E7151" s="107">
        <v>64.22</v>
      </c>
      <c r="F7151" s="107">
        <v>0</v>
      </c>
      <c r="G7151" t="s">
        <v>39</v>
      </c>
      <c r="H7151">
        <v>97</v>
      </c>
      <c r="I7151" t="s">
        <v>652</v>
      </c>
      <c r="J7151">
        <v>6</v>
      </c>
      <c r="K7151" t="s">
        <v>728</v>
      </c>
      <c r="L7151">
        <v>2019</v>
      </c>
    </row>
    <row r="7152" spans="1:12" x14ac:dyDescent="0.3">
      <c r="A7152" s="94">
        <v>43626</v>
      </c>
      <c r="B7152" t="s">
        <v>26</v>
      </c>
      <c r="C7152" t="s">
        <v>257</v>
      </c>
      <c r="D7152" t="s">
        <v>595</v>
      </c>
      <c r="E7152" s="107">
        <v>42.39</v>
      </c>
      <c r="F7152" s="107">
        <v>0</v>
      </c>
      <c r="G7152" t="s">
        <v>39</v>
      </c>
      <c r="H7152">
        <v>95</v>
      </c>
      <c r="I7152" t="s">
        <v>692</v>
      </c>
      <c r="J7152">
        <v>6</v>
      </c>
      <c r="K7152" t="s">
        <v>728</v>
      </c>
      <c r="L7152">
        <v>2019</v>
      </c>
    </row>
    <row r="7153" spans="1:12" x14ac:dyDescent="0.3">
      <c r="A7153" s="94">
        <v>43626</v>
      </c>
      <c r="B7153" t="s">
        <v>26</v>
      </c>
      <c r="C7153" t="s">
        <v>257</v>
      </c>
      <c r="D7153" t="s">
        <v>595</v>
      </c>
      <c r="E7153" s="107">
        <v>27.65</v>
      </c>
      <c r="F7153" s="107">
        <v>0</v>
      </c>
      <c r="G7153" t="s">
        <v>39</v>
      </c>
      <c r="H7153">
        <v>30</v>
      </c>
      <c r="I7153" t="s">
        <v>685</v>
      </c>
      <c r="J7153">
        <v>6</v>
      </c>
      <c r="K7153" t="s">
        <v>728</v>
      </c>
      <c r="L7153">
        <v>2019</v>
      </c>
    </row>
    <row r="7154" spans="1:12" x14ac:dyDescent="0.3">
      <c r="A7154" s="94">
        <v>43626</v>
      </c>
      <c r="B7154" t="s">
        <v>26</v>
      </c>
      <c r="C7154" t="s">
        <v>257</v>
      </c>
      <c r="D7154" t="s">
        <v>595</v>
      </c>
      <c r="E7154" s="107">
        <v>27.14</v>
      </c>
      <c r="F7154" s="107">
        <v>0</v>
      </c>
      <c r="G7154" t="s">
        <v>39</v>
      </c>
      <c r="H7154">
        <v>34</v>
      </c>
      <c r="I7154" t="s">
        <v>693</v>
      </c>
      <c r="J7154">
        <v>6</v>
      </c>
      <c r="K7154" t="s">
        <v>728</v>
      </c>
      <c r="L7154">
        <v>2019</v>
      </c>
    </row>
    <row r="7155" spans="1:12" x14ac:dyDescent="0.3">
      <c r="A7155" s="94">
        <v>43626</v>
      </c>
      <c r="B7155" t="s">
        <v>26</v>
      </c>
      <c r="C7155" t="s">
        <v>257</v>
      </c>
      <c r="D7155" t="s">
        <v>595</v>
      </c>
      <c r="E7155" s="107">
        <v>25.32</v>
      </c>
      <c r="F7155" s="107">
        <v>0</v>
      </c>
      <c r="G7155" t="s">
        <v>39</v>
      </c>
      <c r="H7155">
        <v>23</v>
      </c>
      <c r="I7155" t="s">
        <v>684</v>
      </c>
      <c r="J7155">
        <v>6</v>
      </c>
      <c r="K7155" t="s">
        <v>728</v>
      </c>
      <c r="L7155">
        <v>2019</v>
      </c>
    </row>
    <row r="7156" spans="1:12" x14ac:dyDescent="0.3">
      <c r="A7156" s="94">
        <v>43626</v>
      </c>
      <c r="B7156" t="s">
        <v>197</v>
      </c>
      <c r="C7156" t="s">
        <v>169</v>
      </c>
      <c r="D7156" t="s">
        <v>594</v>
      </c>
      <c r="E7156" s="107">
        <v>26.56</v>
      </c>
      <c r="F7156" s="107">
        <v>0</v>
      </c>
      <c r="G7156" t="s">
        <v>40</v>
      </c>
      <c r="H7156">
        <v>91</v>
      </c>
      <c r="I7156" t="s">
        <v>192</v>
      </c>
      <c r="J7156">
        <v>6</v>
      </c>
      <c r="K7156" t="s">
        <v>728</v>
      </c>
      <c r="L7156">
        <v>2019</v>
      </c>
    </row>
    <row r="7157" spans="1:12" x14ac:dyDescent="0.3">
      <c r="A7157" s="94">
        <v>43626</v>
      </c>
      <c r="B7157" t="s">
        <v>186</v>
      </c>
      <c r="C7157" t="s">
        <v>169</v>
      </c>
      <c r="D7157" t="s">
        <v>594</v>
      </c>
      <c r="E7157" s="107">
        <v>263.01</v>
      </c>
      <c r="F7157" s="107">
        <v>0</v>
      </c>
      <c r="G7157" t="s">
        <v>40</v>
      </c>
      <c r="H7157">
        <v>91</v>
      </c>
      <c r="I7157" t="s">
        <v>192</v>
      </c>
      <c r="J7157">
        <v>6</v>
      </c>
      <c r="K7157" t="s">
        <v>728</v>
      </c>
      <c r="L7157">
        <v>2019</v>
      </c>
    </row>
    <row r="7158" spans="1:12" x14ac:dyDescent="0.3">
      <c r="A7158" s="94">
        <v>43626</v>
      </c>
      <c r="B7158" t="s">
        <v>209</v>
      </c>
      <c r="C7158" t="s">
        <v>174</v>
      </c>
      <c r="D7158" t="s">
        <v>594</v>
      </c>
      <c r="E7158" s="107">
        <v>2549.17</v>
      </c>
      <c r="F7158" s="107">
        <v>0</v>
      </c>
      <c r="G7158" t="s">
        <v>40</v>
      </c>
      <c r="H7158">
        <v>91</v>
      </c>
      <c r="I7158" t="s">
        <v>192</v>
      </c>
      <c r="J7158">
        <v>6</v>
      </c>
      <c r="K7158" t="s">
        <v>728</v>
      </c>
      <c r="L7158">
        <v>2019</v>
      </c>
    </row>
    <row r="7159" spans="1:12" x14ac:dyDescent="0.3">
      <c r="A7159" s="94">
        <v>43626</v>
      </c>
      <c r="B7159" t="s">
        <v>179</v>
      </c>
      <c r="C7159" t="s">
        <v>174</v>
      </c>
      <c r="D7159" t="s">
        <v>594</v>
      </c>
      <c r="E7159" s="107">
        <v>295.16000000000003</v>
      </c>
      <c r="F7159" s="107">
        <v>0</v>
      </c>
      <c r="G7159" t="s">
        <v>40</v>
      </c>
      <c r="H7159">
        <v>91</v>
      </c>
      <c r="I7159" t="s">
        <v>192</v>
      </c>
      <c r="J7159">
        <v>6</v>
      </c>
      <c r="K7159" t="s">
        <v>728</v>
      </c>
      <c r="L7159">
        <v>2019</v>
      </c>
    </row>
    <row r="7160" spans="1:12" x14ac:dyDescent="0.3">
      <c r="A7160" s="94">
        <v>43626</v>
      </c>
      <c r="B7160" t="s">
        <v>195</v>
      </c>
      <c r="C7160" t="s">
        <v>174</v>
      </c>
      <c r="D7160" t="s">
        <v>594</v>
      </c>
      <c r="E7160" s="107">
        <v>270.98</v>
      </c>
      <c r="F7160" s="107">
        <v>0</v>
      </c>
      <c r="G7160" t="s">
        <v>40</v>
      </c>
      <c r="H7160">
        <v>91</v>
      </c>
      <c r="I7160" t="s">
        <v>192</v>
      </c>
      <c r="J7160">
        <v>6</v>
      </c>
      <c r="K7160" t="s">
        <v>728</v>
      </c>
      <c r="L7160">
        <v>2019</v>
      </c>
    </row>
    <row r="7161" spans="1:12" x14ac:dyDescent="0.3">
      <c r="A7161" s="94">
        <v>43626</v>
      </c>
      <c r="B7161" t="s">
        <v>195</v>
      </c>
      <c r="C7161" t="s">
        <v>169</v>
      </c>
      <c r="D7161" t="s">
        <v>594</v>
      </c>
      <c r="E7161" s="107">
        <v>12.39</v>
      </c>
      <c r="F7161" s="107">
        <v>0</v>
      </c>
      <c r="G7161" t="s">
        <v>40</v>
      </c>
      <c r="H7161">
        <v>91</v>
      </c>
      <c r="I7161" t="s">
        <v>192</v>
      </c>
      <c r="J7161">
        <v>6</v>
      </c>
      <c r="K7161" t="s">
        <v>728</v>
      </c>
      <c r="L7161">
        <v>2019</v>
      </c>
    </row>
    <row r="7162" spans="1:12" x14ac:dyDescent="0.3">
      <c r="A7162" s="94">
        <v>43626</v>
      </c>
      <c r="B7162" t="s">
        <v>26</v>
      </c>
      <c r="C7162" t="s">
        <v>64</v>
      </c>
      <c r="D7162" t="s">
        <v>406</v>
      </c>
      <c r="E7162" s="107">
        <v>3</v>
      </c>
      <c r="F7162" s="107">
        <v>0</v>
      </c>
      <c r="G7162" t="s">
        <v>40</v>
      </c>
      <c r="H7162">
        <v>2</v>
      </c>
      <c r="I7162" t="s">
        <v>686</v>
      </c>
      <c r="J7162">
        <v>6</v>
      </c>
      <c r="K7162" t="s">
        <v>728</v>
      </c>
      <c r="L7162">
        <v>2019</v>
      </c>
    </row>
    <row r="7163" spans="1:12" x14ac:dyDescent="0.3">
      <c r="A7163" s="94">
        <v>43626</v>
      </c>
      <c r="B7163" t="s">
        <v>26</v>
      </c>
      <c r="C7163" t="s">
        <v>64</v>
      </c>
      <c r="D7163" t="s">
        <v>114</v>
      </c>
      <c r="E7163" s="107">
        <v>2.4</v>
      </c>
      <c r="F7163" s="107">
        <v>0</v>
      </c>
      <c r="G7163" t="s">
        <v>40</v>
      </c>
      <c r="H7163">
        <v>196</v>
      </c>
      <c r="I7163" t="s">
        <v>702</v>
      </c>
      <c r="J7163">
        <v>6</v>
      </c>
      <c r="K7163" t="s">
        <v>728</v>
      </c>
      <c r="L7163">
        <v>2019</v>
      </c>
    </row>
    <row r="7164" spans="1:12" x14ac:dyDescent="0.3">
      <c r="A7164" s="94">
        <v>43627</v>
      </c>
      <c r="B7164" t="s">
        <v>25</v>
      </c>
      <c r="C7164" t="s">
        <v>61</v>
      </c>
      <c r="D7164" t="s">
        <v>596</v>
      </c>
      <c r="E7164" s="107">
        <v>8</v>
      </c>
      <c r="F7164" s="107">
        <v>0</v>
      </c>
      <c r="G7164" t="s">
        <v>221</v>
      </c>
      <c r="H7164">
        <v>51</v>
      </c>
      <c r="I7164" t="s">
        <v>679</v>
      </c>
      <c r="J7164">
        <v>6</v>
      </c>
      <c r="K7164" t="s">
        <v>728</v>
      </c>
      <c r="L7164">
        <v>2019</v>
      </c>
    </row>
    <row r="7165" spans="1:12" x14ac:dyDescent="0.3">
      <c r="A7165" s="94">
        <v>43627</v>
      </c>
      <c r="B7165" t="s">
        <v>24</v>
      </c>
      <c r="C7165" t="s">
        <v>61</v>
      </c>
      <c r="D7165" t="s">
        <v>596</v>
      </c>
      <c r="E7165" s="107">
        <v>16</v>
      </c>
      <c r="F7165" s="107">
        <v>0</v>
      </c>
      <c r="G7165" t="s">
        <v>221</v>
      </c>
      <c r="H7165">
        <v>19</v>
      </c>
      <c r="I7165" t="s">
        <v>651</v>
      </c>
      <c r="J7165">
        <v>6</v>
      </c>
      <c r="K7165" t="s">
        <v>728</v>
      </c>
      <c r="L7165">
        <v>2019</v>
      </c>
    </row>
    <row r="7166" spans="1:12" x14ac:dyDescent="0.3">
      <c r="A7166" s="94">
        <v>43627</v>
      </c>
      <c r="B7166" t="s">
        <v>209</v>
      </c>
      <c r="C7166" t="s">
        <v>169</v>
      </c>
      <c r="D7166" t="s">
        <v>596</v>
      </c>
      <c r="E7166" s="107">
        <v>382.02</v>
      </c>
      <c r="F7166" s="107">
        <v>0</v>
      </c>
      <c r="G7166" t="s">
        <v>40</v>
      </c>
      <c r="H7166">
        <v>91</v>
      </c>
      <c r="I7166" t="s">
        <v>192</v>
      </c>
      <c r="J7166">
        <v>6</v>
      </c>
      <c r="K7166" t="s">
        <v>728</v>
      </c>
      <c r="L7166">
        <v>2019</v>
      </c>
    </row>
    <row r="7167" spans="1:12" x14ac:dyDescent="0.3">
      <c r="A7167" s="94">
        <v>43627</v>
      </c>
      <c r="B7167" t="s">
        <v>179</v>
      </c>
      <c r="C7167" t="s">
        <v>169</v>
      </c>
      <c r="D7167" t="s">
        <v>596</v>
      </c>
      <c r="E7167" s="107">
        <v>59.6</v>
      </c>
      <c r="F7167" s="107">
        <v>0</v>
      </c>
      <c r="G7167" t="s">
        <v>40</v>
      </c>
      <c r="H7167">
        <v>91</v>
      </c>
      <c r="I7167" t="s">
        <v>192</v>
      </c>
      <c r="J7167">
        <v>6</v>
      </c>
      <c r="K7167" t="s">
        <v>728</v>
      </c>
      <c r="L7167">
        <v>2019</v>
      </c>
    </row>
    <row r="7168" spans="1:12" x14ac:dyDescent="0.3">
      <c r="A7168" s="94">
        <v>43627</v>
      </c>
      <c r="B7168" t="s">
        <v>26</v>
      </c>
      <c r="C7168" t="s">
        <v>169</v>
      </c>
      <c r="D7168" t="s">
        <v>596</v>
      </c>
      <c r="E7168" s="107">
        <v>26</v>
      </c>
      <c r="F7168" s="107">
        <v>0</v>
      </c>
      <c r="G7168" t="s">
        <v>40</v>
      </c>
      <c r="H7168">
        <v>33</v>
      </c>
      <c r="I7168" t="s">
        <v>655</v>
      </c>
      <c r="J7168">
        <v>6</v>
      </c>
      <c r="K7168" t="s">
        <v>728</v>
      </c>
      <c r="L7168">
        <v>2019</v>
      </c>
    </row>
    <row r="7169" spans="1:12" x14ac:dyDescent="0.3">
      <c r="A7169" s="94">
        <v>43628</v>
      </c>
      <c r="B7169" t="s">
        <v>198</v>
      </c>
      <c r="C7169" t="s">
        <v>61</v>
      </c>
      <c r="D7169" t="s">
        <v>597</v>
      </c>
      <c r="E7169" s="107">
        <v>145.74</v>
      </c>
      <c r="F7169" s="107">
        <v>0</v>
      </c>
      <c r="G7169" t="s">
        <v>221</v>
      </c>
      <c r="H7169">
        <v>91</v>
      </c>
      <c r="I7169" t="s">
        <v>192</v>
      </c>
      <c r="J7169">
        <v>6</v>
      </c>
      <c r="K7169" t="s">
        <v>728</v>
      </c>
      <c r="L7169">
        <v>2019</v>
      </c>
    </row>
    <row r="7170" spans="1:12" x14ac:dyDescent="0.3">
      <c r="A7170" s="94">
        <v>43628</v>
      </c>
      <c r="B7170" t="s">
        <v>24</v>
      </c>
      <c r="C7170" t="s">
        <v>61</v>
      </c>
      <c r="D7170" t="s">
        <v>597</v>
      </c>
      <c r="E7170" s="107">
        <v>16</v>
      </c>
      <c r="F7170" s="107">
        <v>0</v>
      </c>
      <c r="G7170" t="s">
        <v>221</v>
      </c>
      <c r="H7170">
        <v>51</v>
      </c>
      <c r="I7170" t="s">
        <v>679</v>
      </c>
      <c r="J7170">
        <v>6</v>
      </c>
      <c r="K7170" t="s">
        <v>728</v>
      </c>
      <c r="L7170">
        <v>2019</v>
      </c>
    </row>
    <row r="7171" spans="1:12" x14ac:dyDescent="0.3">
      <c r="A7171" s="94">
        <v>43628</v>
      </c>
      <c r="B7171" t="s">
        <v>24</v>
      </c>
      <c r="C7171" t="s">
        <v>61</v>
      </c>
      <c r="D7171" t="s">
        <v>597</v>
      </c>
      <c r="E7171" s="107"/>
      <c r="F7171" s="107"/>
      <c r="G7171" t="s">
        <v>221</v>
      </c>
      <c r="H7171">
        <v>97</v>
      </c>
      <c r="I7171" t="s">
        <v>652</v>
      </c>
      <c r="J7171">
        <v>6</v>
      </c>
      <c r="K7171" t="s">
        <v>728</v>
      </c>
      <c r="L7171">
        <v>2019</v>
      </c>
    </row>
    <row r="7172" spans="1:12" x14ac:dyDescent="0.3">
      <c r="A7172" s="94">
        <v>43628</v>
      </c>
      <c r="B7172" t="s">
        <v>24</v>
      </c>
      <c r="C7172" t="s">
        <v>61</v>
      </c>
      <c r="D7172" t="s">
        <v>597</v>
      </c>
      <c r="E7172" s="107">
        <v>8</v>
      </c>
      <c r="F7172" s="107">
        <v>0</v>
      </c>
      <c r="G7172" t="s">
        <v>221</v>
      </c>
      <c r="H7172">
        <v>44</v>
      </c>
      <c r="I7172" t="s">
        <v>680</v>
      </c>
      <c r="J7172">
        <v>6</v>
      </c>
      <c r="K7172" t="s">
        <v>728</v>
      </c>
      <c r="L7172">
        <v>2019</v>
      </c>
    </row>
    <row r="7173" spans="1:12" x14ac:dyDescent="0.3">
      <c r="A7173" s="94">
        <v>43628</v>
      </c>
      <c r="B7173" t="s">
        <v>24</v>
      </c>
      <c r="C7173" t="s">
        <v>61</v>
      </c>
      <c r="D7173" t="s">
        <v>597</v>
      </c>
      <c r="E7173" s="107"/>
      <c r="F7173" s="107"/>
      <c r="G7173" t="s">
        <v>221</v>
      </c>
      <c r="H7173">
        <v>5</v>
      </c>
      <c r="I7173" t="s">
        <v>657</v>
      </c>
      <c r="J7173">
        <v>6</v>
      </c>
      <c r="K7173" t="s">
        <v>728</v>
      </c>
      <c r="L7173">
        <v>2019</v>
      </c>
    </row>
    <row r="7174" spans="1:12" x14ac:dyDescent="0.3">
      <c r="A7174" s="94">
        <v>43628</v>
      </c>
      <c r="B7174" t="s">
        <v>190</v>
      </c>
      <c r="C7174" t="s">
        <v>161</v>
      </c>
      <c r="D7174" t="s">
        <v>597</v>
      </c>
      <c r="E7174" s="107">
        <v>25.95</v>
      </c>
      <c r="F7174" s="107">
        <v>0</v>
      </c>
      <c r="G7174" t="s">
        <v>161</v>
      </c>
      <c r="H7174">
        <v>91</v>
      </c>
      <c r="I7174" t="s">
        <v>192</v>
      </c>
      <c r="J7174">
        <v>6</v>
      </c>
      <c r="K7174" t="s">
        <v>728</v>
      </c>
      <c r="L7174">
        <v>2019</v>
      </c>
    </row>
    <row r="7175" spans="1:12" x14ac:dyDescent="0.3">
      <c r="A7175" s="94">
        <v>43628</v>
      </c>
      <c r="B7175" t="s">
        <v>189</v>
      </c>
      <c r="C7175" t="s">
        <v>161</v>
      </c>
      <c r="D7175" t="s">
        <v>597</v>
      </c>
      <c r="E7175" s="107">
        <v>101.25</v>
      </c>
      <c r="F7175" s="107">
        <v>0</v>
      </c>
      <c r="G7175" t="s">
        <v>161</v>
      </c>
      <c r="H7175">
        <v>91</v>
      </c>
      <c r="I7175" t="s">
        <v>192</v>
      </c>
      <c r="J7175">
        <v>6</v>
      </c>
      <c r="K7175" t="s">
        <v>728</v>
      </c>
      <c r="L7175">
        <v>2019</v>
      </c>
    </row>
    <row r="7176" spans="1:12" x14ac:dyDescent="0.3">
      <c r="A7176" s="94">
        <v>43628</v>
      </c>
      <c r="B7176" t="s">
        <v>186</v>
      </c>
      <c r="C7176" t="s">
        <v>161</v>
      </c>
      <c r="D7176" t="s">
        <v>597</v>
      </c>
      <c r="E7176" s="107">
        <v>39</v>
      </c>
      <c r="F7176" s="107">
        <v>0</v>
      </c>
      <c r="G7176" t="s">
        <v>161</v>
      </c>
      <c r="H7176">
        <v>91</v>
      </c>
      <c r="I7176" t="s">
        <v>192</v>
      </c>
      <c r="J7176">
        <v>6</v>
      </c>
      <c r="K7176" t="s">
        <v>728</v>
      </c>
      <c r="L7176">
        <v>2019</v>
      </c>
    </row>
    <row r="7177" spans="1:12" x14ac:dyDescent="0.3">
      <c r="A7177" s="94">
        <v>43628</v>
      </c>
      <c r="B7177" t="s">
        <v>196</v>
      </c>
      <c r="C7177" t="s">
        <v>169</v>
      </c>
      <c r="D7177" t="s">
        <v>597</v>
      </c>
      <c r="E7177" s="107">
        <v>17</v>
      </c>
      <c r="F7177" s="107">
        <v>0</v>
      </c>
      <c r="G7177" t="s">
        <v>40</v>
      </c>
      <c r="H7177">
        <v>91</v>
      </c>
      <c r="I7177" t="s">
        <v>192</v>
      </c>
      <c r="J7177">
        <v>6</v>
      </c>
      <c r="K7177" t="s">
        <v>728</v>
      </c>
      <c r="L7177">
        <v>2019</v>
      </c>
    </row>
    <row r="7178" spans="1:12" x14ac:dyDescent="0.3">
      <c r="A7178" s="94">
        <v>43628</v>
      </c>
      <c r="B7178" t="s">
        <v>183</v>
      </c>
      <c r="C7178" t="s">
        <v>169</v>
      </c>
      <c r="D7178" t="s">
        <v>597</v>
      </c>
      <c r="E7178" s="107">
        <v>42</v>
      </c>
      <c r="F7178" s="107">
        <v>0</v>
      </c>
      <c r="G7178" t="s">
        <v>40</v>
      </c>
      <c r="H7178">
        <v>91</v>
      </c>
      <c r="I7178" t="s">
        <v>192</v>
      </c>
      <c r="J7178">
        <v>6</v>
      </c>
      <c r="K7178" t="s">
        <v>728</v>
      </c>
      <c r="L7178">
        <v>2019</v>
      </c>
    </row>
    <row r="7179" spans="1:12" x14ac:dyDescent="0.3">
      <c r="A7179" s="94">
        <v>43628</v>
      </c>
      <c r="B7179" t="s">
        <v>179</v>
      </c>
      <c r="C7179" t="s">
        <v>169</v>
      </c>
      <c r="D7179" t="s">
        <v>597</v>
      </c>
      <c r="E7179" s="107">
        <v>13.4</v>
      </c>
      <c r="F7179" s="107">
        <v>0</v>
      </c>
      <c r="G7179" t="s">
        <v>40</v>
      </c>
      <c r="H7179">
        <v>91</v>
      </c>
      <c r="I7179" t="s">
        <v>192</v>
      </c>
      <c r="J7179">
        <v>6</v>
      </c>
      <c r="K7179" t="s">
        <v>728</v>
      </c>
      <c r="L7179">
        <v>2019</v>
      </c>
    </row>
    <row r="7180" spans="1:12" x14ac:dyDescent="0.3">
      <c r="A7180" s="94">
        <v>43628</v>
      </c>
      <c r="B7180" t="s">
        <v>26</v>
      </c>
      <c r="C7180" t="s">
        <v>64</v>
      </c>
      <c r="D7180" t="s">
        <v>107</v>
      </c>
      <c r="E7180" s="107">
        <v>14</v>
      </c>
      <c r="F7180" s="107">
        <v>0</v>
      </c>
      <c r="G7180" t="s">
        <v>40</v>
      </c>
      <c r="H7180">
        <v>40</v>
      </c>
      <c r="I7180" t="s">
        <v>709</v>
      </c>
      <c r="J7180">
        <v>6</v>
      </c>
      <c r="K7180" t="s">
        <v>728</v>
      </c>
      <c r="L7180">
        <v>2019</v>
      </c>
    </row>
    <row r="7181" spans="1:12" x14ac:dyDescent="0.3">
      <c r="A7181" s="94">
        <v>43628</v>
      </c>
      <c r="B7181" t="s">
        <v>26</v>
      </c>
      <c r="C7181" t="s">
        <v>64</v>
      </c>
      <c r="D7181" t="s">
        <v>143</v>
      </c>
      <c r="E7181" s="107">
        <v>3</v>
      </c>
      <c r="F7181" s="107">
        <v>0</v>
      </c>
      <c r="G7181" t="s">
        <v>40</v>
      </c>
      <c r="H7181">
        <v>162</v>
      </c>
      <c r="I7181" t="s">
        <v>676</v>
      </c>
      <c r="J7181">
        <v>6</v>
      </c>
      <c r="K7181" t="s">
        <v>728</v>
      </c>
      <c r="L7181">
        <v>2019</v>
      </c>
    </row>
    <row r="7182" spans="1:12" x14ac:dyDescent="0.3">
      <c r="A7182" s="94">
        <v>43629</v>
      </c>
      <c r="B7182" t="s">
        <v>25</v>
      </c>
      <c r="C7182" t="s">
        <v>61</v>
      </c>
      <c r="D7182" t="s">
        <v>598</v>
      </c>
      <c r="E7182" s="107">
        <v>24</v>
      </c>
      <c r="F7182" s="107">
        <v>0</v>
      </c>
      <c r="G7182" t="s">
        <v>221</v>
      </c>
      <c r="H7182">
        <v>19</v>
      </c>
      <c r="I7182" t="s">
        <v>651</v>
      </c>
      <c r="J7182">
        <v>6</v>
      </c>
      <c r="K7182" t="s">
        <v>728</v>
      </c>
      <c r="L7182">
        <v>2019</v>
      </c>
    </row>
    <row r="7183" spans="1:12" x14ac:dyDescent="0.3">
      <c r="A7183" s="94">
        <v>43629</v>
      </c>
      <c r="B7183" t="s">
        <v>24</v>
      </c>
      <c r="C7183" t="s">
        <v>61</v>
      </c>
      <c r="D7183" t="s">
        <v>598</v>
      </c>
      <c r="E7183" s="107">
        <v>16</v>
      </c>
      <c r="F7183" s="107">
        <v>0</v>
      </c>
      <c r="G7183" t="s">
        <v>221</v>
      </c>
      <c r="H7183">
        <v>13</v>
      </c>
      <c r="I7183" t="s">
        <v>660</v>
      </c>
      <c r="J7183">
        <v>6</v>
      </c>
      <c r="K7183" t="s">
        <v>728</v>
      </c>
      <c r="L7183">
        <v>2019</v>
      </c>
    </row>
    <row r="7184" spans="1:12" x14ac:dyDescent="0.3">
      <c r="A7184" s="94">
        <v>43629</v>
      </c>
      <c r="B7184" t="s">
        <v>24</v>
      </c>
      <c r="C7184" t="s">
        <v>61</v>
      </c>
      <c r="D7184" t="s">
        <v>598</v>
      </c>
      <c r="E7184" s="107"/>
      <c r="F7184" s="107"/>
      <c r="G7184" t="s">
        <v>221</v>
      </c>
      <c r="H7184">
        <v>19</v>
      </c>
      <c r="I7184" t="s">
        <v>651</v>
      </c>
      <c r="J7184">
        <v>6</v>
      </c>
      <c r="K7184" t="s">
        <v>728</v>
      </c>
      <c r="L7184">
        <v>2019</v>
      </c>
    </row>
    <row r="7185" spans="1:12" x14ac:dyDescent="0.3">
      <c r="A7185" s="94">
        <v>43629</v>
      </c>
      <c r="B7185" t="s">
        <v>24</v>
      </c>
      <c r="C7185" t="s">
        <v>61</v>
      </c>
      <c r="D7185" t="s">
        <v>598</v>
      </c>
      <c r="E7185" s="107"/>
      <c r="F7185" s="107"/>
      <c r="G7185" t="s">
        <v>221</v>
      </c>
      <c r="H7185">
        <v>97</v>
      </c>
      <c r="I7185" t="s">
        <v>652</v>
      </c>
      <c r="J7185">
        <v>6</v>
      </c>
      <c r="K7185" t="s">
        <v>728</v>
      </c>
      <c r="L7185">
        <v>2019</v>
      </c>
    </row>
    <row r="7186" spans="1:12" x14ac:dyDescent="0.3">
      <c r="A7186" s="94">
        <v>43629</v>
      </c>
      <c r="B7186" t="s">
        <v>24</v>
      </c>
      <c r="C7186" t="s">
        <v>61</v>
      </c>
      <c r="D7186" t="s">
        <v>598</v>
      </c>
      <c r="E7186" s="107">
        <v>8</v>
      </c>
      <c r="F7186" s="107">
        <v>0</v>
      </c>
      <c r="G7186" t="s">
        <v>221</v>
      </c>
      <c r="H7186">
        <v>46</v>
      </c>
      <c r="I7186" t="s">
        <v>653</v>
      </c>
      <c r="J7186">
        <v>6</v>
      </c>
      <c r="K7186" t="s">
        <v>728</v>
      </c>
      <c r="L7186">
        <v>2019</v>
      </c>
    </row>
    <row r="7187" spans="1:12" x14ac:dyDescent="0.3">
      <c r="A7187" s="94">
        <v>43629</v>
      </c>
      <c r="B7187" t="s">
        <v>197</v>
      </c>
      <c r="C7187" t="s">
        <v>169</v>
      </c>
      <c r="D7187" t="s">
        <v>598</v>
      </c>
      <c r="E7187" s="107">
        <v>8.92</v>
      </c>
      <c r="F7187" s="107">
        <v>0</v>
      </c>
      <c r="G7187" t="s">
        <v>40</v>
      </c>
      <c r="H7187">
        <v>91</v>
      </c>
      <c r="I7187" t="s">
        <v>192</v>
      </c>
      <c r="J7187">
        <v>6</v>
      </c>
      <c r="K7187" t="s">
        <v>728</v>
      </c>
      <c r="L7187">
        <v>2019</v>
      </c>
    </row>
    <row r="7188" spans="1:12" x14ac:dyDescent="0.3">
      <c r="A7188" s="94">
        <v>43629</v>
      </c>
      <c r="B7188" t="s">
        <v>210</v>
      </c>
      <c r="C7188" t="s">
        <v>174</v>
      </c>
      <c r="D7188" t="s">
        <v>598</v>
      </c>
      <c r="E7188" s="107">
        <v>72.48</v>
      </c>
      <c r="F7188" s="107">
        <v>0</v>
      </c>
      <c r="G7188" t="s">
        <v>40</v>
      </c>
      <c r="H7188">
        <v>91</v>
      </c>
      <c r="I7188" t="s">
        <v>192</v>
      </c>
      <c r="J7188">
        <v>6</v>
      </c>
      <c r="K7188" t="s">
        <v>728</v>
      </c>
      <c r="L7188">
        <v>2019</v>
      </c>
    </row>
    <row r="7189" spans="1:12" x14ac:dyDescent="0.3">
      <c r="A7189" s="94">
        <v>43629</v>
      </c>
      <c r="B7189" t="s">
        <v>182</v>
      </c>
      <c r="C7189" t="s">
        <v>169</v>
      </c>
      <c r="D7189" t="s">
        <v>598</v>
      </c>
      <c r="E7189" s="107">
        <v>22.17</v>
      </c>
      <c r="F7189" s="107">
        <v>0</v>
      </c>
      <c r="G7189" t="s">
        <v>40</v>
      </c>
      <c r="H7189">
        <v>91</v>
      </c>
      <c r="I7189" t="s">
        <v>192</v>
      </c>
      <c r="J7189">
        <v>6</v>
      </c>
      <c r="K7189" t="s">
        <v>728</v>
      </c>
      <c r="L7189">
        <v>2019</v>
      </c>
    </row>
    <row r="7190" spans="1:12" x14ac:dyDescent="0.3">
      <c r="A7190" s="94">
        <v>43629</v>
      </c>
      <c r="B7190" t="s">
        <v>181</v>
      </c>
      <c r="C7190" t="s">
        <v>169</v>
      </c>
      <c r="D7190" t="s">
        <v>598</v>
      </c>
      <c r="E7190" s="107">
        <v>71.489999999999995</v>
      </c>
      <c r="F7190" s="107">
        <v>0</v>
      </c>
      <c r="G7190" t="s">
        <v>40</v>
      </c>
      <c r="H7190">
        <v>91</v>
      </c>
      <c r="I7190" t="s">
        <v>192</v>
      </c>
      <c r="J7190">
        <v>6</v>
      </c>
      <c r="K7190" t="s">
        <v>728</v>
      </c>
      <c r="L7190">
        <v>2019</v>
      </c>
    </row>
    <row r="7191" spans="1:12" x14ac:dyDescent="0.3">
      <c r="A7191" s="94">
        <v>43629</v>
      </c>
      <c r="B7191" t="s">
        <v>186</v>
      </c>
      <c r="C7191" t="s">
        <v>169</v>
      </c>
      <c r="D7191" t="s">
        <v>598</v>
      </c>
      <c r="E7191" s="107">
        <v>38</v>
      </c>
      <c r="F7191" s="107">
        <v>0</v>
      </c>
      <c r="G7191" t="s">
        <v>40</v>
      </c>
      <c r="H7191">
        <v>91</v>
      </c>
      <c r="I7191" t="s">
        <v>192</v>
      </c>
      <c r="J7191">
        <v>6</v>
      </c>
      <c r="K7191" t="s">
        <v>728</v>
      </c>
      <c r="L7191">
        <v>2019</v>
      </c>
    </row>
    <row r="7192" spans="1:12" x14ac:dyDescent="0.3">
      <c r="A7192" s="94">
        <v>43629</v>
      </c>
      <c r="B7192" t="s">
        <v>194</v>
      </c>
      <c r="C7192" t="s">
        <v>174</v>
      </c>
      <c r="D7192" t="s">
        <v>598</v>
      </c>
      <c r="E7192" s="107">
        <v>349.6</v>
      </c>
      <c r="F7192" s="107">
        <v>0</v>
      </c>
      <c r="G7192" t="s">
        <v>40</v>
      </c>
      <c r="H7192">
        <v>91</v>
      </c>
      <c r="I7192" t="s">
        <v>192</v>
      </c>
      <c r="J7192">
        <v>6</v>
      </c>
      <c r="K7192" t="s">
        <v>728</v>
      </c>
      <c r="L7192">
        <v>2019</v>
      </c>
    </row>
    <row r="7193" spans="1:12" x14ac:dyDescent="0.3">
      <c r="A7193" s="94">
        <v>43629</v>
      </c>
      <c r="B7193" t="s">
        <v>26</v>
      </c>
      <c r="C7193" t="s">
        <v>64</v>
      </c>
      <c r="D7193" t="s">
        <v>108</v>
      </c>
      <c r="E7193" s="107">
        <v>6</v>
      </c>
      <c r="F7193" s="107">
        <v>0</v>
      </c>
      <c r="G7193" t="s">
        <v>40</v>
      </c>
      <c r="H7193">
        <v>78</v>
      </c>
      <c r="I7193" t="s">
        <v>659</v>
      </c>
      <c r="J7193">
        <v>6</v>
      </c>
      <c r="K7193" t="s">
        <v>728</v>
      </c>
      <c r="L7193">
        <v>2019</v>
      </c>
    </row>
    <row r="7194" spans="1:12" x14ac:dyDescent="0.3">
      <c r="A7194" s="94">
        <v>43629</v>
      </c>
      <c r="B7194" t="s">
        <v>26</v>
      </c>
      <c r="C7194" t="s">
        <v>64</v>
      </c>
      <c r="D7194" t="s">
        <v>127</v>
      </c>
      <c r="E7194" s="107">
        <v>2.75</v>
      </c>
      <c r="F7194" s="107">
        <v>0</v>
      </c>
      <c r="G7194" t="s">
        <v>40</v>
      </c>
      <c r="H7194">
        <v>37</v>
      </c>
      <c r="I7194" t="s">
        <v>656</v>
      </c>
      <c r="J7194">
        <v>6</v>
      </c>
      <c r="K7194" t="s">
        <v>728</v>
      </c>
      <c r="L7194">
        <v>2019</v>
      </c>
    </row>
    <row r="7195" spans="1:12" x14ac:dyDescent="0.3">
      <c r="A7195" s="94">
        <v>43629</v>
      </c>
      <c r="B7195" t="s">
        <v>26</v>
      </c>
      <c r="C7195" t="s">
        <v>64</v>
      </c>
      <c r="D7195" t="s">
        <v>122</v>
      </c>
      <c r="E7195" s="107">
        <v>3.15</v>
      </c>
      <c r="F7195" s="107">
        <v>0</v>
      </c>
      <c r="G7195" t="s">
        <v>40</v>
      </c>
      <c r="H7195">
        <v>23</v>
      </c>
      <c r="I7195" t="s">
        <v>684</v>
      </c>
      <c r="J7195">
        <v>6</v>
      </c>
      <c r="K7195" t="s">
        <v>728</v>
      </c>
      <c r="L7195">
        <v>2019</v>
      </c>
    </row>
    <row r="7196" spans="1:12" x14ac:dyDescent="0.3">
      <c r="A7196" s="94">
        <v>43629</v>
      </c>
      <c r="B7196" t="s">
        <v>26</v>
      </c>
      <c r="C7196" t="s">
        <v>64</v>
      </c>
      <c r="D7196" t="s">
        <v>102</v>
      </c>
      <c r="E7196" s="107">
        <v>10.25</v>
      </c>
      <c r="F7196" s="107">
        <v>0</v>
      </c>
      <c r="G7196" t="s">
        <v>40</v>
      </c>
      <c r="H7196">
        <v>20</v>
      </c>
      <c r="I7196" t="s">
        <v>701</v>
      </c>
      <c r="J7196">
        <v>6</v>
      </c>
      <c r="K7196" t="s">
        <v>728</v>
      </c>
      <c r="L7196">
        <v>2019</v>
      </c>
    </row>
    <row r="7197" spans="1:12" x14ac:dyDescent="0.3">
      <c r="A7197" s="94">
        <v>43629</v>
      </c>
      <c r="B7197" t="s">
        <v>26</v>
      </c>
      <c r="C7197" t="s">
        <v>169</v>
      </c>
      <c r="D7197" t="s">
        <v>598</v>
      </c>
      <c r="E7197" s="107">
        <v>12</v>
      </c>
      <c r="F7197" s="107">
        <v>0</v>
      </c>
      <c r="G7197" t="s">
        <v>40</v>
      </c>
      <c r="H7197">
        <v>76</v>
      </c>
      <c r="I7197" t="s">
        <v>663</v>
      </c>
      <c r="J7197">
        <v>6</v>
      </c>
      <c r="K7197" t="s">
        <v>728</v>
      </c>
      <c r="L7197">
        <v>2019</v>
      </c>
    </row>
    <row r="7198" spans="1:12" x14ac:dyDescent="0.3">
      <c r="A7198" s="94">
        <v>43630</v>
      </c>
      <c r="B7198" t="s">
        <v>25</v>
      </c>
      <c r="C7198" t="s">
        <v>61</v>
      </c>
      <c r="D7198" t="s">
        <v>599</v>
      </c>
      <c r="E7198" s="107">
        <v>32</v>
      </c>
      <c r="F7198" s="107">
        <v>0</v>
      </c>
      <c r="G7198" t="s">
        <v>221</v>
      </c>
      <c r="H7198">
        <v>73</v>
      </c>
      <c r="I7198" t="s">
        <v>654</v>
      </c>
      <c r="J7198">
        <v>6</v>
      </c>
      <c r="K7198" t="s">
        <v>728</v>
      </c>
      <c r="L7198">
        <v>2019</v>
      </c>
    </row>
    <row r="7199" spans="1:12" x14ac:dyDescent="0.3">
      <c r="A7199" s="94">
        <v>43630</v>
      </c>
      <c r="B7199" t="s">
        <v>25</v>
      </c>
      <c r="C7199" t="s">
        <v>61</v>
      </c>
      <c r="D7199" t="s">
        <v>599</v>
      </c>
      <c r="E7199" s="107">
        <v>8</v>
      </c>
      <c r="F7199" s="107">
        <v>0</v>
      </c>
      <c r="G7199" t="s">
        <v>221</v>
      </c>
      <c r="H7199">
        <v>125</v>
      </c>
      <c r="I7199" t="s">
        <v>671</v>
      </c>
      <c r="J7199">
        <v>6</v>
      </c>
      <c r="K7199" t="s">
        <v>728</v>
      </c>
      <c r="L7199">
        <v>2019</v>
      </c>
    </row>
    <row r="7200" spans="1:12" x14ac:dyDescent="0.3">
      <c r="A7200" s="94">
        <v>43630</v>
      </c>
      <c r="B7200" t="s">
        <v>24</v>
      </c>
      <c r="C7200" t="s">
        <v>61</v>
      </c>
      <c r="D7200" t="s">
        <v>599</v>
      </c>
      <c r="E7200" s="107">
        <v>48</v>
      </c>
      <c r="F7200" s="107">
        <v>0</v>
      </c>
      <c r="G7200" t="s">
        <v>221</v>
      </c>
      <c r="H7200">
        <v>19</v>
      </c>
      <c r="I7200" t="s">
        <v>651</v>
      </c>
      <c r="J7200">
        <v>6</v>
      </c>
      <c r="K7200" t="s">
        <v>728</v>
      </c>
      <c r="L7200">
        <v>2019</v>
      </c>
    </row>
    <row r="7201" spans="1:12" x14ac:dyDescent="0.3">
      <c r="A7201" s="94">
        <v>43630</v>
      </c>
      <c r="B7201" t="s">
        <v>24</v>
      </c>
      <c r="C7201" t="s">
        <v>61</v>
      </c>
      <c r="D7201" t="s">
        <v>599</v>
      </c>
      <c r="E7201" s="107">
        <v>24</v>
      </c>
      <c r="F7201" s="107">
        <v>0</v>
      </c>
      <c r="G7201" t="s">
        <v>221</v>
      </c>
      <c r="H7201">
        <v>95</v>
      </c>
      <c r="I7201" t="s">
        <v>692</v>
      </c>
      <c r="J7201">
        <v>6</v>
      </c>
      <c r="K7201" t="s">
        <v>728</v>
      </c>
      <c r="L7201">
        <v>2019</v>
      </c>
    </row>
    <row r="7202" spans="1:12" x14ac:dyDescent="0.3">
      <c r="A7202" s="94">
        <v>43630</v>
      </c>
      <c r="B7202" t="s">
        <v>24</v>
      </c>
      <c r="C7202" t="s">
        <v>61</v>
      </c>
      <c r="D7202" t="s">
        <v>599</v>
      </c>
      <c r="E7202" s="107"/>
      <c r="F7202" s="107"/>
      <c r="G7202" t="s">
        <v>221</v>
      </c>
      <c r="H7202">
        <v>44</v>
      </c>
      <c r="I7202" t="s">
        <v>680</v>
      </c>
      <c r="J7202">
        <v>6</v>
      </c>
      <c r="K7202" t="s">
        <v>728</v>
      </c>
      <c r="L7202">
        <v>2019</v>
      </c>
    </row>
    <row r="7203" spans="1:12" x14ac:dyDescent="0.3">
      <c r="A7203" s="94">
        <v>43630</v>
      </c>
      <c r="B7203" t="s">
        <v>24</v>
      </c>
      <c r="C7203" t="s">
        <v>61</v>
      </c>
      <c r="D7203" t="s">
        <v>599</v>
      </c>
      <c r="E7203" s="107">
        <v>16</v>
      </c>
      <c r="F7203" s="107">
        <v>0</v>
      </c>
      <c r="G7203" t="s">
        <v>221</v>
      </c>
      <c r="H7203">
        <v>125</v>
      </c>
      <c r="I7203" t="s">
        <v>671</v>
      </c>
      <c r="J7203">
        <v>6</v>
      </c>
      <c r="K7203" t="s">
        <v>728</v>
      </c>
      <c r="L7203">
        <v>2019</v>
      </c>
    </row>
    <row r="7204" spans="1:12" x14ac:dyDescent="0.3">
      <c r="A7204" s="94">
        <v>43630</v>
      </c>
      <c r="B7204" t="s">
        <v>24</v>
      </c>
      <c r="C7204" t="s">
        <v>61</v>
      </c>
      <c r="D7204" t="s">
        <v>599</v>
      </c>
      <c r="E7204" s="107"/>
      <c r="F7204" s="107"/>
      <c r="G7204" t="s">
        <v>221</v>
      </c>
      <c r="H7204">
        <v>39</v>
      </c>
      <c r="I7204" t="s">
        <v>681</v>
      </c>
      <c r="J7204">
        <v>6</v>
      </c>
      <c r="K7204" t="s">
        <v>728</v>
      </c>
      <c r="L7204">
        <v>2019</v>
      </c>
    </row>
    <row r="7205" spans="1:12" x14ac:dyDescent="0.3">
      <c r="A7205" s="94">
        <v>43630</v>
      </c>
      <c r="B7205" t="s">
        <v>24</v>
      </c>
      <c r="C7205" t="s">
        <v>61</v>
      </c>
      <c r="D7205" t="s">
        <v>599</v>
      </c>
      <c r="E7205" s="107">
        <v>8</v>
      </c>
      <c r="F7205" s="107">
        <v>0</v>
      </c>
      <c r="G7205" t="s">
        <v>221</v>
      </c>
      <c r="H7205">
        <v>73</v>
      </c>
      <c r="I7205" t="s">
        <v>654</v>
      </c>
      <c r="J7205">
        <v>6</v>
      </c>
      <c r="K7205" t="s">
        <v>728</v>
      </c>
      <c r="L7205">
        <v>2019</v>
      </c>
    </row>
    <row r="7206" spans="1:12" x14ac:dyDescent="0.3">
      <c r="A7206" s="94">
        <v>43630</v>
      </c>
      <c r="B7206" t="s">
        <v>24</v>
      </c>
      <c r="C7206" t="s">
        <v>61</v>
      </c>
      <c r="D7206" t="s">
        <v>599</v>
      </c>
      <c r="E7206" s="107"/>
      <c r="F7206" s="107"/>
      <c r="G7206" t="s">
        <v>221</v>
      </c>
      <c r="H7206">
        <v>23</v>
      </c>
      <c r="I7206" t="s">
        <v>684</v>
      </c>
      <c r="J7206">
        <v>6</v>
      </c>
      <c r="K7206" t="s">
        <v>728</v>
      </c>
      <c r="L7206">
        <v>2019</v>
      </c>
    </row>
    <row r="7207" spans="1:12" x14ac:dyDescent="0.3">
      <c r="A7207" s="94">
        <v>43630</v>
      </c>
      <c r="B7207" t="s">
        <v>24</v>
      </c>
      <c r="C7207" t="s">
        <v>61</v>
      </c>
      <c r="D7207" t="s">
        <v>599</v>
      </c>
      <c r="E7207" s="107"/>
      <c r="F7207" s="107"/>
      <c r="G7207" t="s">
        <v>221</v>
      </c>
      <c r="H7207">
        <v>97</v>
      </c>
      <c r="I7207" t="s">
        <v>652</v>
      </c>
      <c r="J7207">
        <v>6</v>
      </c>
      <c r="K7207" t="s">
        <v>728</v>
      </c>
      <c r="L7207">
        <v>2019</v>
      </c>
    </row>
    <row r="7208" spans="1:12" x14ac:dyDescent="0.3">
      <c r="A7208" s="94">
        <v>43630</v>
      </c>
      <c r="B7208" t="s">
        <v>185</v>
      </c>
      <c r="C7208" t="s">
        <v>61</v>
      </c>
      <c r="D7208" t="s">
        <v>599</v>
      </c>
      <c r="E7208" s="107">
        <v>22.3</v>
      </c>
      <c r="F7208" s="107">
        <v>0</v>
      </c>
      <c r="G7208" t="s">
        <v>221</v>
      </c>
      <c r="H7208">
        <v>91</v>
      </c>
      <c r="I7208" t="s">
        <v>192</v>
      </c>
      <c r="J7208">
        <v>6</v>
      </c>
      <c r="K7208" t="s">
        <v>728</v>
      </c>
      <c r="L7208">
        <v>2019</v>
      </c>
    </row>
    <row r="7209" spans="1:12" x14ac:dyDescent="0.3">
      <c r="A7209" s="94">
        <v>43630</v>
      </c>
      <c r="B7209" t="s">
        <v>190</v>
      </c>
      <c r="C7209" t="s">
        <v>169</v>
      </c>
      <c r="D7209" t="s">
        <v>599</v>
      </c>
      <c r="E7209" s="107">
        <v>16.05</v>
      </c>
      <c r="F7209" s="107">
        <v>0</v>
      </c>
      <c r="G7209" t="s">
        <v>40</v>
      </c>
      <c r="H7209">
        <v>91</v>
      </c>
      <c r="I7209" t="s">
        <v>192</v>
      </c>
      <c r="J7209">
        <v>6</v>
      </c>
      <c r="K7209" t="s">
        <v>728</v>
      </c>
      <c r="L7209">
        <v>2019</v>
      </c>
    </row>
    <row r="7210" spans="1:12" x14ac:dyDescent="0.3">
      <c r="A7210" s="94">
        <v>43630</v>
      </c>
      <c r="B7210" t="s">
        <v>181</v>
      </c>
      <c r="C7210" t="s">
        <v>169</v>
      </c>
      <c r="D7210" t="s">
        <v>599</v>
      </c>
      <c r="E7210" s="107">
        <v>25</v>
      </c>
      <c r="F7210" s="107">
        <v>0</v>
      </c>
      <c r="G7210" t="s">
        <v>40</v>
      </c>
      <c r="H7210">
        <v>91</v>
      </c>
      <c r="I7210" t="s">
        <v>192</v>
      </c>
      <c r="J7210">
        <v>6</v>
      </c>
      <c r="K7210" t="s">
        <v>728</v>
      </c>
      <c r="L7210">
        <v>2019</v>
      </c>
    </row>
    <row r="7211" spans="1:12" x14ac:dyDescent="0.3">
      <c r="A7211" s="94">
        <v>43630</v>
      </c>
      <c r="B7211" t="s">
        <v>194</v>
      </c>
      <c r="C7211" t="s">
        <v>169</v>
      </c>
      <c r="D7211" t="s">
        <v>599</v>
      </c>
      <c r="E7211" s="107">
        <v>97.37</v>
      </c>
      <c r="F7211" s="107">
        <v>0</v>
      </c>
      <c r="G7211" t="s">
        <v>40</v>
      </c>
      <c r="H7211">
        <v>91</v>
      </c>
      <c r="I7211" t="s">
        <v>192</v>
      </c>
      <c r="J7211">
        <v>6</v>
      </c>
      <c r="K7211" t="s">
        <v>728</v>
      </c>
      <c r="L7211">
        <v>2019</v>
      </c>
    </row>
    <row r="7212" spans="1:12" x14ac:dyDescent="0.3">
      <c r="A7212" s="94">
        <v>43630</v>
      </c>
      <c r="B7212" t="s">
        <v>26</v>
      </c>
      <c r="C7212" t="s">
        <v>64</v>
      </c>
      <c r="D7212" t="s">
        <v>135</v>
      </c>
      <c r="E7212" s="107">
        <v>8.35</v>
      </c>
      <c r="F7212" s="107">
        <v>0</v>
      </c>
      <c r="G7212" t="s">
        <v>40</v>
      </c>
      <c r="H7212">
        <v>3</v>
      </c>
      <c r="I7212" t="s">
        <v>658</v>
      </c>
      <c r="J7212">
        <v>6</v>
      </c>
      <c r="K7212" t="s">
        <v>728</v>
      </c>
      <c r="L7212">
        <v>2019</v>
      </c>
    </row>
    <row r="7213" spans="1:12" x14ac:dyDescent="0.3">
      <c r="A7213" s="94">
        <v>43630</v>
      </c>
      <c r="B7213" t="s">
        <v>26</v>
      </c>
      <c r="C7213" t="s">
        <v>64</v>
      </c>
      <c r="D7213" t="s">
        <v>102</v>
      </c>
      <c r="E7213" s="107">
        <v>2.4</v>
      </c>
      <c r="F7213" s="107">
        <v>0</v>
      </c>
      <c r="G7213" t="s">
        <v>40</v>
      </c>
      <c r="H7213">
        <v>20</v>
      </c>
      <c r="I7213" t="s">
        <v>701</v>
      </c>
      <c r="J7213">
        <v>6</v>
      </c>
      <c r="K7213" t="s">
        <v>728</v>
      </c>
      <c r="L7213">
        <v>2019</v>
      </c>
    </row>
    <row r="7214" spans="1:12" x14ac:dyDescent="0.3">
      <c r="A7214" s="94">
        <v>43630</v>
      </c>
      <c r="B7214" t="s">
        <v>26</v>
      </c>
      <c r="C7214" t="s">
        <v>169</v>
      </c>
      <c r="D7214" t="s">
        <v>599</v>
      </c>
      <c r="E7214" s="107">
        <v>131</v>
      </c>
      <c r="F7214" s="107">
        <v>0</v>
      </c>
      <c r="G7214" t="s">
        <v>40</v>
      </c>
      <c r="H7214">
        <v>40</v>
      </c>
      <c r="I7214" t="s">
        <v>709</v>
      </c>
      <c r="J7214">
        <v>6</v>
      </c>
      <c r="K7214" t="s">
        <v>728</v>
      </c>
      <c r="L7214">
        <v>2019</v>
      </c>
    </row>
    <row r="7215" spans="1:12" x14ac:dyDescent="0.3">
      <c r="A7215" s="94">
        <v>43630</v>
      </c>
      <c r="B7215" t="s">
        <v>26</v>
      </c>
      <c r="C7215" t="s">
        <v>169</v>
      </c>
      <c r="D7215" t="s">
        <v>599</v>
      </c>
      <c r="E7215" s="107">
        <v>28</v>
      </c>
      <c r="F7215" s="107">
        <v>0</v>
      </c>
      <c r="G7215" t="s">
        <v>40</v>
      </c>
      <c r="H7215">
        <v>91</v>
      </c>
      <c r="I7215" t="s">
        <v>192</v>
      </c>
      <c r="J7215">
        <v>6</v>
      </c>
      <c r="K7215" t="s">
        <v>728</v>
      </c>
      <c r="L7215">
        <v>2019</v>
      </c>
    </row>
    <row r="7216" spans="1:12" x14ac:dyDescent="0.3">
      <c r="A7216" s="94">
        <v>43630</v>
      </c>
      <c r="B7216" t="s">
        <v>26</v>
      </c>
      <c r="C7216" t="s">
        <v>169</v>
      </c>
      <c r="D7216" t="s">
        <v>599</v>
      </c>
      <c r="E7216" s="107">
        <v>12</v>
      </c>
      <c r="F7216" s="107">
        <v>0</v>
      </c>
      <c r="G7216" t="s">
        <v>40</v>
      </c>
      <c r="H7216">
        <v>80</v>
      </c>
      <c r="I7216" t="s">
        <v>672</v>
      </c>
      <c r="J7216">
        <v>6</v>
      </c>
      <c r="K7216" t="s">
        <v>728</v>
      </c>
      <c r="L7216">
        <v>2019</v>
      </c>
    </row>
    <row r="7217" spans="1:12" x14ac:dyDescent="0.3">
      <c r="A7217" s="94">
        <v>43631</v>
      </c>
      <c r="B7217" t="s">
        <v>25</v>
      </c>
      <c r="C7217" t="s">
        <v>61</v>
      </c>
      <c r="D7217" t="s">
        <v>600</v>
      </c>
      <c r="E7217" s="107">
        <v>8</v>
      </c>
      <c r="F7217" s="107">
        <v>0</v>
      </c>
      <c r="G7217" t="s">
        <v>221</v>
      </c>
      <c r="H7217">
        <v>49</v>
      </c>
      <c r="I7217" t="s">
        <v>682</v>
      </c>
      <c r="J7217">
        <v>6</v>
      </c>
      <c r="K7217" t="s">
        <v>728</v>
      </c>
      <c r="L7217">
        <v>2019</v>
      </c>
    </row>
    <row r="7218" spans="1:12" x14ac:dyDescent="0.3">
      <c r="A7218" s="94">
        <v>43631</v>
      </c>
      <c r="B7218" t="s">
        <v>24</v>
      </c>
      <c r="C7218" t="s">
        <v>61</v>
      </c>
      <c r="D7218" t="s">
        <v>600</v>
      </c>
      <c r="E7218" s="107">
        <v>48</v>
      </c>
      <c r="F7218" s="107">
        <v>0</v>
      </c>
      <c r="G7218" t="s">
        <v>221</v>
      </c>
      <c r="H7218">
        <v>19</v>
      </c>
      <c r="I7218" t="s">
        <v>651</v>
      </c>
      <c r="J7218">
        <v>6</v>
      </c>
      <c r="K7218" t="s">
        <v>728</v>
      </c>
      <c r="L7218">
        <v>2019</v>
      </c>
    </row>
    <row r="7219" spans="1:12" x14ac:dyDescent="0.3">
      <c r="A7219" s="94">
        <v>43631</v>
      </c>
      <c r="B7219" t="s">
        <v>24</v>
      </c>
      <c r="C7219" t="s">
        <v>61</v>
      </c>
      <c r="D7219" t="s">
        <v>600</v>
      </c>
      <c r="E7219" s="107">
        <v>40</v>
      </c>
      <c r="F7219" s="107">
        <v>0</v>
      </c>
      <c r="G7219" t="s">
        <v>221</v>
      </c>
      <c r="H7219">
        <v>73</v>
      </c>
      <c r="I7219" t="s">
        <v>654</v>
      </c>
      <c r="J7219">
        <v>6</v>
      </c>
      <c r="K7219" t="s">
        <v>728</v>
      </c>
      <c r="L7219">
        <v>2019</v>
      </c>
    </row>
    <row r="7220" spans="1:12" x14ac:dyDescent="0.3">
      <c r="A7220" s="94">
        <v>43631</v>
      </c>
      <c r="B7220" t="s">
        <v>24</v>
      </c>
      <c r="C7220" t="s">
        <v>61</v>
      </c>
      <c r="D7220" t="s">
        <v>600</v>
      </c>
      <c r="E7220" s="107">
        <v>8</v>
      </c>
      <c r="F7220" s="107">
        <v>0</v>
      </c>
      <c r="G7220" t="s">
        <v>221</v>
      </c>
      <c r="H7220">
        <v>49</v>
      </c>
      <c r="I7220" t="s">
        <v>682</v>
      </c>
      <c r="J7220">
        <v>6</v>
      </c>
      <c r="K7220" t="s">
        <v>728</v>
      </c>
      <c r="L7220">
        <v>2019</v>
      </c>
    </row>
    <row r="7221" spans="1:12" x14ac:dyDescent="0.3">
      <c r="A7221" s="94">
        <v>43631</v>
      </c>
      <c r="B7221" t="s">
        <v>191</v>
      </c>
      <c r="C7221" t="s">
        <v>161</v>
      </c>
      <c r="D7221" t="s">
        <v>600</v>
      </c>
      <c r="E7221" s="107">
        <v>19.38</v>
      </c>
      <c r="F7221" s="107">
        <v>0</v>
      </c>
      <c r="G7221" t="s">
        <v>161</v>
      </c>
      <c r="H7221">
        <v>91</v>
      </c>
      <c r="I7221" t="s">
        <v>192</v>
      </c>
      <c r="J7221">
        <v>6</v>
      </c>
      <c r="K7221" t="s">
        <v>728</v>
      </c>
      <c r="L7221">
        <v>2019</v>
      </c>
    </row>
    <row r="7222" spans="1:12" x14ac:dyDescent="0.3">
      <c r="A7222" s="94">
        <v>43631</v>
      </c>
      <c r="B7222" t="s">
        <v>197</v>
      </c>
      <c r="C7222" t="s">
        <v>169</v>
      </c>
      <c r="D7222" t="s">
        <v>600</v>
      </c>
      <c r="E7222" s="107">
        <v>46.1</v>
      </c>
      <c r="F7222" s="107">
        <v>0</v>
      </c>
      <c r="G7222" t="s">
        <v>40</v>
      </c>
      <c r="H7222">
        <v>91</v>
      </c>
      <c r="I7222" t="s">
        <v>192</v>
      </c>
      <c r="J7222">
        <v>6</v>
      </c>
      <c r="K7222" t="s">
        <v>728</v>
      </c>
      <c r="L7222">
        <v>2019</v>
      </c>
    </row>
    <row r="7223" spans="1:12" x14ac:dyDescent="0.3">
      <c r="A7223" s="94">
        <v>43631</v>
      </c>
      <c r="B7223" t="s">
        <v>24</v>
      </c>
      <c r="C7223" t="s">
        <v>169</v>
      </c>
      <c r="D7223" t="s">
        <v>600</v>
      </c>
      <c r="E7223" s="107">
        <v>432</v>
      </c>
      <c r="F7223" s="107">
        <v>0</v>
      </c>
      <c r="G7223" t="s">
        <v>40</v>
      </c>
      <c r="H7223">
        <v>33</v>
      </c>
      <c r="I7223" t="s">
        <v>655</v>
      </c>
      <c r="J7223">
        <v>6</v>
      </c>
      <c r="K7223" t="s">
        <v>728</v>
      </c>
      <c r="L7223">
        <v>2019</v>
      </c>
    </row>
    <row r="7224" spans="1:12" x14ac:dyDescent="0.3">
      <c r="A7224" s="94">
        <v>43631</v>
      </c>
      <c r="B7224" t="s">
        <v>24</v>
      </c>
      <c r="C7224" t="s">
        <v>169</v>
      </c>
      <c r="D7224" t="s">
        <v>600</v>
      </c>
      <c r="E7224" s="107">
        <v>216</v>
      </c>
      <c r="F7224" s="107">
        <v>0</v>
      </c>
      <c r="G7224" t="s">
        <v>40</v>
      </c>
      <c r="H7224">
        <v>37</v>
      </c>
      <c r="I7224" t="s">
        <v>656</v>
      </c>
      <c r="J7224">
        <v>6</v>
      </c>
      <c r="K7224" t="s">
        <v>728</v>
      </c>
      <c r="L7224">
        <v>2019</v>
      </c>
    </row>
    <row r="7225" spans="1:12" x14ac:dyDescent="0.3">
      <c r="A7225" s="94">
        <v>43631</v>
      </c>
      <c r="B7225" t="s">
        <v>185</v>
      </c>
      <c r="C7225" t="s">
        <v>169</v>
      </c>
      <c r="D7225" t="s">
        <v>600</v>
      </c>
      <c r="E7225" s="107">
        <v>212.87</v>
      </c>
      <c r="F7225" s="107">
        <v>0</v>
      </c>
      <c r="G7225" t="s">
        <v>40</v>
      </c>
      <c r="H7225">
        <v>91</v>
      </c>
      <c r="I7225" t="s">
        <v>192</v>
      </c>
      <c r="J7225">
        <v>6</v>
      </c>
      <c r="K7225" t="s">
        <v>728</v>
      </c>
      <c r="L7225">
        <v>2019</v>
      </c>
    </row>
    <row r="7226" spans="1:12" x14ac:dyDescent="0.3">
      <c r="A7226" s="94">
        <v>43631</v>
      </c>
      <c r="B7226" t="s">
        <v>178</v>
      </c>
      <c r="C7226" t="s">
        <v>169</v>
      </c>
      <c r="D7226" t="s">
        <v>600</v>
      </c>
      <c r="E7226" s="107">
        <v>73.53</v>
      </c>
      <c r="F7226" s="107">
        <v>0</v>
      </c>
      <c r="G7226" t="s">
        <v>40</v>
      </c>
      <c r="H7226">
        <v>91</v>
      </c>
      <c r="I7226" t="s">
        <v>192</v>
      </c>
      <c r="J7226">
        <v>6</v>
      </c>
      <c r="K7226" t="s">
        <v>728</v>
      </c>
      <c r="L7226">
        <v>2019</v>
      </c>
    </row>
    <row r="7227" spans="1:12" x14ac:dyDescent="0.3">
      <c r="A7227" s="94">
        <v>43631</v>
      </c>
      <c r="B7227" t="s">
        <v>26</v>
      </c>
      <c r="C7227" t="s">
        <v>169</v>
      </c>
      <c r="D7227" t="s">
        <v>600</v>
      </c>
      <c r="E7227" s="107">
        <v>359</v>
      </c>
      <c r="F7227" s="107">
        <v>0</v>
      </c>
      <c r="G7227" t="s">
        <v>40</v>
      </c>
      <c r="H7227">
        <v>22</v>
      </c>
      <c r="I7227" t="s">
        <v>667</v>
      </c>
      <c r="J7227">
        <v>6</v>
      </c>
      <c r="K7227" t="s">
        <v>728</v>
      </c>
      <c r="L7227">
        <v>2019</v>
      </c>
    </row>
    <row r="7228" spans="1:12" x14ac:dyDescent="0.3">
      <c r="A7228" s="94">
        <v>43631</v>
      </c>
      <c r="B7228" t="s">
        <v>26</v>
      </c>
      <c r="C7228" t="s">
        <v>169</v>
      </c>
      <c r="D7228" t="s">
        <v>600</v>
      </c>
      <c r="E7228" s="107">
        <v>312</v>
      </c>
      <c r="F7228" s="107">
        <v>0</v>
      </c>
      <c r="G7228" t="s">
        <v>40</v>
      </c>
      <c r="H7228">
        <v>40</v>
      </c>
      <c r="I7228" t="s">
        <v>709</v>
      </c>
      <c r="J7228">
        <v>6</v>
      </c>
      <c r="K7228" t="s">
        <v>728</v>
      </c>
      <c r="L7228">
        <v>2019</v>
      </c>
    </row>
    <row r="7229" spans="1:12" x14ac:dyDescent="0.3">
      <c r="A7229" s="94">
        <v>43631</v>
      </c>
      <c r="B7229" t="s">
        <v>26</v>
      </c>
      <c r="C7229" t="s">
        <v>169</v>
      </c>
      <c r="D7229" t="s">
        <v>600</v>
      </c>
      <c r="E7229" s="107">
        <v>12</v>
      </c>
      <c r="F7229" s="107">
        <v>0</v>
      </c>
      <c r="G7229" t="s">
        <v>40</v>
      </c>
      <c r="H7229">
        <v>99</v>
      </c>
      <c r="I7229" t="s">
        <v>706</v>
      </c>
      <c r="J7229">
        <v>6</v>
      </c>
      <c r="K7229" t="s">
        <v>728</v>
      </c>
      <c r="L7229">
        <v>2019</v>
      </c>
    </row>
    <row r="7230" spans="1:12" x14ac:dyDescent="0.3">
      <c r="A7230" s="94">
        <v>43633</v>
      </c>
      <c r="B7230" t="s">
        <v>201</v>
      </c>
      <c r="C7230" t="s">
        <v>110</v>
      </c>
      <c r="D7230" t="s">
        <v>601</v>
      </c>
      <c r="E7230" s="107">
        <v>173.06</v>
      </c>
      <c r="F7230" s="107">
        <v>0</v>
      </c>
      <c r="G7230" t="s">
        <v>221</v>
      </c>
      <c r="H7230">
        <v>91</v>
      </c>
      <c r="I7230" t="s">
        <v>192</v>
      </c>
      <c r="J7230">
        <v>6</v>
      </c>
      <c r="K7230" t="s">
        <v>728</v>
      </c>
      <c r="L7230">
        <v>2019</v>
      </c>
    </row>
    <row r="7231" spans="1:12" x14ac:dyDescent="0.3">
      <c r="A7231" s="94">
        <v>43633</v>
      </c>
      <c r="B7231" t="s">
        <v>186</v>
      </c>
      <c r="C7231" t="s">
        <v>110</v>
      </c>
      <c r="D7231" t="s">
        <v>601</v>
      </c>
      <c r="E7231" s="107">
        <v>57.86</v>
      </c>
      <c r="F7231" s="107">
        <v>0</v>
      </c>
      <c r="G7231" t="s">
        <v>221</v>
      </c>
      <c r="H7231">
        <v>91</v>
      </c>
      <c r="I7231" t="s">
        <v>192</v>
      </c>
      <c r="J7231">
        <v>6</v>
      </c>
      <c r="K7231" t="s">
        <v>728</v>
      </c>
      <c r="L7231">
        <v>2019</v>
      </c>
    </row>
    <row r="7232" spans="1:12" x14ac:dyDescent="0.3">
      <c r="A7232" s="94">
        <v>43633</v>
      </c>
      <c r="B7232" t="s">
        <v>24</v>
      </c>
      <c r="C7232" t="s">
        <v>61</v>
      </c>
      <c r="D7232" t="s">
        <v>601</v>
      </c>
      <c r="E7232" s="107">
        <v>64</v>
      </c>
      <c r="F7232" s="107">
        <v>0</v>
      </c>
      <c r="G7232" t="s">
        <v>221</v>
      </c>
      <c r="H7232">
        <v>97</v>
      </c>
      <c r="I7232" t="s">
        <v>652</v>
      </c>
      <c r="J7232">
        <v>6</v>
      </c>
      <c r="K7232" t="s">
        <v>728</v>
      </c>
      <c r="L7232">
        <v>2019</v>
      </c>
    </row>
    <row r="7233" spans="1:12" x14ac:dyDescent="0.3">
      <c r="A7233" s="94">
        <v>43633</v>
      </c>
      <c r="B7233" t="s">
        <v>24</v>
      </c>
      <c r="C7233" t="s">
        <v>61</v>
      </c>
      <c r="D7233" t="s">
        <v>601</v>
      </c>
      <c r="E7233" s="107">
        <v>24</v>
      </c>
      <c r="F7233" s="107">
        <v>0</v>
      </c>
      <c r="G7233" t="s">
        <v>221</v>
      </c>
      <c r="H7233">
        <v>46</v>
      </c>
      <c r="I7233" t="s">
        <v>653</v>
      </c>
      <c r="J7233">
        <v>6</v>
      </c>
      <c r="K7233" t="s">
        <v>728</v>
      </c>
      <c r="L7233">
        <v>2019</v>
      </c>
    </row>
    <row r="7234" spans="1:12" x14ac:dyDescent="0.3">
      <c r="A7234" s="94">
        <v>43633</v>
      </c>
      <c r="B7234" t="s">
        <v>194</v>
      </c>
      <c r="C7234" t="s">
        <v>110</v>
      </c>
      <c r="D7234" t="s">
        <v>601</v>
      </c>
      <c r="E7234" s="107">
        <v>153.63999999999999</v>
      </c>
      <c r="F7234" s="107">
        <v>0</v>
      </c>
      <c r="G7234" t="s">
        <v>221</v>
      </c>
      <c r="H7234">
        <v>91</v>
      </c>
      <c r="I7234" t="s">
        <v>192</v>
      </c>
      <c r="J7234">
        <v>6</v>
      </c>
      <c r="K7234" t="s">
        <v>728</v>
      </c>
      <c r="L7234">
        <v>2019</v>
      </c>
    </row>
    <row r="7235" spans="1:12" x14ac:dyDescent="0.3">
      <c r="A7235" s="94">
        <v>43633</v>
      </c>
      <c r="B7235" t="s">
        <v>26</v>
      </c>
      <c r="C7235" t="s">
        <v>110</v>
      </c>
      <c r="D7235" t="s">
        <v>601</v>
      </c>
      <c r="E7235" s="107">
        <v>138.56</v>
      </c>
      <c r="F7235" s="107">
        <v>0</v>
      </c>
      <c r="G7235" t="s">
        <v>221</v>
      </c>
      <c r="H7235">
        <v>69</v>
      </c>
      <c r="I7235" t="s">
        <v>668</v>
      </c>
      <c r="J7235">
        <v>6</v>
      </c>
      <c r="K7235" t="s">
        <v>728</v>
      </c>
      <c r="L7235">
        <v>2019</v>
      </c>
    </row>
    <row r="7236" spans="1:12" x14ac:dyDescent="0.3">
      <c r="A7236" s="94">
        <v>43633</v>
      </c>
      <c r="B7236" t="s">
        <v>26</v>
      </c>
      <c r="C7236" t="s">
        <v>110</v>
      </c>
      <c r="D7236" t="s">
        <v>601</v>
      </c>
      <c r="E7236" s="107">
        <v>100.96</v>
      </c>
      <c r="F7236" s="107">
        <v>0</v>
      </c>
      <c r="G7236" t="s">
        <v>221</v>
      </c>
      <c r="H7236">
        <v>5</v>
      </c>
      <c r="I7236" t="s">
        <v>657</v>
      </c>
      <c r="J7236">
        <v>6</v>
      </c>
      <c r="K7236" t="s">
        <v>728</v>
      </c>
      <c r="L7236">
        <v>2019</v>
      </c>
    </row>
    <row r="7237" spans="1:12" x14ac:dyDescent="0.3">
      <c r="A7237" s="94">
        <v>43633</v>
      </c>
      <c r="B7237" t="s">
        <v>26</v>
      </c>
      <c r="C7237" t="s">
        <v>110</v>
      </c>
      <c r="D7237" t="s">
        <v>601</v>
      </c>
      <c r="E7237" s="107">
        <v>47.98</v>
      </c>
      <c r="F7237" s="107">
        <v>0</v>
      </c>
      <c r="G7237" t="s">
        <v>221</v>
      </c>
      <c r="H7237">
        <v>21</v>
      </c>
      <c r="I7237" t="s">
        <v>666</v>
      </c>
      <c r="J7237">
        <v>6</v>
      </c>
      <c r="K7237" t="s">
        <v>728</v>
      </c>
      <c r="L7237">
        <v>2019</v>
      </c>
    </row>
    <row r="7238" spans="1:12" x14ac:dyDescent="0.3">
      <c r="A7238" s="94">
        <v>43633</v>
      </c>
      <c r="B7238" t="s">
        <v>26</v>
      </c>
      <c r="C7238" t="s">
        <v>110</v>
      </c>
      <c r="D7238" t="s">
        <v>601</v>
      </c>
      <c r="E7238" s="107">
        <v>22.07</v>
      </c>
      <c r="F7238" s="107">
        <v>0</v>
      </c>
      <c r="G7238" t="s">
        <v>221</v>
      </c>
      <c r="H7238">
        <v>95</v>
      </c>
      <c r="I7238" t="s">
        <v>692</v>
      </c>
      <c r="J7238">
        <v>6</v>
      </c>
      <c r="K7238" t="s">
        <v>728</v>
      </c>
      <c r="L7238">
        <v>2019</v>
      </c>
    </row>
    <row r="7239" spans="1:12" x14ac:dyDescent="0.3">
      <c r="A7239" s="94">
        <v>43633</v>
      </c>
      <c r="B7239" t="s">
        <v>26</v>
      </c>
      <c r="C7239" t="s">
        <v>110</v>
      </c>
      <c r="D7239" t="s">
        <v>601</v>
      </c>
      <c r="E7239" s="107">
        <v>10.91</v>
      </c>
      <c r="F7239" s="107">
        <v>0</v>
      </c>
      <c r="G7239" t="s">
        <v>221</v>
      </c>
      <c r="H7239">
        <v>162</v>
      </c>
      <c r="I7239" t="s">
        <v>676</v>
      </c>
      <c r="J7239">
        <v>6</v>
      </c>
      <c r="K7239" t="s">
        <v>728</v>
      </c>
      <c r="L7239">
        <v>2019</v>
      </c>
    </row>
    <row r="7240" spans="1:12" x14ac:dyDescent="0.3">
      <c r="A7240" s="94">
        <v>43633</v>
      </c>
      <c r="B7240" t="s">
        <v>201</v>
      </c>
      <c r="C7240" t="s">
        <v>153</v>
      </c>
      <c r="D7240" t="s">
        <v>601</v>
      </c>
      <c r="E7240" s="107">
        <v>157.21</v>
      </c>
      <c r="F7240" s="107">
        <v>0</v>
      </c>
      <c r="G7240" t="s">
        <v>161</v>
      </c>
      <c r="H7240">
        <v>91</v>
      </c>
      <c r="I7240" t="s">
        <v>192</v>
      </c>
      <c r="J7240">
        <v>6</v>
      </c>
      <c r="K7240" t="s">
        <v>728</v>
      </c>
      <c r="L7240">
        <v>2019</v>
      </c>
    </row>
    <row r="7241" spans="1:12" x14ac:dyDescent="0.3">
      <c r="A7241" s="94">
        <v>43633</v>
      </c>
      <c r="B7241" t="s">
        <v>199</v>
      </c>
      <c r="C7241" t="s">
        <v>153</v>
      </c>
      <c r="D7241" t="s">
        <v>601</v>
      </c>
      <c r="E7241" s="107">
        <v>27</v>
      </c>
      <c r="F7241" s="107">
        <v>0</v>
      </c>
      <c r="G7241" t="s">
        <v>161</v>
      </c>
      <c r="H7241">
        <v>91</v>
      </c>
      <c r="I7241" t="s">
        <v>192</v>
      </c>
      <c r="J7241">
        <v>6</v>
      </c>
      <c r="K7241" t="s">
        <v>728</v>
      </c>
      <c r="L7241">
        <v>2019</v>
      </c>
    </row>
    <row r="7242" spans="1:12" x14ac:dyDescent="0.3">
      <c r="A7242" s="94">
        <v>43633</v>
      </c>
      <c r="B7242" t="s">
        <v>26</v>
      </c>
      <c r="C7242" t="s">
        <v>153</v>
      </c>
      <c r="D7242" t="s">
        <v>601</v>
      </c>
      <c r="E7242" s="107">
        <v>140.03</v>
      </c>
      <c r="F7242" s="107">
        <v>0</v>
      </c>
      <c r="G7242" t="s">
        <v>161</v>
      </c>
      <c r="H7242">
        <v>11</v>
      </c>
      <c r="I7242" t="s">
        <v>662</v>
      </c>
      <c r="J7242">
        <v>6</v>
      </c>
      <c r="K7242" t="s">
        <v>728</v>
      </c>
      <c r="L7242">
        <v>2019</v>
      </c>
    </row>
    <row r="7243" spans="1:12" x14ac:dyDescent="0.3">
      <c r="A7243" s="94">
        <v>43633</v>
      </c>
      <c r="B7243" t="s">
        <v>26</v>
      </c>
      <c r="C7243" t="s">
        <v>153</v>
      </c>
      <c r="D7243" t="s">
        <v>601</v>
      </c>
      <c r="E7243" s="107">
        <v>112</v>
      </c>
      <c r="F7243" s="107">
        <v>0</v>
      </c>
      <c r="G7243" t="s">
        <v>161</v>
      </c>
      <c r="H7243">
        <v>5</v>
      </c>
      <c r="I7243" t="s">
        <v>657</v>
      </c>
      <c r="J7243">
        <v>6</v>
      </c>
      <c r="K7243" t="s">
        <v>728</v>
      </c>
      <c r="L7243">
        <v>2019</v>
      </c>
    </row>
    <row r="7244" spans="1:12" x14ac:dyDescent="0.3">
      <c r="A7244" s="94">
        <v>43633</v>
      </c>
      <c r="B7244" t="s">
        <v>26</v>
      </c>
      <c r="C7244" t="s">
        <v>153</v>
      </c>
      <c r="D7244" t="s">
        <v>601</v>
      </c>
      <c r="E7244" s="107">
        <v>82.43</v>
      </c>
      <c r="F7244" s="107">
        <v>0</v>
      </c>
      <c r="G7244" t="s">
        <v>161</v>
      </c>
      <c r="H7244">
        <v>69</v>
      </c>
      <c r="I7244" t="s">
        <v>668</v>
      </c>
      <c r="J7244">
        <v>6</v>
      </c>
      <c r="K7244" t="s">
        <v>728</v>
      </c>
      <c r="L7244">
        <v>2019</v>
      </c>
    </row>
    <row r="7245" spans="1:12" x14ac:dyDescent="0.3">
      <c r="A7245" s="94">
        <v>43633</v>
      </c>
      <c r="B7245" t="s">
        <v>26</v>
      </c>
      <c r="C7245" t="s">
        <v>153</v>
      </c>
      <c r="D7245" t="s">
        <v>601</v>
      </c>
      <c r="E7245" s="107">
        <v>79.55</v>
      </c>
      <c r="F7245" s="107">
        <v>0</v>
      </c>
      <c r="G7245" t="s">
        <v>161</v>
      </c>
      <c r="H7245">
        <v>16</v>
      </c>
      <c r="I7245" t="s">
        <v>708</v>
      </c>
      <c r="J7245">
        <v>6</v>
      </c>
      <c r="K7245" t="s">
        <v>728</v>
      </c>
      <c r="L7245">
        <v>2019</v>
      </c>
    </row>
    <row r="7246" spans="1:12" x14ac:dyDescent="0.3">
      <c r="A7246" s="94">
        <v>43633</v>
      </c>
      <c r="B7246" t="s">
        <v>26</v>
      </c>
      <c r="C7246" t="s">
        <v>153</v>
      </c>
      <c r="D7246" t="s">
        <v>601</v>
      </c>
      <c r="E7246" s="107">
        <v>78</v>
      </c>
      <c r="F7246" s="107">
        <v>0</v>
      </c>
      <c r="G7246" t="s">
        <v>161</v>
      </c>
      <c r="H7246">
        <v>125</v>
      </c>
      <c r="I7246" t="s">
        <v>671</v>
      </c>
      <c r="J7246">
        <v>6</v>
      </c>
      <c r="K7246" t="s">
        <v>728</v>
      </c>
      <c r="L7246">
        <v>2019</v>
      </c>
    </row>
    <row r="7247" spans="1:12" x14ac:dyDescent="0.3">
      <c r="A7247" s="94">
        <v>43633</v>
      </c>
      <c r="B7247" t="s">
        <v>26</v>
      </c>
      <c r="C7247" t="s">
        <v>153</v>
      </c>
      <c r="D7247" t="s">
        <v>601</v>
      </c>
      <c r="E7247" s="107">
        <v>73.510000000000005</v>
      </c>
      <c r="F7247" s="107">
        <v>0</v>
      </c>
      <c r="G7247" t="s">
        <v>161</v>
      </c>
      <c r="H7247">
        <v>17</v>
      </c>
      <c r="I7247" t="s">
        <v>669</v>
      </c>
      <c r="J7247">
        <v>6</v>
      </c>
      <c r="K7247" t="s">
        <v>728</v>
      </c>
      <c r="L7247">
        <v>2019</v>
      </c>
    </row>
    <row r="7248" spans="1:12" x14ac:dyDescent="0.3">
      <c r="A7248" s="94">
        <v>43633</v>
      </c>
      <c r="B7248" t="s">
        <v>26</v>
      </c>
      <c r="C7248" t="s">
        <v>153</v>
      </c>
      <c r="D7248" t="s">
        <v>601</v>
      </c>
      <c r="E7248" s="107">
        <v>46.97</v>
      </c>
      <c r="F7248" s="107">
        <v>0</v>
      </c>
      <c r="G7248" t="s">
        <v>161</v>
      </c>
      <c r="H7248">
        <v>41</v>
      </c>
      <c r="I7248" t="s">
        <v>721</v>
      </c>
      <c r="J7248">
        <v>6</v>
      </c>
      <c r="K7248" t="s">
        <v>728</v>
      </c>
      <c r="L7248">
        <v>2019</v>
      </c>
    </row>
    <row r="7249" spans="1:12" x14ac:dyDescent="0.3">
      <c r="A7249" s="94">
        <v>43633</v>
      </c>
      <c r="B7249" t="s">
        <v>26</v>
      </c>
      <c r="C7249" t="s">
        <v>153</v>
      </c>
      <c r="D7249" t="s">
        <v>601</v>
      </c>
      <c r="E7249" s="107">
        <v>41.83</v>
      </c>
      <c r="F7249" s="107">
        <v>0</v>
      </c>
      <c r="G7249" t="s">
        <v>161</v>
      </c>
      <c r="H7249">
        <v>4</v>
      </c>
      <c r="I7249" t="s">
        <v>698</v>
      </c>
      <c r="J7249">
        <v>6</v>
      </c>
      <c r="K7249" t="s">
        <v>728</v>
      </c>
      <c r="L7249">
        <v>2019</v>
      </c>
    </row>
    <row r="7250" spans="1:12" x14ac:dyDescent="0.3">
      <c r="A7250" s="94">
        <v>43633</v>
      </c>
      <c r="B7250" t="s">
        <v>26</v>
      </c>
      <c r="C7250" t="s">
        <v>153</v>
      </c>
      <c r="D7250" t="s">
        <v>601</v>
      </c>
      <c r="E7250" s="107">
        <v>35.06</v>
      </c>
      <c r="F7250" s="107">
        <v>0</v>
      </c>
      <c r="G7250" t="s">
        <v>161</v>
      </c>
      <c r="H7250">
        <v>18</v>
      </c>
      <c r="I7250" t="s">
        <v>675</v>
      </c>
      <c r="J7250">
        <v>6</v>
      </c>
      <c r="K7250" t="s">
        <v>728</v>
      </c>
      <c r="L7250">
        <v>2019</v>
      </c>
    </row>
    <row r="7251" spans="1:12" x14ac:dyDescent="0.3">
      <c r="A7251" s="94">
        <v>43633</v>
      </c>
      <c r="B7251" t="s">
        <v>26</v>
      </c>
      <c r="C7251" t="s">
        <v>153</v>
      </c>
      <c r="D7251" t="s">
        <v>601</v>
      </c>
      <c r="E7251" s="107">
        <v>33.25</v>
      </c>
      <c r="F7251" s="107">
        <v>0</v>
      </c>
      <c r="G7251" t="s">
        <v>161</v>
      </c>
      <c r="H7251">
        <v>70</v>
      </c>
      <c r="I7251" t="s">
        <v>690</v>
      </c>
      <c r="J7251">
        <v>6</v>
      </c>
      <c r="K7251" t="s">
        <v>728</v>
      </c>
      <c r="L7251">
        <v>2019</v>
      </c>
    </row>
    <row r="7252" spans="1:12" x14ac:dyDescent="0.3">
      <c r="A7252" s="94">
        <v>43633</v>
      </c>
      <c r="B7252" t="s">
        <v>26</v>
      </c>
      <c r="C7252" t="s">
        <v>153</v>
      </c>
      <c r="D7252" t="s">
        <v>601</v>
      </c>
      <c r="E7252" s="107">
        <v>20.85</v>
      </c>
      <c r="F7252" s="107">
        <v>0</v>
      </c>
      <c r="G7252" t="s">
        <v>161</v>
      </c>
      <c r="H7252">
        <v>8</v>
      </c>
      <c r="I7252" t="s">
        <v>687</v>
      </c>
      <c r="J7252">
        <v>6</v>
      </c>
      <c r="K7252" t="s">
        <v>728</v>
      </c>
      <c r="L7252">
        <v>2019</v>
      </c>
    </row>
    <row r="7253" spans="1:12" x14ac:dyDescent="0.3">
      <c r="A7253" s="94">
        <v>43633</v>
      </c>
      <c r="B7253" t="s">
        <v>26</v>
      </c>
      <c r="C7253" t="s">
        <v>153</v>
      </c>
      <c r="D7253" t="s">
        <v>601</v>
      </c>
      <c r="E7253" s="107">
        <v>7.1</v>
      </c>
      <c r="F7253" s="107">
        <v>0</v>
      </c>
      <c r="G7253" t="s">
        <v>161</v>
      </c>
      <c r="H7253">
        <v>76</v>
      </c>
      <c r="I7253" t="s">
        <v>663</v>
      </c>
      <c r="J7253">
        <v>6</v>
      </c>
      <c r="K7253" t="s">
        <v>728</v>
      </c>
      <c r="L7253">
        <v>2019</v>
      </c>
    </row>
    <row r="7254" spans="1:12" x14ac:dyDescent="0.3">
      <c r="A7254" s="94">
        <v>43633</v>
      </c>
      <c r="B7254" t="s">
        <v>210</v>
      </c>
      <c r="C7254" t="s">
        <v>174</v>
      </c>
      <c r="D7254" t="s">
        <v>601</v>
      </c>
      <c r="E7254" s="107">
        <v>261.10000000000002</v>
      </c>
      <c r="F7254" s="107">
        <v>0</v>
      </c>
      <c r="G7254" t="s">
        <v>40</v>
      </c>
      <c r="H7254">
        <v>91</v>
      </c>
      <c r="I7254" t="s">
        <v>192</v>
      </c>
      <c r="J7254">
        <v>6</v>
      </c>
      <c r="K7254" t="s">
        <v>728</v>
      </c>
      <c r="L7254">
        <v>2019</v>
      </c>
    </row>
    <row r="7255" spans="1:12" x14ac:dyDescent="0.3">
      <c r="A7255" s="94">
        <v>43633</v>
      </c>
      <c r="B7255" t="s">
        <v>179</v>
      </c>
      <c r="C7255" t="s">
        <v>174</v>
      </c>
      <c r="D7255" t="s">
        <v>601</v>
      </c>
      <c r="E7255" s="107">
        <v>56.16</v>
      </c>
      <c r="F7255" s="107">
        <v>0</v>
      </c>
      <c r="G7255" t="s">
        <v>40</v>
      </c>
      <c r="H7255">
        <v>91</v>
      </c>
      <c r="I7255" t="s">
        <v>192</v>
      </c>
      <c r="J7255">
        <v>6</v>
      </c>
      <c r="K7255" t="s">
        <v>728</v>
      </c>
      <c r="L7255">
        <v>2019</v>
      </c>
    </row>
    <row r="7256" spans="1:12" x14ac:dyDescent="0.3">
      <c r="A7256" s="94">
        <v>43633</v>
      </c>
      <c r="B7256" t="s">
        <v>26</v>
      </c>
      <c r="C7256" t="s">
        <v>64</v>
      </c>
      <c r="D7256" t="s">
        <v>118</v>
      </c>
      <c r="E7256" s="107">
        <v>4.2</v>
      </c>
      <c r="F7256" s="107">
        <v>0</v>
      </c>
      <c r="G7256" t="s">
        <v>40</v>
      </c>
      <c r="H7256">
        <v>7</v>
      </c>
      <c r="I7256" t="s">
        <v>677</v>
      </c>
      <c r="J7256">
        <v>6</v>
      </c>
      <c r="K7256" t="s">
        <v>728</v>
      </c>
      <c r="L7256">
        <v>2019</v>
      </c>
    </row>
    <row r="7257" spans="1:12" x14ac:dyDescent="0.3">
      <c r="A7257" s="94">
        <v>43633</v>
      </c>
      <c r="B7257" t="s">
        <v>26</v>
      </c>
      <c r="C7257" t="s">
        <v>64</v>
      </c>
      <c r="D7257" t="s">
        <v>137</v>
      </c>
      <c r="E7257" s="107">
        <v>18</v>
      </c>
      <c r="F7257" s="107">
        <v>0</v>
      </c>
      <c r="G7257" t="s">
        <v>40</v>
      </c>
      <c r="H7257">
        <v>53</v>
      </c>
      <c r="I7257" t="s">
        <v>707</v>
      </c>
      <c r="J7257">
        <v>6</v>
      </c>
      <c r="K7257" t="s">
        <v>728</v>
      </c>
      <c r="L7257">
        <v>2019</v>
      </c>
    </row>
    <row r="7258" spans="1:12" x14ac:dyDescent="0.3">
      <c r="A7258" s="94">
        <v>43634</v>
      </c>
      <c r="B7258" t="s">
        <v>24</v>
      </c>
      <c r="C7258" t="s">
        <v>61</v>
      </c>
      <c r="D7258" t="s">
        <v>602</v>
      </c>
      <c r="E7258" s="107">
        <v>40</v>
      </c>
      <c r="F7258" s="107">
        <v>0</v>
      </c>
      <c r="G7258" t="s">
        <v>221</v>
      </c>
      <c r="H7258">
        <v>19</v>
      </c>
      <c r="I7258" t="s">
        <v>651</v>
      </c>
      <c r="J7258">
        <v>6</v>
      </c>
      <c r="K7258" t="s">
        <v>728</v>
      </c>
      <c r="L7258">
        <v>2019</v>
      </c>
    </row>
    <row r="7259" spans="1:12" x14ac:dyDescent="0.3">
      <c r="A7259" s="94">
        <v>43634</v>
      </c>
      <c r="B7259" t="s">
        <v>24</v>
      </c>
      <c r="C7259" t="s">
        <v>61</v>
      </c>
      <c r="D7259" t="s">
        <v>602</v>
      </c>
      <c r="E7259" s="107">
        <v>32</v>
      </c>
      <c r="F7259" s="107">
        <v>0</v>
      </c>
      <c r="G7259" t="s">
        <v>221</v>
      </c>
      <c r="H7259">
        <v>18</v>
      </c>
      <c r="I7259" t="s">
        <v>675</v>
      </c>
      <c r="J7259">
        <v>6</v>
      </c>
      <c r="K7259" t="s">
        <v>728</v>
      </c>
      <c r="L7259">
        <v>2019</v>
      </c>
    </row>
    <row r="7260" spans="1:12" x14ac:dyDescent="0.3">
      <c r="A7260" s="94">
        <v>43634</v>
      </c>
      <c r="B7260" t="s">
        <v>24</v>
      </c>
      <c r="C7260" t="s">
        <v>61</v>
      </c>
      <c r="D7260" t="s">
        <v>602</v>
      </c>
      <c r="E7260" s="107">
        <v>24</v>
      </c>
      <c r="F7260" s="107">
        <v>0</v>
      </c>
      <c r="G7260" t="s">
        <v>221</v>
      </c>
      <c r="H7260">
        <v>23</v>
      </c>
      <c r="I7260" t="s">
        <v>684</v>
      </c>
      <c r="J7260">
        <v>6</v>
      </c>
      <c r="K7260" t="s">
        <v>728</v>
      </c>
      <c r="L7260">
        <v>2019</v>
      </c>
    </row>
    <row r="7261" spans="1:12" x14ac:dyDescent="0.3">
      <c r="A7261" s="94">
        <v>43634</v>
      </c>
      <c r="B7261" t="s">
        <v>24</v>
      </c>
      <c r="C7261" t="s">
        <v>61</v>
      </c>
      <c r="D7261" t="s">
        <v>602</v>
      </c>
      <c r="E7261" s="107">
        <v>16</v>
      </c>
      <c r="F7261" s="107">
        <v>0</v>
      </c>
      <c r="G7261" t="s">
        <v>221</v>
      </c>
      <c r="H7261">
        <v>95</v>
      </c>
      <c r="I7261" t="s">
        <v>692</v>
      </c>
      <c r="J7261">
        <v>6</v>
      </c>
      <c r="K7261" t="s">
        <v>728</v>
      </c>
      <c r="L7261">
        <v>2019</v>
      </c>
    </row>
    <row r="7262" spans="1:12" x14ac:dyDescent="0.3">
      <c r="A7262" s="94">
        <v>43634</v>
      </c>
      <c r="B7262" t="s">
        <v>24</v>
      </c>
      <c r="C7262" t="s">
        <v>61</v>
      </c>
      <c r="D7262" t="s">
        <v>602</v>
      </c>
      <c r="E7262" s="107"/>
      <c r="F7262" s="107"/>
      <c r="G7262" t="s">
        <v>221</v>
      </c>
      <c r="H7262">
        <v>49</v>
      </c>
      <c r="I7262" t="s">
        <v>682</v>
      </c>
      <c r="J7262">
        <v>6</v>
      </c>
      <c r="K7262" t="s">
        <v>728</v>
      </c>
      <c r="L7262">
        <v>2019</v>
      </c>
    </row>
    <row r="7263" spans="1:12" x14ac:dyDescent="0.3">
      <c r="A7263" s="94">
        <v>43634</v>
      </c>
      <c r="B7263" t="s">
        <v>24</v>
      </c>
      <c r="C7263" t="s">
        <v>61</v>
      </c>
      <c r="D7263" t="s">
        <v>602</v>
      </c>
      <c r="E7263" s="107"/>
      <c r="F7263" s="107"/>
      <c r="G7263" t="s">
        <v>221</v>
      </c>
      <c r="H7263">
        <v>13</v>
      </c>
      <c r="I7263" t="s">
        <v>660</v>
      </c>
      <c r="J7263">
        <v>6</v>
      </c>
      <c r="K7263" t="s">
        <v>728</v>
      </c>
      <c r="L7263">
        <v>2019</v>
      </c>
    </row>
    <row r="7264" spans="1:12" x14ac:dyDescent="0.3">
      <c r="A7264" s="94">
        <v>43634</v>
      </c>
      <c r="B7264" t="s">
        <v>24</v>
      </c>
      <c r="C7264" t="s">
        <v>61</v>
      </c>
      <c r="D7264" t="s">
        <v>602</v>
      </c>
      <c r="E7264" s="107">
        <v>8</v>
      </c>
      <c r="F7264" s="107">
        <v>0</v>
      </c>
      <c r="G7264" t="s">
        <v>221</v>
      </c>
      <c r="H7264">
        <v>39</v>
      </c>
      <c r="I7264" t="s">
        <v>681</v>
      </c>
      <c r="J7264">
        <v>6</v>
      </c>
      <c r="K7264" t="s">
        <v>728</v>
      </c>
      <c r="L7264">
        <v>2019</v>
      </c>
    </row>
    <row r="7265" spans="1:12" x14ac:dyDescent="0.3">
      <c r="A7265" s="94">
        <v>43634</v>
      </c>
      <c r="B7265" t="s">
        <v>24</v>
      </c>
      <c r="C7265" t="s">
        <v>61</v>
      </c>
      <c r="D7265" t="s">
        <v>602</v>
      </c>
      <c r="E7265" s="107"/>
      <c r="F7265" s="107"/>
      <c r="G7265" t="s">
        <v>221</v>
      </c>
      <c r="H7265">
        <v>5</v>
      </c>
      <c r="I7265" t="s">
        <v>657</v>
      </c>
      <c r="J7265">
        <v>6</v>
      </c>
      <c r="K7265" t="s">
        <v>728</v>
      </c>
      <c r="L7265">
        <v>2019</v>
      </c>
    </row>
    <row r="7266" spans="1:12" x14ac:dyDescent="0.3">
      <c r="A7266" s="94">
        <v>43634</v>
      </c>
      <c r="B7266" t="s">
        <v>26</v>
      </c>
      <c r="C7266" t="s">
        <v>61</v>
      </c>
      <c r="D7266" t="s">
        <v>602</v>
      </c>
      <c r="E7266" s="107">
        <v>8</v>
      </c>
      <c r="F7266" s="107">
        <v>0</v>
      </c>
      <c r="G7266" t="s">
        <v>221</v>
      </c>
      <c r="H7266">
        <v>5</v>
      </c>
      <c r="I7266" t="s">
        <v>657</v>
      </c>
      <c r="J7266">
        <v>6</v>
      </c>
      <c r="K7266" t="s">
        <v>728</v>
      </c>
      <c r="L7266">
        <v>2019</v>
      </c>
    </row>
    <row r="7267" spans="1:12" x14ac:dyDescent="0.3">
      <c r="A7267" s="94">
        <v>43634</v>
      </c>
      <c r="B7267" t="s">
        <v>190</v>
      </c>
      <c r="C7267" t="s">
        <v>161</v>
      </c>
      <c r="D7267" t="s">
        <v>602</v>
      </c>
      <c r="E7267" s="107">
        <v>37.68</v>
      </c>
      <c r="F7267" s="107">
        <v>0</v>
      </c>
      <c r="G7267" t="s">
        <v>161</v>
      </c>
      <c r="H7267">
        <v>91</v>
      </c>
      <c r="I7267" t="s">
        <v>192</v>
      </c>
      <c r="J7267">
        <v>6</v>
      </c>
      <c r="K7267" t="s">
        <v>728</v>
      </c>
      <c r="L7267">
        <v>2019</v>
      </c>
    </row>
    <row r="7268" spans="1:12" x14ac:dyDescent="0.3">
      <c r="A7268" s="94">
        <v>43634</v>
      </c>
      <c r="B7268" t="s">
        <v>198</v>
      </c>
      <c r="C7268" t="s">
        <v>161</v>
      </c>
      <c r="D7268" t="s">
        <v>602</v>
      </c>
      <c r="E7268" s="107">
        <v>111.79</v>
      </c>
      <c r="F7268" s="107">
        <v>0</v>
      </c>
      <c r="G7268" t="s">
        <v>161</v>
      </c>
      <c r="H7268">
        <v>91</v>
      </c>
      <c r="I7268" t="s">
        <v>192</v>
      </c>
      <c r="J7268">
        <v>6</v>
      </c>
      <c r="K7268" t="s">
        <v>728</v>
      </c>
      <c r="L7268">
        <v>2019</v>
      </c>
    </row>
    <row r="7269" spans="1:12" x14ac:dyDescent="0.3">
      <c r="A7269" s="94">
        <v>43634</v>
      </c>
      <c r="B7269" t="s">
        <v>26</v>
      </c>
      <c r="C7269" t="s">
        <v>161</v>
      </c>
      <c r="D7269" t="s">
        <v>602</v>
      </c>
      <c r="E7269" s="107">
        <v>25</v>
      </c>
      <c r="F7269" s="107">
        <v>0</v>
      </c>
      <c r="G7269" t="s">
        <v>161</v>
      </c>
      <c r="H7269">
        <v>99</v>
      </c>
      <c r="I7269" t="s">
        <v>706</v>
      </c>
      <c r="J7269">
        <v>6</v>
      </c>
      <c r="K7269" t="s">
        <v>728</v>
      </c>
      <c r="L7269">
        <v>2019</v>
      </c>
    </row>
    <row r="7270" spans="1:12" x14ac:dyDescent="0.3">
      <c r="A7270" s="94">
        <v>43634</v>
      </c>
      <c r="B7270" t="s">
        <v>210</v>
      </c>
      <c r="C7270" t="s">
        <v>174</v>
      </c>
      <c r="D7270" t="s">
        <v>602</v>
      </c>
      <c r="E7270" s="107">
        <v>417.29</v>
      </c>
      <c r="F7270" s="107">
        <v>0</v>
      </c>
      <c r="G7270" t="s">
        <v>40</v>
      </c>
      <c r="H7270">
        <v>91</v>
      </c>
      <c r="I7270" t="s">
        <v>192</v>
      </c>
      <c r="J7270">
        <v>6</v>
      </c>
      <c r="K7270" t="s">
        <v>728</v>
      </c>
      <c r="L7270">
        <v>2019</v>
      </c>
    </row>
    <row r="7271" spans="1:12" x14ac:dyDescent="0.3">
      <c r="A7271" s="94">
        <v>43634</v>
      </c>
      <c r="B7271" t="s">
        <v>181</v>
      </c>
      <c r="C7271" t="s">
        <v>169</v>
      </c>
      <c r="D7271" t="s">
        <v>602</v>
      </c>
      <c r="E7271" s="107">
        <v>3.13</v>
      </c>
      <c r="F7271" s="107">
        <v>0</v>
      </c>
      <c r="G7271" t="s">
        <v>40</v>
      </c>
      <c r="H7271">
        <v>91</v>
      </c>
      <c r="I7271" t="s">
        <v>192</v>
      </c>
      <c r="J7271">
        <v>6</v>
      </c>
      <c r="K7271" t="s">
        <v>728</v>
      </c>
      <c r="L7271">
        <v>2019</v>
      </c>
    </row>
    <row r="7272" spans="1:12" x14ac:dyDescent="0.3">
      <c r="A7272" s="94">
        <v>43634</v>
      </c>
      <c r="B7272" t="s">
        <v>211</v>
      </c>
      <c r="C7272" t="s">
        <v>174</v>
      </c>
      <c r="D7272" t="s">
        <v>602</v>
      </c>
      <c r="E7272" s="107">
        <v>2723.68</v>
      </c>
      <c r="F7272" s="107">
        <v>0</v>
      </c>
      <c r="G7272" t="s">
        <v>40</v>
      </c>
      <c r="H7272">
        <v>91</v>
      </c>
      <c r="I7272" t="s">
        <v>192</v>
      </c>
      <c r="J7272">
        <v>6</v>
      </c>
      <c r="K7272" t="s">
        <v>728</v>
      </c>
      <c r="L7272">
        <v>2019</v>
      </c>
    </row>
    <row r="7273" spans="1:12" x14ac:dyDescent="0.3">
      <c r="A7273" s="94">
        <v>43634</v>
      </c>
      <c r="B7273" t="s">
        <v>185</v>
      </c>
      <c r="C7273" t="s">
        <v>169</v>
      </c>
      <c r="D7273" t="s">
        <v>602</v>
      </c>
      <c r="E7273" s="107">
        <v>39</v>
      </c>
      <c r="F7273" s="107">
        <v>0</v>
      </c>
      <c r="G7273" t="s">
        <v>40</v>
      </c>
      <c r="H7273">
        <v>91</v>
      </c>
      <c r="I7273" t="s">
        <v>192</v>
      </c>
      <c r="J7273">
        <v>6</v>
      </c>
      <c r="K7273" t="s">
        <v>728</v>
      </c>
      <c r="L7273">
        <v>2019</v>
      </c>
    </row>
    <row r="7274" spans="1:12" x14ac:dyDescent="0.3">
      <c r="A7274" s="94">
        <v>43634</v>
      </c>
      <c r="B7274" t="s">
        <v>26</v>
      </c>
      <c r="C7274" t="s">
        <v>64</v>
      </c>
      <c r="D7274" t="s">
        <v>122</v>
      </c>
      <c r="E7274" s="107">
        <v>3.15</v>
      </c>
      <c r="F7274" s="107">
        <v>0</v>
      </c>
      <c r="G7274" t="s">
        <v>40</v>
      </c>
      <c r="H7274">
        <v>23</v>
      </c>
      <c r="I7274" t="s">
        <v>684</v>
      </c>
      <c r="J7274">
        <v>6</v>
      </c>
      <c r="K7274" t="s">
        <v>728</v>
      </c>
      <c r="L7274">
        <v>2019</v>
      </c>
    </row>
    <row r="7275" spans="1:12" x14ac:dyDescent="0.3">
      <c r="A7275" s="94">
        <v>43634</v>
      </c>
      <c r="B7275" t="s">
        <v>26</v>
      </c>
      <c r="C7275" t="s">
        <v>64</v>
      </c>
      <c r="D7275" t="s">
        <v>376</v>
      </c>
      <c r="E7275" s="107">
        <v>9.5500000000000007</v>
      </c>
      <c r="F7275" s="107">
        <v>0</v>
      </c>
      <c r="G7275" t="s">
        <v>40</v>
      </c>
      <c r="H7275">
        <v>165</v>
      </c>
      <c r="I7275" t="s">
        <v>724</v>
      </c>
      <c r="J7275">
        <v>6</v>
      </c>
      <c r="K7275" t="s">
        <v>728</v>
      </c>
      <c r="L7275">
        <v>2019</v>
      </c>
    </row>
    <row r="7276" spans="1:12" x14ac:dyDescent="0.3">
      <c r="A7276" s="94">
        <v>43634</v>
      </c>
      <c r="B7276" t="s">
        <v>26</v>
      </c>
      <c r="C7276" t="s">
        <v>64</v>
      </c>
      <c r="D7276" t="s">
        <v>138</v>
      </c>
      <c r="E7276" s="107">
        <v>23.25</v>
      </c>
      <c r="F7276" s="107">
        <v>0</v>
      </c>
      <c r="G7276" t="s">
        <v>40</v>
      </c>
      <c r="H7276">
        <v>164</v>
      </c>
      <c r="I7276" t="s">
        <v>691</v>
      </c>
      <c r="J7276">
        <v>6</v>
      </c>
      <c r="K7276" t="s">
        <v>728</v>
      </c>
      <c r="L7276">
        <v>2019</v>
      </c>
    </row>
    <row r="7277" spans="1:12" x14ac:dyDescent="0.3">
      <c r="A7277" s="94">
        <v>43634</v>
      </c>
      <c r="B7277" t="s">
        <v>26</v>
      </c>
      <c r="C7277" t="s">
        <v>64</v>
      </c>
      <c r="D7277" t="s">
        <v>113</v>
      </c>
      <c r="E7277" s="107">
        <v>12</v>
      </c>
      <c r="F7277" s="107">
        <v>0</v>
      </c>
      <c r="G7277" t="s">
        <v>40</v>
      </c>
      <c r="H7277">
        <v>15</v>
      </c>
      <c r="I7277" t="s">
        <v>661</v>
      </c>
      <c r="J7277">
        <v>6</v>
      </c>
      <c r="K7277" t="s">
        <v>728</v>
      </c>
      <c r="L7277">
        <v>2019</v>
      </c>
    </row>
    <row r="7278" spans="1:12" x14ac:dyDescent="0.3">
      <c r="A7278" s="94">
        <v>43634</v>
      </c>
      <c r="B7278" t="s">
        <v>26</v>
      </c>
      <c r="C7278" t="s">
        <v>169</v>
      </c>
      <c r="D7278" t="s">
        <v>602</v>
      </c>
      <c r="E7278" s="107">
        <v>12</v>
      </c>
      <c r="F7278" s="107">
        <v>0</v>
      </c>
      <c r="G7278" t="s">
        <v>40</v>
      </c>
      <c r="H7278">
        <v>99</v>
      </c>
      <c r="I7278" t="s">
        <v>706</v>
      </c>
      <c r="J7278">
        <v>6</v>
      </c>
      <c r="K7278" t="s">
        <v>728</v>
      </c>
      <c r="L7278">
        <v>2019</v>
      </c>
    </row>
    <row r="7279" spans="1:12" x14ac:dyDescent="0.3">
      <c r="A7279" s="94">
        <v>43635</v>
      </c>
      <c r="B7279" t="s">
        <v>24</v>
      </c>
      <c r="C7279" t="s">
        <v>61</v>
      </c>
      <c r="D7279" t="s">
        <v>603</v>
      </c>
      <c r="E7279" s="107">
        <v>80</v>
      </c>
      <c r="F7279" s="107">
        <v>0</v>
      </c>
      <c r="G7279" t="s">
        <v>221</v>
      </c>
      <c r="H7279">
        <v>30</v>
      </c>
      <c r="I7279" t="s">
        <v>685</v>
      </c>
      <c r="J7279">
        <v>6</v>
      </c>
      <c r="K7279" t="s">
        <v>728</v>
      </c>
      <c r="L7279">
        <v>2019</v>
      </c>
    </row>
    <row r="7280" spans="1:12" x14ac:dyDescent="0.3">
      <c r="A7280" s="94">
        <v>43635</v>
      </c>
      <c r="B7280" t="s">
        <v>24</v>
      </c>
      <c r="C7280" t="s">
        <v>61</v>
      </c>
      <c r="D7280" t="s">
        <v>603</v>
      </c>
      <c r="E7280" s="107">
        <v>56</v>
      </c>
      <c r="F7280" s="107">
        <v>0</v>
      </c>
      <c r="G7280" t="s">
        <v>221</v>
      </c>
      <c r="H7280">
        <v>73</v>
      </c>
      <c r="I7280" t="s">
        <v>654</v>
      </c>
      <c r="J7280">
        <v>6</v>
      </c>
      <c r="K7280" t="s">
        <v>728</v>
      </c>
      <c r="L7280">
        <v>2019</v>
      </c>
    </row>
    <row r="7281" spans="1:12" x14ac:dyDescent="0.3">
      <c r="A7281" s="94">
        <v>43635</v>
      </c>
      <c r="B7281" t="s">
        <v>24</v>
      </c>
      <c r="C7281" t="s">
        <v>61</v>
      </c>
      <c r="D7281" t="s">
        <v>603</v>
      </c>
      <c r="E7281" s="107">
        <v>24</v>
      </c>
      <c r="F7281" s="107">
        <v>0</v>
      </c>
      <c r="G7281" t="s">
        <v>221</v>
      </c>
      <c r="H7281">
        <v>97</v>
      </c>
      <c r="I7281" t="s">
        <v>652</v>
      </c>
      <c r="J7281">
        <v>6</v>
      </c>
      <c r="K7281" t="s">
        <v>728</v>
      </c>
      <c r="L7281">
        <v>2019</v>
      </c>
    </row>
    <row r="7282" spans="1:12" x14ac:dyDescent="0.3">
      <c r="A7282" s="94">
        <v>43635</v>
      </c>
      <c r="B7282" t="s">
        <v>24</v>
      </c>
      <c r="C7282" t="s">
        <v>61</v>
      </c>
      <c r="D7282" t="s">
        <v>603</v>
      </c>
      <c r="E7282" s="107">
        <v>16</v>
      </c>
      <c r="F7282" s="107">
        <v>0</v>
      </c>
      <c r="G7282" t="s">
        <v>221</v>
      </c>
      <c r="H7282">
        <v>125</v>
      </c>
      <c r="I7282" t="s">
        <v>671</v>
      </c>
      <c r="J7282">
        <v>6</v>
      </c>
      <c r="K7282" t="s">
        <v>728</v>
      </c>
      <c r="L7282">
        <v>2019</v>
      </c>
    </row>
    <row r="7283" spans="1:12" x14ac:dyDescent="0.3">
      <c r="A7283" s="94">
        <v>43635</v>
      </c>
      <c r="B7283" t="s">
        <v>24</v>
      </c>
      <c r="C7283" t="s">
        <v>61</v>
      </c>
      <c r="D7283" t="s">
        <v>603</v>
      </c>
      <c r="E7283" s="107"/>
      <c r="F7283" s="107"/>
      <c r="G7283" t="s">
        <v>221</v>
      </c>
      <c r="H7283">
        <v>44</v>
      </c>
      <c r="I7283" t="s">
        <v>680</v>
      </c>
      <c r="J7283">
        <v>6</v>
      </c>
      <c r="K7283" t="s">
        <v>728</v>
      </c>
      <c r="L7283">
        <v>2019</v>
      </c>
    </row>
    <row r="7284" spans="1:12" x14ac:dyDescent="0.3">
      <c r="A7284" s="94">
        <v>43635</v>
      </c>
      <c r="B7284" t="s">
        <v>24</v>
      </c>
      <c r="C7284" t="s">
        <v>61</v>
      </c>
      <c r="D7284" t="s">
        <v>603</v>
      </c>
      <c r="E7284" s="107"/>
      <c r="F7284" s="107"/>
      <c r="G7284" t="s">
        <v>221</v>
      </c>
      <c r="H7284">
        <v>39</v>
      </c>
      <c r="I7284" t="s">
        <v>681</v>
      </c>
      <c r="J7284">
        <v>6</v>
      </c>
      <c r="K7284" t="s">
        <v>728</v>
      </c>
      <c r="L7284">
        <v>2019</v>
      </c>
    </row>
    <row r="7285" spans="1:12" x14ac:dyDescent="0.3">
      <c r="A7285" s="94">
        <v>43635</v>
      </c>
      <c r="B7285" t="s">
        <v>24</v>
      </c>
      <c r="C7285" t="s">
        <v>61</v>
      </c>
      <c r="D7285" t="s">
        <v>603</v>
      </c>
      <c r="E7285" s="107">
        <v>8</v>
      </c>
      <c r="F7285" s="107">
        <v>0</v>
      </c>
      <c r="G7285" t="s">
        <v>221</v>
      </c>
      <c r="H7285">
        <v>38</v>
      </c>
      <c r="I7285" t="s">
        <v>683</v>
      </c>
      <c r="J7285">
        <v>6</v>
      </c>
      <c r="K7285" t="s">
        <v>728</v>
      </c>
      <c r="L7285">
        <v>2019</v>
      </c>
    </row>
    <row r="7286" spans="1:12" x14ac:dyDescent="0.3">
      <c r="A7286" s="94">
        <v>43635</v>
      </c>
      <c r="B7286" t="s">
        <v>24</v>
      </c>
      <c r="C7286" t="s">
        <v>61</v>
      </c>
      <c r="D7286" t="s">
        <v>603</v>
      </c>
      <c r="E7286" s="107"/>
      <c r="F7286" s="107"/>
      <c r="G7286" t="s">
        <v>221</v>
      </c>
      <c r="H7286">
        <v>19</v>
      </c>
      <c r="I7286" t="s">
        <v>651</v>
      </c>
      <c r="J7286">
        <v>6</v>
      </c>
      <c r="K7286" t="s">
        <v>728</v>
      </c>
      <c r="L7286">
        <v>2019</v>
      </c>
    </row>
    <row r="7287" spans="1:12" x14ac:dyDescent="0.3">
      <c r="A7287" s="94">
        <v>43635</v>
      </c>
      <c r="B7287" t="s">
        <v>24</v>
      </c>
      <c r="C7287" t="s">
        <v>61</v>
      </c>
      <c r="D7287" t="s">
        <v>603</v>
      </c>
      <c r="E7287" s="107"/>
      <c r="F7287" s="107"/>
      <c r="G7287" t="s">
        <v>221</v>
      </c>
      <c r="H7287">
        <v>51</v>
      </c>
      <c r="I7287" t="s">
        <v>679</v>
      </c>
      <c r="J7287">
        <v>6</v>
      </c>
      <c r="K7287" t="s">
        <v>728</v>
      </c>
      <c r="L7287">
        <v>2019</v>
      </c>
    </row>
    <row r="7288" spans="1:12" x14ac:dyDescent="0.3">
      <c r="A7288" s="94">
        <v>43635</v>
      </c>
      <c r="B7288" t="s">
        <v>24</v>
      </c>
      <c r="C7288" t="s">
        <v>61</v>
      </c>
      <c r="D7288" t="s">
        <v>603</v>
      </c>
      <c r="E7288" s="107"/>
      <c r="F7288" s="107"/>
      <c r="G7288" t="s">
        <v>221</v>
      </c>
      <c r="H7288">
        <v>46</v>
      </c>
      <c r="I7288" t="s">
        <v>653</v>
      </c>
      <c r="J7288">
        <v>6</v>
      </c>
      <c r="K7288" t="s">
        <v>728</v>
      </c>
      <c r="L7288">
        <v>2019</v>
      </c>
    </row>
    <row r="7289" spans="1:12" x14ac:dyDescent="0.3">
      <c r="A7289" s="94">
        <v>43635</v>
      </c>
      <c r="B7289" t="s">
        <v>24</v>
      </c>
      <c r="C7289" t="s">
        <v>61</v>
      </c>
      <c r="D7289" t="s">
        <v>603</v>
      </c>
      <c r="E7289" s="107"/>
      <c r="F7289" s="107"/>
      <c r="G7289" t="s">
        <v>221</v>
      </c>
      <c r="H7289">
        <v>80</v>
      </c>
      <c r="I7289" t="s">
        <v>672</v>
      </c>
      <c r="J7289">
        <v>6</v>
      </c>
      <c r="K7289" t="s">
        <v>728</v>
      </c>
      <c r="L7289">
        <v>2019</v>
      </c>
    </row>
    <row r="7290" spans="1:12" x14ac:dyDescent="0.3">
      <c r="A7290" s="94">
        <v>43635</v>
      </c>
      <c r="B7290" t="s">
        <v>191</v>
      </c>
      <c r="C7290" t="s">
        <v>161</v>
      </c>
      <c r="D7290" t="s">
        <v>603</v>
      </c>
      <c r="E7290" s="107">
        <v>505.25</v>
      </c>
      <c r="F7290" s="107">
        <v>0</v>
      </c>
      <c r="G7290" t="s">
        <v>161</v>
      </c>
      <c r="H7290">
        <v>91</v>
      </c>
      <c r="I7290" t="s">
        <v>192</v>
      </c>
      <c r="J7290">
        <v>6</v>
      </c>
      <c r="K7290" t="s">
        <v>728</v>
      </c>
      <c r="L7290">
        <v>2019</v>
      </c>
    </row>
    <row r="7291" spans="1:12" x14ac:dyDescent="0.3">
      <c r="A7291" s="94">
        <v>43635</v>
      </c>
      <c r="B7291" t="s">
        <v>197</v>
      </c>
      <c r="C7291" t="s">
        <v>169</v>
      </c>
      <c r="D7291" t="s">
        <v>603</v>
      </c>
      <c r="E7291" s="107">
        <v>18.149999999999999</v>
      </c>
      <c r="F7291" s="107">
        <v>0</v>
      </c>
      <c r="G7291" t="s">
        <v>40</v>
      </c>
      <c r="H7291">
        <v>91</v>
      </c>
      <c r="I7291" t="s">
        <v>192</v>
      </c>
      <c r="J7291">
        <v>6</v>
      </c>
      <c r="K7291" t="s">
        <v>728</v>
      </c>
      <c r="L7291">
        <v>2019</v>
      </c>
    </row>
    <row r="7292" spans="1:12" x14ac:dyDescent="0.3">
      <c r="A7292" s="94">
        <v>43635</v>
      </c>
      <c r="B7292" t="s">
        <v>185</v>
      </c>
      <c r="C7292" t="s">
        <v>169</v>
      </c>
      <c r="D7292" t="s">
        <v>603</v>
      </c>
      <c r="E7292" s="107">
        <v>41</v>
      </c>
      <c r="F7292" s="107">
        <v>0</v>
      </c>
      <c r="G7292" t="s">
        <v>40</v>
      </c>
      <c r="H7292">
        <v>91</v>
      </c>
      <c r="I7292" t="s">
        <v>192</v>
      </c>
      <c r="J7292">
        <v>6</v>
      </c>
      <c r="K7292" t="s">
        <v>728</v>
      </c>
      <c r="L7292">
        <v>2019</v>
      </c>
    </row>
    <row r="7293" spans="1:12" x14ac:dyDescent="0.3">
      <c r="A7293" s="94">
        <v>43635</v>
      </c>
      <c r="B7293" t="s">
        <v>194</v>
      </c>
      <c r="C7293" t="s">
        <v>40</v>
      </c>
      <c r="D7293" t="s">
        <v>603</v>
      </c>
      <c r="E7293" s="107">
        <v>130.16999999999999</v>
      </c>
      <c r="F7293" s="107">
        <v>0</v>
      </c>
      <c r="G7293" t="s">
        <v>40</v>
      </c>
      <c r="H7293">
        <v>91</v>
      </c>
      <c r="I7293" t="s">
        <v>192</v>
      </c>
      <c r="J7293">
        <v>6</v>
      </c>
      <c r="K7293" t="s">
        <v>728</v>
      </c>
      <c r="L7293">
        <v>2019</v>
      </c>
    </row>
    <row r="7294" spans="1:12" x14ac:dyDescent="0.3">
      <c r="A7294" s="94">
        <v>43635</v>
      </c>
      <c r="B7294" t="s">
        <v>26</v>
      </c>
      <c r="C7294" t="s">
        <v>64</v>
      </c>
      <c r="D7294" t="s">
        <v>109</v>
      </c>
      <c r="E7294" s="107">
        <v>7.6</v>
      </c>
      <c r="F7294" s="107">
        <v>0</v>
      </c>
      <c r="G7294" t="s">
        <v>40</v>
      </c>
      <c r="H7294">
        <v>6</v>
      </c>
      <c r="I7294" t="s">
        <v>665</v>
      </c>
      <c r="J7294">
        <v>6</v>
      </c>
      <c r="K7294" t="s">
        <v>728</v>
      </c>
      <c r="L7294">
        <v>2019</v>
      </c>
    </row>
    <row r="7295" spans="1:12" x14ac:dyDescent="0.3">
      <c r="A7295" s="94">
        <v>43635</v>
      </c>
      <c r="B7295" t="s">
        <v>26</v>
      </c>
      <c r="C7295" t="s">
        <v>64</v>
      </c>
      <c r="D7295" t="s">
        <v>137</v>
      </c>
      <c r="E7295" s="107">
        <v>24</v>
      </c>
      <c r="F7295" s="107">
        <v>0</v>
      </c>
      <c r="G7295" t="s">
        <v>40</v>
      </c>
      <c r="H7295">
        <v>53</v>
      </c>
      <c r="I7295" t="s">
        <v>707</v>
      </c>
      <c r="J7295">
        <v>6</v>
      </c>
      <c r="K7295" t="s">
        <v>728</v>
      </c>
      <c r="L7295">
        <v>2019</v>
      </c>
    </row>
    <row r="7296" spans="1:12" x14ac:dyDescent="0.3">
      <c r="A7296" s="94">
        <v>43635</v>
      </c>
      <c r="B7296" t="s">
        <v>26</v>
      </c>
      <c r="C7296" t="s">
        <v>64</v>
      </c>
      <c r="D7296" t="s">
        <v>98</v>
      </c>
      <c r="E7296" s="107">
        <v>2.4</v>
      </c>
      <c r="F7296" s="107">
        <v>0</v>
      </c>
      <c r="G7296" t="s">
        <v>40</v>
      </c>
      <c r="H7296">
        <v>4</v>
      </c>
      <c r="I7296" t="s">
        <v>698</v>
      </c>
      <c r="J7296">
        <v>6</v>
      </c>
      <c r="K7296" t="s">
        <v>728</v>
      </c>
      <c r="L7296">
        <v>2019</v>
      </c>
    </row>
    <row r="7297" spans="1:12" x14ac:dyDescent="0.3">
      <c r="A7297" s="94">
        <v>43635</v>
      </c>
      <c r="B7297" t="s">
        <v>26</v>
      </c>
      <c r="C7297" t="s">
        <v>64</v>
      </c>
      <c r="D7297" t="s">
        <v>103</v>
      </c>
      <c r="E7297" s="107">
        <v>22.5</v>
      </c>
      <c r="F7297" s="107">
        <v>0</v>
      </c>
      <c r="G7297" t="s">
        <v>40</v>
      </c>
      <c r="H7297">
        <v>35</v>
      </c>
      <c r="I7297" t="s">
        <v>664</v>
      </c>
      <c r="J7297">
        <v>6</v>
      </c>
      <c r="K7297" t="s">
        <v>728</v>
      </c>
      <c r="L7297">
        <v>2019</v>
      </c>
    </row>
    <row r="7298" spans="1:12" x14ac:dyDescent="0.3">
      <c r="A7298" s="94">
        <v>43635</v>
      </c>
      <c r="B7298" t="s">
        <v>26</v>
      </c>
      <c r="C7298" t="s">
        <v>64</v>
      </c>
      <c r="D7298" t="s">
        <v>274</v>
      </c>
      <c r="E7298" s="107">
        <v>3</v>
      </c>
      <c r="F7298" s="107">
        <v>0</v>
      </c>
      <c r="G7298" t="s">
        <v>40</v>
      </c>
      <c r="H7298">
        <v>17</v>
      </c>
      <c r="I7298" t="s">
        <v>669</v>
      </c>
      <c r="J7298">
        <v>6</v>
      </c>
      <c r="K7298" t="s">
        <v>728</v>
      </c>
      <c r="L7298">
        <v>2019</v>
      </c>
    </row>
    <row r="7299" spans="1:12" x14ac:dyDescent="0.3">
      <c r="A7299" s="94">
        <v>43636</v>
      </c>
      <c r="B7299" t="s">
        <v>25</v>
      </c>
      <c r="C7299" t="s">
        <v>61</v>
      </c>
      <c r="D7299" t="s">
        <v>604</v>
      </c>
      <c r="E7299" s="107">
        <v>8</v>
      </c>
      <c r="F7299" s="107">
        <v>0</v>
      </c>
      <c r="G7299" t="s">
        <v>221</v>
      </c>
      <c r="H7299">
        <v>43</v>
      </c>
      <c r="I7299" t="s">
        <v>678</v>
      </c>
      <c r="J7299">
        <v>6</v>
      </c>
      <c r="K7299" t="s">
        <v>728</v>
      </c>
      <c r="L7299">
        <v>2019</v>
      </c>
    </row>
    <row r="7300" spans="1:12" x14ac:dyDescent="0.3">
      <c r="A7300" s="94">
        <v>43636</v>
      </c>
      <c r="B7300" t="s">
        <v>186</v>
      </c>
      <c r="C7300" t="s">
        <v>110</v>
      </c>
      <c r="D7300" t="s">
        <v>604</v>
      </c>
      <c r="E7300" s="107">
        <v>105.34</v>
      </c>
      <c r="F7300" s="107">
        <v>0</v>
      </c>
      <c r="G7300" t="s">
        <v>221</v>
      </c>
      <c r="H7300">
        <v>91</v>
      </c>
      <c r="I7300" t="s">
        <v>192</v>
      </c>
      <c r="J7300">
        <v>6</v>
      </c>
      <c r="K7300" t="s">
        <v>728</v>
      </c>
      <c r="L7300">
        <v>2019</v>
      </c>
    </row>
    <row r="7301" spans="1:12" x14ac:dyDescent="0.3">
      <c r="A7301" s="94">
        <v>43636</v>
      </c>
      <c r="B7301" t="s">
        <v>24</v>
      </c>
      <c r="C7301" t="s">
        <v>61</v>
      </c>
      <c r="D7301" t="s">
        <v>604</v>
      </c>
      <c r="E7301" s="107">
        <v>16</v>
      </c>
      <c r="F7301" s="107">
        <v>0</v>
      </c>
      <c r="G7301" t="s">
        <v>221</v>
      </c>
      <c r="H7301">
        <v>44</v>
      </c>
      <c r="I7301" t="s">
        <v>680</v>
      </c>
      <c r="J7301">
        <v>6</v>
      </c>
      <c r="K7301" t="s">
        <v>728</v>
      </c>
      <c r="L7301">
        <v>2019</v>
      </c>
    </row>
    <row r="7302" spans="1:12" x14ac:dyDescent="0.3">
      <c r="A7302" s="94">
        <v>43636</v>
      </c>
      <c r="B7302" t="s">
        <v>24</v>
      </c>
      <c r="C7302" t="s">
        <v>61</v>
      </c>
      <c r="D7302" t="s">
        <v>604</v>
      </c>
      <c r="E7302" s="107">
        <v>8</v>
      </c>
      <c r="F7302" s="107">
        <v>0</v>
      </c>
      <c r="G7302" t="s">
        <v>221</v>
      </c>
      <c r="H7302">
        <v>43</v>
      </c>
      <c r="I7302" t="s">
        <v>678</v>
      </c>
      <c r="J7302">
        <v>6</v>
      </c>
      <c r="K7302" t="s">
        <v>728</v>
      </c>
      <c r="L7302">
        <v>2019</v>
      </c>
    </row>
    <row r="7303" spans="1:12" x14ac:dyDescent="0.3">
      <c r="A7303" s="94">
        <v>43636</v>
      </c>
      <c r="B7303" t="s">
        <v>24</v>
      </c>
      <c r="C7303" t="s">
        <v>61</v>
      </c>
      <c r="D7303" t="s">
        <v>604</v>
      </c>
      <c r="E7303" s="107"/>
      <c r="F7303" s="107"/>
      <c r="G7303" t="s">
        <v>221</v>
      </c>
      <c r="H7303">
        <v>73</v>
      </c>
      <c r="I7303" t="s">
        <v>654</v>
      </c>
      <c r="J7303">
        <v>6</v>
      </c>
      <c r="K7303" t="s">
        <v>728</v>
      </c>
      <c r="L7303">
        <v>2019</v>
      </c>
    </row>
    <row r="7304" spans="1:12" x14ac:dyDescent="0.3">
      <c r="A7304" s="94">
        <v>43636</v>
      </c>
      <c r="B7304" t="s">
        <v>24</v>
      </c>
      <c r="C7304" t="s">
        <v>61</v>
      </c>
      <c r="D7304" t="s">
        <v>604</v>
      </c>
      <c r="E7304" s="107"/>
      <c r="F7304" s="107"/>
      <c r="G7304" t="s">
        <v>221</v>
      </c>
      <c r="H7304">
        <v>131</v>
      </c>
      <c r="I7304" t="s">
        <v>696</v>
      </c>
      <c r="J7304">
        <v>6</v>
      </c>
      <c r="K7304" t="s">
        <v>728</v>
      </c>
      <c r="L7304">
        <v>2019</v>
      </c>
    </row>
    <row r="7305" spans="1:12" x14ac:dyDescent="0.3">
      <c r="A7305" s="94">
        <v>43636</v>
      </c>
      <c r="B7305" t="s">
        <v>24</v>
      </c>
      <c r="C7305" t="s">
        <v>61</v>
      </c>
      <c r="D7305" t="s">
        <v>604</v>
      </c>
      <c r="E7305" s="107"/>
      <c r="F7305" s="107"/>
      <c r="G7305" t="s">
        <v>221</v>
      </c>
      <c r="H7305">
        <v>97</v>
      </c>
      <c r="I7305" t="s">
        <v>652</v>
      </c>
      <c r="J7305">
        <v>6</v>
      </c>
      <c r="K7305" t="s">
        <v>728</v>
      </c>
      <c r="L7305">
        <v>2019</v>
      </c>
    </row>
    <row r="7306" spans="1:12" x14ac:dyDescent="0.3">
      <c r="A7306" s="94">
        <v>43636</v>
      </c>
      <c r="B7306" t="s">
        <v>24</v>
      </c>
      <c r="C7306" t="s">
        <v>61</v>
      </c>
      <c r="D7306" t="s">
        <v>604</v>
      </c>
      <c r="E7306" s="107"/>
      <c r="F7306" s="107"/>
      <c r="G7306" t="s">
        <v>221</v>
      </c>
      <c r="H7306">
        <v>39</v>
      </c>
      <c r="I7306" t="s">
        <v>681</v>
      </c>
      <c r="J7306">
        <v>6</v>
      </c>
      <c r="K7306" t="s">
        <v>728</v>
      </c>
      <c r="L7306">
        <v>2019</v>
      </c>
    </row>
    <row r="7307" spans="1:12" x14ac:dyDescent="0.3">
      <c r="A7307" s="94">
        <v>43636</v>
      </c>
      <c r="B7307" t="s">
        <v>24</v>
      </c>
      <c r="C7307" t="s">
        <v>61</v>
      </c>
      <c r="D7307" t="s">
        <v>604</v>
      </c>
      <c r="E7307" s="107"/>
      <c r="F7307" s="107"/>
      <c r="G7307" t="s">
        <v>221</v>
      </c>
      <c r="H7307">
        <v>46</v>
      </c>
      <c r="I7307" t="s">
        <v>653</v>
      </c>
      <c r="J7307">
        <v>6</v>
      </c>
      <c r="K7307" t="s">
        <v>728</v>
      </c>
      <c r="L7307">
        <v>2019</v>
      </c>
    </row>
    <row r="7308" spans="1:12" x14ac:dyDescent="0.3">
      <c r="A7308" s="94">
        <v>43636</v>
      </c>
      <c r="B7308" t="s">
        <v>26</v>
      </c>
      <c r="C7308" t="s">
        <v>110</v>
      </c>
      <c r="D7308" t="s">
        <v>604</v>
      </c>
      <c r="E7308" s="107">
        <v>17.989999999999998</v>
      </c>
      <c r="F7308" s="107">
        <v>0</v>
      </c>
      <c r="G7308" t="s">
        <v>221</v>
      </c>
      <c r="H7308">
        <v>54</v>
      </c>
      <c r="I7308" t="s">
        <v>711</v>
      </c>
      <c r="J7308">
        <v>6</v>
      </c>
      <c r="K7308" t="s">
        <v>728</v>
      </c>
      <c r="L7308">
        <v>2019</v>
      </c>
    </row>
    <row r="7309" spans="1:12" x14ac:dyDescent="0.3">
      <c r="A7309" s="94">
        <v>43636</v>
      </c>
      <c r="B7309" t="s">
        <v>189</v>
      </c>
      <c r="C7309" t="s">
        <v>161</v>
      </c>
      <c r="D7309" t="s">
        <v>604</v>
      </c>
      <c r="E7309" s="107">
        <v>28</v>
      </c>
      <c r="F7309" s="107">
        <v>0</v>
      </c>
      <c r="G7309" t="s">
        <v>161</v>
      </c>
      <c r="H7309">
        <v>91</v>
      </c>
      <c r="I7309" t="s">
        <v>192</v>
      </c>
      <c r="J7309">
        <v>6</v>
      </c>
      <c r="K7309" t="s">
        <v>728</v>
      </c>
      <c r="L7309">
        <v>2019</v>
      </c>
    </row>
    <row r="7310" spans="1:12" x14ac:dyDescent="0.3">
      <c r="A7310" s="94">
        <v>43636</v>
      </c>
      <c r="B7310" t="s">
        <v>26</v>
      </c>
      <c r="C7310" t="s">
        <v>153</v>
      </c>
      <c r="D7310" t="s">
        <v>604</v>
      </c>
      <c r="E7310" s="107">
        <v>84.51</v>
      </c>
      <c r="F7310" s="107">
        <v>0</v>
      </c>
      <c r="G7310" t="s">
        <v>161</v>
      </c>
      <c r="H7310">
        <v>9</v>
      </c>
      <c r="I7310" t="s">
        <v>719</v>
      </c>
      <c r="J7310">
        <v>6</v>
      </c>
      <c r="K7310" t="s">
        <v>728</v>
      </c>
      <c r="L7310">
        <v>2019</v>
      </c>
    </row>
    <row r="7311" spans="1:12" x14ac:dyDescent="0.3">
      <c r="A7311" s="94">
        <v>43636</v>
      </c>
      <c r="B7311" t="s">
        <v>26</v>
      </c>
      <c r="C7311" t="s">
        <v>153</v>
      </c>
      <c r="D7311" t="s">
        <v>604</v>
      </c>
      <c r="E7311" s="107">
        <v>40.130000000000003</v>
      </c>
      <c r="F7311" s="107">
        <v>0</v>
      </c>
      <c r="G7311" t="s">
        <v>161</v>
      </c>
      <c r="H7311">
        <v>42</v>
      </c>
      <c r="I7311" t="s">
        <v>720</v>
      </c>
      <c r="J7311">
        <v>6</v>
      </c>
      <c r="K7311" t="s">
        <v>728</v>
      </c>
      <c r="L7311">
        <v>2019</v>
      </c>
    </row>
    <row r="7312" spans="1:12" x14ac:dyDescent="0.3">
      <c r="A7312" s="94">
        <v>43636</v>
      </c>
      <c r="B7312" t="s">
        <v>26</v>
      </c>
      <c r="C7312" t="s">
        <v>153</v>
      </c>
      <c r="D7312" t="s">
        <v>604</v>
      </c>
      <c r="E7312" s="107">
        <v>35.5</v>
      </c>
      <c r="F7312" s="107">
        <v>0</v>
      </c>
      <c r="G7312" t="s">
        <v>161</v>
      </c>
      <c r="H7312">
        <v>7</v>
      </c>
      <c r="I7312" t="s">
        <v>677</v>
      </c>
      <c r="J7312">
        <v>6</v>
      </c>
      <c r="K7312" t="s">
        <v>728</v>
      </c>
      <c r="L7312">
        <v>2019</v>
      </c>
    </row>
    <row r="7313" spans="1:12" x14ac:dyDescent="0.3">
      <c r="A7313" s="94">
        <v>43636</v>
      </c>
      <c r="B7313" t="s">
        <v>26</v>
      </c>
      <c r="C7313" t="s">
        <v>153</v>
      </c>
      <c r="D7313" t="s">
        <v>604</v>
      </c>
      <c r="E7313" s="107">
        <v>30.04</v>
      </c>
      <c r="F7313" s="107">
        <v>0</v>
      </c>
      <c r="G7313" t="s">
        <v>161</v>
      </c>
      <c r="H7313">
        <v>20</v>
      </c>
      <c r="I7313" t="s">
        <v>701</v>
      </c>
      <c r="J7313">
        <v>6</v>
      </c>
      <c r="K7313" t="s">
        <v>728</v>
      </c>
      <c r="L7313">
        <v>2019</v>
      </c>
    </row>
    <row r="7314" spans="1:12" x14ac:dyDescent="0.3">
      <c r="A7314" s="94">
        <v>43636</v>
      </c>
      <c r="B7314" t="s">
        <v>26</v>
      </c>
      <c r="C7314" t="s">
        <v>153</v>
      </c>
      <c r="D7314" t="s">
        <v>604</v>
      </c>
      <c r="E7314" s="107">
        <v>29.24</v>
      </c>
      <c r="F7314" s="107">
        <v>0</v>
      </c>
      <c r="G7314" t="s">
        <v>161</v>
      </c>
      <c r="H7314">
        <v>76</v>
      </c>
      <c r="I7314" t="s">
        <v>663</v>
      </c>
      <c r="J7314">
        <v>6</v>
      </c>
      <c r="K7314" t="s">
        <v>728</v>
      </c>
      <c r="L7314">
        <v>2019</v>
      </c>
    </row>
    <row r="7315" spans="1:12" x14ac:dyDescent="0.3">
      <c r="A7315" s="94">
        <v>43636</v>
      </c>
      <c r="B7315" t="s">
        <v>26</v>
      </c>
      <c r="C7315" t="s">
        <v>153</v>
      </c>
      <c r="D7315" t="s">
        <v>604</v>
      </c>
      <c r="E7315" s="107">
        <v>21.88</v>
      </c>
      <c r="F7315" s="107">
        <v>0</v>
      </c>
      <c r="G7315" t="s">
        <v>161</v>
      </c>
      <c r="H7315">
        <v>35</v>
      </c>
      <c r="I7315" t="s">
        <v>664</v>
      </c>
      <c r="J7315">
        <v>6</v>
      </c>
      <c r="K7315" t="s">
        <v>728</v>
      </c>
      <c r="L7315">
        <v>2019</v>
      </c>
    </row>
    <row r="7316" spans="1:12" x14ac:dyDescent="0.3">
      <c r="A7316" s="94">
        <v>43636</v>
      </c>
      <c r="B7316" t="s">
        <v>26</v>
      </c>
      <c r="C7316" t="s">
        <v>176</v>
      </c>
      <c r="D7316" t="s">
        <v>604</v>
      </c>
      <c r="E7316" s="107">
        <v>23</v>
      </c>
      <c r="F7316" s="107">
        <v>0</v>
      </c>
      <c r="G7316" t="s">
        <v>44</v>
      </c>
      <c r="H7316">
        <v>9</v>
      </c>
      <c r="I7316" t="s">
        <v>719</v>
      </c>
      <c r="J7316">
        <v>6</v>
      </c>
      <c r="K7316" t="s">
        <v>728</v>
      </c>
      <c r="L7316">
        <v>2019</v>
      </c>
    </row>
    <row r="7317" spans="1:12" x14ac:dyDescent="0.3">
      <c r="A7317" s="94">
        <v>43636</v>
      </c>
      <c r="B7317" t="s">
        <v>202</v>
      </c>
      <c r="C7317" t="s">
        <v>174</v>
      </c>
      <c r="D7317" t="s">
        <v>604</v>
      </c>
      <c r="E7317" s="107">
        <v>150.44999999999999</v>
      </c>
      <c r="F7317" s="107">
        <v>0</v>
      </c>
      <c r="G7317" t="s">
        <v>40</v>
      </c>
      <c r="H7317">
        <v>91</v>
      </c>
      <c r="I7317" t="s">
        <v>192</v>
      </c>
      <c r="J7317">
        <v>6</v>
      </c>
      <c r="K7317" t="s">
        <v>728</v>
      </c>
      <c r="L7317">
        <v>2019</v>
      </c>
    </row>
    <row r="7318" spans="1:12" x14ac:dyDescent="0.3">
      <c r="A7318" s="94">
        <v>43636</v>
      </c>
      <c r="B7318" t="s">
        <v>190</v>
      </c>
      <c r="C7318" t="s">
        <v>174</v>
      </c>
      <c r="D7318" t="s">
        <v>604</v>
      </c>
      <c r="E7318" s="107">
        <v>395.2</v>
      </c>
      <c r="F7318" s="107">
        <v>0</v>
      </c>
      <c r="G7318" t="s">
        <v>40</v>
      </c>
      <c r="H7318">
        <v>91</v>
      </c>
      <c r="I7318" t="s">
        <v>192</v>
      </c>
      <c r="J7318">
        <v>6</v>
      </c>
      <c r="K7318" t="s">
        <v>728</v>
      </c>
      <c r="L7318">
        <v>2019</v>
      </c>
    </row>
    <row r="7319" spans="1:12" x14ac:dyDescent="0.3">
      <c r="A7319" s="94">
        <v>43636</v>
      </c>
      <c r="B7319" t="s">
        <v>181</v>
      </c>
      <c r="C7319" t="s">
        <v>169</v>
      </c>
      <c r="D7319" t="s">
        <v>604</v>
      </c>
      <c r="E7319" s="107">
        <v>4.25</v>
      </c>
      <c r="F7319" s="107">
        <v>0</v>
      </c>
      <c r="G7319" t="s">
        <v>40</v>
      </c>
      <c r="H7319">
        <v>91</v>
      </c>
      <c r="I7319" t="s">
        <v>192</v>
      </c>
      <c r="J7319">
        <v>6</v>
      </c>
      <c r="K7319" t="s">
        <v>728</v>
      </c>
      <c r="L7319">
        <v>2019</v>
      </c>
    </row>
    <row r="7320" spans="1:12" x14ac:dyDescent="0.3">
      <c r="A7320" s="94">
        <v>43636</v>
      </c>
      <c r="B7320" t="s">
        <v>206</v>
      </c>
      <c r="C7320" t="s">
        <v>169</v>
      </c>
      <c r="D7320" t="s">
        <v>604</v>
      </c>
      <c r="E7320" s="107">
        <v>260</v>
      </c>
      <c r="F7320" s="107">
        <v>0</v>
      </c>
      <c r="G7320" t="s">
        <v>40</v>
      </c>
      <c r="H7320">
        <v>91</v>
      </c>
      <c r="I7320" t="s">
        <v>192</v>
      </c>
      <c r="J7320">
        <v>6</v>
      </c>
      <c r="K7320" t="s">
        <v>728</v>
      </c>
      <c r="L7320">
        <v>2019</v>
      </c>
    </row>
    <row r="7321" spans="1:12" x14ac:dyDescent="0.3">
      <c r="A7321" s="94">
        <v>43636</v>
      </c>
      <c r="B7321" t="s">
        <v>208</v>
      </c>
      <c r="C7321" t="s">
        <v>174</v>
      </c>
      <c r="D7321" t="s">
        <v>604</v>
      </c>
      <c r="E7321" s="107">
        <v>4902.58</v>
      </c>
      <c r="F7321" s="107">
        <v>0</v>
      </c>
      <c r="G7321" t="s">
        <v>40</v>
      </c>
      <c r="H7321">
        <v>91</v>
      </c>
      <c r="I7321" t="s">
        <v>192</v>
      </c>
      <c r="J7321">
        <v>6</v>
      </c>
      <c r="K7321" t="s">
        <v>728</v>
      </c>
      <c r="L7321">
        <v>2019</v>
      </c>
    </row>
    <row r="7322" spans="1:12" x14ac:dyDescent="0.3">
      <c r="A7322" s="94">
        <v>43636</v>
      </c>
      <c r="B7322" t="s">
        <v>205</v>
      </c>
      <c r="C7322" t="s">
        <v>174</v>
      </c>
      <c r="D7322" t="s">
        <v>604</v>
      </c>
      <c r="E7322" s="107">
        <v>4.5999999999999996</v>
      </c>
      <c r="F7322" s="107">
        <v>0</v>
      </c>
      <c r="G7322" t="s">
        <v>40</v>
      </c>
      <c r="H7322">
        <v>91</v>
      </c>
      <c r="I7322" t="s">
        <v>192</v>
      </c>
      <c r="J7322">
        <v>6</v>
      </c>
      <c r="K7322" t="s">
        <v>728</v>
      </c>
      <c r="L7322">
        <v>2019</v>
      </c>
    </row>
    <row r="7323" spans="1:12" x14ac:dyDescent="0.3">
      <c r="A7323" s="94">
        <v>43636</v>
      </c>
      <c r="B7323" t="s">
        <v>179</v>
      </c>
      <c r="C7323" t="s">
        <v>174</v>
      </c>
      <c r="D7323" t="s">
        <v>604</v>
      </c>
      <c r="E7323" s="107">
        <v>368.12</v>
      </c>
      <c r="F7323" s="107">
        <v>0</v>
      </c>
      <c r="G7323" t="s">
        <v>40</v>
      </c>
      <c r="H7323">
        <v>91</v>
      </c>
      <c r="I7323" t="s">
        <v>192</v>
      </c>
      <c r="J7323">
        <v>6</v>
      </c>
      <c r="K7323" t="s">
        <v>728</v>
      </c>
      <c r="L7323">
        <v>2019</v>
      </c>
    </row>
    <row r="7324" spans="1:12" x14ac:dyDescent="0.3">
      <c r="A7324" s="94">
        <v>43636</v>
      </c>
      <c r="B7324" t="s">
        <v>178</v>
      </c>
      <c r="C7324" t="s">
        <v>174</v>
      </c>
      <c r="D7324" t="s">
        <v>604</v>
      </c>
      <c r="E7324" s="107">
        <v>187.45</v>
      </c>
      <c r="F7324" s="107">
        <v>0</v>
      </c>
      <c r="G7324" t="s">
        <v>40</v>
      </c>
      <c r="H7324">
        <v>91</v>
      </c>
      <c r="I7324" t="s">
        <v>192</v>
      </c>
      <c r="J7324">
        <v>6</v>
      </c>
      <c r="K7324" t="s">
        <v>728</v>
      </c>
      <c r="L7324">
        <v>2019</v>
      </c>
    </row>
    <row r="7325" spans="1:12" x14ac:dyDescent="0.3">
      <c r="A7325" s="94">
        <v>43636</v>
      </c>
      <c r="B7325" t="s">
        <v>177</v>
      </c>
      <c r="C7325" t="s">
        <v>174</v>
      </c>
      <c r="D7325" t="s">
        <v>604</v>
      </c>
      <c r="E7325" s="107">
        <v>743.3</v>
      </c>
      <c r="F7325" s="107">
        <v>0</v>
      </c>
      <c r="G7325" t="s">
        <v>40</v>
      </c>
      <c r="H7325">
        <v>91</v>
      </c>
      <c r="I7325" t="s">
        <v>192</v>
      </c>
      <c r="J7325">
        <v>6</v>
      </c>
      <c r="K7325" t="s">
        <v>728</v>
      </c>
      <c r="L7325">
        <v>2019</v>
      </c>
    </row>
    <row r="7326" spans="1:12" x14ac:dyDescent="0.3">
      <c r="A7326" s="94">
        <v>43636</v>
      </c>
      <c r="B7326" t="s">
        <v>26</v>
      </c>
      <c r="C7326" t="s">
        <v>64</v>
      </c>
      <c r="D7326" t="s">
        <v>291</v>
      </c>
      <c r="E7326" s="107">
        <v>1.8</v>
      </c>
      <c r="F7326" s="107">
        <v>0</v>
      </c>
      <c r="G7326" t="s">
        <v>40</v>
      </c>
      <c r="H7326">
        <v>77</v>
      </c>
      <c r="I7326" t="s">
        <v>710</v>
      </c>
      <c r="J7326">
        <v>6</v>
      </c>
      <c r="K7326" t="s">
        <v>728</v>
      </c>
      <c r="L7326">
        <v>2019</v>
      </c>
    </row>
    <row r="7327" spans="1:12" x14ac:dyDescent="0.3">
      <c r="A7327" s="94">
        <v>43636</v>
      </c>
      <c r="B7327" t="s">
        <v>26</v>
      </c>
      <c r="C7327" t="s">
        <v>169</v>
      </c>
      <c r="D7327" t="s">
        <v>604</v>
      </c>
      <c r="E7327" s="107">
        <v>12</v>
      </c>
      <c r="F7327" s="107">
        <v>0</v>
      </c>
      <c r="G7327" t="s">
        <v>40</v>
      </c>
      <c r="H7327">
        <v>46</v>
      </c>
      <c r="I7327" t="s">
        <v>653</v>
      </c>
      <c r="J7327">
        <v>6</v>
      </c>
      <c r="K7327" t="s">
        <v>728</v>
      </c>
      <c r="L7327">
        <v>2019</v>
      </c>
    </row>
    <row r="7328" spans="1:12" x14ac:dyDescent="0.3">
      <c r="A7328" s="94">
        <v>43637</v>
      </c>
      <c r="B7328" t="s">
        <v>25</v>
      </c>
      <c r="C7328" t="s">
        <v>61</v>
      </c>
      <c r="D7328" t="s">
        <v>605</v>
      </c>
      <c r="E7328" s="107">
        <v>16</v>
      </c>
      <c r="F7328" s="107">
        <v>0</v>
      </c>
      <c r="G7328" t="s">
        <v>221</v>
      </c>
      <c r="H7328">
        <v>125</v>
      </c>
      <c r="I7328" t="s">
        <v>671</v>
      </c>
      <c r="J7328">
        <v>6</v>
      </c>
      <c r="K7328" t="s">
        <v>728</v>
      </c>
      <c r="L7328">
        <v>2019</v>
      </c>
    </row>
    <row r="7329" spans="1:12" x14ac:dyDescent="0.3">
      <c r="A7329" s="94">
        <v>43637</v>
      </c>
      <c r="B7329" t="s">
        <v>198</v>
      </c>
      <c r="C7329" t="s">
        <v>61</v>
      </c>
      <c r="D7329" t="s">
        <v>605</v>
      </c>
      <c r="E7329" s="107">
        <v>119.9</v>
      </c>
      <c r="F7329" s="107">
        <v>0</v>
      </c>
      <c r="G7329" t="s">
        <v>221</v>
      </c>
      <c r="H7329">
        <v>91</v>
      </c>
      <c r="I7329" t="s">
        <v>192</v>
      </c>
      <c r="J7329">
        <v>6</v>
      </c>
      <c r="K7329" t="s">
        <v>728</v>
      </c>
      <c r="L7329">
        <v>2019</v>
      </c>
    </row>
    <row r="7330" spans="1:12" x14ac:dyDescent="0.3">
      <c r="A7330" s="94">
        <v>43637</v>
      </c>
      <c r="B7330" t="s">
        <v>24</v>
      </c>
      <c r="C7330" t="s">
        <v>61</v>
      </c>
      <c r="D7330" t="s">
        <v>605</v>
      </c>
      <c r="E7330" s="107">
        <v>64</v>
      </c>
      <c r="F7330" s="107">
        <v>0</v>
      </c>
      <c r="G7330" t="s">
        <v>221</v>
      </c>
      <c r="H7330">
        <v>13</v>
      </c>
      <c r="I7330" t="s">
        <v>660</v>
      </c>
      <c r="J7330">
        <v>6</v>
      </c>
      <c r="K7330" t="s">
        <v>728</v>
      </c>
      <c r="L7330">
        <v>2019</v>
      </c>
    </row>
    <row r="7331" spans="1:12" x14ac:dyDescent="0.3">
      <c r="A7331" s="94">
        <v>43637</v>
      </c>
      <c r="B7331" t="s">
        <v>24</v>
      </c>
      <c r="C7331" t="s">
        <v>61</v>
      </c>
      <c r="D7331" t="s">
        <v>605</v>
      </c>
      <c r="E7331" s="107">
        <v>32</v>
      </c>
      <c r="F7331" s="107">
        <v>0</v>
      </c>
      <c r="G7331" t="s">
        <v>221</v>
      </c>
      <c r="H7331">
        <v>49</v>
      </c>
      <c r="I7331" t="s">
        <v>682</v>
      </c>
      <c r="J7331">
        <v>6</v>
      </c>
      <c r="K7331" t="s">
        <v>728</v>
      </c>
      <c r="L7331">
        <v>2019</v>
      </c>
    </row>
    <row r="7332" spans="1:12" x14ac:dyDescent="0.3">
      <c r="A7332" s="94">
        <v>43637</v>
      </c>
      <c r="B7332" t="s">
        <v>24</v>
      </c>
      <c r="C7332" t="s">
        <v>61</v>
      </c>
      <c r="D7332" t="s">
        <v>605</v>
      </c>
      <c r="E7332" s="107">
        <v>16</v>
      </c>
      <c r="F7332" s="107">
        <v>0</v>
      </c>
      <c r="G7332" t="s">
        <v>221</v>
      </c>
      <c r="H7332">
        <v>30</v>
      </c>
      <c r="I7332" t="s">
        <v>685</v>
      </c>
      <c r="J7332">
        <v>6</v>
      </c>
      <c r="K7332" t="s">
        <v>728</v>
      </c>
      <c r="L7332">
        <v>2019</v>
      </c>
    </row>
    <row r="7333" spans="1:12" x14ac:dyDescent="0.3">
      <c r="A7333" s="94">
        <v>43637</v>
      </c>
      <c r="B7333" t="s">
        <v>24</v>
      </c>
      <c r="C7333" t="s">
        <v>61</v>
      </c>
      <c r="D7333" t="s">
        <v>605</v>
      </c>
      <c r="E7333" s="107"/>
      <c r="F7333" s="107"/>
      <c r="G7333" t="s">
        <v>221</v>
      </c>
      <c r="H7333">
        <v>23</v>
      </c>
      <c r="I7333" t="s">
        <v>684</v>
      </c>
      <c r="J7333">
        <v>6</v>
      </c>
      <c r="K7333" t="s">
        <v>728</v>
      </c>
      <c r="L7333">
        <v>2019</v>
      </c>
    </row>
    <row r="7334" spans="1:12" x14ac:dyDescent="0.3">
      <c r="A7334" s="94">
        <v>43637</v>
      </c>
      <c r="B7334" t="s">
        <v>24</v>
      </c>
      <c r="C7334" t="s">
        <v>61</v>
      </c>
      <c r="D7334" t="s">
        <v>605</v>
      </c>
      <c r="E7334" s="107"/>
      <c r="F7334" s="107"/>
      <c r="G7334" t="s">
        <v>221</v>
      </c>
      <c r="H7334">
        <v>51</v>
      </c>
      <c r="I7334" t="s">
        <v>679</v>
      </c>
      <c r="J7334">
        <v>6</v>
      </c>
      <c r="K7334" t="s">
        <v>728</v>
      </c>
      <c r="L7334">
        <v>2019</v>
      </c>
    </row>
    <row r="7335" spans="1:12" x14ac:dyDescent="0.3">
      <c r="A7335" s="94">
        <v>43637</v>
      </c>
      <c r="B7335" t="s">
        <v>24</v>
      </c>
      <c r="C7335" t="s">
        <v>61</v>
      </c>
      <c r="D7335" t="s">
        <v>605</v>
      </c>
      <c r="E7335" s="107"/>
      <c r="F7335" s="107"/>
      <c r="G7335" t="s">
        <v>221</v>
      </c>
      <c r="H7335">
        <v>39</v>
      </c>
      <c r="I7335" t="s">
        <v>681</v>
      </c>
      <c r="J7335">
        <v>6</v>
      </c>
      <c r="K7335" t="s">
        <v>728</v>
      </c>
      <c r="L7335">
        <v>2019</v>
      </c>
    </row>
    <row r="7336" spans="1:12" x14ac:dyDescent="0.3">
      <c r="A7336" s="94">
        <v>43637</v>
      </c>
      <c r="B7336" t="s">
        <v>24</v>
      </c>
      <c r="C7336" t="s">
        <v>61</v>
      </c>
      <c r="D7336" t="s">
        <v>605</v>
      </c>
      <c r="E7336" s="107"/>
      <c r="F7336" s="107"/>
      <c r="G7336" t="s">
        <v>221</v>
      </c>
      <c r="H7336">
        <v>80</v>
      </c>
      <c r="I7336" t="s">
        <v>672</v>
      </c>
      <c r="J7336">
        <v>6</v>
      </c>
      <c r="K7336" t="s">
        <v>728</v>
      </c>
      <c r="L7336">
        <v>2019</v>
      </c>
    </row>
    <row r="7337" spans="1:12" x14ac:dyDescent="0.3">
      <c r="A7337" s="94">
        <v>43637</v>
      </c>
      <c r="B7337" t="s">
        <v>24</v>
      </c>
      <c r="C7337" t="s">
        <v>61</v>
      </c>
      <c r="D7337" t="s">
        <v>605</v>
      </c>
      <c r="E7337" s="107">
        <v>8</v>
      </c>
      <c r="F7337" s="107">
        <v>0</v>
      </c>
      <c r="G7337" t="s">
        <v>221</v>
      </c>
      <c r="H7337">
        <v>38</v>
      </c>
      <c r="I7337" t="s">
        <v>683</v>
      </c>
      <c r="J7337">
        <v>6</v>
      </c>
      <c r="K7337" t="s">
        <v>728</v>
      </c>
      <c r="L7337">
        <v>2019</v>
      </c>
    </row>
    <row r="7338" spans="1:12" x14ac:dyDescent="0.3">
      <c r="A7338" s="94">
        <v>43637</v>
      </c>
      <c r="B7338" t="s">
        <v>24</v>
      </c>
      <c r="C7338" t="s">
        <v>61</v>
      </c>
      <c r="D7338" t="s">
        <v>605</v>
      </c>
      <c r="E7338" s="107"/>
      <c r="F7338" s="107"/>
      <c r="G7338" t="s">
        <v>221</v>
      </c>
      <c r="H7338">
        <v>76</v>
      </c>
      <c r="I7338" t="s">
        <v>663</v>
      </c>
      <c r="J7338">
        <v>6</v>
      </c>
      <c r="K7338" t="s">
        <v>728</v>
      </c>
      <c r="L7338">
        <v>2019</v>
      </c>
    </row>
    <row r="7339" spans="1:12" x14ac:dyDescent="0.3">
      <c r="A7339" s="94">
        <v>43637</v>
      </c>
      <c r="B7339" t="s">
        <v>24</v>
      </c>
      <c r="C7339" t="s">
        <v>61</v>
      </c>
      <c r="D7339" t="s">
        <v>605</v>
      </c>
      <c r="E7339" s="107"/>
      <c r="F7339" s="107"/>
      <c r="G7339" t="s">
        <v>221</v>
      </c>
      <c r="H7339">
        <v>19</v>
      </c>
      <c r="I7339" t="s">
        <v>651</v>
      </c>
      <c r="J7339">
        <v>6</v>
      </c>
      <c r="K7339" t="s">
        <v>728</v>
      </c>
      <c r="L7339">
        <v>2019</v>
      </c>
    </row>
    <row r="7340" spans="1:12" x14ac:dyDescent="0.3">
      <c r="A7340" s="94">
        <v>43637</v>
      </c>
      <c r="B7340" t="s">
        <v>24</v>
      </c>
      <c r="C7340" t="s">
        <v>61</v>
      </c>
      <c r="D7340" t="s">
        <v>605</v>
      </c>
      <c r="E7340" s="107"/>
      <c r="F7340" s="107"/>
      <c r="G7340" t="s">
        <v>221</v>
      </c>
      <c r="H7340">
        <v>97</v>
      </c>
      <c r="I7340" t="s">
        <v>652</v>
      </c>
      <c r="J7340">
        <v>6</v>
      </c>
      <c r="K7340" t="s">
        <v>728</v>
      </c>
      <c r="L7340">
        <v>2019</v>
      </c>
    </row>
    <row r="7341" spans="1:12" x14ac:dyDescent="0.3">
      <c r="A7341" s="94">
        <v>43637</v>
      </c>
      <c r="B7341" t="s">
        <v>24</v>
      </c>
      <c r="C7341" t="s">
        <v>61</v>
      </c>
      <c r="D7341" t="s">
        <v>605</v>
      </c>
      <c r="E7341" s="107"/>
      <c r="F7341" s="107"/>
      <c r="G7341" t="s">
        <v>221</v>
      </c>
      <c r="H7341">
        <v>46</v>
      </c>
      <c r="I7341" t="s">
        <v>653</v>
      </c>
      <c r="J7341">
        <v>6</v>
      </c>
      <c r="K7341" t="s">
        <v>728</v>
      </c>
      <c r="L7341">
        <v>2019</v>
      </c>
    </row>
    <row r="7342" spans="1:12" x14ac:dyDescent="0.3">
      <c r="A7342" s="94">
        <v>43637</v>
      </c>
      <c r="B7342" t="s">
        <v>197</v>
      </c>
      <c r="C7342" t="s">
        <v>169</v>
      </c>
      <c r="D7342" t="s">
        <v>605</v>
      </c>
      <c r="E7342" s="107">
        <v>152.36000000000001</v>
      </c>
      <c r="F7342" s="107">
        <v>0</v>
      </c>
      <c r="G7342" t="s">
        <v>40</v>
      </c>
      <c r="H7342">
        <v>91</v>
      </c>
      <c r="I7342" t="s">
        <v>192</v>
      </c>
      <c r="J7342">
        <v>6</v>
      </c>
      <c r="K7342" t="s">
        <v>728</v>
      </c>
      <c r="L7342">
        <v>2019</v>
      </c>
    </row>
    <row r="7343" spans="1:12" x14ac:dyDescent="0.3">
      <c r="A7343" s="94">
        <v>43637</v>
      </c>
      <c r="B7343" t="s">
        <v>182</v>
      </c>
      <c r="C7343" t="s">
        <v>169</v>
      </c>
      <c r="D7343" t="s">
        <v>605</v>
      </c>
      <c r="E7343" s="107">
        <v>25</v>
      </c>
      <c r="F7343" s="107">
        <v>0</v>
      </c>
      <c r="G7343" t="s">
        <v>40</v>
      </c>
      <c r="H7343">
        <v>91</v>
      </c>
      <c r="I7343" t="s">
        <v>192</v>
      </c>
      <c r="J7343">
        <v>6</v>
      </c>
      <c r="K7343" t="s">
        <v>728</v>
      </c>
      <c r="L7343">
        <v>2019</v>
      </c>
    </row>
    <row r="7344" spans="1:12" x14ac:dyDescent="0.3">
      <c r="A7344" s="94">
        <v>43637</v>
      </c>
      <c r="B7344" t="s">
        <v>193</v>
      </c>
      <c r="C7344" t="s">
        <v>169</v>
      </c>
      <c r="D7344" t="s">
        <v>605</v>
      </c>
      <c r="E7344" s="107">
        <v>412.62</v>
      </c>
      <c r="F7344" s="107">
        <v>0</v>
      </c>
      <c r="G7344" t="s">
        <v>40</v>
      </c>
      <c r="H7344">
        <v>91</v>
      </c>
      <c r="I7344" t="s">
        <v>192</v>
      </c>
      <c r="J7344">
        <v>6</v>
      </c>
      <c r="K7344" t="s">
        <v>728</v>
      </c>
      <c r="L7344">
        <v>2019</v>
      </c>
    </row>
    <row r="7345" spans="1:12" x14ac:dyDescent="0.3">
      <c r="A7345" s="94">
        <v>43637</v>
      </c>
      <c r="B7345" t="s">
        <v>191</v>
      </c>
      <c r="C7345" t="s">
        <v>169</v>
      </c>
      <c r="D7345" t="s">
        <v>605</v>
      </c>
      <c r="E7345" s="107">
        <v>260</v>
      </c>
      <c r="F7345" s="107">
        <v>0</v>
      </c>
      <c r="G7345" t="s">
        <v>40</v>
      </c>
      <c r="H7345">
        <v>91</v>
      </c>
      <c r="I7345" t="s">
        <v>192</v>
      </c>
      <c r="J7345">
        <v>6</v>
      </c>
      <c r="K7345" t="s">
        <v>728</v>
      </c>
      <c r="L7345">
        <v>2019</v>
      </c>
    </row>
    <row r="7346" spans="1:12" x14ac:dyDescent="0.3">
      <c r="A7346" s="94">
        <v>43637</v>
      </c>
      <c r="B7346" t="s">
        <v>186</v>
      </c>
      <c r="C7346" t="s">
        <v>40</v>
      </c>
      <c r="D7346" t="s">
        <v>605</v>
      </c>
      <c r="E7346" s="107">
        <v>70.23</v>
      </c>
      <c r="F7346" s="107">
        <v>0</v>
      </c>
      <c r="G7346" t="s">
        <v>40</v>
      </c>
      <c r="H7346">
        <v>91</v>
      </c>
      <c r="I7346" t="s">
        <v>192</v>
      </c>
      <c r="J7346">
        <v>6</v>
      </c>
      <c r="K7346" t="s">
        <v>728</v>
      </c>
      <c r="L7346">
        <v>2019</v>
      </c>
    </row>
    <row r="7347" spans="1:12" x14ac:dyDescent="0.3">
      <c r="A7347" s="94">
        <v>43637</v>
      </c>
      <c r="B7347" t="s">
        <v>186</v>
      </c>
      <c r="C7347" t="s">
        <v>169</v>
      </c>
      <c r="D7347" t="s">
        <v>605</v>
      </c>
      <c r="E7347" s="107">
        <v>40</v>
      </c>
      <c r="F7347" s="107">
        <v>0</v>
      </c>
      <c r="G7347" t="s">
        <v>40</v>
      </c>
      <c r="H7347">
        <v>91</v>
      </c>
      <c r="I7347" t="s">
        <v>192</v>
      </c>
      <c r="J7347">
        <v>6</v>
      </c>
      <c r="K7347" t="s">
        <v>728</v>
      </c>
      <c r="L7347">
        <v>2019</v>
      </c>
    </row>
    <row r="7348" spans="1:12" x14ac:dyDescent="0.3">
      <c r="A7348" s="94">
        <v>43637</v>
      </c>
      <c r="B7348" t="s">
        <v>179</v>
      </c>
      <c r="C7348" t="s">
        <v>169</v>
      </c>
      <c r="D7348" t="s">
        <v>605</v>
      </c>
      <c r="E7348" s="107">
        <v>34.65</v>
      </c>
      <c r="F7348" s="107">
        <v>0</v>
      </c>
      <c r="G7348" t="s">
        <v>40</v>
      </c>
      <c r="H7348">
        <v>91</v>
      </c>
      <c r="I7348" t="s">
        <v>192</v>
      </c>
      <c r="J7348">
        <v>6</v>
      </c>
      <c r="K7348" t="s">
        <v>728</v>
      </c>
      <c r="L7348">
        <v>2019</v>
      </c>
    </row>
    <row r="7349" spans="1:12" x14ac:dyDescent="0.3">
      <c r="A7349" s="94">
        <v>43637</v>
      </c>
      <c r="B7349" t="s">
        <v>185</v>
      </c>
      <c r="C7349" t="s">
        <v>169</v>
      </c>
      <c r="D7349" t="s">
        <v>605</v>
      </c>
      <c r="E7349" s="107">
        <v>77</v>
      </c>
      <c r="F7349" s="107">
        <v>0</v>
      </c>
      <c r="G7349" t="s">
        <v>40</v>
      </c>
      <c r="H7349">
        <v>91</v>
      </c>
      <c r="I7349" t="s">
        <v>192</v>
      </c>
      <c r="J7349">
        <v>6</v>
      </c>
      <c r="K7349" t="s">
        <v>728</v>
      </c>
      <c r="L7349">
        <v>2019</v>
      </c>
    </row>
    <row r="7350" spans="1:12" x14ac:dyDescent="0.3">
      <c r="A7350" s="94">
        <v>43637</v>
      </c>
      <c r="B7350" t="s">
        <v>194</v>
      </c>
      <c r="C7350" t="s">
        <v>40</v>
      </c>
      <c r="D7350" t="s">
        <v>605</v>
      </c>
      <c r="E7350" s="107">
        <v>1363.47</v>
      </c>
      <c r="F7350" s="107">
        <v>0</v>
      </c>
      <c r="G7350" t="s">
        <v>40</v>
      </c>
      <c r="H7350">
        <v>91</v>
      </c>
      <c r="I7350" t="s">
        <v>192</v>
      </c>
      <c r="J7350">
        <v>6</v>
      </c>
      <c r="K7350" t="s">
        <v>728</v>
      </c>
      <c r="L7350">
        <v>2019</v>
      </c>
    </row>
    <row r="7351" spans="1:12" x14ac:dyDescent="0.3">
      <c r="A7351" s="94">
        <v>43637</v>
      </c>
      <c r="B7351" t="s">
        <v>194</v>
      </c>
      <c r="C7351" t="s">
        <v>169</v>
      </c>
      <c r="D7351" t="s">
        <v>605</v>
      </c>
      <c r="E7351" s="107">
        <v>606.51</v>
      </c>
      <c r="F7351" s="107">
        <v>0</v>
      </c>
      <c r="G7351" t="s">
        <v>40</v>
      </c>
      <c r="H7351">
        <v>91</v>
      </c>
      <c r="I7351" t="s">
        <v>192</v>
      </c>
      <c r="J7351">
        <v>6</v>
      </c>
      <c r="K7351" t="s">
        <v>728</v>
      </c>
      <c r="L7351">
        <v>2019</v>
      </c>
    </row>
    <row r="7352" spans="1:12" x14ac:dyDescent="0.3">
      <c r="A7352" s="94">
        <v>43637</v>
      </c>
      <c r="B7352" t="s">
        <v>178</v>
      </c>
      <c r="C7352" t="s">
        <v>169</v>
      </c>
      <c r="D7352" t="s">
        <v>605</v>
      </c>
      <c r="E7352" s="107">
        <v>37</v>
      </c>
      <c r="F7352" s="107">
        <v>0</v>
      </c>
      <c r="G7352" t="s">
        <v>40</v>
      </c>
      <c r="H7352">
        <v>91</v>
      </c>
      <c r="I7352" t="s">
        <v>192</v>
      </c>
      <c r="J7352">
        <v>6</v>
      </c>
      <c r="K7352" t="s">
        <v>728</v>
      </c>
      <c r="L7352">
        <v>2019</v>
      </c>
    </row>
    <row r="7353" spans="1:12" x14ac:dyDescent="0.3">
      <c r="A7353" s="94">
        <v>43637</v>
      </c>
      <c r="B7353" t="s">
        <v>26</v>
      </c>
      <c r="C7353" t="s">
        <v>64</v>
      </c>
      <c r="D7353" t="s">
        <v>318</v>
      </c>
      <c r="E7353" s="107">
        <v>12.07</v>
      </c>
      <c r="F7353" s="107">
        <v>0</v>
      </c>
      <c r="G7353" t="s">
        <v>40</v>
      </c>
      <c r="H7353">
        <v>97</v>
      </c>
      <c r="I7353" t="s">
        <v>652</v>
      </c>
      <c r="J7353">
        <v>6</v>
      </c>
      <c r="K7353" t="s">
        <v>728</v>
      </c>
      <c r="L7353">
        <v>2019</v>
      </c>
    </row>
    <row r="7354" spans="1:12" x14ac:dyDescent="0.3">
      <c r="A7354" s="94">
        <v>43637</v>
      </c>
      <c r="B7354" t="s">
        <v>26</v>
      </c>
      <c r="C7354" t="s">
        <v>64</v>
      </c>
      <c r="D7354" t="s">
        <v>141</v>
      </c>
      <c r="E7354" s="107">
        <v>52</v>
      </c>
      <c r="F7354" s="107">
        <v>0</v>
      </c>
      <c r="G7354" t="s">
        <v>40</v>
      </c>
      <c r="H7354">
        <v>33</v>
      </c>
      <c r="I7354" t="s">
        <v>655</v>
      </c>
      <c r="J7354">
        <v>6</v>
      </c>
      <c r="K7354" t="s">
        <v>728</v>
      </c>
      <c r="L7354">
        <v>2019</v>
      </c>
    </row>
    <row r="7355" spans="1:12" x14ac:dyDescent="0.3">
      <c r="A7355" s="94">
        <v>43637</v>
      </c>
      <c r="B7355" t="s">
        <v>26</v>
      </c>
      <c r="C7355" t="s">
        <v>64</v>
      </c>
      <c r="D7355" t="s">
        <v>316</v>
      </c>
      <c r="E7355" s="107">
        <v>3.5</v>
      </c>
      <c r="F7355" s="107">
        <v>0</v>
      </c>
      <c r="G7355" t="s">
        <v>40</v>
      </c>
      <c r="H7355">
        <v>21</v>
      </c>
      <c r="I7355" t="s">
        <v>666</v>
      </c>
      <c r="J7355">
        <v>6</v>
      </c>
      <c r="K7355" t="s">
        <v>728</v>
      </c>
      <c r="L7355">
        <v>2019</v>
      </c>
    </row>
    <row r="7356" spans="1:12" x14ac:dyDescent="0.3">
      <c r="A7356" s="94">
        <v>43637</v>
      </c>
      <c r="B7356" t="s">
        <v>26</v>
      </c>
      <c r="C7356" t="s">
        <v>64</v>
      </c>
      <c r="D7356" t="s">
        <v>114</v>
      </c>
      <c r="E7356" s="107">
        <v>14.7</v>
      </c>
      <c r="F7356" s="107">
        <v>0</v>
      </c>
      <c r="G7356" t="s">
        <v>40</v>
      </c>
      <c r="H7356">
        <v>196</v>
      </c>
      <c r="I7356" t="s">
        <v>702</v>
      </c>
      <c r="J7356">
        <v>6</v>
      </c>
      <c r="K7356" t="s">
        <v>728</v>
      </c>
      <c r="L7356">
        <v>2019</v>
      </c>
    </row>
    <row r="7357" spans="1:12" x14ac:dyDescent="0.3">
      <c r="A7357" s="94">
        <v>43638</v>
      </c>
      <c r="B7357" t="s">
        <v>25</v>
      </c>
      <c r="C7357" t="s">
        <v>61</v>
      </c>
      <c r="D7357" t="s">
        <v>606</v>
      </c>
      <c r="E7357" s="107">
        <v>8</v>
      </c>
      <c r="F7357" s="107">
        <v>0</v>
      </c>
      <c r="G7357" t="s">
        <v>221</v>
      </c>
      <c r="H7357">
        <v>23</v>
      </c>
      <c r="I7357" t="s">
        <v>684</v>
      </c>
      <c r="J7357">
        <v>6</v>
      </c>
      <c r="K7357" t="s">
        <v>728</v>
      </c>
      <c r="L7357">
        <v>2019</v>
      </c>
    </row>
    <row r="7358" spans="1:12" x14ac:dyDescent="0.3">
      <c r="A7358" s="94">
        <v>43638</v>
      </c>
      <c r="B7358" t="s">
        <v>25</v>
      </c>
      <c r="C7358" t="s">
        <v>61</v>
      </c>
      <c r="D7358" t="s">
        <v>606</v>
      </c>
      <c r="E7358" s="107"/>
      <c r="F7358" s="107"/>
      <c r="G7358" t="s">
        <v>221</v>
      </c>
      <c r="H7358">
        <v>46</v>
      </c>
      <c r="I7358" t="s">
        <v>653</v>
      </c>
      <c r="J7358">
        <v>6</v>
      </c>
      <c r="K7358" t="s">
        <v>728</v>
      </c>
      <c r="L7358">
        <v>2019</v>
      </c>
    </row>
    <row r="7359" spans="1:12" x14ac:dyDescent="0.3">
      <c r="A7359" s="94">
        <v>43638</v>
      </c>
      <c r="B7359" t="s">
        <v>24</v>
      </c>
      <c r="C7359" t="s">
        <v>61</v>
      </c>
      <c r="D7359" t="s">
        <v>606</v>
      </c>
      <c r="E7359" s="107">
        <v>16</v>
      </c>
      <c r="F7359" s="107">
        <v>0</v>
      </c>
      <c r="G7359" t="s">
        <v>221</v>
      </c>
      <c r="H7359">
        <v>23</v>
      </c>
      <c r="I7359" t="s">
        <v>684</v>
      </c>
      <c r="J7359">
        <v>6</v>
      </c>
      <c r="K7359" t="s">
        <v>728</v>
      </c>
      <c r="L7359">
        <v>2019</v>
      </c>
    </row>
    <row r="7360" spans="1:12" x14ac:dyDescent="0.3">
      <c r="A7360" s="94">
        <v>43638</v>
      </c>
      <c r="B7360" t="s">
        <v>24</v>
      </c>
      <c r="C7360" t="s">
        <v>61</v>
      </c>
      <c r="D7360" t="s">
        <v>606</v>
      </c>
      <c r="E7360" s="107"/>
      <c r="F7360" s="107"/>
      <c r="G7360" t="s">
        <v>221</v>
      </c>
      <c r="H7360">
        <v>39</v>
      </c>
      <c r="I7360" t="s">
        <v>681</v>
      </c>
      <c r="J7360">
        <v>6</v>
      </c>
      <c r="K7360" t="s">
        <v>728</v>
      </c>
      <c r="L7360">
        <v>2019</v>
      </c>
    </row>
    <row r="7361" spans="1:12" x14ac:dyDescent="0.3">
      <c r="A7361" s="94">
        <v>43638</v>
      </c>
      <c r="B7361" t="s">
        <v>24</v>
      </c>
      <c r="C7361" t="s">
        <v>61</v>
      </c>
      <c r="D7361" t="s">
        <v>606</v>
      </c>
      <c r="E7361" s="107">
        <v>8</v>
      </c>
      <c r="F7361" s="107">
        <v>0</v>
      </c>
      <c r="G7361" t="s">
        <v>221</v>
      </c>
      <c r="H7361">
        <v>97</v>
      </c>
      <c r="I7361" t="s">
        <v>652</v>
      </c>
      <c r="J7361">
        <v>6</v>
      </c>
      <c r="K7361" t="s">
        <v>728</v>
      </c>
      <c r="L7361">
        <v>2019</v>
      </c>
    </row>
    <row r="7362" spans="1:12" x14ac:dyDescent="0.3">
      <c r="A7362" s="94">
        <v>43638</v>
      </c>
      <c r="B7362" t="s">
        <v>24</v>
      </c>
      <c r="C7362" t="s">
        <v>61</v>
      </c>
      <c r="D7362" t="s">
        <v>606</v>
      </c>
      <c r="E7362" s="107"/>
      <c r="F7362" s="107"/>
      <c r="G7362" t="s">
        <v>221</v>
      </c>
      <c r="H7362">
        <v>46</v>
      </c>
      <c r="I7362" t="s">
        <v>653</v>
      </c>
      <c r="J7362">
        <v>6</v>
      </c>
      <c r="K7362" t="s">
        <v>728</v>
      </c>
      <c r="L7362">
        <v>2019</v>
      </c>
    </row>
    <row r="7363" spans="1:12" x14ac:dyDescent="0.3">
      <c r="A7363" s="94">
        <v>43638</v>
      </c>
      <c r="B7363" t="s">
        <v>190</v>
      </c>
      <c r="C7363" t="s">
        <v>161</v>
      </c>
      <c r="D7363" t="s">
        <v>606</v>
      </c>
      <c r="E7363" s="107">
        <v>26.75</v>
      </c>
      <c r="F7363" s="107">
        <v>0</v>
      </c>
      <c r="G7363" t="s">
        <v>161</v>
      </c>
      <c r="H7363">
        <v>91</v>
      </c>
      <c r="I7363" t="s">
        <v>192</v>
      </c>
      <c r="J7363">
        <v>6</v>
      </c>
      <c r="K7363" t="s">
        <v>728</v>
      </c>
      <c r="L7363">
        <v>2019</v>
      </c>
    </row>
    <row r="7364" spans="1:12" x14ac:dyDescent="0.3">
      <c r="A7364" s="94">
        <v>43638</v>
      </c>
      <c r="B7364" t="s">
        <v>197</v>
      </c>
      <c r="C7364" t="s">
        <v>161</v>
      </c>
      <c r="D7364" t="s">
        <v>606</v>
      </c>
      <c r="E7364" s="107">
        <v>30</v>
      </c>
      <c r="F7364" s="107">
        <v>0</v>
      </c>
      <c r="G7364" t="s">
        <v>161</v>
      </c>
      <c r="H7364">
        <v>91</v>
      </c>
      <c r="I7364" t="s">
        <v>192</v>
      </c>
      <c r="J7364">
        <v>6</v>
      </c>
      <c r="K7364" t="s">
        <v>728</v>
      </c>
      <c r="L7364">
        <v>2019</v>
      </c>
    </row>
    <row r="7365" spans="1:12" x14ac:dyDescent="0.3">
      <c r="A7365" s="94">
        <v>43638</v>
      </c>
      <c r="B7365" t="s">
        <v>190</v>
      </c>
      <c r="C7365" t="s">
        <v>169</v>
      </c>
      <c r="D7365" t="s">
        <v>606</v>
      </c>
      <c r="E7365" s="107">
        <v>37.450000000000003</v>
      </c>
      <c r="F7365" s="107">
        <v>0</v>
      </c>
      <c r="G7365" t="s">
        <v>40</v>
      </c>
      <c r="H7365">
        <v>91</v>
      </c>
      <c r="I7365" t="s">
        <v>192</v>
      </c>
      <c r="J7365">
        <v>6</v>
      </c>
      <c r="K7365" t="s">
        <v>728</v>
      </c>
      <c r="L7365">
        <v>2019</v>
      </c>
    </row>
    <row r="7366" spans="1:12" x14ac:dyDescent="0.3">
      <c r="A7366" s="94">
        <v>43638</v>
      </c>
      <c r="B7366" t="s">
        <v>181</v>
      </c>
      <c r="C7366" t="s">
        <v>169</v>
      </c>
      <c r="D7366" t="s">
        <v>606</v>
      </c>
      <c r="E7366" s="107">
        <v>125</v>
      </c>
      <c r="F7366" s="107">
        <v>0</v>
      </c>
      <c r="G7366" t="s">
        <v>40</v>
      </c>
      <c r="H7366">
        <v>91</v>
      </c>
      <c r="I7366" t="s">
        <v>192</v>
      </c>
      <c r="J7366">
        <v>6</v>
      </c>
      <c r="K7366" t="s">
        <v>728</v>
      </c>
      <c r="L7366">
        <v>2019</v>
      </c>
    </row>
    <row r="7367" spans="1:12" x14ac:dyDescent="0.3">
      <c r="A7367" s="94">
        <v>43638</v>
      </c>
      <c r="B7367" t="s">
        <v>186</v>
      </c>
      <c r="C7367" t="s">
        <v>169</v>
      </c>
      <c r="D7367" t="s">
        <v>606</v>
      </c>
      <c r="E7367" s="107">
        <v>30</v>
      </c>
      <c r="F7367" s="107">
        <v>0</v>
      </c>
      <c r="G7367" t="s">
        <v>40</v>
      </c>
      <c r="H7367">
        <v>91</v>
      </c>
      <c r="I7367" t="s">
        <v>192</v>
      </c>
      <c r="J7367">
        <v>6</v>
      </c>
      <c r="K7367" t="s">
        <v>728</v>
      </c>
      <c r="L7367">
        <v>2019</v>
      </c>
    </row>
    <row r="7368" spans="1:12" x14ac:dyDescent="0.3">
      <c r="A7368" s="94">
        <v>43638</v>
      </c>
      <c r="B7368" t="s">
        <v>24</v>
      </c>
      <c r="C7368" t="s">
        <v>169</v>
      </c>
      <c r="D7368" t="s">
        <v>606</v>
      </c>
      <c r="E7368" s="107">
        <v>95.7</v>
      </c>
      <c r="F7368" s="107">
        <v>0</v>
      </c>
      <c r="G7368" t="s">
        <v>40</v>
      </c>
      <c r="H7368">
        <v>38</v>
      </c>
      <c r="I7368" t="s">
        <v>683</v>
      </c>
      <c r="J7368">
        <v>6</v>
      </c>
      <c r="K7368" t="s">
        <v>728</v>
      </c>
      <c r="L7368">
        <v>2019</v>
      </c>
    </row>
    <row r="7369" spans="1:12" x14ac:dyDescent="0.3">
      <c r="A7369" s="94">
        <v>43640</v>
      </c>
      <c r="B7369" t="s">
        <v>25</v>
      </c>
      <c r="C7369" t="s">
        <v>61</v>
      </c>
      <c r="D7369" t="s">
        <v>607</v>
      </c>
      <c r="E7369" s="107">
        <v>24</v>
      </c>
      <c r="F7369" s="107">
        <v>0</v>
      </c>
      <c r="G7369" t="s">
        <v>221</v>
      </c>
      <c r="H7369">
        <v>73</v>
      </c>
      <c r="I7369" t="s">
        <v>654</v>
      </c>
      <c r="J7369">
        <v>6</v>
      </c>
      <c r="K7369" t="s">
        <v>728</v>
      </c>
      <c r="L7369">
        <v>2019</v>
      </c>
    </row>
    <row r="7370" spans="1:12" x14ac:dyDescent="0.3">
      <c r="A7370" s="94">
        <v>43640</v>
      </c>
      <c r="B7370" t="s">
        <v>25</v>
      </c>
      <c r="C7370" t="s">
        <v>61</v>
      </c>
      <c r="D7370" t="s">
        <v>607</v>
      </c>
      <c r="E7370" s="107">
        <v>16</v>
      </c>
      <c r="F7370" s="107">
        <v>0</v>
      </c>
      <c r="G7370" t="s">
        <v>221</v>
      </c>
      <c r="H7370">
        <v>165</v>
      </c>
      <c r="I7370" t="s">
        <v>724</v>
      </c>
      <c r="J7370">
        <v>6</v>
      </c>
      <c r="K7370" t="s">
        <v>728</v>
      </c>
      <c r="L7370">
        <v>2019</v>
      </c>
    </row>
    <row r="7371" spans="1:12" x14ac:dyDescent="0.3">
      <c r="A7371" s="94">
        <v>43640</v>
      </c>
      <c r="B7371" t="s">
        <v>24</v>
      </c>
      <c r="C7371" t="s">
        <v>61</v>
      </c>
      <c r="D7371" t="s">
        <v>607</v>
      </c>
      <c r="E7371" s="107">
        <v>24</v>
      </c>
      <c r="F7371" s="107">
        <v>0</v>
      </c>
      <c r="G7371" t="s">
        <v>221</v>
      </c>
      <c r="H7371">
        <v>73</v>
      </c>
      <c r="I7371" t="s">
        <v>654</v>
      </c>
      <c r="J7371">
        <v>6</v>
      </c>
      <c r="K7371" t="s">
        <v>728</v>
      </c>
      <c r="L7371">
        <v>2019</v>
      </c>
    </row>
    <row r="7372" spans="1:12" x14ac:dyDescent="0.3">
      <c r="A7372" s="94">
        <v>43640</v>
      </c>
      <c r="B7372" t="s">
        <v>190</v>
      </c>
      <c r="C7372" t="s">
        <v>169</v>
      </c>
      <c r="D7372" t="s">
        <v>607</v>
      </c>
      <c r="E7372" s="107">
        <v>10.7</v>
      </c>
      <c r="F7372" s="107">
        <v>0</v>
      </c>
      <c r="G7372" t="s">
        <v>40</v>
      </c>
      <c r="H7372">
        <v>91</v>
      </c>
      <c r="I7372" t="s">
        <v>192</v>
      </c>
      <c r="J7372">
        <v>6</v>
      </c>
      <c r="K7372" t="s">
        <v>728</v>
      </c>
      <c r="L7372">
        <v>2019</v>
      </c>
    </row>
    <row r="7373" spans="1:12" x14ac:dyDescent="0.3">
      <c r="A7373" s="94">
        <v>43640</v>
      </c>
      <c r="B7373" t="s">
        <v>26</v>
      </c>
      <c r="C7373" t="s">
        <v>64</v>
      </c>
      <c r="D7373" t="s">
        <v>118</v>
      </c>
      <c r="E7373" s="107">
        <v>1.8</v>
      </c>
      <c r="F7373" s="107">
        <v>0</v>
      </c>
      <c r="G7373" t="s">
        <v>40</v>
      </c>
      <c r="H7373">
        <v>7</v>
      </c>
      <c r="I7373" t="s">
        <v>677</v>
      </c>
      <c r="J7373">
        <v>6</v>
      </c>
      <c r="K7373" t="s">
        <v>728</v>
      </c>
      <c r="L7373">
        <v>2019</v>
      </c>
    </row>
    <row r="7374" spans="1:12" x14ac:dyDescent="0.3">
      <c r="A7374" s="94">
        <v>43640</v>
      </c>
      <c r="B7374" t="s">
        <v>26</v>
      </c>
      <c r="C7374" t="s">
        <v>64</v>
      </c>
      <c r="D7374" t="s">
        <v>98</v>
      </c>
      <c r="E7374" s="107">
        <v>2.25</v>
      </c>
      <c r="F7374" s="107">
        <v>0</v>
      </c>
      <c r="G7374" t="s">
        <v>40</v>
      </c>
      <c r="H7374">
        <v>4</v>
      </c>
      <c r="I7374" t="s">
        <v>698</v>
      </c>
      <c r="J7374">
        <v>6</v>
      </c>
      <c r="K7374" t="s">
        <v>728</v>
      </c>
      <c r="L7374">
        <v>2019</v>
      </c>
    </row>
    <row r="7375" spans="1:12" x14ac:dyDescent="0.3">
      <c r="A7375" s="94">
        <v>43641</v>
      </c>
      <c r="B7375" t="s">
        <v>25</v>
      </c>
      <c r="C7375" t="s">
        <v>61</v>
      </c>
      <c r="D7375" t="s">
        <v>608</v>
      </c>
      <c r="E7375" s="107">
        <v>8</v>
      </c>
      <c r="F7375" s="107">
        <v>0</v>
      </c>
      <c r="G7375" t="s">
        <v>221</v>
      </c>
      <c r="H7375">
        <v>38</v>
      </c>
      <c r="I7375" t="s">
        <v>683</v>
      </c>
      <c r="J7375">
        <v>6</v>
      </c>
      <c r="K7375" t="s">
        <v>728</v>
      </c>
      <c r="L7375">
        <v>2019</v>
      </c>
    </row>
    <row r="7376" spans="1:12" x14ac:dyDescent="0.3">
      <c r="A7376" s="94">
        <v>43641</v>
      </c>
      <c r="B7376" t="s">
        <v>186</v>
      </c>
      <c r="C7376" t="s">
        <v>110</v>
      </c>
      <c r="D7376" t="s">
        <v>608</v>
      </c>
      <c r="E7376" s="107">
        <v>13.76</v>
      </c>
      <c r="F7376" s="107">
        <v>0</v>
      </c>
      <c r="G7376" t="s">
        <v>221</v>
      </c>
      <c r="H7376">
        <v>91</v>
      </c>
      <c r="I7376" t="s">
        <v>192</v>
      </c>
      <c r="J7376">
        <v>6</v>
      </c>
      <c r="K7376" t="s">
        <v>728</v>
      </c>
      <c r="L7376">
        <v>2019</v>
      </c>
    </row>
    <row r="7377" spans="1:12" x14ac:dyDescent="0.3">
      <c r="A7377" s="94">
        <v>43641</v>
      </c>
      <c r="B7377" t="s">
        <v>24</v>
      </c>
      <c r="C7377" t="s">
        <v>61</v>
      </c>
      <c r="D7377" t="s">
        <v>608</v>
      </c>
      <c r="E7377" s="107">
        <v>80</v>
      </c>
      <c r="F7377" s="107">
        <v>0</v>
      </c>
      <c r="G7377" t="s">
        <v>221</v>
      </c>
      <c r="H7377">
        <v>26</v>
      </c>
      <c r="I7377" t="s">
        <v>694</v>
      </c>
      <c r="J7377">
        <v>6</v>
      </c>
      <c r="K7377" t="s">
        <v>728</v>
      </c>
      <c r="L7377">
        <v>2019</v>
      </c>
    </row>
    <row r="7378" spans="1:12" x14ac:dyDescent="0.3">
      <c r="A7378" s="94">
        <v>43641</v>
      </c>
      <c r="B7378" t="s">
        <v>24</v>
      </c>
      <c r="C7378" t="s">
        <v>61</v>
      </c>
      <c r="D7378" t="s">
        <v>608</v>
      </c>
      <c r="E7378" s="107">
        <v>48</v>
      </c>
      <c r="F7378" s="107">
        <v>0</v>
      </c>
      <c r="G7378" t="s">
        <v>221</v>
      </c>
      <c r="H7378">
        <v>19</v>
      </c>
      <c r="I7378" t="s">
        <v>651</v>
      </c>
      <c r="J7378">
        <v>6</v>
      </c>
      <c r="K7378" t="s">
        <v>728</v>
      </c>
      <c r="L7378">
        <v>2019</v>
      </c>
    </row>
    <row r="7379" spans="1:12" x14ac:dyDescent="0.3">
      <c r="A7379" s="94">
        <v>43641</v>
      </c>
      <c r="B7379" t="s">
        <v>24</v>
      </c>
      <c r="C7379" t="s">
        <v>61</v>
      </c>
      <c r="D7379" t="s">
        <v>608</v>
      </c>
      <c r="E7379" s="107">
        <v>32</v>
      </c>
      <c r="F7379" s="107">
        <v>0</v>
      </c>
      <c r="G7379" t="s">
        <v>221</v>
      </c>
      <c r="H7379">
        <v>49</v>
      </c>
      <c r="I7379" t="s">
        <v>682</v>
      </c>
      <c r="J7379">
        <v>6</v>
      </c>
      <c r="K7379" t="s">
        <v>728</v>
      </c>
      <c r="L7379">
        <v>2019</v>
      </c>
    </row>
    <row r="7380" spans="1:12" x14ac:dyDescent="0.3">
      <c r="A7380" s="94">
        <v>43641</v>
      </c>
      <c r="B7380" t="s">
        <v>24</v>
      </c>
      <c r="C7380" t="s">
        <v>61</v>
      </c>
      <c r="D7380" t="s">
        <v>608</v>
      </c>
      <c r="E7380" s="107">
        <v>16</v>
      </c>
      <c r="F7380" s="107">
        <v>0</v>
      </c>
      <c r="G7380" t="s">
        <v>221</v>
      </c>
      <c r="H7380">
        <v>30</v>
      </c>
      <c r="I7380" t="s">
        <v>685</v>
      </c>
      <c r="J7380">
        <v>6</v>
      </c>
      <c r="K7380" t="s">
        <v>728</v>
      </c>
      <c r="L7380">
        <v>2019</v>
      </c>
    </row>
    <row r="7381" spans="1:12" x14ac:dyDescent="0.3">
      <c r="A7381" s="94">
        <v>43641</v>
      </c>
      <c r="B7381" t="s">
        <v>24</v>
      </c>
      <c r="C7381" t="s">
        <v>61</v>
      </c>
      <c r="D7381" t="s">
        <v>608</v>
      </c>
      <c r="E7381" s="107"/>
      <c r="F7381" s="107"/>
      <c r="G7381" t="s">
        <v>221</v>
      </c>
      <c r="H7381">
        <v>97</v>
      </c>
      <c r="I7381" t="s">
        <v>652</v>
      </c>
      <c r="J7381">
        <v>6</v>
      </c>
      <c r="K7381" t="s">
        <v>728</v>
      </c>
      <c r="L7381">
        <v>2019</v>
      </c>
    </row>
    <row r="7382" spans="1:12" x14ac:dyDescent="0.3">
      <c r="A7382" s="94">
        <v>43641</v>
      </c>
      <c r="B7382" t="s">
        <v>24</v>
      </c>
      <c r="C7382" t="s">
        <v>61</v>
      </c>
      <c r="D7382" t="s">
        <v>608</v>
      </c>
      <c r="E7382" s="107"/>
      <c r="F7382" s="107"/>
      <c r="G7382" t="s">
        <v>221</v>
      </c>
      <c r="H7382">
        <v>39</v>
      </c>
      <c r="I7382" t="s">
        <v>681</v>
      </c>
      <c r="J7382">
        <v>6</v>
      </c>
      <c r="K7382" t="s">
        <v>728</v>
      </c>
      <c r="L7382">
        <v>2019</v>
      </c>
    </row>
    <row r="7383" spans="1:12" x14ac:dyDescent="0.3">
      <c r="A7383" s="94">
        <v>43641</v>
      </c>
      <c r="B7383" t="s">
        <v>24</v>
      </c>
      <c r="C7383" t="s">
        <v>61</v>
      </c>
      <c r="D7383" t="s">
        <v>608</v>
      </c>
      <c r="E7383" s="107">
        <v>8</v>
      </c>
      <c r="F7383" s="107">
        <v>0</v>
      </c>
      <c r="G7383" t="s">
        <v>221</v>
      </c>
      <c r="H7383">
        <v>125</v>
      </c>
      <c r="I7383" t="s">
        <v>671</v>
      </c>
      <c r="J7383">
        <v>6</v>
      </c>
      <c r="K7383" t="s">
        <v>728</v>
      </c>
      <c r="L7383">
        <v>2019</v>
      </c>
    </row>
    <row r="7384" spans="1:12" x14ac:dyDescent="0.3">
      <c r="A7384" s="94">
        <v>43641</v>
      </c>
      <c r="B7384" t="s">
        <v>26</v>
      </c>
      <c r="C7384" t="s">
        <v>110</v>
      </c>
      <c r="D7384" t="s">
        <v>608</v>
      </c>
      <c r="E7384" s="107">
        <v>35.979999999999997</v>
      </c>
      <c r="F7384" s="107">
        <v>0</v>
      </c>
      <c r="G7384" t="s">
        <v>221</v>
      </c>
      <c r="H7384">
        <v>49</v>
      </c>
      <c r="I7384" t="s">
        <v>682</v>
      </c>
      <c r="J7384">
        <v>6</v>
      </c>
      <c r="K7384" t="s">
        <v>728</v>
      </c>
      <c r="L7384">
        <v>2019</v>
      </c>
    </row>
    <row r="7385" spans="1:12" x14ac:dyDescent="0.3">
      <c r="A7385" s="94">
        <v>43641</v>
      </c>
      <c r="B7385" t="s">
        <v>26</v>
      </c>
      <c r="C7385" t="s">
        <v>110</v>
      </c>
      <c r="D7385" t="s">
        <v>608</v>
      </c>
      <c r="E7385" s="107">
        <v>18</v>
      </c>
      <c r="F7385" s="107">
        <v>0</v>
      </c>
      <c r="G7385" t="s">
        <v>221</v>
      </c>
      <c r="H7385">
        <v>37</v>
      </c>
      <c r="I7385" t="s">
        <v>656</v>
      </c>
      <c r="J7385">
        <v>6</v>
      </c>
      <c r="K7385" t="s">
        <v>728</v>
      </c>
      <c r="L7385">
        <v>2019</v>
      </c>
    </row>
    <row r="7386" spans="1:12" x14ac:dyDescent="0.3">
      <c r="A7386" s="94">
        <v>43641</v>
      </c>
      <c r="B7386" t="s">
        <v>190</v>
      </c>
      <c r="C7386" t="s">
        <v>153</v>
      </c>
      <c r="D7386" t="s">
        <v>608</v>
      </c>
      <c r="E7386" s="107">
        <v>129.75</v>
      </c>
      <c r="F7386" s="107">
        <v>0</v>
      </c>
      <c r="G7386" t="s">
        <v>161</v>
      </c>
      <c r="H7386">
        <v>91</v>
      </c>
      <c r="I7386" t="s">
        <v>192</v>
      </c>
      <c r="J7386">
        <v>6</v>
      </c>
      <c r="K7386" t="s">
        <v>728</v>
      </c>
      <c r="L7386">
        <v>2019</v>
      </c>
    </row>
    <row r="7387" spans="1:12" x14ac:dyDescent="0.3">
      <c r="A7387" s="94">
        <v>43641</v>
      </c>
      <c r="B7387" t="s">
        <v>191</v>
      </c>
      <c r="C7387" t="s">
        <v>161</v>
      </c>
      <c r="D7387" t="s">
        <v>608</v>
      </c>
      <c r="E7387" s="107">
        <v>1379.52</v>
      </c>
      <c r="F7387" s="107">
        <v>0</v>
      </c>
      <c r="G7387" t="s">
        <v>161</v>
      </c>
      <c r="H7387">
        <v>91</v>
      </c>
      <c r="I7387" t="s">
        <v>192</v>
      </c>
      <c r="J7387">
        <v>6</v>
      </c>
      <c r="K7387" t="s">
        <v>728</v>
      </c>
      <c r="L7387">
        <v>2019</v>
      </c>
    </row>
    <row r="7388" spans="1:12" x14ac:dyDescent="0.3">
      <c r="A7388" s="94">
        <v>43641</v>
      </c>
      <c r="B7388" t="s">
        <v>177</v>
      </c>
      <c r="C7388" t="s">
        <v>153</v>
      </c>
      <c r="D7388" t="s">
        <v>608</v>
      </c>
      <c r="E7388" s="107">
        <v>44.94</v>
      </c>
      <c r="F7388" s="107">
        <v>0</v>
      </c>
      <c r="G7388" t="s">
        <v>161</v>
      </c>
      <c r="H7388">
        <v>91</v>
      </c>
      <c r="I7388" t="s">
        <v>192</v>
      </c>
      <c r="J7388">
        <v>6</v>
      </c>
      <c r="K7388" t="s">
        <v>728</v>
      </c>
      <c r="L7388">
        <v>2019</v>
      </c>
    </row>
    <row r="7389" spans="1:12" x14ac:dyDescent="0.3">
      <c r="A7389" s="94">
        <v>43641</v>
      </c>
      <c r="B7389" t="s">
        <v>26</v>
      </c>
      <c r="C7389" t="s">
        <v>161</v>
      </c>
      <c r="D7389" t="s">
        <v>608</v>
      </c>
      <c r="E7389" s="107">
        <v>75.12</v>
      </c>
      <c r="F7389" s="107">
        <v>0</v>
      </c>
      <c r="G7389" t="s">
        <v>161</v>
      </c>
      <c r="H7389">
        <v>101</v>
      </c>
      <c r="I7389" t="s">
        <v>699</v>
      </c>
      <c r="J7389">
        <v>6</v>
      </c>
      <c r="K7389" t="s">
        <v>728</v>
      </c>
      <c r="L7389">
        <v>2019</v>
      </c>
    </row>
    <row r="7390" spans="1:12" x14ac:dyDescent="0.3">
      <c r="A7390" s="94">
        <v>43641</v>
      </c>
      <c r="B7390" t="s">
        <v>26</v>
      </c>
      <c r="C7390" t="s">
        <v>161</v>
      </c>
      <c r="D7390" t="s">
        <v>608</v>
      </c>
      <c r="E7390" s="107">
        <v>72.459999999999994</v>
      </c>
      <c r="F7390" s="107">
        <v>0</v>
      </c>
      <c r="G7390" t="s">
        <v>161</v>
      </c>
      <c r="H7390">
        <v>45</v>
      </c>
      <c r="I7390" t="s">
        <v>712</v>
      </c>
      <c r="J7390">
        <v>6</v>
      </c>
      <c r="K7390" t="s">
        <v>728</v>
      </c>
      <c r="L7390">
        <v>2019</v>
      </c>
    </row>
    <row r="7391" spans="1:12" x14ac:dyDescent="0.3">
      <c r="A7391" s="94">
        <v>43641</v>
      </c>
      <c r="B7391" t="s">
        <v>26</v>
      </c>
      <c r="C7391" t="s">
        <v>153</v>
      </c>
      <c r="D7391" t="s">
        <v>608</v>
      </c>
      <c r="E7391" s="107">
        <v>96.89</v>
      </c>
      <c r="F7391" s="107">
        <v>0</v>
      </c>
      <c r="G7391" t="s">
        <v>161</v>
      </c>
      <c r="H7391">
        <v>13</v>
      </c>
      <c r="I7391" t="s">
        <v>660</v>
      </c>
      <c r="J7391">
        <v>6</v>
      </c>
      <c r="K7391" t="s">
        <v>728</v>
      </c>
      <c r="L7391">
        <v>2019</v>
      </c>
    </row>
    <row r="7392" spans="1:12" x14ac:dyDescent="0.3">
      <c r="A7392" s="94">
        <v>43641</v>
      </c>
      <c r="B7392" t="s">
        <v>26</v>
      </c>
      <c r="C7392" t="s">
        <v>153</v>
      </c>
      <c r="D7392" t="s">
        <v>608</v>
      </c>
      <c r="E7392" s="107">
        <v>95.71</v>
      </c>
      <c r="F7392" s="107">
        <v>0</v>
      </c>
      <c r="G7392" t="s">
        <v>161</v>
      </c>
      <c r="H7392">
        <v>10</v>
      </c>
      <c r="I7392" t="s">
        <v>695</v>
      </c>
      <c r="J7392">
        <v>6</v>
      </c>
      <c r="K7392" t="s">
        <v>728</v>
      </c>
      <c r="L7392">
        <v>2019</v>
      </c>
    </row>
    <row r="7393" spans="1:12" x14ac:dyDescent="0.3">
      <c r="A7393" s="94">
        <v>43641</v>
      </c>
      <c r="B7393" t="s">
        <v>26</v>
      </c>
      <c r="C7393" t="s">
        <v>153</v>
      </c>
      <c r="D7393" t="s">
        <v>608</v>
      </c>
      <c r="E7393" s="107">
        <v>52.06</v>
      </c>
      <c r="F7393" s="107">
        <v>0</v>
      </c>
      <c r="G7393" t="s">
        <v>161</v>
      </c>
      <c r="H7393">
        <v>45</v>
      </c>
      <c r="I7393" t="s">
        <v>712</v>
      </c>
      <c r="J7393">
        <v>6</v>
      </c>
      <c r="K7393" t="s">
        <v>728</v>
      </c>
      <c r="L7393">
        <v>2019</v>
      </c>
    </row>
    <row r="7394" spans="1:12" x14ac:dyDescent="0.3">
      <c r="A7394" s="94">
        <v>43641</v>
      </c>
      <c r="B7394" t="s">
        <v>26</v>
      </c>
      <c r="C7394" t="s">
        <v>153</v>
      </c>
      <c r="D7394" t="s">
        <v>608</v>
      </c>
      <c r="E7394" s="107">
        <v>46.99</v>
      </c>
      <c r="F7394" s="107">
        <v>0</v>
      </c>
      <c r="G7394" t="s">
        <v>161</v>
      </c>
      <c r="H7394">
        <v>131</v>
      </c>
      <c r="I7394" t="s">
        <v>696</v>
      </c>
      <c r="J7394">
        <v>6</v>
      </c>
      <c r="K7394" t="s">
        <v>728</v>
      </c>
      <c r="L7394">
        <v>2019</v>
      </c>
    </row>
    <row r="7395" spans="1:12" x14ac:dyDescent="0.3">
      <c r="A7395" s="94">
        <v>43641</v>
      </c>
      <c r="B7395" t="s">
        <v>26</v>
      </c>
      <c r="C7395" t="s">
        <v>153</v>
      </c>
      <c r="D7395" t="s">
        <v>608</v>
      </c>
      <c r="E7395" s="107">
        <v>40.26</v>
      </c>
      <c r="F7395" s="107">
        <v>0</v>
      </c>
      <c r="G7395" t="s">
        <v>161</v>
      </c>
      <c r="H7395">
        <v>74</v>
      </c>
      <c r="I7395" t="s">
        <v>704</v>
      </c>
      <c r="J7395">
        <v>6</v>
      </c>
      <c r="K7395" t="s">
        <v>728</v>
      </c>
      <c r="L7395">
        <v>2019</v>
      </c>
    </row>
    <row r="7396" spans="1:12" x14ac:dyDescent="0.3">
      <c r="A7396" s="94">
        <v>43641</v>
      </c>
      <c r="B7396" t="s">
        <v>26</v>
      </c>
      <c r="C7396" t="s">
        <v>153</v>
      </c>
      <c r="D7396" t="s">
        <v>608</v>
      </c>
      <c r="E7396" s="107">
        <v>22.27</v>
      </c>
      <c r="F7396" s="107">
        <v>0</v>
      </c>
      <c r="G7396" t="s">
        <v>161</v>
      </c>
      <c r="H7396">
        <v>76</v>
      </c>
      <c r="I7396" t="s">
        <v>663</v>
      </c>
      <c r="J7396">
        <v>6</v>
      </c>
      <c r="K7396" t="s">
        <v>728</v>
      </c>
      <c r="L7396">
        <v>2019</v>
      </c>
    </row>
    <row r="7397" spans="1:12" x14ac:dyDescent="0.3">
      <c r="A7397" s="94">
        <v>43641</v>
      </c>
      <c r="B7397" t="s">
        <v>26</v>
      </c>
      <c r="C7397" t="s">
        <v>153</v>
      </c>
      <c r="D7397" t="s">
        <v>608</v>
      </c>
      <c r="E7397" s="107">
        <v>18</v>
      </c>
      <c r="F7397" s="107">
        <v>0</v>
      </c>
      <c r="G7397" t="s">
        <v>161</v>
      </c>
      <c r="H7397">
        <v>48</v>
      </c>
      <c r="I7397" t="s">
        <v>705</v>
      </c>
      <c r="J7397">
        <v>6</v>
      </c>
      <c r="K7397" t="s">
        <v>728</v>
      </c>
      <c r="L7397">
        <v>2019</v>
      </c>
    </row>
    <row r="7398" spans="1:12" x14ac:dyDescent="0.3">
      <c r="A7398" s="94">
        <v>43641</v>
      </c>
      <c r="B7398" t="s">
        <v>26</v>
      </c>
      <c r="C7398" t="s">
        <v>153</v>
      </c>
      <c r="D7398" t="s">
        <v>608</v>
      </c>
      <c r="E7398" s="107">
        <v>11.49</v>
      </c>
      <c r="F7398" s="107">
        <v>0</v>
      </c>
      <c r="G7398" t="s">
        <v>161</v>
      </c>
      <c r="H7398">
        <v>162</v>
      </c>
      <c r="I7398" t="s">
        <v>676</v>
      </c>
      <c r="J7398">
        <v>6</v>
      </c>
      <c r="K7398" t="s">
        <v>728</v>
      </c>
      <c r="L7398">
        <v>2019</v>
      </c>
    </row>
    <row r="7399" spans="1:12" x14ac:dyDescent="0.3">
      <c r="A7399" s="94">
        <v>43641</v>
      </c>
      <c r="B7399" t="s">
        <v>201</v>
      </c>
      <c r="C7399" t="s">
        <v>259</v>
      </c>
      <c r="D7399" t="s">
        <v>609</v>
      </c>
      <c r="E7399" s="107">
        <v>83.12</v>
      </c>
      <c r="F7399" s="107">
        <v>0</v>
      </c>
      <c r="G7399" t="s">
        <v>39</v>
      </c>
      <c r="H7399">
        <v>91</v>
      </c>
      <c r="I7399" t="s">
        <v>192</v>
      </c>
      <c r="J7399">
        <v>6</v>
      </c>
      <c r="K7399" t="s">
        <v>728</v>
      </c>
      <c r="L7399">
        <v>2019</v>
      </c>
    </row>
    <row r="7400" spans="1:12" x14ac:dyDescent="0.3">
      <c r="A7400" s="94">
        <v>43641</v>
      </c>
      <c r="B7400" t="s">
        <v>25</v>
      </c>
      <c r="C7400" t="s">
        <v>259</v>
      </c>
      <c r="D7400" t="s">
        <v>609</v>
      </c>
      <c r="E7400" s="107">
        <v>275.07</v>
      </c>
      <c r="F7400" s="107">
        <v>0</v>
      </c>
      <c r="G7400" t="s">
        <v>39</v>
      </c>
      <c r="H7400">
        <v>73</v>
      </c>
      <c r="I7400" t="s">
        <v>654</v>
      </c>
      <c r="J7400">
        <v>6</v>
      </c>
      <c r="K7400" t="s">
        <v>728</v>
      </c>
      <c r="L7400">
        <v>2019</v>
      </c>
    </row>
    <row r="7401" spans="1:12" x14ac:dyDescent="0.3">
      <c r="A7401" s="94">
        <v>43641</v>
      </c>
      <c r="B7401" t="s">
        <v>25</v>
      </c>
      <c r="C7401" t="s">
        <v>259</v>
      </c>
      <c r="D7401" t="s">
        <v>609</v>
      </c>
      <c r="E7401" s="107">
        <v>119.39</v>
      </c>
      <c r="F7401" s="107">
        <v>0</v>
      </c>
      <c r="G7401" t="s">
        <v>39</v>
      </c>
      <c r="H7401">
        <v>43</v>
      </c>
      <c r="I7401" t="s">
        <v>678</v>
      </c>
      <c r="J7401">
        <v>6</v>
      </c>
      <c r="K7401" t="s">
        <v>728</v>
      </c>
      <c r="L7401">
        <v>2019</v>
      </c>
    </row>
    <row r="7402" spans="1:12" x14ac:dyDescent="0.3">
      <c r="A7402" s="94">
        <v>43641</v>
      </c>
      <c r="B7402" t="s">
        <v>25</v>
      </c>
      <c r="C7402" t="s">
        <v>259</v>
      </c>
      <c r="D7402" t="s">
        <v>609</v>
      </c>
      <c r="E7402" s="107">
        <v>81.11</v>
      </c>
      <c r="F7402" s="107">
        <v>0</v>
      </c>
      <c r="G7402" t="s">
        <v>39</v>
      </c>
      <c r="H7402">
        <v>95</v>
      </c>
      <c r="I7402" t="s">
        <v>692</v>
      </c>
      <c r="J7402">
        <v>6</v>
      </c>
      <c r="K7402" t="s">
        <v>728</v>
      </c>
      <c r="L7402">
        <v>2019</v>
      </c>
    </row>
    <row r="7403" spans="1:12" x14ac:dyDescent="0.3">
      <c r="A7403" s="94">
        <v>43641</v>
      </c>
      <c r="B7403" t="s">
        <v>25</v>
      </c>
      <c r="C7403" t="s">
        <v>259</v>
      </c>
      <c r="D7403" t="s">
        <v>609</v>
      </c>
      <c r="E7403" s="107">
        <v>58.42</v>
      </c>
      <c r="F7403" s="107">
        <v>0</v>
      </c>
      <c r="G7403" t="s">
        <v>39</v>
      </c>
      <c r="H7403">
        <v>23</v>
      </c>
      <c r="I7403" t="s">
        <v>684</v>
      </c>
      <c r="J7403">
        <v>6</v>
      </c>
      <c r="K7403" t="s">
        <v>728</v>
      </c>
      <c r="L7403">
        <v>2019</v>
      </c>
    </row>
    <row r="7404" spans="1:12" x14ac:dyDescent="0.3">
      <c r="A7404" s="94">
        <v>43641</v>
      </c>
      <c r="B7404" t="s">
        <v>25</v>
      </c>
      <c r="C7404" t="s">
        <v>259</v>
      </c>
      <c r="D7404" t="s">
        <v>609</v>
      </c>
      <c r="E7404" s="107">
        <v>50.33</v>
      </c>
      <c r="F7404" s="107">
        <v>0</v>
      </c>
      <c r="G7404" t="s">
        <v>39</v>
      </c>
      <c r="H7404">
        <v>34</v>
      </c>
      <c r="I7404" t="s">
        <v>693</v>
      </c>
      <c r="J7404">
        <v>6</v>
      </c>
      <c r="K7404" t="s">
        <v>728</v>
      </c>
      <c r="L7404">
        <v>2019</v>
      </c>
    </row>
    <row r="7405" spans="1:12" x14ac:dyDescent="0.3">
      <c r="A7405" s="94">
        <v>43641</v>
      </c>
      <c r="B7405" t="s">
        <v>25</v>
      </c>
      <c r="C7405" t="s">
        <v>259</v>
      </c>
      <c r="D7405" t="s">
        <v>609</v>
      </c>
      <c r="E7405" s="107">
        <v>34.840000000000003</v>
      </c>
      <c r="F7405" s="107">
        <v>0</v>
      </c>
      <c r="G7405" t="s">
        <v>39</v>
      </c>
      <c r="H7405">
        <v>71</v>
      </c>
      <c r="I7405" t="s">
        <v>670</v>
      </c>
      <c r="J7405">
        <v>6</v>
      </c>
      <c r="K7405" t="s">
        <v>728</v>
      </c>
      <c r="L7405">
        <v>2019</v>
      </c>
    </row>
    <row r="7406" spans="1:12" x14ac:dyDescent="0.3">
      <c r="A7406" s="94">
        <v>43641</v>
      </c>
      <c r="B7406" t="s">
        <v>25</v>
      </c>
      <c r="C7406" t="s">
        <v>259</v>
      </c>
      <c r="D7406" t="s">
        <v>609</v>
      </c>
      <c r="E7406" s="107">
        <v>30.68</v>
      </c>
      <c r="F7406" s="107">
        <v>0</v>
      </c>
      <c r="G7406" t="s">
        <v>39</v>
      </c>
      <c r="H7406">
        <v>39</v>
      </c>
      <c r="I7406" t="s">
        <v>681</v>
      </c>
      <c r="J7406">
        <v>6</v>
      </c>
      <c r="K7406" t="s">
        <v>728</v>
      </c>
      <c r="L7406">
        <v>2019</v>
      </c>
    </row>
    <row r="7407" spans="1:12" x14ac:dyDescent="0.3">
      <c r="A7407" s="94">
        <v>43641</v>
      </c>
      <c r="B7407" t="s">
        <v>25</v>
      </c>
      <c r="C7407" t="s">
        <v>259</v>
      </c>
      <c r="D7407" t="s">
        <v>609</v>
      </c>
      <c r="E7407" s="107">
        <v>29.15</v>
      </c>
      <c r="F7407" s="107">
        <v>0</v>
      </c>
      <c r="G7407" t="s">
        <v>39</v>
      </c>
      <c r="H7407">
        <v>10</v>
      </c>
      <c r="I7407" t="s">
        <v>695</v>
      </c>
      <c r="J7407">
        <v>6</v>
      </c>
      <c r="K7407" t="s">
        <v>728</v>
      </c>
      <c r="L7407">
        <v>2019</v>
      </c>
    </row>
    <row r="7408" spans="1:12" x14ac:dyDescent="0.3">
      <c r="A7408" s="94">
        <v>43641</v>
      </c>
      <c r="B7408" t="s">
        <v>25</v>
      </c>
      <c r="C7408" t="s">
        <v>259</v>
      </c>
      <c r="D7408" t="s">
        <v>609</v>
      </c>
      <c r="E7408" s="107">
        <v>29.05</v>
      </c>
      <c r="F7408" s="107">
        <v>0</v>
      </c>
      <c r="G7408" t="s">
        <v>39</v>
      </c>
      <c r="H7408">
        <v>13</v>
      </c>
      <c r="I7408" t="s">
        <v>660</v>
      </c>
      <c r="J7408">
        <v>6</v>
      </c>
      <c r="K7408" t="s">
        <v>728</v>
      </c>
      <c r="L7408">
        <v>2019</v>
      </c>
    </row>
    <row r="7409" spans="1:12" x14ac:dyDescent="0.3">
      <c r="A7409" s="94">
        <v>43641</v>
      </c>
      <c r="B7409" t="s">
        <v>25</v>
      </c>
      <c r="C7409" t="s">
        <v>259</v>
      </c>
      <c r="D7409" t="s">
        <v>609</v>
      </c>
      <c r="E7409" s="107">
        <v>24.18</v>
      </c>
      <c r="F7409" s="107">
        <v>0</v>
      </c>
      <c r="G7409" t="s">
        <v>39</v>
      </c>
      <c r="H7409">
        <v>46</v>
      </c>
      <c r="I7409" t="s">
        <v>653</v>
      </c>
      <c r="J7409">
        <v>6</v>
      </c>
      <c r="K7409" t="s">
        <v>728</v>
      </c>
      <c r="L7409">
        <v>2019</v>
      </c>
    </row>
    <row r="7410" spans="1:12" x14ac:dyDescent="0.3">
      <c r="A7410" s="94">
        <v>43641</v>
      </c>
      <c r="B7410" t="s">
        <v>25</v>
      </c>
      <c r="C7410" t="s">
        <v>259</v>
      </c>
      <c r="D7410" t="s">
        <v>609</v>
      </c>
      <c r="E7410" s="107">
        <v>22.19</v>
      </c>
      <c r="F7410" s="107">
        <v>0</v>
      </c>
      <c r="G7410" t="s">
        <v>39</v>
      </c>
      <c r="H7410">
        <v>30</v>
      </c>
      <c r="I7410" t="s">
        <v>685</v>
      </c>
      <c r="J7410">
        <v>6</v>
      </c>
      <c r="K7410" t="s">
        <v>728</v>
      </c>
      <c r="L7410">
        <v>2019</v>
      </c>
    </row>
    <row r="7411" spans="1:12" x14ac:dyDescent="0.3">
      <c r="A7411" s="94">
        <v>43641</v>
      </c>
      <c r="B7411" t="s">
        <v>25</v>
      </c>
      <c r="C7411" t="s">
        <v>259</v>
      </c>
      <c r="D7411" t="s">
        <v>609</v>
      </c>
      <c r="E7411" s="107">
        <v>15.46</v>
      </c>
      <c r="F7411" s="107">
        <v>0</v>
      </c>
      <c r="G7411" t="s">
        <v>39</v>
      </c>
      <c r="H7411">
        <v>26</v>
      </c>
      <c r="I7411" t="s">
        <v>694</v>
      </c>
      <c r="J7411">
        <v>6</v>
      </c>
      <c r="K7411" t="s">
        <v>728</v>
      </c>
      <c r="L7411">
        <v>2019</v>
      </c>
    </row>
    <row r="7412" spans="1:12" x14ac:dyDescent="0.3">
      <c r="A7412" s="94">
        <v>43641</v>
      </c>
      <c r="B7412" t="s">
        <v>25</v>
      </c>
      <c r="C7412" t="s">
        <v>259</v>
      </c>
      <c r="D7412" t="s">
        <v>609</v>
      </c>
      <c r="E7412" s="107">
        <v>12.15</v>
      </c>
      <c r="F7412" s="107">
        <v>0</v>
      </c>
      <c r="G7412" t="s">
        <v>39</v>
      </c>
      <c r="H7412">
        <v>51</v>
      </c>
      <c r="I7412" t="s">
        <v>679</v>
      </c>
      <c r="J7412">
        <v>6</v>
      </c>
      <c r="K7412" t="s">
        <v>728</v>
      </c>
      <c r="L7412">
        <v>2019</v>
      </c>
    </row>
    <row r="7413" spans="1:12" x14ac:dyDescent="0.3">
      <c r="A7413" s="94">
        <v>43641</v>
      </c>
      <c r="B7413" t="s">
        <v>193</v>
      </c>
      <c r="C7413" t="s">
        <v>259</v>
      </c>
      <c r="D7413" t="s">
        <v>609</v>
      </c>
      <c r="E7413" s="107">
        <v>683.57</v>
      </c>
      <c r="F7413" s="107">
        <v>0</v>
      </c>
      <c r="G7413" t="s">
        <v>39</v>
      </c>
      <c r="H7413">
        <v>91</v>
      </c>
      <c r="I7413" t="s">
        <v>192</v>
      </c>
      <c r="J7413">
        <v>6</v>
      </c>
      <c r="K7413" t="s">
        <v>728</v>
      </c>
      <c r="L7413">
        <v>2019</v>
      </c>
    </row>
    <row r="7414" spans="1:12" x14ac:dyDescent="0.3">
      <c r="A7414" s="94">
        <v>43641</v>
      </c>
      <c r="B7414" t="s">
        <v>181</v>
      </c>
      <c r="C7414" t="s">
        <v>259</v>
      </c>
      <c r="D7414" t="s">
        <v>609</v>
      </c>
      <c r="E7414" s="107">
        <v>910.15</v>
      </c>
      <c r="F7414" s="107">
        <v>0</v>
      </c>
      <c r="G7414" t="s">
        <v>39</v>
      </c>
      <c r="H7414">
        <v>91</v>
      </c>
      <c r="I7414" t="s">
        <v>192</v>
      </c>
      <c r="J7414">
        <v>6</v>
      </c>
      <c r="K7414" t="s">
        <v>728</v>
      </c>
      <c r="L7414">
        <v>2019</v>
      </c>
    </row>
    <row r="7415" spans="1:12" x14ac:dyDescent="0.3">
      <c r="A7415" s="94">
        <v>43641</v>
      </c>
      <c r="B7415" t="s">
        <v>187</v>
      </c>
      <c r="C7415" t="s">
        <v>259</v>
      </c>
      <c r="D7415" t="s">
        <v>609</v>
      </c>
      <c r="E7415" s="107">
        <v>1553.8</v>
      </c>
      <c r="F7415" s="107">
        <v>0</v>
      </c>
      <c r="G7415" t="s">
        <v>39</v>
      </c>
      <c r="H7415">
        <v>91</v>
      </c>
      <c r="I7415" t="s">
        <v>192</v>
      </c>
      <c r="J7415">
        <v>6</v>
      </c>
      <c r="K7415" t="s">
        <v>728</v>
      </c>
      <c r="L7415">
        <v>2019</v>
      </c>
    </row>
    <row r="7416" spans="1:12" x14ac:dyDescent="0.3">
      <c r="A7416" s="94">
        <v>43641</v>
      </c>
      <c r="B7416" t="s">
        <v>186</v>
      </c>
      <c r="C7416" t="s">
        <v>259</v>
      </c>
      <c r="D7416" t="s">
        <v>609</v>
      </c>
      <c r="E7416" s="107">
        <v>519.55999999999995</v>
      </c>
      <c r="F7416" s="107">
        <v>0</v>
      </c>
      <c r="G7416" t="s">
        <v>39</v>
      </c>
      <c r="H7416">
        <v>91</v>
      </c>
      <c r="I7416" t="s">
        <v>192</v>
      </c>
      <c r="J7416">
        <v>6</v>
      </c>
      <c r="K7416" t="s">
        <v>728</v>
      </c>
      <c r="L7416">
        <v>2019</v>
      </c>
    </row>
    <row r="7417" spans="1:12" x14ac:dyDescent="0.3">
      <c r="A7417" s="94">
        <v>43641</v>
      </c>
      <c r="B7417" t="s">
        <v>24</v>
      </c>
      <c r="C7417" t="s">
        <v>259</v>
      </c>
      <c r="D7417" t="s">
        <v>609</v>
      </c>
      <c r="E7417" s="107">
        <v>1424.84</v>
      </c>
      <c r="F7417" s="107">
        <v>0</v>
      </c>
      <c r="G7417" t="s">
        <v>39</v>
      </c>
      <c r="H7417">
        <v>19</v>
      </c>
      <c r="I7417" t="s">
        <v>651</v>
      </c>
      <c r="J7417">
        <v>6</v>
      </c>
      <c r="K7417" t="s">
        <v>728</v>
      </c>
      <c r="L7417">
        <v>2019</v>
      </c>
    </row>
    <row r="7418" spans="1:12" x14ac:dyDescent="0.3">
      <c r="A7418" s="94">
        <v>43641</v>
      </c>
      <c r="B7418" t="s">
        <v>24</v>
      </c>
      <c r="C7418" t="s">
        <v>259</v>
      </c>
      <c r="D7418" t="s">
        <v>609</v>
      </c>
      <c r="E7418" s="107">
        <v>1352.47</v>
      </c>
      <c r="F7418" s="107">
        <v>0</v>
      </c>
      <c r="G7418" t="s">
        <v>39</v>
      </c>
      <c r="H7418">
        <v>73</v>
      </c>
      <c r="I7418" t="s">
        <v>654</v>
      </c>
      <c r="J7418">
        <v>6</v>
      </c>
      <c r="K7418" t="s">
        <v>728</v>
      </c>
      <c r="L7418">
        <v>2019</v>
      </c>
    </row>
    <row r="7419" spans="1:12" x14ac:dyDescent="0.3">
      <c r="A7419" s="94">
        <v>43641</v>
      </c>
      <c r="B7419" t="s">
        <v>24</v>
      </c>
      <c r="C7419" t="s">
        <v>259</v>
      </c>
      <c r="D7419" t="s">
        <v>609</v>
      </c>
      <c r="E7419" s="107">
        <v>1192.95</v>
      </c>
      <c r="F7419" s="107">
        <v>0</v>
      </c>
      <c r="G7419" t="s">
        <v>39</v>
      </c>
      <c r="H7419">
        <v>13</v>
      </c>
      <c r="I7419" t="s">
        <v>660</v>
      </c>
      <c r="J7419">
        <v>6</v>
      </c>
      <c r="K7419" t="s">
        <v>728</v>
      </c>
      <c r="L7419">
        <v>2019</v>
      </c>
    </row>
    <row r="7420" spans="1:12" x14ac:dyDescent="0.3">
      <c r="A7420" s="94">
        <v>43641</v>
      </c>
      <c r="B7420" t="s">
        <v>24</v>
      </c>
      <c r="C7420" t="s">
        <v>259</v>
      </c>
      <c r="D7420" t="s">
        <v>609</v>
      </c>
      <c r="E7420" s="107">
        <v>879.61</v>
      </c>
      <c r="F7420" s="107">
        <v>0</v>
      </c>
      <c r="G7420" t="s">
        <v>39</v>
      </c>
      <c r="H7420">
        <v>5</v>
      </c>
      <c r="I7420" t="s">
        <v>657</v>
      </c>
      <c r="J7420">
        <v>6</v>
      </c>
      <c r="K7420" t="s">
        <v>728</v>
      </c>
      <c r="L7420">
        <v>2019</v>
      </c>
    </row>
    <row r="7421" spans="1:12" x14ac:dyDescent="0.3">
      <c r="A7421" s="94">
        <v>43641</v>
      </c>
      <c r="B7421" t="s">
        <v>24</v>
      </c>
      <c r="C7421" t="s">
        <v>259</v>
      </c>
      <c r="D7421" t="s">
        <v>609</v>
      </c>
      <c r="E7421" s="107">
        <v>684.15</v>
      </c>
      <c r="F7421" s="107">
        <v>0</v>
      </c>
      <c r="G7421" t="s">
        <v>39</v>
      </c>
      <c r="H7421">
        <v>22</v>
      </c>
      <c r="I7421" t="s">
        <v>667</v>
      </c>
      <c r="J7421">
        <v>6</v>
      </c>
      <c r="K7421" t="s">
        <v>728</v>
      </c>
      <c r="L7421">
        <v>2019</v>
      </c>
    </row>
    <row r="7422" spans="1:12" x14ac:dyDescent="0.3">
      <c r="A7422" s="94">
        <v>43641</v>
      </c>
      <c r="B7422" t="s">
        <v>24</v>
      </c>
      <c r="C7422" t="s">
        <v>259</v>
      </c>
      <c r="D7422" t="s">
        <v>609</v>
      </c>
      <c r="E7422" s="107">
        <v>635.95000000000005</v>
      </c>
      <c r="F7422" s="107">
        <v>0</v>
      </c>
      <c r="G7422" t="s">
        <v>39</v>
      </c>
      <c r="H7422">
        <v>18</v>
      </c>
      <c r="I7422" t="s">
        <v>675</v>
      </c>
      <c r="J7422">
        <v>6</v>
      </c>
      <c r="K7422" t="s">
        <v>728</v>
      </c>
      <c r="L7422">
        <v>2019</v>
      </c>
    </row>
    <row r="7423" spans="1:12" x14ac:dyDescent="0.3">
      <c r="A7423" s="94">
        <v>43641</v>
      </c>
      <c r="B7423" t="s">
        <v>24</v>
      </c>
      <c r="C7423" t="s">
        <v>259</v>
      </c>
      <c r="D7423" t="s">
        <v>609</v>
      </c>
      <c r="E7423" s="107">
        <v>617.16</v>
      </c>
      <c r="F7423" s="107">
        <v>0</v>
      </c>
      <c r="G7423" t="s">
        <v>39</v>
      </c>
      <c r="H7423">
        <v>34</v>
      </c>
      <c r="I7423" t="s">
        <v>693</v>
      </c>
      <c r="J7423">
        <v>6</v>
      </c>
      <c r="K7423" t="s">
        <v>728</v>
      </c>
      <c r="L7423">
        <v>2019</v>
      </c>
    </row>
    <row r="7424" spans="1:12" x14ac:dyDescent="0.3">
      <c r="A7424" s="94">
        <v>43641</v>
      </c>
      <c r="B7424" t="s">
        <v>24</v>
      </c>
      <c r="C7424" t="s">
        <v>259</v>
      </c>
      <c r="D7424" t="s">
        <v>609</v>
      </c>
      <c r="E7424" s="107">
        <v>594.01</v>
      </c>
      <c r="F7424" s="107">
        <v>0</v>
      </c>
      <c r="G7424" t="s">
        <v>39</v>
      </c>
      <c r="H7424">
        <v>97</v>
      </c>
      <c r="I7424" t="s">
        <v>652</v>
      </c>
      <c r="J7424">
        <v>6</v>
      </c>
      <c r="K7424" t="s">
        <v>728</v>
      </c>
      <c r="L7424">
        <v>2019</v>
      </c>
    </row>
    <row r="7425" spans="1:12" x14ac:dyDescent="0.3">
      <c r="A7425" s="94">
        <v>43641</v>
      </c>
      <c r="B7425" t="s">
        <v>24</v>
      </c>
      <c r="C7425" t="s">
        <v>259</v>
      </c>
      <c r="D7425" t="s">
        <v>609</v>
      </c>
      <c r="E7425" s="107">
        <v>583.38</v>
      </c>
      <c r="F7425" s="107">
        <v>0</v>
      </c>
      <c r="G7425" t="s">
        <v>39</v>
      </c>
      <c r="H7425">
        <v>26</v>
      </c>
      <c r="I7425" t="s">
        <v>694</v>
      </c>
      <c r="J7425">
        <v>6</v>
      </c>
      <c r="K7425" t="s">
        <v>728</v>
      </c>
      <c r="L7425">
        <v>2019</v>
      </c>
    </row>
    <row r="7426" spans="1:12" x14ac:dyDescent="0.3">
      <c r="A7426" s="94">
        <v>43641</v>
      </c>
      <c r="B7426" t="s">
        <v>24</v>
      </c>
      <c r="C7426" t="s">
        <v>259</v>
      </c>
      <c r="D7426" t="s">
        <v>609</v>
      </c>
      <c r="E7426" s="107">
        <v>507.4</v>
      </c>
      <c r="F7426" s="107">
        <v>0</v>
      </c>
      <c r="G7426" t="s">
        <v>39</v>
      </c>
      <c r="H7426">
        <v>23</v>
      </c>
      <c r="I7426" t="s">
        <v>684</v>
      </c>
      <c r="J7426">
        <v>6</v>
      </c>
      <c r="K7426" t="s">
        <v>728</v>
      </c>
      <c r="L7426">
        <v>2019</v>
      </c>
    </row>
    <row r="7427" spans="1:12" x14ac:dyDescent="0.3">
      <c r="A7427" s="94">
        <v>43641</v>
      </c>
      <c r="B7427" t="s">
        <v>24</v>
      </c>
      <c r="C7427" t="s">
        <v>259</v>
      </c>
      <c r="D7427" t="s">
        <v>609</v>
      </c>
      <c r="E7427" s="107">
        <v>478.91</v>
      </c>
      <c r="F7427" s="107">
        <v>0</v>
      </c>
      <c r="G7427" t="s">
        <v>39</v>
      </c>
      <c r="H7427">
        <v>30</v>
      </c>
      <c r="I7427" t="s">
        <v>685</v>
      </c>
      <c r="J7427">
        <v>6</v>
      </c>
      <c r="K7427" t="s">
        <v>728</v>
      </c>
      <c r="L7427">
        <v>2019</v>
      </c>
    </row>
    <row r="7428" spans="1:12" x14ac:dyDescent="0.3">
      <c r="A7428" s="94">
        <v>43641</v>
      </c>
      <c r="B7428" t="s">
        <v>24</v>
      </c>
      <c r="C7428" t="s">
        <v>259</v>
      </c>
      <c r="D7428" t="s">
        <v>609</v>
      </c>
      <c r="E7428" s="107">
        <v>414.36</v>
      </c>
      <c r="F7428" s="107">
        <v>0</v>
      </c>
      <c r="G7428" t="s">
        <v>39</v>
      </c>
      <c r="H7428">
        <v>39</v>
      </c>
      <c r="I7428" t="s">
        <v>681</v>
      </c>
      <c r="J7428">
        <v>6</v>
      </c>
      <c r="K7428" t="s">
        <v>728</v>
      </c>
      <c r="L7428">
        <v>2019</v>
      </c>
    </row>
    <row r="7429" spans="1:12" x14ac:dyDescent="0.3">
      <c r="A7429" s="94">
        <v>43641</v>
      </c>
      <c r="B7429" t="s">
        <v>24</v>
      </c>
      <c r="C7429" t="s">
        <v>259</v>
      </c>
      <c r="D7429" t="s">
        <v>609</v>
      </c>
      <c r="E7429" s="107">
        <v>402.87</v>
      </c>
      <c r="F7429" s="107">
        <v>0</v>
      </c>
      <c r="G7429" t="s">
        <v>39</v>
      </c>
      <c r="H7429">
        <v>51</v>
      </c>
      <c r="I7429" t="s">
        <v>679</v>
      </c>
      <c r="J7429">
        <v>6</v>
      </c>
      <c r="K7429" t="s">
        <v>728</v>
      </c>
      <c r="L7429">
        <v>2019</v>
      </c>
    </row>
    <row r="7430" spans="1:12" x14ac:dyDescent="0.3">
      <c r="A7430" s="94">
        <v>43641</v>
      </c>
      <c r="B7430" t="s">
        <v>24</v>
      </c>
      <c r="C7430" t="s">
        <v>259</v>
      </c>
      <c r="D7430" t="s">
        <v>609</v>
      </c>
      <c r="E7430" s="107">
        <v>351.43</v>
      </c>
      <c r="F7430" s="107">
        <v>0</v>
      </c>
      <c r="G7430" t="s">
        <v>39</v>
      </c>
      <c r="H7430">
        <v>10</v>
      </c>
      <c r="I7430" t="s">
        <v>695</v>
      </c>
      <c r="J7430">
        <v>6</v>
      </c>
      <c r="K7430" t="s">
        <v>728</v>
      </c>
      <c r="L7430">
        <v>2019</v>
      </c>
    </row>
    <row r="7431" spans="1:12" x14ac:dyDescent="0.3">
      <c r="A7431" s="94">
        <v>43641</v>
      </c>
      <c r="B7431" t="s">
        <v>24</v>
      </c>
      <c r="C7431" t="s">
        <v>259</v>
      </c>
      <c r="D7431" t="s">
        <v>609</v>
      </c>
      <c r="E7431" s="107">
        <v>330.73</v>
      </c>
      <c r="F7431" s="107">
        <v>0</v>
      </c>
      <c r="G7431" t="s">
        <v>39</v>
      </c>
      <c r="H7431">
        <v>44</v>
      </c>
      <c r="I7431" t="s">
        <v>680</v>
      </c>
      <c r="J7431">
        <v>6</v>
      </c>
      <c r="K7431" t="s">
        <v>728</v>
      </c>
      <c r="L7431">
        <v>2019</v>
      </c>
    </row>
    <row r="7432" spans="1:12" x14ac:dyDescent="0.3">
      <c r="A7432" s="94">
        <v>43641</v>
      </c>
      <c r="B7432" t="s">
        <v>24</v>
      </c>
      <c r="C7432" t="s">
        <v>259</v>
      </c>
      <c r="D7432" t="s">
        <v>609</v>
      </c>
      <c r="E7432" s="107">
        <v>318.88</v>
      </c>
      <c r="F7432" s="107">
        <v>0</v>
      </c>
      <c r="G7432" t="s">
        <v>39</v>
      </c>
      <c r="H7432">
        <v>43</v>
      </c>
      <c r="I7432" t="s">
        <v>678</v>
      </c>
      <c r="J7432">
        <v>6</v>
      </c>
      <c r="K7432" t="s">
        <v>728</v>
      </c>
      <c r="L7432">
        <v>2019</v>
      </c>
    </row>
    <row r="7433" spans="1:12" x14ac:dyDescent="0.3">
      <c r="A7433" s="94">
        <v>43641</v>
      </c>
      <c r="B7433" t="s">
        <v>24</v>
      </c>
      <c r="C7433" t="s">
        <v>259</v>
      </c>
      <c r="D7433" t="s">
        <v>609</v>
      </c>
      <c r="E7433" s="107">
        <v>318.58999999999997</v>
      </c>
      <c r="F7433" s="107">
        <v>0</v>
      </c>
      <c r="G7433" t="s">
        <v>39</v>
      </c>
      <c r="H7433">
        <v>46</v>
      </c>
      <c r="I7433" t="s">
        <v>653</v>
      </c>
      <c r="J7433">
        <v>6</v>
      </c>
      <c r="K7433" t="s">
        <v>728</v>
      </c>
      <c r="L7433">
        <v>2019</v>
      </c>
    </row>
    <row r="7434" spans="1:12" x14ac:dyDescent="0.3">
      <c r="A7434" s="94">
        <v>43641</v>
      </c>
      <c r="B7434" t="s">
        <v>24</v>
      </c>
      <c r="C7434" t="s">
        <v>259</v>
      </c>
      <c r="D7434" t="s">
        <v>609</v>
      </c>
      <c r="E7434" s="107">
        <v>241.12</v>
      </c>
      <c r="F7434" s="107">
        <v>0</v>
      </c>
      <c r="G7434" t="s">
        <v>39</v>
      </c>
      <c r="H7434">
        <v>49</v>
      </c>
      <c r="I7434" t="s">
        <v>682</v>
      </c>
      <c r="J7434">
        <v>6</v>
      </c>
      <c r="K7434" t="s">
        <v>728</v>
      </c>
      <c r="L7434">
        <v>2019</v>
      </c>
    </row>
    <row r="7435" spans="1:12" x14ac:dyDescent="0.3">
      <c r="A7435" s="94">
        <v>43641</v>
      </c>
      <c r="B7435" t="s">
        <v>24</v>
      </c>
      <c r="C7435" t="s">
        <v>259</v>
      </c>
      <c r="D7435" t="s">
        <v>609</v>
      </c>
      <c r="E7435" s="107">
        <v>182.59</v>
      </c>
      <c r="F7435" s="107">
        <v>0</v>
      </c>
      <c r="G7435" t="s">
        <v>39</v>
      </c>
      <c r="H7435">
        <v>125</v>
      </c>
      <c r="I7435" t="s">
        <v>671</v>
      </c>
      <c r="J7435">
        <v>6</v>
      </c>
      <c r="K7435" t="s">
        <v>728</v>
      </c>
      <c r="L7435">
        <v>2019</v>
      </c>
    </row>
    <row r="7436" spans="1:12" x14ac:dyDescent="0.3">
      <c r="A7436" s="94">
        <v>43641</v>
      </c>
      <c r="B7436" t="s">
        <v>24</v>
      </c>
      <c r="C7436" t="s">
        <v>259</v>
      </c>
      <c r="D7436" t="s">
        <v>609</v>
      </c>
      <c r="E7436" s="107">
        <v>149.97999999999999</v>
      </c>
      <c r="F7436" s="107">
        <v>0</v>
      </c>
      <c r="G7436" t="s">
        <v>39</v>
      </c>
      <c r="H7436">
        <v>80</v>
      </c>
      <c r="I7436" t="s">
        <v>672</v>
      </c>
      <c r="J7436">
        <v>6</v>
      </c>
      <c r="K7436" t="s">
        <v>728</v>
      </c>
      <c r="L7436">
        <v>2019</v>
      </c>
    </row>
    <row r="7437" spans="1:12" x14ac:dyDescent="0.3">
      <c r="A7437" s="94">
        <v>43641</v>
      </c>
      <c r="B7437" t="s">
        <v>24</v>
      </c>
      <c r="C7437" t="s">
        <v>259</v>
      </c>
      <c r="D7437" t="s">
        <v>609</v>
      </c>
      <c r="E7437" s="107">
        <v>123.55</v>
      </c>
      <c r="F7437" s="107">
        <v>0</v>
      </c>
      <c r="G7437" t="s">
        <v>39</v>
      </c>
      <c r="H7437">
        <v>38</v>
      </c>
      <c r="I7437" t="s">
        <v>683</v>
      </c>
      <c r="J7437">
        <v>6</v>
      </c>
      <c r="K7437" t="s">
        <v>728</v>
      </c>
      <c r="L7437">
        <v>2019</v>
      </c>
    </row>
    <row r="7438" spans="1:12" x14ac:dyDescent="0.3">
      <c r="A7438" s="94">
        <v>43641</v>
      </c>
      <c r="B7438" t="s">
        <v>24</v>
      </c>
      <c r="C7438" t="s">
        <v>259</v>
      </c>
      <c r="D7438" t="s">
        <v>609</v>
      </c>
      <c r="E7438" s="107">
        <v>32.5</v>
      </c>
      <c r="F7438" s="107">
        <v>0</v>
      </c>
      <c r="G7438" t="s">
        <v>39</v>
      </c>
      <c r="H7438">
        <v>95</v>
      </c>
      <c r="I7438" t="s">
        <v>692</v>
      </c>
      <c r="J7438">
        <v>6</v>
      </c>
      <c r="K7438" t="s">
        <v>728</v>
      </c>
      <c r="L7438">
        <v>2019</v>
      </c>
    </row>
    <row r="7439" spans="1:12" x14ac:dyDescent="0.3">
      <c r="A7439" s="94">
        <v>43641</v>
      </c>
      <c r="B7439" t="s">
        <v>24</v>
      </c>
      <c r="C7439" t="s">
        <v>259</v>
      </c>
      <c r="D7439" t="s">
        <v>609</v>
      </c>
      <c r="E7439" s="107">
        <v>28.91</v>
      </c>
      <c r="F7439" s="107">
        <v>0</v>
      </c>
      <c r="G7439" t="s">
        <v>39</v>
      </c>
      <c r="H7439">
        <v>154</v>
      </c>
      <c r="I7439" t="s">
        <v>727</v>
      </c>
      <c r="J7439">
        <v>6</v>
      </c>
      <c r="K7439" t="s">
        <v>728</v>
      </c>
      <c r="L7439">
        <v>2019</v>
      </c>
    </row>
    <row r="7440" spans="1:12" x14ac:dyDescent="0.3">
      <c r="A7440" s="94">
        <v>43641</v>
      </c>
      <c r="B7440" t="s">
        <v>24</v>
      </c>
      <c r="C7440" t="s">
        <v>259</v>
      </c>
      <c r="D7440" t="s">
        <v>609</v>
      </c>
      <c r="E7440" s="107">
        <v>6.79</v>
      </c>
      <c r="F7440" s="107">
        <v>0</v>
      </c>
      <c r="G7440" t="s">
        <v>39</v>
      </c>
      <c r="H7440">
        <v>29</v>
      </c>
      <c r="I7440" t="s">
        <v>689</v>
      </c>
      <c r="J7440">
        <v>6</v>
      </c>
      <c r="K7440" t="s">
        <v>728</v>
      </c>
      <c r="L7440">
        <v>2019</v>
      </c>
    </row>
    <row r="7441" spans="1:12" x14ac:dyDescent="0.3">
      <c r="A7441" s="94">
        <v>43641</v>
      </c>
      <c r="B7441" t="s">
        <v>178</v>
      </c>
      <c r="C7441" t="s">
        <v>259</v>
      </c>
      <c r="D7441" t="s">
        <v>609</v>
      </c>
      <c r="E7441" s="107">
        <v>23.05</v>
      </c>
      <c r="F7441" s="107">
        <v>0</v>
      </c>
      <c r="G7441" t="s">
        <v>39</v>
      </c>
      <c r="H7441">
        <v>91</v>
      </c>
      <c r="I7441" t="s">
        <v>192</v>
      </c>
      <c r="J7441">
        <v>6</v>
      </c>
      <c r="K7441" t="s">
        <v>728</v>
      </c>
      <c r="L7441">
        <v>2019</v>
      </c>
    </row>
    <row r="7442" spans="1:12" x14ac:dyDescent="0.3">
      <c r="A7442" s="94">
        <v>43641</v>
      </c>
      <c r="B7442" t="s">
        <v>177</v>
      </c>
      <c r="C7442" t="s">
        <v>259</v>
      </c>
      <c r="D7442" t="s">
        <v>609</v>
      </c>
      <c r="E7442" s="107">
        <v>944.15</v>
      </c>
      <c r="F7442" s="107">
        <v>0</v>
      </c>
      <c r="G7442" t="s">
        <v>39</v>
      </c>
      <c r="H7442">
        <v>91</v>
      </c>
      <c r="I7442" t="s">
        <v>192</v>
      </c>
      <c r="J7442">
        <v>6</v>
      </c>
      <c r="K7442" t="s">
        <v>728</v>
      </c>
      <c r="L7442">
        <v>2019</v>
      </c>
    </row>
    <row r="7443" spans="1:12" x14ac:dyDescent="0.3">
      <c r="A7443" s="94">
        <v>43641</v>
      </c>
      <c r="B7443" t="s">
        <v>26</v>
      </c>
      <c r="C7443" t="s">
        <v>259</v>
      </c>
      <c r="D7443" t="s">
        <v>609</v>
      </c>
      <c r="E7443" s="107">
        <v>128.72</v>
      </c>
      <c r="F7443" s="107">
        <v>0</v>
      </c>
      <c r="G7443" t="s">
        <v>39</v>
      </c>
      <c r="H7443">
        <v>5</v>
      </c>
      <c r="I7443" t="s">
        <v>657</v>
      </c>
      <c r="J7443">
        <v>6</v>
      </c>
      <c r="K7443" t="s">
        <v>728</v>
      </c>
      <c r="L7443">
        <v>2019</v>
      </c>
    </row>
    <row r="7444" spans="1:12" x14ac:dyDescent="0.3">
      <c r="A7444" s="94">
        <v>43641</v>
      </c>
      <c r="B7444" t="s">
        <v>26</v>
      </c>
      <c r="C7444" t="s">
        <v>259</v>
      </c>
      <c r="D7444" t="s">
        <v>609</v>
      </c>
      <c r="E7444" s="107">
        <v>105.95</v>
      </c>
      <c r="F7444" s="107">
        <v>0</v>
      </c>
      <c r="G7444" t="s">
        <v>39</v>
      </c>
      <c r="H7444">
        <v>23</v>
      </c>
      <c r="I7444" t="s">
        <v>684</v>
      </c>
      <c r="J7444">
        <v>6</v>
      </c>
      <c r="K7444" t="s">
        <v>728</v>
      </c>
      <c r="L7444">
        <v>2019</v>
      </c>
    </row>
    <row r="7445" spans="1:12" x14ac:dyDescent="0.3">
      <c r="A7445" s="94">
        <v>43641</v>
      </c>
      <c r="B7445" t="s">
        <v>26</v>
      </c>
      <c r="C7445" t="s">
        <v>259</v>
      </c>
      <c r="D7445" t="s">
        <v>609</v>
      </c>
      <c r="E7445" s="107">
        <v>65.63</v>
      </c>
      <c r="F7445" s="107">
        <v>0</v>
      </c>
      <c r="G7445" t="s">
        <v>39</v>
      </c>
      <c r="H7445">
        <v>97</v>
      </c>
      <c r="I7445" t="s">
        <v>652</v>
      </c>
      <c r="J7445">
        <v>6</v>
      </c>
      <c r="K7445" t="s">
        <v>728</v>
      </c>
      <c r="L7445">
        <v>2019</v>
      </c>
    </row>
    <row r="7446" spans="1:12" x14ac:dyDescent="0.3">
      <c r="A7446" s="94">
        <v>43641</v>
      </c>
      <c r="B7446" t="s">
        <v>26</v>
      </c>
      <c r="C7446" t="s">
        <v>259</v>
      </c>
      <c r="D7446" t="s">
        <v>609</v>
      </c>
      <c r="E7446" s="107">
        <v>62.72</v>
      </c>
      <c r="F7446" s="107">
        <v>0</v>
      </c>
      <c r="G7446" t="s">
        <v>39</v>
      </c>
      <c r="H7446">
        <v>73</v>
      </c>
      <c r="I7446" t="s">
        <v>654</v>
      </c>
      <c r="J7446">
        <v>6</v>
      </c>
      <c r="K7446" t="s">
        <v>728</v>
      </c>
      <c r="L7446">
        <v>2019</v>
      </c>
    </row>
    <row r="7447" spans="1:12" x14ac:dyDescent="0.3">
      <c r="A7447" s="94">
        <v>43641</v>
      </c>
      <c r="B7447" t="s">
        <v>26</v>
      </c>
      <c r="C7447" t="s">
        <v>259</v>
      </c>
      <c r="D7447" t="s">
        <v>609</v>
      </c>
      <c r="E7447" s="107">
        <v>20.86</v>
      </c>
      <c r="F7447" s="107">
        <v>0</v>
      </c>
      <c r="G7447" t="s">
        <v>39</v>
      </c>
      <c r="H7447">
        <v>34</v>
      </c>
      <c r="I7447" t="s">
        <v>693</v>
      </c>
      <c r="J7447">
        <v>6</v>
      </c>
      <c r="K7447" t="s">
        <v>728</v>
      </c>
      <c r="L7447">
        <v>2019</v>
      </c>
    </row>
    <row r="7448" spans="1:12" x14ac:dyDescent="0.3">
      <c r="A7448" s="94">
        <v>43641</v>
      </c>
      <c r="B7448" t="s">
        <v>210</v>
      </c>
      <c r="C7448" t="s">
        <v>169</v>
      </c>
      <c r="D7448" t="s">
        <v>608</v>
      </c>
      <c r="E7448" s="107">
        <v>831.18</v>
      </c>
      <c r="F7448" s="107">
        <v>0</v>
      </c>
      <c r="G7448" t="s">
        <v>40</v>
      </c>
      <c r="H7448">
        <v>91</v>
      </c>
      <c r="I7448" t="s">
        <v>192</v>
      </c>
      <c r="J7448">
        <v>6</v>
      </c>
      <c r="K7448" t="s">
        <v>728</v>
      </c>
      <c r="L7448">
        <v>2019</v>
      </c>
    </row>
    <row r="7449" spans="1:12" x14ac:dyDescent="0.3">
      <c r="A7449" s="94">
        <v>43641</v>
      </c>
      <c r="B7449" t="s">
        <v>182</v>
      </c>
      <c r="C7449" t="s">
        <v>169</v>
      </c>
      <c r="D7449" t="s">
        <v>608</v>
      </c>
      <c r="E7449" s="107">
        <v>205.8</v>
      </c>
      <c r="F7449" s="107">
        <v>0</v>
      </c>
      <c r="G7449" t="s">
        <v>40</v>
      </c>
      <c r="H7449">
        <v>91</v>
      </c>
      <c r="I7449" t="s">
        <v>192</v>
      </c>
      <c r="J7449">
        <v>6</v>
      </c>
      <c r="K7449" t="s">
        <v>728</v>
      </c>
      <c r="L7449">
        <v>2019</v>
      </c>
    </row>
    <row r="7450" spans="1:12" x14ac:dyDescent="0.3">
      <c r="A7450" s="94">
        <v>43641</v>
      </c>
      <c r="B7450" t="s">
        <v>186</v>
      </c>
      <c r="C7450" t="s">
        <v>169</v>
      </c>
      <c r="D7450" t="s">
        <v>608</v>
      </c>
      <c r="E7450" s="107">
        <v>1059.9000000000001</v>
      </c>
      <c r="F7450" s="107">
        <v>0</v>
      </c>
      <c r="G7450" t="s">
        <v>40</v>
      </c>
      <c r="H7450">
        <v>91</v>
      </c>
      <c r="I7450" t="s">
        <v>192</v>
      </c>
      <c r="J7450">
        <v>6</v>
      </c>
      <c r="K7450" t="s">
        <v>728</v>
      </c>
      <c r="L7450">
        <v>2019</v>
      </c>
    </row>
    <row r="7451" spans="1:12" x14ac:dyDescent="0.3">
      <c r="A7451" s="94">
        <v>43641</v>
      </c>
      <c r="B7451" t="s">
        <v>198</v>
      </c>
      <c r="C7451" t="s">
        <v>169</v>
      </c>
      <c r="D7451" t="s">
        <v>608</v>
      </c>
      <c r="E7451" s="107">
        <v>27.4</v>
      </c>
      <c r="F7451" s="107">
        <v>0</v>
      </c>
      <c r="G7451" t="s">
        <v>40</v>
      </c>
      <c r="H7451">
        <v>91</v>
      </c>
      <c r="I7451" t="s">
        <v>192</v>
      </c>
      <c r="J7451">
        <v>6</v>
      </c>
      <c r="K7451" t="s">
        <v>728</v>
      </c>
      <c r="L7451">
        <v>2019</v>
      </c>
    </row>
    <row r="7452" spans="1:12" x14ac:dyDescent="0.3">
      <c r="A7452" s="94">
        <v>43641</v>
      </c>
      <c r="B7452" t="s">
        <v>24</v>
      </c>
      <c r="C7452" t="s">
        <v>169</v>
      </c>
      <c r="D7452" t="s">
        <v>608</v>
      </c>
      <c r="E7452" s="107">
        <v>69.599999999999994</v>
      </c>
      <c r="F7452" s="107">
        <v>0</v>
      </c>
      <c r="G7452" t="s">
        <v>40</v>
      </c>
      <c r="H7452">
        <v>38</v>
      </c>
      <c r="I7452" t="s">
        <v>683</v>
      </c>
      <c r="J7452">
        <v>6</v>
      </c>
      <c r="K7452" t="s">
        <v>728</v>
      </c>
      <c r="L7452">
        <v>2019</v>
      </c>
    </row>
    <row r="7453" spans="1:12" x14ac:dyDescent="0.3">
      <c r="A7453" s="94">
        <v>43641</v>
      </c>
      <c r="B7453" t="s">
        <v>194</v>
      </c>
      <c r="C7453" t="s">
        <v>169</v>
      </c>
      <c r="D7453" t="s">
        <v>608</v>
      </c>
      <c r="E7453" s="107">
        <v>544.79999999999995</v>
      </c>
      <c r="F7453" s="107">
        <v>0</v>
      </c>
      <c r="G7453" t="s">
        <v>40</v>
      </c>
      <c r="H7453">
        <v>91</v>
      </c>
      <c r="I7453" t="s">
        <v>192</v>
      </c>
      <c r="J7453">
        <v>6</v>
      </c>
      <c r="K7453" t="s">
        <v>728</v>
      </c>
      <c r="L7453">
        <v>2019</v>
      </c>
    </row>
    <row r="7454" spans="1:12" x14ac:dyDescent="0.3">
      <c r="A7454" s="94">
        <v>43642</v>
      </c>
      <c r="B7454" t="s">
        <v>24</v>
      </c>
      <c r="C7454" t="s">
        <v>61</v>
      </c>
      <c r="D7454" t="s">
        <v>610</v>
      </c>
      <c r="E7454" s="107">
        <v>24</v>
      </c>
      <c r="F7454" s="107">
        <v>0</v>
      </c>
      <c r="G7454" t="s">
        <v>221</v>
      </c>
      <c r="H7454">
        <v>44</v>
      </c>
      <c r="I7454" t="s">
        <v>680</v>
      </c>
      <c r="J7454">
        <v>6</v>
      </c>
      <c r="K7454" t="s">
        <v>728</v>
      </c>
      <c r="L7454">
        <v>2019</v>
      </c>
    </row>
    <row r="7455" spans="1:12" x14ac:dyDescent="0.3">
      <c r="A7455" s="94">
        <v>43642</v>
      </c>
      <c r="B7455" t="s">
        <v>24</v>
      </c>
      <c r="C7455" t="s">
        <v>61</v>
      </c>
      <c r="D7455" t="s">
        <v>610</v>
      </c>
      <c r="E7455" s="107">
        <v>8</v>
      </c>
      <c r="F7455" s="107">
        <v>0</v>
      </c>
      <c r="G7455" t="s">
        <v>221</v>
      </c>
      <c r="H7455">
        <v>30</v>
      </c>
      <c r="I7455" t="s">
        <v>685</v>
      </c>
      <c r="J7455">
        <v>6</v>
      </c>
      <c r="K7455" t="s">
        <v>728</v>
      </c>
      <c r="L7455">
        <v>2019</v>
      </c>
    </row>
    <row r="7456" spans="1:12" x14ac:dyDescent="0.3">
      <c r="A7456" s="94">
        <v>43642</v>
      </c>
      <c r="B7456" t="s">
        <v>24</v>
      </c>
      <c r="C7456" t="s">
        <v>61</v>
      </c>
      <c r="D7456" t="s">
        <v>610</v>
      </c>
      <c r="E7456" s="107"/>
      <c r="F7456" s="107"/>
      <c r="G7456" t="s">
        <v>221</v>
      </c>
      <c r="H7456">
        <v>97</v>
      </c>
      <c r="I7456" t="s">
        <v>652</v>
      </c>
      <c r="J7456">
        <v>6</v>
      </c>
      <c r="K7456" t="s">
        <v>728</v>
      </c>
      <c r="L7456">
        <v>2019</v>
      </c>
    </row>
    <row r="7457" spans="1:12" x14ac:dyDescent="0.3">
      <c r="A7457" s="94">
        <v>43642</v>
      </c>
      <c r="B7457" t="s">
        <v>24</v>
      </c>
      <c r="C7457" t="s">
        <v>61</v>
      </c>
      <c r="D7457" t="s">
        <v>610</v>
      </c>
      <c r="E7457" s="107"/>
      <c r="F7457" s="107"/>
      <c r="G7457" t="s">
        <v>221</v>
      </c>
      <c r="H7457">
        <v>5</v>
      </c>
      <c r="I7457" t="s">
        <v>657</v>
      </c>
      <c r="J7457">
        <v>6</v>
      </c>
      <c r="K7457" t="s">
        <v>728</v>
      </c>
      <c r="L7457">
        <v>2019</v>
      </c>
    </row>
    <row r="7458" spans="1:12" x14ac:dyDescent="0.3">
      <c r="A7458" s="94">
        <v>43642</v>
      </c>
      <c r="B7458" t="s">
        <v>199</v>
      </c>
      <c r="C7458" t="s">
        <v>110</v>
      </c>
      <c r="D7458" t="s">
        <v>610</v>
      </c>
      <c r="E7458" s="107">
        <v>137.63</v>
      </c>
      <c r="F7458" s="107">
        <v>0</v>
      </c>
      <c r="G7458" t="s">
        <v>221</v>
      </c>
      <c r="H7458">
        <v>91</v>
      </c>
      <c r="I7458" t="s">
        <v>192</v>
      </c>
      <c r="J7458">
        <v>6</v>
      </c>
      <c r="K7458" t="s">
        <v>728</v>
      </c>
      <c r="L7458">
        <v>2019</v>
      </c>
    </row>
    <row r="7459" spans="1:12" x14ac:dyDescent="0.3">
      <c r="A7459" s="94">
        <v>43642</v>
      </c>
      <c r="B7459" t="s">
        <v>26</v>
      </c>
      <c r="C7459" t="s">
        <v>153</v>
      </c>
      <c r="D7459" t="s">
        <v>610</v>
      </c>
      <c r="E7459" s="107">
        <v>60.45</v>
      </c>
      <c r="F7459" s="107">
        <v>0</v>
      </c>
      <c r="G7459" t="s">
        <v>161</v>
      </c>
      <c r="H7459">
        <v>49</v>
      </c>
      <c r="I7459" t="s">
        <v>682</v>
      </c>
      <c r="J7459">
        <v>6</v>
      </c>
      <c r="K7459" t="s">
        <v>728</v>
      </c>
      <c r="L7459">
        <v>2019</v>
      </c>
    </row>
    <row r="7460" spans="1:12" x14ac:dyDescent="0.3">
      <c r="A7460" s="94">
        <v>43642</v>
      </c>
      <c r="B7460" t="s">
        <v>26</v>
      </c>
      <c r="C7460" t="s">
        <v>153</v>
      </c>
      <c r="D7460" t="s">
        <v>610</v>
      </c>
      <c r="E7460" s="107">
        <v>59.88</v>
      </c>
      <c r="F7460" s="107">
        <v>0</v>
      </c>
      <c r="G7460" t="s">
        <v>161</v>
      </c>
      <c r="H7460">
        <v>27</v>
      </c>
      <c r="I7460" t="s">
        <v>202</v>
      </c>
      <c r="J7460">
        <v>6</v>
      </c>
      <c r="K7460" t="s">
        <v>728</v>
      </c>
      <c r="L7460">
        <v>2019</v>
      </c>
    </row>
    <row r="7461" spans="1:12" x14ac:dyDescent="0.3">
      <c r="A7461" s="94">
        <v>43642</v>
      </c>
      <c r="B7461" t="s">
        <v>26</v>
      </c>
      <c r="C7461" t="s">
        <v>153</v>
      </c>
      <c r="D7461" t="s">
        <v>610</v>
      </c>
      <c r="E7461" s="107">
        <v>23.99</v>
      </c>
      <c r="F7461" s="107">
        <v>0</v>
      </c>
      <c r="G7461" t="s">
        <v>161</v>
      </c>
      <c r="H7461">
        <v>68</v>
      </c>
      <c r="I7461" t="s">
        <v>714</v>
      </c>
      <c r="J7461">
        <v>6</v>
      </c>
      <c r="K7461" t="s">
        <v>728</v>
      </c>
      <c r="L7461">
        <v>2019</v>
      </c>
    </row>
    <row r="7462" spans="1:12" x14ac:dyDescent="0.3">
      <c r="A7462" s="94">
        <v>43642</v>
      </c>
      <c r="B7462" t="s">
        <v>183</v>
      </c>
      <c r="C7462" t="s">
        <v>169</v>
      </c>
      <c r="D7462" t="s">
        <v>610</v>
      </c>
      <c r="E7462" s="107">
        <v>477.97</v>
      </c>
      <c r="F7462" s="107">
        <v>0</v>
      </c>
      <c r="G7462" t="s">
        <v>40</v>
      </c>
      <c r="H7462">
        <v>91</v>
      </c>
      <c r="I7462" t="s">
        <v>192</v>
      </c>
      <c r="J7462">
        <v>6</v>
      </c>
      <c r="K7462" t="s">
        <v>728</v>
      </c>
      <c r="L7462">
        <v>2019</v>
      </c>
    </row>
    <row r="7463" spans="1:12" x14ac:dyDescent="0.3">
      <c r="A7463" s="94">
        <v>43642</v>
      </c>
      <c r="B7463" t="s">
        <v>209</v>
      </c>
      <c r="C7463" t="s">
        <v>169</v>
      </c>
      <c r="D7463" t="s">
        <v>610</v>
      </c>
      <c r="E7463" s="107">
        <v>2322.9</v>
      </c>
      <c r="F7463" s="107">
        <v>0</v>
      </c>
      <c r="G7463" t="s">
        <v>40</v>
      </c>
      <c r="H7463">
        <v>91</v>
      </c>
      <c r="I7463" t="s">
        <v>192</v>
      </c>
      <c r="J7463">
        <v>6</v>
      </c>
      <c r="K7463" t="s">
        <v>728</v>
      </c>
      <c r="L7463">
        <v>2019</v>
      </c>
    </row>
    <row r="7464" spans="1:12" x14ac:dyDescent="0.3">
      <c r="A7464" s="94">
        <v>43642</v>
      </c>
      <c r="B7464" t="s">
        <v>26</v>
      </c>
      <c r="C7464" t="s">
        <v>64</v>
      </c>
      <c r="D7464" t="s">
        <v>109</v>
      </c>
      <c r="E7464" s="107">
        <v>4.75</v>
      </c>
      <c r="F7464" s="107">
        <v>0</v>
      </c>
      <c r="G7464" t="s">
        <v>40</v>
      </c>
      <c r="H7464">
        <v>6</v>
      </c>
      <c r="I7464" t="s">
        <v>665</v>
      </c>
      <c r="J7464">
        <v>6</v>
      </c>
      <c r="K7464" t="s">
        <v>728</v>
      </c>
      <c r="L7464">
        <v>2019</v>
      </c>
    </row>
    <row r="7465" spans="1:12" x14ac:dyDescent="0.3">
      <c r="A7465" s="94">
        <v>43642</v>
      </c>
      <c r="B7465" t="s">
        <v>26</v>
      </c>
      <c r="C7465" t="s">
        <v>64</v>
      </c>
      <c r="D7465" t="s">
        <v>96</v>
      </c>
      <c r="E7465" s="107">
        <v>14</v>
      </c>
      <c r="F7465" s="107">
        <v>0</v>
      </c>
      <c r="G7465" t="s">
        <v>40</v>
      </c>
      <c r="H7465">
        <v>22</v>
      </c>
      <c r="I7465" t="s">
        <v>667</v>
      </c>
      <c r="J7465">
        <v>6</v>
      </c>
      <c r="K7465" t="s">
        <v>728</v>
      </c>
      <c r="L7465">
        <v>2019</v>
      </c>
    </row>
    <row r="7466" spans="1:12" x14ac:dyDescent="0.3">
      <c r="A7466" s="94">
        <v>43643</v>
      </c>
      <c r="B7466" t="s">
        <v>25</v>
      </c>
      <c r="C7466" t="s">
        <v>61</v>
      </c>
      <c r="D7466" t="s">
        <v>611</v>
      </c>
      <c r="E7466" s="107">
        <v>16</v>
      </c>
      <c r="F7466" s="107">
        <v>0</v>
      </c>
      <c r="G7466" t="s">
        <v>221</v>
      </c>
      <c r="H7466">
        <v>10</v>
      </c>
      <c r="I7466" t="s">
        <v>695</v>
      </c>
      <c r="J7466">
        <v>6</v>
      </c>
      <c r="K7466" t="s">
        <v>728</v>
      </c>
      <c r="L7466">
        <v>2019</v>
      </c>
    </row>
    <row r="7467" spans="1:12" x14ac:dyDescent="0.3">
      <c r="A7467" s="94">
        <v>43643</v>
      </c>
      <c r="B7467" t="s">
        <v>25</v>
      </c>
      <c r="C7467" t="s">
        <v>61</v>
      </c>
      <c r="D7467" t="s">
        <v>611</v>
      </c>
      <c r="E7467" s="107">
        <v>8</v>
      </c>
      <c r="F7467" s="107">
        <v>0</v>
      </c>
      <c r="G7467" t="s">
        <v>221</v>
      </c>
      <c r="H7467">
        <v>13</v>
      </c>
      <c r="I7467" t="s">
        <v>660</v>
      </c>
      <c r="J7467">
        <v>6</v>
      </c>
      <c r="K7467" t="s">
        <v>728</v>
      </c>
      <c r="L7467">
        <v>2019</v>
      </c>
    </row>
    <row r="7468" spans="1:12" x14ac:dyDescent="0.3">
      <c r="A7468" s="94">
        <v>43643</v>
      </c>
      <c r="B7468" t="s">
        <v>25</v>
      </c>
      <c r="C7468" t="s">
        <v>61</v>
      </c>
      <c r="D7468" t="s">
        <v>611</v>
      </c>
      <c r="E7468" s="107"/>
      <c r="F7468" s="107"/>
      <c r="G7468" t="s">
        <v>221</v>
      </c>
      <c r="H7468">
        <v>19</v>
      </c>
      <c r="I7468" t="s">
        <v>651</v>
      </c>
      <c r="J7468">
        <v>6</v>
      </c>
      <c r="K7468" t="s">
        <v>728</v>
      </c>
      <c r="L7468">
        <v>2019</v>
      </c>
    </row>
    <row r="7469" spans="1:12" x14ac:dyDescent="0.3">
      <c r="A7469" s="94">
        <v>43643</v>
      </c>
      <c r="B7469" t="s">
        <v>24</v>
      </c>
      <c r="C7469" t="s">
        <v>61</v>
      </c>
      <c r="D7469" t="s">
        <v>611</v>
      </c>
      <c r="E7469" s="107">
        <v>24</v>
      </c>
      <c r="F7469" s="107">
        <v>0</v>
      </c>
      <c r="G7469" t="s">
        <v>221</v>
      </c>
      <c r="H7469">
        <v>19</v>
      </c>
      <c r="I7469" t="s">
        <v>651</v>
      </c>
      <c r="J7469">
        <v>6</v>
      </c>
      <c r="K7469" t="s">
        <v>728</v>
      </c>
      <c r="L7469">
        <v>2019</v>
      </c>
    </row>
    <row r="7470" spans="1:12" x14ac:dyDescent="0.3">
      <c r="A7470" s="94">
        <v>43643</v>
      </c>
      <c r="B7470" t="s">
        <v>24</v>
      </c>
      <c r="C7470" t="s">
        <v>61</v>
      </c>
      <c r="D7470" t="s">
        <v>611</v>
      </c>
      <c r="E7470" s="107">
        <v>16</v>
      </c>
      <c r="F7470" s="107">
        <v>0</v>
      </c>
      <c r="G7470" t="s">
        <v>221</v>
      </c>
      <c r="H7470">
        <v>49</v>
      </c>
      <c r="I7470" t="s">
        <v>682</v>
      </c>
      <c r="J7470">
        <v>6</v>
      </c>
      <c r="K7470" t="s">
        <v>728</v>
      </c>
      <c r="L7470">
        <v>2019</v>
      </c>
    </row>
    <row r="7471" spans="1:12" x14ac:dyDescent="0.3">
      <c r="A7471" s="94">
        <v>43643</v>
      </c>
      <c r="B7471" t="s">
        <v>24</v>
      </c>
      <c r="C7471" t="s">
        <v>61</v>
      </c>
      <c r="D7471" t="s">
        <v>611</v>
      </c>
      <c r="E7471" s="107"/>
      <c r="F7471" s="107"/>
      <c r="G7471" t="s">
        <v>221</v>
      </c>
      <c r="H7471">
        <v>44</v>
      </c>
      <c r="I7471" t="s">
        <v>680</v>
      </c>
      <c r="J7471">
        <v>6</v>
      </c>
      <c r="K7471" t="s">
        <v>728</v>
      </c>
      <c r="L7471">
        <v>2019</v>
      </c>
    </row>
    <row r="7472" spans="1:12" x14ac:dyDescent="0.3">
      <c r="A7472" s="94">
        <v>43643</v>
      </c>
      <c r="B7472" t="s">
        <v>24</v>
      </c>
      <c r="C7472" t="s">
        <v>61</v>
      </c>
      <c r="D7472" t="s">
        <v>611</v>
      </c>
      <c r="E7472" s="107">
        <v>8</v>
      </c>
      <c r="F7472" s="107">
        <v>0</v>
      </c>
      <c r="G7472" t="s">
        <v>221</v>
      </c>
      <c r="H7472">
        <v>13</v>
      </c>
      <c r="I7472" t="s">
        <v>660</v>
      </c>
      <c r="J7472">
        <v>6</v>
      </c>
      <c r="K7472" t="s">
        <v>728</v>
      </c>
      <c r="L7472">
        <v>2019</v>
      </c>
    </row>
    <row r="7473" spans="1:12" x14ac:dyDescent="0.3">
      <c r="A7473" s="94">
        <v>43643</v>
      </c>
      <c r="B7473" t="s">
        <v>24</v>
      </c>
      <c r="C7473" t="s">
        <v>61</v>
      </c>
      <c r="D7473" t="s">
        <v>611</v>
      </c>
      <c r="E7473" s="107"/>
      <c r="F7473" s="107"/>
      <c r="G7473" t="s">
        <v>221</v>
      </c>
      <c r="H7473">
        <v>51</v>
      </c>
      <c r="I7473" t="s">
        <v>679</v>
      </c>
      <c r="J7473">
        <v>6</v>
      </c>
      <c r="K7473" t="s">
        <v>728</v>
      </c>
      <c r="L7473">
        <v>2019</v>
      </c>
    </row>
    <row r="7474" spans="1:12" x14ac:dyDescent="0.3">
      <c r="A7474" s="94">
        <v>43643</v>
      </c>
      <c r="B7474" t="s">
        <v>24</v>
      </c>
      <c r="C7474" t="s">
        <v>61</v>
      </c>
      <c r="D7474" t="s">
        <v>611</v>
      </c>
      <c r="E7474" s="107"/>
      <c r="F7474" s="107"/>
      <c r="G7474" t="s">
        <v>221</v>
      </c>
      <c r="H7474">
        <v>97</v>
      </c>
      <c r="I7474" t="s">
        <v>652</v>
      </c>
      <c r="J7474">
        <v>6</v>
      </c>
      <c r="K7474" t="s">
        <v>728</v>
      </c>
      <c r="L7474">
        <v>2019</v>
      </c>
    </row>
    <row r="7475" spans="1:12" x14ac:dyDescent="0.3">
      <c r="A7475" s="94">
        <v>43643</v>
      </c>
      <c r="B7475" t="s">
        <v>24</v>
      </c>
      <c r="C7475" t="s">
        <v>61</v>
      </c>
      <c r="D7475" t="s">
        <v>611</v>
      </c>
      <c r="E7475" s="107"/>
      <c r="F7475" s="107"/>
      <c r="G7475" t="s">
        <v>221</v>
      </c>
      <c r="H7475">
        <v>18</v>
      </c>
      <c r="I7475" t="s">
        <v>675</v>
      </c>
      <c r="J7475">
        <v>6</v>
      </c>
      <c r="K7475" t="s">
        <v>728</v>
      </c>
      <c r="L7475">
        <v>2019</v>
      </c>
    </row>
    <row r="7476" spans="1:12" x14ac:dyDescent="0.3">
      <c r="A7476" s="94">
        <v>43643</v>
      </c>
      <c r="B7476" t="s">
        <v>177</v>
      </c>
      <c r="C7476" t="s">
        <v>61</v>
      </c>
      <c r="D7476" t="s">
        <v>611</v>
      </c>
      <c r="E7476" s="107">
        <v>18.690000000000001</v>
      </c>
      <c r="F7476" s="107">
        <v>0</v>
      </c>
      <c r="G7476" t="s">
        <v>221</v>
      </c>
      <c r="H7476">
        <v>91</v>
      </c>
      <c r="I7476" t="s">
        <v>192</v>
      </c>
      <c r="J7476">
        <v>6</v>
      </c>
      <c r="K7476" t="s">
        <v>728</v>
      </c>
      <c r="L7476">
        <v>2019</v>
      </c>
    </row>
    <row r="7477" spans="1:12" x14ac:dyDescent="0.3">
      <c r="A7477" s="94">
        <v>43643</v>
      </c>
      <c r="B7477" t="s">
        <v>177</v>
      </c>
      <c r="C7477" t="s">
        <v>161</v>
      </c>
      <c r="D7477" t="s">
        <v>611</v>
      </c>
      <c r="E7477" s="107">
        <v>22.5</v>
      </c>
      <c r="F7477" s="107">
        <v>0</v>
      </c>
      <c r="G7477" t="s">
        <v>161</v>
      </c>
      <c r="H7477">
        <v>91</v>
      </c>
      <c r="I7477" t="s">
        <v>192</v>
      </c>
      <c r="J7477">
        <v>6</v>
      </c>
      <c r="K7477" t="s">
        <v>728</v>
      </c>
      <c r="L7477">
        <v>2019</v>
      </c>
    </row>
    <row r="7478" spans="1:12" x14ac:dyDescent="0.3">
      <c r="A7478" s="94">
        <v>43643</v>
      </c>
      <c r="B7478" t="s">
        <v>26</v>
      </c>
      <c r="C7478" t="s">
        <v>161</v>
      </c>
      <c r="D7478" t="s">
        <v>611</v>
      </c>
      <c r="E7478" s="107">
        <v>75</v>
      </c>
      <c r="F7478" s="107">
        <v>0</v>
      </c>
      <c r="G7478" t="s">
        <v>161</v>
      </c>
      <c r="H7478">
        <v>78</v>
      </c>
      <c r="I7478" t="s">
        <v>659</v>
      </c>
      <c r="J7478">
        <v>6</v>
      </c>
      <c r="K7478" t="s">
        <v>728</v>
      </c>
      <c r="L7478">
        <v>2019</v>
      </c>
    </row>
    <row r="7479" spans="1:12" x14ac:dyDescent="0.3">
      <c r="A7479" s="94">
        <v>43643</v>
      </c>
      <c r="B7479" t="s">
        <v>202</v>
      </c>
      <c r="C7479" t="s">
        <v>169</v>
      </c>
      <c r="D7479" t="s">
        <v>611</v>
      </c>
      <c r="E7479" s="107">
        <v>32</v>
      </c>
      <c r="F7479" s="107">
        <v>0</v>
      </c>
      <c r="G7479" t="s">
        <v>40</v>
      </c>
      <c r="H7479">
        <v>91</v>
      </c>
      <c r="I7479" t="s">
        <v>192</v>
      </c>
      <c r="J7479">
        <v>6</v>
      </c>
      <c r="K7479" t="s">
        <v>728</v>
      </c>
      <c r="L7479">
        <v>2019</v>
      </c>
    </row>
    <row r="7480" spans="1:12" x14ac:dyDescent="0.3">
      <c r="A7480" s="94">
        <v>43643</v>
      </c>
      <c r="B7480" t="s">
        <v>25</v>
      </c>
      <c r="C7480" t="s">
        <v>169</v>
      </c>
      <c r="D7480" t="s">
        <v>611</v>
      </c>
      <c r="E7480" s="107">
        <v>64</v>
      </c>
      <c r="F7480" s="107">
        <v>0</v>
      </c>
      <c r="G7480" t="s">
        <v>40</v>
      </c>
      <c r="H7480">
        <v>27</v>
      </c>
      <c r="I7480" t="s">
        <v>202</v>
      </c>
      <c r="J7480">
        <v>6</v>
      </c>
      <c r="K7480" t="s">
        <v>728</v>
      </c>
      <c r="L7480">
        <v>2019</v>
      </c>
    </row>
    <row r="7481" spans="1:12" x14ac:dyDescent="0.3">
      <c r="A7481" s="94">
        <v>43643</v>
      </c>
      <c r="B7481" t="s">
        <v>196</v>
      </c>
      <c r="C7481" t="s">
        <v>169</v>
      </c>
      <c r="D7481" t="s">
        <v>611</v>
      </c>
      <c r="E7481" s="107">
        <v>5</v>
      </c>
      <c r="F7481" s="107">
        <v>0</v>
      </c>
      <c r="G7481" t="s">
        <v>40</v>
      </c>
      <c r="H7481">
        <v>91</v>
      </c>
      <c r="I7481" t="s">
        <v>192</v>
      </c>
      <c r="J7481">
        <v>6</v>
      </c>
      <c r="K7481" t="s">
        <v>728</v>
      </c>
      <c r="L7481">
        <v>2019</v>
      </c>
    </row>
    <row r="7482" spans="1:12" x14ac:dyDescent="0.3">
      <c r="A7482" s="94">
        <v>43643</v>
      </c>
      <c r="B7482" t="s">
        <v>182</v>
      </c>
      <c r="C7482" t="s">
        <v>169</v>
      </c>
      <c r="D7482" t="s">
        <v>611</v>
      </c>
      <c r="E7482" s="107">
        <v>25</v>
      </c>
      <c r="F7482" s="107">
        <v>0</v>
      </c>
      <c r="G7482" t="s">
        <v>40</v>
      </c>
      <c r="H7482">
        <v>91</v>
      </c>
      <c r="I7482" t="s">
        <v>192</v>
      </c>
      <c r="J7482">
        <v>6</v>
      </c>
      <c r="K7482" t="s">
        <v>728</v>
      </c>
      <c r="L7482">
        <v>2019</v>
      </c>
    </row>
    <row r="7483" spans="1:12" x14ac:dyDescent="0.3">
      <c r="A7483" s="94">
        <v>43643</v>
      </c>
      <c r="B7483" t="s">
        <v>181</v>
      </c>
      <c r="C7483" t="s">
        <v>169</v>
      </c>
      <c r="D7483" t="s">
        <v>611</v>
      </c>
      <c r="E7483" s="107">
        <v>9.3800000000000008</v>
      </c>
      <c r="F7483" s="107">
        <v>0</v>
      </c>
      <c r="G7483" t="s">
        <v>40</v>
      </c>
      <c r="H7483">
        <v>91</v>
      </c>
      <c r="I7483" t="s">
        <v>192</v>
      </c>
      <c r="J7483">
        <v>6</v>
      </c>
      <c r="K7483" t="s">
        <v>728</v>
      </c>
      <c r="L7483">
        <v>2019</v>
      </c>
    </row>
    <row r="7484" spans="1:12" x14ac:dyDescent="0.3">
      <c r="A7484" s="94">
        <v>43643</v>
      </c>
      <c r="B7484" t="s">
        <v>186</v>
      </c>
      <c r="C7484" t="s">
        <v>169</v>
      </c>
      <c r="D7484" t="s">
        <v>611</v>
      </c>
      <c r="E7484" s="107">
        <v>168</v>
      </c>
      <c r="F7484" s="107">
        <v>0</v>
      </c>
      <c r="G7484" t="s">
        <v>40</v>
      </c>
      <c r="H7484">
        <v>91</v>
      </c>
      <c r="I7484" t="s">
        <v>192</v>
      </c>
      <c r="J7484">
        <v>6</v>
      </c>
      <c r="K7484" t="s">
        <v>728</v>
      </c>
      <c r="L7484">
        <v>2019</v>
      </c>
    </row>
    <row r="7485" spans="1:12" x14ac:dyDescent="0.3">
      <c r="A7485" s="94">
        <v>43643</v>
      </c>
      <c r="B7485" t="s">
        <v>24</v>
      </c>
      <c r="C7485" t="s">
        <v>169</v>
      </c>
      <c r="D7485" t="s">
        <v>611</v>
      </c>
      <c r="E7485" s="107">
        <v>32</v>
      </c>
      <c r="F7485" s="107">
        <v>0</v>
      </c>
      <c r="G7485" t="s">
        <v>40</v>
      </c>
      <c r="H7485">
        <v>27</v>
      </c>
      <c r="I7485" t="s">
        <v>202</v>
      </c>
      <c r="J7485">
        <v>6</v>
      </c>
      <c r="K7485" t="s">
        <v>728</v>
      </c>
      <c r="L7485">
        <v>2019</v>
      </c>
    </row>
    <row r="7486" spans="1:12" x14ac:dyDescent="0.3">
      <c r="A7486" s="94">
        <v>43643</v>
      </c>
      <c r="B7486" t="s">
        <v>24</v>
      </c>
      <c r="C7486" t="s">
        <v>169</v>
      </c>
      <c r="D7486" t="s">
        <v>611</v>
      </c>
      <c r="E7486" s="107">
        <v>20</v>
      </c>
      <c r="F7486" s="107">
        <v>0</v>
      </c>
      <c r="G7486" t="s">
        <v>40</v>
      </c>
      <c r="H7486">
        <v>30</v>
      </c>
      <c r="I7486" t="s">
        <v>685</v>
      </c>
      <c r="J7486">
        <v>6</v>
      </c>
      <c r="K7486" t="s">
        <v>728</v>
      </c>
      <c r="L7486">
        <v>2019</v>
      </c>
    </row>
    <row r="7487" spans="1:12" x14ac:dyDescent="0.3">
      <c r="A7487" s="94">
        <v>43643</v>
      </c>
      <c r="B7487" t="s">
        <v>209</v>
      </c>
      <c r="C7487" t="s">
        <v>169</v>
      </c>
      <c r="D7487" t="s">
        <v>611</v>
      </c>
      <c r="E7487" s="107">
        <v>719.83</v>
      </c>
      <c r="F7487" s="107">
        <v>0</v>
      </c>
      <c r="G7487" t="s">
        <v>40</v>
      </c>
      <c r="H7487">
        <v>91</v>
      </c>
      <c r="I7487" t="s">
        <v>192</v>
      </c>
      <c r="J7487">
        <v>6</v>
      </c>
      <c r="K7487" t="s">
        <v>728</v>
      </c>
      <c r="L7487">
        <v>2019</v>
      </c>
    </row>
    <row r="7488" spans="1:12" x14ac:dyDescent="0.3">
      <c r="A7488" s="94">
        <v>43643</v>
      </c>
      <c r="B7488" t="s">
        <v>179</v>
      </c>
      <c r="C7488" t="s">
        <v>174</v>
      </c>
      <c r="D7488" t="s">
        <v>611</v>
      </c>
      <c r="E7488" s="107">
        <v>0</v>
      </c>
      <c r="F7488" s="107">
        <v>719.44</v>
      </c>
      <c r="G7488" t="s">
        <v>40</v>
      </c>
      <c r="H7488">
        <v>91</v>
      </c>
      <c r="I7488" t="s">
        <v>192</v>
      </c>
      <c r="J7488">
        <v>6</v>
      </c>
      <c r="K7488" t="s">
        <v>728</v>
      </c>
      <c r="L7488">
        <v>2019</v>
      </c>
    </row>
    <row r="7489" spans="1:12" x14ac:dyDescent="0.3">
      <c r="A7489" s="94">
        <v>43643</v>
      </c>
      <c r="B7489" t="s">
        <v>195</v>
      </c>
      <c r="C7489" t="s">
        <v>169</v>
      </c>
      <c r="D7489" t="s">
        <v>611</v>
      </c>
      <c r="E7489" s="107">
        <v>56.55</v>
      </c>
      <c r="F7489" s="107">
        <v>0</v>
      </c>
      <c r="G7489" t="s">
        <v>40</v>
      </c>
      <c r="H7489">
        <v>91</v>
      </c>
      <c r="I7489" t="s">
        <v>192</v>
      </c>
      <c r="J7489">
        <v>6</v>
      </c>
      <c r="K7489" t="s">
        <v>728</v>
      </c>
      <c r="L7489">
        <v>2019</v>
      </c>
    </row>
    <row r="7490" spans="1:12" x14ac:dyDescent="0.3">
      <c r="A7490" s="94">
        <v>43643</v>
      </c>
      <c r="B7490" t="s">
        <v>26</v>
      </c>
      <c r="C7490" t="s">
        <v>64</v>
      </c>
      <c r="D7490" t="s">
        <v>291</v>
      </c>
      <c r="E7490" s="107">
        <v>1.8</v>
      </c>
      <c r="F7490" s="107">
        <v>0</v>
      </c>
      <c r="G7490" t="s">
        <v>40</v>
      </c>
      <c r="H7490">
        <v>77</v>
      </c>
      <c r="I7490" t="s">
        <v>710</v>
      </c>
      <c r="J7490">
        <v>6</v>
      </c>
      <c r="K7490" t="s">
        <v>728</v>
      </c>
      <c r="L7490">
        <v>2019</v>
      </c>
    </row>
    <row r="7491" spans="1:12" x14ac:dyDescent="0.3">
      <c r="A7491" s="94">
        <v>43643</v>
      </c>
      <c r="B7491" t="s">
        <v>26</v>
      </c>
      <c r="C7491" t="s">
        <v>64</v>
      </c>
      <c r="D7491" t="s">
        <v>139</v>
      </c>
      <c r="E7491" s="107">
        <v>6.4</v>
      </c>
      <c r="F7491" s="107">
        <v>0</v>
      </c>
      <c r="G7491" t="s">
        <v>40</v>
      </c>
      <c r="H7491">
        <v>51</v>
      </c>
      <c r="I7491" t="s">
        <v>679</v>
      </c>
      <c r="J7491">
        <v>6</v>
      </c>
      <c r="K7491" t="s">
        <v>728</v>
      </c>
      <c r="L7491">
        <v>2019</v>
      </c>
    </row>
    <row r="7492" spans="1:12" x14ac:dyDescent="0.3">
      <c r="A7492" s="94">
        <v>43643</v>
      </c>
      <c r="B7492" t="s">
        <v>26</v>
      </c>
      <c r="C7492" t="s">
        <v>64</v>
      </c>
      <c r="D7492" t="s">
        <v>140</v>
      </c>
      <c r="E7492" s="107">
        <v>22</v>
      </c>
      <c r="F7492" s="107">
        <v>0</v>
      </c>
      <c r="G7492" t="s">
        <v>40</v>
      </c>
      <c r="H7492">
        <v>48</v>
      </c>
      <c r="I7492" t="s">
        <v>705</v>
      </c>
      <c r="J7492">
        <v>6</v>
      </c>
      <c r="K7492" t="s">
        <v>728</v>
      </c>
      <c r="L7492">
        <v>2019</v>
      </c>
    </row>
    <row r="7493" spans="1:12" x14ac:dyDescent="0.3">
      <c r="A7493" s="94">
        <v>43643</v>
      </c>
      <c r="B7493" t="s">
        <v>26</v>
      </c>
      <c r="C7493" t="s">
        <v>64</v>
      </c>
      <c r="D7493" t="s">
        <v>102</v>
      </c>
      <c r="E7493" s="107">
        <v>10.25</v>
      </c>
      <c r="F7493" s="107">
        <v>0</v>
      </c>
      <c r="G7493" t="s">
        <v>40</v>
      </c>
      <c r="H7493">
        <v>20</v>
      </c>
      <c r="I7493" t="s">
        <v>701</v>
      </c>
      <c r="J7493">
        <v>6</v>
      </c>
      <c r="K7493" t="s">
        <v>728</v>
      </c>
      <c r="L7493">
        <v>2019</v>
      </c>
    </row>
    <row r="7494" spans="1:12" x14ac:dyDescent="0.3">
      <c r="A7494" s="94">
        <v>43643</v>
      </c>
      <c r="B7494" t="s">
        <v>26</v>
      </c>
      <c r="C7494" t="s">
        <v>64</v>
      </c>
      <c r="D7494" t="s">
        <v>612</v>
      </c>
      <c r="E7494" s="107">
        <v>12</v>
      </c>
      <c r="F7494" s="107">
        <v>0</v>
      </c>
      <c r="G7494" t="s">
        <v>40</v>
      </c>
      <c r="H7494">
        <v>154</v>
      </c>
      <c r="I7494" t="s">
        <v>727</v>
      </c>
      <c r="J7494">
        <v>6</v>
      </c>
      <c r="K7494" t="s">
        <v>728</v>
      </c>
      <c r="L7494">
        <v>2019</v>
      </c>
    </row>
    <row r="7495" spans="1:12" x14ac:dyDescent="0.3">
      <c r="A7495" s="94">
        <v>43643</v>
      </c>
      <c r="B7495" t="s">
        <v>26</v>
      </c>
      <c r="C7495" t="s">
        <v>169</v>
      </c>
      <c r="D7495" t="s">
        <v>611</v>
      </c>
      <c r="E7495" s="107">
        <v>114</v>
      </c>
      <c r="F7495" s="107">
        <v>0</v>
      </c>
      <c r="G7495" t="s">
        <v>40</v>
      </c>
      <c r="H7495">
        <v>40</v>
      </c>
      <c r="I7495" t="s">
        <v>709</v>
      </c>
      <c r="J7495">
        <v>6</v>
      </c>
      <c r="K7495" t="s">
        <v>728</v>
      </c>
      <c r="L7495">
        <v>2019</v>
      </c>
    </row>
    <row r="7496" spans="1:12" x14ac:dyDescent="0.3">
      <c r="A7496" s="94">
        <v>43643</v>
      </c>
      <c r="B7496" t="s">
        <v>26</v>
      </c>
      <c r="C7496" t="s">
        <v>169</v>
      </c>
      <c r="D7496" t="s">
        <v>611</v>
      </c>
      <c r="E7496" s="107">
        <v>100</v>
      </c>
      <c r="F7496" s="107">
        <v>0</v>
      </c>
      <c r="G7496" t="s">
        <v>40</v>
      </c>
      <c r="H7496">
        <v>9</v>
      </c>
      <c r="I7496" t="s">
        <v>719</v>
      </c>
      <c r="J7496">
        <v>6</v>
      </c>
      <c r="K7496" t="s">
        <v>728</v>
      </c>
      <c r="L7496">
        <v>2019</v>
      </c>
    </row>
    <row r="7497" spans="1:12" x14ac:dyDescent="0.3">
      <c r="A7497" s="94">
        <v>43643</v>
      </c>
      <c r="B7497" t="s">
        <v>26</v>
      </c>
      <c r="C7497" t="s">
        <v>169</v>
      </c>
      <c r="D7497" t="s">
        <v>611</v>
      </c>
      <c r="E7497" s="107">
        <v>76</v>
      </c>
      <c r="F7497" s="107">
        <v>0</v>
      </c>
      <c r="G7497" t="s">
        <v>40</v>
      </c>
      <c r="H7497">
        <v>53</v>
      </c>
      <c r="I7497" t="s">
        <v>707</v>
      </c>
      <c r="J7497">
        <v>6</v>
      </c>
      <c r="K7497" t="s">
        <v>728</v>
      </c>
      <c r="L7497">
        <v>2019</v>
      </c>
    </row>
    <row r="7498" spans="1:12" x14ac:dyDescent="0.3">
      <c r="A7498" s="94">
        <v>43643</v>
      </c>
      <c r="B7498" t="s">
        <v>26</v>
      </c>
      <c r="C7498" t="s">
        <v>169</v>
      </c>
      <c r="D7498" t="s">
        <v>611</v>
      </c>
      <c r="E7498" s="107">
        <v>32</v>
      </c>
      <c r="F7498" s="107">
        <v>0</v>
      </c>
      <c r="G7498" t="s">
        <v>40</v>
      </c>
      <c r="H7498">
        <v>27</v>
      </c>
      <c r="I7498" t="s">
        <v>202</v>
      </c>
      <c r="J7498">
        <v>6</v>
      </c>
      <c r="K7498" t="s">
        <v>728</v>
      </c>
      <c r="L7498">
        <v>2019</v>
      </c>
    </row>
    <row r="7499" spans="1:12" x14ac:dyDescent="0.3">
      <c r="A7499" s="94">
        <v>43643</v>
      </c>
      <c r="B7499" t="s">
        <v>26</v>
      </c>
      <c r="C7499" t="s">
        <v>169</v>
      </c>
      <c r="D7499" t="s">
        <v>611</v>
      </c>
      <c r="E7499" s="107">
        <v>10</v>
      </c>
      <c r="F7499" s="107">
        <v>0</v>
      </c>
      <c r="G7499" t="s">
        <v>40</v>
      </c>
      <c r="H7499">
        <v>47</v>
      </c>
      <c r="I7499" t="s">
        <v>718</v>
      </c>
      <c r="J7499">
        <v>6</v>
      </c>
      <c r="K7499" t="s">
        <v>728</v>
      </c>
      <c r="L7499">
        <v>2019</v>
      </c>
    </row>
    <row r="7500" spans="1:12" x14ac:dyDescent="0.3">
      <c r="A7500" s="94">
        <v>43644</v>
      </c>
      <c r="B7500" t="s">
        <v>212</v>
      </c>
      <c r="C7500" t="s">
        <v>153</v>
      </c>
      <c r="D7500" t="s">
        <v>614</v>
      </c>
      <c r="E7500" s="107">
        <v>1000</v>
      </c>
      <c r="F7500" s="107">
        <v>0</v>
      </c>
      <c r="G7500" t="s">
        <v>161</v>
      </c>
      <c r="H7500">
        <v>91</v>
      </c>
      <c r="I7500" t="s">
        <v>192</v>
      </c>
      <c r="J7500">
        <v>6</v>
      </c>
      <c r="K7500" t="s">
        <v>728</v>
      </c>
      <c r="L7500">
        <v>2019</v>
      </c>
    </row>
    <row r="7501" spans="1:12" x14ac:dyDescent="0.3">
      <c r="A7501" s="94">
        <v>43644</v>
      </c>
      <c r="B7501" t="s">
        <v>198</v>
      </c>
      <c r="C7501" t="s">
        <v>40</v>
      </c>
      <c r="D7501" t="s">
        <v>614</v>
      </c>
      <c r="E7501" s="107">
        <v>123</v>
      </c>
      <c r="F7501" s="107">
        <v>0</v>
      </c>
      <c r="G7501" t="s">
        <v>40</v>
      </c>
      <c r="H7501">
        <v>91</v>
      </c>
      <c r="I7501" t="s">
        <v>192</v>
      </c>
      <c r="J7501">
        <v>6</v>
      </c>
      <c r="K7501" t="s">
        <v>728</v>
      </c>
      <c r="L7501">
        <v>2019</v>
      </c>
    </row>
    <row r="7502" spans="1:12" x14ac:dyDescent="0.3">
      <c r="A7502" s="94">
        <v>43644</v>
      </c>
      <c r="B7502" t="s">
        <v>209</v>
      </c>
      <c r="C7502" t="s">
        <v>174</v>
      </c>
      <c r="D7502" t="s">
        <v>614</v>
      </c>
      <c r="E7502" s="107">
        <v>0</v>
      </c>
      <c r="F7502" s="107">
        <v>382.02</v>
      </c>
      <c r="G7502" t="s">
        <v>40</v>
      </c>
      <c r="H7502">
        <v>91</v>
      </c>
      <c r="I7502" t="s">
        <v>192</v>
      </c>
      <c r="J7502">
        <v>6</v>
      </c>
      <c r="K7502" t="s">
        <v>728</v>
      </c>
      <c r="L7502">
        <v>2019</v>
      </c>
    </row>
    <row r="7503" spans="1:12" x14ac:dyDescent="0.3">
      <c r="A7503" s="94">
        <v>43644</v>
      </c>
      <c r="B7503" t="s">
        <v>26</v>
      </c>
      <c r="C7503" t="s">
        <v>64</v>
      </c>
      <c r="D7503" t="s">
        <v>137</v>
      </c>
      <c r="E7503" s="107">
        <v>18</v>
      </c>
      <c r="F7503" s="107">
        <v>0</v>
      </c>
      <c r="G7503" t="s">
        <v>40</v>
      </c>
      <c r="H7503">
        <v>53</v>
      </c>
      <c r="I7503" t="s">
        <v>707</v>
      </c>
      <c r="J7503">
        <v>6</v>
      </c>
      <c r="K7503" t="s">
        <v>728</v>
      </c>
      <c r="L7503">
        <v>2019</v>
      </c>
    </row>
    <row r="7504" spans="1:12" x14ac:dyDescent="0.3">
      <c r="A7504" s="94">
        <v>43644</v>
      </c>
      <c r="B7504" t="s">
        <v>26</v>
      </c>
      <c r="C7504" t="s">
        <v>64</v>
      </c>
      <c r="D7504" t="s">
        <v>613</v>
      </c>
      <c r="E7504" s="107">
        <v>16</v>
      </c>
      <c r="F7504" s="107">
        <v>0</v>
      </c>
      <c r="G7504" t="s">
        <v>40</v>
      </c>
      <c r="H7504">
        <v>42</v>
      </c>
      <c r="I7504" t="s">
        <v>720</v>
      </c>
      <c r="J7504">
        <v>6</v>
      </c>
      <c r="K7504" t="s">
        <v>728</v>
      </c>
      <c r="L7504">
        <v>2019</v>
      </c>
    </row>
    <row r="7505" spans="1:12" x14ac:dyDescent="0.3">
      <c r="A7505" s="94">
        <v>43645</v>
      </c>
      <c r="B7505" t="s">
        <v>26</v>
      </c>
      <c r="C7505" t="s">
        <v>64</v>
      </c>
      <c r="D7505" t="s">
        <v>283</v>
      </c>
      <c r="E7505" s="107">
        <v>8.6999999999999993</v>
      </c>
      <c r="F7505" s="107">
        <v>0</v>
      </c>
      <c r="G7505" t="s">
        <v>40</v>
      </c>
      <c r="H7505">
        <v>76</v>
      </c>
      <c r="I7505" t="s">
        <v>663</v>
      </c>
      <c r="J7505">
        <v>6</v>
      </c>
      <c r="K7505" t="s">
        <v>728</v>
      </c>
      <c r="L7505">
        <v>2019</v>
      </c>
    </row>
    <row r="7506" spans="1:12" x14ac:dyDescent="0.3">
      <c r="A7506" s="94">
        <v>43645</v>
      </c>
      <c r="B7506" t="s">
        <v>26</v>
      </c>
      <c r="C7506" t="s">
        <v>64</v>
      </c>
      <c r="D7506" t="s">
        <v>119</v>
      </c>
      <c r="E7506" s="107">
        <v>9</v>
      </c>
      <c r="F7506" s="107">
        <v>0</v>
      </c>
      <c r="G7506" t="s">
        <v>40</v>
      </c>
      <c r="H7506">
        <v>13</v>
      </c>
      <c r="I7506" t="s">
        <v>660</v>
      </c>
      <c r="J7506">
        <v>6</v>
      </c>
      <c r="K7506" t="s">
        <v>728</v>
      </c>
      <c r="L7506">
        <v>2019</v>
      </c>
    </row>
    <row r="7507" spans="1:12" x14ac:dyDescent="0.3">
      <c r="A7507" s="94">
        <v>43648</v>
      </c>
      <c r="B7507" t="s">
        <v>25</v>
      </c>
      <c r="C7507" t="s">
        <v>61</v>
      </c>
      <c r="D7507" t="s">
        <v>615</v>
      </c>
      <c r="E7507" s="107">
        <v>64</v>
      </c>
      <c r="F7507" s="107">
        <v>0</v>
      </c>
      <c r="G7507" t="s">
        <v>221</v>
      </c>
      <c r="H7507">
        <v>73</v>
      </c>
      <c r="I7507" t="s">
        <v>654</v>
      </c>
      <c r="J7507">
        <v>7</v>
      </c>
      <c r="K7507" t="s">
        <v>729</v>
      </c>
      <c r="L7507">
        <v>2019</v>
      </c>
    </row>
    <row r="7508" spans="1:12" x14ac:dyDescent="0.3">
      <c r="A7508" s="94">
        <v>43648</v>
      </c>
      <c r="B7508" t="s">
        <v>25</v>
      </c>
      <c r="C7508" t="s">
        <v>61</v>
      </c>
      <c r="D7508" t="s">
        <v>615</v>
      </c>
      <c r="E7508" s="107">
        <v>8</v>
      </c>
      <c r="F7508" s="107">
        <v>0</v>
      </c>
      <c r="G7508" t="s">
        <v>221</v>
      </c>
      <c r="H7508">
        <v>125</v>
      </c>
      <c r="I7508" t="s">
        <v>671</v>
      </c>
      <c r="J7508">
        <v>7</v>
      </c>
      <c r="K7508" t="s">
        <v>729</v>
      </c>
      <c r="L7508">
        <v>2019</v>
      </c>
    </row>
    <row r="7509" spans="1:12" x14ac:dyDescent="0.3">
      <c r="A7509" s="94">
        <v>43648</v>
      </c>
      <c r="B7509" t="s">
        <v>25</v>
      </c>
      <c r="C7509" t="s">
        <v>61</v>
      </c>
      <c r="D7509" t="s">
        <v>615</v>
      </c>
      <c r="E7509" s="107"/>
      <c r="F7509" s="107"/>
      <c r="G7509" t="s">
        <v>221</v>
      </c>
      <c r="H7509">
        <v>19</v>
      </c>
      <c r="I7509" t="s">
        <v>651</v>
      </c>
      <c r="J7509">
        <v>7</v>
      </c>
      <c r="K7509" t="s">
        <v>729</v>
      </c>
      <c r="L7509">
        <v>2019</v>
      </c>
    </row>
    <row r="7510" spans="1:12" x14ac:dyDescent="0.3">
      <c r="A7510" s="94">
        <v>43648</v>
      </c>
      <c r="B7510" t="s">
        <v>25</v>
      </c>
      <c r="C7510" t="s">
        <v>61</v>
      </c>
      <c r="D7510" t="s">
        <v>615</v>
      </c>
      <c r="E7510" s="107"/>
      <c r="F7510" s="107"/>
      <c r="G7510" t="s">
        <v>221</v>
      </c>
      <c r="H7510">
        <v>51</v>
      </c>
      <c r="I7510" t="s">
        <v>679</v>
      </c>
      <c r="J7510">
        <v>7</v>
      </c>
      <c r="K7510" t="s">
        <v>729</v>
      </c>
      <c r="L7510">
        <v>2019</v>
      </c>
    </row>
    <row r="7511" spans="1:12" x14ac:dyDescent="0.3">
      <c r="A7511" s="94">
        <v>43648</v>
      </c>
      <c r="B7511" t="s">
        <v>25</v>
      </c>
      <c r="C7511" t="s">
        <v>61</v>
      </c>
      <c r="D7511" t="s">
        <v>615</v>
      </c>
      <c r="E7511" s="107"/>
      <c r="F7511" s="107"/>
      <c r="G7511" t="s">
        <v>221</v>
      </c>
      <c r="H7511">
        <v>46</v>
      </c>
      <c r="I7511" t="s">
        <v>653</v>
      </c>
      <c r="J7511">
        <v>7</v>
      </c>
      <c r="K7511" t="s">
        <v>729</v>
      </c>
      <c r="L7511">
        <v>2019</v>
      </c>
    </row>
    <row r="7512" spans="1:12" x14ac:dyDescent="0.3">
      <c r="A7512" s="94">
        <v>43648</v>
      </c>
      <c r="B7512" t="s">
        <v>24</v>
      </c>
      <c r="C7512" t="s">
        <v>61</v>
      </c>
      <c r="D7512" t="s">
        <v>615</v>
      </c>
      <c r="E7512" s="107">
        <v>56</v>
      </c>
      <c r="F7512" s="107">
        <v>0</v>
      </c>
      <c r="G7512" t="s">
        <v>221</v>
      </c>
      <c r="H7512">
        <v>19</v>
      </c>
      <c r="I7512" t="s">
        <v>651</v>
      </c>
      <c r="J7512">
        <v>7</v>
      </c>
      <c r="K7512" t="s">
        <v>729</v>
      </c>
      <c r="L7512">
        <v>2019</v>
      </c>
    </row>
    <row r="7513" spans="1:12" x14ac:dyDescent="0.3">
      <c r="A7513" s="94">
        <v>43648</v>
      </c>
      <c r="B7513" t="s">
        <v>24</v>
      </c>
      <c r="C7513" t="s">
        <v>61</v>
      </c>
      <c r="D7513" t="s">
        <v>615</v>
      </c>
      <c r="E7513" s="107">
        <v>40</v>
      </c>
      <c r="F7513" s="107">
        <v>0</v>
      </c>
      <c r="G7513" t="s">
        <v>221</v>
      </c>
      <c r="H7513">
        <v>73</v>
      </c>
      <c r="I7513" t="s">
        <v>654</v>
      </c>
      <c r="J7513">
        <v>7</v>
      </c>
      <c r="K7513" t="s">
        <v>729</v>
      </c>
      <c r="L7513">
        <v>2019</v>
      </c>
    </row>
    <row r="7514" spans="1:12" x14ac:dyDescent="0.3">
      <c r="A7514" s="94">
        <v>43648</v>
      </c>
      <c r="B7514" t="s">
        <v>24</v>
      </c>
      <c r="C7514" t="s">
        <v>61</v>
      </c>
      <c r="D7514" t="s">
        <v>615</v>
      </c>
      <c r="E7514" s="107">
        <v>32</v>
      </c>
      <c r="F7514" s="107">
        <v>0</v>
      </c>
      <c r="G7514" t="s">
        <v>221</v>
      </c>
      <c r="H7514">
        <v>46</v>
      </c>
      <c r="I7514" t="s">
        <v>653</v>
      </c>
      <c r="J7514">
        <v>7</v>
      </c>
      <c r="K7514" t="s">
        <v>729</v>
      </c>
      <c r="L7514">
        <v>2019</v>
      </c>
    </row>
    <row r="7515" spans="1:12" x14ac:dyDescent="0.3">
      <c r="A7515" s="94">
        <v>43648</v>
      </c>
      <c r="B7515" t="s">
        <v>24</v>
      </c>
      <c r="C7515" t="s">
        <v>61</v>
      </c>
      <c r="D7515" t="s">
        <v>615</v>
      </c>
      <c r="E7515" s="107"/>
      <c r="F7515" s="107"/>
      <c r="G7515" t="s">
        <v>221</v>
      </c>
      <c r="H7515">
        <v>18</v>
      </c>
      <c r="I7515" t="s">
        <v>675</v>
      </c>
      <c r="J7515">
        <v>7</v>
      </c>
      <c r="K7515" t="s">
        <v>729</v>
      </c>
      <c r="L7515">
        <v>2019</v>
      </c>
    </row>
    <row r="7516" spans="1:12" x14ac:dyDescent="0.3">
      <c r="A7516" s="94">
        <v>43648</v>
      </c>
      <c r="B7516" t="s">
        <v>24</v>
      </c>
      <c r="C7516" t="s">
        <v>61</v>
      </c>
      <c r="D7516" t="s">
        <v>615</v>
      </c>
      <c r="E7516" s="107">
        <v>16</v>
      </c>
      <c r="F7516" s="107">
        <v>0</v>
      </c>
      <c r="G7516" t="s">
        <v>221</v>
      </c>
      <c r="H7516">
        <v>97</v>
      </c>
      <c r="I7516" t="s">
        <v>652</v>
      </c>
      <c r="J7516">
        <v>7</v>
      </c>
      <c r="K7516" t="s">
        <v>729</v>
      </c>
      <c r="L7516">
        <v>2019</v>
      </c>
    </row>
    <row r="7517" spans="1:12" x14ac:dyDescent="0.3">
      <c r="A7517" s="94">
        <v>43648</v>
      </c>
      <c r="B7517" t="s">
        <v>26</v>
      </c>
      <c r="C7517" t="s">
        <v>61</v>
      </c>
      <c r="D7517" t="s">
        <v>615</v>
      </c>
      <c r="E7517" s="107">
        <v>8</v>
      </c>
      <c r="F7517" s="107">
        <v>0</v>
      </c>
      <c r="G7517" t="s">
        <v>221</v>
      </c>
      <c r="H7517">
        <v>30</v>
      </c>
      <c r="I7517" t="s">
        <v>685</v>
      </c>
      <c r="J7517">
        <v>7</v>
      </c>
      <c r="K7517" t="s">
        <v>729</v>
      </c>
      <c r="L7517">
        <v>2019</v>
      </c>
    </row>
    <row r="7518" spans="1:12" x14ac:dyDescent="0.3">
      <c r="A7518" s="94">
        <v>43648</v>
      </c>
      <c r="B7518" t="s">
        <v>26</v>
      </c>
      <c r="C7518" t="s">
        <v>219</v>
      </c>
      <c r="D7518" t="s">
        <v>616</v>
      </c>
      <c r="E7518" s="107">
        <v>16</v>
      </c>
      <c r="F7518" s="107">
        <v>0</v>
      </c>
      <c r="G7518" t="s">
        <v>221</v>
      </c>
      <c r="H7518">
        <v>162</v>
      </c>
      <c r="I7518" t="s">
        <v>676</v>
      </c>
      <c r="J7518">
        <v>7</v>
      </c>
      <c r="K7518" t="s">
        <v>729</v>
      </c>
      <c r="L7518">
        <v>2019</v>
      </c>
    </row>
    <row r="7519" spans="1:12" x14ac:dyDescent="0.3">
      <c r="A7519" s="94">
        <v>43648</v>
      </c>
      <c r="B7519" t="s">
        <v>195</v>
      </c>
      <c r="C7519" t="s">
        <v>161</v>
      </c>
      <c r="D7519" t="s">
        <v>615</v>
      </c>
      <c r="E7519" s="107">
        <v>35</v>
      </c>
      <c r="F7519" s="107">
        <v>0</v>
      </c>
      <c r="G7519" t="s">
        <v>161</v>
      </c>
      <c r="H7519">
        <v>91</v>
      </c>
      <c r="I7519" t="s">
        <v>192</v>
      </c>
      <c r="J7519">
        <v>7</v>
      </c>
      <c r="K7519" t="s">
        <v>729</v>
      </c>
      <c r="L7519">
        <v>2019</v>
      </c>
    </row>
    <row r="7520" spans="1:12" x14ac:dyDescent="0.3">
      <c r="A7520" s="94">
        <v>43648</v>
      </c>
      <c r="B7520" t="s">
        <v>26</v>
      </c>
      <c r="C7520" t="s">
        <v>161</v>
      </c>
      <c r="D7520" t="s">
        <v>615</v>
      </c>
      <c r="E7520" s="107">
        <v>30</v>
      </c>
      <c r="F7520" s="107">
        <v>0</v>
      </c>
      <c r="G7520" t="s">
        <v>161</v>
      </c>
      <c r="H7520">
        <v>19</v>
      </c>
      <c r="I7520" t="s">
        <v>651</v>
      </c>
      <c r="J7520">
        <v>7</v>
      </c>
      <c r="K7520" t="s">
        <v>729</v>
      </c>
      <c r="L7520">
        <v>2019</v>
      </c>
    </row>
    <row r="7521" spans="1:12" x14ac:dyDescent="0.3">
      <c r="A7521" s="94">
        <v>43648</v>
      </c>
      <c r="B7521" t="s">
        <v>183</v>
      </c>
      <c r="C7521" t="s">
        <v>169</v>
      </c>
      <c r="D7521" t="s">
        <v>615</v>
      </c>
      <c r="E7521" s="107">
        <v>5</v>
      </c>
      <c r="F7521" s="107">
        <v>0</v>
      </c>
      <c r="G7521" t="s">
        <v>40</v>
      </c>
      <c r="H7521">
        <v>91</v>
      </c>
      <c r="I7521" t="s">
        <v>192</v>
      </c>
      <c r="J7521">
        <v>7</v>
      </c>
      <c r="K7521" t="s">
        <v>729</v>
      </c>
      <c r="L7521">
        <v>2019</v>
      </c>
    </row>
    <row r="7522" spans="1:12" x14ac:dyDescent="0.3">
      <c r="A7522" s="94">
        <v>43648</v>
      </c>
      <c r="B7522" t="s">
        <v>186</v>
      </c>
      <c r="C7522" t="s">
        <v>169</v>
      </c>
      <c r="D7522" t="s">
        <v>615</v>
      </c>
      <c r="E7522" s="107">
        <v>52</v>
      </c>
      <c r="F7522" s="107">
        <v>0</v>
      </c>
      <c r="G7522" t="s">
        <v>40</v>
      </c>
      <c r="H7522">
        <v>91</v>
      </c>
      <c r="I7522" t="s">
        <v>192</v>
      </c>
      <c r="J7522">
        <v>7</v>
      </c>
      <c r="K7522" t="s">
        <v>729</v>
      </c>
      <c r="L7522">
        <v>2019</v>
      </c>
    </row>
    <row r="7523" spans="1:12" x14ac:dyDescent="0.3">
      <c r="A7523" s="94">
        <v>43648</v>
      </c>
      <c r="B7523" t="s">
        <v>24</v>
      </c>
      <c r="C7523" t="s">
        <v>169</v>
      </c>
      <c r="D7523" t="s">
        <v>615</v>
      </c>
      <c r="E7523" s="107">
        <v>338</v>
      </c>
      <c r="F7523" s="107">
        <v>0</v>
      </c>
      <c r="G7523" t="s">
        <v>40</v>
      </c>
      <c r="H7523">
        <v>33</v>
      </c>
      <c r="I7523" t="s">
        <v>655</v>
      </c>
      <c r="J7523">
        <v>7</v>
      </c>
      <c r="K7523" t="s">
        <v>729</v>
      </c>
      <c r="L7523">
        <v>2019</v>
      </c>
    </row>
    <row r="7524" spans="1:12" x14ac:dyDescent="0.3">
      <c r="A7524" s="94">
        <v>43648</v>
      </c>
      <c r="B7524" t="s">
        <v>24</v>
      </c>
      <c r="C7524" t="s">
        <v>169</v>
      </c>
      <c r="D7524" t="s">
        <v>615</v>
      </c>
      <c r="E7524" s="107">
        <v>182</v>
      </c>
      <c r="F7524" s="107">
        <v>0</v>
      </c>
      <c r="G7524" t="s">
        <v>40</v>
      </c>
      <c r="H7524">
        <v>40</v>
      </c>
      <c r="I7524" t="s">
        <v>709</v>
      </c>
      <c r="J7524">
        <v>7</v>
      </c>
      <c r="K7524" t="s">
        <v>729</v>
      </c>
      <c r="L7524">
        <v>2019</v>
      </c>
    </row>
    <row r="7525" spans="1:12" x14ac:dyDescent="0.3">
      <c r="A7525" s="94">
        <v>43648</v>
      </c>
      <c r="B7525" t="s">
        <v>179</v>
      </c>
      <c r="C7525" t="s">
        <v>169</v>
      </c>
      <c r="D7525" t="s">
        <v>615</v>
      </c>
      <c r="E7525" s="107">
        <v>42.6</v>
      </c>
      <c r="F7525" s="107">
        <v>0</v>
      </c>
      <c r="G7525" t="s">
        <v>40</v>
      </c>
      <c r="H7525">
        <v>91</v>
      </c>
      <c r="I7525" t="s">
        <v>192</v>
      </c>
      <c r="J7525">
        <v>7</v>
      </c>
      <c r="K7525" t="s">
        <v>729</v>
      </c>
      <c r="L7525">
        <v>2019</v>
      </c>
    </row>
    <row r="7526" spans="1:12" x14ac:dyDescent="0.3">
      <c r="A7526" s="94">
        <v>43648</v>
      </c>
      <c r="B7526" t="s">
        <v>178</v>
      </c>
      <c r="C7526" t="s">
        <v>169</v>
      </c>
      <c r="D7526" t="s">
        <v>615</v>
      </c>
      <c r="E7526" s="107">
        <v>9.9</v>
      </c>
      <c r="F7526" s="107">
        <v>0</v>
      </c>
      <c r="G7526" t="s">
        <v>40</v>
      </c>
      <c r="H7526">
        <v>91</v>
      </c>
      <c r="I7526" t="s">
        <v>192</v>
      </c>
      <c r="J7526">
        <v>7</v>
      </c>
      <c r="K7526" t="s">
        <v>729</v>
      </c>
      <c r="L7526">
        <v>2019</v>
      </c>
    </row>
    <row r="7527" spans="1:12" x14ac:dyDescent="0.3">
      <c r="A7527" s="94">
        <v>43648</v>
      </c>
      <c r="B7527" t="s">
        <v>26</v>
      </c>
      <c r="C7527" t="s">
        <v>64</v>
      </c>
      <c r="D7527" t="s">
        <v>103</v>
      </c>
      <c r="E7527" s="107">
        <v>50</v>
      </c>
      <c r="F7527" s="107">
        <v>0</v>
      </c>
      <c r="G7527" t="s">
        <v>40</v>
      </c>
      <c r="H7527">
        <v>35</v>
      </c>
      <c r="I7527" t="s">
        <v>664</v>
      </c>
      <c r="J7527">
        <v>7</v>
      </c>
      <c r="K7527" t="s">
        <v>729</v>
      </c>
      <c r="L7527">
        <v>2019</v>
      </c>
    </row>
    <row r="7528" spans="1:12" x14ac:dyDescent="0.3">
      <c r="A7528" s="94">
        <v>43648</v>
      </c>
      <c r="B7528" t="s">
        <v>26</v>
      </c>
      <c r="C7528" t="s">
        <v>64</v>
      </c>
      <c r="D7528" t="s">
        <v>264</v>
      </c>
      <c r="E7528" s="107">
        <v>4.75</v>
      </c>
      <c r="F7528" s="107">
        <v>0</v>
      </c>
      <c r="G7528" t="s">
        <v>40</v>
      </c>
      <c r="H7528">
        <v>18</v>
      </c>
      <c r="I7528" t="s">
        <v>675</v>
      </c>
      <c r="J7528">
        <v>7</v>
      </c>
      <c r="K7528" t="s">
        <v>729</v>
      </c>
      <c r="L7528">
        <v>2019</v>
      </c>
    </row>
    <row r="7529" spans="1:12" x14ac:dyDescent="0.3">
      <c r="A7529" s="94">
        <v>43648</v>
      </c>
      <c r="B7529" t="s">
        <v>26</v>
      </c>
      <c r="C7529" t="s">
        <v>169</v>
      </c>
      <c r="D7529" t="s">
        <v>615</v>
      </c>
      <c r="E7529" s="107">
        <v>120</v>
      </c>
      <c r="F7529" s="107">
        <v>0</v>
      </c>
      <c r="G7529" t="s">
        <v>40</v>
      </c>
      <c r="H7529">
        <v>33</v>
      </c>
      <c r="I7529" t="s">
        <v>655</v>
      </c>
      <c r="J7529">
        <v>7</v>
      </c>
      <c r="K7529" t="s">
        <v>729</v>
      </c>
      <c r="L7529">
        <v>2019</v>
      </c>
    </row>
    <row r="7530" spans="1:12" x14ac:dyDescent="0.3">
      <c r="A7530" s="94">
        <v>43649</v>
      </c>
      <c r="B7530" t="s">
        <v>190</v>
      </c>
      <c r="C7530" t="s">
        <v>110</v>
      </c>
      <c r="D7530" t="s">
        <v>617</v>
      </c>
      <c r="E7530" s="107">
        <v>264.39999999999998</v>
      </c>
      <c r="F7530" s="107">
        <v>0</v>
      </c>
      <c r="G7530" t="s">
        <v>221</v>
      </c>
      <c r="H7530">
        <v>91</v>
      </c>
      <c r="I7530" t="s">
        <v>192</v>
      </c>
      <c r="J7530">
        <v>7</v>
      </c>
      <c r="K7530" t="s">
        <v>729</v>
      </c>
      <c r="L7530">
        <v>2019</v>
      </c>
    </row>
    <row r="7531" spans="1:12" x14ac:dyDescent="0.3">
      <c r="A7531" s="94">
        <v>43649</v>
      </c>
      <c r="B7531" t="s">
        <v>25</v>
      </c>
      <c r="C7531" t="s">
        <v>61</v>
      </c>
      <c r="D7531" t="s">
        <v>617</v>
      </c>
      <c r="E7531" s="107">
        <v>32</v>
      </c>
      <c r="F7531" s="107">
        <v>0</v>
      </c>
      <c r="G7531" t="s">
        <v>221</v>
      </c>
      <c r="H7531">
        <v>125</v>
      </c>
      <c r="I7531" t="s">
        <v>671</v>
      </c>
      <c r="J7531">
        <v>7</v>
      </c>
      <c r="K7531" t="s">
        <v>729</v>
      </c>
      <c r="L7531">
        <v>2019</v>
      </c>
    </row>
    <row r="7532" spans="1:12" x14ac:dyDescent="0.3">
      <c r="A7532" s="94">
        <v>43649</v>
      </c>
      <c r="B7532" t="s">
        <v>25</v>
      </c>
      <c r="C7532" t="s">
        <v>61</v>
      </c>
      <c r="D7532" t="s">
        <v>617</v>
      </c>
      <c r="E7532" s="107">
        <v>8</v>
      </c>
      <c r="F7532" s="107">
        <v>0</v>
      </c>
      <c r="G7532" t="s">
        <v>221</v>
      </c>
      <c r="H7532">
        <v>73</v>
      </c>
      <c r="I7532" t="s">
        <v>654</v>
      </c>
      <c r="J7532">
        <v>7</v>
      </c>
      <c r="K7532" t="s">
        <v>729</v>
      </c>
      <c r="L7532">
        <v>2019</v>
      </c>
    </row>
    <row r="7533" spans="1:12" x14ac:dyDescent="0.3">
      <c r="A7533" s="94">
        <v>43649</v>
      </c>
      <c r="B7533" t="s">
        <v>24</v>
      </c>
      <c r="C7533" t="s">
        <v>61</v>
      </c>
      <c r="D7533" t="s">
        <v>617</v>
      </c>
      <c r="E7533" s="107">
        <v>56</v>
      </c>
      <c r="F7533" s="107">
        <v>0</v>
      </c>
      <c r="G7533" t="s">
        <v>221</v>
      </c>
      <c r="H7533">
        <v>13</v>
      </c>
      <c r="I7533" t="s">
        <v>660</v>
      </c>
      <c r="J7533">
        <v>7</v>
      </c>
      <c r="K7533" t="s">
        <v>729</v>
      </c>
      <c r="L7533">
        <v>2019</v>
      </c>
    </row>
    <row r="7534" spans="1:12" x14ac:dyDescent="0.3">
      <c r="A7534" s="94">
        <v>43649</v>
      </c>
      <c r="B7534" t="s">
        <v>24</v>
      </c>
      <c r="C7534" t="s">
        <v>61</v>
      </c>
      <c r="D7534" t="s">
        <v>617</v>
      </c>
      <c r="E7534" s="107">
        <v>48</v>
      </c>
      <c r="F7534" s="107">
        <v>0</v>
      </c>
      <c r="G7534" t="s">
        <v>221</v>
      </c>
      <c r="H7534">
        <v>73</v>
      </c>
      <c r="I7534" t="s">
        <v>654</v>
      </c>
      <c r="J7534">
        <v>7</v>
      </c>
      <c r="K7534" t="s">
        <v>729</v>
      </c>
      <c r="L7534">
        <v>2019</v>
      </c>
    </row>
    <row r="7535" spans="1:12" x14ac:dyDescent="0.3">
      <c r="A7535" s="94">
        <v>43649</v>
      </c>
      <c r="B7535" t="s">
        <v>24</v>
      </c>
      <c r="C7535" t="s">
        <v>61</v>
      </c>
      <c r="D7535" t="s">
        <v>617</v>
      </c>
      <c r="E7535" s="107">
        <v>40</v>
      </c>
      <c r="F7535" s="107">
        <v>0</v>
      </c>
      <c r="G7535" t="s">
        <v>221</v>
      </c>
      <c r="H7535">
        <v>19</v>
      </c>
      <c r="I7535" t="s">
        <v>651</v>
      </c>
      <c r="J7535">
        <v>7</v>
      </c>
      <c r="K7535" t="s">
        <v>729</v>
      </c>
      <c r="L7535">
        <v>2019</v>
      </c>
    </row>
    <row r="7536" spans="1:12" x14ac:dyDescent="0.3">
      <c r="A7536" s="94">
        <v>43649</v>
      </c>
      <c r="B7536" t="s">
        <v>24</v>
      </c>
      <c r="C7536" t="s">
        <v>61</v>
      </c>
      <c r="D7536" t="s">
        <v>617</v>
      </c>
      <c r="E7536" s="107">
        <v>32</v>
      </c>
      <c r="F7536" s="107">
        <v>0</v>
      </c>
      <c r="G7536" t="s">
        <v>221</v>
      </c>
      <c r="H7536">
        <v>49</v>
      </c>
      <c r="I7536" t="s">
        <v>682</v>
      </c>
      <c r="J7536">
        <v>7</v>
      </c>
      <c r="K7536" t="s">
        <v>729</v>
      </c>
      <c r="L7536">
        <v>2019</v>
      </c>
    </row>
    <row r="7537" spans="1:12" x14ac:dyDescent="0.3">
      <c r="A7537" s="94">
        <v>43649</v>
      </c>
      <c r="B7537" t="s">
        <v>24</v>
      </c>
      <c r="C7537" t="s">
        <v>61</v>
      </c>
      <c r="D7537" t="s">
        <v>617</v>
      </c>
      <c r="E7537" s="107">
        <v>24</v>
      </c>
      <c r="F7537" s="107">
        <v>0</v>
      </c>
      <c r="G7537" t="s">
        <v>221</v>
      </c>
      <c r="H7537">
        <v>30</v>
      </c>
      <c r="I7537" t="s">
        <v>685</v>
      </c>
      <c r="J7537">
        <v>7</v>
      </c>
      <c r="K7537" t="s">
        <v>729</v>
      </c>
      <c r="L7537">
        <v>2019</v>
      </c>
    </row>
    <row r="7538" spans="1:12" x14ac:dyDescent="0.3">
      <c r="A7538" s="94">
        <v>43649</v>
      </c>
      <c r="B7538" t="s">
        <v>24</v>
      </c>
      <c r="C7538" t="s">
        <v>61</v>
      </c>
      <c r="D7538" t="s">
        <v>617</v>
      </c>
      <c r="E7538" s="107"/>
      <c r="F7538" s="107"/>
      <c r="G7538" t="s">
        <v>221</v>
      </c>
      <c r="H7538">
        <v>44</v>
      </c>
      <c r="I7538" t="s">
        <v>680</v>
      </c>
      <c r="J7538">
        <v>7</v>
      </c>
      <c r="K7538" t="s">
        <v>729</v>
      </c>
      <c r="L7538">
        <v>2019</v>
      </c>
    </row>
    <row r="7539" spans="1:12" x14ac:dyDescent="0.3">
      <c r="A7539" s="94">
        <v>43649</v>
      </c>
      <c r="B7539" t="s">
        <v>24</v>
      </c>
      <c r="C7539" t="s">
        <v>61</v>
      </c>
      <c r="D7539" t="s">
        <v>617</v>
      </c>
      <c r="E7539" s="107"/>
      <c r="F7539" s="107"/>
      <c r="G7539" t="s">
        <v>221</v>
      </c>
      <c r="H7539">
        <v>26</v>
      </c>
      <c r="I7539" t="s">
        <v>694</v>
      </c>
      <c r="J7539">
        <v>7</v>
      </c>
      <c r="K7539" t="s">
        <v>729</v>
      </c>
      <c r="L7539">
        <v>2019</v>
      </c>
    </row>
    <row r="7540" spans="1:12" x14ac:dyDescent="0.3">
      <c r="A7540" s="94">
        <v>43649</v>
      </c>
      <c r="B7540" t="s">
        <v>24</v>
      </c>
      <c r="C7540" t="s">
        <v>61</v>
      </c>
      <c r="D7540" t="s">
        <v>617</v>
      </c>
      <c r="E7540" s="107">
        <v>8</v>
      </c>
      <c r="F7540" s="107">
        <v>0</v>
      </c>
      <c r="G7540" t="s">
        <v>221</v>
      </c>
      <c r="H7540">
        <v>38</v>
      </c>
      <c r="I7540" t="s">
        <v>683</v>
      </c>
      <c r="J7540">
        <v>7</v>
      </c>
      <c r="K7540" t="s">
        <v>729</v>
      </c>
      <c r="L7540">
        <v>2019</v>
      </c>
    </row>
    <row r="7541" spans="1:12" x14ac:dyDescent="0.3">
      <c r="A7541" s="94">
        <v>43649</v>
      </c>
      <c r="B7541" t="s">
        <v>24</v>
      </c>
      <c r="C7541" t="s">
        <v>61</v>
      </c>
      <c r="D7541" t="s">
        <v>617</v>
      </c>
      <c r="E7541" s="107"/>
      <c r="F7541" s="107"/>
      <c r="G7541" t="s">
        <v>221</v>
      </c>
      <c r="H7541">
        <v>43</v>
      </c>
      <c r="I7541" t="s">
        <v>678</v>
      </c>
      <c r="J7541">
        <v>7</v>
      </c>
      <c r="K7541" t="s">
        <v>729</v>
      </c>
      <c r="L7541">
        <v>2019</v>
      </c>
    </row>
    <row r="7542" spans="1:12" x14ac:dyDescent="0.3">
      <c r="A7542" s="94">
        <v>43649</v>
      </c>
      <c r="B7542" t="s">
        <v>24</v>
      </c>
      <c r="C7542" t="s">
        <v>61</v>
      </c>
      <c r="D7542" t="s">
        <v>617</v>
      </c>
      <c r="E7542" s="107"/>
      <c r="F7542" s="107"/>
      <c r="G7542" t="s">
        <v>221</v>
      </c>
      <c r="H7542">
        <v>51</v>
      </c>
      <c r="I7542" t="s">
        <v>679</v>
      </c>
      <c r="J7542">
        <v>7</v>
      </c>
      <c r="K7542" t="s">
        <v>729</v>
      </c>
      <c r="L7542">
        <v>2019</v>
      </c>
    </row>
    <row r="7543" spans="1:12" x14ac:dyDescent="0.3">
      <c r="A7543" s="94">
        <v>43649</v>
      </c>
      <c r="B7543" t="s">
        <v>24</v>
      </c>
      <c r="C7543" t="s">
        <v>61</v>
      </c>
      <c r="D7543" t="s">
        <v>617</v>
      </c>
      <c r="E7543" s="107"/>
      <c r="F7543" s="107"/>
      <c r="G7543" t="s">
        <v>221</v>
      </c>
      <c r="H7543">
        <v>97</v>
      </c>
      <c r="I7543" t="s">
        <v>652</v>
      </c>
      <c r="J7543">
        <v>7</v>
      </c>
      <c r="K7543" t="s">
        <v>729</v>
      </c>
      <c r="L7543">
        <v>2019</v>
      </c>
    </row>
    <row r="7544" spans="1:12" x14ac:dyDescent="0.3">
      <c r="A7544" s="94">
        <v>43649</v>
      </c>
      <c r="B7544" t="s">
        <v>26</v>
      </c>
      <c r="C7544" t="s">
        <v>110</v>
      </c>
      <c r="D7544" t="s">
        <v>617</v>
      </c>
      <c r="E7544" s="107">
        <v>88</v>
      </c>
      <c r="F7544" s="107">
        <v>0</v>
      </c>
      <c r="G7544" t="s">
        <v>221</v>
      </c>
      <c r="H7544">
        <v>8</v>
      </c>
      <c r="I7544" t="s">
        <v>687</v>
      </c>
      <c r="J7544">
        <v>7</v>
      </c>
      <c r="K7544" t="s">
        <v>729</v>
      </c>
      <c r="L7544">
        <v>2019</v>
      </c>
    </row>
    <row r="7545" spans="1:12" x14ac:dyDescent="0.3">
      <c r="A7545" s="94">
        <v>43649</v>
      </c>
      <c r="B7545" t="s">
        <v>190</v>
      </c>
      <c r="C7545" t="s">
        <v>153</v>
      </c>
      <c r="D7545" t="s">
        <v>617</v>
      </c>
      <c r="E7545" s="107">
        <v>195.78</v>
      </c>
      <c r="F7545" s="107">
        <v>0</v>
      </c>
      <c r="G7545" t="s">
        <v>161</v>
      </c>
      <c r="H7545">
        <v>91</v>
      </c>
      <c r="I7545" t="s">
        <v>192</v>
      </c>
      <c r="J7545">
        <v>7</v>
      </c>
      <c r="K7545" t="s">
        <v>729</v>
      </c>
      <c r="L7545">
        <v>2019</v>
      </c>
    </row>
    <row r="7546" spans="1:12" x14ac:dyDescent="0.3">
      <c r="A7546" s="94">
        <v>43649</v>
      </c>
      <c r="B7546" t="s">
        <v>181</v>
      </c>
      <c r="C7546" t="s">
        <v>161</v>
      </c>
      <c r="D7546" t="s">
        <v>617</v>
      </c>
      <c r="E7546" s="107">
        <v>22.5</v>
      </c>
      <c r="F7546" s="107">
        <v>0</v>
      </c>
      <c r="G7546" t="s">
        <v>161</v>
      </c>
      <c r="H7546">
        <v>91</v>
      </c>
      <c r="I7546" t="s">
        <v>192</v>
      </c>
      <c r="J7546">
        <v>7</v>
      </c>
      <c r="K7546" t="s">
        <v>729</v>
      </c>
      <c r="L7546">
        <v>2019</v>
      </c>
    </row>
    <row r="7547" spans="1:12" x14ac:dyDescent="0.3">
      <c r="A7547" s="94">
        <v>43649</v>
      </c>
      <c r="B7547" t="s">
        <v>189</v>
      </c>
      <c r="C7547" t="s">
        <v>161</v>
      </c>
      <c r="D7547" t="s">
        <v>617</v>
      </c>
      <c r="E7547" s="107">
        <v>35</v>
      </c>
      <c r="F7547" s="107">
        <v>0</v>
      </c>
      <c r="G7547" t="s">
        <v>161</v>
      </c>
      <c r="H7547">
        <v>91</v>
      </c>
      <c r="I7547" t="s">
        <v>192</v>
      </c>
      <c r="J7547">
        <v>7</v>
      </c>
      <c r="K7547" t="s">
        <v>729</v>
      </c>
      <c r="L7547">
        <v>2019</v>
      </c>
    </row>
    <row r="7548" spans="1:12" x14ac:dyDescent="0.3">
      <c r="A7548" s="94">
        <v>43649</v>
      </c>
      <c r="B7548" t="s">
        <v>191</v>
      </c>
      <c r="C7548" t="s">
        <v>161</v>
      </c>
      <c r="D7548" t="s">
        <v>617</v>
      </c>
      <c r="E7548" s="107">
        <v>571.85</v>
      </c>
      <c r="F7548" s="107">
        <v>0</v>
      </c>
      <c r="G7548" t="s">
        <v>161</v>
      </c>
      <c r="H7548">
        <v>91</v>
      </c>
      <c r="I7548" t="s">
        <v>192</v>
      </c>
      <c r="J7548">
        <v>7</v>
      </c>
      <c r="K7548" t="s">
        <v>729</v>
      </c>
      <c r="L7548">
        <v>2019</v>
      </c>
    </row>
    <row r="7549" spans="1:12" x14ac:dyDescent="0.3">
      <c r="A7549" s="94">
        <v>43649</v>
      </c>
      <c r="B7549" t="s">
        <v>191</v>
      </c>
      <c r="C7549" t="s">
        <v>153</v>
      </c>
      <c r="D7549" t="s">
        <v>617</v>
      </c>
      <c r="E7549" s="107">
        <v>249.75</v>
      </c>
      <c r="F7549" s="107">
        <v>0</v>
      </c>
      <c r="G7549" t="s">
        <v>161</v>
      </c>
      <c r="H7549">
        <v>91</v>
      </c>
      <c r="I7549" t="s">
        <v>192</v>
      </c>
      <c r="J7549">
        <v>7</v>
      </c>
      <c r="K7549" t="s">
        <v>729</v>
      </c>
      <c r="L7549">
        <v>2019</v>
      </c>
    </row>
    <row r="7550" spans="1:12" x14ac:dyDescent="0.3">
      <c r="A7550" s="94">
        <v>43649</v>
      </c>
      <c r="B7550" t="s">
        <v>26</v>
      </c>
      <c r="C7550" t="s">
        <v>153</v>
      </c>
      <c r="D7550" t="s">
        <v>617</v>
      </c>
      <c r="E7550" s="107">
        <v>129.52000000000001</v>
      </c>
      <c r="F7550" s="107">
        <v>0</v>
      </c>
      <c r="G7550" t="s">
        <v>161</v>
      </c>
      <c r="H7550">
        <v>39</v>
      </c>
      <c r="I7550" t="s">
        <v>681</v>
      </c>
      <c r="J7550">
        <v>7</v>
      </c>
      <c r="K7550" t="s">
        <v>729</v>
      </c>
      <c r="L7550">
        <v>2019</v>
      </c>
    </row>
    <row r="7551" spans="1:12" x14ac:dyDescent="0.3">
      <c r="A7551" s="94">
        <v>43649</v>
      </c>
      <c r="B7551" t="s">
        <v>26</v>
      </c>
      <c r="C7551" t="s">
        <v>153</v>
      </c>
      <c r="D7551" t="s">
        <v>617</v>
      </c>
      <c r="E7551" s="107">
        <v>102.76</v>
      </c>
      <c r="F7551" s="107">
        <v>0</v>
      </c>
      <c r="G7551" t="s">
        <v>161</v>
      </c>
      <c r="H7551">
        <v>19</v>
      </c>
      <c r="I7551" t="s">
        <v>651</v>
      </c>
      <c r="J7551">
        <v>7</v>
      </c>
      <c r="K7551" t="s">
        <v>729</v>
      </c>
      <c r="L7551">
        <v>2019</v>
      </c>
    </row>
    <row r="7552" spans="1:12" x14ac:dyDescent="0.3">
      <c r="A7552" s="94">
        <v>43649</v>
      </c>
      <c r="B7552" t="s">
        <v>26</v>
      </c>
      <c r="C7552" t="s">
        <v>153</v>
      </c>
      <c r="D7552" t="s">
        <v>617</v>
      </c>
      <c r="E7552" s="107">
        <v>99.5</v>
      </c>
      <c r="F7552" s="107">
        <v>0</v>
      </c>
      <c r="G7552" t="s">
        <v>161</v>
      </c>
      <c r="H7552">
        <v>72</v>
      </c>
      <c r="I7552" t="s">
        <v>713</v>
      </c>
      <c r="J7552">
        <v>7</v>
      </c>
      <c r="K7552" t="s">
        <v>729</v>
      </c>
      <c r="L7552">
        <v>2019</v>
      </c>
    </row>
    <row r="7553" spans="1:12" x14ac:dyDescent="0.3">
      <c r="A7553" s="94">
        <v>43649</v>
      </c>
      <c r="B7553" t="s">
        <v>26</v>
      </c>
      <c r="C7553" t="s">
        <v>153</v>
      </c>
      <c r="D7553" t="s">
        <v>617</v>
      </c>
      <c r="E7553" s="107">
        <v>94.23</v>
      </c>
      <c r="F7553" s="107">
        <v>0</v>
      </c>
      <c r="G7553" t="s">
        <v>161</v>
      </c>
      <c r="H7553">
        <v>23</v>
      </c>
      <c r="I7553" t="s">
        <v>684</v>
      </c>
      <c r="J7553">
        <v>7</v>
      </c>
      <c r="K7553" t="s">
        <v>729</v>
      </c>
      <c r="L7553">
        <v>2019</v>
      </c>
    </row>
    <row r="7554" spans="1:12" x14ac:dyDescent="0.3">
      <c r="A7554" s="94">
        <v>43649</v>
      </c>
      <c r="B7554" t="s">
        <v>26</v>
      </c>
      <c r="C7554" t="s">
        <v>153</v>
      </c>
      <c r="D7554" t="s">
        <v>617</v>
      </c>
      <c r="E7554" s="107">
        <v>88.8</v>
      </c>
      <c r="F7554" s="107">
        <v>0</v>
      </c>
      <c r="G7554" t="s">
        <v>161</v>
      </c>
      <c r="H7554">
        <v>77</v>
      </c>
      <c r="I7554" t="s">
        <v>710</v>
      </c>
      <c r="J7554">
        <v>7</v>
      </c>
      <c r="K7554" t="s">
        <v>729</v>
      </c>
      <c r="L7554">
        <v>2019</v>
      </c>
    </row>
    <row r="7555" spans="1:12" x14ac:dyDescent="0.3">
      <c r="A7555" s="94">
        <v>43649</v>
      </c>
      <c r="B7555" t="s">
        <v>26</v>
      </c>
      <c r="C7555" t="s">
        <v>153</v>
      </c>
      <c r="D7555" t="s">
        <v>617</v>
      </c>
      <c r="E7555" s="107">
        <v>61.5</v>
      </c>
      <c r="F7555" s="107">
        <v>0</v>
      </c>
      <c r="G7555" t="s">
        <v>161</v>
      </c>
      <c r="H7555">
        <v>95</v>
      </c>
      <c r="I7555" t="s">
        <v>692</v>
      </c>
      <c r="J7555">
        <v>7</v>
      </c>
      <c r="K7555" t="s">
        <v>729</v>
      </c>
      <c r="L7555">
        <v>2019</v>
      </c>
    </row>
    <row r="7556" spans="1:12" x14ac:dyDescent="0.3">
      <c r="A7556" s="94">
        <v>43649</v>
      </c>
      <c r="B7556" t="s">
        <v>26</v>
      </c>
      <c r="C7556" t="s">
        <v>153</v>
      </c>
      <c r="D7556" t="s">
        <v>617</v>
      </c>
      <c r="E7556" s="107">
        <v>19.350000000000001</v>
      </c>
      <c r="F7556" s="107">
        <v>0</v>
      </c>
      <c r="G7556" t="s">
        <v>161</v>
      </c>
      <c r="H7556">
        <v>8</v>
      </c>
      <c r="I7556" t="s">
        <v>687</v>
      </c>
      <c r="J7556">
        <v>7</v>
      </c>
      <c r="K7556" t="s">
        <v>729</v>
      </c>
      <c r="L7556">
        <v>2019</v>
      </c>
    </row>
    <row r="7557" spans="1:12" x14ac:dyDescent="0.3">
      <c r="A7557" s="94">
        <v>43649</v>
      </c>
      <c r="B7557" t="s">
        <v>26</v>
      </c>
      <c r="C7557" t="s">
        <v>153</v>
      </c>
      <c r="D7557" t="s">
        <v>617</v>
      </c>
      <c r="E7557" s="107">
        <v>18.690000000000001</v>
      </c>
      <c r="F7557" s="107">
        <v>0</v>
      </c>
      <c r="G7557" t="s">
        <v>161</v>
      </c>
      <c r="H7557">
        <v>1</v>
      </c>
      <c r="I7557" t="s">
        <v>673</v>
      </c>
      <c r="J7557">
        <v>7</v>
      </c>
      <c r="K7557" t="s">
        <v>729</v>
      </c>
      <c r="L7557">
        <v>2019</v>
      </c>
    </row>
    <row r="7558" spans="1:12" x14ac:dyDescent="0.3">
      <c r="A7558" s="94">
        <v>43649</v>
      </c>
      <c r="B7558" t="s">
        <v>26</v>
      </c>
      <c r="C7558" t="s">
        <v>153</v>
      </c>
      <c r="D7558" t="s">
        <v>617</v>
      </c>
      <c r="E7558" s="107">
        <v>10.99</v>
      </c>
      <c r="F7558" s="107">
        <v>0</v>
      </c>
      <c r="G7558" t="s">
        <v>161</v>
      </c>
      <c r="H7558">
        <v>70</v>
      </c>
      <c r="I7558" t="s">
        <v>690</v>
      </c>
      <c r="J7558">
        <v>7</v>
      </c>
      <c r="K7558" t="s">
        <v>729</v>
      </c>
      <c r="L7558">
        <v>2019</v>
      </c>
    </row>
    <row r="7559" spans="1:12" x14ac:dyDescent="0.3">
      <c r="A7559" s="94">
        <v>43649</v>
      </c>
      <c r="B7559" t="s">
        <v>190</v>
      </c>
      <c r="C7559" t="s">
        <v>169</v>
      </c>
      <c r="D7559" t="s">
        <v>617</v>
      </c>
      <c r="E7559" s="107">
        <v>16.05</v>
      </c>
      <c r="F7559" s="107">
        <v>0</v>
      </c>
      <c r="G7559" t="s">
        <v>40</v>
      </c>
      <c r="H7559">
        <v>91</v>
      </c>
      <c r="I7559" t="s">
        <v>192</v>
      </c>
      <c r="J7559">
        <v>7</v>
      </c>
      <c r="K7559" t="s">
        <v>729</v>
      </c>
      <c r="L7559">
        <v>2019</v>
      </c>
    </row>
    <row r="7560" spans="1:12" x14ac:dyDescent="0.3">
      <c r="A7560" s="94">
        <v>43649</v>
      </c>
      <c r="B7560" t="s">
        <v>196</v>
      </c>
      <c r="C7560" t="s">
        <v>169</v>
      </c>
      <c r="D7560" t="s">
        <v>617</v>
      </c>
      <c r="E7560" s="107">
        <v>119</v>
      </c>
      <c r="F7560" s="107">
        <v>0</v>
      </c>
      <c r="G7560" t="s">
        <v>40</v>
      </c>
      <c r="H7560">
        <v>91</v>
      </c>
      <c r="I7560" t="s">
        <v>192</v>
      </c>
      <c r="J7560">
        <v>7</v>
      </c>
      <c r="K7560" t="s">
        <v>729</v>
      </c>
      <c r="L7560">
        <v>2019</v>
      </c>
    </row>
    <row r="7561" spans="1:12" x14ac:dyDescent="0.3">
      <c r="A7561" s="94">
        <v>43649</v>
      </c>
      <c r="B7561" t="s">
        <v>197</v>
      </c>
      <c r="C7561" t="s">
        <v>169</v>
      </c>
      <c r="D7561" t="s">
        <v>617</v>
      </c>
      <c r="E7561" s="107">
        <v>49</v>
      </c>
      <c r="F7561" s="107">
        <v>0</v>
      </c>
      <c r="G7561" t="s">
        <v>40</v>
      </c>
      <c r="H7561">
        <v>91</v>
      </c>
      <c r="I7561" t="s">
        <v>192</v>
      </c>
      <c r="J7561">
        <v>7</v>
      </c>
      <c r="K7561" t="s">
        <v>729</v>
      </c>
      <c r="L7561">
        <v>2019</v>
      </c>
    </row>
    <row r="7562" spans="1:12" x14ac:dyDescent="0.3">
      <c r="A7562" s="94">
        <v>43649</v>
      </c>
      <c r="B7562" t="s">
        <v>209</v>
      </c>
      <c r="C7562" t="s">
        <v>174</v>
      </c>
      <c r="D7562" t="s">
        <v>617</v>
      </c>
      <c r="E7562" s="107">
        <v>1578.84</v>
      </c>
      <c r="F7562" s="107">
        <v>0</v>
      </c>
      <c r="G7562" t="s">
        <v>40</v>
      </c>
      <c r="H7562">
        <v>91</v>
      </c>
      <c r="I7562" t="s">
        <v>192</v>
      </c>
      <c r="J7562">
        <v>7</v>
      </c>
      <c r="K7562" t="s">
        <v>729</v>
      </c>
      <c r="L7562">
        <v>2019</v>
      </c>
    </row>
    <row r="7563" spans="1:12" x14ac:dyDescent="0.3">
      <c r="A7563" s="94">
        <v>43649</v>
      </c>
      <c r="B7563" t="s">
        <v>179</v>
      </c>
      <c r="C7563" t="s">
        <v>169</v>
      </c>
      <c r="D7563" t="s">
        <v>617</v>
      </c>
      <c r="E7563" s="107">
        <v>213.7</v>
      </c>
      <c r="F7563" s="107">
        <v>0</v>
      </c>
      <c r="G7563" t="s">
        <v>40</v>
      </c>
      <c r="H7563">
        <v>91</v>
      </c>
      <c r="I7563" t="s">
        <v>192</v>
      </c>
      <c r="J7563">
        <v>7</v>
      </c>
      <c r="K7563" t="s">
        <v>729</v>
      </c>
      <c r="L7563">
        <v>2019</v>
      </c>
    </row>
    <row r="7564" spans="1:12" x14ac:dyDescent="0.3">
      <c r="A7564" s="94">
        <v>43649</v>
      </c>
      <c r="B7564" t="s">
        <v>185</v>
      </c>
      <c r="C7564" t="s">
        <v>169</v>
      </c>
      <c r="D7564" t="s">
        <v>617</v>
      </c>
      <c r="E7564" s="107">
        <v>136.99</v>
      </c>
      <c r="F7564" s="107">
        <v>0</v>
      </c>
      <c r="G7564" t="s">
        <v>40</v>
      </c>
      <c r="H7564">
        <v>91</v>
      </c>
      <c r="I7564" t="s">
        <v>192</v>
      </c>
      <c r="J7564">
        <v>7</v>
      </c>
      <c r="K7564" t="s">
        <v>729</v>
      </c>
      <c r="L7564">
        <v>2019</v>
      </c>
    </row>
    <row r="7565" spans="1:12" x14ac:dyDescent="0.3">
      <c r="A7565" s="94">
        <v>43649</v>
      </c>
      <c r="B7565" t="s">
        <v>26</v>
      </c>
      <c r="C7565" t="s">
        <v>64</v>
      </c>
      <c r="D7565" t="s">
        <v>96</v>
      </c>
      <c r="E7565" s="107">
        <v>6.6</v>
      </c>
      <c r="F7565" s="107">
        <v>0</v>
      </c>
      <c r="G7565" t="s">
        <v>40</v>
      </c>
      <c r="H7565">
        <v>22</v>
      </c>
      <c r="I7565" t="s">
        <v>667</v>
      </c>
      <c r="J7565">
        <v>7</v>
      </c>
      <c r="K7565" t="s">
        <v>729</v>
      </c>
      <c r="L7565">
        <v>2019</v>
      </c>
    </row>
    <row r="7566" spans="1:12" x14ac:dyDescent="0.3">
      <c r="A7566" s="94">
        <v>43650</v>
      </c>
      <c r="B7566" t="s">
        <v>25</v>
      </c>
      <c r="C7566" t="s">
        <v>61</v>
      </c>
      <c r="D7566" t="s">
        <v>618</v>
      </c>
      <c r="E7566" s="107">
        <v>8</v>
      </c>
      <c r="F7566" s="107">
        <v>0</v>
      </c>
      <c r="G7566" t="s">
        <v>221</v>
      </c>
      <c r="H7566">
        <v>5</v>
      </c>
      <c r="I7566" t="s">
        <v>657</v>
      </c>
      <c r="J7566">
        <v>7</v>
      </c>
      <c r="K7566" t="s">
        <v>729</v>
      </c>
      <c r="L7566">
        <v>2019</v>
      </c>
    </row>
    <row r="7567" spans="1:12" x14ac:dyDescent="0.3">
      <c r="A7567" s="94">
        <v>43650</v>
      </c>
      <c r="B7567" t="s">
        <v>24</v>
      </c>
      <c r="C7567" t="s">
        <v>61</v>
      </c>
      <c r="D7567" t="s">
        <v>618</v>
      </c>
      <c r="E7567" s="107">
        <v>24</v>
      </c>
      <c r="F7567" s="107">
        <v>0</v>
      </c>
      <c r="G7567" t="s">
        <v>221</v>
      </c>
      <c r="H7567">
        <v>30</v>
      </c>
      <c r="I7567" t="s">
        <v>685</v>
      </c>
      <c r="J7567">
        <v>7</v>
      </c>
      <c r="K7567" t="s">
        <v>729</v>
      </c>
      <c r="L7567">
        <v>2019</v>
      </c>
    </row>
    <row r="7568" spans="1:12" x14ac:dyDescent="0.3">
      <c r="A7568" s="94">
        <v>43650</v>
      </c>
      <c r="B7568" t="s">
        <v>24</v>
      </c>
      <c r="C7568" t="s">
        <v>61</v>
      </c>
      <c r="D7568" t="s">
        <v>618</v>
      </c>
      <c r="E7568" s="107"/>
      <c r="F7568" s="107"/>
      <c r="G7568" t="s">
        <v>221</v>
      </c>
      <c r="H7568">
        <v>97</v>
      </c>
      <c r="I7568" t="s">
        <v>652</v>
      </c>
      <c r="J7568">
        <v>7</v>
      </c>
      <c r="K7568" t="s">
        <v>729</v>
      </c>
      <c r="L7568">
        <v>2019</v>
      </c>
    </row>
    <row r="7569" spans="1:12" x14ac:dyDescent="0.3">
      <c r="A7569" s="94">
        <v>43650</v>
      </c>
      <c r="B7569" t="s">
        <v>24</v>
      </c>
      <c r="C7569" t="s">
        <v>61</v>
      </c>
      <c r="D7569" t="s">
        <v>618</v>
      </c>
      <c r="E7569" s="107">
        <v>16</v>
      </c>
      <c r="F7569" s="107">
        <v>0</v>
      </c>
      <c r="G7569" t="s">
        <v>221</v>
      </c>
      <c r="H7569">
        <v>1</v>
      </c>
      <c r="I7569" t="s">
        <v>673</v>
      </c>
      <c r="J7569">
        <v>7</v>
      </c>
      <c r="K7569" t="s">
        <v>729</v>
      </c>
      <c r="L7569">
        <v>2019</v>
      </c>
    </row>
    <row r="7570" spans="1:12" x14ac:dyDescent="0.3">
      <c r="A7570" s="94">
        <v>43650</v>
      </c>
      <c r="B7570" t="s">
        <v>24</v>
      </c>
      <c r="C7570" t="s">
        <v>61</v>
      </c>
      <c r="D7570" t="s">
        <v>618</v>
      </c>
      <c r="E7570" s="107"/>
      <c r="F7570" s="107"/>
      <c r="G7570" t="s">
        <v>221</v>
      </c>
      <c r="H7570">
        <v>125</v>
      </c>
      <c r="I7570" t="s">
        <v>671</v>
      </c>
      <c r="J7570">
        <v>7</v>
      </c>
      <c r="K7570" t="s">
        <v>729</v>
      </c>
      <c r="L7570">
        <v>2019</v>
      </c>
    </row>
    <row r="7571" spans="1:12" x14ac:dyDescent="0.3">
      <c r="A7571" s="94">
        <v>43650</v>
      </c>
      <c r="B7571" t="s">
        <v>24</v>
      </c>
      <c r="C7571" t="s">
        <v>61</v>
      </c>
      <c r="D7571" t="s">
        <v>618</v>
      </c>
      <c r="E7571" s="107"/>
      <c r="F7571" s="107"/>
      <c r="G7571" t="s">
        <v>221</v>
      </c>
      <c r="H7571">
        <v>19</v>
      </c>
      <c r="I7571" t="s">
        <v>651</v>
      </c>
      <c r="J7571">
        <v>7</v>
      </c>
      <c r="K7571" t="s">
        <v>729</v>
      </c>
      <c r="L7571">
        <v>2019</v>
      </c>
    </row>
    <row r="7572" spans="1:12" x14ac:dyDescent="0.3">
      <c r="A7572" s="94">
        <v>43650</v>
      </c>
      <c r="B7572" t="s">
        <v>24</v>
      </c>
      <c r="C7572" t="s">
        <v>61</v>
      </c>
      <c r="D7572" t="s">
        <v>618</v>
      </c>
      <c r="E7572" s="107"/>
      <c r="F7572" s="107"/>
      <c r="G7572" t="s">
        <v>221</v>
      </c>
      <c r="H7572">
        <v>51</v>
      </c>
      <c r="I7572" t="s">
        <v>679</v>
      </c>
      <c r="J7572">
        <v>7</v>
      </c>
      <c r="K7572" t="s">
        <v>729</v>
      </c>
      <c r="L7572">
        <v>2019</v>
      </c>
    </row>
    <row r="7573" spans="1:12" x14ac:dyDescent="0.3">
      <c r="A7573" s="94">
        <v>43650</v>
      </c>
      <c r="B7573" t="s">
        <v>24</v>
      </c>
      <c r="C7573" t="s">
        <v>61</v>
      </c>
      <c r="D7573" t="s">
        <v>618</v>
      </c>
      <c r="E7573" s="107">
        <v>8</v>
      </c>
      <c r="F7573" s="107">
        <v>0</v>
      </c>
      <c r="G7573" t="s">
        <v>221</v>
      </c>
      <c r="H7573">
        <v>49</v>
      </c>
      <c r="I7573" t="s">
        <v>682</v>
      </c>
      <c r="J7573">
        <v>7</v>
      </c>
      <c r="K7573" t="s">
        <v>729</v>
      </c>
      <c r="L7573">
        <v>2019</v>
      </c>
    </row>
    <row r="7574" spans="1:12" x14ac:dyDescent="0.3">
      <c r="A7574" s="94">
        <v>43650</v>
      </c>
      <c r="B7574" t="s">
        <v>24</v>
      </c>
      <c r="C7574" t="s">
        <v>61</v>
      </c>
      <c r="D7574" t="s">
        <v>618</v>
      </c>
      <c r="E7574" s="107"/>
      <c r="F7574" s="107"/>
      <c r="G7574" t="s">
        <v>221</v>
      </c>
      <c r="H7574">
        <v>18</v>
      </c>
      <c r="I7574" t="s">
        <v>675</v>
      </c>
      <c r="J7574">
        <v>7</v>
      </c>
      <c r="K7574" t="s">
        <v>729</v>
      </c>
      <c r="L7574">
        <v>2019</v>
      </c>
    </row>
    <row r="7575" spans="1:12" x14ac:dyDescent="0.3">
      <c r="A7575" s="94">
        <v>43650</v>
      </c>
      <c r="B7575" t="s">
        <v>190</v>
      </c>
      <c r="C7575" t="s">
        <v>161</v>
      </c>
      <c r="D7575" t="s">
        <v>618</v>
      </c>
      <c r="E7575" s="107">
        <v>63.2</v>
      </c>
      <c r="F7575" s="107">
        <v>0</v>
      </c>
      <c r="G7575" t="s">
        <v>161</v>
      </c>
      <c r="H7575">
        <v>91</v>
      </c>
      <c r="I7575" t="s">
        <v>192</v>
      </c>
      <c r="J7575">
        <v>7</v>
      </c>
      <c r="K7575" t="s">
        <v>729</v>
      </c>
      <c r="L7575">
        <v>2019</v>
      </c>
    </row>
    <row r="7576" spans="1:12" x14ac:dyDescent="0.3">
      <c r="A7576" s="94">
        <v>43650</v>
      </c>
      <c r="B7576" t="s">
        <v>210</v>
      </c>
      <c r="C7576" t="s">
        <v>161</v>
      </c>
      <c r="D7576" t="s">
        <v>618</v>
      </c>
      <c r="E7576" s="107">
        <v>77.95</v>
      </c>
      <c r="F7576" s="107">
        <v>0</v>
      </c>
      <c r="G7576" t="s">
        <v>161</v>
      </c>
      <c r="H7576">
        <v>91</v>
      </c>
      <c r="I7576" t="s">
        <v>192</v>
      </c>
      <c r="J7576">
        <v>7</v>
      </c>
      <c r="K7576" t="s">
        <v>729</v>
      </c>
      <c r="L7576">
        <v>2019</v>
      </c>
    </row>
    <row r="7577" spans="1:12" x14ac:dyDescent="0.3">
      <c r="A7577" s="94">
        <v>43650</v>
      </c>
      <c r="B7577" t="s">
        <v>211</v>
      </c>
      <c r="C7577" t="s">
        <v>174</v>
      </c>
      <c r="D7577" t="s">
        <v>618</v>
      </c>
      <c r="E7577" s="107">
        <v>0</v>
      </c>
      <c r="F7577" s="107">
        <v>2723.68</v>
      </c>
      <c r="G7577" t="s">
        <v>40</v>
      </c>
      <c r="H7577">
        <v>91</v>
      </c>
      <c r="I7577" t="s">
        <v>192</v>
      </c>
      <c r="J7577">
        <v>7</v>
      </c>
      <c r="K7577" t="s">
        <v>729</v>
      </c>
      <c r="L7577">
        <v>2019</v>
      </c>
    </row>
    <row r="7578" spans="1:12" x14ac:dyDescent="0.3">
      <c r="A7578" s="94">
        <v>43650</v>
      </c>
      <c r="B7578" t="s">
        <v>194</v>
      </c>
      <c r="C7578" t="s">
        <v>40</v>
      </c>
      <c r="D7578" t="s">
        <v>618</v>
      </c>
      <c r="E7578" s="107">
        <v>79</v>
      </c>
      <c r="F7578" s="107">
        <v>0</v>
      </c>
      <c r="G7578" t="s">
        <v>40</v>
      </c>
      <c r="H7578">
        <v>91</v>
      </c>
      <c r="I7578" t="s">
        <v>192</v>
      </c>
      <c r="J7578">
        <v>7</v>
      </c>
      <c r="K7578" t="s">
        <v>729</v>
      </c>
      <c r="L7578">
        <v>2019</v>
      </c>
    </row>
    <row r="7579" spans="1:12" x14ac:dyDescent="0.3">
      <c r="A7579" s="94">
        <v>43650</v>
      </c>
      <c r="B7579" t="s">
        <v>213</v>
      </c>
      <c r="C7579" t="s">
        <v>40</v>
      </c>
      <c r="D7579" t="s">
        <v>618</v>
      </c>
      <c r="E7579" s="107">
        <v>1789.9</v>
      </c>
      <c r="F7579" s="107">
        <v>0</v>
      </c>
      <c r="G7579" t="s">
        <v>40</v>
      </c>
      <c r="H7579">
        <v>91</v>
      </c>
      <c r="I7579" t="s">
        <v>192</v>
      </c>
      <c r="J7579">
        <v>7</v>
      </c>
      <c r="K7579" t="s">
        <v>729</v>
      </c>
      <c r="L7579">
        <v>2019</v>
      </c>
    </row>
    <row r="7580" spans="1:12" x14ac:dyDescent="0.3">
      <c r="A7580" s="94">
        <v>43650</v>
      </c>
      <c r="B7580" t="s">
        <v>26</v>
      </c>
      <c r="C7580" t="s">
        <v>64</v>
      </c>
      <c r="D7580" t="s">
        <v>365</v>
      </c>
      <c r="E7580" s="107">
        <v>3.7</v>
      </c>
      <c r="F7580" s="107">
        <v>0</v>
      </c>
      <c r="G7580" t="s">
        <v>40</v>
      </c>
      <c r="H7580">
        <v>69</v>
      </c>
      <c r="I7580" t="s">
        <v>668</v>
      </c>
      <c r="J7580">
        <v>7</v>
      </c>
      <c r="K7580" t="s">
        <v>729</v>
      </c>
      <c r="L7580">
        <v>2019</v>
      </c>
    </row>
    <row r="7581" spans="1:12" x14ac:dyDescent="0.3">
      <c r="A7581" s="94">
        <v>43650</v>
      </c>
      <c r="B7581" t="s">
        <v>26</v>
      </c>
      <c r="C7581" t="s">
        <v>64</v>
      </c>
      <c r="D7581" t="s">
        <v>122</v>
      </c>
      <c r="E7581" s="107">
        <v>3.7</v>
      </c>
      <c r="F7581" s="107">
        <v>0</v>
      </c>
      <c r="G7581" t="s">
        <v>40</v>
      </c>
      <c r="H7581">
        <v>23</v>
      </c>
      <c r="I7581" t="s">
        <v>684</v>
      </c>
      <c r="J7581">
        <v>7</v>
      </c>
      <c r="K7581" t="s">
        <v>729</v>
      </c>
      <c r="L7581">
        <v>2019</v>
      </c>
    </row>
    <row r="7582" spans="1:12" x14ac:dyDescent="0.3">
      <c r="A7582" s="94">
        <v>43650</v>
      </c>
      <c r="B7582" t="s">
        <v>26</v>
      </c>
      <c r="C7582" t="s">
        <v>64</v>
      </c>
      <c r="D7582" t="s">
        <v>130</v>
      </c>
      <c r="E7582" s="107">
        <v>7.45</v>
      </c>
      <c r="F7582" s="107">
        <v>0</v>
      </c>
      <c r="G7582" t="s">
        <v>40</v>
      </c>
      <c r="H7582">
        <v>101</v>
      </c>
      <c r="I7582" t="s">
        <v>699</v>
      </c>
      <c r="J7582">
        <v>7</v>
      </c>
      <c r="K7582" t="s">
        <v>729</v>
      </c>
      <c r="L7582">
        <v>2019</v>
      </c>
    </row>
    <row r="7583" spans="1:12" x14ac:dyDescent="0.3">
      <c r="A7583" s="94">
        <v>43651</v>
      </c>
      <c r="B7583" t="s">
        <v>201</v>
      </c>
      <c r="C7583" t="s">
        <v>110</v>
      </c>
      <c r="D7583" t="s">
        <v>619</v>
      </c>
      <c r="E7583" s="107">
        <v>22.86</v>
      </c>
      <c r="F7583" s="107">
        <v>0</v>
      </c>
      <c r="G7583" t="s">
        <v>221</v>
      </c>
      <c r="H7583">
        <v>91</v>
      </c>
      <c r="I7583" t="s">
        <v>192</v>
      </c>
      <c r="J7583">
        <v>7</v>
      </c>
      <c r="K7583" t="s">
        <v>729</v>
      </c>
      <c r="L7583">
        <v>2019</v>
      </c>
    </row>
    <row r="7584" spans="1:12" x14ac:dyDescent="0.3">
      <c r="A7584" s="94">
        <v>43651</v>
      </c>
      <c r="B7584" t="s">
        <v>190</v>
      </c>
      <c r="C7584" t="s">
        <v>110</v>
      </c>
      <c r="D7584" t="s">
        <v>619</v>
      </c>
      <c r="E7584" s="107">
        <v>104.05</v>
      </c>
      <c r="F7584" s="107">
        <v>0</v>
      </c>
      <c r="G7584" t="s">
        <v>221</v>
      </c>
      <c r="H7584">
        <v>91</v>
      </c>
      <c r="I7584" t="s">
        <v>192</v>
      </c>
      <c r="J7584">
        <v>7</v>
      </c>
      <c r="K7584" t="s">
        <v>729</v>
      </c>
      <c r="L7584">
        <v>2019</v>
      </c>
    </row>
    <row r="7585" spans="1:12" x14ac:dyDescent="0.3">
      <c r="A7585" s="94">
        <v>43651</v>
      </c>
      <c r="B7585" t="s">
        <v>186</v>
      </c>
      <c r="C7585" t="s">
        <v>110</v>
      </c>
      <c r="D7585" t="s">
        <v>619</v>
      </c>
      <c r="E7585" s="107">
        <v>16.75</v>
      </c>
      <c r="F7585" s="107">
        <v>0</v>
      </c>
      <c r="G7585" t="s">
        <v>221</v>
      </c>
      <c r="H7585">
        <v>91</v>
      </c>
      <c r="I7585" t="s">
        <v>192</v>
      </c>
      <c r="J7585">
        <v>7</v>
      </c>
      <c r="K7585" t="s">
        <v>729</v>
      </c>
      <c r="L7585">
        <v>2019</v>
      </c>
    </row>
    <row r="7586" spans="1:12" x14ac:dyDescent="0.3">
      <c r="A7586" s="94">
        <v>43651</v>
      </c>
      <c r="B7586" t="s">
        <v>24</v>
      </c>
      <c r="C7586" t="s">
        <v>61</v>
      </c>
      <c r="D7586" t="s">
        <v>619</v>
      </c>
      <c r="E7586" s="107">
        <v>40</v>
      </c>
      <c r="F7586" s="107">
        <v>0</v>
      </c>
      <c r="G7586" t="s">
        <v>221</v>
      </c>
      <c r="H7586">
        <v>97</v>
      </c>
      <c r="I7586" t="s">
        <v>652</v>
      </c>
      <c r="J7586">
        <v>7</v>
      </c>
      <c r="K7586" t="s">
        <v>729</v>
      </c>
      <c r="L7586">
        <v>2019</v>
      </c>
    </row>
    <row r="7587" spans="1:12" x14ac:dyDescent="0.3">
      <c r="A7587" s="94">
        <v>43651</v>
      </c>
      <c r="B7587" t="s">
        <v>24</v>
      </c>
      <c r="C7587" t="s">
        <v>61</v>
      </c>
      <c r="D7587" t="s">
        <v>619</v>
      </c>
      <c r="E7587" s="107">
        <v>32</v>
      </c>
      <c r="F7587" s="107">
        <v>0</v>
      </c>
      <c r="G7587" t="s">
        <v>221</v>
      </c>
      <c r="H7587">
        <v>39</v>
      </c>
      <c r="I7587" t="s">
        <v>681</v>
      </c>
      <c r="J7587">
        <v>7</v>
      </c>
      <c r="K7587" t="s">
        <v>729</v>
      </c>
      <c r="L7587">
        <v>2019</v>
      </c>
    </row>
    <row r="7588" spans="1:12" x14ac:dyDescent="0.3">
      <c r="A7588" s="94">
        <v>43651</v>
      </c>
      <c r="B7588" t="s">
        <v>24</v>
      </c>
      <c r="C7588" t="s">
        <v>61</v>
      </c>
      <c r="D7588" t="s">
        <v>619</v>
      </c>
      <c r="E7588" s="107">
        <v>24</v>
      </c>
      <c r="F7588" s="107">
        <v>0</v>
      </c>
      <c r="G7588" t="s">
        <v>221</v>
      </c>
      <c r="H7588">
        <v>125</v>
      </c>
      <c r="I7588" t="s">
        <v>671</v>
      </c>
      <c r="J7588">
        <v>7</v>
      </c>
      <c r="K7588" t="s">
        <v>729</v>
      </c>
      <c r="L7588">
        <v>2019</v>
      </c>
    </row>
    <row r="7589" spans="1:12" x14ac:dyDescent="0.3">
      <c r="A7589" s="94">
        <v>43651</v>
      </c>
      <c r="B7589" t="s">
        <v>24</v>
      </c>
      <c r="C7589" t="s">
        <v>61</v>
      </c>
      <c r="D7589" t="s">
        <v>619</v>
      </c>
      <c r="E7589" s="107"/>
      <c r="F7589" s="107"/>
      <c r="G7589" t="s">
        <v>221</v>
      </c>
      <c r="H7589">
        <v>5</v>
      </c>
      <c r="I7589" t="s">
        <v>657</v>
      </c>
      <c r="J7589">
        <v>7</v>
      </c>
      <c r="K7589" t="s">
        <v>729</v>
      </c>
      <c r="L7589">
        <v>2019</v>
      </c>
    </row>
    <row r="7590" spans="1:12" x14ac:dyDescent="0.3">
      <c r="A7590" s="94">
        <v>43651</v>
      </c>
      <c r="B7590" t="s">
        <v>24</v>
      </c>
      <c r="C7590" t="s">
        <v>61</v>
      </c>
      <c r="D7590" t="s">
        <v>619</v>
      </c>
      <c r="E7590" s="107">
        <v>16</v>
      </c>
      <c r="F7590" s="107">
        <v>0</v>
      </c>
      <c r="G7590" t="s">
        <v>221</v>
      </c>
      <c r="H7590">
        <v>44</v>
      </c>
      <c r="I7590" t="s">
        <v>680</v>
      </c>
      <c r="J7590">
        <v>7</v>
      </c>
      <c r="K7590" t="s">
        <v>729</v>
      </c>
      <c r="L7590">
        <v>2019</v>
      </c>
    </row>
    <row r="7591" spans="1:12" x14ac:dyDescent="0.3">
      <c r="A7591" s="94">
        <v>43651</v>
      </c>
      <c r="B7591" t="s">
        <v>24</v>
      </c>
      <c r="C7591" t="s">
        <v>61</v>
      </c>
      <c r="D7591" t="s">
        <v>619</v>
      </c>
      <c r="E7591" s="107">
        <v>8</v>
      </c>
      <c r="F7591" s="107">
        <v>0</v>
      </c>
      <c r="G7591" t="s">
        <v>221</v>
      </c>
      <c r="H7591">
        <v>95</v>
      </c>
      <c r="I7591" t="s">
        <v>692</v>
      </c>
      <c r="J7591">
        <v>7</v>
      </c>
      <c r="K7591" t="s">
        <v>729</v>
      </c>
      <c r="L7591">
        <v>2019</v>
      </c>
    </row>
    <row r="7592" spans="1:12" x14ac:dyDescent="0.3">
      <c r="A7592" s="94">
        <v>43651</v>
      </c>
      <c r="B7592" t="s">
        <v>24</v>
      </c>
      <c r="C7592" t="s">
        <v>61</v>
      </c>
      <c r="D7592" t="s">
        <v>619</v>
      </c>
      <c r="E7592" s="107"/>
      <c r="F7592" s="107"/>
      <c r="G7592" t="s">
        <v>221</v>
      </c>
      <c r="H7592">
        <v>30</v>
      </c>
      <c r="I7592" t="s">
        <v>685</v>
      </c>
      <c r="J7592">
        <v>7</v>
      </c>
      <c r="K7592" t="s">
        <v>729</v>
      </c>
      <c r="L7592">
        <v>2019</v>
      </c>
    </row>
    <row r="7593" spans="1:12" x14ac:dyDescent="0.3">
      <c r="A7593" s="94">
        <v>43651</v>
      </c>
      <c r="B7593" t="s">
        <v>205</v>
      </c>
      <c r="C7593" t="s">
        <v>110</v>
      </c>
      <c r="D7593" t="s">
        <v>619</v>
      </c>
      <c r="E7593" s="107">
        <v>46.25</v>
      </c>
      <c r="F7593" s="107">
        <v>0</v>
      </c>
      <c r="G7593" t="s">
        <v>221</v>
      </c>
      <c r="H7593">
        <v>91</v>
      </c>
      <c r="I7593" t="s">
        <v>192</v>
      </c>
      <c r="J7593">
        <v>7</v>
      </c>
      <c r="K7593" t="s">
        <v>729</v>
      </c>
      <c r="L7593">
        <v>2019</v>
      </c>
    </row>
    <row r="7594" spans="1:12" x14ac:dyDescent="0.3">
      <c r="A7594" s="94">
        <v>43651</v>
      </c>
      <c r="B7594" t="s">
        <v>26</v>
      </c>
      <c r="C7594" t="s">
        <v>61</v>
      </c>
      <c r="D7594" t="s">
        <v>619</v>
      </c>
      <c r="E7594" s="107">
        <v>8</v>
      </c>
      <c r="F7594" s="107">
        <v>0</v>
      </c>
      <c r="G7594" t="s">
        <v>221</v>
      </c>
      <c r="H7594">
        <v>30</v>
      </c>
      <c r="I7594" t="s">
        <v>685</v>
      </c>
      <c r="J7594">
        <v>7</v>
      </c>
      <c r="K7594" t="s">
        <v>729</v>
      </c>
      <c r="L7594">
        <v>2019</v>
      </c>
    </row>
    <row r="7595" spans="1:12" x14ac:dyDescent="0.3">
      <c r="A7595" s="94">
        <v>43651</v>
      </c>
      <c r="B7595" t="s">
        <v>26</v>
      </c>
      <c r="C7595" t="s">
        <v>110</v>
      </c>
      <c r="D7595" t="s">
        <v>619</v>
      </c>
      <c r="E7595" s="107">
        <v>124.33</v>
      </c>
      <c r="F7595" s="107">
        <v>0</v>
      </c>
      <c r="G7595" t="s">
        <v>221</v>
      </c>
      <c r="H7595">
        <v>39</v>
      </c>
      <c r="I7595" t="s">
        <v>681</v>
      </c>
      <c r="J7595">
        <v>7</v>
      </c>
      <c r="K7595" t="s">
        <v>729</v>
      </c>
      <c r="L7595">
        <v>2019</v>
      </c>
    </row>
    <row r="7596" spans="1:12" x14ac:dyDescent="0.3">
      <c r="A7596" s="94">
        <v>43651</v>
      </c>
      <c r="B7596" t="s">
        <v>26</v>
      </c>
      <c r="C7596" t="s">
        <v>110</v>
      </c>
      <c r="D7596" t="s">
        <v>619</v>
      </c>
      <c r="E7596" s="107">
        <v>46.2</v>
      </c>
      <c r="F7596" s="107">
        <v>0</v>
      </c>
      <c r="G7596" t="s">
        <v>221</v>
      </c>
      <c r="H7596">
        <v>78</v>
      </c>
      <c r="I7596" t="s">
        <v>659</v>
      </c>
      <c r="J7596">
        <v>7</v>
      </c>
      <c r="K7596" t="s">
        <v>729</v>
      </c>
      <c r="L7596">
        <v>2019</v>
      </c>
    </row>
    <row r="7597" spans="1:12" x14ac:dyDescent="0.3">
      <c r="A7597" s="94">
        <v>43651</v>
      </c>
      <c r="B7597" t="s">
        <v>201</v>
      </c>
      <c r="C7597" t="s">
        <v>153</v>
      </c>
      <c r="D7597" t="s">
        <v>619</v>
      </c>
      <c r="E7597" s="107">
        <v>256.23</v>
      </c>
      <c r="F7597" s="107">
        <v>0</v>
      </c>
      <c r="G7597" t="s">
        <v>161</v>
      </c>
      <c r="H7597">
        <v>91</v>
      </c>
      <c r="I7597" t="s">
        <v>192</v>
      </c>
      <c r="J7597">
        <v>7</v>
      </c>
      <c r="K7597" t="s">
        <v>729</v>
      </c>
      <c r="L7597">
        <v>2019</v>
      </c>
    </row>
    <row r="7598" spans="1:12" x14ac:dyDescent="0.3">
      <c r="A7598" s="94">
        <v>43651</v>
      </c>
      <c r="B7598" t="s">
        <v>212</v>
      </c>
      <c r="C7598" t="s">
        <v>153</v>
      </c>
      <c r="D7598" t="s">
        <v>619</v>
      </c>
      <c r="E7598" s="107">
        <v>0</v>
      </c>
      <c r="F7598" s="107">
        <v>2550</v>
      </c>
      <c r="G7598" t="s">
        <v>161</v>
      </c>
      <c r="H7598">
        <v>91</v>
      </c>
      <c r="I7598" t="s">
        <v>192</v>
      </c>
      <c r="J7598">
        <v>7</v>
      </c>
      <c r="K7598" t="s">
        <v>729</v>
      </c>
      <c r="L7598">
        <v>2019</v>
      </c>
    </row>
    <row r="7599" spans="1:12" x14ac:dyDescent="0.3">
      <c r="A7599" s="94">
        <v>43651</v>
      </c>
      <c r="B7599" t="s">
        <v>214</v>
      </c>
      <c r="C7599" t="s">
        <v>153</v>
      </c>
      <c r="D7599" t="s">
        <v>619</v>
      </c>
      <c r="E7599" s="107">
        <v>2550</v>
      </c>
      <c r="F7599" s="107">
        <v>0</v>
      </c>
      <c r="G7599" t="s">
        <v>161</v>
      </c>
      <c r="H7599">
        <v>91</v>
      </c>
      <c r="I7599" t="s">
        <v>192</v>
      </c>
      <c r="J7599">
        <v>7</v>
      </c>
      <c r="K7599" t="s">
        <v>729</v>
      </c>
      <c r="L7599">
        <v>2019</v>
      </c>
    </row>
    <row r="7600" spans="1:12" x14ac:dyDescent="0.3">
      <c r="A7600" s="94">
        <v>43651</v>
      </c>
      <c r="B7600" t="s">
        <v>183</v>
      </c>
      <c r="C7600" t="s">
        <v>161</v>
      </c>
      <c r="D7600" t="s">
        <v>619</v>
      </c>
      <c r="E7600" s="107">
        <v>455.09</v>
      </c>
      <c r="F7600" s="107">
        <v>0</v>
      </c>
      <c r="G7600" t="s">
        <v>161</v>
      </c>
      <c r="H7600">
        <v>91</v>
      </c>
      <c r="I7600" t="s">
        <v>192</v>
      </c>
      <c r="J7600">
        <v>7</v>
      </c>
      <c r="K7600" t="s">
        <v>729</v>
      </c>
      <c r="L7600">
        <v>2019</v>
      </c>
    </row>
    <row r="7601" spans="1:12" x14ac:dyDescent="0.3">
      <c r="A7601" s="94">
        <v>43651</v>
      </c>
      <c r="B7601" t="s">
        <v>186</v>
      </c>
      <c r="C7601" t="s">
        <v>153</v>
      </c>
      <c r="D7601" t="s">
        <v>619</v>
      </c>
      <c r="E7601" s="107">
        <v>11.26</v>
      </c>
      <c r="F7601" s="107">
        <v>0</v>
      </c>
      <c r="G7601" t="s">
        <v>161</v>
      </c>
      <c r="H7601">
        <v>91</v>
      </c>
      <c r="I7601" t="s">
        <v>192</v>
      </c>
      <c r="J7601">
        <v>7</v>
      </c>
      <c r="K7601" t="s">
        <v>729</v>
      </c>
      <c r="L7601">
        <v>2019</v>
      </c>
    </row>
    <row r="7602" spans="1:12" x14ac:dyDescent="0.3">
      <c r="A7602" s="94">
        <v>43651</v>
      </c>
      <c r="B7602" t="s">
        <v>26</v>
      </c>
      <c r="C7602" t="s">
        <v>161</v>
      </c>
      <c r="D7602" t="s">
        <v>619</v>
      </c>
      <c r="E7602" s="107">
        <v>30</v>
      </c>
      <c r="F7602" s="107">
        <v>0</v>
      </c>
      <c r="G7602" t="s">
        <v>161</v>
      </c>
      <c r="H7602">
        <v>19</v>
      </c>
      <c r="I7602" t="s">
        <v>651</v>
      </c>
      <c r="J7602">
        <v>7</v>
      </c>
      <c r="K7602" t="s">
        <v>729</v>
      </c>
      <c r="L7602">
        <v>2019</v>
      </c>
    </row>
    <row r="7603" spans="1:12" x14ac:dyDescent="0.3">
      <c r="A7603" s="94">
        <v>43651</v>
      </c>
      <c r="B7603" t="s">
        <v>26</v>
      </c>
      <c r="C7603" t="s">
        <v>153</v>
      </c>
      <c r="D7603" t="s">
        <v>619</v>
      </c>
      <c r="E7603" s="107">
        <v>130.54</v>
      </c>
      <c r="F7603" s="107">
        <v>0</v>
      </c>
      <c r="G7603" t="s">
        <v>161</v>
      </c>
      <c r="H7603">
        <v>157</v>
      </c>
      <c r="I7603" t="s">
        <v>715</v>
      </c>
      <c r="J7603">
        <v>7</v>
      </c>
      <c r="K7603" t="s">
        <v>729</v>
      </c>
      <c r="L7603">
        <v>2019</v>
      </c>
    </row>
    <row r="7604" spans="1:12" x14ac:dyDescent="0.3">
      <c r="A7604" s="94">
        <v>43651</v>
      </c>
      <c r="B7604" t="s">
        <v>26</v>
      </c>
      <c r="C7604" t="s">
        <v>153</v>
      </c>
      <c r="D7604" t="s">
        <v>619</v>
      </c>
      <c r="E7604" s="107">
        <v>78.95</v>
      </c>
      <c r="F7604" s="107">
        <v>0</v>
      </c>
      <c r="G7604" t="s">
        <v>161</v>
      </c>
      <c r="H7604">
        <v>6</v>
      </c>
      <c r="I7604" t="s">
        <v>665</v>
      </c>
      <c r="J7604">
        <v>7</v>
      </c>
      <c r="K7604" t="s">
        <v>729</v>
      </c>
      <c r="L7604">
        <v>2019</v>
      </c>
    </row>
    <row r="7605" spans="1:12" x14ac:dyDescent="0.3">
      <c r="A7605" s="94">
        <v>43651</v>
      </c>
      <c r="B7605" t="s">
        <v>26</v>
      </c>
      <c r="C7605" t="s">
        <v>153</v>
      </c>
      <c r="D7605" t="s">
        <v>619</v>
      </c>
      <c r="E7605" s="107">
        <v>73.05</v>
      </c>
      <c r="F7605" s="107">
        <v>0</v>
      </c>
      <c r="G7605" t="s">
        <v>161</v>
      </c>
      <c r="H7605">
        <v>29</v>
      </c>
      <c r="I7605" t="s">
        <v>689</v>
      </c>
      <c r="J7605">
        <v>7</v>
      </c>
      <c r="K7605" t="s">
        <v>729</v>
      </c>
      <c r="L7605">
        <v>2019</v>
      </c>
    </row>
    <row r="7606" spans="1:12" x14ac:dyDescent="0.3">
      <c r="A7606" s="94">
        <v>43651</v>
      </c>
      <c r="B7606" t="s">
        <v>26</v>
      </c>
      <c r="C7606" t="s">
        <v>153</v>
      </c>
      <c r="D7606" t="s">
        <v>619</v>
      </c>
      <c r="E7606" s="107">
        <v>72.489999999999995</v>
      </c>
      <c r="F7606" s="107">
        <v>0</v>
      </c>
      <c r="G7606" t="s">
        <v>161</v>
      </c>
      <c r="H7606">
        <v>95</v>
      </c>
      <c r="I7606" t="s">
        <v>692</v>
      </c>
      <c r="J7606">
        <v>7</v>
      </c>
      <c r="K7606" t="s">
        <v>729</v>
      </c>
      <c r="L7606">
        <v>2019</v>
      </c>
    </row>
    <row r="7607" spans="1:12" x14ac:dyDescent="0.3">
      <c r="A7607" s="94">
        <v>43651</v>
      </c>
      <c r="B7607" t="s">
        <v>26</v>
      </c>
      <c r="C7607" t="s">
        <v>153</v>
      </c>
      <c r="D7607" t="s">
        <v>619</v>
      </c>
      <c r="E7607" s="107">
        <v>31.71</v>
      </c>
      <c r="F7607" s="107">
        <v>0</v>
      </c>
      <c r="G7607" t="s">
        <v>161</v>
      </c>
      <c r="H7607">
        <v>13</v>
      </c>
      <c r="I7607" t="s">
        <v>660</v>
      </c>
      <c r="J7607">
        <v>7</v>
      </c>
      <c r="K7607" t="s">
        <v>729</v>
      </c>
      <c r="L7607">
        <v>2019</v>
      </c>
    </row>
    <row r="7608" spans="1:12" x14ac:dyDescent="0.3">
      <c r="A7608" s="94">
        <v>43651</v>
      </c>
      <c r="B7608" t="s">
        <v>26</v>
      </c>
      <c r="C7608" t="s">
        <v>153</v>
      </c>
      <c r="D7608" t="s">
        <v>619</v>
      </c>
      <c r="E7608" s="107">
        <v>27.76</v>
      </c>
      <c r="F7608" s="107">
        <v>0</v>
      </c>
      <c r="G7608" t="s">
        <v>161</v>
      </c>
      <c r="H7608">
        <v>33</v>
      </c>
      <c r="I7608" t="s">
        <v>655</v>
      </c>
      <c r="J7608">
        <v>7</v>
      </c>
      <c r="K7608" t="s">
        <v>729</v>
      </c>
      <c r="L7608">
        <v>2019</v>
      </c>
    </row>
    <row r="7609" spans="1:12" x14ac:dyDescent="0.3">
      <c r="A7609" s="94">
        <v>43651</v>
      </c>
      <c r="B7609" t="s">
        <v>26</v>
      </c>
      <c r="C7609" t="s">
        <v>153</v>
      </c>
      <c r="D7609" t="s">
        <v>619</v>
      </c>
      <c r="E7609" s="107">
        <v>23.62</v>
      </c>
      <c r="F7609" s="107">
        <v>0</v>
      </c>
      <c r="G7609" t="s">
        <v>161</v>
      </c>
      <c r="H7609">
        <v>102</v>
      </c>
      <c r="I7609" t="s">
        <v>716</v>
      </c>
      <c r="J7609">
        <v>7</v>
      </c>
      <c r="K7609" t="s">
        <v>729</v>
      </c>
      <c r="L7609">
        <v>2019</v>
      </c>
    </row>
    <row r="7610" spans="1:12" x14ac:dyDescent="0.3">
      <c r="A7610" s="94">
        <v>43651</v>
      </c>
      <c r="B7610" t="s">
        <v>191</v>
      </c>
      <c r="C7610" t="s">
        <v>176</v>
      </c>
      <c r="D7610" t="s">
        <v>619</v>
      </c>
      <c r="E7610" s="107">
        <v>132.72</v>
      </c>
      <c r="F7610" s="107">
        <v>0</v>
      </c>
      <c r="G7610" t="s">
        <v>44</v>
      </c>
      <c r="H7610">
        <v>91</v>
      </c>
      <c r="I7610" t="s">
        <v>192</v>
      </c>
      <c r="J7610">
        <v>7</v>
      </c>
      <c r="K7610" t="s">
        <v>729</v>
      </c>
      <c r="L7610">
        <v>2019</v>
      </c>
    </row>
    <row r="7611" spans="1:12" x14ac:dyDescent="0.3">
      <c r="A7611" s="94">
        <v>43651</v>
      </c>
      <c r="B7611" t="s">
        <v>25</v>
      </c>
      <c r="C7611" t="s">
        <v>169</v>
      </c>
      <c r="D7611" t="s">
        <v>619</v>
      </c>
      <c r="E7611" s="107">
        <v>149.5</v>
      </c>
      <c r="F7611" s="107">
        <v>0</v>
      </c>
      <c r="G7611" t="s">
        <v>40</v>
      </c>
      <c r="H7611">
        <v>37</v>
      </c>
      <c r="I7611" t="s">
        <v>656</v>
      </c>
      <c r="J7611">
        <v>7</v>
      </c>
      <c r="K7611" t="s">
        <v>729</v>
      </c>
      <c r="L7611">
        <v>2019</v>
      </c>
    </row>
    <row r="7612" spans="1:12" x14ac:dyDescent="0.3">
      <c r="A7612" s="94">
        <v>43651</v>
      </c>
      <c r="B7612" t="s">
        <v>182</v>
      </c>
      <c r="C7612" t="s">
        <v>169</v>
      </c>
      <c r="D7612" t="s">
        <v>619</v>
      </c>
      <c r="E7612" s="107">
        <v>10</v>
      </c>
      <c r="F7612" s="107">
        <v>0</v>
      </c>
      <c r="G7612" t="s">
        <v>40</v>
      </c>
      <c r="H7612">
        <v>91</v>
      </c>
      <c r="I7612" t="s">
        <v>192</v>
      </c>
      <c r="J7612">
        <v>7</v>
      </c>
      <c r="K7612" t="s">
        <v>729</v>
      </c>
      <c r="L7612">
        <v>2019</v>
      </c>
    </row>
    <row r="7613" spans="1:12" x14ac:dyDescent="0.3">
      <c r="A7613" s="94">
        <v>43651</v>
      </c>
      <c r="B7613" t="s">
        <v>181</v>
      </c>
      <c r="C7613" t="s">
        <v>169</v>
      </c>
      <c r="D7613" t="s">
        <v>619</v>
      </c>
      <c r="E7613" s="107">
        <v>8.52</v>
      </c>
      <c r="F7613" s="107">
        <v>0</v>
      </c>
      <c r="G7613" t="s">
        <v>40</v>
      </c>
      <c r="H7613">
        <v>91</v>
      </c>
      <c r="I7613" t="s">
        <v>192</v>
      </c>
      <c r="J7613">
        <v>7</v>
      </c>
      <c r="K7613" t="s">
        <v>729</v>
      </c>
      <c r="L7613">
        <v>2019</v>
      </c>
    </row>
    <row r="7614" spans="1:12" x14ac:dyDescent="0.3">
      <c r="A7614" s="94">
        <v>43651</v>
      </c>
      <c r="B7614" t="s">
        <v>191</v>
      </c>
      <c r="C7614" t="s">
        <v>174</v>
      </c>
      <c r="D7614" t="s">
        <v>619</v>
      </c>
      <c r="E7614" s="107">
        <v>1872.76</v>
      </c>
      <c r="F7614" s="107">
        <v>0</v>
      </c>
      <c r="G7614" t="s">
        <v>40</v>
      </c>
      <c r="H7614">
        <v>91</v>
      </c>
      <c r="I7614" t="s">
        <v>192</v>
      </c>
      <c r="J7614">
        <v>7</v>
      </c>
      <c r="K7614" t="s">
        <v>729</v>
      </c>
      <c r="L7614">
        <v>2019</v>
      </c>
    </row>
    <row r="7615" spans="1:12" x14ac:dyDescent="0.3">
      <c r="A7615" s="94">
        <v>43651</v>
      </c>
      <c r="B7615" t="s">
        <v>179</v>
      </c>
      <c r="C7615" t="s">
        <v>169</v>
      </c>
      <c r="D7615" t="s">
        <v>619</v>
      </c>
      <c r="E7615" s="107">
        <v>70.3</v>
      </c>
      <c r="F7615" s="107">
        <v>0</v>
      </c>
      <c r="G7615" t="s">
        <v>40</v>
      </c>
      <c r="H7615">
        <v>91</v>
      </c>
      <c r="I7615" t="s">
        <v>192</v>
      </c>
      <c r="J7615">
        <v>7</v>
      </c>
      <c r="K7615" t="s">
        <v>729</v>
      </c>
      <c r="L7615">
        <v>2019</v>
      </c>
    </row>
    <row r="7616" spans="1:12" x14ac:dyDescent="0.3">
      <c r="A7616" s="94">
        <v>43651</v>
      </c>
      <c r="B7616" t="s">
        <v>194</v>
      </c>
      <c r="C7616" t="s">
        <v>169</v>
      </c>
      <c r="D7616" t="s">
        <v>619</v>
      </c>
      <c r="E7616" s="107">
        <v>522.36</v>
      </c>
      <c r="F7616" s="107">
        <v>0</v>
      </c>
      <c r="G7616" t="s">
        <v>40</v>
      </c>
      <c r="H7616">
        <v>91</v>
      </c>
      <c r="I7616" t="s">
        <v>192</v>
      </c>
      <c r="J7616">
        <v>7</v>
      </c>
      <c r="K7616" t="s">
        <v>729</v>
      </c>
      <c r="L7616">
        <v>2019</v>
      </c>
    </row>
    <row r="7617" spans="1:12" x14ac:dyDescent="0.3">
      <c r="A7617" s="94">
        <v>43651</v>
      </c>
      <c r="B7617" t="s">
        <v>26</v>
      </c>
      <c r="C7617" t="s">
        <v>64</v>
      </c>
      <c r="D7617" t="s">
        <v>127</v>
      </c>
      <c r="E7617" s="107">
        <v>4</v>
      </c>
      <c r="F7617" s="107">
        <v>0</v>
      </c>
      <c r="G7617" t="s">
        <v>40</v>
      </c>
      <c r="H7617">
        <v>37</v>
      </c>
      <c r="I7617" t="s">
        <v>656</v>
      </c>
      <c r="J7617">
        <v>7</v>
      </c>
      <c r="K7617" t="s">
        <v>729</v>
      </c>
      <c r="L7617">
        <v>2019</v>
      </c>
    </row>
    <row r="7618" spans="1:12" x14ac:dyDescent="0.3">
      <c r="A7618" s="94">
        <v>43651</v>
      </c>
      <c r="B7618" t="s">
        <v>26</v>
      </c>
      <c r="C7618" t="s">
        <v>64</v>
      </c>
      <c r="D7618" t="s">
        <v>135</v>
      </c>
      <c r="E7618" s="107">
        <v>9.1999999999999993</v>
      </c>
      <c r="F7618" s="107">
        <v>0</v>
      </c>
      <c r="G7618" t="s">
        <v>40</v>
      </c>
      <c r="H7618">
        <v>3</v>
      </c>
      <c r="I7618" t="s">
        <v>658</v>
      </c>
      <c r="J7618">
        <v>7</v>
      </c>
      <c r="K7618" t="s">
        <v>729</v>
      </c>
      <c r="L7618">
        <v>2019</v>
      </c>
    </row>
    <row r="7619" spans="1:12" x14ac:dyDescent="0.3">
      <c r="A7619" s="94">
        <v>43651</v>
      </c>
      <c r="B7619" t="s">
        <v>26</v>
      </c>
      <c r="C7619" t="s">
        <v>64</v>
      </c>
      <c r="D7619" t="s">
        <v>120</v>
      </c>
      <c r="E7619" s="107">
        <v>11.15</v>
      </c>
      <c r="F7619" s="107">
        <v>0</v>
      </c>
      <c r="G7619" t="s">
        <v>40</v>
      </c>
      <c r="H7619">
        <v>28</v>
      </c>
      <c r="I7619" t="s">
        <v>717</v>
      </c>
      <c r="J7619">
        <v>7</v>
      </c>
      <c r="K7619" t="s">
        <v>729</v>
      </c>
      <c r="L7619">
        <v>2019</v>
      </c>
    </row>
    <row r="7620" spans="1:12" x14ac:dyDescent="0.3">
      <c r="A7620" s="94">
        <v>43651</v>
      </c>
      <c r="B7620" t="s">
        <v>26</v>
      </c>
      <c r="C7620" t="s">
        <v>64</v>
      </c>
      <c r="D7620" t="s">
        <v>121</v>
      </c>
      <c r="E7620" s="107">
        <v>14.25</v>
      </c>
      <c r="F7620" s="107">
        <v>0</v>
      </c>
      <c r="G7620" t="s">
        <v>40</v>
      </c>
      <c r="H7620">
        <v>125</v>
      </c>
      <c r="I7620" t="s">
        <v>671</v>
      </c>
      <c r="J7620">
        <v>7</v>
      </c>
      <c r="K7620" t="s">
        <v>729</v>
      </c>
      <c r="L7620">
        <v>2019</v>
      </c>
    </row>
    <row r="7621" spans="1:12" x14ac:dyDescent="0.3">
      <c r="A7621" s="94">
        <v>43651</v>
      </c>
      <c r="B7621" t="s">
        <v>26</v>
      </c>
      <c r="C7621" t="s">
        <v>169</v>
      </c>
      <c r="D7621" t="s">
        <v>619</v>
      </c>
      <c r="E7621" s="107">
        <v>306</v>
      </c>
      <c r="F7621" s="107">
        <v>0</v>
      </c>
      <c r="G7621" t="s">
        <v>40</v>
      </c>
      <c r="H7621">
        <v>37</v>
      </c>
      <c r="I7621" t="s">
        <v>656</v>
      </c>
      <c r="J7621">
        <v>7</v>
      </c>
      <c r="K7621" t="s">
        <v>729</v>
      </c>
      <c r="L7621">
        <v>2019</v>
      </c>
    </row>
    <row r="7622" spans="1:12" x14ac:dyDescent="0.3">
      <c r="A7622" s="94">
        <v>43654</v>
      </c>
      <c r="B7622" t="s">
        <v>25</v>
      </c>
      <c r="C7622" t="s">
        <v>61</v>
      </c>
      <c r="D7622" t="s">
        <v>620</v>
      </c>
      <c r="E7622" s="107">
        <v>32</v>
      </c>
      <c r="F7622" s="107">
        <v>0</v>
      </c>
      <c r="G7622" t="s">
        <v>221</v>
      </c>
      <c r="H7622">
        <v>39</v>
      </c>
      <c r="I7622" t="s">
        <v>681</v>
      </c>
      <c r="J7622">
        <v>7</v>
      </c>
      <c r="K7622" t="s">
        <v>729</v>
      </c>
      <c r="L7622">
        <v>2019</v>
      </c>
    </row>
    <row r="7623" spans="1:12" x14ac:dyDescent="0.3">
      <c r="A7623" s="94">
        <v>43654</v>
      </c>
      <c r="B7623" t="s">
        <v>25</v>
      </c>
      <c r="C7623" t="s">
        <v>61</v>
      </c>
      <c r="D7623" t="s">
        <v>620</v>
      </c>
      <c r="E7623" s="107">
        <v>24</v>
      </c>
      <c r="F7623" s="107">
        <v>0</v>
      </c>
      <c r="G7623" t="s">
        <v>221</v>
      </c>
      <c r="H7623">
        <v>46</v>
      </c>
      <c r="I7623" t="s">
        <v>653</v>
      </c>
      <c r="J7623">
        <v>7</v>
      </c>
      <c r="K7623" t="s">
        <v>729</v>
      </c>
      <c r="L7623">
        <v>2019</v>
      </c>
    </row>
    <row r="7624" spans="1:12" x14ac:dyDescent="0.3">
      <c r="A7624" s="94">
        <v>43654</v>
      </c>
      <c r="B7624" t="s">
        <v>25</v>
      </c>
      <c r="C7624" t="s">
        <v>61</v>
      </c>
      <c r="D7624" t="s">
        <v>620</v>
      </c>
      <c r="E7624" s="107">
        <v>8</v>
      </c>
      <c r="F7624" s="107">
        <v>0</v>
      </c>
      <c r="G7624" t="s">
        <v>221</v>
      </c>
      <c r="H7624">
        <v>13</v>
      </c>
      <c r="I7624" t="s">
        <v>660</v>
      </c>
      <c r="J7624">
        <v>7</v>
      </c>
      <c r="K7624" t="s">
        <v>729</v>
      </c>
      <c r="L7624">
        <v>2019</v>
      </c>
    </row>
    <row r="7625" spans="1:12" x14ac:dyDescent="0.3">
      <c r="A7625" s="94">
        <v>43654</v>
      </c>
      <c r="B7625" t="s">
        <v>25</v>
      </c>
      <c r="C7625" t="s">
        <v>61</v>
      </c>
      <c r="D7625" t="s">
        <v>620</v>
      </c>
      <c r="E7625" s="107"/>
      <c r="F7625" s="107"/>
      <c r="G7625" t="s">
        <v>221</v>
      </c>
      <c r="H7625">
        <v>73</v>
      </c>
      <c r="I7625" t="s">
        <v>654</v>
      </c>
      <c r="J7625">
        <v>7</v>
      </c>
      <c r="K7625" t="s">
        <v>729</v>
      </c>
      <c r="L7625">
        <v>2019</v>
      </c>
    </row>
    <row r="7626" spans="1:12" x14ac:dyDescent="0.3">
      <c r="A7626" s="94">
        <v>43654</v>
      </c>
      <c r="B7626" t="s">
        <v>25</v>
      </c>
      <c r="C7626" t="s">
        <v>61</v>
      </c>
      <c r="D7626" t="s">
        <v>620</v>
      </c>
      <c r="E7626" s="107"/>
      <c r="F7626" s="107"/>
      <c r="G7626" t="s">
        <v>221</v>
      </c>
      <c r="H7626">
        <v>97</v>
      </c>
      <c r="I7626" t="s">
        <v>652</v>
      </c>
      <c r="J7626">
        <v>7</v>
      </c>
      <c r="K7626" t="s">
        <v>729</v>
      </c>
      <c r="L7626">
        <v>2019</v>
      </c>
    </row>
    <row r="7627" spans="1:12" x14ac:dyDescent="0.3">
      <c r="A7627" s="94">
        <v>43654</v>
      </c>
      <c r="B7627" t="s">
        <v>24</v>
      </c>
      <c r="C7627" t="s">
        <v>61</v>
      </c>
      <c r="D7627" t="s">
        <v>620</v>
      </c>
      <c r="E7627" s="107">
        <v>40</v>
      </c>
      <c r="F7627" s="107">
        <v>0</v>
      </c>
      <c r="G7627" t="s">
        <v>221</v>
      </c>
      <c r="H7627">
        <v>13</v>
      </c>
      <c r="I7627" t="s">
        <v>660</v>
      </c>
      <c r="J7627">
        <v>7</v>
      </c>
      <c r="K7627" t="s">
        <v>729</v>
      </c>
      <c r="L7627">
        <v>2019</v>
      </c>
    </row>
    <row r="7628" spans="1:12" x14ac:dyDescent="0.3">
      <c r="A7628" s="94">
        <v>43654</v>
      </c>
      <c r="B7628" t="s">
        <v>24</v>
      </c>
      <c r="C7628" t="s">
        <v>61</v>
      </c>
      <c r="D7628" t="s">
        <v>620</v>
      </c>
      <c r="E7628" s="107"/>
      <c r="F7628" s="107"/>
      <c r="G7628" t="s">
        <v>221</v>
      </c>
      <c r="H7628">
        <v>19</v>
      </c>
      <c r="I7628" t="s">
        <v>651</v>
      </c>
      <c r="J7628">
        <v>7</v>
      </c>
      <c r="K7628" t="s">
        <v>729</v>
      </c>
      <c r="L7628">
        <v>2019</v>
      </c>
    </row>
    <row r="7629" spans="1:12" x14ac:dyDescent="0.3">
      <c r="A7629" s="94">
        <v>43654</v>
      </c>
      <c r="B7629" t="s">
        <v>24</v>
      </c>
      <c r="C7629" t="s">
        <v>61</v>
      </c>
      <c r="D7629" t="s">
        <v>620</v>
      </c>
      <c r="E7629" s="107">
        <v>32</v>
      </c>
      <c r="F7629" s="107">
        <v>0</v>
      </c>
      <c r="G7629" t="s">
        <v>221</v>
      </c>
      <c r="H7629">
        <v>46</v>
      </c>
      <c r="I7629" t="s">
        <v>653</v>
      </c>
      <c r="J7629">
        <v>7</v>
      </c>
      <c r="K7629" t="s">
        <v>729</v>
      </c>
      <c r="L7629">
        <v>2019</v>
      </c>
    </row>
    <row r="7630" spans="1:12" x14ac:dyDescent="0.3">
      <c r="A7630" s="94">
        <v>43654</v>
      </c>
      <c r="B7630" t="s">
        <v>24</v>
      </c>
      <c r="C7630" t="s">
        <v>61</v>
      </c>
      <c r="D7630" t="s">
        <v>620</v>
      </c>
      <c r="E7630" s="107">
        <v>24</v>
      </c>
      <c r="F7630" s="107">
        <v>0</v>
      </c>
      <c r="G7630" t="s">
        <v>221</v>
      </c>
      <c r="H7630">
        <v>97</v>
      </c>
      <c r="I7630" t="s">
        <v>652</v>
      </c>
      <c r="J7630">
        <v>7</v>
      </c>
      <c r="K7630" t="s">
        <v>729</v>
      </c>
      <c r="L7630">
        <v>2019</v>
      </c>
    </row>
    <row r="7631" spans="1:12" x14ac:dyDescent="0.3">
      <c r="A7631" s="94">
        <v>43654</v>
      </c>
      <c r="B7631" t="s">
        <v>24</v>
      </c>
      <c r="C7631" t="s">
        <v>61</v>
      </c>
      <c r="D7631" t="s">
        <v>620</v>
      </c>
      <c r="E7631" s="107"/>
      <c r="F7631" s="107"/>
      <c r="G7631" t="s">
        <v>221</v>
      </c>
      <c r="H7631">
        <v>26</v>
      </c>
      <c r="I7631" t="s">
        <v>694</v>
      </c>
      <c r="J7631">
        <v>7</v>
      </c>
      <c r="K7631" t="s">
        <v>729</v>
      </c>
      <c r="L7631">
        <v>2019</v>
      </c>
    </row>
    <row r="7632" spans="1:12" x14ac:dyDescent="0.3">
      <c r="A7632" s="94">
        <v>43654</v>
      </c>
      <c r="B7632" t="s">
        <v>24</v>
      </c>
      <c r="C7632" t="s">
        <v>61</v>
      </c>
      <c r="D7632" t="s">
        <v>620</v>
      </c>
      <c r="E7632" s="107">
        <v>8</v>
      </c>
      <c r="F7632" s="107">
        <v>0</v>
      </c>
      <c r="G7632" t="s">
        <v>221</v>
      </c>
      <c r="H7632">
        <v>95</v>
      </c>
      <c r="I7632" t="s">
        <v>692</v>
      </c>
      <c r="J7632">
        <v>7</v>
      </c>
      <c r="K7632" t="s">
        <v>729</v>
      </c>
      <c r="L7632">
        <v>2019</v>
      </c>
    </row>
    <row r="7633" spans="1:12" x14ac:dyDescent="0.3">
      <c r="A7633" s="94">
        <v>43654</v>
      </c>
      <c r="B7633" t="s">
        <v>24</v>
      </c>
      <c r="C7633" t="s">
        <v>61</v>
      </c>
      <c r="D7633" t="s">
        <v>620</v>
      </c>
      <c r="E7633" s="107"/>
      <c r="F7633" s="107"/>
      <c r="G7633" t="s">
        <v>221</v>
      </c>
      <c r="H7633">
        <v>125</v>
      </c>
      <c r="I7633" t="s">
        <v>671</v>
      </c>
      <c r="J7633">
        <v>7</v>
      </c>
      <c r="K7633" t="s">
        <v>729</v>
      </c>
      <c r="L7633">
        <v>2019</v>
      </c>
    </row>
    <row r="7634" spans="1:12" x14ac:dyDescent="0.3">
      <c r="A7634" s="94">
        <v>43654</v>
      </c>
      <c r="B7634" t="s">
        <v>24</v>
      </c>
      <c r="C7634" t="s">
        <v>61</v>
      </c>
      <c r="D7634" t="s">
        <v>620</v>
      </c>
      <c r="E7634" s="107"/>
      <c r="F7634" s="107"/>
      <c r="G7634" t="s">
        <v>221</v>
      </c>
      <c r="H7634">
        <v>73</v>
      </c>
      <c r="I7634" t="s">
        <v>654</v>
      </c>
      <c r="J7634">
        <v>7</v>
      </c>
      <c r="K7634" t="s">
        <v>729</v>
      </c>
      <c r="L7634">
        <v>2019</v>
      </c>
    </row>
    <row r="7635" spans="1:12" x14ac:dyDescent="0.3">
      <c r="A7635" s="94">
        <v>43654</v>
      </c>
      <c r="B7635" t="s">
        <v>24</v>
      </c>
      <c r="C7635" t="s">
        <v>61</v>
      </c>
      <c r="D7635" t="s">
        <v>620</v>
      </c>
      <c r="E7635" s="107"/>
      <c r="F7635" s="107"/>
      <c r="G7635" t="s">
        <v>221</v>
      </c>
      <c r="H7635">
        <v>23</v>
      </c>
      <c r="I7635" t="s">
        <v>684</v>
      </c>
      <c r="J7635">
        <v>7</v>
      </c>
      <c r="K7635" t="s">
        <v>729</v>
      </c>
      <c r="L7635">
        <v>2019</v>
      </c>
    </row>
    <row r="7636" spans="1:12" x14ac:dyDescent="0.3">
      <c r="A7636" s="94">
        <v>43654</v>
      </c>
      <c r="B7636" t="s">
        <v>26</v>
      </c>
      <c r="C7636" t="s">
        <v>61</v>
      </c>
      <c r="D7636" t="s">
        <v>620</v>
      </c>
      <c r="E7636" s="107">
        <v>8</v>
      </c>
      <c r="F7636" s="107">
        <v>0</v>
      </c>
      <c r="G7636" t="s">
        <v>221</v>
      </c>
      <c r="H7636">
        <v>39</v>
      </c>
      <c r="I7636" t="s">
        <v>681</v>
      </c>
      <c r="J7636">
        <v>7</v>
      </c>
      <c r="K7636" t="s">
        <v>729</v>
      </c>
      <c r="L7636">
        <v>2019</v>
      </c>
    </row>
    <row r="7637" spans="1:12" x14ac:dyDescent="0.3">
      <c r="A7637" s="94">
        <v>43654</v>
      </c>
      <c r="B7637" t="s">
        <v>197</v>
      </c>
      <c r="C7637" t="s">
        <v>153</v>
      </c>
      <c r="D7637" t="s">
        <v>620</v>
      </c>
      <c r="E7637" s="107">
        <v>96</v>
      </c>
      <c r="F7637" s="107">
        <v>0</v>
      </c>
      <c r="G7637" t="s">
        <v>161</v>
      </c>
      <c r="H7637">
        <v>91</v>
      </c>
      <c r="I7637" t="s">
        <v>192</v>
      </c>
      <c r="J7637">
        <v>7</v>
      </c>
      <c r="K7637" t="s">
        <v>729</v>
      </c>
      <c r="L7637">
        <v>2019</v>
      </c>
    </row>
    <row r="7638" spans="1:12" x14ac:dyDescent="0.3">
      <c r="A7638" s="94">
        <v>43654</v>
      </c>
      <c r="B7638" t="s">
        <v>181</v>
      </c>
      <c r="C7638" t="s">
        <v>153</v>
      </c>
      <c r="D7638" t="s">
        <v>620</v>
      </c>
      <c r="E7638" s="107">
        <v>318.62</v>
      </c>
      <c r="F7638" s="107">
        <v>0</v>
      </c>
      <c r="G7638" t="s">
        <v>161</v>
      </c>
      <c r="H7638">
        <v>91</v>
      </c>
      <c r="I7638" t="s">
        <v>192</v>
      </c>
      <c r="J7638">
        <v>7</v>
      </c>
      <c r="K7638" t="s">
        <v>729</v>
      </c>
      <c r="L7638">
        <v>2019</v>
      </c>
    </row>
    <row r="7639" spans="1:12" x14ac:dyDescent="0.3">
      <c r="A7639" s="94">
        <v>43654</v>
      </c>
      <c r="B7639" t="s">
        <v>26</v>
      </c>
      <c r="C7639" t="s">
        <v>153</v>
      </c>
      <c r="D7639" t="s">
        <v>620</v>
      </c>
      <c r="E7639" s="107">
        <v>82.21</v>
      </c>
      <c r="F7639" s="107">
        <v>0</v>
      </c>
      <c r="G7639" t="s">
        <v>161</v>
      </c>
      <c r="H7639">
        <v>44</v>
      </c>
      <c r="I7639" t="s">
        <v>680</v>
      </c>
      <c r="J7639">
        <v>7</v>
      </c>
      <c r="K7639" t="s">
        <v>729</v>
      </c>
      <c r="L7639">
        <v>2019</v>
      </c>
    </row>
    <row r="7640" spans="1:12" x14ac:dyDescent="0.3">
      <c r="A7640" s="94">
        <v>43654</v>
      </c>
      <c r="B7640" t="s">
        <v>26</v>
      </c>
      <c r="C7640" t="s">
        <v>153</v>
      </c>
      <c r="D7640" t="s">
        <v>620</v>
      </c>
      <c r="E7640" s="107">
        <v>35.75</v>
      </c>
      <c r="F7640" s="107">
        <v>0</v>
      </c>
      <c r="G7640" t="s">
        <v>161</v>
      </c>
      <c r="H7640">
        <v>165</v>
      </c>
      <c r="I7640" t="s">
        <v>724</v>
      </c>
      <c r="J7640">
        <v>7</v>
      </c>
      <c r="K7640" t="s">
        <v>729</v>
      </c>
      <c r="L7640">
        <v>2019</v>
      </c>
    </row>
    <row r="7641" spans="1:12" x14ac:dyDescent="0.3">
      <c r="A7641" s="94">
        <v>43654</v>
      </c>
      <c r="B7641" t="s">
        <v>26</v>
      </c>
      <c r="C7641" t="s">
        <v>153</v>
      </c>
      <c r="D7641" t="s">
        <v>620</v>
      </c>
      <c r="E7641" s="107">
        <v>35</v>
      </c>
      <c r="F7641" s="107">
        <v>0</v>
      </c>
      <c r="G7641" t="s">
        <v>161</v>
      </c>
      <c r="H7641">
        <v>54</v>
      </c>
      <c r="I7641" t="s">
        <v>711</v>
      </c>
      <c r="J7641">
        <v>7</v>
      </c>
      <c r="K7641" t="s">
        <v>729</v>
      </c>
      <c r="L7641">
        <v>2019</v>
      </c>
    </row>
    <row r="7642" spans="1:12" x14ac:dyDescent="0.3">
      <c r="A7642" s="94">
        <v>43654</v>
      </c>
      <c r="B7642" t="s">
        <v>181</v>
      </c>
      <c r="C7642" t="s">
        <v>176</v>
      </c>
      <c r="D7642" t="s">
        <v>620</v>
      </c>
      <c r="E7642" s="107">
        <v>25</v>
      </c>
      <c r="F7642" s="107">
        <v>0</v>
      </c>
      <c r="G7642" t="s">
        <v>44</v>
      </c>
      <c r="H7642">
        <v>91</v>
      </c>
      <c r="I7642" t="s">
        <v>192</v>
      </c>
      <c r="J7642">
        <v>7</v>
      </c>
      <c r="K7642" t="s">
        <v>729</v>
      </c>
      <c r="L7642">
        <v>2019</v>
      </c>
    </row>
    <row r="7643" spans="1:12" x14ac:dyDescent="0.3">
      <c r="A7643" s="94">
        <v>43654</v>
      </c>
      <c r="B7643" t="s">
        <v>197</v>
      </c>
      <c r="C7643" t="s">
        <v>169</v>
      </c>
      <c r="D7643" t="s">
        <v>620</v>
      </c>
      <c r="E7643" s="107">
        <v>64.33</v>
      </c>
      <c r="F7643" s="107">
        <v>0</v>
      </c>
      <c r="G7643" t="s">
        <v>40</v>
      </c>
      <c r="H7643">
        <v>91</v>
      </c>
      <c r="I7643" t="s">
        <v>192</v>
      </c>
      <c r="J7643">
        <v>7</v>
      </c>
      <c r="K7643" t="s">
        <v>729</v>
      </c>
      <c r="L7643">
        <v>2019</v>
      </c>
    </row>
    <row r="7644" spans="1:12" x14ac:dyDescent="0.3">
      <c r="A7644" s="94">
        <v>43654</v>
      </c>
      <c r="B7644" t="s">
        <v>182</v>
      </c>
      <c r="C7644" t="s">
        <v>169</v>
      </c>
      <c r="D7644" t="s">
        <v>620</v>
      </c>
      <c r="E7644" s="107">
        <v>20</v>
      </c>
      <c r="F7644" s="107">
        <v>0</v>
      </c>
      <c r="G7644" t="s">
        <v>40</v>
      </c>
      <c r="H7644">
        <v>91</v>
      </c>
      <c r="I7644" t="s">
        <v>192</v>
      </c>
      <c r="J7644">
        <v>7</v>
      </c>
      <c r="K7644" t="s">
        <v>729</v>
      </c>
      <c r="L7644">
        <v>2019</v>
      </c>
    </row>
    <row r="7645" spans="1:12" x14ac:dyDescent="0.3">
      <c r="A7645" s="94">
        <v>43654</v>
      </c>
      <c r="B7645" t="s">
        <v>181</v>
      </c>
      <c r="C7645" t="s">
        <v>169</v>
      </c>
      <c r="D7645" t="s">
        <v>620</v>
      </c>
      <c r="E7645" s="107">
        <v>2017</v>
      </c>
      <c r="F7645" s="107">
        <v>0</v>
      </c>
      <c r="G7645" t="s">
        <v>40</v>
      </c>
      <c r="H7645">
        <v>91</v>
      </c>
      <c r="I7645" t="s">
        <v>192</v>
      </c>
      <c r="J7645">
        <v>7</v>
      </c>
      <c r="K7645" t="s">
        <v>729</v>
      </c>
      <c r="L7645">
        <v>2019</v>
      </c>
    </row>
    <row r="7646" spans="1:12" x14ac:dyDescent="0.3">
      <c r="A7646" s="94">
        <v>43654</v>
      </c>
      <c r="B7646" t="s">
        <v>187</v>
      </c>
      <c r="C7646" t="s">
        <v>169</v>
      </c>
      <c r="D7646" t="s">
        <v>620</v>
      </c>
      <c r="E7646" s="107">
        <v>150</v>
      </c>
      <c r="F7646" s="107">
        <v>0</v>
      </c>
      <c r="G7646" t="s">
        <v>40</v>
      </c>
      <c r="H7646">
        <v>91</v>
      </c>
      <c r="I7646" t="s">
        <v>192</v>
      </c>
      <c r="J7646">
        <v>7</v>
      </c>
      <c r="K7646" t="s">
        <v>729</v>
      </c>
      <c r="L7646">
        <v>2019</v>
      </c>
    </row>
    <row r="7647" spans="1:12" x14ac:dyDescent="0.3">
      <c r="A7647" s="94">
        <v>43654</v>
      </c>
      <c r="B7647" t="s">
        <v>186</v>
      </c>
      <c r="C7647" t="s">
        <v>169</v>
      </c>
      <c r="D7647" t="s">
        <v>620</v>
      </c>
      <c r="E7647" s="107">
        <v>180</v>
      </c>
      <c r="F7647" s="107">
        <v>0</v>
      </c>
      <c r="G7647" t="s">
        <v>40</v>
      </c>
      <c r="H7647">
        <v>91</v>
      </c>
      <c r="I7647" t="s">
        <v>192</v>
      </c>
      <c r="J7647">
        <v>7</v>
      </c>
      <c r="K7647" t="s">
        <v>729</v>
      </c>
      <c r="L7647">
        <v>2019</v>
      </c>
    </row>
    <row r="7648" spans="1:12" x14ac:dyDescent="0.3">
      <c r="A7648" s="94">
        <v>43654</v>
      </c>
      <c r="B7648" t="s">
        <v>185</v>
      </c>
      <c r="C7648" t="s">
        <v>169</v>
      </c>
      <c r="D7648" t="s">
        <v>620</v>
      </c>
      <c r="E7648" s="107">
        <v>72.989999999999995</v>
      </c>
      <c r="F7648" s="107">
        <v>0</v>
      </c>
      <c r="G7648" t="s">
        <v>40</v>
      </c>
      <c r="H7648">
        <v>91</v>
      </c>
      <c r="I7648" t="s">
        <v>192</v>
      </c>
      <c r="J7648">
        <v>7</v>
      </c>
      <c r="K7648" t="s">
        <v>729</v>
      </c>
      <c r="L7648">
        <v>2019</v>
      </c>
    </row>
    <row r="7649" spans="1:12" x14ac:dyDescent="0.3">
      <c r="A7649" s="94">
        <v>43654</v>
      </c>
      <c r="B7649" t="s">
        <v>194</v>
      </c>
      <c r="C7649" t="s">
        <v>174</v>
      </c>
      <c r="D7649" t="s">
        <v>620</v>
      </c>
      <c r="E7649" s="107">
        <v>190.52</v>
      </c>
      <c r="F7649" s="107">
        <v>0</v>
      </c>
      <c r="G7649" t="s">
        <v>40</v>
      </c>
      <c r="H7649">
        <v>91</v>
      </c>
      <c r="I7649" t="s">
        <v>192</v>
      </c>
      <c r="J7649">
        <v>7</v>
      </c>
      <c r="K7649" t="s">
        <v>729</v>
      </c>
      <c r="L7649">
        <v>2019</v>
      </c>
    </row>
    <row r="7650" spans="1:12" x14ac:dyDescent="0.3">
      <c r="A7650" s="94">
        <v>43654</v>
      </c>
      <c r="B7650" t="s">
        <v>194</v>
      </c>
      <c r="C7650" t="s">
        <v>169</v>
      </c>
      <c r="D7650" t="s">
        <v>620</v>
      </c>
      <c r="E7650" s="107">
        <v>25</v>
      </c>
      <c r="F7650" s="107">
        <v>0</v>
      </c>
      <c r="G7650" t="s">
        <v>40</v>
      </c>
      <c r="H7650">
        <v>91</v>
      </c>
      <c r="I7650" t="s">
        <v>192</v>
      </c>
      <c r="J7650">
        <v>7</v>
      </c>
      <c r="K7650" t="s">
        <v>729</v>
      </c>
      <c r="L7650">
        <v>2019</v>
      </c>
    </row>
    <row r="7651" spans="1:12" x14ac:dyDescent="0.3">
      <c r="A7651" s="94">
        <v>43654</v>
      </c>
      <c r="B7651" t="s">
        <v>178</v>
      </c>
      <c r="C7651" t="s">
        <v>169</v>
      </c>
      <c r="D7651" t="s">
        <v>620</v>
      </c>
      <c r="E7651" s="107">
        <v>10</v>
      </c>
      <c r="F7651" s="107">
        <v>0</v>
      </c>
      <c r="G7651" t="s">
        <v>40</v>
      </c>
      <c r="H7651">
        <v>91</v>
      </c>
      <c r="I7651" t="s">
        <v>192</v>
      </c>
      <c r="J7651">
        <v>7</v>
      </c>
      <c r="K7651" t="s">
        <v>729</v>
      </c>
      <c r="L7651">
        <v>2019</v>
      </c>
    </row>
    <row r="7652" spans="1:12" x14ac:dyDescent="0.3">
      <c r="A7652" s="94">
        <v>43654</v>
      </c>
      <c r="B7652" t="s">
        <v>26</v>
      </c>
      <c r="C7652" t="s">
        <v>64</v>
      </c>
      <c r="D7652" t="s">
        <v>264</v>
      </c>
      <c r="E7652" s="107">
        <v>3.7</v>
      </c>
      <c r="F7652" s="107">
        <v>0</v>
      </c>
      <c r="G7652" t="s">
        <v>40</v>
      </c>
      <c r="H7652">
        <v>18</v>
      </c>
      <c r="I7652" t="s">
        <v>675</v>
      </c>
      <c r="J7652">
        <v>7</v>
      </c>
      <c r="K7652" t="s">
        <v>729</v>
      </c>
      <c r="L7652">
        <v>2019</v>
      </c>
    </row>
    <row r="7653" spans="1:12" x14ac:dyDescent="0.3">
      <c r="A7653" s="94">
        <v>43654</v>
      </c>
      <c r="B7653" t="s">
        <v>26</v>
      </c>
      <c r="C7653" t="s">
        <v>64</v>
      </c>
      <c r="D7653" t="s">
        <v>138</v>
      </c>
      <c r="E7653" s="107">
        <v>9</v>
      </c>
      <c r="F7653" s="107">
        <v>0</v>
      </c>
      <c r="G7653" t="s">
        <v>40</v>
      </c>
      <c r="H7653">
        <v>164</v>
      </c>
      <c r="I7653" t="s">
        <v>691</v>
      </c>
      <c r="J7653">
        <v>7</v>
      </c>
      <c r="K7653" t="s">
        <v>729</v>
      </c>
      <c r="L7653">
        <v>2019</v>
      </c>
    </row>
    <row r="7654" spans="1:12" x14ac:dyDescent="0.3">
      <c r="A7654" s="94">
        <v>43655</v>
      </c>
      <c r="B7654" t="s">
        <v>198</v>
      </c>
      <c r="C7654" t="s">
        <v>110</v>
      </c>
      <c r="D7654" t="s">
        <v>621</v>
      </c>
      <c r="E7654" s="107">
        <v>0</v>
      </c>
      <c r="F7654" s="107">
        <v>119.9</v>
      </c>
      <c r="G7654" t="s">
        <v>221</v>
      </c>
      <c r="H7654">
        <v>91</v>
      </c>
      <c r="I7654" t="s">
        <v>192</v>
      </c>
      <c r="J7654">
        <v>7</v>
      </c>
      <c r="K7654" t="s">
        <v>729</v>
      </c>
      <c r="L7654">
        <v>2019</v>
      </c>
    </row>
    <row r="7655" spans="1:12" x14ac:dyDescent="0.3">
      <c r="A7655" s="94">
        <v>43655</v>
      </c>
      <c r="B7655" t="s">
        <v>24</v>
      </c>
      <c r="C7655" t="s">
        <v>61</v>
      </c>
      <c r="D7655" t="s">
        <v>621</v>
      </c>
      <c r="E7655" s="107">
        <v>16</v>
      </c>
      <c r="F7655" s="107">
        <v>0</v>
      </c>
      <c r="G7655" t="s">
        <v>221</v>
      </c>
      <c r="H7655">
        <v>30</v>
      </c>
      <c r="I7655" t="s">
        <v>685</v>
      </c>
      <c r="J7655">
        <v>7</v>
      </c>
      <c r="K7655" t="s">
        <v>729</v>
      </c>
      <c r="L7655">
        <v>2019</v>
      </c>
    </row>
    <row r="7656" spans="1:12" x14ac:dyDescent="0.3">
      <c r="A7656" s="94">
        <v>43655</v>
      </c>
      <c r="B7656" t="s">
        <v>24</v>
      </c>
      <c r="C7656" t="s">
        <v>61</v>
      </c>
      <c r="D7656" t="s">
        <v>621</v>
      </c>
      <c r="E7656" s="107"/>
      <c r="F7656" s="107"/>
      <c r="G7656" t="s">
        <v>221</v>
      </c>
      <c r="H7656">
        <v>44</v>
      </c>
      <c r="I7656" t="s">
        <v>680</v>
      </c>
      <c r="J7656">
        <v>7</v>
      </c>
      <c r="K7656" t="s">
        <v>729</v>
      </c>
      <c r="L7656">
        <v>2019</v>
      </c>
    </row>
    <row r="7657" spans="1:12" x14ac:dyDescent="0.3">
      <c r="A7657" s="94">
        <v>43655</v>
      </c>
      <c r="B7657" t="s">
        <v>24</v>
      </c>
      <c r="C7657" t="s">
        <v>61</v>
      </c>
      <c r="D7657" t="s">
        <v>621</v>
      </c>
      <c r="E7657" s="107">
        <v>8</v>
      </c>
      <c r="F7657" s="107">
        <v>0</v>
      </c>
      <c r="G7657" t="s">
        <v>221</v>
      </c>
      <c r="H7657">
        <v>49</v>
      </c>
      <c r="I7657" t="s">
        <v>682</v>
      </c>
      <c r="J7657">
        <v>7</v>
      </c>
      <c r="K7657" t="s">
        <v>729</v>
      </c>
      <c r="L7657">
        <v>2019</v>
      </c>
    </row>
    <row r="7658" spans="1:12" x14ac:dyDescent="0.3">
      <c r="A7658" s="94">
        <v>43655</v>
      </c>
      <c r="B7658" t="s">
        <v>24</v>
      </c>
      <c r="C7658" t="s">
        <v>61</v>
      </c>
      <c r="D7658" t="s">
        <v>621</v>
      </c>
      <c r="E7658" s="107"/>
      <c r="F7658" s="107"/>
      <c r="G7658" t="s">
        <v>221</v>
      </c>
      <c r="H7658">
        <v>39</v>
      </c>
      <c r="I7658" t="s">
        <v>681</v>
      </c>
      <c r="J7658">
        <v>7</v>
      </c>
      <c r="K7658" t="s">
        <v>729</v>
      </c>
      <c r="L7658">
        <v>2019</v>
      </c>
    </row>
    <row r="7659" spans="1:12" x14ac:dyDescent="0.3">
      <c r="A7659" s="94">
        <v>43655</v>
      </c>
      <c r="B7659" t="s">
        <v>199</v>
      </c>
      <c r="C7659" t="s">
        <v>110</v>
      </c>
      <c r="D7659" t="s">
        <v>621</v>
      </c>
      <c r="E7659" s="107">
        <v>0</v>
      </c>
      <c r="F7659" s="107">
        <v>21.98</v>
      </c>
      <c r="G7659" t="s">
        <v>221</v>
      </c>
      <c r="H7659">
        <v>91</v>
      </c>
      <c r="I7659" t="s">
        <v>192</v>
      </c>
      <c r="J7659">
        <v>7</v>
      </c>
      <c r="K7659" t="s">
        <v>729</v>
      </c>
      <c r="L7659">
        <v>2019</v>
      </c>
    </row>
    <row r="7660" spans="1:12" x14ac:dyDescent="0.3">
      <c r="A7660" s="94">
        <v>43655</v>
      </c>
      <c r="B7660" t="s">
        <v>205</v>
      </c>
      <c r="C7660" t="s">
        <v>61</v>
      </c>
      <c r="D7660" t="s">
        <v>621</v>
      </c>
      <c r="E7660" s="107">
        <v>7.44</v>
      </c>
      <c r="F7660" s="107">
        <v>0</v>
      </c>
      <c r="G7660" t="s">
        <v>221</v>
      </c>
      <c r="H7660">
        <v>91</v>
      </c>
      <c r="I7660" t="s">
        <v>192</v>
      </c>
      <c r="J7660">
        <v>7</v>
      </c>
      <c r="K7660" t="s">
        <v>729</v>
      </c>
      <c r="L7660">
        <v>2019</v>
      </c>
    </row>
    <row r="7661" spans="1:12" x14ac:dyDescent="0.3">
      <c r="A7661" s="94">
        <v>43655</v>
      </c>
      <c r="B7661" t="s">
        <v>26</v>
      </c>
      <c r="C7661" t="s">
        <v>110</v>
      </c>
      <c r="D7661" t="s">
        <v>621</v>
      </c>
      <c r="E7661" s="107">
        <v>0</v>
      </c>
      <c r="F7661" s="107">
        <v>297.8</v>
      </c>
      <c r="G7661" t="s">
        <v>221</v>
      </c>
      <c r="H7661">
        <v>18</v>
      </c>
      <c r="I7661" t="s">
        <v>675</v>
      </c>
      <c r="J7661">
        <v>7</v>
      </c>
      <c r="K7661" t="s">
        <v>729</v>
      </c>
      <c r="L7661">
        <v>2019</v>
      </c>
    </row>
    <row r="7662" spans="1:12" x14ac:dyDescent="0.3">
      <c r="A7662" s="94">
        <v>43655</v>
      </c>
      <c r="B7662" t="s">
        <v>26</v>
      </c>
      <c r="C7662" t="s">
        <v>110</v>
      </c>
      <c r="D7662" t="s">
        <v>621</v>
      </c>
      <c r="E7662" s="107"/>
      <c r="F7662" s="107">
        <v>61.6</v>
      </c>
      <c r="G7662" t="s">
        <v>221</v>
      </c>
      <c r="H7662">
        <v>44</v>
      </c>
      <c r="I7662" t="s">
        <v>680</v>
      </c>
      <c r="J7662">
        <v>7</v>
      </c>
      <c r="K7662" t="s">
        <v>729</v>
      </c>
      <c r="L7662">
        <v>2019</v>
      </c>
    </row>
    <row r="7663" spans="1:12" x14ac:dyDescent="0.3">
      <c r="A7663" s="94">
        <v>43655</v>
      </c>
      <c r="B7663" t="s">
        <v>186</v>
      </c>
      <c r="C7663" t="s">
        <v>161</v>
      </c>
      <c r="D7663" t="s">
        <v>621</v>
      </c>
      <c r="E7663" s="107">
        <v>29.95</v>
      </c>
      <c r="F7663" s="107">
        <v>0</v>
      </c>
      <c r="G7663" t="s">
        <v>161</v>
      </c>
      <c r="H7663">
        <v>91</v>
      </c>
      <c r="I7663" t="s">
        <v>192</v>
      </c>
      <c r="J7663">
        <v>7</v>
      </c>
      <c r="K7663" t="s">
        <v>729</v>
      </c>
      <c r="L7663">
        <v>2019</v>
      </c>
    </row>
    <row r="7664" spans="1:12" x14ac:dyDescent="0.3">
      <c r="A7664" s="94">
        <v>43655</v>
      </c>
      <c r="B7664" t="s">
        <v>198</v>
      </c>
      <c r="C7664" t="s">
        <v>153</v>
      </c>
      <c r="D7664" t="s">
        <v>621</v>
      </c>
      <c r="E7664" s="107">
        <v>119.9</v>
      </c>
      <c r="F7664" s="107">
        <v>0</v>
      </c>
      <c r="G7664" t="s">
        <v>161</v>
      </c>
      <c r="H7664">
        <v>91</v>
      </c>
      <c r="I7664" t="s">
        <v>192</v>
      </c>
      <c r="J7664">
        <v>7</v>
      </c>
      <c r="K7664" t="s">
        <v>729</v>
      </c>
      <c r="L7664">
        <v>2019</v>
      </c>
    </row>
    <row r="7665" spans="1:12" x14ac:dyDescent="0.3">
      <c r="A7665" s="94">
        <v>43655</v>
      </c>
      <c r="B7665" t="s">
        <v>26</v>
      </c>
      <c r="C7665" t="s">
        <v>153</v>
      </c>
      <c r="D7665" t="s">
        <v>621</v>
      </c>
      <c r="E7665" s="107">
        <v>297.8</v>
      </c>
      <c r="F7665" s="107">
        <v>0</v>
      </c>
      <c r="G7665" t="s">
        <v>161</v>
      </c>
      <c r="H7665">
        <v>18</v>
      </c>
      <c r="I7665" t="s">
        <v>675</v>
      </c>
      <c r="J7665">
        <v>7</v>
      </c>
      <c r="K7665" t="s">
        <v>729</v>
      </c>
      <c r="L7665">
        <v>2019</v>
      </c>
    </row>
    <row r="7666" spans="1:12" x14ac:dyDescent="0.3">
      <c r="A7666" s="94">
        <v>43655</v>
      </c>
      <c r="B7666" t="s">
        <v>26</v>
      </c>
      <c r="C7666" t="s">
        <v>153</v>
      </c>
      <c r="D7666" t="s">
        <v>621</v>
      </c>
      <c r="E7666" s="107">
        <v>61.6</v>
      </c>
      <c r="F7666" s="107">
        <v>0</v>
      </c>
      <c r="G7666" t="s">
        <v>161</v>
      </c>
      <c r="H7666">
        <v>44</v>
      </c>
      <c r="I7666" t="s">
        <v>680</v>
      </c>
      <c r="J7666">
        <v>7</v>
      </c>
      <c r="K7666" t="s">
        <v>729</v>
      </c>
      <c r="L7666">
        <v>2019</v>
      </c>
    </row>
    <row r="7667" spans="1:12" x14ac:dyDescent="0.3">
      <c r="A7667" s="94">
        <v>43655</v>
      </c>
      <c r="B7667" t="s">
        <v>199</v>
      </c>
      <c r="C7667" t="s">
        <v>176</v>
      </c>
      <c r="D7667" t="s">
        <v>621</v>
      </c>
      <c r="E7667" s="107">
        <v>21.98</v>
      </c>
      <c r="F7667" s="107">
        <v>0</v>
      </c>
      <c r="G7667" t="s">
        <v>44</v>
      </c>
      <c r="H7667">
        <v>91</v>
      </c>
      <c r="I7667" t="s">
        <v>192</v>
      </c>
      <c r="J7667">
        <v>7</v>
      </c>
      <c r="K7667" t="s">
        <v>729</v>
      </c>
      <c r="L7667">
        <v>2019</v>
      </c>
    </row>
    <row r="7668" spans="1:12" x14ac:dyDescent="0.3">
      <c r="A7668" s="94">
        <v>43655</v>
      </c>
      <c r="B7668" t="s">
        <v>186</v>
      </c>
      <c r="C7668" t="s">
        <v>40</v>
      </c>
      <c r="D7668" t="s">
        <v>621</v>
      </c>
      <c r="E7668" s="107">
        <v>1170</v>
      </c>
      <c r="F7668" s="107">
        <v>0</v>
      </c>
      <c r="G7668" t="s">
        <v>40</v>
      </c>
      <c r="H7668">
        <v>91</v>
      </c>
      <c r="I7668" t="s">
        <v>192</v>
      </c>
      <c r="J7668">
        <v>7</v>
      </c>
      <c r="K7668" t="s">
        <v>729</v>
      </c>
      <c r="L7668">
        <v>2019</v>
      </c>
    </row>
    <row r="7669" spans="1:12" x14ac:dyDescent="0.3">
      <c r="A7669" s="94">
        <v>43655</v>
      </c>
      <c r="B7669" t="s">
        <v>186</v>
      </c>
      <c r="C7669" t="s">
        <v>169</v>
      </c>
      <c r="D7669" t="s">
        <v>621</v>
      </c>
      <c r="E7669" s="107">
        <v>104</v>
      </c>
      <c r="F7669" s="107">
        <v>0</v>
      </c>
      <c r="G7669" t="s">
        <v>40</v>
      </c>
      <c r="H7669">
        <v>91</v>
      </c>
      <c r="I7669" t="s">
        <v>192</v>
      </c>
      <c r="J7669">
        <v>7</v>
      </c>
      <c r="K7669" t="s">
        <v>729</v>
      </c>
      <c r="L7669">
        <v>2019</v>
      </c>
    </row>
    <row r="7670" spans="1:12" x14ac:dyDescent="0.3">
      <c r="A7670" s="94">
        <v>43655</v>
      </c>
      <c r="B7670" t="s">
        <v>24</v>
      </c>
      <c r="C7670" t="s">
        <v>169</v>
      </c>
      <c r="D7670" t="s">
        <v>621</v>
      </c>
      <c r="E7670" s="107">
        <v>139.19999999999999</v>
      </c>
      <c r="F7670" s="107">
        <v>0</v>
      </c>
      <c r="G7670" t="s">
        <v>40</v>
      </c>
      <c r="H7670">
        <v>38</v>
      </c>
      <c r="I7670" t="s">
        <v>683</v>
      </c>
      <c r="J7670">
        <v>7</v>
      </c>
      <c r="K7670" t="s">
        <v>729</v>
      </c>
      <c r="L7670">
        <v>2019</v>
      </c>
    </row>
    <row r="7671" spans="1:12" x14ac:dyDescent="0.3">
      <c r="A7671" s="94">
        <v>43655</v>
      </c>
      <c r="B7671" t="s">
        <v>179</v>
      </c>
      <c r="C7671" t="s">
        <v>169</v>
      </c>
      <c r="D7671" t="s">
        <v>621</v>
      </c>
      <c r="E7671" s="107">
        <v>66.569999999999993</v>
      </c>
      <c r="F7671" s="107">
        <v>0</v>
      </c>
      <c r="G7671" t="s">
        <v>40</v>
      </c>
      <c r="H7671">
        <v>91</v>
      </c>
      <c r="I7671" t="s">
        <v>192</v>
      </c>
      <c r="J7671">
        <v>7</v>
      </c>
      <c r="K7671" t="s">
        <v>729</v>
      </c>
      <c r="L7671">
        <v>2019</v>
      </c>
    </row>
    <row r="7672" spans="1:12" x14ac:dyDescent="0.3">
      <c r="A7672" s="94">
        <v>43655</v>
      </c>
      <c r="B7672" t="s">
        <v>26</v>
      </c>
      <c r="C7672" t="s">
        <v>174</v>
      </c>
      <c r="D7672" t="s">
        <v>621</v>
      </c>
      <c r="E7672" s="107">
        <v>0</v>
      </c>
      <c r="F7672" s="107">
        <v>36</v>
      </c>
      <c r="G7672" t="s">
        <v>40</v>
      </c>
      <c r="H7672">
        <v>40</v>
      </c>
      <c r="I7672" t="s">
        <v>709</v>
      </c>
      <c r="J7672">
        <v>7</v>
      </c>
      <c r="K7672" t="s">
        <v>729</v>
      </c>
      <c r="L7672">
        <v>2019</v>
      </c>
    </row>
    <row r="7673" spans="1:12" x14ac:dyDescent="0.3">
      <c r="A7673" s="94">
        <v>43655</v>
      </c>
      <c r="B7673" t="s">
        <v>26</v>
      </c>
      <c r="C7673" t="s">
        <v>64</v>
      </c>
      <c r="D7673" t="s">
        <v>104</v>
      </c>
      <c r="E7673" s="107">
        <v>2.4</v>
      </c>
      <c r="F7673" s="107">
        <v>0</v>
      </c>
      <c r="G7673" t="s">
        <v>40</v>
      </c>
      <c r="H7673">
        <v>70</v>
      </c>
      <c r="I7673" t="s">
        <v>690</v>
      </c>
      <c r="J7673">
        <v>7</v>
      </c>
      <c r="K7673" t="s">
        <v>729</v>
      </c>
      <c r="L7673">
        <v>2019</v>
      </c>
    </row>
    <row r="7674" spans="1:12" x14ac:dyDescent="0.3">
      <c r="A7674" s="94">
        <v>43656</v>
      </c>
      <c r="B7674" t="s">
        <v>25</v>
      </c>
      <c r="C7674" t="s">
        <v>61</v>
      </c>
      <c r="D7674" t="s">
        <v>623</v>
      </c>
      <c r="E7674" s="107">
        <v>24</v>
      </c>
      <c r="F7674" s="107">
        <v>0</v>
      </c>
      <c r="G7674" t="s">
        <v>221</v>
      </c>
      <c r="H7674">
        <v>39</v>
      </c>
      <c r="I7674" t="s">
        <v>681</v>
      </c>
      <c r="J7674">
        <v>7</v>
      </c>
      <c r="K7674" t="s">
        <v>729</v>
      </c>
      <c r="L7674">
        <v>2019</v>
      </c>
    </row>
    <row r="7675" spans="1:12" x14ac:dyDescent="0.3">
      <c r="A7675" s="94">
        <v>43656</v>
      </c>
      <c r="B7675" t="s">
        <v>25</v>
      </c>
      <c r="C7675" t="s">
        <v>61</v>
      </c>
      <c r="D7675" t="s">
        <v>623</v>
      </c>
      <c r="E7675" s="107">
        <v>8</v>
      </c>
      <c r="F7675" s="107">
        <v>0</v>
      </c>
      <c r="G7675" t="s">
        <v>221</v>
      </c>
      <c r="H7675">
        <v>73</v>
      </c>
      <c r="I7675" t="s">
        <v>654</v>
      </c>
      <c r="J7675">
        <v>7</v>
      </c>
      <c r="K7675" t="s">
        <v>729</v>
      </c>
      <c r="L7675">
        <v>2019</v>
      </c>
    </row>
    <row r="7676" spans="1:12" x14ac:dyDescent="0.3">
      <c r="A7676" s="94">
        <v>43656</v>
      </c>
      <c r="B7676" t="s">
        <v>24</v>
      </c>
      <c r="C7676" t="s">
        <v>61</v>
      </c>
      <c r="D7676" t="s">
        <v>623</v>
      </c>
      <c r="E7676" s="107">
        <v>24</v>
      </c>
      <c r="F7676" s="107">
        <v>0</v>
      </c>
      <c r="G7676" t="s">
        <v>221</v>
      </c>
      <c r="H7676">
        <v>125</v>
      </c>
      <c r="I7676" t="s">
        <v>671</v>
      </c>
      <c r="J7676">
        <v>7</v>
      </c>
      <c r="K7676" t="s">
        <v>729</v>
      </c>
      <c r="L7676">
        <v>2019</v>
      </c>
    </row>
    <row r="7677" spans="1:12" x14ac:dyDescent="0.3">
      <c r="A7677" s="94">
        <v>43656</v>
      </c>
      <c r="B7677" t="s">
        <v>24</v>
      </c>
      <c r="C7677" t="s">
        <v>61</v>
      </c>
      <c r="D7677" t="s">
        <v>623</v>
      </c>
      <c r="E7677" s="107">
        <v>16</v>
      </c>
      <c r="F7677" s="107">
        <v>0</v>
      </c>
      <c r="G7677" t="s">
        <v>221</v>
      </c>
      <c r="H7677">
        <v>13</v>
      </c>
      <c r="I7677" t="s">
        <v>660</v>
      </c>
      <c r="J7677">
        <v>7</v>
      </c>
      <c r="K7677" t="s">
        <v>729</v>
      </c>
      <c r="L7677">
        <v>2019</v>
      </c>
    </row>
    <row r="7678" spans="1:12" x14ac:dyDescent="0.3">
      <c r="A7678" s="94">
        <v>43656</v>
      </c>
      <c r="B7678" t="s">
        <v>24</v>
      </c>
      <c r="C7678" t="s">
        <v>61</v>
      </c>
      <c r="D7678" t="s">
        <v>623</v>
      </c>
      <c r="E7678" s="107"/>
      <c r="F7678" s="107"/>
      <c r="G7678" t="s">
        <v>221</v>
      </c>
      <c r="H7678">
        <v>51</v>
      </c>
      <c r="I7678" t="s">
        <v>679</v>
      </c>
      <c r="J7678">
        <v>7</v>
      </c>
      <c r="K7678" t="s">
        <v>729</v>
      </c>
      <c r="L7678">
        <v>2019</v>
      </c>
    </row>
    <row r="7679" spans="1:12" x14ac:dyDescent="0.3">
      <c r="A7679" s="94">
        <v>43656</v>
      </c>
      <c r="B7679" t="s">
        <v>24</v>
      </c>
      <c r="C7679" t="s">
        <v>61</v>
      </c>
      <c r="D7679" t="s">
        <v>623</v>
      </c>
      <c r="E7679" s="107">
        <v>8</v>
      </c>
      <c r="F7679" s="107">
        <v>0</v>
      </c>
      <c r="G7679" t="s">
        <v>221</v>
      </c>
      <c r="H7679">
        <v>1</v>
      </c>
      <c r="I7679" t="s">
        <v>673</v>
      </c>
      <c r="J7679">
        <v>7</v>
      </c>
      <c r="K7679" t="s">
        <v>729</v>
      </c>
      <c r="L7679">
        <v>2019</v>
      </c>
    </row>
    <row r="7680" spans="1:12" x14ac:dyDescent="0.3">
      <c r="A7680" s="94">
        <v>43656</v>
      </c>
      <c r="B7680" t="s">
        <v>24</v>
      </c>
      <c r="C7680" t="s">
        <v>61</v>
      </c>
      <c r="D7680" t="s">
        <v>623</v>
      </c>
      <c r="E7680" s="107"/>
      <c r="F7680" s="107"/>
      <c r="G7680" t="s">
        <v>221</v>
      </c>
      <c r="H7680">
        <v>73</v>
      </c>
      <c r="I7680" t="s">
        <v>654</v>
      </c>
      <c r="J7680">
        <v>7</v>
      </c>
      <c r="K7680" t="s">
        <v>729</v>
      </c>
      <c r="L7680">
        <v>2019</v>
      </c>
    </row>
    <row r="7681" spans="1:12" x14ac:dyDescent="0.3">
      <c r="A7681" s="94">
        <v>43656</v>
      </c>
      <c r="B7681" t="s">
        <v>24</v>
      </c>
      <c r="C7681" t="s">
        <v>61</v>
      </c>
      <c r="D7681" t="s">
        <v>623</v>
      </c>
      <c r="E7681" s="107"/>
      <c r="F7681" s="107"/>
      <c r="G7681" t="s">
        <v>221</v>
      </c>
      <c r="H7681">
        <v>23</v>
      </c>
      <c r="I7681" t="s">
        <v>684</v>
      </c>
      <c r="J7681">
        <v>7</v>
      </c>
      <c r="K7681" t="s">
        <v>729</v>
      </c>
      <c r="L7681">
        <v>2019</v>
      </c>
    </row>
    <row r="7682" spans="1:12" x14ac:dyDescent="0.3">
      <c r="A7682" s="94">
        <v>43656</v>
      </c>
      <c r="B7682" t="s">
        <v>24</v>
      </c>
      <c r="C7682" t="s">
        <v>61</v>
      </c>
      <c r="D7682" t="s">
        <v>623</v>
      </c>
      <c r="E7682" s="107"/>
      <c r="F7682" s="107"/>
      <c r="G7682" t="s">
        <v>221</v>
      </c>
      <c r="H7682">
        <v>97</v>
      </c>
      <c r="I7682" t="s">
        <v>652</v>
      </c>
      <c r="J7682">
        <v>7</v>
      </c>
      <c r="K7682" t="s">
        <v>729</v>
      </c>
      <c r="L7682">
        <v>2019</v>
      </c>
    </row>
    <row r="7683" spans="1:12" x14ac:dyDescent="0.3">
      <c r="A7683" s="94">
        <v>43656</v>
      </c>
      <c r="B7683" t="s">
        <v>24</v>
      </c>
      <c r="C7683" t="s">
        <v>61</v>
      </c>
      <c r="D7683" t="s">
        <v>623</v>
      </c>
      <c r="E7683" s="107"/>
      <c r="F7683" s="107"/>
      <c r="G7683" t="s">
        <v>221</v>
      </c>
      <c r="H7683">
        <v>5</v>
      </c>
      <c r="I7683" t="s">
        <v>657</v>
      </c>
      <c r="J7683">
        <v>7</v>
      </c>
      <c r="K7683" t="s">
        <v>729</v>
      </c>
      <c r="L7683">
        <v>2019</v>
      </c>
    </row>
    <row r="7684" spans="1:12" x14ac:dyDescent="0.3">
      <c r="A7684" s="94">
        <v>43656</v>
      </c>
      <c r="B7684" t="s">
        <v>210</v>
      </c>
      <c r="C7684" t="s">
        <v>161</v>
      </c>
      <c r="D7684" t="s">
        <v>623</v>
      </c>
      <c r="E7684" s="107">
        <v>12.5</v>
      </c>
      <c r="F7684" s="107">
        <v>0</v>
      </c>
      <c r="G7684" t="s">
        <v>161</v>
      </c>
      <c r="H7684">
        <v>91</v>
      </c>
      <c r="I7684" t="s">
        <v>192</v>
      </c>
      <c r="J7684">
        <v>7</v>
      </c>
      <c r="K7684" t="s">
        <v>729</v>
      </c>
      <c r="L7684">
        <v>2019</v>
      </c>
    </row>
    <row r="7685" spans="1:12" x14ac:dyDescent="0.3">
      <c r="A7685" s="94">
        <v>43656</v>
      </c>
      <c r="B7685" t="s">
        <v>25</v>
      </c>
      <c r="C7685" t="s">
        <v>260</v>
      </c>
      <c r="D7685" t="s">
        <v>622</v>
      </c>
      <c r="E7685" s="107">
        <v>136.5</v>
      </c>
      <c r="F7685" s="107">
        <v>0</v>
      </c>
      <c r="G7685" t="s">
        <v>39</v>
      </c>
      <c r="H7685">
        <v>30</v>
      </c>
      <c r="I7685" t="s">
        <v>685</v>
      </c>
      <c r="J7685">
        <v>7</v>
      </c>
      <c r="K7685" t="s">
        <v>729</v>
      </c>
      <c r="L7685">
        <v>2019</v>
      </c>
    </row>
    <row r="7686" spans="1:12" x14ac:dyDescent="0.3">
      <c r="A7686" s="94">
        <v>43656</v>
      </c>
      <c r="B7686" t="s">
        <v>25</v>
      </c>
      <c r="C7686" t="s">
        <v>260</v>
      </c>
      <c r="D7686" t="s">
        <v>622</v>
      </c>
      <c r="E7686" s="107">
        <v>122.52</v>
      </c>
      <c r="F7686" s="107">
        <v>0</v>
      </c>
      <c r="G7686" t="s">
        <v>39</v>
      </c>
      <c r="H7686">
        <v>19</v>
      </c>
      <c r="I7686" t="s">
        <v>651</v>
      </c>
      <c r="J7686">
        <v>7</v>
      </c>
      <c r="K7686" t="s">
        <v>729</v>
      </c>
      <c r="L7686">
        <v>2019</v>
      </c>
    </row>
    <row r="7687" spans="1:12" x14ac:dyDescent="0.3">
      <c r="A7687" s="94">
        <v>43656</v>
      </c>
      <c r="B7687" t="s">
        <v>25</v>
      </c>
      <c r="C7687" t="s">
        <v>260</v>
      </c>
      <c r="D7687" t="s">
        <v>622</v>
      </c>
      <c r="E7687" s="107">
        <v>117.15</v>
      </c>
      <c r="F7687" s="107">
        <v>0</v>
      </c>
      <c r="G7687" t="s">
        <v>39</v>
      </c>
      <c r="H7687">
        <v>73</v>
      </c>
      <c r="I7687" t="s">
        <v>654</v>
      </c>
      <c r="J7687">
        <v>7</v>
      </c>
      <c r="K7687" t="s">
        <v>729</v>
      </c>
      <c r="L7687">
        <v>2019</v>
      </c>
    </row>
    <row r="7688" spans="1:12" x14ac:dyDescent="0.3">
      <c r="A7688" s="94">
        <v>43656</v>
      </c>
      <c r="B7688" t="s">
        <v>25</v>
      </c>
      <c r="C7688" t="s">
        <v>260</v>
      </c>
      <c r="D7688" t="s">
        <v>622</v>
      </c>
      <c r="E7688" s="107">
        <v>57.69</v>
      </c>
      <c r="F7688" s="107">
        <v>0</v>
      </c>
      <c r="G7688" t="s">
        <v>39</v>
      </c>
      <c r="H7688">
        <v>125</v>
      </c>
      <c r="I7688" t="s">
        <v>671</v>
      </c>
      <c r="J7688">
        <v>7</v>
      </c>
      <c r="K7688" t="s">
        <v>729</v>
      </c>
      <c r="L7688">
        <v>2019</v>
      </c>
    </row>
    <row r="7689" spans="1:12" x14ac:dyDescent="0.3">
      <c r="A7689" s="94">
        <v>43656</v>
      </c>
      <c r="B7689" t="s">
        <v>25</v>
      </c>
      <c r="C7689" t="s">
        <v>260</v>
      </c>
      <c r="D7689" t="s">
        <v>622</v>
      </c>
      <c r="E7689" s="107">
        <v>54.25</v>
      </c>
      <c r="F7689" s="107">
        <v>0</v>
      </c>
      <c r="G7689" t="s">
        <v>39</v>
      </c>
      <c r="H7689">
        <v>43</v>
      </c>
      <c r="I7689" t="s">
        <v>678</v>
      </c>
      <c r="J7689">
        <v>7</v>
      </c>
      <c r="K7689" t="s">
        <v>729</v>
      </c>
      <c r="L7689">
        <v>2019</v>
      </c>
    </row>
    <row r="7690" spans="1:12" x14ac:dyDescent="0.3">
      <c r="A7690" s="94">
        <v>43656</v>
      </c>
      <c r="B7690" t="s">
        <v>25</v>
      </c>
      <c r="C7690" t="s">
        <v>260</v>
      </c>
      <c r="D7690" t="s">
        <v>622</v>
      </c>
      <c r="E7690" s="107">
        <v>33.020000000000003</v>
      </c>
      <c r="F7690" s="107">
        <v>0</v>
      </c>
      <c r="G7690" t="s">
        <v>39</v>
      </c>
      <c r="H7690">
        <v>46</v>
      </c>
      <c r="I7690" t="s">
        <v>653</v>
      </c>
      <c r="J7690">
        <v>7</v>
      </c>
      <c r="K7690" t="s">
        <v>729</v>
      </c>
      <c r="L7690">
        <v>2019</v>
      </c>
    </row>
    <row r="7691" spans="1:12" x14ac:dyDescent="0.3">
      <c r="A7691" s="94">
        <v>43656</v>
      </c>
      <c r="B7691" t="s">
        <v>25</v>
      </c>
      <c r="C7691" t="s">
        <v>260</v>
      </c>
      <c r="D7691" t="s">
        <v>622</v>
      </c>
      <c r="E7691" s="107">
        <v>31.77</v>
      </c>
      <c r="F7691" s="107">
        <v>0</v>
      </c>
      <c r="G7691" t="s">
        <v>39</v>
      </c>
      <c r="H7691">
        <v>5</v>
      </c>
      <c r="I7691" t="s">
        <v>657</v>
      </c>
      <c r="J7691">
        <v>7</v>
      </c>
      <c r="K7691" t="s">
        <v>729</v>
      </c>
      <c r="L7691">
        <v>2019</v>
      </c>
    </row>
    <row r="7692" spans="1:12" x14ac:dyDescent="0.3">
      <c r="A7692" s="94">
        <v>43656</v>
      </c>
      <c r="B7692" t="s">
        <v>25</v>
      </c>
      <c r="C7692" t="s">
        <v>260</v>
      </c>
      <c r="D7692" t="s">
        <v>622</v>
      </c>
      <c r="E7692" s="107">
        <v>29.77</v>
      </c>
      <c r="F7692" s="107">
        <v>0</v>
      </c>
      <c r="G7692" t="s">
        <v>39</v>
      </c>
      <c r="H7692">
        <v>49</v>
      </c>
      <c r="I7692" t="s">
        <v>682</v>
      </c>
      <c r="J7692">
        <v>7</v>
      </c>
      <c r="K7692" t="s">
        <v>729</v>
      </c>
      <c r="L7692">
        <v>2019</v>
      </c>
    </row>
    <row r="7693" spans="1:12" x14ac:dyDescent="0.3">
      <c r="A7693" s="94">
        <v>43656</v>
      </c>
      <c r="B7693" t="s">
        <v>25</v>
      </c>
      <c r="C7693" t="s">
        <v>260</v>
      </c>
      <c r="D7693" t="s">
        <v>622</v>
      </c>
      <c r="E7693" s="107">
        <v>29.29</v>
      </c>
      <c r="F7693" s="107">
        <v>0</v>
      </c>
      <c r="G7693" t="s">
        <v>39</v>
      </c>
      <c r="H7693">
        <v>70</v>
      </c>
      <c r="I7693" t="s">
        <v>690</v>
      </c>
      <c r="J7693">
        <v>7</v>
      </c>
      <c r="K7693" t="s">
        <v>729</v>
      </c>
      <c r="L7693">
        <v>2019</v>
      </c>
    </row>
    <row r="7694" spans="1:12" x14ac:dyDescent="0.3">
      <c r="A7694" s="94">
        <v>43656</v>
      </c>
      <c r="B7694" t="s">
        <v>25</v>
      </c>
      <c r="C7694" t="s">
        <v>260</v>
      </c>
      <c r="D7694" t="s">
        <v>622</v>
      </c>
      <c r="E7694" s="107">
        <v>27.99</v>
      </c>
      <c r="F7694" s="107">
        <v>0</v>
      </c>
      <c r="G7694" t="s">
        <v>39</v>
      </c>
      <c r="H7694">
        <v>10</v>
      </c>
      <c r="I7694" t="s">
        <v>695</v>
      </c>
      <c r="J7694">
        <v>7</v>
      </c>
      <c r="K7694" t="s">
        <v>729</v>
      </c>
      <c r="L7694">
        <v>2019</v>
      </c>
    </row>
    <row r="7695" spans="1:12" x14ac:dyDescent="0.3">
      <c r="A7695" s="94">
        <v>43656</v>
      </c>
      <c r="B7695" t="s">
        <v>25</v>
      </c>
      <c r="C7695" t="s">
        <v>260</v>
      </c>
      <c r="D7695" t="s">
        <v>622</v>
      </c>
      <c r="E7695" s="107">
        <v>26.03</v>
      </c>
      <c r="F7695" s="107">
        <v>0</v>
      </c>
      <c r="G7695" t="s">
        <v>39</v>
      </c>
      <c r="H7695">
        <v>51</v>
      </c>
      <c r="I7695" t="s">
        <v>679</v>
      </c>
      <c r="J7695">
        <v>7</v>
      </c>
      <c r="K7695" t="s">
        <v>729</v>
      </c>
      <c r="L7695">
        <v>2019</v>
      </c>
    </row>
    <row r="7696" spans="1:12" x14ac:dyDescent="0.3">
      <c r="A7696" s="94">
        <v>43656</v>
      </c>
      <c r="B7696" t="s">
        <v>25</v>
      </c>
      <c r="C7696" t="s">
        <v>260</v>
      </c>
      <c r="D7696" t="s">
        <v>622</v>
      </c>
      <c r="E7696" s="107">
        <v>23.72</v>
      </c>
      <c r="F7696" s="107">
        <v>0</v>
      </c>
      <c r="G7696" t="s">
        <v>39</v>
      </c>
      <c r="H7696">
        <v>78</v>
      </c>
      <c r="I7696" t="s">
        <v>659</v>
      </c>
      <c r="J7696">
        <v>7</v>
      </c>
      <c r="K7696" t="s">
        <v>729</v>
      </c>
      <c r="L7696">
        <v>2019</v>
      </c>
    </row>
    <row r="7697" spans="1:12" x14ac:dyDescent="0.3">
      <c r="A7697" s="94">
        <v>43656</v>
      </c>
      <c r="B7697" t="s">
        <v>25</v>
      </c>
      <c r="C7697" t="s">
        <v>260</v>
      </c>
      <c r="D7697" t="s">
        <v>622</v>
      </c>
      <c r="E7697" s="107">
        <v>20.170000000000002</v>
      </c>
      <c r="F7697" s="107">
        <v>0</v>
      </c>
      <c r="G7697" t="s">
        <v>39</v>
      </c>
      <c r="H7697">
        <v>39</v>
      </c>
      <c r="I7697" t="s">
        <v>681</v>
      </c>
      <c r="J7697">
        <v>7</v>
      </c>
      <c r="K7697" t="s">
        <v>729</v>
      </c>
      <c r="L7697">
        <v>2019</v>
      </c>
    </row>
    <row r="7698" spans="1:12" x14ac:dyDescent="0.3">
      <c r="A7698" s="94">
        <v>43656</v>
      </c>
      <c r="B7698" t="s">
        <v>25</v>
      </c>
      <c r="C7698" t="s">
        <v>260</v>
      </c>
      <c r="D7698" t="s">
        <v>622</v>
      </c>
      <c r="E7698" s="107">
        <v>19.899999999999999</v>
      </c>
      <c r="F7698" s="107">
        <v>0</v>
      </c>
      <c r="G7698" t="s">
        <v>39</v>
      </c>
      <c r="H7698">
        <v>13</v>
      </c>
      <c r="I7698" t="s">
        <v>660</v>
      </c>
      <c r="J7698">
        <v>7</v>
      </c>
      <c r="K7698" t="s">
        <v>729</v>
      </c>
      <c r="L7698">
        <v>2019</v>
      </c>
    </row>
    <row r="7699" spans="1:12" x14ac:dyDescent="0.3">
      <c r="A7699" s="94">
        <v>43656</v>
      </c>
      <c r="B7699" t="s">
        <v>25</v>
      </c>
      <c r="C7699" t="s">
        <v>260</v>
      </c>
      <c r="D7699" t="s">
        <v>622</v>
      </c>
      <c r="E7699" s="107">
        <v>17.600000000000001</v>
      </c>
      <c r="F7699" s="107">
        <v>0</v>
      </c>
      <c r="G7699" t="s">
        <v>39</v>
      </c>
      <c r="H7699">
        <v>34</v>
      </c>
      <c r="I7699" t="s">
        <v>693</v>
      </c>
      <c r="J7699">
        <v>7</v>
      </c>
      <c r="K7699" t="s">
        <v>729</v>
      </c>
      <c r="L7699">
        <v>2019</v>
      </c>
    </row>
    <row r="7700" spans="1:12" x14ac:dyDescent="0.3">
      <c r="A7700" s="94">
        <v>43656</v>
      </c>
      <c r="B7700" t="s">
        <v>25</v>
      </c>
      <c r="C7700" t="s">
        <v>260</v>
      </c>
      <c r="D7700" t="s">
        <v>622</v>
      </c>
      <c r="E7700" s="107">
        <v>13.43</v>
      </c>
      <c r="F7700" s="107">
        <v>0</v>
      </c>
      <c r="G7700" t="s">
        <v>39</v>
      </c>
      <c r="H7700">
        <v>26</v>
      </c>
      <c r="I7700" t="s">
        <v>694</v>
      </c>
      <c r="J7700">
        <v>7</v>
      </c>
      <c r="K7700" t="s">
        <v>729</v>
      </c>
      <c r="L7700">
        <v>2019</v>
      </c>
    </row>
    <row r="7701" spans="1:12" x14ac:dyDescent="0.3">
      <c r="A7701" s="94">
        <v>43656</v>
      </c>
      <c r="B7701" t="s">
        <v>25</v>
      </c>
      <c r="C7701" t="s">
        <v>260</v>
      </c>
      <c r="D7701" t="s">
        <v>622</v>
      </c>
      <c r="E7701" s="107">
        <v>7.26</v>
      </c>
      <c r="F7701" s="107">
        <v>0</v>
      </c>
      <c r="G7701" t="s">
        <v>39</v>
      </c>
      <c r="H7701">
        <v>6</v>
      </c>
      <c r="I7701" t="s">
        <v>665</v>
      </c>
      <c r="J7701">
        <v>7</v>
      </c>
      <c r="K7701" t="s">
        <v>729</v>
      </c>
      <c r="L7701">
        <v>2019</v>
      </c>
    </row>
    <row r="7702" spans="1:12" x14ac:dyDescent="0.3">
      <c r="A7702" s="94">
        <v>43656</v>
      </c>
      <c r="B7702" t="s">
        <v>193</v>
      </c>
      <c r="C7702" t="s">
        <v>260</v>
      </c>
      <c r="D7702" t="s">
        <v>622</v>
      </c>
      <c r="E7702" s="107">
        <v>254.94</v>
      </c>
      <c r="F7702" s="107">
        <v>0</v>
      </c>
      <c r="G7702" t="s">
        <v>39</v>
      </c>
      <c r="H7702">
        <v>91</v>
      </c>
      <c r="I7702" t="s">
        <v>192</v>
      </c>
      <c r="J7702">
        <v>7</v>
      </c>
      <c r="K7702" t="s">
        <v>729</v>
      </c>
      <c r="L7702">
        <v>2019</v>
      </c>
    </row>
    <row r="7703" spans="1:12" x14ac:dyDescent="0.3">
      <c r="A7703" s="94">
        <v>43656</v>
      </c>
      <c r="B7703" t="s">
        <v>181</v>
      </c>
      <c r="C7703" t="s">
        <v>260</v>
      </c>
      <c r="D7703" t="s">
        <v>622</v>
      </c>
      <c r="E7703" s="107">
        <v>930.71</v>
      </c>
      <c r="F7703" s="107">
        <v>0</v>
      </c>
      <c r="G7703" t="s">
        <v>39</v>
      </c>
      <c r="H7703">
        <v>91</v>
      </c>
      <c r="I7703" t="s">
        <v>192</v>
      </c>
      <c r="J7703">
        <v>7</v>
      </c>
      <c r="K7703" t="s">
        <v>729</v>
      </c>
      <c r="L7703">
        <v>2019</v>
      </c>
    </row>
    <row r="7704" spans="1:12" x14ac:dyDescent="0.3">
      <c r="A7704" s="94">
        <v>43656</v>
      </c>
      <c r="B7704" t="s">
        <v>187</v>
      </c>
      <c r="C7704" t="s">
        <v>260</v>
      </c>
      <c r="D7704" t="s">
        <v>622</v>
      </c>
      <c r="E7704" s="107">
        <v>163.72</v>
      </c>
      <c r="F7704" s="107">
        <v>0</v>
      </c>
      <c r="G7704" t="s">
        <v>39</v>
      </c>
      <c r="H7704">
        <v>91</v>
      </c>
      <c r="I7704" t="s">
        <v>192</v>
      </c>
      <c r="J7704">
        <v>7</v>
      </c>
      <c r="K7704" t="s">
        <v>729</v>
      </c>
      <c r="L7704">
        <v>2019</v>
      </c>
    </row>
    <row r="7705" spans="1:12" x14ac:dyDescent="0.3">
      <c r="A7705" s="94">
        <v>43656</v>
      </c>
      <c r="B7705" t="s">
        <v>186</v>
      </c>
      <c r="C7705" t="s">
        <v>260</v>
      </c>
      <c r="D7705" t="s">
        <v>622</v>
      </c>
      <c r="E7705" s="107">
        <v>25.14</v>
      </c>
      <c r="F7705" s="107">
        <v>0</v>
      </c>
      <c r="G7705" t="s">
        <v>39</v>
      </c>
      <c r="H7705">
        <v>91</v>
      </c>
      <c r="I7705" t="s">
        <v>192</v>
      </c>
      <c r="J7705">
        <v>7</v>
      </c>
      <c r="K7705" t="s">
        <v>729</v>
      </c>
      <c r="L7705">
        <v>2019</v>
      </c>
    </row>
    <row r="7706" spans="1:12" x14ac:dyDescent="0.3">
      <c r="A7706" s="94">
        <v>43656</v>
      </c>
      <c r="B7706" t="s">
        <v>198</v>
      </c>
      <c r="C7706" t="s">
        <v>260</v>
      </c>
      <c r="D7706" t="s">
        <v>622</v>
      </c>
      <c r="E7706" s="107">
        <v>9.9600000000000009</v>
      </c>
      <c r="F7706" s="107">
        <v>0</v>
      </c>
      <c r="G7706" t="s">
        <v>39</v>
      </c>
      <c r="H7706">
        <v>91</v>
      </c>
      <c r="I7706" t="s">
        <v>192</v>
      </c>
      <c r="J7706">
        <v>7</v>
      </c>
      <c r="K7706" t="s">
        <v>729</v>
      </c>
      <c r="L7706">
        <v>2019</v>
      </c>
    </row>
    <row r="7707" spans="1:12" x14ac:dyDescent="0.3">
      <c r="A7707" s="94">
        <v>43656</v>
      </c>
      <c r="B7707" t="s">
        <v>24</v>
      </c>
      <c r="C7707" t="s">
        <v>260</v>
      </c>
      <c r="D7707" t="s">
        <v>622</v>
      </c>
      <c r="E7707" s="107">
        <v>1660.09</v>
      </c>
      <c r="F7707" s="107">
        <v>0</v>
      </c>
      <c r="G7707" t="s">
        <v>39</v>
      </c>
      <c r="H7707">
        <v>19</v>
      </c>
      <c r="I7707" t="s">
        <v>651</v>
      </c>
      <c r="J7707">
        <v>7</v>
      </c>
      <c r="K7707" t="s">
        <v>729</v>
      </c>
      <c r="L7707">
        <v>2019</v>
      </c>
    </row>
    <row r="7708" spans="1:12" x14ac:dyDescent="0.3">
      <c r="A7708" s="94">
        <v>43656</v>
      </c>
      <c r="B7708" t="s">
        <v>24</v>
      </c>
      <c r="C7708" t="s">
        <v>260</v>
      </c>
      <c r="D7708" t="s">
        <v>622</v>
      </c>
      <c r="E7708" s="107">
        <v>839.9</v>
      </c>
      <c r="F7708" s="107">
        <v>0</v>
      </c>
      <c r="G7708" t="s">
        <v>39</v>
      </c>
      <c r="H7708">
        <v>5</v>
      </c>
      <c r="I7708" t="s">
        <v>657</v>
      </c>
      <c r="J7708">
        <v>7</v>
      </c>
      <c r="K7708" t="s">
        <v>729</v>
      </c>
      <c r="L7708">
        <v>2019</v>
      </c>
    </row>
    <row r="7709" spans="1:12" x14ac:dyDescent="0.3">
      <c r="A7709" s="94">
        <v>43656</v>
      </c>
      <c r="B7709" t="s">
        <v>24</v>
      </c>
      <c r="C7709" t="s">
        <v>260</v>
      </c>
      <c r="D7709" t="s">
        <v>622</v>
      </c>
      <c r="E7709" s="107">
        <v>828.89</v>
      </c>
      <c r="F7709" s="107">
        <v>0</v>
      </c>
      <c r="G7709" t="s">
        <v>39</v>
      </c>
      <c r="H7709">
        <v>73</v>
      </c>
      <c r="I7709" t="s">
        <v>654</v>
      </c>
      <c r="J7709">
        <v>7</v>
      </c>
      <c r="K7709" t="s">
        <v>729</v>
      </c>
      <c r="L7709">
        <v>2019</v>
      </c>
    </row>
    <row r="7710" spans="1:12" x14ac:dyDescent="0.3">
      <c r="A7710" s="94">
        <v>43656</v>
      </c>
      <c r="B7710" t="s">
        <v>24</v>
      </c>
      <c r="C7710" t="s">
        <v>260</v>
      </c>
      <c r="D7710" t="s">
        <v>622</v>
      </c>
      <c r="E7710" s="107">
        <v>757.32</v>
      </c>
      <c r="F7710" s="107">
        <v>0</v>
      </c>
      <c r="G7710" t="s">
        <v>39</v>
      </c>
      <c r="H7710">
        <v>13</v>
      </c>
      <c r="I7710" t="s">
        <v>660</v>
      </c>
      <c r="J7710">
        <v>7</v>
      </c>
      <c r="K7710" t="s">
        <v>729</v>
      </c>
      <c r="L7710">
        <v>2019</v>
      </c>
    </row>
    <row r="7711" spans="1:12" x14ac:dyDescent="0.3">
      <c r="A7711" s="94">
        <v>43656</v>
      </c>
      <c r="B7711" t="s">
        <v>24</v>
      </c>
      <c r="C7711" t="s">
        <v>260</v>
      </c>
      <c r="D7711" t="s">
        <v>622</v>
      </c>
      <c r="E7711" s="107">
        <v>706.08</v>
      </c>
      <c r="F7711" s="107">
        <v>0</v>
      </c>
      <c r="G7711" t="s">
        <v>39</v>
      </c>
      <c r="H7711">
        <v>23</v>
      </c>
      <c r="I7711" t="s">
        <v>684</v>
      </c>
      <c r="J7711">
        <v>7</v>
      </c>
      <c r="K7711" t="s">
        <v>729</v>
      </c>
      <c r="L7711">
        <v>2019</v>
      </c>
    </row>
    <row r="7712" spans="1:12" x14ac:dyDescent="0.3">
      <c r="A7712" s="94">
        <v>43656</v>
      </c>
      <c r="B7712" t="s">
        <v>24</v>
      </c>
      <c r="C7712" t="s">
        <v>260</v>
      </c>
      <c r="D7712" t="s">
        <v>622</v>
      </c>
      <c r="E7712" s="107">
        <v>575.63</v>
      </c>
      <c r="F7712" s="107">
        <v>0</v>
      </c>
      <c r="G7712" t="s">
        <v>39</v>
      </c>
      <c r="H7712">
        <v>26</v>
      </c>
      <c r="I7712" t="s">
        <v>694</v>
      </c>
      <c r="J7712">
        <v>7</v>
      </c>
      <c r="K7712" t="s">
        <v>729</v>
      </c>
      <c r="L7712">
        <v>2019</v>
      </c>
    </row>
    <row r="7713" spans="1:12" x14ac:dyDescent="0.3">
      <c r="A7713" s="94">
        <v>43656</v>
      </c>
      <c r="B7713" t="s">
        <v>24</v>
      </c>
      <c r="C7713" t="s">
        <v>260</v>
      </c>
      <c r="D7713" t="s">
        <v>622</v>
      </c>
      <c r="E7713" s="107">
        <v>562.02</v>
      </c>
      <c r="F7713" s="107">
        <v>0</v>
      </c>
      <c r="G7713" t="s">
        <v>39</v>
      </c>
      <c r="H7713">
        <v>97</v>
      </c>
      <c r="I7713" t="s">
        <v>652</v>
      </c>
      <c r="J7713">
        <v>7</v>
      </c>
      <c r="K7713" t="s">
        <v>729</v>
      </c>
      <c r="L7713">
        <v>2019</v>
      </c>
    </row>
    <row r="7714" spans="1:12" x14ac:dyDescent="0.3">
      <c r="A7714" s="94">
        <v>43656</v>
      </c>
      <c r="B7714" t="s">
        <v>24</v>
      </c>
      <c r="C7714" t="s">
        <v>260</v>
      </c>
      <c r="D7714" t="s">
        <v>622</v>
      </c>
      <c r="E7714" s="107">
        <v>551.41</v>
      </c>
      <c r="F7714" s="107">
        <v>0</v>
      </c>
      <c r="G7714" t="s">
        <v>39</v>
      </c>
      <c r="H7714">
        <v>30</v>
      </c>
      <c r="I7714" t="s">
        <v>685</v>
      </c>
      <c r="J7714">
        <v>7</v>
      </c>
      <c r="K7714" t="s">
        <v>729</v>
      </c>
      <c r="L7714">
        <v>2019</v>
      </c>
    </row>
    <row r="7715" spans="1:12" x14ac:dyDescent="0.3">
      <c r="A7715" s="94">
        <v>43656</v>
      </c>
      <c r="B7715" t="s">
        <v>24</v>
      </c>
      <c r="C7715" t="s">
        <v>260</v>
      </c>
      <c r="D7715" t="s">
        <v>622</v>
      </c>
      <c r="E7715" s="107">
        <v>531.46</v>
      </c>
      <c r="F7715" s="107">
        <v>0</v>
      </c>
      <c r="G7715" t="s">
        <v>39</v>
      </c>
      <c r="H7715">
        <v>34</v>
      </c>
      <c r="I7715" t="s">
        <v>693</v>
      </c>
      <c r="J7715">
        <v>7</v>
      </c>
      <c r="K7715" t="s">
        <v>729</v>
      </c>
      <c r="L7715">
        <v>2019</v>
      </c>
    </row>
    <row r="7716" spans="1:12" x14ac:dyDescent="0.3">
      <c r="A7716" s="94">
        <v>43656</v>
      </c>
      <c r="B7716" t="s">
        <v>24</v>
      </c>
      <c r="C7716" t="s">
        <v>260</v>
      </c>
      <c r="D7716" t="s">
        <v>622</v>
      </c>
      <c r="E7716" s="107">
        <v>477.64</v>
      </c>
      <c r="F7716" s="107">
        <v>0</v>
      </c>
      <c r="G7716" t="s">
        <v>39</v>
      </c>
      <c r="H7716">
        <v>49</v>
      </c>
      <c r="I7716" t="s">
        <v>682</v>
      </c>
      <c r="J7716">
        <v>7</v>
      </c>
      <c r="K7716" t="s">
        <v>729</v>
      </c>
      <c r="L7716">
        <v>2019</v>
      </c>
    </row>
    <row r="7717" spans="1:12" x14ac:dyDescent="0.3">
      <c r="A7717" s="94">
        <v>43656</v>
      </c>
      <c r="B7717" t="s">
        <v>24</v>
      </c>
      <c r="C7717" t="s">
        <v>260</v>
      </c>
      <c r="D7717" t="s">
        <v>622</v>
      </c>
      <c r="E7717" s="107">
        <v>453.9</v>
      </c>
      <c r="F7717" s="107">
        <v>0</v>
      </c>
      <c r="G7717" t="s">
        <v>39</v>
      </c>
      <c r="H7717">
        <v>18</v>
      </c>
      <c r="I7717" t="s">
        <v>675</v>
      </c>
      <c r="J7717">
        <v>7</v>
      </c>
      <c r="K7717" t="s">
        <v>729</v>
      </c>
      <c r="L7717">
        <v>2019</v>
      </c>
    </row>
    <row r="7718" spans="1:12" x14ac:dyDescent="0.3">
      <c r="A7718" s="94">
        <v>43656</v>
      </c>
      <c r="B7718" t="s">
        <v>24</v>
      </c>
      <c r="C7718" t="s">
        <v>260</v>
      </c>
      <c r="D7718" t="s">
        <v>622</v>
      </c>
      <c r="E7718" s="107">
        <v>392.27</v>
      </c>
      <c r="F7718" s="107">
        <v>0</v>
      </c>
      <c r="G7718" t="s">
        <v>39</v>
      </c>
      <c r="H7718">
        <v>51</v>
      </c>
      <c r="I7718" t="s">
        <v>679</v>
      </c>
      <c r="J7718">
        <v>7</v>
      </c>
      <c r="K7718" t="s">
        <v>729</v>
      </c>
      <c r="L7718">
        <v>2019</v>
      </c>
    </row>
    <row r="7719" spans="1:12" x14ac:dyDescent="0.3">
      <c r="A7719" s="94">
        <v>43656</v>
      </c>
      <c r="B7719" t="s">
        <v>24</v>
      </c>
      <c r="C7719" t="s">
        <v>260</v>
      </c>
      <c r="D7719" t="s">
        <v>622</v>
      </c>
      <c r="E7719" s="107">
        <v>339.11</v>
      </c>
      <c r="F7719" s="107">
        <v>0</v>
      </c>
      <c r="G7719" t="s">
        <v>39</v>
      </c>
      <c r="H7719">
        <v>22</v>
      </c>
      <c r="I7719" t="s">
        <v>667</v>
      </c>
      <c r="J7719">
        <v>7</v>
      </c>
      <c r="K7719" t="s">
        <v>729</v>
      </c>
      <c r="L7719">
        <v>2019</v>
      </c>
    </row>
    <row r="7720" spans="1:12" x14ac:dyDescent="0.3">
      <c r="A7720" s="94">
        <v>43656</v>
      </c>
      <c r="B7720" t="s">
        <v>24</v>
      </c>
      <c r="C7720" t="s">
        <v>260</v>
      </c>
      <c r="D7720" t="s">
        <v>622</v>
      </c>
      <c r="E7720" s="107">
        <v>277.51</v>
      </c>
      <c r="F7720" s="107">
        <v>0</v>
      </c>
      <c r="G7720" t="s">
        <v>39</v>
      </c>
      <c r="H7720">
        <v>39</v>
      </c>
      <c r="I7720" t="s">
        <v>681</v>
      </c>
      <c r="J7720">
        <v>7</v>
      </c>
      <c r="K7720" t="s">
        <v>729</v>
      </c>
      <c r="L7720">
        <v>2019</v>
      </c>
    </row>
    <row r="7721" spans="1:12" x14ac:dyDescent="0.3">
      <c r="A7721" s="94">
        <v>43656</v>
      </c>
      <c r="B7721" t="s">
        <v>24</v>
      </c>
      <c r="C7721" t="s">
        <v>260</v>
      </c>
      <c r="D7721" t="s">
        <v>622</v>
      </c>
      <c r="E7721" s="107">
        <v>217.88</v>
      </c>
      <c r="F7721" s="107">
        <v>0</v>
      </c>
      <c r="G7721" t="s">
        <v>39</v>
      </c>
      <c r="H7721">
        <v>46</v>
      </c>
      <c r="I7721" t="s">
        <v>653</v>
      </c>
      <c r="J7721">
        <v>7</v>
      </c>
      <c r="K7721" t="s">
        <v>729</v>
      </c>
      <c r="L7721">
        <v>2019</v>
      </c>
    </row>
    <row r="7722" spans="1:12" x14ac:dyDescent="0.3">
      <c r="A7722" s="94">
        <v>43656</v>
      </c>
      <c r="B7722" t="s">
        <v>24</v>
      </c>
      <c r="C7722" t="s">
        <v>260</v>
      </c>
      <c r="D7722" t="s">
        <v>622</v>
      </c>
      <c r="E7722" s="107">
        <v>186.05</v>
      </c>
      <c r="F7722" s="107">
        <v>0</v>
      </c>
      <c r="G7722" t="s">
        <v>39</v>
      </c>
      <c r="H7722">
        <v>125</v>
      </c>
      <c r="I7722" t="s">
        <v>671</v>
      </c>
      <c r="J7722">
        <v>7</v>
      </c>
      <c r="K7722" t="s">
        <v>729</v>
      </c>
      <c r="L7722">
        <v>2019</v>
      </c>
    </row>
    <row r="7723" spans="1:12" x14ac:dyDescent="0.3">
      <c r="A7723" s="94">
        <v>43656</v>
      </c>
      <c r="B7723" t="s">
        <v>24</v>
      </c>
      <c r="C7723" t="s">
        <v>260</v>
      </c>
      <c r="D7723" t="s">
        <v>622</v>
      </c>
      <c r="E7723" s="107">
        <v>173.93</v>
      </c>
      <c r="F7723" s="107">
        <v>0</v>
      </c>
      <c r="G7723" t="s">
        <v>39</v>
      </c>
      <c r="H7723">
        <v>43</v>
      </c>
      <c r="I7723" t="s">
        <v>678</v>
      </c>
      <c r="J7723">
        <v>7</v>
      </c>
      <c r="K7723" t="s">
        <v>729</v>
      </c>
      <c r="L7723">
        <v>2019</v>
      </c>
    </row>
    <row r="7724" spans="1:12" x14ac:dyDescent="0.3">
      <c r="A7724" s="94">
        <v>43656</v>
      </c>
      <c r="B7724" t="s">
        <v>24</v>
      </c>
      <c r="C7724" t="s">
        <v>260</v>
      </c>
      <c r="D7724" t="s">
        <v>622</v>
      </c>
      <c r="E7724" s="107">
        <v>173.81</v>
      </c>
      <c r="F7724" s="107">
        <v>0</v>
      </c>
      <c r="G7724" t="s">
        <v>39</v>
      </c>
      <c r="H7724">
        <v>95</v>
      </c>
      <c r="I7724" t="s">
        <v>692</v>
      </c>
      <c r="J7724">
        <v>7</v>
      </c>
      <c r="K7724" t="s">
        <v>729</v>
      </c>
      <c r="L7724">
        <v>2019</v>
      </c>
    </row>
    <row r="7725" spans="1:12" x14ac:dyDescent="0.3">
      <c r="A7725" s="94">
        <v>43656</v>
      </c>
      <c r="B7725" t="s">
        <v>24</v>
      </c>
      <c r="C7725" t="s">
        <v>260</v>
      </c>
      <c r="D7725" t="s">
        <v>622</v>
      </c>
      <c r="E7725" s="107">
        <v>170.64</v>
      </c>
      <c r="F7725" s="107">
        <v>0</v>
      </c>
      <c r="G7725" t="s">
        <v>39</v>
      </c>
      <c r="H7725">
        <v>44</v>
      </c>
      <c r="I7725" t="s">
        <v>680</v>
      </c>
      <c r="J7725">
        <v>7</v>
      </c>
      <c r="K7725" t="s">
        <v>729</v>
      </c>
      <c r="L7725">
        <v>2019</v>
      </c>
    </row>
    <row r="7726" spans="1:12" x14ac:dyDescent="0.3">
      <c r="A7726" s="94">
        <v>43656</v>
      </c>
      <c r="B7726" t="s">
        <v>24</v>
      </c>
      <c r="C7726" t="s">
        <v>260</v>
      </c>
      <c r="D7726" t="s">
        <v>622</v>
      </c>
      <c r="E7726" s="107">
        <v>132.77000000000001</v>
      </c>
      <c r="F7726" s="107">
        <v>0</v>
      </c>
      <c r="G7726" t="s">
        <v>39</v>
      </c>
      <c r="H7726">
        <v>38</v>
      </c>
      <c r="I7726" t="s">
        <v>683</v>
      </c>
      <c r="J7726">
        <v>7</v>
      </c>
      <c r="K7726" t="s">
        <v>729</v>
      </c>
      <c r="L7726">
        <v>2019</v>
      </c>
    </row>
    <row r="7727" spans="1:12" x14ac:dyDescent="0.3">
      <c r="A7727" s="94">
        <v>43656</v>
      </c>
      <c r="B7727" t="s">
        <v>24</v>
      </c>
      <c r="C7727" t="s">
        <v>260</v>
      </c>
      <c r="D7727" t="s">
        <v>622</v>
      </c>
      <c r="E7727" s="107">
        <v>121.62</v>
      </c>
      <c r="F7727" s="107">
        <v>0</v>
      </c>
      <c r="G7727" t="s">
        <v>39</v>
      </c>
      <c r="H7727">
        <v>80</v>
      </c>
      <c r="I7727" t="s">
        <v>672</v>
      </c>
      <c r="J7727">
        <v>7</v>
      </c>
      <c r="K7727" t="s">
        <v>729</v>
      </c>
      <c r="L7727">
        <v>2019</v>
      </c>
    </row>
    <row r="7728" spans="1:12" x14ac:dyDescent="0.3">
      <c r="A7728" s="94">
        <v>43656</v>
      </c>
      <c r="B7728" t="s">
        <v>24</v>
      </c>
      <c r="C7728" t="s">
        <v>260</v>
      </c>
      <c r="D7728" t="s">
        <v>622</v>
      </c>
      <c r="E7728" s="107">
        <v>29.64</v>
      </c>
      <c r="F7728" s="107">
        <v>0</v>
      </c>
      <c r="G7728" t="s">
        <v>39</v>
      </c>
      <c r="H7728">
        <v>15</v>
      </c>
      <c r="I7728" t="s">
        <v>661</v>
      </c>
      <c r="J7728">
        <v>7</v>
      </c>
      <c r="K7728" t="s">
        <v>729</v>
      </c>
      <c r="L7728">
        <v>2019</v>
      </c>
    </row>
    <row r="7729" spans="1:12" x14ac:dyDescent="0.3">
      <c r="A7729" s="94">
        <v>43656</v>
      </c>
      <c r="B7729" t="s">
        <v>24</v>
      </c>
      <c r="C7729" t="s">
        <v>260</v>
      </c>
      <c r="D7729" t="s">
        <v>622</v>
      </c>
      <c r="E7729" s="107">
        <v>28.02</v>
      </c>
      <c r="F7729" s="107">
        <v>0</v>
      </c>
      <c r="G7729" t="s">
        <v>39</v>
      </c>
      <c r="H7729">
        <v>78</v>
      </c>
      <c r="I7729" t="s">
        <v>659</v>
      </c>
      <c r="J7729">
        <v>7</v>
      </c>
      <c r="K7729" t="s">
        <v>729</v>
      </c>
      <c r="L7729">
        <v>2019</v>
      </c>
    </row>
    <row r="7730" spans="1:12" x14ac:dyDescent="0.3">
      <c r="A7730" s="94">
        <v>43656</v>
      </c>
      <c r="B7730" t="s">
        <v>178</v>
      </c>
      <c r="C7730" t="s">
        <v>260</v>
      </c>
      <c r="D7730" t="s">
        <v>622</v>
      </c>
      <c r="E7730" s="107">
        <v>30.39</v>
      </c>
      <c r="F7730" s="107">
        <v>0</v>
      </c>
      <c r="G7730" t="s">
        <v>39</v>
      </c>
      <c r="H7730">
        <v>91</v>
      </c>
      <c r="I7730" t="s">
        <v>192</v>
      </c>
      <c r="J7730">
        <v>7</v>
      </c>
      <c r="K7730" t="s">
        <v>729</v>
      </c>
      <c r="L7730">
        <v>2019</v>
      </c>
    </row>
    <row r="7731" spans="1:12" x14ac:dyDescent="0.3">
      <c r="A7731" s="94">
        <v>43656</v>
      </c>
      <c r="B7731" t="s">
        <v>177</v>
      </c>
      <c r="C7731" t="s">
        <v>260</v>
      </c>
      <c r="D7731" t="s">
        <v>622</v>
      </c>
      <c r="E7731" s="107">
        <v>804.21</v>
      </c>
      <c r="F7731" s="107">
        <v>0</v>
      </c>
      <c r="G7731" t="s">
        <v>39</v>
      </c>
      <c r="H7731">
        <v>91</v>
      </c>
      <c r="I7731" t="s">
        <v>192</v>
      </c>
      <c r="J7731">
        <v>7</v>
      </c>
      <c r="K7731" t="s">
        <v>729</v>
      </c>
      <c r="L7731">
        <v>2019</v>
      </c>
    </row>
    <row r="7732" spans="1:12" x14ac:dyDescent="0.3">
      <c r="A7732" s="94">
        <v>43656</v>
      </c>
      <c r="B7732" t="s">
        <v>26</v>
      </c>
      <c r="C7732" t="s">
        <v>260</v>
      </c>
      <c r="D7732" t="s">
        <v>622</v>
      </c>
      <c r="E7732" s="107">
        <v>138.13</v>
      </c>
      <c r="F7732" s="107">
        <v>0</v>
      </c>
      <c r="G7732" t="s">
        <v>39</v>
      </c>
      <c r="H7732">
        <v>5</v>
      </c>
      <c r="I7732" t="s">
        <v>657</v>
      </c>
      <c r="J7732">
        <v>7</v>
      </c>
      <c r="K7732" t="s">
        <v>729</v>
      </c>
      <c r="L7732">
        <v>2019</v>
      </c>
    </row>
    <row r="7733" spans="1:12" x14ac:dyDescent="0.3">
      <c r="A7733" s="94">
        <v>43656</v>
      </c>
      <c r="B7733" t="s">
        <v>26</v>
      </c>
      <c r="C7733" t="s">
        <v>260</v>
      </c>
      <c r="D7733" t="s">
        <v>622</v>
      </c>
      <c r="E7733" s="107">
        <v>60.19</v>
      </c>
      <c r="F7733" s="107">
        <v>0</v>
      </c>
      <c r="G7733" t="s">
        <v>39</v>
      </c>
      <c r="H7733">
        <v>39</v>
      </c>
      <c r="I7733" t="s">
        <v>681</v>
      </c>
      <c r="J7733">
        <v>7</v>
      </c>
      <c r="K7733" t="s">
        <v>729</v>
      </c>
      <c r="L7733">
        <v>2019</v>
      </c>
    </row>
    <row r="7734" spans="1:12" x14ac:dyDescent="0.3">
      <c r="A7734" s="94">
        <v>43656</v>
      </c>
      <c r="B7734" t="s">
        <v>26</v>
      </c>
      <c r="C7734" t="s">
        <v>260</v>
      </c>
      <c r="D7734" t="s">
        <v>622</v>
      </c>
      <c r="E7734" s="107">
        <v>57.16</v>
      </c>
      <c r="F7734" s="107">
        <v>0</v>
      </c>
      <c r="G7734" t="s">
        <v>39</v>
      </c>
      <c r="H7734">
        <v>73</v>
      </c>
      <c r="I7734" t="s">
        <v>654</v>
      </c>
      <c r="J7734">
        <v>7</v>
      </c>
      <c r="K7734" t="s">
        <v>729</v>
      </c>
      <c r="L7734">
        <v>2019</v>
      </c>
    </row>
    <row r="7735" spans="1:12" x14ac:dyDescent="0.3">
      <c r="A7735" s="94">
        <v>43656</v>
      </c>
      <c r="B7735" t="s">
        <v>26</v>
      </c>
      <c r="C7735" t="s">
        <v>260</v>
      </c>
      <c r="D7735" t="s">
        <v>622</v>
      </c>
      <c r="E7735" s="107">
        <v>42.15</v>
      </c>
      <c r="F7735" s="107">
        <v>0</v>
      </c>
      <c r="G7735" t="s">
        <v>39</v>
      </c>
      <c r="H7735">
        <v>23</v>
      </c>
      <c r="I7735" t="s">
        <v>684</v>
      </c>
      <c r="J7735">
        <v>7</v>
      </c>
      <c r="K7735" t="s">
        <v>729</v>
      </c>
      <c r="L7735">
        <v>2019</v>
      </c>
    </row>
    <row r="7736" spans="1:12" x14ac:dyDescent="0.3">
      <c r="A7736" s="94">
        <v>43656</v>
      </c>
      <c r="B7736" t="s">
        <v>201</v>
      </c>
      <c r="C7736" t="s">
        <v>169</v>
      </c>
      <c r="D7736" t="s">
        <v>623</v>
      </c>
      <c r="E7736" s="107">
        <v>125.68</v>
      </c>
      <c r="F7736" s="107">
        <v>0</v>
      </c>
      <c r="G7736" t="s">
        <v>40</v>
      </c>
      <c r="H7736">
        <v>91</v>
      </c>
      <c r="I7736" t="s">
        <v>192</v>
      </c>
      <c r="J7736">
        <v>7</v>
      </c>
      <c r="K7736" t="s">
        <v>729</v>
      </c>
      <c r="L7736">
        <v>2019</v>
      </c>
    </row>
    <row r="7737" spans="1:12" x14ac:dyDescent="0.3">
      <c r="A7737" s="94">
        <v>43656</v>
      </c>
      <c r="B7737" t="s">
        <v>181</v>
      </c>
      <c r="C7737" t="s">
        <v>169</v>
      </c>
      <c r="D7737" t="s">
        <v>623</v>
      </c>
      <c r="E7737" s="107">
        <v>205.5</v>
      </c>
      <c r="F7737" s="107">
        <v>0</v>
      </c>
      <c r="G7737" t="s">
        <v>40</v>
      </c>
      <c r="H7737">
        <v>91</v>
      </c>
      <c r="I7737" t="s">
        <v>192</v>
      </c>
      <c r="J7737">
        <v>7</v>
      </c>
      <c r="K7737" t="s">
        <v>729</v>
      </c>
      <c r="L7737">
        <v>2019</v>
      </c>
    </row>
    <row r="7738" spans="1:12" x14ac:dyDescent="0.3">
      <c r="A7738" s="94">
        <v>43656</v>
      </c>
      <c r="B7738" t="s">
        <v>189</v>
      </c>
      <c r="C7738" t="s">
        <v>169</v>
      </c>
      <c r="D7738" t="s">
        <v>623</v>
      </c>
      <c r="E7738" s="107">
        <v>20.85</v>
      </c>
      <c r="F7738" s="107">
        <v>0</v>
      </c>
      <c r="G7738" t="s">
        <v>40</v>
      </c>
      <c r="H7738">
        <v>91</v>
      </c>
      <c r="I7738" t="s">
        <v>192</v>
      </c>
      <c r="J7738">
        <v>7</v>
      </c>
      <c r="K7738" t="s">
        <v>729</v>
      </c>
      <c r="L7738">
        <v>2019</v>
      </c>
    </row>
    <row r="7739" spans="1:12" x14ac:dyDescent="0.3">
      <c r="A7739" s="94">
        <v>43656</v>
      </c>
      <c r="B7739" t="s">
        <v>198</v>
      </c>
      <c r="C7739" t="s">
        <v>169</v>
      </c>
      <c r="D7739" t="s">
        <v>623</v>
      </c>
      <c r="E7739" s="107">
        <v>130.18</v>
      </c>
      <c r="F7739" s="107">
        <v>0</v>
      </c>
      <c r="G7739" t="s">
        <v>40</v>
      </c>
      <c r="H7739">
        <v>91</v>
      </c>
      <c r="I7739" t="s">
        <v>192</v>
      </c>
      <c r="J7739">
        <v>7</v>
      </c>
      <c r="K7739" t="s">
        <v>729</v>
      </c>
      <c r="L7739">
        <v>2019</v>
      </c>
    </row>
    <row r="7740" spans="1:12" x14ac:dyDescent="0.3">
      <c r="A7740" s="94">
        <v>43656</v>
      </c>
      <c r="B7740" t="s">
        <v>194</v>
      </c>
      <c r="C7740" t="s">
        <v>169</v>
      </c>
      <c r="D7740" t="s">
        <v>623</v>
      </c>
      <c r="E7740" s="107">
        <v>869.85</v>
      </c>
      <c r="F7740" s="107">
        <v>0</v>
      </c>
      <c r="G7740" t="s">
        <v>40</v>
      </c>
      <c r="H7740">
        <v>91</v>
      </c>
      <c r="I7740" t="s">
        <v>192</v>
      </c>
      <c r="J7740">
        <v>7</v>
      </c>
      <c r="K7740" t="s">
        <v>729</v>
      </c>
      <c r="L7740">
        <v>2019</v>
      </c>
    </row>
    <row r="7741" spans="1:12" x14ac:dyDescent="0.3">
      <c r="A7741" s="94">
        <v>43656</v>
      </c>
      <c r="B7741" t="s">
        <v>178</v>
      </c>
      <c r="C7741" t="s">
        <v>169</v>
      </c>
      <c r="D7741" t="s">
        <v>623</v>
      </c>
      <c r="E7741" s="107">
        <v>12</v>
      </c>
      <c r="F7741" s="107">
        <v>0</v>
      </c>
      <c r="G7741" t="s">
        <v>40</v>
      </c>
      <c r="H7741">
        <v>91</v>
      </c>
      <c r="I7741" t="s">
        <v>192</v>
      </c>
      <c r="J7741">
        <v>7</v>
      </c>
      <c r="K7741" t="s">
        <v>729</v>
      </c>
      <c r="L7741">
        <v>2019</v>
      </c>
    </row>
    <row r="7742" spans="1:12" x14ac:dyDescent="0.3">
      <c r="A7742" s="94">
        <v>43656</v>
      </c>
      <c r="B7742" t="s">
        <v>26</v>
      </c>
      <c r="C7742" t="s">
        <v>64</v>
      </c>
      <c r="D7742" t="s">
        <v>299</v>
      </c>
      <c r="E7742" s="107">
        <v>2.4</v>
      </c>
      <c r="F7742" s="107">
        <v>0</v>
      </c>
      <c r="G7742" t="s">
        <v>40</v>
      </c>
      <c r="H7742">
        <v>29</v>
      </c>
      <c r="I7742" t="s">
        <v>689</v>
      </c>
      <c r="J7742">
        <v>7</v>
      </c>
      <c r="K7742" t="s">
        <v>729</v>
      </c>
      <c r="L7742">
        <v>2019</v>
      </c>
    </row>
    <row r="7743" spans="1:12" x14ac:dyDescent="0.3">
      <c r="A7743" s="94">
        <v>43657</v>
      </c>
      <c r="B7743" t="s">
        <v>201</v>
      </c>
      <c r="C7743" t="s">
        <v>110</v>
      </c>
      <c r="D7743" t="s">
        <v>624</v>
      </c>
      <c r="E7743" s="107">
        <v>0</v>
      </c>
      <c r="F7743" s="107">
        <v>20.25</v>
      </c>
      <c r="G7743" t="s">
        <v>221</v>
      </c>
      <c r="H7743">
        <v>91</v>
      </c>
      <c r="I7743" t="s">
        <v>192</v>
      </c>
      <c r="J7743">
        <v>7</v>
      </c>
      <c r="K7743" t="s">
        <v>729</v>
      </c>
      <c r="L7743">
        <v>2019</v>
      </c>
    </row>
    <row r="7744" spans="1:12" x14ac:dyDescent="0.3">
      <c r="A7744" s="94">
        <v>43657</v>
      </c>
      <c r="B7744" t="s">
        <v>25</v>
      </c>
      <c r="C7744" t="s">
        <v>61</v>
      </c>
      <c r="D7744" t="s">
        <v>624</v>
      </c>
      <c r="E7744" s="107">
        <v>32</v>
      </c>
      <c r="F7744" s="107">
        <v>0</v>
      </c>
      <c r="G7744" t="s">
        <v>221</v>
      </c>
      <c r="H7744">
        <v>26</v>
      </c>
      <c r="I7744" t="s">
        <v>694</v>
      </c>
      <c r="J7744">
        <v>7</v>
      </c>
      <c r="K7744" t="s">
        <v>729</v>
      </c>
      <c r="L7744">
        <v>2019</v>
      </c>
    </row>
    <row r="7745" spans="1:12" x14ac:dyDescent="0.3">
      <c r="A7745" s="94">
        <v>43657</v>
      </c>
      <c r="B7745" t="s">
        <v>25</v>
      </c>
      <c r="C7745" t="s">
        <v>61</v>
      </c>
      <c r="D7745" t="s">
        <v>624</v>
      </c>
      <c r="E7745" s="107">
        <v>8</v>
      </c>
      <c r="F7745" s="107">
        <v>0</v>
      </c>
      <c r="G7745" t="s">
        <v>221</v>
      </c>
      <c r="H7745">
        <v>73</v>
      </c>
      <c r="I7745" t="s">
        <v>654</v>
      </c>
      <c r="J7745">
        <v>7</v>
      </c>
      <c r="K7745" t="s">
        <v>729</v>
      </c>
      <c r="L7745">
        <v>2019</v>
      </c>
    </row>
    <row r="7746" spans="1:12" x14ac:dyDescent="0.3">
      <c r="A7746" s="94">
        <v>43657</v>
      </c>
      <c r="B7746" t="s">
        <v>184</v>
      </c>
      <c r="C7746" t="s">
        <v>110</v>
      </c>
      <c r="D7746" t="s">
        <v>624</v>
      </c>
      <c r="E7746" s="107">
        <v>0</v>
      </c>
      <c r="F7746" s="107">
        <v>93.15</v>
      </c>
      <c r="G7746" t="s">
        <v>221</v>
      </c>
      <c r="H7746">
        <v>91</v>
      </c>
      <c r="I7746" t="s">
        <v>192</v>
      </c>
      <c r="J7746">
        <v>7</v>
      </c>
      <c r="K7746" t="s">
        <v>729</v>
      </c>
      <c r="L7746">
        <v>2019</v>
      </c>
    </row>
    <row r="7747" spans="1:12" x14ac:dyDescent="0.3">
      <c r="A7747" s="94">
        <v>43657</v>
      </c>
      <c r="B7747" t="s">
        <v>193</v>
      </c>
      <c r="C7747" t="s">
        <v>110</v>
      </c>
      <c r="D7747" t="s">
        <v>624</v>
      </c>
      <c r="E7747" s="107">
        <v>0</v>
      </c>
      <c r="F7747" s="107">
        <v>10</v>
      </c>
      <c r="G7747" t="s">
        <v>221</v>
      </c>
      <c r="H7747">
        <v>91</v>
      </c>
      <c r="I7747" t="s">
        <v>192</v>
      </c>
      <c r="J7747">
        <v>7</v>
      </c>
      <c r="K7747" t="s">
        <v>729</v>
      </c>
      <c r="L7747">
        <v>2019</v>
      </c>
    </row>
    <row r="7748" spans="1:12" x14ac:dyDescent="0.3">
      <c r="A7748" s="94">
        <v>43657</v>
      </c>
      <c r="B7748" t="s">
        <v>198</v>
      </c>
      <c r="C7748" t="s">
        <v>110</v>
      </c>
      <c r="D7748" t="s">
        <v>624</v>
      </c>
      <c r="E7748" s="107">
        <v>0</v>
      </c>
      <c r="F7748" s="107">
        <v>10</v>
      </c>
      <c r="G7748" t="s">
        <v>221</v>
      </c>
      <c r="H7748">
        <v>91</v>
      </c>
      <c r="I7748" t="s">
        <v>192</v>
      </c>
      <c r="J7748">
        <v>7</v>
      </c>
      <c r="K7748" t="s">
        <v>729</v>
      </c>
      <c r="L7748">
        <v>2019</v>
      </c>
    </row>
    <row r="7749" spans="1:12" x14ac:dyDescent="0.3">
      <c r="A7749" s="94">
        <v>43657</v>
      </c>
      <c r="B7749" t="s">
        <v>24</v>
      </c>
      <c r="C7749" t="s">
        <v>61</v>
      </c>
      <c r="D7749" t="s">
        <v>624</v>
      </c>
      <c r="E7749" s="107">
        <v>16</v>
      </c>
      <c r="F7749" s="107">
        <v>0</v>
      </c>
      <c r="G7749" t="s">
        <v>221</v>
      </c>
      <c r="H7749">
        <v>30</v>
      </c>
      <c r="I7749" t="s">
        <v>685</v>
      </c>
      <c r="J7749">
        <v>7</v>
      </c>
      <c r="K7749" t="s">
        <v>729</v>
      </c>
      <c r="L7749">
        <v>2019</v>
      </c>
    </row>
    <row r="7750" spans="1:12" x14ac:dyDescent="0.3">
      <c r="A7750" s="94">
        <v>43657</v>
      </c>
      <c r="B7750" t="s">
        <v>24</v>
      </c>
      <c r="C7750" t="s">
        <v>61</v>
      </c>
      <c r="D7750" t="s">
        <v>624</v>
      </c>
      <c r="E7750" s="107"/>
      <c r="F7750" s="107"/>
      <c r="G7750" t="s">
        <v>221</v>
      </c>
      <c r="H7750">
        <v>13</v>
      </c>
      <c r="I7750" t="s">
        <v>660</v>
      </c>
      <c r="J7750">
        <v>7</v>
      </c>
      <c r="K7750" t="s">
        <v>729</v>
      </c>
      <c r="L7750">
        <v>2019</v>
      </c>
    </row>
    <row r="7751" spans="1:12" x14ac:dyDescent="0.3">
      <c r="A7751" s="94">
        <v>43657</v>
      </c>
      <c r="B7751" t="s">
        <v>24</v>
      </c>
      <c r="C7751" t="s">
        <v>61</v>
      </c>
      <c r="D7751" t="s">
        <v>624</v>
      </c>
      <c r="E7751" s="107"/>
      <c r="F7751" s="107"/>
      <c r="G7751" t="s">
        <v>221</v>
      </c>
      <c r="H7751">
        <v>23</v>
      </c>
      <c r="I7751" t="s">
        <v>684</v>
      </c>
      <c r="J7751">
        <v>7</v>
      </c>
      <c r="K7751" t="s">
        <v>729</v>
      </c>
      <c r="L7751">
        <v>2019</v>
      </c>
    </row>
    <row r="7752" spans="1:12" x14ac:dyDescent="0.3">
      <c r="A7752" s="94">
        <v>43657</v>
      </c>
      <c r="B7752" t="s">
        <v>24</v>
      </c>
      <c r="C7752" t="s">
        <v>61</v>
      </c>
      <c r="D7752" t="s">
        <v>624</v>
      </c>
      <c r="E7752" s="107"/>
      <c r="F7752" s="107"/>
      <c r="G7752" t="s">
        <v>221</v>
      </c>
      <c r="H7752">
        <v>10</v>
      </c>
      <c r="I7752" t="s">
        <v>695</v>
      </c>
      <c r="J7752">
        <v>7</v>
      </c>
      <c r="K7752" t="s">
        <v>729</v>
      </c>
      <c r="L7752">
        <v>2019</v>
      </c>
    </row>
    <row r="7753" spans="1:12" x14ac:dyDescent="0.3">
      <c r="A7753" s="94">
        <v>43657</v>
      </c>
      <c r="B7753" t="s">
        <v>24</v>
      </c>
      <c r="C7753" t="s">
        <v>61</v>
      </c>
      <c r="D7753" t="s">
        <v>624</v>
      </c>
      <c r="E7753" s="107">
        <v>8</v>
      </c>
      <c r="F7753" s="107">
        <v>0</v>
      </c>
      <c r="G7753" t="s">
        <v>221</v>
      </c>
      <c r="H7753">
        <v>73</v>
      </c>
      <c r="I7753" t="s">
        <v>654</v>
      </c>
      <c r="J7753">
        <v>7</v>
      </c>
      <c r="K7753" t="s">
        <v>729</v>
      </c>
      <c r="L7753">
        <v>2019</v>
      </c>
    </row>
    <row r="7754" spans="1:12" x14ac:dyDescent="0.3">
      <c r="A7754" s="94">
        <v>43657</v>
      </c>
      <c r="B7754" t="s">
        <v>24</v>
      </c>
      <c r="C7754" t="s">
        <v>61</v>
      </c>
      <c r="D7754" t="s">
        <v>624</v>
      </c>
      <c r="E7754" s="107"/>
      <c r="F7754" s="107"/>
      <c r="G7754" t="s">
        <v>221</v>
      </c>
      <c r="H7754">
        <v>19</v>
      </c>
      <c r="I7754" t="s">
        <v>651</v>
      </c>
      <c r="J7754">
        <v>7</v>
      </c>
      <c r="K7754" t="s">
        <v>729</v>
      </c>
      <c r="L7754">
        <v>2019</v>
      </c>
    </row>
    <row r="7755" spans="1:12" x14ac:dyDescent="0.3">
      <c r="A7755" s="94">
        <v>43657</v>
      </c>
      <c r="B7755" t="s">
        <v>24</v>
      </c>
      <c r="C7755" t="s">
        <v>61</v>
      </c>
      <c r="D7755" t="s">
        <v>624</v>
      </c>
      <c r="E7755" s="107"/>
      <c r="F7755" s="107"/>
      <c r="G7755" t="s">
        <v>221</v>
      </c>
      <c r="H7755">
        <v>44</v>
      </c>
      <c r="I7755" t="s">
        <v>680</v>
      </c>
      <c r="J7755">
        <v>7</v>
      </c>
      <c r="K7755" t="s">
        <v>729</v>
      </c>
      <c r="L7755">
        <v>2019</v>
      </c>
    </row>
    <row r="7756" spans="1:12" x14ac:dyDescent="0.3">
      <c r="A7756" s="94">
        <v>43657</v>
      </c>
      <c r="B7756" t="s">
        <v>24</v>
      </c>
      <c r="C7756" t="s">
        <v>61</v>
      </c>
      <c r="D7756" t="s">
        <v>624</v>
      </c>
      <c r="E7756" s="107"/>
      <c r="F7756" s="107"/>
      <c r="G7756" t="s">
        <v>221</v>
      </c>
      <c r="H7756">
        <v>97</v>
      </c>
      <c r="I7756" t="s">
        <v>652</v>
      </c>
      <c r="J7756">
        <v>7</v>
      </c>
      <c r="K7756" t="s">
        <v>729</v>
      </c>
      <c r="L7756">
        <v>2019</v>
      </c>
    </row>
    <row r="7757" spans="1:12" x14ac:dyDescent="0.3">
      <c r="A7757" s="94">
        <v>43657</v>
      </c>
      <c r="B7757" t="s">
        <v>24</v>
      </c>
      <c r="C7757" t="s">
        <v>61</v>
      </c>
      <c r="D7757" t="s">
        <v>624</v>
      </c>
      <c r="E7757" s="107"/>
      <c r="F7757" s="107"/>
      <c r="G7757" t="s">
        <v>221</v>
      </c>
      <c r="H7757">
        <v>26</v>
      </c>
      <c r="I7757" t="s">
        <v>694</v>
      </c>
      <c r="J7757">
        <v>7</v>
      </c>
      <c r="K7757" t="s">
        <v>729</v>
      </c>
      <c r="L7757">
        <v>2019</v>
      </c>
    </row>
    <row r="7758" spans="1:12" x14ac:dyDescent="0.3">
      <c r="A7758" s="94">
        <v>43657</v>
      </c>
      <c r="B7758" t="s">
        <v>195</v>
      </c>
      <c r="C7758" t="s">
        <v>110</v>
      </c>
      <c r="D7758" t="s">
        <v>624</v>
      </c>
      <c r="E7758" s="107">
        <v>0</v>
      </c>
      <c r="F7758" s="107">
        <v>68.680000000000007</v>
      </c>
      <c r="G7758" t="s">
        <v>221</v>
      </c>
      <c r="H7758">
        <v>91</v>
      </c>
      <c r="I7758" t="s">
        <v>192</v>
      </c>
      <c r="J7758">
        <v>7</v>
      </c>
      <c r="K7758" t="s">
        <v>729</v>
      </c>
      <c r="L7758">
        <v>2019</v>
      </c>
    </row>
    <row r="7759" spans="1:12" x14ac:dyDescent="0.3">
      <c r="A7759" s="94">
        <v>43657</v>
      </c>
      <c r="B7759" t="s">
        <v>178</v>
      </c>
      <c r="C7759" t="s">
        <v>110</v>
      </c>
      <c r="D7759" t="s">
        <v>624</v>
      </c>
      <c r="E7759" s="107">
        <v>0</v>
      </c>
      <c r="F7759" s="107">
        <v>30</v>
      </c>
      <c r="G7759" t="s">
        <v>221</v>
      </c>
      <c r="H7759">
        <v>91</v>
      </c>
      <c r="I7759" t="s">
        <v>192</v>
      </c>
      <c r="J7759">
        <v>7</v>
      </c>
      <c r="K7759" t="s">
        <v>729</v>
      </c>
      <c r="L7759">
        <v>2019</v>
      </c>
    </row>
    <row r="7760" spans="1:12" x14ac:dyDescent="0.3">
      <c r="A7760" s="94">
        <v>43657</v>
      </c>
      <c r="B7760" t="s">
        <v>193</v>
      </c>
      <c r="C7760" t="s">
        <v>161</v>
      </c>
      <c r="D7760" t="s">
        <v>624</v>
      </c>
      <c r="E7760" s="107">
        <v>60.7</v>
      </c>
      <c r="F7760" s="107">
        <v>0</v>
      </c>
      <c r="G7760" t="s">
        <v>161</v>
      </c>
      <c r="H7760">
        <v>91</v>
      </c>
      <c r="I7760" t="s">
        <v>192</v>
      </c>
      <c r="J7760">
        <v>7</v>
      </c>
      <c r="K7760" t="s">
        <v>729</v>
      </c>
      <c r="L7760">
        <v>2019</v>
      </c>
    </row>
    <row r="7761" spans="1:12" x14ac:dyDescent="0.3">
      <c r="A7761" s="94">
        <v>43657</v>
      </c>
      <c r="B7761" t="s">
        <v>209</v>
      </c>
      <c r="C7761" t="s">
        <v>161</v>
      </c>
      <c r="D7761" t="s">
        <v>624</v>
      </c>
      <c r="E7761" s="107">
        <v>147.5</v>
      </c>
      <c r="F7761" s="107">
        <v>0</v>
      </c>
      <c r="G7761" t="s">
        <v>161</v>
      </c>
      <c r="H7761">
        <v>91</v>
      </c>
      <c r="I7761" t="s">
        <v>192</v>
      </c>
      <c r="J7761">
        <v>7</v>
      </c>
      <c r="K7761" t="s">
        <v>729</v>
      </c>
      <c r="L7761">
        <v>2019</v>
      </c>
    </row>
    <row r="7762" spans="1:12" x14ac:dyDescent="0.3">
      <c r="A7762" s="94">
        <v>43657</v>
      </c>
      <c r="B7762" t="s">
        <v>203</v>
      </c>
      <c r="C7762" t="s">
        <v>173</v>
      </c>
      <c r="D7762" t="s">
        <v>624</v>
      </c>
      <c r="E7762" s="107">
        <v>12.83</v>
      </c>
      <c r="F7762" s="107">
        <v>0</v>
      </c>
      <c r="G7762" t="s">
        <v>44</v>
      </c>
      <c r="H7762">
        <v>91</v>
      </c>
      <c r="I7762" t="s">
        <v>192</v>
      </c>
      <c r="J7762">
        <v>7</v>
      </c>
      <c r="K7762" t="s">
        <v>729</v>
      </c>
      <c r="L7762">
        <v>2019</v>
      </c>
    </row>
    <row r="7763" spans="1:12" x14ac:dyDescent="0.3">
      <c r="A7763" s="94">
        <v>43657</v>
      </c>
      <c r="B7763" t="s">
        <v>201</v>
      </c>
      <c r="C7763" t="s">
        <v>174</v>
      </c>
      <c r="D7763" t="s">
        <v>624</v>
      </c>
      <c r="E7763" s="107">
        <v>20.25</v>
      </c>
      <c r="F7763" s="107">
        <v>0</v>
      </c>
      <c r="G7763" t="s">
        <v>40</v>
      </c>
      <c r="H7763">
        <v>91</v>
      </c>
      <c r="I7763" t="s">
        <v>192</v>
      </c>
      <c r="J7763">
        <v>7</v>
      </c>
      <c r="K7763" t="s">
        <v>729</v>
      </c>
      <c r="L7763">
        <v>2019</v>
      </c>
    </row>
    <row r="7764" spans="1:12" x14ac:dyDescent="0.3">
      <c r="A7764" s="94">
        <v>43657</v>
      </c>
      <c r="B7764" t="s">
        <v>184</v>
      </c>
      <c r="C7764" t="s">
        <v>174</v>
      </c>
      <c r="D7764" t="s">
        <v>624</v>
      </c>
      <c r="E7764" s="107">
        <v>93.15</v>
      </c>
      <c r="F7764" s="107">
        <v>0</v>
      </c>
      <c r="G7764" t="s">
        <v>40</v>
      </c>
      <c r="H7764">
        <v>91</v>
      </c>
      <c r="I7764" t="s">
        <v>192</v>
      </c>
      <c r="J7764">
        <v>7</v>
      </c>
      <c r="K7764" t="s">
        <v>729</v>
      </c>
      <c r="L7764">
        <v>2019</v>
      </c>
    </row>
    <row r="7765" spans="1:12" x14ac:dyDescent="0.3">
      <c r="A7765" s="94">
        <v>43657</v>
      </c>
      <c r="B7765" t="s">
        <v>193</v>
      </c>
      <c r="C7765" t="s">
        <v>174</v>
      </c>
      <c r="D7765" t="s">
        <v>624</v>
      </c>
      <c r="E7765" s="107">
        <v>10</v>
      </c>
      <c r="F7765" s="107">
        <v>0</v>
      </c>
      <c r="G7765" t="s">
        <v>40</v>
      </c>
      <c r="H7765">
        <v>91</v>
      </c>
      <c r="I7765" t="s">
        <v>192</v>
      </c>
      <c r="J7765">
        <v>7</v>
      </c>
      <c r="K7765" t="s">
        <v>729</v>
      </c>
      <c r="L7765">
        <v>2019</v>
      </c>
    </row>
    <row r="7766" spans="1:12" x14ac:dyDescent="0.3">
      <c r="A7766" s="94">
        <v>43657</v>
      </c>
      <c r="B7766" t="s">
        <v>181</v>
      </c>
      <c r="C7766" t="s">
        <v>169</v>
      </c>
      <c r="D7766" t="s">
        <v>624</v>
      </c>
      <c r="E7766" s="107">
        <v>20</v>
      </c>
      <c r="F7766" s="107">
        <v>0</v>
      </c>
      <c r="G7766" t="s">
        <v>40</v>
      </c>
      <c r="H7766">
        <v>91</v>
      </c>
      <c r="I7766" t="s">
        <v>192</v>
      </c>
      <c r="J7766">
        <v>7</v>
      </c>
      <c r="K7766" t="s">
        <v>729</v>
      </c>
      <c r="L7766">
        <v>2019</v>
      </c>
    </row>
    <row r="7767" spans="1:12" x14ac:dyDescent="0.3">
      <c r="A7767" s="94">
        <v>43657</v>
      </c>
      <c r="B7767" t="s">
        <v>189</v>
      </c>
      <c r="C7767" t="s">
        <v>169</v>
      </c>
      <c r="D7767" t="s">
        <v>624</v>
      </c>
      <c r="E7767" s="107">
        <v>12.9</v>
      </c>
      <c r="F7767" s="107">
        <v>0</v>
      </c>
      <c r="G7767" t="s">
        <v>40</v>
      </c>
      <c r="H7767">
        <v>91</v>
      </c>
      <c r="I7767" t="s">
        <v>192</v>
      </c>
      <c r="J7767">
        <v>7</v>
      </c>
      <c r="K7767" t="s">
        <v>729</v>
      </c>
      <c r="L7767">
        <v>2019</v>
      </c>
    </row>
    <row r="7768" spans="1:12" x14ac:dyDescent="0.3">
      <c r="A7768" s="94">
        <v>43657</v>
      </c>
      <c r="B7768" t="s">
        <v>191</v>
      </c>
      <c r="C7768" t="s">
        <v>169</v>
      </c>
      <c r="D7768" t="s">
        <v>624</v>
      </c>
      <c r="E7768" s="107">
        <v>30</v>
      </c>
      <c r="F7768" s="107">
        <v>0</v>
      </c>
      <c r="G7768" t="s">
        <v>40</v>
      </c>
      <c r="H7768">
        <v>91</v>
      </c>
      <c r="I7768" t="s">
        <v>192</v>
      </c>
      <c r="J7768">
        <v>7</v>
      </c>
      <c r="K7768" t="s">
        <v>729</v>
      </c>
      <c r="L7768">
        <v>2019</v>
      </c>
    </row>
    <row r="7769" spans="1:12" x14ac:dyDescent="0.3">
      <c r="A7769" s="94">
        <v>43657</v>
      </c>
      <c r="B7769" t="s">
        <v>198</v>
      </c>
      <c r="C7769" t="s">
        <v>174</v>
      </c>
      <c r="D7769" t="s">
        <v>624</v>
      </c>
      <c r="E7769" s="107">
        <v>10</v>
      </c>
      <c r="F7769" s="107">
        <v>0</v>
      </c>
      <c r="G7769" t="s">
        <v>40</v>
      </c>
      <c r="H7769">
        <v>91</v>
      </c>
      <c r="I7769" t="s">
        <v>192</v>
      </c>
      <c r="J7769">
        <v>7</v>
      </c>
      <c r="K7769" t="s">
        <v>729</v>
      </c>
      <c r="L7769">
        <v>2019</v>
      </c>
    </row>
    <row r="7770" spans="1:12" x14ac:dyDescent="0.3">
      <c r="A7770" s="94">
        <v>43657</v>
      </c>
      <c r="B7770" t="s">
        <v>195</v>
      </c>
      <c r="C7770" t="s">
        <v>174</v>
      </c>
      <c r="D7770" t="s">
        <v>624</v>
      </c>
      <c r="E7770" s="107">
        <v>68.680000000000007</v>
      </c>
      <c r="F7770" s="107">
        <v>0</v>
      </c>
      <c r="G7770" t="s">
        <v>40</v>
      </c>
      <c r="H7770">
        <v>91</v>
      </c>
      <c r="I7770" t="s">
        <v>192</v>
      </c>
      <c r="J7770">
        <v>7</v>
      </c>
      <c r="K7770" t="s">
        <v>729</v>
      </c>
      <c r="L7770">
        <v>2019</v>
      </c>
    </row>
    <row r="7771" spans="1:12" x14ac:dyDescent="0.3">
      <c r="A7771" s="94">
        <v>43657</v>
      </c>
      <c r="B7771" t="s">
        <v>195</v>
      </c>
      <c r="C7771" t="s">
        <v>169</v>
      </c>
      <c r="D7771" t="s">
        <v>624</v>
      </c>
      <c r="E7771" s="107">
        <v>58.3</v>
      </c>
      <c r="F7771" s="107">
        <v>0</v>
      </c>
      <c r="G7771" t="s">
        <v>40</v>
      </c>
      <c r="H7771">
        <v>91</v>
      </c>
      <c r="I7771" t="s">
        <v>192</v>
      </c>
      <c r="J7771">
        <v>7</v>
      </c>
      <c r="K7771" t="s">
        <v>729</v>
      </c>
      <c r="L7771">
        <v>2019</v>
      </c>
    </row>
    <row r="7772" spans="1:12" x14ac:dyDescent="0.3">
      <c r="A7772" s="94">
        <v>43657</v>
      </c>
      <c r="B7772" t="s">
        <v>178</v>
      </c>
      <c r="C7772" t="s">
        <v>174</v>
      </c>
      <c r="D7772" t="s">
        <v>624</v>
      </c>
      <c r="E7772" s="107">
        <v>30</v>
      </c>
      <c r="F7772" s="107">
        <v>0</v>
      </c>
      <c r="G7772" t="s">
        <v>40</v>
      </c>
      <c r="H7772">
        <v>91</v>
      </c>
      <c r="I7772" t="s">
        <v>192</v>
      </c>
      <c r="J7772">
        <v>7</v>
      </c>
      <c r="K7772" t="s">
        <v>729</v>
      </c>
      <c r="L7772">
        <v>2019</v>
      </c>
    </row>
    <row r="7773" spans="1:12" x14ac:dyDescent="0.3">
      <c r="A7773" s="94">
        <v>43657</v>
      </c>
      <c r="B7773" t="s">
        <v>26</v>
      </c>
      <c r="C7773" t="s">
        <v>64</v>
      </c>
      <c r="D7773" t="s">
        <v>104</v>
      </c>
      <c r="E7773" s="107">
        <v>2.4</v>
      </c>
      <c r="F7773" s="107">
        <v>0</v>
      </c>
      <c r="G7773" t="s">
        <v>40</v>
      </c>
      <c r="H7773">
        <v>70</v>
      </c>
      <c r="I7773" t="s">
        <v>690</v>
      </c>
      <c r="J7773">
        <v>7</v>
      </c>
      <c r="K7773" t="s">
        <v>729</v>
      </c>
      <c r="L7773">
        <v>2019</v>
      </c>
    </row>
    <row r="7774" spans="1:12" x14ac:dyDescent="0.3">
      <c r="A7774" s="94">
        <v>43657</v>
      </c>
      <c r="B7774" t="s">
        <v>26</v>
      </c>
      <c r="C7774" t="s">
        <v>64</v>
      </c>
      <c r="D7774" t="s">
        <v>137</v>
      </c>
      <c r="E7774" s="107">
        <v>5</v>
      </c>
      <c r="F7774" s="107">
        <v>0</v>
      </c>
      <c r="G7774" t="s">
        <v>40</v>
      </c>
      <c r="H7774">
        <v>53</v>
      </c>
      <c r="I7774" t="s">
        <v>707</v>
      </c>
      <c r="J7774">
        <v>7</v>
      </c>
      <c r="K7774" t="s">
        <v>729</v>
      </c>
      <c r="L7774">
        <v>2019</v>
      </c>
    </row>
    <row r="7775" spans="1:12" x14ac:dyDescent="0.3">
      <c r="A7775" s="94">
        <v>43657</v>
      </c>
      <c r="B7775" t="s">
        <v>26</v>
      </c>
      <c r="C7775" t="s">
        <v>64</v>
      </c>
      <c r="D7775" t="s">
        <v>123</v>
      </c>
      <c r="E7775" s="107">
        <v>1.8</v>
      </c>
      <c r="F7775" s="107">
        <v>0</v>
      </c>
      <c r="G7775" t="s">
        <v>40</v>
      </c>
      <c r="H7775">
        <v>43</v>
      </c>
      <c r="I7775" t="s">
        <v>678</v>
      </c>
      <c r="J7775">
        <v>7</v>
      </c>
      <c r="K7775" t="s">
        <v>729</v>
      </c>
      <c r="L7775">
        <v>2019</v>
      </c>
    </row>
    <row r="7776" spans="1:12" x14ac:dyDescent="0.3">
      <c r="A7776" s="94">
        <v>43658</v>
      </c>
      <c r="B7776" t="s">
        <v>25</v>
      </c>
      <c r="C7776" t="s">
        <v>61</v>
      </c>
      <c r="D7776" t="s">
        <v>625</v>
      </c>
      <c r="E7776" s="107">
        <v>16</v>
      </c>
      <c r="F7776" s="107">
        <v>0</v>
      </c>
      <c r="G7776" t="s">
        <v>221</v>
      </c>
      <c r="H7776">
        <v>73</v>
      </c>
      <c r="I7776" t="s">
        <v>654</v>
      </c>
      <c r="J7776">
        <v>7</v>
      </c>
      <c r="K7776" t="s">
        <v>729</v>
      </c>
      <c r="L7776">
        <v>2019</v>
      </c>
    </row>
    <row r="7777" spans="1:12" x14ac:dyDescent="0.3">
      <c r="A7777" s="94">
        <v>43658</v>
      </c>
      <c r="B7777" t="s">
        <v>208</v>
      </c>
      <c r="C7777" t="s">
        <v>110</v>
      </c>
      <c r="D7777" t="s">
        <v>625</v>
      </c>
      <c r="E7777" s="107">
        <v>62.39</v>
      </c>
      <c r="F7777" s="107">
        <v>0</v>
      </c>
      <c r="G7777" t="s">
        <v>221</v>
      </c>
      <c r="H7777">
        <v>91</v>
      </c>
      <c r="I7777" t="s">
        <v>192</v>
      </c>
      <c r="J7777">
        <v>7</v>
      </c>
      <c r="K7777" t="s">
        <v>729</v>
      </c>
      <c r="L7777">
        <v>2019</v>
      </c>
    </row>
    <row r="7778" spans="1:12" x14ac:dyDescent="0.3">
      <c r="A7778" s="94">
        <v>43658</v>
      </c>
      <c r="B7778" t="s">
        <v>186</v>
      </c>
      <c r="C7778" t="s">
        <v>110</v>
      </c>
      <c r="D7778" t="s">
        <v>625</v>
      </c>
      <c r="E7778" s="107">
        <v>68</v>
      </c>
      <c r="F7778" s="107">
        <v>0</v>
      </c>
      <c r="G7778" t="s">
        <v>221</v>
      </c>
      <c r="H7778">
        <v>91</v>
      </c>
      <c r="I7778" t="s">
        <v>192</v>
      </c>
      <c r="J7778">
        <v>7</v>
      </c>
      <c r="K7778" t="s">
        <v>729</v>
      </c>
      <c r="L7778">
        <v>2019</v>
      </c>
    </row>
    <row r="7779" spans="1:12" x14ac:dyDescent="0.3">
      <c r="A7779" s="94">
        <v>43658</v>
      </c>
      <c r="B7779" t="s">
        <v>205</v>
      </c>
      <c r="C7779" t="s">
        <v>110</v>
      </c>
      <c r="D7779" t="s">
        <v>625</v>
      </c>
      <c r="E7779" s="107">
        <v>27.57</v>
      </c>
      <c r="F7779" s="107">
        <v>0</v>
      </c>
      <c r="G7779" t="s">
        <v>221</v>
      </c>
      <c r="H7779">
        <v>91</v>
      </c>
      <c r="I7779" t="s">
        <v>192</v>
      </c>
      <c r="J7779">
        <v>7</v>
      </c>
      <c r="K7779" t="s">
        <v>729</v>
      </c>
      <c r="L7779">
        <v>2019</v>
      </c>
    </row>
    <row r="7780" spans="1:12" x14ac:dyDescent="0.3">
      <c r="A7780" s="94">
        <v>43658</v>
      </c>
      <c r="B7780" t="s">
        <v>195</v>
      </c>
      <c r="C7780" t="s">
        <v>110</v>
      </c>
      <c r="D7780" t="s">
        <v>625</v>
      </c>
      <c r="E7780" s="107">
        <v>49.5</v>
      </c>
      <c r="F7780" s="107">
        <v>0</v>
      </c>
      <c r="G7780" t="s">
        <v>221</v>
      </c>
      <c r="H7780">
        <v>91</v>
      </c>
      <c r="I7780" t="s">
        <v>192</v>
      </c>
      <c r="J7780">
        <v>7</v>
      </c>
      <c r="K7780" t="s">
        <v>729</v>
      </c>
      <c r="L7780">
        <v>2019</v>
      </c>
    </row>
    <row r="7781" spans="1:12" x14ac:dyDescent="0.3">
      <c r="A7781" s="94">
        <v>43658</v>
      </c>
      <c r="B7781" t="s">
        <v>26</v>
      </c>
      <c r="C7781" t="s">
        <v>110</v>
      </c>
      <c r="D7781" t="s">
        <v>625</v>
      </c>
      <c r="E7781" s="107">
        <v>115.77</v>
      </c>
      <c r="F7781" s="107">
        <v>0</v>
      </c>
      <c r="G7781" t="s">
        <v>221</v>
      </c>
      <c r="H7781">
        <v>73</v>
      </c>
      <c r="I7781" t="s">
        <v>654</v>
      </c>
      <c r="J7781">
        <v>7</v>
      </c>
      <c r="K7781" t="s">
        <v>729</v>
      </c>
      <c r="L7781">
        <v>2019</v>
      </c>
    </row>
    <row r="7782" spans="1:12" x14ac:dyDescent="0.3">
      <c r="A7782" s="94">
        <v>43658</v>
      </c>
      <c r="B7782" t="s">
        <v>193</v>
      </c>
      <c r="C7782" t="s">
        <v>153</v>
      </c>
      <c r="D7782" t="s">
        <v>625</v>
      </c>
      <c r="E7782" s="107">
        <v>186.42</v>
      </c>
      <c r="F7782" s="107">
        <v>0</v>
      </c>
      <c r="G7782" t="s">
        <v>161</v>
      </c>
      <c r="H7782">
        <v>91</v>
      </c>
      <c r="I7782" t="s">
        <v>192</v>
      </c>
      <c r="J7782">
        <v>7</v>
      </c>
      <c r="K7782" t="s">
        <v>729</v>
      </c>
      <c r="L7782">
        <v>2019</v>
      </c>
    </row>
    <row r="7783" spans="1:12" x14ac:dyDescent="0.3">
      <c r="A7783" s="94">
        <v>43658</v>
      </c>
      <c r="B7783" t="s">
        <v>195</v>
      </c>
      <c r="C7783" t="s">
        <v>153</v>
      </c>
      <c r="D7783" t="s">
        <v>625</v>
      </c>
      <c r="E7783" s="107">
        <v>5.0599999999999996</v>
      </c>
      <c r="F7783" s="107">
        <v>0</v>
      </c>
      <c r="G7783" t="s">
        <v>161</v>
      </c>
      <c r="H7783">
        <v>91</v>
      </c>
      <c r="I7783" t="s">
        <v>192</v>
      </c>
      <c r="J7783">
        <v>7</v>
      </c>
      <c r="K7783" t="s">
        <v>729</v>
      </c>
      <c r="L7783">
        <v>2019</v>
      </c>
    </row>
    <row r="7784" spans="1:12" x14ac:dyDescent="0.3">
      <c r="A7784" s="94">
        <v>43658</v>
      </c>
      <c r="B7784" t="s">
        <v>26</v>
      </c>
      <c r="C7784" t="s">
        <v>153</v>
      </c>
      <c r="D7784" t="s">
        <v>625</v>
      </c>
      <c r="E7784" s="107">
        <v>75.739999999999995</v>
      </c>
      <c r="F7784" s="107">
        <v>0</v>
      </c>
      <c r="G7784" t="s">
        <v>161</v>
      </c>
      <c r="H7784">
        <v>73</v>
      </c>
      <c r="I7784" t="s">
        <v>654</v>
      </c>
      <c r="J7784">
        <v>7</v>
      </c>
      <c r="K7784" t="s">
        <v>729</v>
      </c>
      <c r="L7784">
        <v>2019</v>
      </c>
    </row>
    <row r="7785" spans="1:12" x14ac:dyDescent="0.3">
      <c r="A7785" s="94">
        <v>43658</v>
      </c>
      <c r="B7785" t="s">
        <v>26</v>
      </c>
      <c r="C7785" t="s">
        <v>153</v>
      </c>
      <c r="D7785" t="s">
        <v>625</v>
      </c>
      <c r="E7785" s="107">
        <v>57.78</v>
      </c>
      <c r="F7785" s="107">
        <v>0</v>
      </c>
      <c r="G7785" t="s">
        <v>161</v>
      </c>
      <c r="H7785">
        <v>17</v>
      </c>
      <c r="I7785" t="s">
        <v>669</v>
      </c>
      <c r="J7785">
        <v>7</v>
      </c>
      <c r="K7785" t="s">
        <v>729</v>
      </c>
      <c r="L7785">
        <v>2019</v>
      </c>
    </row>
    <row r="7786" spans="1:12" x14ac:dyDescent="0.3">
      <c r="A7786" s="94">
        <v>43658</v>
      </c>
      <c r="B7786" t="s">
        <v>26</v>
      </c>
      <c r="C7786" t="s">
        <v>153</v>
      </c>
      <c r="D7786" t="s">
        <v>625</v>
      </c>
      <c r="E7786" s="107">
        <v>39.950000000000003</v>
      </c>
      <c r="F7786" s="107">
        <v>0</v>
      </c>
      <c r="G7786" t="s">
        <v>161</v>
      </c>
      <c r="H7786">
        <v>157</v>
      </c>
      <c r="I7786" t="s">
        <v>715</v>
      </c>
      <c r="J7786">
        <v>7</v>
      </c>
      <c r="K7786" t="s">
        <v>729</v>
      </c>
      <c r="L7786">
        <v>2019</v>
      </c>
    </row>
    <row r="7787" spans="1:12" x14ac:dyDescent="0.3">
      <c r="A7787" s="94">
        <v>43658</v>
      </c>
      <c r="B7787" t="s">
        <v>26</v>
      </c>
      <c r="C7787" t="s">
        <v>153</v>
      </c>
      <c r="D7787" t="s">
        <v>625</v>
      </c>
      <c r="E7787" s="107">
        <v>28</v>
      </c>
      <c r="F7787" s="107">
        <v>0</v>
      </c>
      <c r="G7787" t="s">
        <v>161</v>
      </c>
      <c r="H7787">
        <v>70</v>
      </c>
      <c r="I7787" t="s">
        <v>690</v>
      </c>
      <c r="J7787">
        <v>7</v>
      </c>
      <c r="K7787" t="s">
        <v>729</v>
      </c>
      <c r="L7787">
        <v>2019</v>
      </c>
    </row>
    <row r="7788" spans="1:12" x14ac:dyDescent="0.3">
      <c r="A7788" s="94">
        <v>43658</v>
      </c>
      <c r="B7788" t="s">
        <v>26</v>
      </c>
      <c r="C7788" t="s">
        <v>153</v>
      </c>
      <c r="D7788" t="s">
        <v>625</v>
      </c>
      <c r="E7788" s="107">
        <v>25</v>
      </c>
      <c r="F7788" s="107">
        <v>0</v>
      </c>
      <c r="G7788" t="s">
        <v>161</v>
      </c>
      <c r="H7788">
        <v>99</v>
      </c>
      <c r="I7788" t="s">
        <v>706</v>
      </c>
      <c r="J7788">
        <v>7</v>
      </c>
      <c r="K7788" t="s">
        <v>729</v>
      </c>
      <c r="L7788">
        <v>2019</v>
      </c>
    </row>
    <row r="7789" spans="1:12" x14ac:dyDescent="0.3">
      <c r="A7789" s="94">
        <v>43658</v>
      </c>
      <c r="B7789" t="s">
        <v>202</v>
      </c>
      <c r="C7789" t="s">
        <v>174</v>
      </c>
      <c r="D7789" t="s">
        <v>625</v>
      </c>
      <c r="E7789" s="107">
        <v>86.05</v>
      </c>
      <c r="F7789" s="107">
        <v>0</v>
      </c>
      <c r="G7789" t="s">
        <v>40</v>
      </c>
      <c r="H7789">
        <v>91</v>
      </c>
      <c r="I7789" t="s">
        <v>192</v>
      </c>
      <c r="J7789">
        <v>7</v>
      </c>
      <c r="K7789" t="s">
        <v>729</v>
      </c>
      <c r="L7789">
        <v>2019</v>
      </c>
    </row>
    <row r="7790" spans="1:12" x14ac:dyDescent="0.3">
      <c r="A7790" s="94">
        <v>43658</v>
      </c>
      <c r="B7790" t="s">
        <v>190</v>
      </c>
      <c r="C7790" t="s">
        <v>174</v>
      </c>
      <c r="D7790" t="s">
        <v>625</v>
      </c>
      <c r="E7790" s="107">
        <v>344.25</v>
      </c>
      <c r="F7790" s="107">
        <v>0</v>
      </c>
      <c r="G7790" t="s">
        <v>40</v>
      </c>
      <c r="H7790">
        <v>91</v>
      </c>
      <c r="I7790" t="s">
        <v>192</v>
      </c>
      <c r="J7790">
        <v>7</v>
      </c>
      <c r="K7790" t="s">
        <v>729</v>
      </c>
      <c r="L7790">
        <v>2019</v>
      </c>
    </row>
    <row r="7791" spans="1:12" x14ac:dyDescent="0.3">
      <c r="A7791" s="94">
        <v>43658</v>
      </c>
      <c r="B7791" t="s">
        <v>182</v>
      </c>
      <c r="C7791" t="s">
        <v>169</v>
      </c>
      <c r="D7791" t="s">
        <v>625</v>
      </c>
      <c r="E7791" s="107">
        <v>25</v>
      </c>
      <c r="F7791" s="107">
        <v>0</v>
      </c>
      <c r="G7791" t="s">
        <v>40</v>
      </c>
      <c r="H7791">
        <v>91</v>
      </c>
      <c r="I7791" t="s">
        <v>192</v>
      </c>
      <c r="J7791">
        <v>7</v>
      </c>
      <c r="K7791" t="s">
        <v>729</v>
      </c>
      <c r="L7791">
        <v>2019</v>
      </c>
    </row>
    <row r="7792" spans="1:12" x14ac:dyDescent="0.3">
      <c r="A7792" s="94">
        <v>43658</v>
      </c>
      <c r="B7792" t="s">
        <v>193</v>
      </c>
      <c r="C7792" t="s">
        <v>174</v>
      </c>
      <c r="D7792" t="s">
        <v>625</v>
      </c>
      <c r="E7792" s="107">
        <v>20.67</v>
      </c>
      <c r="F7792" s="107">
        <v>0</v>
      </c>
      <c r="G7792" t="s">
        <v>40</v>
      </c>
      <c r="H7792">
        <v>91</v>
      </c>
      <c r="I7792" t="s">
        <v>192</v>
      </c>
      <c r="J7792">
        <v>7</v>
      </c>
      <c r="K7792" t="s">
        <v>729</v>
      </c>
      <c r="L7792">
        <v>2019</v>
      </c>
    </row>
    <row r="7793" spans="1:12" x14ac:dyDescent="0.3">
      <c r="A7793" s="94">
        <v>43658</v>
      </c>
      <c r="B7793" t="s">
        <v>191</v>
      </c>
      <c r="C7793" t="s">
        <v>174</v>
      </c>
      <c r="D7793" t="s">
        <v>625</v>
      </c>
      <c r="E7793" s="107">
        <v>882.45</v>
      </c>
      <c r="F7793" s="107">
        <v>0</v>
      </c>
      <c r="G7793" t="s">
        <v>40</v>
      </c>
      <c r="H7793">
        <v>91</v>
      </c>
      <c r="I7793" t="s">
        <v>192</v>
      </c>
      <c r="J7793">
        <v>7</v>
      </c>
      <c r="K7793" t="s">
        <v>729</v>
      </c>
      <c r="L7793">
        <v>2019</v>
      </c>
    </row>
    <row r="7794" spans="1:12" x14ac:dyDescent="0.3">
      <c r="A7794" s="94">
        <v>43658</v>
      </c>
      <c r="B7794" t="s">
        <v>205</v>
      </c>
      <c r="C7794" t="s">
        <v>174</v>
      </c>
      <c r="D7794" t="s">
        <v>625</v>
      </c>
      <c r="E7794" s="107">
        <v>6.9</v>
      </c>
      <c r="F7794" s="107">
        <v>0</v>
      </c>
      <c r="G7794" t="s">
        <v>40</v>
      </c>
      <c r="H7794">
        <v>91</v>
      </c>
      <c r="I7794" t="s">
        <v>192</v>
      </c>
      <c r="J7794">
        <v>7</v>
      </c>
      <c r="K7794" t="s">
        <v>729</v>
      </c>
      <c r="L7794">
        <v>2019</v>
      </c>
    </row>
    <row r="7795" spans="1:12" x14ac:dyDescent="0.3">
      <c r="A7795" s="94">
        <v>43658</v>
      </c>
      <c r="B7795" t="s">
        <v>178</v>
      </c>
      <c r="C7795" t="s">
        <v>174</v>
      </c>
      <c r="D7795" t="s">
        <v>625</v>
      </c>
      <c r="E7795" s="107">
        <v>223.1</v>
      </c>
      <c r="F7795" s="107">
        <v>0</v>
      </c>
      <c r="G7795" t="s">
        <v>40</v>
      </c>
      <c r="H7795">
        <v>91</v>
      </c>
      <c r="I7795" t="s">
        <v>192</v>
      </c>
      <c r="J7795">
        <v>7</v>
      </c>
      <c r="K7795" t="s">
        <v>729</v>
      </c>
      <c r="L7795">
        <v>2019</v>
      </c>
    </row>
    <row r="7796" spans="1:12" x14ac:dyDescent="0.3">
      <c r="A7796" s="94">
        <v>43658</v>
      </c>
      <c r="B7796" t="s">
        <v>177</v>
      </c>
      <c r="C7796" t="s">
        <v>174</v>
      </c>
      <c r="D7796" t="s">
        <v>625</v>
      </c>
      <c r="E7796" s="107">
        <v>771.1</v>
      </c>
      <c r="F7796" s="107">
        <v>0</v>
      </c>
      <c r="G7796" t="s">
        <v>40</v>
      </c>
      <c r="H7796">
        <v>91</v>
      </c>
      <c r="I7796" t="s">
        <v>192</v>
      </c>
      <c r="J7796">
        <v>7</v>
      </c>
      <c r="K7796" t="s">
        <v>729</v>
      </c>
      <c r="L7796">
        <v>2019</v>
      </c>
    </row>
    <row r="7797" spans="1:12" x14ac:dyDescent="0.3">
      <c r="A7797" s="94">
        <v>43658</v>
      </c>
      <c r="B7797" t="s">
        <v>26</v>
      </c>
      <c r="C7797" t="s">
        <v>64</v>
      </c>
      <c r="D7797" t="s">
        <v>318</v>
      </c>
      <c r="E7797" s="107">
        <v>4.8</v>
      </c>
      <c r="F7797" s="107">
        <v>0</v>
      </c>
      <c r="G7797" t="s">
        <v>40</v>
      </c>
      <c r="H7797">
        <v>97</v>
      </c>
      <c r="I7797" t="s">
        <v>652</v>
      </c>
      <c r="J7797">
        <v>7</v>
      </c>
      <c r="K7797" t="s">
        <v>729</v>
      </c>
      <c r="L7797">
        <v>2019</v>
      </c>
    </row>
    <row r="7798" spans="1:12" x14ac:dyDescent="0.3">
      <c r="A7798" s="94">
        <v>43658</v>
      </c>
      <c r="B7798" t="s">
        <v>26</v>
      </c>
      <c r="C7798" t="s">
        <v>64</v>
      </c>
      <c r="D7798" t="s">
        <v>264</v>
      </c>
      <c r="E7798" s="107">
        <v>5.55</v>
      </c>
      <c r="F7798" s="107">
        <v>0</v>
      </c>
      <c r="G7798" t="s">
        <v>40</v>
      </c>
      <c r="H7798">
        <v>18</v>
      </c>
      <c r="I7798" t="s">
        <v>675</v>
      </c>
      <c r="J7798">
        <v>7</v>
      </c>
      <c r="K7798" t="s">
        <v>729</v>
      </c>
      <c r="L7798">
        <v>2019</v>
      </c>
    </row>
    <row r="7799" spans="1:12" x14ac:dyDescent="0.3">
      <c r="A7799" s="94">
        <v>43658</v>
      </c>
      <c r="B7799" t="s">
        <v>26</v>
      </c>
      <c r="C7799" t="s">
        <v>64</v>
      </c>
      <c r="D7799" t="s">
        <v>376</v>
      </c>
      <c r="E7799" s="107">
        <v>9.5500000000000007</v>
      </c>
      <c r="F7799" s="107">
        <v>0</v>
      </c>
      <c r="G7799" t="s">
        <v>40</v>
      </c>
      <c r="H7799">
        <v>165</v>
      </c>
      <c r="I7799" t="s">
        <v>724</v>
      </c>
      <c r="J7799">
        <v>7</v>
      </c>
      <c r="K7799" t="s">
        <v>729</v>
      </c>
      <c r="L7799">
        <v>2019</v>
      </c>
    </row>
    <row r="7800" spans="1:12" x14ac:dyDescent="0.3">
      <c r="A7800" s="94">
        <v>43659</v>
      </c>
      <c r="B7800" t="s">
        <v>25</v>
      </c>
      <c r="C7800" t="s">
        <v>61</v>
      </c>
      <c r="D7800" t="s">
        <v>626</v>
      </c>
      <c r="E7800" s="107">
        <v>24</v>
      </c>
      <c r="F7800" s="107">
        <v>0</v>
      </c>
      <c r="G7800" t="s">
        <v>221</v>
      </c>
      <c r="H7800">
        <v>39</v>
      </c>
      <c r="I7800" t="s">
        <v>681</v>
      </c>
      <c r="J7800">
        <v>7</v>
      </c>
      <c r="K7800" t="s">
        <v>729</v>
      </c>
      <c r="L7800">
        <v>2019</v>
      </c>
    </row>
    <row r="7801" spans="1:12" x14ac:dyDescent="0.3">
      <c r="A7801" s="94">
        <v>43659</v>
      </c>
      <c r="B7801" t="s">
        <v>25</v>
      </c>
      <c r="C7801" t="s">
        <v>61</v>
      </c>
      <c r="D7801" t="s">
        <v>626</v>
      </c>
      <c r="E7801" s="107">
        <v>16</v>
      </c>
      <c r="F7801" s="107">
        <v>0</v>
      </c>
      <c r="G7801" t="s">
        <v>221</v>
      </c>
      <c r="H7801">
        <v>73</v>
      </c>
      <c r="I7801" t="s">
        <v>654</v>
      </c>
      <c r="J7801">
        <v>7</v>
      </c>
      <c r="K7801" t="s">
        <v>729</v>
      </c>
      <c r="L7801">
        <v>2019</v>
      </c>
    </row>
    <row r="7802" spans="1:12" x14ac:dyDescent="0.3">
      <c r="A7802" s="94">
        <v>43659</v>
      </c>
      <c r="B7802" t="s">
        <v>25</v>
      </c>
      <c r="C7802" t="s">
        <v>61</v>
      </c>
      <c r="D7802" t="s">
        <v>626</v>
      </c>
      <c r="E7802" s="107"/>
      <c r="F7802" s="107"/>
      <c r="G7802" t="s">
        <v>221</v>
      </c>
      <c r="H7802">
        <v>19</v>
      </c>
      <c r="I7802" t="s">
        <v>651</v>
      </c>
      <c r="J7802">
        <v>7</v>
      </c>
      <c r="K7802" t="s">
        <v>729</v>
      </c>
      <c r="L7802">
        <v>2019</v>
      </c>
    </row>
    <row r="7803" spans="1:12" x14ac:dyDescent="0.3">
      <c r="A7803" s="94">
        <v>43659</v>
      </c>
      <c r="B7803" t="s">
        <v>25</v>
      </c>
      <c r="C7803" t="s">
        <v>61</v>
      </c>
      <c r="D7803" t="s">
        <v>626</v>
      </c>
      <c r="E7803" s="107">
        <v>8</v>
      </c>
      <c r="F7803" s="107">
        <v>0</v>
      </c>
      <c r="G7803" t="s">
        <v>221</v>
      </c>
      <c r="H7803">
        <v>97</v>
      </c>
      <c r="I7803" t="s">
        <v>652</v>
      </c>
      <c r="J7803">
        <v>7</v>
      </c>
      <c r="K7803" t="s">
        <v>729</v>
      </c>
      <c r="L7803">
        <v>2019</v>
      </c>
    </row>
    <row r="7804" spans="1:12" x14ac:dyDescent="0.3">
      <c r="A7804" s="94">
        <v>43659</v>
      </c>
      <c r="B7804" t="s">
        <v>24</v>
      </c>
      <c r="C7804" t="s">
        <v>61</v>
      </c>
      <c r="D7804" t="s">
        <v>626</v>
      </c>
      <c r="E7804" s="107">
        <v>24</v>
      </c>
      <c r="F7804" s="107">
        <v>0</v>
      </c>
      <c r="G7804" t="s">
        <v>221</v>
      </c>
      <c r="H7804">
        <v>125</v>
      </c>
      <c r="I7804" t="s">
        <v>671</v>
      </c>
      <c r="J7804">
        <v>7</v>
      </c>
      <c r="K7804" t="s">
        <v>729</v>
      </c>
      <c r="L7804">
        <v>2019</v>
      </c>
    </row>
    <row r="7805" spans="1:12" x14ac:dyDescent="0.3">
      <c r="A7805" s="94">
        <v>43659</v>
      </c>
      <c r="B7805" t="s">
        <v>24</v>
      </c>
      <c r="C7805" t="s">
        <v>61</v>
      </c>
      <c r="D7805" t="s">
        <v>626</v>
      </c>
      <c r="E7805" s="107"/>
      <c r="F7805" s="107"/>
      <c r="G7805" t="s">
        <v>221</v>
      </c>
      <c r="H7805">
        <v>19</v>
      </c>
      <c r="I7805" t="s">
        <v>651</v>
      </c>
      <c r="J7805">
        <v>7</v>
      </c>
      <c r="K7805" t="s">
        <v>729</v>
      </c>
      <c r="L7805">
        <v>2019</v>
      </c>
    </row>
    <row r="7806" spans="1:12" x14ac:dyDescent="0.3">
      <c r="A7806" s="94">
        <v>43659</v>
      </c>
      <c r="B7806" t="s">
        <v>24</v>
      </c>
      <c r="C7806" t="s">
        <v>61</v>
      </c>
      <c r="D7806" t="s">
        <v>626</v>
      </c>
      <c r="E7806" s="107">
        <v>16</v>
      </c>
      <c r="F7806" s="107">
        <v>0</v>
      </c>
      <c r="G7806" t="s">
        <v>221</v>
      </c>
      <c r="H7806">
        <v>73</v>
      </c>
      <c r="I7806" t="s">
        <v>654</v>
      </c>
      <c r="J7806">
        <v>7</v>
      </c>
      <c r="K7806" t="s">
        <v>729</v>
      </c>
      <c r="L7806">
        <v>2019</v>
      </c>
    </row>
    <row r="7807" spans="1:12" x14ac:dyDescent="0.3">
      <c r="A7807" s="94">
        <v>43659</v>
      </c>
      <c r="B7807" t="s">
        <v>24</v>
      </c>
      <c r="C7807" t="s">
        <v>61</v>
      </c>
      <c r="D7807" t="s">
        <v>626</v>
      </c>
      <c r="E7807" s="107"/>
      <c r="F7807" s="107"/>
      <c r="G7807" t="s">
        <v>221</v>
      </c>
      <c r="H7807">
        <v>97</v>
      </c>
      <c r="I7807" t="s">
        <v>652</v>
      </c>
      <c r="J7807">
        <v>7</v>
      </c>
      <c r="K7807" t="s">
        <v>729</v>
      </c>
      <c r="L7807">
        <v>2019</v>
      </c>
    </row>
    <row r="7808" spans="1:12" x14ac:dyDescent="0.3">
      <c r="A7808" s="94">
        <v>43659</v>
      </c>
      <c r="B7808" t="s">
        <v>24</v>
      </c>
      <c r="C7808" t="s">
        <v>61</v>
      </c>
      <c r="D7808" t="s">
        <v>626</v>
      </c>
      <c r="E7808" s="107">
        <v>8</v>
      </c>
      <c r="F7808" s="107">
        <v>0</v>
      </c>
      <c r="G7808" t="s">
        <v>221</v>
      </c>
      <c r="H7808">
        <v>30</v>
      </c>
      <c r="I7808" t="s">
        <v>685</v>
      </c>
      <c r="J7808">
        <v>7</v>
      </c>
      <c r="K7808" t="s">
        <v>729</v>
      </c>
      <c r="L7808">
        <v>2019</v>
      </c>
    </row>
    <row r="7809" spans="1:12" x14ac:dyDescent="0.3">
      <c r="A7809" s="94">
        <v>43659</v>
      </c>
      <c r="B7809" t="s">
        <v>24</v>
      </c>
      <c r="C7809" t="s">
        <v>61</v>
      </c>
      <c r="D7809" t="s">
        <v>626</v>
      </c>
      <c r="E7809" s="107"/>
      <c r="F7809" s="107"/>
      <c r="G7809" t="s">
        <v>221</v>
      </c>
      <c r="H7809">
        <v>46</v>
      </c>
      <c r="I7809" t="s">
        <v>653</v>
      </c>
      <c r="J7809">
        <v>7</v>
      </c>
      <c r="K7809" t="s">
        <v>729</v>
      </c>
      <c r="L7809">
        <v>2019</v>
      </c>
    </row>
    <row r="7810" spans="1:12" x14ac:dyDescent="0.3">
      <c r="A7810" s="94">
        <v>43659</v>
      </c>
      <c r="B7810" t="s">
        <v>24</v>
      </c>
      <c r="C7810" t="s">
        <v>61</v>
      </c>
      <c r="D7810" t="s">
        <v>626</v>
      </c>
      <c r="E7810" s="107"/>
      <c r="F7810" s="107"/>
      <c r="G7810" t="s">
        <v>221</v>
      </c>
      <c r="H7810">
        <v>5</v>
      </c>
      <c r="I7810" t="s">
        <v>657</v>
      </c>
      <c r="J7810">
        <v>7</v>
      </c>
      <c r="K7810" t="s">
        <v>729</v>
      </c>
      <c r="L7810">
        <v>2019</v>
      </c>
    </row>
    <row r="7811" spans="1:12" x14ac:dyDescent="0.3">
      <c r="A7811" s="94">
        <v>43659</v>
      </c>
      <c r="B7811" t="s">
        <v>190</v>
      </c>
      <c r="C7811" t="s">
        <v>169</v>
      </c>
      <c r="D7811" t="s">
        <v>626</v>
      </c>
      <c r="E7811" s="107">
        <v>16.05</v>
      </c>
      <c r="F7811" s="107">
        <v>0</v>
      </c>
      <c r="G7811" t="s">
        <v>40</v>
      </c>
      <c r="H7811">
        <v>91</v>
      </c>
      <c r="I7811" t="s">
        <v>192</v>
      </c>
      <c r="J7811">
        <v>7</v>
      </c>
      <c r="K7811" t="s">
        <v>729</v>
      </c>
      <c r="L7811">
        <v>2019</v>
      </c>
    </row>
    <row r="7812" spans="1:12" x14ac:dyDescent="0.3">
      <c r="A7812" s="94">
        <v>43659</v>
      </c>
      <c r="B7812" t="s">
        <v>197</v>
      </c>
      <c r="C7812" t="s">
        <v>40</v>
      </c>
      <c r="D7812" t="s">
        <v>626</v>
      </c>
      <c r="E7812" s="107">
        <v>70.23</v>
      </c>
      <c r="F7812" s="107">
        <v>0</v>
      </c>
      <c r="G7812" t="s">
        <v>40</v>
      </c>
      <c r="H7812">
        <v>91</v>
      </c>
      <c r="I7812" t="s">
        <v>192</v>
      </c>
      <c r="J7812">
        <v>7</v>
      </c>
      <c r="K7812" t="s">
        <v>729</v>
      </c>
      <c r="L7812">
        <v>2019</v>
      </c>
    </row>
    <row r="7813" spans="1:12" x14ac:dyDescent="0.3">
      <c r="A7813" s="94">
        <v>43659</v>
      </c>
      <c r="B7813" t="s">
        <v>197</v>
      </c>
      <c r="C7813" t="s">
        <v>169</v>
      </c>
      <c r="D7813" t="s">
        <v>626</v>
      </c>
      <c r="E7813" s="107">
        <v>26.38</v>
      </c>
      <c r="F7813" s="107">
        <v>0</v>
      </c>
      <c r="G7813" t="s">
        <v>40</v>
      </c>
      <c r="H7813">
        <v>91</v>
      </c>
      <c r="I7813" t="s">
        <v>192</v>
      </c>
      <c r="J7813">
        <v>7</v>
      </c>
      <c r="K7813" t="s">
        <v>729</v>
      </c>
      <c r="L7813">
        <v>2019</v>
      </c>
    </row>
    <row r="7814" spans="1:12" x14ac:dyDescent="0.3">
      <c r="A7814" s="94">
        <v>43659</v>
      </c>
      <c r="B7814" t="s">
        <v>181</v>
      </c>
      <c r="C7814" t="s">
        <v>169</v>
      </c>
      <c r="D7814" t="s">
        <v>626</v>
      </c>
      <c r="E7814" s="107">
        <v>425</v>
      </c>
      <c r="F7814" s="107">
        <v>0</v>
      </c>
      <c r="G7814" t="s">
        <v>40</v>
      </c>
      <c r="H7814">
        <v>91</v>
      </c>
      <c r="I7814" t="s">
        <v>192</v>
      </c>
      <c r="J7814">
        <v>7</v>
      </c>
      <c r="K7814" t="s">
        <v>729</v>
      </c>
      <c r="L7814">
        <v>2019</v>
      </c>
    </row>
    <row r="7815" spans="1:12" x14ac:dyDescent="0.3">
      <c r="A7815" s="94">
        <v>43659</v>
      </c>
      <c r="B7815" t="s">
        <v>191</v>
      </c>
      <c r="C7815" t="s">
        <v>169</v>
      </c>
      <c r="D7815" t="s">
        <v>626</v>
      </c>
      <c r="E7815" s="107">
        <v>24.65</v>
      </c>
      <c r="F7815" s="107">
        <v>0</v>
      </c>
      <c r="G7815" t="s">
        <v>40</v>
      </c>
      <c r="H7815">
        <v>91</v>
      </c>
      <c r="I7815" t="s">
        <v>192</v>
      </c>
      <c r="J7815">
        <v>7</v>
      </c>
      <c r="K7815" t="s">
        <v>729</v>
      </c>
      <c r="L7815">
        <v>2019</v>
      </c>
    </row>
    <row r="7816" spans="1:12" x14ac:dyDescent="0.3">
      <c r="A7816" s="94">
        <v>43659</v>
      </c>
      <c r="B7816" t="s">
        <v>26</v>
      </c>
      <c r="C7816" t="s">
        <v>64</v>
      </c>
      <c r="D7816" t="s">
        <v>318</v>
      </c>
      <c r="E7816" s="107">
        <v>2.4</v>
      </c>
      <c r="F7816" s="107">
        <v>0</v>
      </c>
      <c r="G7816" t="s">
        <v>40</v>
      </c>
      <c r="H7816">
        <v>97</v>
      </c>
      <c r="I7816" t="s">
        <v>652</v>
      </c>
      <c r="J7816">
        <v>7</v>
      </c>
      <c r="K7816" t="s">
        <v>729</v>
      </c>
      <c r="L7816">
        <v>2019</v>
      </c>
    </row>
    <row r="7817" spans="1:12" x14ac:dyDescent="0.3">
      <c r="A7817" s="94">
        <v>43659</v>
      </c>
      <c r="B7817" t="s">
        <v>26</v>
      </c>
      <c r="C7817" t="s">
        <v>169</v>
      </c>
      <c r="D7817" t="s">
        <v>626</v>
      </c>
      <c r="E7817" s="107">
        <v>26</v>
      </c>
      <c r="F7817" s="107">
        <v>0</v>
      </c>
      <c r="G7817" t="s">
        <v>40</v>
      </c>
      <c r="H7817">
        <v>33</v>
      </c>
      <c r="I7817" t="s">
        <v>655</v>
      </c>
      <c r="J7817">
        <v>7</v>
      </c>
      <c r="K7817" t="s">
        <v>729</v>
      </c>
      <c r="L7817">
        <v>2019</v>
      </c>
    </row>
    <row r="7818" spans="1:12" x14ac:dyDescent="0.3">
      <c r="A7818" s="94">
        <v>43659</v>
      </c>
      <c r="B7818" t="s">
        <v>26</v>
      </c>
      <c r="C7818" t="s">
        <v>169</v>
      </c>
      <c r="D7818" t="s">
        <v>626</v>
      </c>
      <c r="E7818" s="107">
        <v>12</v>
      </c>
      <c r="F7818" s="107">
        <v>0</v>
      </c>
      <c r="G7818" t="s">
        <v>40</v>
      </c>
      <c r="H7818">
        <v>80</v>
      </c>
      <c r="I7818" t="s">
        <v>672</v>
      </c>
      <c r="J7818">
        <v>7</v>
      </c>
      <c r="K7818" t="s">
        <v>729</v>
      </c>
      <c r="L7818">
        <v>2019</v>
      </c>
    </row>
    <row r="7819" spans="1:12" x14ac:dyDescent="0.3">
      <c r="A7819" s="94">
        <v>43659</v>
      </c>
      <c r="B7819" t="s">
        <v>26</v>
      </c>
      <c r="C7819" t="s">
        <v>169</v>
      </c>
      <c r="D7819" t="s">
        <v>626</v>
      </c>
      <c r="E7819" s="107">
        <v>8.9499999999999993</v>
      </c>
      <c r="F7819" s="107">
        <v>0</v>
      </c>
      <c r="G7819" t="s">
        <v>40</v>
      </c>
      <c r="H7819">
        <v>49</v>
      </c>
      <c r="I7819" t="s">
        <v>682</v>
      </c>
      <c r="J7819">
        <v>7</v>
      </c>
      <c r="K7819" t="s">
        <v>729</v>
      </c>
      <c r="L7819">
        <v>2019</v>
      </c>
    </row>
    <row r="7820" spans="1:12" x14ac:dyDescent="0.3">
      <c r="A7820" s="94">
        <v>43661</v>
      </c>
      <c r="B7820" t="s">
        <v>25</v>
      </c>
      <c r="C7820" t="s">
        <v>61</v>
      </c>
      <c r="D7820" t="s">
        <v>627</v>
      </c>
      <c r="E7820" s="107">
        <v>8</v>
      </c>
      <c r="F7820" s="107">
        <v>0</v>
      </c>
      <c r="G7820" t="s">
        <v>221</v>
      </c>
      <c r="H7820">
        <v>39</v>
      </c>
      <c r="I7820" t="s">
        <v>681</v>
      </c>
      <c r="J7820">
        <v>7</v>
      </c>
      <c r="K7820" t="s">
        <v>729</v>
      </c>
      <c r="L7820">
        <v>2019</v>
      </c>
    </row>
    <row r="7821" spans="1:12" x14ac:dyDescent="0.3">
      <c r="A7821" s="94">
        <v>43661</v>
      </c>
      <c r="B7821" t="s">
        <v>24</v>
      </c>
      <c r="C7821" t="s">
        <v>61</v>
      </c>
      <c r="D7821" t="s">
        <v>627</v>
      </c>
      <c r="E7821" s="107">
        <v>24</v>
      </c>
      <c r="F7821" s="107">
        <v>0</v>
      </c>
      <c r="G7821" t="s">
        <v>221</v>
      </c>
      <c r="H7821">
        <v>13</v>
      </c>
      <c r="I7821" t="s">
        <v>660</v>
      </c>
      <c r="J7821">
        <v>7</v>
      </c>
      <c r="K7821" t="s">
        <v>729</v>
      </c>
      <c r="L7821">
        <v>2019</v>
      </c>
    </row>
    <row r="7822" spans="1:12" x14ac:dyDescent="0.3">
      <c r="A7822" s="94">
        <v>43661</v>
      </c>
      <c r="B7822" t="s">
        <v>24</v>
      </c>
      <c r="C7822" t="s">
        <v>61</v>
      </c>
      <c r="D7822" t="s">
        <v>627</v>
      </c>
      <c r="E7822" s="107"/>
      <c r="F7822" s="107"/>
      <c r="G7822" t="s">
        <v>221</v>
      </c>
      <c r="H7822">
        <v>46</v>
      </c>
      <c r="I7822" t="s">
        <v>653</v>
      </c>
      <c r="J7822">
        <v>7</v>
      </c>
      <c r="K7822" t="s">
        <v>729</v>
      </c>
      <c r="L7822">
        <v>2019</v>
      </c>
    </row>
    <row r="7823" spans="1:12" x14ac:dyDescent="0.3">
      <c r="A7823" s="94">
        <v>43661</v>
      </c>
      <c r="B7823" t="s">
        <v>24</v>
      </c>
      <c r="C7823" t="s">
        <v>61</v>
      </c>
      <c r="D7823" t="s">
        <v>627</v>
      </c>
      <c r="E7823" s="107">
        <v>16</v>
      </c>
      <c r="F7823" s="107">
        <v>0</v>
      </c>
      <c r="G7823" t="s">
        <v>221</v>
      </c>
      <c r="H7823">
        <v>39</v>
      </c>
      <c r="I7823" t="s">
        <v>681</v>
      </c>
      <c r="J7823">
        <v>7</v>
      </c>
      <c r="K7823" t="s">
        <v>729</v>
      </c>
      <c r="L7823">
        <v>2019</v>
      </c>
    </row>
    <row r="7824" spans="1:12" x14ac:dyDescent="0.3">
      <c r="A7824" s="94">
        <v>43661</v>
      </c>
      <c r="B7824" t="s">
        <v>24</v>
      </c>
      <c r="C7824" t="s">
        <v>61</v>
      </c>
      <c r="D7824" t="s">
        <v>627</v>
      </c>
      <c r="E7824" s="107">
        <v>8</v>
      </c>
      <c r="F7824" s="107">
        <v>0</v>
      </c>
      <c r="G7824" t="s">
        <v>221</v>
      </c>
      <c r="H7824">
        <v>43</v>
      </c>
      <c r="I7824" t="s">
        <v>678</v>
      </c>
      <c r="J7824">
        <v>7</v>
      </c>
      <c r="K7824" t="s">
        <v>729</v>
      </c>
      <c r="L7824">
        <v>2019</v>
      </c>
    </row>
    <row r="7825" spans="1:12" x14ac:dyDescent="0.3">
      <c r="A7825" s="94">
        <v>43661</v>
      </c>
      <c r="B7825" t="s">
        <v>197</v>
      </c>
      <c r="C7825" t="s">
        <v>169</v>
      </c>
      <c r="D7825" t="s">
        <v>627</v>
      </c>
      <c r="E7825" s="107">
        <v>17.28</v>
      </c>
      <c r="F7825" s="107">
        <v>0</v>
      </c>
      <c r="G7825" t="s">
        <v>40</v>
      </c>
      <c r="H7825">
        <v>91</v>
      </c>
      <c r="I7825" t="s">
        <v>192</v>
      </c>
      <c r="J7825">
        <v>7</v>
      </c>
      <c r="K7825" t="s">
        <v>729</v>
      </c>
      <c r="L7825">
        <v>2019</v>
      </c>
    </row>
    <row r="7826" spans="1:12" x14ac:dyDescent="0.3">
      <c r="A7826" s="94">
        <v>43661</v>
      </c>
      <c r="B7826" t="s">
        <v>185</v>
      </c>
      <c r="C7826" t="s">
        <v>169</v>
      </c>
      <c r="D7826" t="s">
        <v>627</v>
      </c>
      <c r="E7826" s="107">
        <v>187.65</v>
      </c>
      <c r="F7826" s="107">
        <v>0</v>
      </c>
      <c r="G7826" t="s">
        <v>40</v>
      </c>
      <c r="H7826">
        <v>91</v>
      </c>
      <c r="I7826" t="s">
        <v>192</v>
      </c>
      <c r="J7826">
        <v>7</v>
      </c>
      <c r="K7826" t="s">
        <v>729</v>
      </c>
      <c r="L7826">
        <v>2019</v>
      </c>
    </row>
    <row r="7827" spans="1:12" x14ac:dyDescent="0.3">
      <c r="A7827" s="94">
        <v>43661</v>
      </c>
      <c r="B7827" t="s">
        <v>26</v>
      </c>
      <c r="C7827" t="s">
        <v>64</v>
      </c>
      <c r="D7827" t="s">
        <v>107</v>
      </c>
      <c r="E7827" s="107">
        <v>14</v>
      </c>
      <c r="F7827" s="107">
        <v>0</v>
      </c>
      <c r="G7827" t="s">
        <v>40</v>
      </c>
      <c r="H7827">
        <v>40</v>
      </c>
      <c r="I7827" t="s">
        <v>709</v>
      </c>
      <c r="J7827">
        <v>7</v>
      </c>
      <c r="K7827" t="s">
        <v>729</v>
      </c>
      <c r="L7827">
        <v>2019</v>
      </c>
    </row>
    <row r="7828" spans="1:12" x14ac:dyDescent="0.3">
      <c r="A7828" s="94">
        <v>43661</v>
      </c>
      <c r="B7828" t="s">
        <v>26</v>
      </c>
      <c r="C7828" t="s">
        <v>64</v>
      </c>
      <c r="D7828" t="s">
        <v>264</v>
      </c>
      <c r="E7828" s="107">
        <v>4.75</v>
      </c>
      <c r="F7828" s="107">
        <v>0</v>
      </c>
      <c r="G7828" t="s">
        <v>40</v>
      </c>
      <c r="H7828">
        <v>18</v>
      </c>
      <c r="I7828" t="s">
        <v>675</v>
      </c>
      <c r="J7828">
        <v>7</v>
      </c>
      <c r="K7828" t="s">
        <v>729</v>
      </c>
      <c r="L7828">
        <v>2019</v>
      </c>
    </row>
    <row r="7829" spans="1:12" x14ac:dyDescent="0.3">
      <c r="A7829" s="94">
        <v>43661</v>
      </c>
      <c r="B7829" t="s">
        <v>26</v>
      </c>
      <c r="C7829" t="s">
        <v>64</v>
      </c>
      <c r="D7829" t="s">
        <v>113</v>
      </c>
      <c r="E7829" s="107">
        <v>10.5</v>
      </c>
      <c r="F7829" s="107">
        <v>0</v>
      </c>
      <c r="G7829" t="s">
        <v>40</v>
      </c>
      <c r="H7829">
        <v>15</v>
      </c>
      <c r="I7829" t="s">
        <v>661</v>
      </c>
      <c r="J7829">
        <v>7</v>
      </c>
      <c r="K7829" t="s">
        <v>729</v>
      </c>
      <c r="L7829">
        <v>2019</v>
      </c>
    </row>
    <row r="7830" spans="1:12" x14ac:dyDescent="0.3">
      <c r="A7830" s="94">
        <v>43661</v>
      </c>
      <c r="B7830" t="s">
        <v>26</v>
      </c>
      <c r="C7830" t="s">
        <v>64</v>
      </c>
      <c r="D7830" t="s">
        <v>105</v>
      </c>
      <c r="E7830" s="107">
        <v>2.5</v>
      </c>
      <c r="F7830" s="107">
        <v>0</v>
      </c>
      <c r="G7830" t="s">
        <v>40</v>
      </c>
      <c r="H7830">
        <v>1</v>
      </c>
      <c r="I7830" t="s">
        <v>673</v>
      </c>
      <c r="J7830">
        <v>7</v>
      </c>
      <c r="K7830" t="s">
        <v>729</v>
      </c>
      <c r="L7830">
        <v>2019</v>
      </c>
    </row>
    <row r="7831" spans="1:12" x14ac:dyDescent="0.3">
      <c r="A7831" s="94">
        <v>43661</v>
      </c>
      <c r="B7831" t="s">
        <v>26</v>
      </c>
      <c r="C7831" t="s">
        <v>169</v>
      </c>
      <c r="D7831" t="s">
        <v>627</v>
      </c>
      <c r="E7831" s="107">
        <v>122</v>
      </c>
      <c r="F7831" s="107">
        <v>0</v>
      </c>
      <c r="G7831" t="s">
        <v>40</v>
      </c>
      <c r="H7831">
        <v>9</v>
      </c>
      <c r="I7831" t="s">
        <v>719</v>
      </c>
      <c r="J7831">
        <v>7</v>
      </c>
      <c r="K7831" t="s">
        <v>729</v>
      </c>
      <c r="L7831">
        <v>2019</v>
      </c>
    </row>
    <row r="7832" spans="1:12" x14ac:dyDescent="0.3">
      <c r="A7832" s="94">
        <v>43662</v>
      </c>
      <c r="B7832" t="s">
        <v>25</v>
      </c>
      <c r="C7832" t="s">
        <v>61</v>
      </c>
      <c r="D7832" t="s">
        <v>628</v>
      </c>
      <c r="E7832" s="107">
        <v>8</v>
      </c>
      <c r="F7832" s="107">
        <v>0</v>
      </c>
      <c r="G7832" t="s">
        <v>221</v>
      </c>
      <c r="H7832">
        <v>95</v>
      </c>
      <c r="I7832" t="s">
        <v>692</v>
      </c>
      <c r="J7832">
        <v>7</v>
      </c>
      <c r="K7832" t="s">
        <v>729</v>
      </c>
      <c r="L7832">
        <v>2019</v>
      </c>
    </row>
    <row r="7833" spans="1:12" x14ac:dyDescent="0.3">
      <c r="A7833" s="94">
        <v>43662</v>
      </c>
      <c r="B7833" t="s">
        <v>25</v>
      </c>
      <c r="C7833" t="s">
        <v>61</v>
      </c>
      <c r="D7833" t="s">
        <v>628</v>
      </c>
      <c r="E7833" s="107"/>
      <c r="F7833" s="107"/>
      <c r="G7833" t="s">
        <v>221</v>
      </c>
      <c r="H7833">
        <v>97</v>
      </c>
      <c r="I7833" t="s">
        <v>652</v>
      </c>
      <c r="J7833">
        <v>7</v>
      </c>
      <c r="K7833" t="s">
        <v>729</v>
      </c>
      <c r="L7833">
        <v>2019</v>
      </c>
    </row>
    <row r="7834" spans="1:12" x14ac:dyDescent="0.3">
      <c r="A7834" s="94">
        <v>43662</v>
      </c>
      <c r="B7834" t="s">
        <v>25</v>
      </c>
      <c r="C7834" t="s">
        <v>61</v>
      </c>
      <c r="D7834" t="s">
        <v>628</v>
      </c>
      <c r="E7834" s="107"/>
      <c r="F7834" s="107"/>
      <c r="G7834" t="s">
        <v>221</v>
      </c>
      <c r="H7834">
        <v>39</v>
      </c>
      <c r="I7834" t="s">
        <v>681</v>
      </c>
      <c r="J7834">
        <v>7</v>
      </c>
      <c r="K7834" t="s">
        <v>729</v>
      </c>
      <c r="L7834">
        <v>2019</v>
      </c>
    </row>
    <row r="7835" spans="1:12" x14ac:dyDescent="0.3">
      <c r="A7835" s="94">
        <v>43662</v>
      </c>
      <c r="B7835" t="s">
        <v>24</v>
      </c>
      <c r="C7835" t="s">
        <v>61</v>
      </c>
      <c r="D7835" t="s">
        <v>628</v>
      </c>
      <c r="E7835" s="107">
        <v>40</v>
      </c>
      <c r="F7835" s="107">
        <v>0</v>
      </c>
      <c r="G7835" t="s">
        <v>221</v>
      </c>
      <c r="H7835">
        <v>19</v>
      </c>
      <c r="I7835" t="s">
        <v>651</v>
      </c>
      <c r="J7835">
        <v>7</v>
      </c>
      <c r="K7835" t="s">
        <v>729</v>
      </c>
      <c r="L7835">
        <v>2019</v>
      </c>
    </row>
    <row r="7836" spans="1:12" x14ac:dyDescent="0.3">
      <c r="A7836" s="94">
        <v>43662</v>
      </c>
      <c r="B7836" t="s">
        <v>24</v>
      </c>
      <c r="C7836" t="s">
        <v>61</v>
      </c>
      <c r="D7836" t="s">
        <v>628</v>
      </c>
      <c r="E7836" s="107">
        <v>32</v>
      </c>
      <c r="F7836" s="107">
        <v>0</v>
      </c>
      <c r="G7836" t="s">
        <v>221</v>
      </c>
      <c r="H7836">
        <v>30</v>
      </c>
      <c r="I7836" t="s">
        <v>685</v>
      </c>
      <c r="J7836">
        <v>7</v>
      </c>
      <c r="K7836" t="s">
        <v>729</v>
      </c>
      <c r="L7836">
        <v>2019</v>
      </c>
    </row>
    <row r="7837" spans="1:12" x14ac:dyDescent="0.3">
      <c r="A7837" s="94">
        <v>43662</v>
      </c>
      <c r="B7837" t="s">
        <v>24</v>
      </c>
      <c r="C7837" t="s">
        <v>61</v>
      </c>
      <c r="D7837" t="s">
        <v>628</v>
      </c>
      <c r="E7837" s="107"/>
      <c r="F7837" s="107"/>
      <c r="G7837" t="s">
        <v>221</v>
      </c>
      <c r="H7837">
        <v>46</v>
      </c>
      <c r="I7837" t="s">
        <v>653</v>
      </c>
      <c r="J7837">
        <v>7</v>
      </c>
      <c r="K7837" t="s">
        <v>729</v>
      </c>
      <c r="L7837">
        <v>2019</v>
      </c>
    </row>
    <row r="7838" spans="1:12" x14ac:dyDescent="0.3">
      <c r="A7838" s="94">
        <v>43662</v>
      </c>
      <c r="B7838" t="s">
        <v>24</v>
      </c>
      <c r="C7838" t="s">
        <v>61</v>
      </c>
      <c r="D7838" t="s">
        <v>628</v>
      </c>
      <c r="E7838" s="107">
        <v>16</v>
      </c>
      <c r="F7838" s="107">
        <v>0</v>
      </c>
      <c r="G7838" t="s">
        <v>221</v>
      </c>
      <c r="H7838">
        <v>43</v>
      </c>
      <c r="I7838" t="s">
        <v>678</v>
      </c>
      <c r="J7838">
        <v>7</v>
      </c>
      <c r="K7838" t="s">
        <v>729</v>
      </c>
      <c r="L7838">
        <v>2019</v>
      </c>
    </row>
    <row r="7839" spans="1:12" x14ac:dyDescent="0.3">
      <c r="A7839" s="94">
        <v>43662</v>
      </c>
      <c r="B7839" t="s">
        <v>24</v>
      </c>
      <c r="C7839" t="s">
        <v>61</v>
      </c>
      <c r="D7839" t="s">
        <v>628</v>
      </c>
      <c r="E7839" s="107"/>
      <c r="F7839" s="107"/>
      <c r="G7839" t="s">
        <v>221</v>
      </c>
      <c r="H7839">
        <v>44</v>
      </c>
      <c r="I7839" t="s">
        <v>680</v>
      </c>
      <c r="J7839">
        <v>7</v>
      </c>
      <c r="K7839" t="s">
        <v>729</v>
      </c>
      <c r="L7839">
        <v>2019</v>
      </c>
    </row>
    <row r="7840" spans="1:12" x14ac:dyDescent="0.3">
      <c r="A7840" s="94">
        <v>43662</v>
      </c>
      <c r="B7840" t="s">
        <v>24</v>
      </c>
      <c r="C7840" t="s">
        <v>61</v>
      </c>
      <c r="D7840" t="s">
        <v>628</v>
      </c>
      <c r="E7840" s="107"/>
      <c r="F7840" s="107"/>
      <c r="G7840" t="s">
        <v>221</v>
      </c>
      <c r="H7840">
        <v>97</v>
      </c>
      <c r="I7840" t="s">
        <v>652</v>
      </c>
      <c r="J7840">
        <v>7</v>
      </c>
      <c r="K7840" t="s">
        <v>729</v>
      </c>
      <c r="L7840">
        <v>2019</v>
      </c>
    </row>
    <row r="7841" spans="1:12" x14ac:dyDescent="0.3">
      <c r="A7841" s="94">
        <v>43662</v>
      </c>
      <c r="B7841" t="s">
        <v>24</v>
      </c>
      <c r="C7841" t="s">
        <v>61</v>
      </c>
      <c r="D7841" t="s">
        <v>628</v>
      </c>
      <c r="E7841" s="107">
        <v>8</v>
      </c>
      <c r="F7841" s="107">
        <v>0</v>
      </c>
      <c r="G7841" t="s">
        <v>221</v>
      </c>
      <c r="H7841">
        <v>103</v>
      </c>
      <c r="I7841" t="s">
        <v>697</v>
      </c>
      <c r="J7841">
        <v>7</v>
      </c>
      <c r="K7841" t="s">
        <v>729</v>
      </c>
      <c r="L7841">
        <v>2019</v>
      </c>
    </row>
    <row r="7842" spans="1:12" x14ac:dyDescent="0.3">
      <c r="A7842" s="94">
        <v>43662</v>
      </c>
      <c r="B7842" t="s">
        <v>214</v>
      </c>
      <c r="C7842" t="s">
        <v>161</v>
      </c>
      <c r="D7842" t="s">
        <v>628</v>
      </c>
      <c r="E7842" s="107">
        <v>1000</v>
      </c>
      <c r="F7842" s="107">
        <v>0</v>
      </c>
      <c r="G7842" t="s">
        <v>161</v>
      </c>
      <c r="H7842">
        <v>91</v>
      </c>
      <c r="I7842" t="s">
        <v>192</v>
      </c>
      <c r="J7842">
        <v>7</v>
      </c>
      <c r="K7842" t="s">
        <v>729</v>
      </c>
      <c r="L7842">
        <v>2019</v>
      </c>
    </row>
    <row r="7843" spans="1:12" x14ac:dyDescent="0.3">
      <c r="A7843" s="94">
        <v>43662</v>
      </c>
      <c r="B7843" t="s">
        <v>190</v>
      </c>
      <c r="C7843" t="s">
        <v>169</v>
      </c>
      <c r="D7843" t="s">
        <v>628</v>
      </c>
      <c r="E7843" s="107">
        <v>16.05</v>
      </c>
      <c r="F7843" s="107">
        <v>0</v>
      </c>
      <c r="G7843" t="s">
        <v>40</v>
      </c>
      <c r="H7843">
        <v>91</v>
      </c>
      <c r="I7843" t="s">
        <v>192</v>
      </c>
      <c r="J7843">
        <v>7</v>
      </c>
      <c r="K7843" t="s">
        <v>729</v>
      </c>
      <c r="L7843">
        <v>2019</v>
      </c>
    </row>
    <row r="7844" spans="1:12" x14ac:dyDescent="0.3">
      <c r="A7844" s="94">
        <v>43662</v>
      </c>
      <c r="B7844" t="s">
        <v>24</v>
      </c>
      <c r="C7844" t="s">
        <v>169</v>
      </c>
      <c r="D7844" t="s">
        <v>628</v>
      </c>
      <c r="E7844" s="107">
        <v>338</v>
      </c>
      <c r="F7844" s="107">
        <v>0</v>
      </c>
      <c r="G7844" t="s">
        <v>40</v>
      </c>
      <c r="H7844">
        <v>33</v>
      </c>
      <c r="I7844" t="s">
        <v>655</v>
      </c>
      <c r="J7844">
        <v>7</v>
      </c>
      <c r="K7844" t="s">
        <v>729</v>
      </c>
      <c r="L7844">
        <v>2019</v>
      </c>
    </row>
    <row r="7845" spans="1:12" x14ac:dyDescent="0.3">
      <c r="A7845" s="94">
        <v>43662</v>
      </c>
      <c r="B7845" t="s">
        <v>24</v>
      </c>
      <c r="C7845" t="s">
        <v>169</v>
      </c>
      <c r="D7845" t="s">
        <v>628</v>
      </c>
      <c r="E7845" s="107">
        <v>182</v>
      </c>
      <c r="F7845" s="107">
        <v>0</v>
      </c>
      <c r="G7845" t="s">
        <v>40</v>
      </c>
      <c r="H7845">
        <v>40</v>
      </c>
      <c r="I7845" t="s">
        <v>709</v>
      </c>
      <c r="J7845">
        <v>7</v>
      </c>
      <c r="K7845" t="s">
        <v>729</v>
      </c>
      <c r="L7845">
        <v>2019</v>
      </c>
    </row>
    <row r="7846" spans="1:12" x14ac:dyDescent="0.3">
      <c r="A7846" s="94">
        <v>43662</v>
      </c>
      <c r="B7846" t="s">
        <v>24</v>
      </c>
      <c r="C7846" t="s">
        <v>169</v>
      </c>
      <c r="D7846" t="s">
        <v>628</v>
      </c>
      <c r="E7846" s="107">
        <v>149.5</v>
      </c>
      <c r="F7846" s="107">
        <v>0</v>
      </c>
      <c r="G7846" t="s">
        <v>40</v>
      </c>
      <c r="H7846">
        <v>53</v>
      </c>
      <c r="I7846" t="s">
        <v>707</v>
      </c>
      <c r="J7846">
        <v>7</v>
      </c>
      <c r="K7846" t="s">
        <v>729</v>
      </c>
      <c r="L7846">
        <v>2019</v>
      </c>
    </row>
    <row r="7847" spans="1:12" x14ac:dyDescent="0.3">
      <c r="A7847" s="94">
        <v>43662</v>
      </c>
      <c r="B7847" t="s">
        <v>185</v>
      </c>
      <c r="C7847" t="s">
        <v>169</v>
      </c>
      <c r="D7847" t="s">
        <v>628</v>
      </c>
      <c r="E7847" s="107">
        <v>38</v>
      </c>
      <c r="F7847" s="107">
        <v>0</v>
      </c>
      <c r="G7847" t="s">
        <v>40</v>
      </c>
      <c r="H7847">
        <v>91</v>
      </c>
      <c r="I7847" t="s">
        <v>192</v>
      </c>
      <c r="J7847">
        <v>7</v>
      </c>
      <c r="K7847" t="s">
        <v>729</v>
      </c>
      <c r="L7847">
        <v>2019</v>
      </c>
    </row>
    <row r="7848" spans="1:12" x14ac:dyDescent="0.3">
      <c r="A7848" s="94">
        <v>43662</v>
      </c>
      <c r="B7848" t="s">
        <v>26</v>
      </c>
      <c r="C7848" t="s">
        <v>64</v>
      </c>
      <c r="D7848" t="s">
        <v>98</v>
      </c>
      <c r="E7848" s="107">
        <v>1.8</v>
      </c>
      <c r="F7848" s="107">
        <v>0</v>
      </c>
      <c r="G7848" t="s">
        <v>40</v>
      </c>
      <c r="H7848">
        <v>4</v>
      </c>
      <c r="I7848" t="s">
        <v>698</v>
      </c>
      <c r="J7848">
        <v>7</v>
      </c>
      <c r="K7848" t="s">
        <v>729</v>
      </c>
      <c r="L7848">
        <v>2019</v>
      </c>
    </row>
    <row r="7849" spans="1:12" x14ac:dyDescent="0.3">
      <c r="A7849" s="94">
        <v>43662</v>
      </c>
      <c r="B7849" t="s">
        <v>26</v>
      </c>
      <c r="C7849" t="s">
        <v>64</v>
      </c>
      <c r="D7849" t="s">
        <v>141</v>
      </c>
      <c r="E7849" s="107">
        <v>26</v>
      </c>
      <c r="F7849" s="107">
        <v>0</v>
      </c>
      <c r="G7849" t="s">
        <v>40</v>
      </c>
      <c r="H7849">
        <v>33</v>
      </c>
      <c r="I7849" t="s">
        <v>655</v>
      </c>
      <c r="J7849">
        <v>7</v>
      </c>
      <c r="K7849" t="s">
        <v>729</v>
      </c>
      <c r="L7849">
        <v>2019</v>
      </c>
    </row>
    <row r="7850" spans="1:12" x14ac:dyDescent="0.3">
      <c r="A7850" s="94">
        <v>43662</v>
      </c>
      <c r="B7850" t="s">
        <v>26</v>
      </c>
      <c r="C7850" t="s">
        <v>64</v>
      </c>
      <c r="D7850" t="s">
        <v>105</v>
      </c>
      <c r="E7850" s="107">
        <v>5</v>
      </c>
      <c r="F7850" s="107">
        <v>0</v>
      </c>
      <c r="G7850" t="s">
        <v>40</v>
      </c>
      <c r="H7850">
        <v>1</v>
      </c>
      <c r="I7850" t="s">
        <v>673</v>
      </c>
      <c r="J7850">
        <v>7</v>
      </c>
      <c r="K7850" t="s">
        <v>729</v>
      </c>
      <c r="L7850">
        <v>2019</v>
      </c>
    </row>
    <row r="7851" spans="1:12" x14ac:dyDescent="0.3">
      <c r="A7851" s="94">
        <v>43662</v>
      </c>
      <c r="B7851" t="s">
        <v>26</v>
      </c>
      <c r="C7851" t="s">
        <v>169</v>
      </c>
      <c r="D7851" t="s">
        <v>628</v>
      </c>
      <c r="E7851" s="107">
        <v>12</v>
      </c>
      <c r="F7851" s="107">
        <v>0</v>
      </c>
      <c r="G7851" t="s">
        <v>40</v>
      </c>
      <c r="H7851">
        <v>46</v>
      </c>
      <c r="I7851" t="s">
        <v>653</v>
      </c>
      <c r="J7851">
        <v>7</v>
      </c>
      <c r="K7851" t="s">
        <v>729</v>
      </c>
      <c r="L7851">
        <v>2019</v>
      </c>
    </row>
    <row r="7852" spans="1:12" x14ac:dyDescent="0.3">
      <c r="A7852" s="94">
        <v>43663</v>
      </c>
      <c r="B7852" t="s">
        <v>25</v>
      </c>
      <c r="C7852" t="s">
        <v>61</v>
      </c>
      <c r="D7852" t="s">
        <v>629</v>
      </c>
      <c r="E7852" s="107">
        <v>8</v>
      </c>
      <c r="F7852" s="107">
        <v>0</v>
      </c>
      <c r="G7852" t="s">
        <v>221</v>
      </c>
      <c r="H7852">
        <v>97</v>
      </c>
      <c r="I7852" t="s">
        <v>652</v>
      </c>
      <c r="J7852">
        <v>7</v>
      </c>
      <c r="K7852" t="s">
        <v>729</v>
      </c>
      <c r="L7852">
        <v>2019</v>
      </c>
    </row>
    <row r="7853" spans="1:12" x14ac:dyDescent="0.3">
      <c r="A7853" s="94">
        <v>43663</v>
      </c>
      <c r="B7853" t="s">
        <v>24</v>
      </c>
      <c r="C7853" t="s">
        <v>61</v>
      </c>
      <c r="D7853" t="s">
        <v>629</v>
      </c>
      <c r="E7853" s="107">
        <v>80</v>
      </c>
      <c r="F7853" s="107">
        <v>0</v>
      </c>
      <c r="G7853" t="s">
        <v>221</v>
      </c>
      <c r="H7853">
        <v>73</v>
      </c>
      <c r="I7853" t="s">
        <v>654</v>
      </c>
      <c r="J7853">
        <v>7</v>
      </c>
      <c r="K7853" t="s">
        <v>729</v>
      </c>
      <c r="L7853">
        <v>2019</v>
      </c>
    </row>
    <row r="7854" spans="1:12" x14ac:dyDescent="0.3">
      <c r="A7854" s="94">
        <v>43663</v>
      </c>
      <c r="B7854" t="s">
        <v>24</v>
      </c>
      <c r="C7854" t="s">
        <v>61</v>
      </c>
      <c r="D7854" t="s">
        <v>629</v>
      </c>
      <c r="E7854" s="107">
        <v>56</v>
      </c>
      <c r="F7854" s="107">
        <v>0</v>
      </c>
      <c r="G7854" t="s">
        <v>221</v>
      </c>
      <c r="H7854">
        <v>125</v>
      </c>
      <c r="I7854" t="s">
        <v>671</v>
      </c>
      <c r="J7854">
        <v>7</v>
      </c>
      <c r="K7854" t="s">
        <v>729</v>
      </c>
      <c r="L7854">
        <v>2019</v>
      </c>
    </row>
    <row r="7855" spans="1:12" x14ac:dyDescent="0.3">
      <c r="A7855" s="94">
        <v>43663</v>
      </c>
      <c r="B7855" t="s">
        <v>24</v>
      </c>
      <c r="C7855" t="s">
        <v>61</v>
      </c>
      <c r="D7855" t="s">
        <v>629</v>
      </c>
      <c r="E7855" s="107"/>
      <c r="F7855" s="107"/>
      <c r="G7855" t="s">
        <v>221</v>
      </c>
      <c r="H7855">
        <v>97</v>
      </c>
      <c r="I7855" t="s">
        <v>652</v>
      </c>
      <c r="J7855">
        <v>7</v>
      </c>
      <c r="K7855" t="s">
        <v>729</v>
      </c>
      <c r="L7855">
        <v>2019</v>
      </c>
    </row>
    <row r="7856" spans="1:12" x14ac:dyDescent="0.3">
      <c r="A7856" s="94">
        <v>43663</v>
      </c>
      <c r="B7856" t="s">
        <v>24</v>
      </c>
      <c r="C7856" t="s">
        <v>61</v>
      </c>
      <c r="D7856" t="s">
        <v>629</v>
      </c>
      <c r="E7856" s="107">
        <v>24</v>
      </c>
      <c r="F7856" s="107">
        <v>0</v>
      </c>
      <c r="G7856" t="s">
        <v>221</v>
      </c>
      <c r="H7856">
        <v>23</v>
      </c>
      <c r="I7856" t="s">
        <v>684</v>
      </c>
      <c r="J7856">
        <v>7</v>
      </c>
      <c r="K7856" t="s">
        <v>729</v>
      </c>
      <c r="L7856">
        <v>2019</v>
      </c>
    </row>
    <row r="7857" spans="1:12" x14ac:dyDescent="0.3">
      <c r="A7857" s="94">
        <v>43663</v>
      </c>
      <c r="B7857" t="s">
        <v>24</v>
      </c>
      <c r="C7857" t="s">
        <v>61</v>
      </c>
      <c r="D7857" t="s">
        <v>629</v>
      </c>
      <c r="E7857" s="107">
        <v>16</v>
      </c>
      <c r="F7857" s="107">
        <v>0</v>
      </c>
      <c r="G7857" t="s">
        <v>221</v>
      </c>
      <c r="H7857">
        <v>30</v>
      </c>
      <c r="I7857" t="s">
        <v>685</v>
      </c>
      <c r="J7857">
        <v>7</v>
      </c>
      <c r="K7857" t="s">
        <v>729</v>
      </c>
      <c r="L7857">
        <v>2019</v>
      </c>
    </row>
    <row r="7858" spans="1:12" x14ac:dyDescent="0.3">
      <c r="A7858" s="94">
        <v>43663</v>
      </c>
      <c r="B7858" t="s">
        <v>24</v>
      </c>
      <c r="C7858" t="s">
        <v>61</v>
      </c>
      <c r="D7858" t="s">
        <v>629</v>
      </c>
      <c r="E7858" s="107"/>
      <c r="F7858" s="107"/>
      <c r="G7858" t="s">
        <v>221</v>
      </c>
      <c r="H7858">
        <v>46</v>
      </c>
      <c r="I7858" t="s">
        <v>653</v>
      </c>
      <c r="J7858">
        <v>7</v>
      </c>
      <c r="K7858" t="s">
        <v>729</v>
      </c>
      <c r="L7858">
        <v>2019</v>
      </c>
    </row>
    <row r="7859" spans="1:12" x14ac:dyDescent="0.3">
      <c r="A7859" s="94">
        <v>43663</v>
      </c>
      <c r="B7859" t="s">
        <v>24</v>
      </c>
      <c r="C7859" t="s">
        <v>61</v>
      </c>
      <c r="D7859" t="s">
        <v>629</v>
      </c>
      <c r="E7859" s="107">
        <v>8</v>
      </c>
      <c r="F7859" s="107">
        <v>0</v>
      </c>
      <c r="G7859" t="s">
        <v>221</v>
      </c>
      <c r="H7859">
        <v>49</v>
      </c>
      <c r="I7859" t="s">
        <v>682</v>
      </c>
      <c r="J7859">
        <v>7</v>
      </c>
      <c r="K7859" t="s">
        <v>729</v>
      </c>
      <c r="L7859">
        <v>2019</v>
      </c>
    </row>
    <row r="7860" spans="1:12" x14ac:dyDescent="0.3">
      <c r="A7860" s="94">
        <v>43663</v>
      </c>
      <c r="B7860" t="s">
        <v>24</v>
      </c>
      <c r="C7860" t="s">
        <v>61</v>
      </c>
      <c r="D7860" t="s">
        <v>629</v>
      </c>
      <c r="E7860" s="107"/>
      <c r="F7860" s="107"/>
      <c r="G7860" t="s">
        <v>221</v>
      </c>
      <c r="H7860">
        <v>44</v>
      </c>
      <c r="I7860" t="s">
        <v>680</v>
      </c>
      <c r="J7860">
        <v>7</v>
      </c>
      <c r="K7860" t="s">
        <v>729</v>
      </c>
      <c r="L7860">
        <v>2019</v>
      </c>
    </row>
    <row r="7861" spans="1:12" x14ac:dyDescent="0.3">
      <c r="A7861" s="94">
        <v>43663</v>
      </c>
      <c r="B7861" t="s">
        <v>24</v>
      </c>
      <c r="C7861" t="s">
        <v>61</v>
      </c>
      <c r="D7861" t="s">
        <v>629</v>
      </c>
      <c r="E7861" s="107"/>
      <c r="F7861" s="107"/>
      <c r="G7861" t="s">
        <v>221</v>
      </c>
      <c r="H7861">
        <v>39</v>
      </c>
      <c r="I7861" t="s">
        <v>681</v>
      </c>
      <c r="J7861">
        <v>7</v>
      </c>
      <c r="K7861" t="s">
        <v>729</v>
      </c>
      <c r="L7861">
        <v>2019</v>
      </c>
    </row>
    <row r="7862" spans="1:12" x14ac:dyDescent="0.3">
      <c r="A7862" s="94">
        <v>43663</v>
      </c>
      <c r="B7862" t="s">
        <v>177</v>
      </c>
      <c r="C7862" t="s">
        <v>61</v>
      </c>
      <c r="D7862" t="s">
        <v>629</v>
      </c>
      <c r="E7862" s="107">
        <v>153.85</v>
      </c>
      <c r="F7862" s="107">
        <v>0</v>
      </c>
      <c r="G7862" t="s">
        <v>221</v>
      </c>
      <c r="H7862">
        <v>91</v>
      </c>
      <c r="I7862" t="s">
        <v>192</v>
      </c>
      <c r="J7862">
        <v>7</v>
      </c>
      <c r="K7862" t="s">
        <v>729</v>
      </c>
      <c r="L7862">
        <v>2019</v>
      </c>
    </row>
    <row r="7863" spans="1:12" x14ac:dyDescent="0.3">
      <c r="A7863" s="94">
        <v>43663</v>
      </c>
      <c r="B7863" t="s">
        <v>177</v>
      </c>
      <c r="C7863" t="s">
        <v>161</v>
      </c>
      <c r="D7863" t="s">
        <v>629</v>
      </c>
      <c r="E7863" s="107">
        <v>71.94</v>
      </c>
      <c r="F7863" s="107">
        <v>0</v>
      </c>
      <c r="G7863" t="s">
        <v>161</v>
      </c>
      <c r="H7863">
        <v>91</v>
      </c>
      <c r="I7863" t="s">
        <v>192</v>
      </c>
      <c r="J7863">
        <v>7</v>
      </c>
      <c r="K7863" t="s">
        <v>729</v>
      </c>
      <c r="L7863">
        <v>2019</v>
      </c>
    </row>
    <row r="7864" spans="1:12" x14ac:dyDescent="0.3">
      <c r="A7864" s="94">
        <v>43663</v>
      </c>
      <c r="B7864" t="s">
        <v>191</v>
      </c>
      <c r="C7864" t="s">
        <v>169</v>
      </c>
      <c r="D7864" t="s">
        <v>629</v>
      </c>
      <c r="E7864" s="107">
        <v>609</v>
      </c>
      <c r="F7864" s="107">
        <v>0</v>
      </c>
      <c r="G7864" t="s">
        <v>40</v>
      </c>
      <c r="H7864">
        <v>91</v>
      </c>
      <c r="I7864" t="s">
        <v>192</v>
      </c>
      <c r="J7864">
        <v>7</v>
      </c>
      <c r="K7864" t="s">
        <v>729</v>
      </c>
      <c r="L7864">
        <v>2019</v>
      </c>
    </row>
    <row r="7865" spans="1:12" x14ac:dyDescent="0.3">
      <c r="A7865" s="94">
        <v>43663</v>
      </c>
      <c r="B7865" t="s">
        <v>195</v>
      </c>
      <c r="C7865" t="s">
        <v>169</v>
      </c>
      <c r="D7865" t="s">
        <v>629</v>
      </c>
      <c r="E7865" s="107">
        <v>855.52</v>
      </c>
      <c r="F7865" s="107">
        <v>0</v>
      </c>
      <c r="G7865" t="s">
        <v>40</v>
      </c>
      <c r="H7865">
        <v>91</v>
      </c>
      <c r="I7865" t="s">
        <v>192</v>
      </c>
      <c r="J7865">
        <v>7</v>
      </c>
      <c r="K7865" t="s">
        <v>729</v>
      </c>
      <c r="L7865">
        <v>2019</v>
      </c>
    </row>
    <row r="7866" spans="1:12" x14ac:dyDescent="0.3">
      <c r="A7866" s="94">
        <v>43663</v>
      </c>
      <c r="B7866" t="s">
        <v>178</v>
      </c>
      <c r="C7866" t="s">
        <v>169</v>
      </c>
      <c r="D7866" t="s">
        <v>629</v>
      </c>
      <c r="E7866" s="107">
        <v>96.05</v>
      </c>
      <c r="F7866" s="107">
        <v>0</v>
      </c>
      <c r="G7866" t="s">
        <v>40</v>
      </c>
      <c r="H7866">
        <v>91</v>
      </c>
      <c r="I7866" t="s">
        <v>192</v>
      </c>
      <c r="J7866">
        <v>7</v>
      </c>
      <c r="K7866" t="s">
        <v>729</v>
      </c>
      <c r="L7866">
        <v>2019</v>
      </c>
    </row>
    <row r="7867" spans="1:12" x14ac:dyDescent="0.3">
      <c r="A7867" s="94">
        <v>43663</v>
      </c>
      <c r="B7867" t="s">
        <v>26</v>
      </c>
      <c r="C7867" t="s">
        <v>169</v>
      </c>
      <c r="D7867" t="s">
        <v>629</v>
      </c>
      <c r="E7867" s="107">
        <v>34</v>
      </c>
      <c r="F7867" s="107">
        <v>0</v>
      </c>
      <c r="G7867" t="s">
        <v>40</v>
      </c>
      <c r="H7867">
        <v>33</v>
      </c>
      <c r="I7867" t="s">
        <v>655</v>
      </c>
      <c r="J7867">
        <v>7</v>
      </c>
      <c r="K7867" t="s">
        <v>729</v>
      </c>
      <c r="L7867">
        <v>2019</v>
      </c>
    </row>
    <row r="7868" spans="1:12" x14ac:dyDescent="0.3">
      <c r="A7868" s="94">
        <v>43663</v>
      </c>
      <c r="B7868" t="s">
        <v>26</v>
      </c>
      <c r="C7868" t="s">
        <v>169</v>
      </c>
      <c r="D7868" t="s">
        <v>629</v>
      </c>
      <c r="E7868" s="107">
        <v>12</v>
      </c>
      <c r="F7868" s="107">
        <v>0</v>
      </c>
      <c r="G7868" t="s">
        <v>40</v>
      </c>
      <c r="H7868">
        <v>76</v>
      </c>
      <c r="I7868" t="s">
        <v>663</v>
      </c>
      <c r="J7868">
        <v>7</v>
      </c>
      <c r="K7868" t="s">
        <v>729</v>
      </c>
      <c r="L7868">
        <v>2019</v>
      </c>
    </row>
    <row r="7869" spans="1:12" x14ac:dyDescent="0.3">
      <c r="A7869" s="94">
        <v>43664</v>
      </c>
      <c r="B7869" t="s">
        <v>25</v>
      </c>
      <c r="C7869" t="s">
        <v>61</v>
      </c>
      <c r="D7869" t="s">
        <v>630</v>
      </c>
      <c r="E7869" s="107">
        <v>8</v>
      </c>
      <c r="F7869" s="107">
        <v>0</v>
      </c>
      <c r="G7869" t="s">
        <v>221</v>
      </c>
      <c r="H7869">
        <v>97</v>
      </c>
      <c r="I7869" t="s">
        <v>652</v>
      </c>
      <c r="J7869">
        <v>7</v>
      </c>
      <c r="K7869" t="s">
        <v>729</v>
      </c>
      <c r="L7869">
        <v>2019</v>
      </c>
    </row>
    <row r="7870" spans="1:12" x14ac:dyDescent="0.3">
      <c r="A7870" s="94">
        <v>43664</v>
      </c>
      <c r="B7870" t="s">
        <v>181</v>
      </c>
      <c r="C7870" t="s">
        <v>61</v>
      </c>
      <c r="D7870" t="s">
        <v>630</v>
      </c>
      <c r="E7870" s="107">
        <v>49.97</v>
      </c>
      <c r="F7870" s="107">
        <v>0</v>
      </c>
      <c r="G7870" t="s">
        <v>221</v>
      </c>
      <c r="H7870">
        <v>91</v>
      </c>
      <c r="I7870" t="s">
        <v>192</v>
      </c>
      <c r="J7870">
        <v>7</v>
      </c>
      <c r="K7870" t="s">
        <v>729</v>
      </c>
      <c r="L7870">
        <v>2019</v>
      </c>
    </row>
    <row r="7871" spans="1:12" x14ac:dyDescent="0.3">
      <c r="A7871" s="94">
        <v>43664</v>
      </c>
      <c r="B7871" t="s">
        <v>24</v>
      </c>
      <c r="C7871" t="s">
        <v>61</v>
      </c>
      <c r="D7871" t="s">
        <v>630</v>
      </c>
      <c r="E7871" s="107">
        <v>56</v>
      </c>
      <c r="F7871" s="107">
        <v>0</v>
      </c>
      <c r="G7871" t="s">
        <v>221</v>
      </c>
      <c r="H7871">
        <v>13</v>
      </c>
      <c r="I7871" t="s">
        <v>660</v>
      </c>
      <c r="J7871">
        <v>7</v>
      </c>
      <c r="K7871" t="s">
        <v>729</v>
      </c>
      <c r="L7871">
        <v>2019</v>
      </c>
    </row>
    <row r="7872" spans="1:12" x14ac:dyDescent="0.3">
      <c r="A7872" s="94">
        <v>43664</v>
      </c>
      <c r="B7872" t="s">
        <v>24</v>
      </c>
      <c r="C7872" t="s">
        <v>61</v>
      </c>
      <c r="D7872" t="s">
        <v>630</v>
      </c>
      <c r="E7872" s="107">
        <v>48</v>
      </c>
      <c r="F7872" s="107">
        <v>0</v>
      </c>
      <c r="G7872" t="s">
        <v>221</v>
      </c>
      <c r="H7872">
        <v>19</v>
      </c>
      <c r="I7872" t="s">
        <v>651</v>
      </c>
      <c r="J7872">
        <v>7</v>
      </c>
      <c r="K7872" t="s">
        <v>729</v>
      </c>
      <c r="L7872">
        <v>2019</v>
      </c>
    </row>
    <row r="7873" spans="1:12" x14ac:dyDescent="0.3">
      <c r="A7873" s="94">
        <v>43664</v>
      </c>
      <c r="B7873" t="s">
        <v>24</v>
      </c>
      <c r="C7873" t="s">
        <v>61</v>
      </c>
      <c r="D7873" t="s">
        <v>630</v>
      </c>
      <c r="E7873" s="107"/>
      <c r="F7873" s="107"/>
      <c r="G7873" t="s">
        <v>221</v>
      </c>
      <c r="H7873">
        <v>18</v>
      </c>
      <c r="I7873" t="s">
        <v>675</v>
      </c>
      <c r="J7873">
        <v>7</v>
      </c>
      <c r="K7873" t="s">
        <v>729</v>
      </c>
      <c r="L7873">
        <v>2019</v>
      </c>
    </row>
    <row r="7874" spans="1:12" x14ac:dyDescent="0.3">
      <c r="A7874" s="94">
        <v>43664</v>
      </c>
      <c r="B7874" t="s">
        <v>24</v>
      </c>
      <c r="C7874" t="s">
        <v>61</v>
      </c>
      <c r="D7874" t="s">
        <v>630</v>
      </c>
      <c r="E7874" s="107">
        <v>40</v>
      </c>
      <c r="F7874" s="107">
        <v>0</v>
      </c>
      <c r="G7874" t="s">
        <v>221</v>
      </c>
      <c r="H7874">
        <v>51</v>
      </c>
      <c r="I7874" t="s">
        <v>679</v>
      </c>
      <c r="J7874">
        <v>7</v>
      </c>
      <c r="K7874" t="s">
        <v>729</v>
      </c>
      <c r="L7874">
        <v>2019</v>
      </c>
    </row>
    <row r="7875" spans="1:12" x14ac:dyDescent="0.3">
      <c r="A7875" s="94">
        <v>43664</v>
      </c>
      <c r="B7875" t="s">
        <v>24</v>
      </c>
      <c r="C7875" t="s">
        <v>61</v>
      </c>
      <c r="D7875" t="s">
        <v>630</v>
      </c>
      <c r="E7875" s="107">
        <v>32</v>
      </c>
      <c r="F7875" s="107">
        <v>0</v>
      </c>
      <c r="G7875" t="s">
        <v>221</v>
      </c>
      <c r="H7875">
        <v>1</v>
      </c>
      <c r="I7875" t="s">
        <v>673</v>
      </c>
      <c r="J7875">
        <v>7</v>
      </c>
      <c r="K7875" t="s">
        <v>729</v>
      </c>
      <c r="L7875">
        <v>2019</v>
      </c>
    </row>
    <row r="7876" spans="1:12" x14ac:dyDescent="0.3">
      <c r="A7876" s="94">
        <v>43664</v>
      </c>
      <c r="B7876" t="s">
        <v>24</v>
      </c>
      <c r="C7876" t="s">
        <v>61</v>
      </c>
      <c r="D7876" t="s">
        <v>630</v>
      </c>
      <c r="E7876" s="107">
        <v>24</v>
      </c>
      <c r="F7876" s="107">
        <v>0</v>
      </c>
      <c r="G7876" t="s">
        <v>221</v>
      </c>
      <c r="H7876">
        <v>97</v>
      </c>
      <c r="I7876" t="s">
        <v>652</v>
      </c>
      <c r="J7876">
        <v>7</v>
      </c>
      <c r="K7876" t="s">
        <v>729</v>
      </c>
      <c r="L7876">
        <v>2019</v>
      </c>
    </row>
    <row r="7877" spans="1:12" x14ac:dyDescent="0.3">
      <c r="A7877" s="94">
        <v>43664</v>
      </c>
      <c r="B7877" t="s">
        <v>24</v>
      </c>
      <c r="C7877" t="s">
        <v>61</v>
      </c>
      <c r="D7877" t="s">
        <v>630</v>
      </c>
      <c r="E7877" s="107"/>
      <c r="F7877" s="107"/>
      <c r="G7877" t="s">
        <v>221</v>
      </c>
      <c r="H7877">
        <v>39</v>
      </c>
      <c r="I7877" t="s">
        <v>681</v>
      </c>
      <c r="J7877">
        <v>7</v>
      </c>
      <c r="K7877" t="s">
        <v>729</v>
      </c>
      <c r="L7877">
        <v>2019</v>
      </c>
    </row>
    <row r="7878" spans="1:12" x14ac:dyDescent="0.3">
      <c r="A7878" s="94">
        <v>43664</v>
      </c>
      <c r="B7878" t="s">
        <v>24</v>
      </c>
      <c r="C7878" t="s">
        <v>61</v>
      </c>
      <c r="D7878" t="s">
        <v>630</v>
      </c>
      <c r="E7878" s="107"/>
      <c r="F7878" s="107"/>
      <c r="G7878" t="s">
        <v>221</v>
      </c>
      <c r="H7878">
        <v>80</v>
      </c>
      <c r="I7878" t="s">
        <v>672</v>
      </c>
      <c r="J7878">
        <v>7</v>
      </c>
      <c r="K7878" t="s">
        <v>729</v>
      </c>
      <c r="L7878">
        <v>2019</v>
      </c>
    </row>
    <row r="7879" spans="1:12" x14ac:dyDescent="0.3">
      <c r="A7879" s="94">
        <v>43664</v>
      </c>
      <c r="B7879" t="s">
        <v>24</v>
      </c>
      <c r="C7879" t="s">
        <v>61</v>
      </c>
      <c r="D7879" t="s">
        <v>630</v>
      </c>
      <c r="E7879" s="107">
        <v>16</v>
      </c>
      <c r="F7879" s="107">
        <v>0</v>
      </c>
      <c r="G7879" t="s">
        <v>221</v>
      </c>
      <c r="H7879">
        <v>5</v>
      </c>
      <c r="I7879" t="s">
        <v>657</v>
      </c>
      <c r="J7879">
        <v>7</v>
      </c>
      <c r="K7879" t="s">
        <v>729</v>
      </c>
      <c r="L7879">
        <v>2019</v>
      </c>
    </row>
    <row r="7880" spans="1:12" x14ac:dyDescent="0.3">
      <c r="A7880" s="94">
        <v>43664</v>
      </c>
      <c r="B7880" t="s">
        <v>193</v>
      </c>
      <c r="C7880" t="s">
        <v>161</v>
      </c>
      <c r="D7880" t="s">
        <v>630</v>
      </c>
      <c r="E7880" s="107">
        <v>148.85</v>
      </c>
      <c r="F7880" s="107">
        <v>0</v>
      </c>
      <c r="G7880" t="s">
        <v>161</v>
      </c>
      <c r="H7880">
        <v>91</v>
      </c>
      <c r="I7880" t="s">
        <v>192</v>
      </c>
      <c r="J7880">
        <v>7</v>
      </c>
      <c r="K7880" t="s">
        <v>729</v>
      </c>
      <c r="L7880">
        <v>2019</v>
      </c>
    </row>
    <row r="7881" spans="1:12" x14ac:dyDescent="0.3">
      <c r="A7881" s="94">
        <v>43664</v>
      </c>
      <c r="B7881" t="s">
        <v>189</v>
      </c>
      <c r="C7881" t="s">
        <v>161</v>
      </c>
      <c r="D7881" t="s">
        <v>630</v>
      </c>
      <c r="E7881" s="107">
        <v>70.900000000000006</v>
      </c>
      <c r="F7881" s="107">
        <v>0</v>
      </c>
      <c r="G7881" t="s">
        <v>161</v>
      </c>
      <c r="H7881">
        <v>91</v>
      </c>
      <c r="I7881" t="s">
        <v>192</v>
      </c>
      <c r="J7881">
        <v>7</v>
      </c>
      <c r="K7881" t="s">
        <v>729</v>
      </c>
      <c r="L7881">
        <v>2019</v>
      </c>
    </row>
    <row r="7882" spans="1:12" x14ac:dyDescent="0.3">
      <c r="A7882" s="94">
        <v>43664</v>
      </c>
      <c r="B7882" t="s">
        <v>186</v>
      </c>
      <c r="C7882" t="s">
        <v>174</v>
      </c>
      <c r="D7882" t="s">
        <v>630</v>
      </c>
      <c r="E7882" s="107">
        <v>1086.1400000000001</v>
      </c>
      <c r="F7882" s="107">
        <v>0</v>
      </c>
      <c r="G7882" t="s">
        <v>40</v>
      </c>
      <c r="H7882">
        <v>91</v>
      </c>
      <c r="I7882" t="s">
        <v>192</v>
      </c>
      <c r="J7882">
        <v>7</v>
      </c>
      <c r="K7882" t="s">
        <v>729</v>
      </c>
      <c r="L7882">
        <v>2019</v>
      </c>
    </row>
    <row r="7883" spans="1:12" x14ac:dyDescent="0.3">
      <c r="A7883" s="94">
        <v>43664</v>
      </c>
      <c r="B7883" t="s">
        <v>186</v>
      </c>
      <c r="C7883" t="s">
        <v>169</v>
      </c>
      <c r="D7883" t="s">
        <v>630</v>
      </c>
      <c r="E7883" s="107">
        <v>40</v>
      </c>
      <c r="F7883" s="107">
        <v>0</v>
      </c>
      <c r="G7883" t="s">
        <v>40</v>
      </c>
      <c r="H7883">
        <v>91</v>
      </c>
      <c r="I7883" t="s">
        <v>192</v>
      </c>
      <c r="J7883">
        <v>7</v>
      </c>
      <c r="K7883" t="s">
        <v>729</v>
      </c>
      <c r="L7883">
        <v>2019</v>
      </c>
    </row>
    <row r="7884" spans="1:12" x14ac:dyDescent="0.3">
      <c r="A7884" s="94">
        <v>43664</v>
      </c>
      <c r="B7884" t="s">
        <v>205</v>
      </c>
      <c r="C7884" t="s">
        <v>174</v>
      </c>
      <c r="D7884" t="s">
        <v>630</v>
      </c>
      <c r="E7884" s="107">
        <v>13.8</v>
      </c>
      <c r="F7884" s="107">
        <v>0</v>
      </c>
      <c r="G7884" t="s">
        <v>40</v>
      </c>
      <c r="H7884">
        <v>91</v>
      </c>
      <c r="I7884" t="s">
        <v>192</v>
      </c>
      <c r="J7884">
        <v>7</v>
      </c>
      <c r="K7884" t="s">
        <v>729</v>
      </c>
      <c r="L7884">
        <v>2019</v>
      </c>
    </row>
    <row r="7885" spans="1:12" x14ac:dyDescent="0.3">
      <c r="A7885" s="94">
        <v>43664</v>
      </c>
      <c r="B7885" t="s">
        <v>194</v>
      </c>
      <c r="C7885" t="s">
        <v>174</v>
      </c>
      <c r="D7885" t="s">
        <v>630</v>
      </c>
      <c r="E7885" s="107">
        <v>179.24</v>
      </c>
      <c r="F7885" s="107">
        <v>0</v>
      </c>
      <c r="G7885" t="s">
        <v>40</v>
      </c>
      <c r="H7885">
        <v>91</v>
      </c>
      <c r="I7885" t="s">
        <v>192</v>
      </c>
      <c r="J7885">
        <v>7</v>
      </c>
      <c r="K7885" t="s">
        <v>729</v>
      </c>
      <c r="L7885">
        <v>2019</v>
      </c>
    </row>
    <row r="7886" spans="1:12" x14ac:dyDescent="0.3">
      <c r="A7886" s="94">
        <v>43664</v>
      </c>
      <c r="B7886" t="s">
        <v>26</v>
      </c>
      <c r="C7886" t="s">
        <v>64</v>
      </c>
      <c r="D7886" t="s">
        <v>104</v>
      </c>
      <c r="E7886" s="107">
        <v>1.8</v>
      </c>
      <c r="F7886" s="107">
        <v>0</v>
      </c>
      <c r="G7886" t="s">
        <v>40</v>
      </c>
      <c r="H7886">
        <v>70</v>
      </c>
      <c r="I7886" t="s">
        <v>690</v>
      </c>
      <c r="J7886">
        <v>7</v>
      </c>
      <c r="K7886" t="s">
        <v>729</v>
      </c>
      <c r="L7886">
        <v>2019</v>
      </c>
    </row>
    <row r="7887" spans="1:12" x14ac:dyDescent="0.3">
      <c r="A7887" s="94">
        <v>43664</v>
      </c>
      <c r="B7887" t="s">
        <v>26</v>
      </c>
      <c r="C7887" t="s">
        <v>64</v>
      </c>
      <c r="D7887" t="s">
        <v>109</v>
      </c>
      <c r="E7887" s="107">
        <v>2.25</v>
      </c>
      <c r="F7887" s="107">
        <v>0</v>
      </c>
      <c r="G7887" t="s">
        <v>40</v>
      </c>
      <c r="H7887">
        <v>6</v>
      </c>
      <c r="I7887" t="s">
        <v>665</v>
      </c>
      <c r="J7887">
        <v>7</v>
      </c>
      <c r="K7887" t="s">
        <v>729</v>
      </c>
      <c r="L7887">
        <v>2019</v>
      </c>
    </row>
    <row r="7888" spans="1:12" x14ac:dyDescent="0.3">
      <c r="A7888" s="94">
        <v>43665</v>
      </c>
      <c r="B7888" t="s">
        <v>25</v>
      </c>
      <c r="C7888" t="s">
        <v>61</v>
      </c>
      <c r="D7888" t="s">
        <v>631</v>
      </c>
      <c r="E7888" s="107">
        <v>16</v>
      </c>
      <c r="F7888" s="107">
        <v>0</v>
      </c>
      <c r="G7888" t="s">
        <v>221</v>
      </c>
      <c r="H7888">
        <v>95</v>
      </c>
      <c r="I7888" t="s">
        <v>692</v>
      </c>
      <c r="J7888">
        <v>7</v>
      </c>
      <c r="K7888" t="s">
        <v>729</v>
      </c>
      <c r="L7888">
        <v>2019</v>
      </c>
    </row>
    <row r="7889" spans="1:12" x14ac:dyDescent="0.3">
      <c r="A7889" s="94">
        <v>43665</v>
      </c>
      <c r="B7889" t="s">
        <v>25</v>
      </c>
      <c r="C7889" t="s">
        <v>61</v>
      </c>
      <c r="D7889" t="s">
        <v>631</v>
      </c>
      <c r="E7889" s="107">
        <v>8</v>
      </c>
      <c r="F7889" s="107">
        <v>0</v>
      </c>
      <c r="G7889" t="s">
        <v>221</v>
      </c>
      <c r="H7889">
        <v>97</v>
      </c>
      <c r="I7889" t="s">
        <v>652</v>
      </c>
      <c r="J7889">
        <v>7</v>
      </c>
      <c r="K7889" t="s">
        <v>729</v>
      </c>
      <c r="L7889">
        <v>2019</v>
      </c>
    </row>
    <row r="7890" spans="1:12" x14ac:dyDescent="0.3">
      <c r="A7890" s="94">
        <v>43665</v>
      </c>
      <c r="B7890" t="s">
        <v>24</v>
      </c>
      <c r="C7890" t="s">
        <v>61</v>
      </c>
      <c r="D7890" t="s">
        <v>631</v>
      </c>
      <c r="E7890" s="107">
        <v>56</v>
      </c>
      <c r="F7890" s="107">
        <v>0</v>
      </c>
      <c r="G7890" t="s">
        <v>221</v>
      </c>
      <c r="H7890">
        <v>26</v>
      </c>
      <c r="I7890" t="s">
        <v>694</v>
      </c>
      <c r="J7890">
        <v>7</v>
      </c>
      <c r="K7890" t="s">
        <v>729</v>
      </c>
      <c r="L7890">
        <v>2019</v>
      </c>
    </row>
    <row r="7891" spans="1:12" x14ac:dyDescent="0.3">
      <c r="A7891" s="94">
        <v>43665</v>
      </c>
      <c r="B7891" t="s">
        <v>24</v>
      </c>
      <c r="C7891" t="s">
        <v>61</v>
      </c>
      <c r="D7891" t="s">
        <v>631</v>
      </c>
      <c r="E7891" s="107">
        <v>32</v>
      </c>
      <c r="F7891" s="107">
        <v>0</v>
      </c>
      <c r="G7891" t="s">
        <v>221</v>
      </c>
      <c r="H7891">
        <v>13</v>
      </c>
      <c r="I7891" t="s">
        <v>660</v>
      </c>
      <c r="J7891">
        <v>7</v>
      </c>
      <c r="K7891" t="s">
        <v>729</v>
      </c>
      <c r="L7891">
        <v>2019</v>
      </c>
    </row>
    <row r="7892" spans="1:12" x14ac:dyDescent="0.3">
      <c r="A7892" s="94">
        <v>43665</v>
      </c>
      <c r="B7892" t="s">
        <v>24</v>
      </c>
      <c r="C7892" t="s">
        <v>61</v>
      </c>
      <c r="D7892" t="s">
        <v>631</v>
      </c>
      <c r="E7892" s="107">
        <v>16</v>
      </c>
      <c r="F7892" s="107">
        <v>0</v>
      </c>
      <c r="G7892" t="s">
        <v>221</v>
      </c>
      <c r="H7892">
        <v>19</v>
      </c>
      <c r="I7892" t="s">
        <v>651</v>
      </c>
      <c r="J7892">
        <v>7</v>
      </c>
      <c r="K7892" t="s">
        <v>729</v>
      </c>
      <c r="L7892">
        <v>2019</v>
      </c>
    </row>
    <row r="7893" spans="1:12" x14ac:dyDescent="0.3">
      <c r="A7893" s="94">
        <v>43665</v>
      </c>
      <c r="B7893" t="s">
        <v>24</v>
      </c>
      <c r="C7893" t="s">
        <v>61</v>
      </c>
      <c r="D7893" t="s">
        <v>631</v>
      </c>
      <c r="E7893" s="107">
        <v>8</v>
      </c>
      <c r="F7893" s="107">
        <v>0</v>
      </c>
      <c r="G7893" t="s">
        <v>221</v>
      </c>
      <c r="H7893">
        <v>1</v>
      </c>
      <c r="I7893" t="s">
        <v>673</v>
      </c>
      <c r="J7893">
        <v>7</v>
      </c>
      <c r="K7893" t="s">
        <v>729</v>
      </c>
      <c r="L7893">
        <v>2019</v>
      </c>
    </row>
    <row r="7894" spans="1:12" x14ac:dyDescent="0.3">
      <c r="A7894" s="94">
        <v>43665</v>
      </c>
      <c r="B7894" t="s">
        <v>24</v>
      </c>
      <c r="C7894" t="s">
        <v>61</v>
      </c>
      <c r="D7894" t="s">
        <v>631</v>
      </c>
      <c r="E7894" s="107"/>
      <c r="F7894" s="107"/>
      <c r="G7894" t="s">
        <v>221</v>
      </c>
      <c r="H7894">
        <v>97</v>
      </c>
      <c r="I7894" t="s">
        <v>652</v>
      </c>
      <c r="J7894">
        <v>7</v>
      </c>
      <c r="K7894" t="s">
        <v>729</v>
      </c>
      <c r="L7894">
        <v>2019</v>
      </c>
    </row>
    <row r="7895" spans="1:12" x14ac:dyDescent="0.3">
      <c r="A7895" s="94">
        <v>43665</v>
      </c>
      <c r="B7895" t="s">
        <v>24</v>
      </c>
      <c r="C7895" t="s">
        <v>61</v>
      </c>
      <c r="D7895" t="s">
        <v>631</v>
      </c>
      <c r="E7895" s="107"/>
      <c r="F7895" s="107"/>
      <c r="G7895" t="s">
        <v>221</v>
      </c>
      <c r="H7895">
        <v>39</v>
      </c>
      <c r="I7895" t="s">
        <v>681</v>
      </c>
      <c r="J7895">
        <v>7</v>
      </c>
      <c r="K7895" t="s">
        <v>729</v>
      </c>
      <c r="L7895">
        <v>2019</v>
      </c>
    </row>
    <row r="7896" spans="1:12" x14ac:dyDescent="0.3">
      <c r="A7896" s="94">
        <v>43665</v>
      </c>
      <c r="B7896" t="s">
        <v>24</v>
      </c>
      <c r="C7896" t="s">
        <v>110</v>
      </c>
      <c r="D7896" t="s">
        <v>631</v>
      </c>
      <c r="E7896" s="107">
        <v>0</v>
      </c>
      <c r="F7896" s="107">
        <v>8</v>
      </c>
      <c r="G7896" t="s">
        <v>221</v>
      </c>
      <c r="H7896">
        <v>1</v>
      </c>
      <c r="I7896" t="s">
        <v>673</v>
      </c>
      <c r="J7896">
        <v>7</v>
      </c>
      <c r="K7896" t="s">
        <v>729</v>
      </c>
      <c r="L7896">
        <v>2019</v>
      </c>
    </row>
    <row r="7897" spans="1:12" x14ac:dyDescent="0.3">
      <c r="A7897" s="94">
        <v>43665</v>
      </c>
      <c r="B7897" t="s">
        <v>197</v>
      </c>
      <c r="C7897" t="s">
        <v>161</v>
      </c>
      <c r="D7897" t="s">
        <v>631</v>
      </c>
      <c r="E7897" s="107">
        <v>30</v>
      </c>
      <c r="F7897" s="107">
        <v>0</v>
      </c>
      <c r="G7897" t="s">
        <v>161</v>
      </c>
      <c r="H7897">
        <v>91</v>
      </c>
      <c r="I7897" t="s">
        <v>192</v>
      </c>
      <c r="J7897">
        <v>7</v>
      </c>
      <c r="K7897" t="s">
        <v>729</v>
      </c>
      <c r="L7897">
        <v>2019</v>
      </c>
    </row>
    <row r="7898" spans="1:12" x14ac:dyDescent="0.3">
      <c r="A7898" s="94">
        <v>43665</v>
      </c>
      <c r="B7898" t="s">
        <v>189</v>
      </c>
      <c r="C7898" t="s">
        <v>161</v>
      </c>
      <c r="D7898" t="s">
        <v>631</v>
      </c>
      <c r="E7898" s="107">
        <v>63.46</v>
      </c>
      <c r="F7898" s="107">
        <v>0</v>
      </c>
      <c r="G7898" t="s">
        <v>161</v>
      </c>
      <c r="H7898">
        <v>91</v>
      </c>
      <c r="I7898" t="s">
        <v>192</v>
      </c>
      <c r="J7898">
        <v>7</v>
      </c>
      <c r="K7898" t="s">
        <v>729</v>
      </c>
      <c r="L7898">
        <v>2019</v>
      </c>
    </row>
    <row r="7899" spans="1:12" x14ac:dyDescent="0.3">
      <c r="A7899" s="94">
        <v>43665</v>
      </c>
      <c r="B7899" t="s">
        <v>26</v>
      </c>
      <c r="C7899" t="s">
        <v>161</v>
      </c>
      <c r="D7899" t="s">
        <v>631</v>
      </c>
      <c r="E7899" s="107">
        <v>182.25</v>
      </c>
      <c r="F7899" s="107">
        <v>0</v>
      </c>
      <c r="G7899" t="s">
        <v>161</v>
      </c>
      <c r="H7899">
        <v>38</v>
      </c>
      <c r="I7899" t="s">
        <v>683</v>
      </c>
      <c r="J7899">
        <v>7</v>
      </c>
      <c r="K7899" t="s">
        <v>729</v>
      </c>
      <c r="L7899">
        <v>2019</v>
      </c>
    </row>
    <row r="7900" spans="1:12" x14ac:dyDescent="0.3">
      <c r="A7900" s="94">
        <v>43665</v>
      </c>
      <c r="B7900" t="s">
        <v>26</v>
      </c>
      <c r="C7900" t="s">
        <v>161</v>
      </c>
      <c r="D7900" t="s">
        <v>631</v>
      </c>
      <c r="E7900" s="107">
        <v>30</v>
      </c>
      <c r="F7900" s="107">
        <v>0</v>
      </c>
      <c r="G7900" t="s">
        <v>161</v>
      </c>
      <c r="H7900">
        <v>51</v>
      </c>
      <c r="I7900" t="s">
        <v>679</v>
      </c>
      <c r="J7900">
        <v>7</v>
      </c>
      <c r="K7900" t="s">
        <v>729</v>
      </c>
      <c r="L7900">
        <v>2019</v>
      </c>
    </row>
    <row r="7901" spans="1:12" x14ac:dyDescent="0.3">
      <c r="A7901" s="94">
        <v>43665</v>
      </c>
      <c r="B7901" t="s">
        <v>26</v>
      </c>
      <c r="C7901" t="s">
        <v>153</v>
      </c>
      <c r="D7901" t="s">
        <v>631</v>
      </c>
      <c r="E7901" s="107">
        <v>71.94</v>
      </c>
      <c r="F7901" s="107">
        <v>0</v>
      </c>
      <c r="G7901" t="s">
        <v>161</v>
      </c>
      <c r="H7901">
        <v>5</v>
      </c>
      <c r="I7901" t="s">
        <v>657</v>
      </c>
      <c r="J7901">
        <v>7</v>
      </c>
      <c r="K7901" t="s">
        <v>729</v>
      </c>
      <c r="L7901">
        <v>2019</v>
      </c>
    </row>
    <row r="7902" spans="1:12" x14ac:dyDescent="0.3">
      <c r="A7902" s="94">
        <v>43665</v>
      </c>
      <c r="B7902" t="s">
        <v>26</v>
      </c>
      <c r="C7902" t="s">
        <v>153</v>
      </c>
      <c r="D7902" t="s">
        <v>631</v>
      </c>
      <c r="E7902" s="107">
        <v>39.950000000000003</v>
      </c>
      <c r="F7902" s="107">
        <v>0</v>
      </c>
      <c r="G7902" t="s">
        <v>161</v>
      </c>
      <c r="H7902">
        <v>157</v>
      </c>
      <c r="I7902" t="s">
        <v>715</v>
      </c>
      <c r="J7902">
        <v>7</v>
      </c>
      <c r="K7902" t="s">
        <v>729</v>
      </c>
      <c r="L7902">
        <v>2019</v>
      </c>
    </row>
    <row r="7903" spans="1:12" x14ac:dyDescent="0.3">
      <c r="A7903" s="94">
        <v>43665</v>
      </c>
      <c r="B7903" t="s">
        <v>24</v>
      </c>
      <c r="C7903" t="s">
        <v>261</v>
      </c>
      <c r="D7903" t="s">
        <v>632</v>
      </c>
      <c r="E7903" s="107">
        <v>16.68</v>
      </c>
      <c r="F7903" s="107">
        <v>0</v>
      </c>
      <c r="G7903" t="s">
        <v>39</v>
      </c>
      <c r="H7903">
        <v>43</v>
      </c>
      <c r="I7903" t="s">
        <v>678</v>
      </c>
      <c r="J7903">
        <v>7</v>
      </c>
      <c r="K7903" t="s">
        <v>729</v>
      </c>
      <c r="L7903">
        <v>2019</v>
      </c>
    </row>
    <row r="7904" spans="1:12" x14ac:dyDescent="0.3">
      <c r="A7904" s="94">
        <v>43665</v>
      </c>
      <c r="B7904" t="s">
        <v>201</v>
      </c>
      <c r="C7904" t="s">
        <v>169</v>
      </c>
      <c r="D7904" t="s">
        <v>631</v>
      </c>
      <c r="E7904" s="107">
        <v>18.68</v>
      </c>
      <c r="F7904" s="107">
        <v>0</v>
      </c>
      <c r="G7904" t="s">
        <v>40</v>
      </c>
      <c r="H7904">
        <v>91</v>
      </c>
      <c r="I7904" t="s">
        <v>192</v>
      </c>
      <c r="J7904">
        <v>7</v>
      </c>
      <c r="K7904" t="s">
        <v>729</v>
      </c>
      <c r="L7904">
        <v>2019</v>
      </c>
    </row>
    <row r="7905" spans="1:12" x14ac:dyDescent="0.3">
      <c r="A7905" s="94">
        <v>43665</v>
      </c>
      <c r="B7905" t="s">
        <v>197</v>
      </c>
      <c r="C7905" t="s">
        <v>169</v>
      </c>
      <c r="D7905" t="s">
        <v>631</v>
      </c>
      <c r="E7905" s="107">
        <v>8.4</v>
      </c>
      <c r="F7905" s="107">
        <v>0</v>
      </c>
      <c r="G7905" t="s">
        <v>40</v>
      </c>
      <c r="H7905">
        <v>91</v>
      </c>
      <c r="I7905" t="s">
        <v>192</v>
      </c>
      <c r="J7905">
        <v>7</v>
      </c>
      <c r="K7905" t="s">
        <v>729</v>
      </c>
      <c r="L7905">
        <v>2019</v>
      </c>
    </row>
    <row r="7906" spans="1:12" x14ac:dyDescent="0.3">
      <c r="A7906" s="94">
        <v>43665</v>
      </c>
      <c r="B7906" t="s">
        <v>186</v>
      </c>
      <c r="C7906" t="s">
        <v>174</v>
      </c>
      <c r="D7906" t="s">
        <v>631</v>
      </c>
      <c r="E7906" s="107">
        <v>224</v>
      </c>
      <c r="F7906" s="107">
        <v>0</v>
      </c>
      <c r="G7906" t="s">
        <v>40</v>
      </c>
      <c r="H7906">
        <v>91</v>
      </c>
      <c r="I7906" t="s">
        <v>192</v>
      </c>
      <c r="J7906">
        <v>7</v>
      </c>
      <c r="K7906" t="s">
        <v>729</v>
      </c>
      <c r="L7906">
        <v>2019</v>
      </c>
    </row>
    <row r="7907" spans="1:12" x14ac:dyDescent="0.3">
      <c r="A7907" s="94">
        <v>43665</v>
      </c>
      <c r="B7907" t="s">
        <v>26</v>
      </c>
      <c r="C7907" t="s">
        <v>64</v>
      </c>
      <c r="D7907" t="s">
        <v>108</v>
      </c>
      <c r="E7907" s="107">
        <v>7.35</v>
      </c>
      <c r="F7907" s="107">
        <v>0</v>
      </c>
      <c r="G7907" t="s">
        <v>40</v>
      </c>
      <c r="H7907">
        <v>78</v>
      </c>
      <c r="I7907" t="s">
        <v>659</v>
      </c>
      <c r="J7907">
        <v>7</v>
      </c>
      <c r="K7907" t="s">
        <v>729</v>
      </c>
      <c r="L7907">
        <v>2019</v>
      </c>
    </row>
    <row r="7908" spans="1:12" x14ac:dyDescent="0.3">
      <c r="A7908" s="94">
        <v>43666</v>
      </c>
      <c r="B7908" t="s">
        <v>25</v>
      </c>
      <c r="C7908" t="s">
        <v>61</v>
      </c>
      <c r="D7908" t="s">
        <v>633</v>
      </c>
      <c r="E7908" s="107">
        <v>8</v>
      </c>
      <c r="F7908" s="107">
        <v>0</v>
      </c>
      <c r="G7908" t="s">
        <v>221</v>
      </c>
      <c r="H7908">
        <v>97</v>
      </c>
      <c r="I7908" t="s">
        <v>652</v>
      </c>
      <c r="J7908">
        <v>7</v>
      </c>
      <c r="K7908" t="s">
        <v>729</v>
      </c>
      <c r="L7908">
        <v>2019</v>
      </c>
    </row>
    <row r="7909" spans="1:12" x14ac:dyDescent="0.3">
      <c r="A7909" s="94">
        <v>43666</v>
      </c>
      <c r="B7909" t="s">
        <v>24</v>
      </c>
      <c r="C7909" t="s">
        <v>61</v>
      </c>
      <c r="D7909" t="s">
        <v>633</v>
      </c>
      <c r="E7909" s="107">
        <v>32</v>
      </c>
      <c r="F7909" s="107">
        <v>0</v>
      </c>
      <c r="G7909" t="s">
        <v>221</v>
      </c>
      <c r="H7909">
        <v>19</v>
      </c>
      <c r="I7909" t="s">
        <v>651</v>
      </c>
      <c r="J7909">
        <v>7</v>
      </c>
      <c r="K7909" t="s">
        <v>729</v>
      </c>
      <c r="L7909">
        <v>2019</v>
      </c>
    </row>
    <row r="7910" spans="1:12" x14ac:dyDescent="0.3">
      <c r="A7910" s="94">
        <v>43666</v>
      </c>
      <c r="B7910" t="s">
        <v>24</v>
      </c>
      <c r="C7910" t="s">
        <v>61</v>
      </c>
      <c r="D7910" t="s">
        <v>633</v>
      </c>
      <c r="E7910" s="107">
        <v>24</v>
      </c>
      <c r="F7910" s="107">
        <v>0</v>
      </c>
      <c r="G7910" t="s">
        <v>221</v>
      </c>
      <c r="H7910">
        <v>95</v>
      </c>
      <c r="I7910" t="s">
        <v>692</v>
      </c>
      <c r="J7910">
        <v>7</v>
      </c>
      <c r="K7910" t="s">
        <v>729</v>
      </c>
      <c r="L7910">
        <v>2019</v>
      </c>
    </row>
    <row r="7911" spans="1:12" x14ac:dyDescent="0.3">
      <c r="A7911" s="94">
        <v>43666</v>
      </c>
      <c r="B7911" t="s">
        <v>24</v>
      </c>
      <c r="C7911" t="s">
        <v>61</v>
      </c>
      <c r="D7911" t="s">
        <v>633</v>
      </c>
      <c r="E7911" s="107">
        <v>16</v>
      </c>
      <c r="F7911" s="107">
        <v>0</v>
      </c>
      <c r="G7911" t="s">
        <v>221</v>
      </c>
      <c r="H7911">
        <v>125</v>
      </c>
      <c r="I7911" t="s">
        <v>671</v>
      </c>
      <c r="J7911">
        <v>7</v>
      </c>
      <c r="K7911" t="s">
        <v>729</v>
      </c>
      <c r="L7911">
        <v>2019</v>
      </c>
    </row>
    <row r="7912" spans="1:12" x14ac:dyDescent="0.3">
      <c r="A7912" s="94">
        <v>43666</v>
      </c>
      <c r="B7912" t="s">
        <v>24</v>
      </c>
      <c r="C7912" t="s">
        <v>61</v>
      </c>
      <c r="D7912" t="s">
        <v>633</v>
      </c>
      <c r="E7912" s="107"/>
      <c r="F7912" s="107"/>
      <c r="G7912" t="s">
        <v>221</v>
      </c>
      <c r="H7912">
        <v>97</v>
      </c>
      <c r="I7912" t="s">
        <v>652</v>
      </c>
      <c r="J7912">
        <v>7</v>
      </c>
      <c r="K7912" t="s">
        <v>729</v>
      </c>
      <c r="L7912">
        <v>2019</v>
      </c>
    </row>
    <row r="7913" spans="1:12" x14ac:dyDescent="0.3">
      <c r="A7913" s="94">
        <v>43666</v>
      </c>
      <c r="B7913" t="s">
        <v>24</v>
      </c>
      <c r="C7913" t="s">
        <v>61</v>
      </c>
      <c r="D7913" t="s">
        <v>633</v>
      </c>
      <c r="E7913" s="107">
        <v>8</v>
      </c>
      <c r="F7913" s="107">
        <v>0</v>
      </c>
      <c r="G7913" t="s">
        <v>221</v>
      </c>
      <c r="H7913">
        <v>73</v>
      </c>
      <c r="I7913" t="s">
        <v>654</v>
      </c>
      <c r="J7913">
        <v>7</v>
      </c>
      <c r="K7913" t="s">
        <v>729</v>
      </c>
      <c r="L7913">
        <v>2019</v>
      </c>
    </row>
    <row r="7914" spans="1:12" x14ac:dyDescent="0.3">
      <c r="A7914" s="94">
        <v>43666</v>
      </c>
      <c r="B7914" t="s">
        <v>24</v>
      </c>
      <c r="C7914" t="s">
        <v>61</v>
      </c>
      <c r="D7914" t="s">
        <v>633</v>
      </c>
      <c r="E7914" s="107"/>
      <c r="F7914" s="107"/>
      <c r="G7914" t="s">
        <v>221</v>
      </c>
      <c r="H7914">
        <v>39</v>
      </c>
      <c r="I7914" t="s">
        <v>681</v>
      </c>
      <c r="J7914">
        <v>7</v>
      </c>
      <c r="K7914" t="s">
        <v>729</v>
      </c>
      <c r="L7914">
        <v>2019</v>
      </c>
    </row>
    <row r="7915" spans="1:12" x14ac:dyDescent="0.3">
      <c r="A7915" s="94">
        <v>43666</v>
      </c>
      <c r="B7915" t="s">
        <v>181</v>
      </c>
      <c r="C7915" t="s">
        <v>169</v>
      </c>
      <c r="D7915" t="s">
        <v>633</v>
      </c>
      <c r="E7915" s="107">
        <v>81</v>
      </c>
      <c r="F7915" s="107">
        <v>0</v>
      </c>
      <c r="G7915" t="s">
        <v>40</v>
      </c>
      <c r="H7915">
        <v>91</v>
      </c>
      <c r="I7915" t="s">
        <v>192</v>
      </c>
      <c r="J7915">
        <v>7</v>
      </c>
      <c r="K7915" t="s">
        <v>729</v>
      </c>
      <c r="L7915">
        <v>2019</v>
      </c>
    </row>
    <row r="7916" spans="1:12" x14ac:dyDescent="0.3">
      <c r="A7916" s="94">
        <v>43666</v>
      </c>
      <c r="B7916" t="s">
        <v>186</v>
      </c>
      <c r="C7916" t="s">
        <v>169</v>
      </c>
      <c r="D7916" t="s">
        <v>633</v>
      </c>
      <c r="E7916" s="107">
        <v>16</v>
      </c>
      <c r="F7916" s="107">
        <v>0</v>
      </c>
      <c r="G7916" t="s">
        <v>40</v>
      </c>
      <c r="H7916">
        <v>91</v>
      </c>
      <c r="I7916" t="s">
        <v>192</v>
      </c>
      <c r="J7916">
        <v>7</v>
      </c>
      <c r="K7916" t="s">
        <v>729</v>
      </c>
      <c r="L7916">
        <v>2019</v>
      </c>
    </row>
    <row r="7917" spans="1:12" x14ac:dyDescent="0.3">
      <c r="A7917" s="94">
        <v>43666</v>
      </c>
      <c r="B7917" t="s">
        <v>26</v>
      </c>
      <c r="C7917" t="s">
        <v>169</v>
      </c>
      <c r="D7917" t="s">
        <v>633</v>
      </c>
      <c r="E7917" s="107">
        <v>40</v>
      </c>
      <c r="F7917" s="107">
        <v>0</v>
      </c>
      <c r="G7917" t="s">
        <v>40</v>
      </c>
      <c r="H7917">
        <v>42</v>
      </c>
      <c r="I7917" t="s">
        <v>720</v>
      </c>
      <c r="J7917">
        <v>7</v>
      </c>
      <c r="K7917" t="s">
        <v>729</v>
      </c>
      <c r="L7917">
        <v>2019</v>
      </c>
    </row>
    <row r="7918" spans="1:12" x14ac:dyDescent="0.3">
      <c r="A7918" s="94">
        <v>43668</v>
      </c>
      <c r="B7918" t="s">
        <v>25</v>
      </c>
      <c r="C7918" t="s">
        <v>61</v>
      </c>
      <c r="D7918" t="s">
        <v>635</v>
      </c>
      <c r="E7918" s="107">
        <v>16</v>
      </c>
      <c r="F7918" s="107">
        <v>0</v>
      </c>
      <c r="G7918" t="s">
        <v>221</v>
      </c>
      <c r="H7918">
        <v>95</v>
      </c>
      <c r="I7918" t="s">
        <v>692</v>
      </c>
      <c r="J7918">
        <v>7</v>
      </c>
      <c r="K7918" t="s">
        <v>729</v>
      </c>
      <c r="L7918">
        <v>2019</v>
      </c>
    </row>
    <row r="7919" spans="1:12" x14ac:dyDescent="0.3">
      <c r="A7919" s="94">
        <v>43668</v>
      </c>
      <c r="B7919" t="s">
        <v>24</v>
      </c>
      <c r="C7919" t="s">
        <v>61</v>
      </c>
      <c r="D7919" t="s">
        <v>635</v>
      </c>
      <c r="E7919" s="107">
        <v>16</v>
      </c>
      <c r="F7919" s="107">
        <v>0</v>
      </c>
      <c r="G7919" t="s">
        <v>221</v>
      </c>
      <c r="H7919">
        <v>125</v>
      </c>
      <c r="I7919" t="s">
        <v>671</v>
      </c>
      <c r="J7919">
        <v>7</v>
      </c>
      <c r="K7919" t="s">
        <v>729</v>
      </c>
      <c r="L7919">
        <v>2019</v>
      </c>
    </row>
    <row r="7920" spans="1:12" x14ac:dyDescent="0.3">
      <c r="A7920" s="94">
        <v>43668</v>
      </c>
      <c r="B7920" t="s">
        <v>24</v>
      </c>
      <c r="C7920" t="s">
        <v>61</v>
      </c>
      <c r="D7920" t="s">
        <v>635</v>
      </c>
      <c r="E7920" s="107"/>
      <c r="F7920" s="107"/>
      <c r="G7920" t="s">
        <v>221</v>
      </c>
      <c r="H7920">
        <v>30</v>
      </c>
      <c r="I7920" t="s">
        <v>685</v>
      </c>
      <c r="J7920">
        <v>7</v>
      </c>
      <c r="K7920" t="s">
        <v>729</v>
      </c>
      <c r="L7920">
        <v>2019</v>
      </c>
    </row>
    <row r="7921" spans="1:12" x14ac:dyDescent="0.3">
      <c r="A7921" s="94">
        <v>43668</v>
      </c>
      <c r="B7921" t="s">
        <v>24</v>
      </c>
      <c r="C7921" t="s">
        <v>61</v>
      </c>
      <c r="D7921" t="s">
        <v>635</v>
      </c>
      <c r="E7921" s="107"/>
      <c r="F7921" s="107"/>
      <c r="G7921" t="s">
        <v>221</v>
      </c>
      <c r="H7921">
        <v>80</v>
      </c>
      <c r="I7921" t="s">
        <v>672</v>
      </c>
      <c r="J7921">
        <v>7</v>
      </c>
      <c r="K7921" t="s">
        <v>729</v>
      </c>
      <c r="L7921">
        <v>2019</v>
      </c>
    </row>
    <row r="7922" spans="1:12" x14ac:dyDescent="0.3">
      <c r="A7922" s="94">
        <v>43668</v>
      </c>
      <c r="B7922" t="s">
        <v>24</v>
      </c>
      <c r="C7922" t="s">
        <v>61</v>
      </c>
      <c r="D7922" t="s">
        <v>635</v>
      </c>
      <c r="E7922" s="107">
        <v>8</v>
      </c>
      <c r="F7922" s="107">
        <v>0</v>
      </c>
      <c r="G7922" t="s">
        <v>221</v>
      </c>
      <c r="H7922">
        <v>73</v>
      </c>
      <c r="I7922" t="s">
        <v>654</v>
      </c>
      <c r="J7922">
        <v>7</v>
      </c>
      <c r="K7922" t="s">
        <v>729</v>
      </c>
      <c r="L7922">
        <v>2019</v>
      </c>
    </row>
    <row r="7923" spans="1:12" x14ac:dyDescent="0.3">
      <c r="A7923" s="94">
        <v>43668</v>
      </c>
      <c r="B7923" t="s">
        <v>24</v>
      </c>
      <c r="C7923" t="s">
        <v>61</v>
      </c>
      <c r="D7923" t="s">
        <v>635</v>
      </c>
      <c r="E7923" s="107"/>
      <c r="F7923" s="107"/>
      <c r="G7923" t="s">
        <v>221</v>
      </c>
      <c r="H7923">
        <v>44</v>
      </c>
      <c r="I7923" t="s">
        <v>680</v>
      </c>
      <c r="J7923">
        <v>7</v>
      </c>
      <c r="K7923" t="s">
        <v>729</v>
      </c>
      <c r="L7923">
        <v>2019</v>
      </c>
    </row>
    <row r="7924" spans="1:12" x14ac:dyDescent="0.3">
      <c r="A7924" s="94">
        <v>43668</v>
      </c>
      <c r="B7924" t="s">
        <v>24</v>
      </c>
      <c r="C7924" t="s">
        <v>61</v>
      </c>
      <c r="D7924" t="s">
        <v>635</v>
      </c>
      <c r="E7924" s="107"/>
      <c r="F7924" s="107"/>
      <c r="G7924" t="s">
        <v>221</v>
      </c>
      <c r="H7924">
        <v>39</v>
      </c>
      <c r="I7924" t="s">
        <v>681</v>
      </c>
      <c r="J7924">
        <v>7</v>
      </c>
      <c r="K7924" t="s">
        <v>729</v>
      </c>
      <c r="L7924">
        <v>2019</v>
      </c>
    </row>
    <row r="7925" spans="1:12" x14ac:dyDescent="0.3">
      <c r="A7925" s="94">
        <v>43668</v>
      </c>
      <c r="B7925" t="s">
        <v>24</v>
      </c>
      <c r="C7925" t="s">
        <v>61</v>
      </c>
      <c r="D7925" t="s">
        <v>635</v>
      </c>
      <c r="E7925" s="107"/>
      <c r="F7925" s="107"/>
      <c r="G7925" t="s">
        <v>221</v>
      </c>
      <c r="H7925">
        <v>26</v>
      </c>
      <c r="I7925" t="s">
        <v>694</v>
      </c>
      <c r="J7925">
        <v>7</v>
      </c>
      <c r="K7925" t="s">
        <v>729</v>
      </c>
      <c r="L7925">
        <v>2019</v>
      </c>
    </row>
    <row r="7926" spans="1:12" x14ac:dyDescent="0.3">
      <c r="A7926" s="94">
        <v>43668</v>
      </c>
      <c r="B7926" t="s">
        <v>198</v>
      </c>
      <c r="C7926" t="s">
        <v>161</v>
      </c>
      <c r="D7926" t="s">
        <v>635</v>
      </c>
      <c r="E7926" s="107">
        <v>4047.41</v>
      </c>
      <c r="F7926" s="107">
        <v>0</v>
      </c>
      <c r="G7926" t="s">
        <v>161</v>
      </c>
      <c r="H7926">
        <v>91</v>
      </c>
      <c r="I7926" t="s">
        <v>192</v>
      </c>
      <c r="J7926">
        <v>7</v>
      </c>
      <c r="K7926" t="s">
        <v>729</v>
      </c>
      <c r="L7926">
        <v>2019</v>
      </c>
    </row>
    <row r="7927" spans="1:12" x14ac:dyDescent="0.3">
      <c r="A7927" s="94">
        <v>43668</v>
      </c>
      <c r="B7927" t="s">
        <v>26</v>
      </c>
      <c r="C7927" t="s">
        <v>64</v>
      </c>
      <c r="D7927" t="s">
        <v>99</v>
      </c>
      <c r="E7927" s="107">
        <v>1.8</v>
      </c>
      <c r="F7927" s="107">
        <v>0</v>
      </c>
      <c r="G7927" t="s">
        <v>40</v>
      </c>
      <c r="H7927">
        <v>71</v>
      </c>
      <c r="I7927" t="s">
        <v>670</v>
      </c>
      <c r="J7927">
        <v>7</v>
      </c>
      <c r="K7927" t="s">
        <v>729</v>
      </c>
      <c r="L7927">
        <v>2019</v>
      </c>
    </row>
    <row r="7928" spans="1:12" x14ac:dyDescent="0.3">
      <c r="A7928" s="94">
        <v>43668</v>
      </c>
      <c r="B7928" t="s">
        <v>26</v>
      </c>
      <c r="C7928" t="s">
        <v>64</v>
      </c>
      <c r="D7928" t="s">
        <v>135</v>
      </c>
      <c r="E7928" s="107">
        <v>1.8</v>
      </c>
      <c r="F7928" s="107">
        <v>0</v>
      </c>
      <c r="G7928" t="s">
        <v>40</v>
      </c>
      <c r="H7928">
        <v>3</v>
      </c>
      <c r="I7928" t="s">
        <v>658</v>
      </c>
      <c r="J7928">
        <v>7</v>
      </c>
      <c r="K7928" t="s">
        <v>729</v>
      </c>
      <c r="L7928">
        <v>2019</v>
      </c>
    </row>
    <row r="7929" spans="1:12" x14ac:dyDescent="0.3">
      <c r="A7929" s="94">
        <v>43668</v>
      </c>
      <c r="B7929" t="s">
        <v>26</v>
      </c>
      <c r="C7929" t="s">
        <v>64</v>
      </c>
      <c r="D7929" t="s">
        <v>116</v>
      </c>
      <c r="E7929" s="107">
        <v>51.2</v>
      </c>
      <c r="F7929" s="107">
        <v>0</v>
      </c>
      <c r="G7929" t="s">
        <v>40</v>
      </c>
      <c r="H7929">
        <v>19</v>
      </c>
      <c r="I7929" t="s">
        <v>651</v>
      </c>
      <c r="J7929">
        <v>7</v>
      </c>
      <c r="K7929" t="s">
        <v>729</v>
      </c>
      <c r="L7929">
        <v>2019</v>
      </c>
    </row>
    <row r="7930" spans="1:12" x14ac:dyDescent="0.3">
      <c r="A7930" s="94">
        <v>43668</v>
      </c>
      <c r="B7930" t="s">
        <v>26</v>
      </c>
      <c r="C7930" t="s">
        <v>64</v>
      </c>
      <c r="D7930" t="s">
        <v>634</v>
      </c>
      <c r="E7930" s="107">
        <v>15</v>
      </c>
      <c r="F7930" s="107">
        <v>0</v>
      </c>
      <c r="G7930" t="s">
        <v>40</v>
      </c>
      <c r="H7930">
        <v>157</v>
      </c>
      <c r="I7930" t="s">
        <v>715</v>
      </c>
      <c r="J7930">
        <v>7</v>
      </c>
      <c r="K7930" t="s">
        <v>729</v>
      </c>
      <c r="L7930">
        <v>2019</v>
      </c>
    </row>
    <row r="7931" spans="1:12" x14ac:dyDescent="0.3">
      <c r="A7931" s="94">
        <v>43669</v>
      </c>
      <c r="B7931" t="s">
        <v>190</v>
      </c>
      <c r="C7931" t="s">
        <v>110</v>
      </c>
      <c r="D7931" t="s">
        <v>636</v>
      </c>
      <c r="E7931" s="107">
        <v>29.56</v>
      </c>
      <c r="F7931" s="107">
        <v>0</v>
      </c>
      <c r="G7931" t="s">
        <v>221</v>
      </c>
      <c r="H7931">
        <v>91</v>
      </c>
      <c r="I7931" t="s">
        <v>192</v>
      </c>
      <c r="J7931">
        <v>7</v>
      </c>
      <c r="K7931" t="s">
        <v>729</v>
      </c>
      <c r="L7931">
        <v>2019</v>
      </c>
    </row>
    <row r="7932" spans="1:12" x14ac:dyDescent="0.3">
      <c r="A7932" s="94">
        <v>43669</v>
      </c>
      <c r="B7932" t="s">
        <v>25</v>
      </c>
      <c r="C7932" t="s">
        <v>61</v>
      </c>
      <c r="D7932" t="s">
        <v>636</v>
      </c>
      <c r="E7932" s="107">
        <v>8</v>
      </c>
      <c r="F7932" s="107">
        <v>0</v>
      </c>
      <c r="G7932" t="s">
        <v>221</v>
      </c>
      <c r="H7932">
        <v>97</v>
      </c>
      <c r="I7932" t="s">
        <v>652</v>
      </c>
      <c r="J7932">
        <v>7</v>
      </c>
      <c r="K7932" t="s">
        <v>729</v>
      </c>
      <c r="L7932">
        <v>2019</v>
      </c>
    </row>
    <row r="7933" spans="1:12" x14ac:dyDescent="0.3">
      <c r="A7933" s="94">
        <v>43669</v>
      </c>
      <c r="B7933" t="s">
        <v>197</v>
      </c>
      <c r="C7933" t="s">
        <v>110</v>
      </c>
      <c r="D7933" t="s">
        <v>636</v>
      </c>
      <c r="E7933" s="107">
        <v>98.08</v>
      </c>
      <c r="F7933" s="107">
        <v>0</v>
      </c>
      <c r="G7933" t="s">
        <v>221</v>
      </c>
      <c r="H7933">
        <v>91</v>
      </c>
      <c r="I7933" t="s">
        <v>192</v>
      </c>
      <c r="J7933">
        <v>7</v>
      </c>
      <c r="K7933" t="s">
        <v>729</v>
      </c>
      <c r="L7933">
        <v>2019</v>
      </c>
    </row>
    <row r="7934" spans="1:12" x14ac:dyDescent="0.3">
      <c r="A7934" s="94">
        <v>43669</v>
      </c>
      <c r="B7934" t="s">
        <v>191</v>
      </c>
      <c r="C7934" t="s">
        <v>110</v>
      </c>
      <c r="D7934" t="s">
        <v>636</v>
      </c>
      <c r="E7934" s="107">
        <v>96.2</v>
      </c>
      <c r="F7934" s="107">
        <v>0</v>
      </c>
      <c r="G7934" t="s">
        <v>221</v>
      </c>
      <c r="H7934">
        <v>91</v>
      </c>
      <c r="I7934" t="s">
        <v>192</v>
      </c>
      <c r="J7934">
        <v>7</v>
      </c>
      <c r="K7934" t="s">
        <v>729</v>
      </c>
      <c r="L7934">
        <v>2019</v>
      </c>
    </row>
    <row r="7935" spans="1:12" x14ac:dyDescent="0.3">
      <c r="A7935" s="94">
        <v>43669</v>
      </c>
      <c r="B7935" t="s">
        <v>186</v>
      </c>
      <c r="C7935" t="s">
        <v>110</v>
      </c>
      <c r="D7935" t="s">
        <v>636</v>
      </c>
      <c r="E7935" s="107">
        <v>24.16</v>
      </c>
      <c r="F7935" s="107">
        <v>0</v>
      </c>
      <c r="G7935" t="s">
        <v>221</v>
      </c>
      <c r="H7935">
        <v>91</v>
      </c>
      <c r="I7935" t="s">
        <v>192</v>
      </c>
      <c r="J7935">
        <v>7</v>
      </c>
      <c r="K7935" t="s">
        <v>729</v>
      </c>
      <c r="L7935">
        <v>2019</v>
      </c>
    </row>
    <row r="7936" spans="1:12" x14ac:dyDescent="0.3">
      <c r="A7936" s="94">
        <v>43669</v>
      </c>
      <c r="B7936" t="s">
        <v>24</v>
      </c>
      <c r="C7936" t="s">
        <v>61</v>
      </c>
      <c r="D7936" t="s">
        <v>636</v>
      </c>
      <c r="E7936" s="107">
        <v>24</v>
      </c>
      <c r="F7936" s="107">
        <v>0</v>
      </c>
      <c r="G7936" t="s">
        <v>221</v>
      </c>
      <c r="H7936">
        <v>13</v>
      </c>
      <c r="I7936" t="s">
        <v>660</v>
      </c>
      <c r="J7936">
        <v>7</v>
      </c>
      <c r="K7936" t="s">
        <v>729</v>
      </c>
      <c r="L7936">
        <v>2019</v>
      </c>
    </row>
    <row r="7937" spans="1:12" x14ac:dyDescent="0.3">
      <c r="A7937" s="94">
        <v>43669</v>
      </c>
      <c r="B7937" t="s">
        <v>24</v>
      </c>
      <c r="C7937" t="s">
        <v>61</v>
      </c>
      <c r="D7937" t="s">
        <v>636</v>
      </c>
      <c r="E7937" s="107">
        <v>16</v>
      </c>
      <c r="F7937" s="107">
        <v>0</v>
      </c>
      <c r="G7937" t="s">
        <v>221</v>
      </c>
      <c r="H7937">
        <v>97</v>
      </c>
      <c r="I7937" t="s">
        <v>652</v>
      </c>
      <c r="J7937">
        <v>7</v>
      </c>
      <c r="K7937" t="s">
        <v>729</v>
      </c>
      <c r="L7937">
        <v>2019</v>
      </c>
    </row>
    <row r="7938" spans="1:12" x14ac:dyDescent="0.3">
      <c r="A7938" s="94">
        <v>43669</v>
      </c>
      <c r="B7938" t="s">
        <v>24</v>
      </c>
      <c r="C7938" t="s">
        <v>61</v>
      </c>
      <c r="D7938" t="s">
        <v>636</v>
      </c>
      <c r="E7938" s="107"/>
      <c r="F7938" s="107"/>
      <c r="G7938" t="s">
        <v>221</v>
      </c>
      <c r="H7938">
        <v>18</v>
      </c>
      <c r="I7938" t="s">
        <v>675</v>
      </c>
      <c r="J7938">
        <v>7</v>
      </c>
      <c r="K7938" t="s">
        <v>729</v>
      </c>
      <c r="L7938">
        <v>2019</v>
      </c>
    </row>
    <row r="7939" spans="1:12" x14ac:dyDescent="0.3">
      <c r="A7939" s="94">
        <v>43669</v>
      </c>
      <c r="B7939" t="s">
        <v>24</v>
      </c>
      <c r="C7939" t="s">
        <v>61</v>
      </c>
      <c r="D7939" t="s">
        <v>636</v>
      </c>
      <c r="E7939" s="107">
        <v>8</v>
      </c>
      <c r="F7939" s="107">
        <v>0</v>
      </c>
      <c r="G7939" t="s">
        <v>221</v>
      </c>
      <c r="H7939">
        <v>19</v>
      </c>
      <c r="I7939" t="s">
        <v>651</v>
      </c>
      <c r="J7939">
        <v>7</v>
      </c>
      <c r="K7939" t="s">
        <v>729</v>
      </c>
      <c r="L7939">
        <v>2019</v>
      </c>
    </row>
    <row r="7940" spans="1:12" x14ac:dyDescent="0.3">
      <c r="A7940" s="94">
        <v>43669</v>
      </c>
      <c r="B7940" t="s">
        <v>205</v>
      </c>
      <c r="C7940" t="s">
        <v>110</v>
      </c>
      <c r="D7940" t="s">
        <v>636</v>
      </c>
      <c r="E7940" s="107">
        <v>15.75</v>
      </c>
      <c r="F7940" s="107">
        <v>0</v>
      </c>
      <c r="G7940" t="s">
        <v>221</v>
      </c>
      <c r="H7940">
        <v>91</v>
      </c>
      <c r="I7940" t="s">
        <v>192</v>
      </c>
      <c r="J7940">
        <v>7</v>
      </c>
      <c r="K7940" t="s">
        <v>729</v>
      </c>
      <c r="L7940">
        <v>2019</v>
      </c>
    </row>
    <row r="7941" spans="1:12" x14ac:dyDescent="0.3">
      <c r="A7941" s="94">
        <v>43669</v>
      </c>
      <c r="B7941" t="s">
        <v>178</v>
      </c>
      <c r="C7941" t="s">
        <v>110</v>
      </c>
      <c r="D7941" t="s">
        <v>636</v>
      </c>
      <c r="E7941" s="107">
        <v>66.099999999999994</v>
      </c>
      <c r="F7941" s="107">
        <v>0</v>
      </c>
      <c r="G7941" t="s">
        <v>221</v>
      </c>
      <c r="H7941">
        <v>91</v>
      </c>
      <c r="I7941" t="s">
        <v>192</v>
      </c>
      <c r="J7941">
        <v>7</v>
      </c>
      <c r="K7941" t="s">
        <v>729</v>
      </c>
      <c r="L7941">
        <v>2019</v>
      </c>
    </row>
    <row r="7942" spans="1:12" x14ac:dyDescent="0.3">
      <c r="A7942" s="94">
        <v>43669</v>
      </c>
      <c r="B7942" t="s">
        <v>26</v>
      </c>
      <c r="C7942" t="s">
        <v>110</v>
      </c>
      <c r="D7942" t="s">
        <v>636</v>
      </c>
      <c r="E7942" s="107">
        <v>71.97</v>
      </c>
      <c r="F7942" s="107">
        <v>0</v>
      </c>
      <c r="G7942" t="s">
        <v>221</v>
      </c>
      <c r="H7942">
        <v>1</v>
      </c>
      <c r="I7942" t="s">
        <v>673</v>
      </c>
      <c r="J7942">
        <v>7</v>
      </c>
      <c r="K7942" t="s">
        <v>729</v>
      </c>
      <c r="L7942">
        <v>2019</v>
      </c>
    </row>
    <row r="7943" spans="1:12" x14ac:dyDescent="0.3">
      <c r="A7943" s="94">
        <v>43669</v>
      </c>
      <c r="B7943" t="s">
        <v>26</v>
      </c>
      <c r="C7943" t="s">
        <v>110</v>
      </c>
      <c r="D7943" t="s">
        <v>636</v>
      </c>
      <c r="E7943" s="107">
        <v>64</v>
      </c>
      <c r="F7943" s="107">
        <v>0</v>
      </c>
      <c r="G7943" t="s">
        <v>221</v>
      </c>
      <c r="H7943">
        <v>69</v>
      </c>
      <c r="I7943" t="s">
        <v>668</v>
      </c>
      <c r="J7943">
        <v>7</v>
      </c>
      <c r="K7943" t="s">
        <v>729</v>
      </c>
      <c r="L7943">
        <v>2019</v>
      </c>
    </row>
    <row r="7944" spans="1:12" x14ac:dyDescent="0.3">
      <c r="A7944" s="94">
        <v>43669</v>
      </c>
      <c r="B7944" t="s">
        <v>26</v>
      </c>
      <c r="C7944" t="s">
        <v>110</v>
      </c>
      <c r="D7944" t="s">
        <v>636</v>
      </c>
      <c r="E7944" s="107">
        <v>7.47</v>
      </c>
      <c r="F7944" s="107">
        <v>0</v>
      </c>
      <c r="G7944" t="s">
        <v>221</v>
      </c>
      <c r="H7944">
        <v>7</v>
      </c>
      <c r="I7944" t="s">
        <v>677</v>
      </c>
      <c r="J7944">
        <v>7</v>
      </c>
      <c r="K7944" t="s">
        <v>729</v>
      </c>
      <c r="L7944">
        <v>2019</v>
      </c>
    </row>
    <row r="7945" spans="1:12" x14ac:dyDescent="0.3">
      <c r="A7945" s="94">
        <v>43669</v>
      </c>
      <c r="B7945" t="s">
        <v>197</v>
      </c>
      <c r="C7945" t="s">
        <v>153</v>
      </c>
      <c r="D7945" t="s">
        <v>636</v>
      </c>
      <c r="E7945" s="107">
        <v>32</v>
      </c>
      <c r="F7945" s="107">
        <v>0</v>
      </c>
      <c r="G7945" t="s">
        <v>161</v>
      </c>
      <c r="H7945">
        <v>91</v>
      </c>
      <c r="I7945" t="s">
        <v>192</v>
      </c>
      <c r="J7945">
        <v>7</v>
      </c>
      <c r="K7945" t="s">
        <v>729</v>
      </c>
      <c r="L7945">
        <v>2019</v>
      </c>
    </row>
    <row r="7946" spans="1:12" x14ac:dyDescent="0.3">
      <c r="A7946" s="94">
        <v>43669</v>
      </c>
      <c r="B7946" t="s">
        <v>181</v>
      </c>
      <c r="C7946" t="s">
        <v>161</v>
      </c>
      <c r="D7946" t="s">
        <v>636</v>
      </c>
      <c r="E7946" s="107">
        <v>20</v>
      </c>
      <c r="F7946" s="107">
        <v>0</v>
      </c>
      <c r="G7946" t="s">
        <v>161</v>
      </c>
      <c r="H7946">
        <v>91</v>
      </c>
      <c r="I7946" t="s">
        <v>192</v>
      </c>
      <c r="J7946">
        <v>7</v>
      </c>
      <c r="K7946" t="s">
        <v>729</v>
      </c>
      <c r="L7946">
        <v>2019</v>
      </c>
    </row>
    <row r="7947" spans="1:12" x14ac:dyDescent="0.3">
      <c r="A7947" s="94">
        <v>43669</v>
      </c>
      <c r="B7947" t="s">
        <v>199</v>
      </c>
      <c r="C7947" t="s">
        <v>153</v>
      </c>
      <c r="D7947" t="s">
        <v>636</v>
      </c>
      <c r="E7947" s="107">
        <v>27</v>
      </c>
      <c r="F7947" s="107">
        <v>0</v>
      </c>
      <c r="G7947" t="s">
        <v>161</v>
      </c>
      <c r="H7947">
        <v>91</v>
      </c>
      <c r="I7947" t="s">
        <v>192</v>
      </c>
      <c r="J7947">
        <v>7</v>
      </c>
      <c r="K7947" t="s">
        <v>729</v>
      </c>
      <c r="L7947">
        <v>2019</v>
      </c>
    </row>
    <row r="7948" spans="1:12" x14ac:dyDescent="0.3">
      <c r="A7948" s="94">
        <v>43669</v>
      </c>
      <c r="B7948" t="s">
        <v>26</v>
      </c>
      <c r="C7948" t="s">
        <v>161</v>
      </c>
      <c r="D7948" t="s">
        <v>636</v>
      </c>
      <c r="E7948" s="107">
        <v>23.29</v>
      </c>
      <c r="F7948" s="107">
        <v>0</v>
      </c>
      <c r="G7948" t="s">
        <v>161</v>
      </c>
      <c r="H7948">
        <v>89</v>
      </c>
      <c r="I7948" t="s">
        <v>703</v>
      </c>
      <c r="J7948">
        <v>7</v>
      </c>
      <c r="K7948" t="s">
        <v>729</v>
      </c>
      <c r="L7948">
        <v>2019</v>
      </c>
    </row>
    <row r="7949" spans="1:12" x14ac:dyDescent="0.3">
      <c r="A7949" s="94">
        <v>43669</v>
      </c>
      <c r="B7949" t="s">
        <v>26</v>
      </c>
      <c r="C7949" t="s">
        <v>153</v>
      </c>
      <c r="D7949" t="s">
        <v>636</v>
      </c>
      <c r="E7949" s="107">
        <v>87.91</v>
      </c>
      <c r="F7949" s="107">
        <v>0</v>
      </c>
      <c r="G7949" t="s">
        <v>161</v>
      </c>
      <c r="H7949">
        <v>98</v>
      </c>
      <c r="I7949" t="s">
        <v>674</v>
      </c>
      <c r="J7949">
        <v>7</v>
      </c>
      <c r="K7949" t="s">
        <v>729</v>
      </c>
      <c r="L7949">
        <v>2019</v>
      </c>
    </row>
    <row r="7950" spans="1:12" x14ac:dyDescent="0.3">
      <c r="A7950" s="94">
        <v>43669</v>
      </c>
      <c r="B7950" t="s">
        <v>26</v>
      </c>
      <c r="C7950" t="s">
        <v>153</v>
      </c>
      <c r="D7950" t="s">
        <v>636</v>
      </c>
      <c r="E7950" s="107">
        <v>85</v>
      </c>
      <c r="F7950" s="107">
        <v>0</v>
      </c>
      <c r="G7950" t="s">
        <v>161</v>
      </c>
      <c r="H7950">
        <v>26</v>
      </c>
      <c r="I7950" t="s">
        <v>694</v>
      </c>
      <c r="J7950">
        <v>7</v>
      </c>
      <c r="K7950" t="s">
        <v>729</v>
      </c>
      <c r="L7950">
        <v>2019</v>
      </c>
    </row>
    <row r="7951" spans="1:12" x14ac:dyDescent="0.3">
      <c r="A7951" s="94">
        <v>43669</v>
      </c>
      <c r="B7951" t="s">
        <v>26</v>
      </c>
      <c r="C7951" t="s">
        <v>153</v>
      </c>
      <c r="D7951" t="s">
        <v>636</v>
      </c>
      <c r="E7951" s="107">
        <v>36</v>
      </c>
      <c r="F7951" s="107">
        <v>0</v>
      </c>
      <c r="G7951" t="s">
        <v>161</v>
      </c>
      <c r="H7951">
        <v>49</v>
      </c>
      <c r="I7951" t="s">
        <v>682</v>
      </c>
      <c r="J7951">
        <v>7</v>
      </c>
      <c r="K7951" t="s">
        <v>729</v>
      </c>
      <c r="L7951">
        <v>2019</v>
      </c>
    </row>
    <row r="7952" spans="1:12" x14ac:dyDescent="0.3">
      <c r="A7952" s="94">
        <v>43669</v>
      </c>
      <c r="B7952" t="s">
        <v>26</v>
      </c>
      <c r="C7952" t="s">
        <v>153</v>
      </c>
      <c r="D7952" t="s">
        <v>636</v>
      </c>
      <c r="E7952" s="107">
        <v>35.409999999999997</v>
      </c>
      <c r="F7952" s="107">
        <v>0</v>
      </c>
      <c r="G7952" t="s">
        <v>161</v>
      </c>
      <c r="H7952">
        <v>46</v>
      </c>
      <c r="I7952" t="s">
        <v>653</v>
      </c>
      <c r="J7952">
        <v>7</v>
      </c>
      <c r="K7952" t="s">
        <v>729</v>
      </c>
      <c r="L7952">
        <v>2019</v>
      </c>
    </row>
    <row r="7953" spans="1:12" x14ac:dyDescent="0.3">
      <c r="A7953" s="94">
        <v>43669</v>
      </c>
      <c r="B7953" t="s">
        <v>26</v>
      </c>
      <c r="C7953" t="s">
        <v>153</v>
      </c>
      <c r="D7953" t="s">
        <v>636</v>
      </c>
      <c r="E7953" s="107">
        <v>34</v>
      </c>
      <c r="F7953" s="107">
        <v>0</v>
      </c>
      <c r="G7953" t="s">
        <v>161</v>
      </c>
      <c r="H7953">
        <v>70</v>
      </c>
      <c r="I7953" t="s">
        <v>690</v>
      </c>
      <c r="J7953">
        <v>7</v>
      </c>
      <c r="K7953" t="s">
        <v>729</v>
      </c>
      <c r="L7953">
        <v>2019</v>
      </c>
    </row>
    <row r="7954" spans="1:12" x14ac:dyDescent="0.3">
      <c r="A7954" s="94">
        <v>43669</v>
      </c>
      <c r="B7954" t="s">
        <v>26</v>
      </c>
      <c r="C7954" t="s">
        <v>153</v>
      </c>
      <c r="D7954" t="s">
        <v>636</v>
      </c>
      <c r="E7954" s="107">
        <v>32.130000000000003</v>
      </c>
      <c r="F7954" s="107">
        <v>0</v>
      </c>
      <c r="G7954" t="s">
        <v>161</v>
      </c>
      <c r="H7954">
        <v>165</v>
      </c>
      <c r="I7954" t="s">
        <v>724</v>
      </c>
      <c r="J7954">
        <v>7</v>
      </c>
      <c r="K7954" t="s">
        <v>729</v>
      </c>
      <c r="L7954">
        <v>2019</v>
      </c>
    </row>
    <row r="7955" spans="1:12" x14ac:dyDescent="0.3">
      <c r="A7955" s="94">
        <v>43669</v>
      </c>
      <c r="B7955" t="s">
        <v>26</v>
      </c>
      <c r="C7955" t="s">
        <v>153</v>
      </c>
      <c r="D7955" t="s">
        <v>636</v>
      </c>
      <c r="E7955" s="107">
        <v>21.3</v>
      </c>
      <c r="F7955" s="107">
        <v>0</v>
      </c>
      <c r="G7955" t="s">
        <v>161</v>
      </c>
      <c r="H7955">
        <v>33</v>
      </c>
      <c r="I7955" t="s">
        <v>655</v>
      </c>
      <c r="J7955">
        <v>7</v>
      </c>
      <c r="K7955" t="s">
        <v>729</v>
      </c>
      <c r="L7955">
        <v>2019</v>
      </c>
    </row>
    <row r="7956" spans="1:12" x14ac:dyDescent="0.3">
      <c r="A7956" s="94">
        <v>43669</v>
      </c>
      <c r="B7956" t="s">
        <v>26</v>
      </c>
      <c r="C7956" t="s">
        <v>153</v>
      </c>
      <c r="D7956" t="s">
        <v>636</v>
      </c>
      <c r="E7956" s="107">
        <v>15.36</v>
      </c>
      <c r="F7956" s="107">
        <v>0</v>
      </c>
      <c r="G7956" t="s">
        <v>161</v>
      </c>
      <c r="H7956">
        <v>76</v>
      </c>
      <c r="I7956" t="s">
        <v>663</v>
      </c>
      <c r="J7956">
        <v>7</v>
      </c>
      <c r="K7956" t="s">
        <v>729</v>
      </c>
      <c r="L7956">
        <v>2019</v>
      </c>
    </row>
    <row r="7957" spans="1:12" x14ac:dyDescent="0.3">
      <c r="A7957" s="94">
        <v>43669</v>
      </c>
      <c r="B7957" t="s">
        <v>26</v>
      </c>
      <c r="C7957" t="s">
        <v>153</v>
      </c>
      <c r="D7957" t="s">
        <v>636</v>
      </c>
      <c r="E7957" s="107">
        <v>14.51</v>
      </c>
      <c r="F7957" s="107">
        <v>0</v>
      </c>
      <c r="G7957" t="s">
        <v>161</v>
      </c>
      <c r="H7957">
        <v>103</v>
      </c>
      <c r="I7957" t="s">
        <v>697</v>
      </c>
      <c r="J7957">
        <v>7</v>
      </c>
      <c r="K7957" t="s">
        <v>729</v>
      </c>
      <c r="L7957">
        <v>2019</v>
      </c>
    </row>
    <row r="7958" spans="1:12" x14ac:dyDescent="0.3">
      <c r="A7958" s="94">
        <v>43669</v>
      </c>
      <c r="B7958" t="s">
        <v>26</v>
      </c>
      <c r="C7958" t="s">
        <v>153</v>
      </c>
      <c r="D7958" t="s">
        <v>636</v>
      </c>
      <c r="E7958" s="107">
        <v>10.7</v>
      </c>
      <c r="F7958" s="107">
        <v>0</v>
      </c>
      <c r="G7958" t="s">
        <v>161</v>
      </c>
      <c r="H7958">
        <v>18</v>
      </c>
      <c r="I7958" t="s">
        <v>675</v>
      </c>
      <c r="J7958">
        <v>7</v>
      </c>
      <c r="K7958" t="s">
        <v>729</v>
      </c>
      <c r="L7958">
        <v>2019</v>
      </c>
    </row>
    <row r="7959" spans="1:12" x14ac:dyDescent="0.3">
      <c r="A7959" s="94">
        <v>43669</v>
      </c>
      <c r="B7959" t="s">
        <v>191</v>
      </c>
      <c r="C7959" t="s">
        <v>176</v>
      </c>
      <c r="D7959" t="s">
        <v>636</v>
      </c>
      <c r="E7959" s="107">
        <v>19.75</v>
      </c>
      <c r="F7959" s="107">
        <v>0</v>
      </c>
      <c r="G7959" t="s">
        <v>44</v>
      </c>
      <c r="H7959">
        <v>91</v>
      </c>
      <c r="I7959" t="s">
        <v>192</v>
      </c>
      <c r="J7959">
        <v>7</v>
      </c>
      <c r="K7959" t="s">
        <v>729</v>
      </c>
      <c r="L7959">
        <v>2019</v>
      </c>
    </row>
    <row r="7960" spans="1:12" x14ac:dyDescent="0.3">
      <c r="A7960" s="94">
        <v>43669</v>
      </c>
      <c r="B7960" t="s">
        <v>186</v>
      </c>
      <c r="C7960" t="s">
        <v>176</v>
      </c>
      <c r="D7960" t="s">
        <v>636</v>
      </c>
      <c r="E7960" s="107">
        <v>15.5</v>
      </c>
      <c r="F7960" s="107">
        <v>0</v>
      </c>
      <c r="G7960" t="s">
        <v>44</v>
      </c>
      <c r="H7960">
        <v>91</v>
      </c>
      <c r="I7960" t="s">
        <v>192</v>
      </c>
      <c r="J7960">
        <v>7</v>
      </c>
      <c r="K7960" t="s">
        <v>729</v>
      </c>
      <c r="L7960">
        <v>2019</v>
      </c>
    </row>
    <row r="7961" spans="1:12" x14ac:dyDescent="0.3">
      <c r="A7961" s="94">
        <v>43669</v>
      </c>
      <c r="B7961" t="s">
        <v>210</v>
      </c>
      <c r="C7961" t="s">
        <v>40</v>
      </c>
      <c r="D7961" t="s">
        <v>636</v>
      </c>
      <c r="E7961" s="107">
        <v>50.25</v>
      </c>
      <c r="F7961" s="107">
        <v>0</v>
      </c>
      <c r="G7961" t="s">
        <v>40</v>
      </c>
      <c r="H7961">
        <v>91</v>
      </c>
      <c r="I7961" t="s">
        <v>192</v>
      </c>
      <c r="J7961">
        <v>7</v>
      </c>
      <c r="K7961" t="s">
        <v>729</v>
      </c>
      <c r="L7961">
        <v>2019</v>
      </c>
    </row>
    <row r="7962" spans="1:12" x14ac:dyDescent="0.3">
      <c r="A7962" s="94">
        <v>43669</v>
      </c>
      <c r="B7962" t="s">
        <v>186</v>
      </c>
      <c r="C7962" t="s">
        <v>169</v>
      </c>
      <c r="D7962" t="s">
        <v>636</v>
      </c>
      <c r="E7962" s="107">
        <v>64</v>
      </c>
      <c r="F7962" s="107">
        <v>0</v>
      </c>
      <c r="G7962" t="s">
        <v>40</v>
      </c>
      <c r="H7962">
        <v>91</v>
      </c>
      <c r="I7962" t="s">
        <v>192</v>
      </c>
      <c r="J7962">
        <v>7</v>
      </c>
      <c r="K7962" t="s">
        <v>729</v>
      </c>
      <c r="L7962">
        <v>2019</v>
      </c>
    </row>
    <row r="7963" spans="1:12" x14ac:dyDescent="0.3">
      <c r="A7963" s="94">
        <v>43669</v>
      </c>
      <c r="B7963" t="s">
        <v>198</v>
      </c>
      <c r="C7963" t="s">
        <v>169</v>
      </c>
      <c r="D7963" t="s">
        <v>636</v>
      </c>
      <c r="E7963" s="107">
        <v>13.91</v>
      </c>
      <c r="F7963" s="107">
        <v>0</v>
      </c>
      <c r="G7963" t="s">
        <v>40</v>
      </c>
      <c r="H7963">
        <v>91</v>
      </c>
      <c r="I7963" t="s">
        <v>192</v>
      </c>
      <c r="J7963">
        <v>7</v>
      </c>
      <c r="K7963" t="s">
        <v>729</v>
      </c>
      <c r="L7963">
        <v>2019</v>
      </c>
    </row>
    <row r="7964" spans="1:12" x14ac:dyDescent="0.3">
      <c r="A7964" s="94">
        <v>43669</v>
      </c>
      <c r="B7964" t="s">
        <v>195</v>
      </c>
      <c r="C7964" t="s">
        <v>169</v>
      </c>
      <c r="D7964" t="s">
        <v>636</v>
      </c>
      <c r="E7964" s="107">
        <v>21.4</v>
      </c>
      <c r="F7964" s="107">
        <v>0</v>
      </c>
      <c r="G7964" t="s">
        <v>40</v>
      </c>
      <c r="H7964">
        <v>91</v>
      </c>
      <c r="I7964" t="s">
        <v>192</v>
      </c>
      <c r="J7964">
        <v>7</v>
      </c>
      <c r="K7964" t="s">
        <v>729</v>
      </c>
      <c r="L7964">
        <v>2019</v>
      </c>
    </row>
    <row r="7965" spans="1:12" x14ac:dyDescent="0.3">
      <c r="A7965" s="94">
        <v>43669</v>
      </c>
      <c r="B7965" t="s">
        <v>194</v>
      </c>
      <c r="C7965" t="s">
        <v>40</v>
      </c>
      <c r="D7965" t="s">
        <v>636</v>
      </c>
      <c r="E7965" s="107">
        <v>96</v>
      </c>
      <c r="F7965" s="107">
        <v>0</v>
      </c>
      <c r="G7965" t="s">
        <v>40</v>
      </c>
      <c r="H7965">
        <v>91</v>
      </c>
      <c r="I7965" t="s">
        <v>192</v>
      </c>
      <c r="J7965">
        <v>7</v>
      </c>
      <c r="K7965" t="s">
        <v>729</v>
      </c>
      <c r="L7965">
        <v>2019</v>
      </c>
    </row>
    <row r="7966" spans="1:12" x14ac:dyDescent="0.3">
      <c r="A7966" s="94">
        <v>43669</v>
      </c>
      <c r="B7966" t="s">
        <v>178</v>
      </c>
      <c r="C7966" t="s">
        <v>40</v>
      </c>
      <c r="D7966" t="s">
        <v>636</v>
      </c>
      <c r="E7966" s="107">
        <v>96</v>
      </c>
      <c r="F7966" s="107">
        <v>0</v>
      </c>
      <c r="G7966" t="s">
        <v>40</v>
      </c>
      <c r="H7966">
        <v>91</v>
      </c>
      <c r="I7966" t="s">
        <v>192</v>
      </c>
      <c r="J7966">
        <v>7</v>
      </c>
      <c r="K7966" t="s">
        <v>729</v>
      </c>
      <c r="L7966">
        <v>2019</v>
      </c>
    </row>
    <row r="7967" spans="1:12" x14ac:dyDescent="0.3">
      <c r="A7967" s="94">
        <v>43669</v>
      </c>
      <c r="B7967" t="s">
        <v>178</v>
      </c>
      <c r="C7967" t="s">
        <v>169</v>
      </c>
      <c r="D7967" t="s">
        <v>636</v>
      </c>
      <c r="E7967" s="107">
        <v>10</v>
      </c>
      <c r="F7967" s="107">
        <v>0</v>
      </c>
      <c r="G7967" t="s">
        <v>40</v>
      </c>
      <c r="H7967">
        <v>91</v>
      </c>
      <c r="I7967" t="s">
        <v>192</v>
      </c>
      <c r="J7967">
        <v>7</v>
      </c>
      <c r="K7967" t="s">
        <v>729</v>
      </c>
      <c r="L7967">
        <v>2019</v>
      </c>
    </row>
    <row r="7968" spans="1:12" x14ac:dyDescent="0.3">
      <c r="A7968" s="94">
        <v>43670</v>
      </c>
      <c r="B7968" t="s">
        <v>24</v>
      </c>
      <c r="C7968" t="s">
        <v>61</v>
      </c>
      <c r="D7968" t="s">
        <v>637</v>
      </c>
      <c r="E7968" s="107">
        <v>24</v>
      </c>
      <c r="F7968" s="107">
        <v>0</v>
      </c>
      <c r="G7968" t="s">
        <v>221</v>
      </c>
      <c r="H7968">
        <v>23</v>
      </c>
      <c r="I7968" t="s">
        <v>684</v>
      </c>
      <c r="J7968">
        <v>7</v>
      </c>
      <c r="K7968" t="s">
        <v>729</v>
      </c>
      <c r="L7968">
        <v>2019</v>
      </c>
    </row>
    <row r="7969" spans="1:12" x14ac:dyDescent="0.3">
      <c r="A7969" s="94">
        <v>43670</v>
      </c>
      <c r="B7969" t="s">
        <v>24</v>
      </c>
      <c r="C7969" t="s">
        <v>61</v>
      </c>
      <c r="D7969" t="s">
        <v>637</v>
      </c>
      <c r="E7969" s="107"/>
      <c r="F7969" s="107"/>
      <c r="G7969" t="s">
        <v>221</v>
      </c>
      <c r="H7969">
        <v>44</v>
      </c>
      <c r="I7969" t="s">
        <v>680</v>
      </c>
      <c r="J7969">
        <v>7</v>
      </c>
      <c r="K7969" t="s">
        <v>729</v>
      </c>
      <c r="L7969">
        <v>2019</v>
      </c>
    </row>
    <row r="7970" spans="1:12" x14ac:dyDescent="0.3">
      <c r="A7970" s="94">
        <v>43670</v>
      </c>
      <c r="B7970" t="s">
        <v>24</v>
      </c>
      <c r="C7970" t="s">
        <v>61</v>
      </c>
      <c r="D7970" t="s">
        <v>637</v>
      </c>
      <c r="E7970" s="107">
        <v>8</v>
      </c>
      <c r="F7970" s="107">
        <v>0</v>
      </c>
      <c r="G7970" t="s">
        <v>221</v>
      </c>
      <c r="H7970">
        <v>49</v>
      </c>
      <c r="I7970" t="s">
        <v>682</v>
      </c>
      <c r="J7970">
        <v>7</v>
      </c>
      <c r="K7970" t="s">
        <v>729</v>
      </c>
      <c r="L7970">
        <v>2019</v>
      </c>
    </row>
    <row r="7971" spans="1:12" x14ac:dyDescent="0.3">
      <c r="A7971" s="94">
        <v>43670</v>
      </c>
      <c r="B7971" t="s">
        <v>24</v>
      </c>
      <c r="C7971" t="s">
        <v>61</v>
      </c>
      <c r="D7971" t="s">
        <v>637</v>
      </c>
      <c r="E7971" s="107"/>
      <c r="F7971" s="107"/>
      <c r="G7971" t="s">
        <v>221</v>
      </c>
      <c r="H7971">
        <v>30</v>
      </c>
      <c r="I7971" t="s">
        <v>685</v>
      </c>
      <c r="J7971">
        <v>7</v>
      </c>
      <c r="K7971" t="s">
        <v>729</v>
      </c>
      <c r="L7971">
        <v>2019</v>
      </c>
    </row>
    <row r="7972" spans="1:12" x14ac:dyDescent="0.3">
      <c r="A7972" s="94">
        <v>43670</v>
      </c>
      <c r="B7972" t="s">
        <v>24</v>
      </c>
      <c r="C7972" t="s">
        <v>61</v>
      </c>
      <c r="D7972" t="s">
        <v>637</v>
      </c>
      <c r="E7972" s="107"/>
      <c r="F7972" s="107"/>
      <c r="G7972" t="s">
        <v>221</v>
      </c>
      <c r="H7972">
        <v>97</v>
      </c>
      <c r="I7972" t="s">
        <v>652</v>
      </c>
      <c r="J7972">
        <v>7</v>
      </c>
      <c r="K7972" t="s">
        <v>729</v>
      </c>
      <c r="L7972">
        <v>2019</v>
      </c>
    </row>
    <row r="7973" spans="1:12" x14ac:dyDescent="0.3">
      <c r="A7973" s="94">
        <v>43670</v>
      </c>
      <c r="B7973" t="s">
        <v>24</v>
      </c>
      <c r="C7973" t="s">
        <v>61</v>
      </c>
      <c r="D7973" t="s">
        <v>637</v>
      </c>
      <c r="E7973" s="107"/>
      <c r="F7973" s="107"/>
      <c r="G7973" t="s">
        <v>221</v>
      </c>
      <c r="H7973">
        <v>39</v>
      </c>
      <c r="I7973" t="s">
        <v>681</v>
      </c>
      <c r="J7973">
        <v>7</v>
      </c>
      <c r="K7973" t="s">
        <v>729</v>
      </c>
      <c r="L7973">
        <v>2019</v>
      </c>
    </row>
    <row r="7974" spans="1:12" x14ac:dyDescent="0.3">
      <c r="A7974" s="94">
        <v>43670</v>
      </c>
      <c r="B7974" t="s">
        <v>26</v>
      </c>
      <c r="C7974" t="s">
        <v>110</v>
      </c>
      <c r="D7974" t="s">
        <v>637</v>
      </c>
      <c r="E7974" s="107">
        <v>0</v>
      </c>
      <c r="F7974" s="107">
        <v>64</v>
      </c>
      <c r="G7974" t="s">
        <v>221</v>
      </c>
      <c r="H7974">
        <v>69</v>
      </c>
      <c r="I7974" t="s">
        <v>668</v>
      </c>
      <c r="J7974">
        <v>7</v>
      </c>
      <c r="K7974" t="s">
        <v>729</v>
      </c>
      <c r="L7974">
        <v>2019</v>
      </c>
    </row>
    <row r="7975" spans="1:12" x14ac:dyDescent="0.3">
      <c r="A7975" s="94">
        <v>43670</v>
      </c>
      <c r="B7975" t="s">
        <v>197</v>
      </c>
      <c r="C7975" t="s">
        <v>169</v>
      </c>
      <c r="D7975" t="s">
        <v>637</v>
      </c>
      <c r="E7975" s="107">
        <v>10.25</v>
      </c>
      <c r="F7975" s="107">
        <v>0</v>
      </c>
      <c r="G7975" t="s">
        <v>40</v>
      </c>
      <c r="H7975">
        <v>91</v>
      </c>
      <c r="I7975" t="s">
        <v>192</v>
      </c>
      <c r="J7975">
        <v>7</v>
      </c>
      <c r="K7975" t="s">
        <v>729</v>
      </c>
      <c r="L7975">
        <v>2019</v>
      </c>
    </row>
    <row r="7976" spans="1:12" x14ac:dyDescent="0.3">
      <c r="A7976" s="94">
        <v>43670</v>
      </c>
      <c r="B7976" t="s">
        <v>189</v>
      </c>
      <c r="C7976" t="s">
        <v>40</v>
      </c>
      <c r="D7976" t="s">
        <v>637</v>
      </c>
      <c r="E7976" s="107">
        <v>265</v>
      </c>
      <c r="F7976" s="107">
        <v>0</v>
      </c>
      <c r="G7976" t="s">
        <v>40</v>
      </c>
      <c r="H7976">
        <v>91</v>
      </c>
      <c r="I7976" t="s">
        <v>192</v>
      </c>
      <c r="J7976">
        <v>7</v>
      </c>
      <c r="K7976" t="s">
        <v>729</v>
      </c>
      <c r="L7976">
        <v>2019</v>
      </c>
    </row>
    <row r="7977" spans="1:12" x14ac:dyDescent="0.3">
      <c r="A7977" s="94">
        <v>43670</v>
      </c>
      <c r="B7977" t="s">
        <v>185</v>
      </c>
      <c r="C7977" t="s">
        <v>169</v>
      </c>
      <c r="D7977" t="s">
        <v>637</v>
      </c>
      <c r="E7977" s="107">
        <v>80.849999999999994</v>
      </c>
      <c r="F7977" s="107">
        <v>0</v>
      </c>
      <c r="G7977" t="s">
        <v>40</v>
      </c>
      <c r="H7977">
        <v>91</v>
      </c>
      <c r="I7977" t="s">
        <v>192</v>
      </c>
      <c r="J7977">
        <v>7</v>
      </c>
      <c r="K7977" t="s">
        <v>729</v>
      </c>
      <c r="L7977">
        <v>2019</v>
      </c>
    </row>
    <row r="7978" spans="1:12" x14ac:dyDescent="0.3">
      <c r="A7978" s="94">
        <v>43670</v>
      </c>
      <c r="B7978" t="s">
        <v>26</v>
      </c>
      <c r="C7978" t="s">
        <v>64</v>
      </c>
      <c r="D7978" t="s">
        <v>106</v>
      </c>
      <c r="E7978" s="107">
        <v>7.65</v>
      </c>
      <c r="F7978" s="107">
        <v>0</v>
      </c>
      <c r="G7978" t="s">
        <v>40</v>
      </c>
      <c r="H7978">
        <v>72</v>
      </c>
      <c r="I7978" t="s">
        <v>713</v>
      </c>
      <c r="J7978">
        <v>7</v>
      </c>
      <c r="K7978" t="s">
        <v>729</v>
      </c>
      <c r="L7978">
        <v>2019</v>
      </c>
    </row>
    <row r="7979" spans="1:12" x14ac:dyDescent="0.3">
      <c r="A7979" s="94">
        <v>43670</v>
      </c>
      <c r="B7979" t="s">
        <v>26</v>
      </c>
      <c r="C7979" t="s">
        <v>64</v>
      </c>
      <c r="D7979" t="s">
        <v>99</v>
      </c>
      <c r="E7979" s="107">
        <v>1.8</v>
      </c>
      <c r="F7979" s="107">
        <v>0</v>
      </c>
      <c r="G7979" t="s">
        <v>40</v>
      </c>
      <c r="H7979">
        <v>71</v>
      </c>
      <c r="I7979" t="s">
        <v>670</v>
      </c>
      <c r="J7979">
        <v>7</v>
      </c>
      <c r="K7979" t="s">
        <v>729</v>
      </c>
      <c r="L7979">
        <v>2019</v>
      </c>
    </row>
    <row r="7980" spans="1:12" x14ac:dyDescent="0.3">
      <c r="A7980" s="94">
        <v>43670</v>
      </c>
      <c r="B7980" t="s">
        <v>26</v>
      </c>
      <c r="C7980" t="s">
        <v>64</v>
      </c>
      <c r="D7980" t="s">
        <v>140</v>
      </c>
      <c r="E7980" s="107">
        <v>44</v>
      </c>
      <c r="F7980" s="107">
        <v>0</v>
      </c>
      <c r="G7980" t="s">
        <v>40</v>
      </c>
      <c r="H7980">
        <v>48</v>
      </c>
      <c r="I7980" t="s">
        <v>705</v>
      </c>
      <c r="J7980">
        <v>7</v>
      </c>
      <c r="K7980" t="s">
        <v>729</v>
      </c>
      <c r="L7980">
        <v>2019</v>
      </c>
    </row>
    <row r="7981" spans="1:12" x14ac:dyDescent="0.3">
      <c r="A7981" s="94">
        <v>43670</v>
      </c>
      <c r="B7981" t="s">
        <v>26</v>
      </c>
      <c r="C7981" t="s">
        <v>64</v>
      </c>
      <c r="D7981" t="s">
        <v>102</v>
      </c>
      <c r="E7981" s="107">
        <v>3.6</v>
      </c>
      <c r="F7981" s="107">
        <v>0</v>
      </c>
      <c r="G7981" t="s">
        <v>40</v>
      </c>
      <c r="H7981">
        <v>20</v>
      </c>
      <c r="I7981" t="s">
        <v>701</v>
      </c>
      <c r="J7981">
        <v>7</v>
      </c>
      <c r="K7981" t="s">
        <v>729</v>
      </c>
      <c r="L7981">
        <v>2019</v>
      </c>
    </row>
    <row r="7982" spans="1:12" x14ac:dyDescent="0.3">
      <c r="A7982" s="94">
        <v>43671</v>
      </c>
      <c r="B7982" t="s">
        <v>198</v>
      </c>
      <c r="C7982" t="s">
        <v>61</v>
      </c>
      <c r="D7982" t="s">
        <v>639</v>
      </c>
      <c r="E7982" s="107">
        <v>39.619999999999997</v>
      </c>
      <c r="F7982" s="107">
        <v>0</v>
      </c>
      <c r="G7982" t="s">
        <v>221</v>
      </c>
      <c r="H7982">
        <v>91</v>
      </c>
      <c r="I7982" t="s">
        <v>192</v>
      </c>
      <c r="J7982">
        <v>7</v>
      </c>
      <c r="K7982" t="s">
        <v>729</v>
      </c>
      <c r="L7982">
        <v>2019</v>
      </c>
    </row>
    <row r="7983" spans="1:12" x14ac:dyDescent="0.3">
      <c r="A7983" s="94">
        <v>43671</v>
      </c>
      <c r="B7983" t="s">
        <v>24</v>
      </c>
      <c r="C7983" t="s">
        <v>61</v>
      </c>
      <c r="D7983" t="s">
        <v>639</v>
      </c>
      <c r="E7983" s="107">
        <v>8</v>
      </c>
      <c r="F7983" s="107">
        <v>0</v>
      </c>
      <c r="G7983" t="s">
        <v>221</v>
      </c>
      <c r="H7983">
        <v>95</v>
      </c>
      <c r="I7983" t="s">
        <v>692</v>
      </c>
      <c r="J7983">
        <v>7</v>
      </c>
      <c r="K7983" t="s">
        <v>729</v>
      </c>
      <c r="L7983">
        <v>2019</v>
      </c>
    </row>
    <row r="7984" spans="1:12" x14ac:dyDescent="0.3">
      <c r="A7984" s="94">
        <v>43671</v>
      </c>
      <c r="B7984" t="s">
        <v>24</v>
      </c>
      <c r="C7984" t="s">
        <v>61</v>
      </c>
      <c r="D7984" t="s">
        <v>639</v>
      </c>
      <c r="E7984" s="107"/>
      <c r="F7984" s="107"/>
      <c r="G7984" t="s">
        <v>221</v>
      </c>
      <c r="H7984">
        <v>30</v>
      </c>
      <c r="I7984" t="s">
        <v>685</v>
      </c>
      <c r="J7984">
        <v>7</v>
      </c>
      <c r="K7984" t="s">
        <v>729</v>
      </c>
      <c r="L7984">
        <v>2019</v>
      </c>
    </row>
    <row r="7985" spans="1:12" x14ac:dyDescent="0.3">
      <c r="A7985" s="94">
        <v>43671</v>
      </c>
      <c r="B7985" t="s">
        <v>24</v>
      </c>
      <c r="C7985" t="s">
        <v>61</v>
      </c>
      <c r="D7985" t="s">
        <v>639</v>
      </c>
      <c r="E7985" s="107"/>
      <c r="F7985" s="107"/>
      <c r="G7985" t="s">
        <v>221</v>
      </c>
      <c r="H7985">
        <v>19</v>
      </c>
      <c r="I7985" t="s">
        <v>651</v>
      </c>
      <c r="J7985">
        <v>7</v>
      </c>
      <c r="K7985" t="s">
        <v>729</v>
      </c>
      <c r="L7985">
        <v>2019</v>
      </c>
    </row>
    <row r="7986" spans="1:12" x14ac:dyDescent="0.3">
      <c r="A7986" s="94">
        <v>43671</v>
      </c>
      <c r="B7986" t="s">
        <v>24</v>
      </c>
      <c r="C7986" t="s">
        <v>61</v>
      </c>
      <c r="D7986" t="s">
        <v>639</v>
      </c>
      <c r="E7986" s="107"/>
      <c r="F7986" s="107"/>
      <c r="G7986" t="s">
        <v>221</v>
      </c>
      <c r="H7986">
        <v>97</v>
      </c>
      <c r="I7986" t="s">
        <v>652</v>
      </c>
      <c r="J7986">
        <v>7</v>
      </c>
      <c r="K7986" t="s">
        <v>729</v>
      </c>
      <c r="L7986">
        <v>2019</v>
      </c>
    </row>
    <row r="7987" spans="1:12" x14ac:dyDescent="0.3">
      <c r="A7987" s="94">
        <v>43671</v>
      </c>
      <c r="B7987" t="s">
        <v>24</v>
      </c>
      <c r="C7987" t="s">
        <v>61</v>
      </c>
      <c r="D7987" t="s">
        <v>639</v>
      </c>
      <c r="E7987" s="107"/>
      <c r="F7987" s="107"/>
      <c r="G7987" t="s">
        <v>221</v>
      </c>
      <c r="H7987">
        <v>5</v>
      </c>
      <c r="I7987" t="s">
        <v>657</v>
      </c>
      <c r="J7987">
        <v>7</v>
      </c>
      <c r="K7987" t="s">
        <v>729</v>
      </c>
      <c r="L7987">
        <v>2019</v>
      </c>
    </row>
    <row r="7988" spans="1:12" x14ac:dyDescent="0.3">
      <c r="A7988" s="94">
        <v>43671</v>
      </c>
      <c r="B7988" t="s">
        <v>24</v>
      </c>
      <c r="C7988" t="s">
        <v>61</v>
      </c>
      <c r="D7988" t="s">
        <v>639</v>
      </c>
      <c r="E7988" s="107"/>
      <c r="F7988" s="107"/>
      <c r="G7988" t="s">
        <v>221</v>
      </c>
      <c r="H7988">
        <v>80</v>
      </c>
      <c r="I7988" t="s">
        <v>672</v>
      </c>
      <c r="J7988">
        <v>7</v>
      </c>
      <c r="K7988" t="s">
        <v>729</v>
      </c>
      <c r="L7988">
        <v>2019</v>
      </c>
    </row>
    <row r="7989" spans="1:12" x14ac:dyDescent="0.3">
      <c r="A7989" s="94">
        <v>43671</v>
      </c>
      <c r="B7989" t="s">
        <v>178</v>
      </c>
      <c r="C7989" t="s">
        <v>161</v>
      </c>
      <c r="D7989" t="s">
        <v>639</v>
      </c>
      <c r="E7989" s="107">
        <v>25.95</v>
      </c>
      <c r="F7989" s="107">
        <v>0</v>
      </c>
      <c r="G7989" t="s">
        <v>161</v>
      </c>
      <c r="H7989">
        <v>91</v>
      </c>
      <c r="I7989" t="s">
        <v>192</v>
      </c>
      <c r="J7989">
        <v>7</v>
      </c>
      <c r="K7989" t="s">
        <v>729</v>
      </c>
      <c r="L7989">
        <v>2019</v>
      </c>
    </row>
    <row r="7990" spans="1:12" x14ac:dyDescent="0.3">
      <c r="A7990" s="94">
        <v>43671</v>
      </c>
      <c r="B7990" t="s">
        <v>25</v>
      </c>
      <c r="C7990" t="s">
        <v>262</v>
      </c>
      <c r="D7990" t="s">
        <v>638</v>
      </c>
      <c r="E7990" s="107">
        <v>410.35</v>
      </c>
      <c r="F7990" s="107">
        <v>0</v>
      </c>
      <c r="G7990" t="s">
        <v>39</v>
      </c>
      <c r="H7990">
        <v>73</v>
      </c>
      <c r="I7990" t="s">
        <v>654</v>
      </c>
      <c r="J7990">
        <v>7</v>
      </c>
      <c r="K7990" t="s">
        <v>729</v>
      </c>
      <c r="L7990">
        <v>2019</v>
      </c>
    </row>
    <row r="7991" spans="1:12" x14ac:dyDescent="0.3">
      <c r="A7991" s="94">
        <v>43671</v>
      </c>
      <c r="B7991" t="s">
        <v>25</v>
      </c>
      <c r="C7991" t="s">
        <v>262</v>
      </c>
      <c r="D7991" t="s">
        <v>638</v>
      </c>
      <c r="E7991" s="107">
        <v>144.43</v>
      </c>
      <c r="F7991" s="107">
        <v>0</v>
      </c>
      <c r="G7991" t="s">
        <v>39</v>
      </c>
      <c r="H7991">
        <v>125</v>
      </c>
      <c r="I7991" t="s">
        <v>671</v>
      </c>
      <c r="J7991">
        <v>7</v>
      </c>
      <c r="K7991" t="s">
        <v>729</v>
      </c>
      <c r="L7991">
        <v>2019</v>
      </c>
    </row>
    <row r="7992" spans="1:12" x14ac:dyDescent="0.3">
      <c r="A7992" s="94">
        <v>43671</v>
      </c>
      <c r="B7992" t="s">
        <v>25</v>
      </c>
      <c r="C7992" t="s">
        <v>262</v>
      </c>
      <c r="D7992" t="s">
        <v>638</v>
      </c>
      <c r="E7992" s="107">
        <v>132.22</v>
      </c>
      <c r="F7992" s="107">
        <v>0</v>
      </c>
      <c r="G7992" t="s">
        <v>39</v>
      </c>
      <c r="H7992">
        <v>26</v>
      </c>
      <c r="I7992" t="s">
        <v>694</v>
      </c>
      <c r="J7992">
        <v>7</v>
      </c>
      <c r="K7992" t="s">
        <v>729</v>
      </c>
      <c r="L7992">
        <v>2019</v>
      </c>
    </row>
    <row r="7993" spans="1:12" x14ac:dyDescent="0.3">
      <c r="A7993" s="94">
        <v>43671</v>
      </c>
      <c r="B7993" t="s">
        <v>25</v>
      </c>
      <c r="C7993" t="s">
        <v>262</v>
      </c>
      <c r="D7993" t="s">
        <v>638</v>
      </c>
      <c r="E7993" s="107">
        <v>130.29</v>
      </c>
      <c r="F7993" s="107">
        <v>0</v>
      </c>
      <c r="G7993" t="s">
        <v>39</v>
      </c>
      <c r="H7993">
        <v>30</v>
      </c>
      <c r="I7993" t="s">
        <v>685</v>
      </c>
      <c r="J7993">
        <v>7</v>
      </c>
      <c r="K7993" t="s">
        <v>729</v>
      </c>
      <c r="L7993">
        <v>2019</v>
      </c>
    </row>
    <row r="7994" spans="1:12" x14ac:dyDescent="0.3">
      <c r="A7994" s="94">
        <v>43671</v>
      </c>
      <c r="B7994" t="s">
        <v>25</v>
      </c>
      <c r="C7994" t="s">
        <v>262</v>
      </c>
      <c r="D7994" t="s">
        <v>638</v>
      </c>
      <c r="E7994" s="107">
        <v>107.83</v>
      </c>
      <c r="F7994" s="107">
        <v>0</v>
      </c>
      <c r="G7994" t="s">
        <v>39</v>
      </c>
      <c r="H7994">
        <v>39</v>
      </c>
      <c r="I7994" t="s">
        <v>681</v>
      </c>
      <c r="J7994">
        <v>7</v>
      </c>
      <c r="K7994" t="s">
        <v>729</v>
      </c>
      <c r="L7994">
        <v>2019</v>
      </c>
    </row>
    <row r="7995" spans="1:12" x14ac:dyDescent="0.3">
      <c r="A7995" s="94">
        <v>43671</v>
      </c>
      <c r="B7995" t="s">
        <v>25</v>
      </c>
      <c r="C7995" t="s">
        <v>262</v>
      </c>
      <c r="D7995" t="s">
        <v>638</v>
      </c>
      <c r="E7995" s="107">
        <v>85.88</v>
      </c>
      <c r="F7995" s="107">
        <v>0</v>
      </c>
      <c r="G7995" t="s">
        <v>39</v>
      </c>
      <c r="H7995">
        <v>19</v>
      </c>
      <c r="I7995" t="s">
        <v>651</v>
      </c>
      <c r="J7995">
        <v>7</v>
      </c>
      <c r="K7995" t="s">
        <v>729</v>
      </c>
      <c r="L7995">
        <v>2019</v>
      </c>
    </row>
    <row r="7996" spans="1:12" x14ac:dyDescent="0.3">
      <c r="A7996" s="94">
        <v>43671</v>
      </c>
      <c r="B7996" t="s">
        <v>25</v>
      </c>
      <c r="C7996" t="s">
        <v>262</v>
      </c>
      <c r="D7996" t="s">
        <v>638</v>
      </c>
      <c r="E7996" s="107">
        <v>80.47</v>
      </c>
      <c r="F7996" s="107">
        <v>0</v>
      </c>
      <c r="G7996" t="s">
        <v>39</v>
      </c>
      <c r="H7996">
        <v>46</v>
      </c>
      <c r="I7996" t="s">
        <v>653</v>
      </c>
      <c r="J7996">
        <v>7</v>
      </c>
      <c r="K7996" t="s">
        <v>729</v>
      </c>
      <c r="L7996">
        <v>2019</v>
      </c>
    </row>
    <row r="7997" spans="1:12" x14ac:dyDescent="0.3">
      <c r="A7997" s="94">
        <v>43671</v>
      </c>
      <c r="B7997" t="s">
        <v>25</v>
      </c>
      <c r="C7997" t="s">
        <v>262</v>
      </c>
      <c r="D7997" t="s">
        <v>638</v>
      </c>
      <c r="E7997" s="107">
        <v>65.59</v>
      </c>
      <c r="F7997" s="107">
        <v>0</v>
      </c>
      <c r="G7997" t="s">
        <v>39</v>
      </c>
      <c r="H7997">
        <v>3</v>
      </c>
      <c r="I7997" t="s">
        <v>658</v>
      </c>
      <c r="J7997">
        <v>7</v>
      </c>
      <c r="K7997" t="s">
        <v>729</v>
      </c>
      <c r="L7997">
        <v>2019</v>
      </c>
    </row>
    <row r="7998" spans="1:12" x14ac:dyDescent="0.3">
      <c r="A7998" s="94">
        <v>43671</v>
      </c>
      <c r="B7998" t="s">
        <v>25</v>
      </c>
      <c r="C7998" t="s">
        <v>262</v>
      </c>
      <c r="D7998" t="s">
        <v>638</v>
      </c>
      <c r="E7998" s="107">
        <v>63.64</v>
      </c>
      <c r="F7998" s="107">
        <v>0</v>
      </c>
      <c r="G7998" t="s">
        <v>39</v>
      </c>
      <c r="H7998">
        <v>34</v>
      </c>
      <c r="I7998" t="s">
        <v>693</v>
      </c>
      <c r="J7998">
        <v>7</v>
      </c>
      <c r="K7998" t="s">
        <v>729</v>
      </c>
      <c r="L7998">
        <v>2019</v>
      </c>
    </row>
    <row r="7999" spans="1:12" x14ac:dyDescent="0.3">
      <c r="A7999" s="94">
        <v>43671</v>
      </c>
      <c r="B7999" t="s">
        <v>25</v>
      </c>
      <c r="C7999" t="s">
        <v>262</v>
      </c>
      <c r="D7999" t="s">
        <v>638</v>
      </c>
      <c r="E7999" s="107">
        <v>60.7</v>
      </c>
      <c r="F7999" s="107">
        <v>0</v>
      </c>
      <c r="G7999" t="s">
        <v>39</v>
      </c>
      <c r="H7999">
        <v>13</v>
      </c>
      <c r="I7999" t="s">
        <v>660</v>
      </c>
      <c r="J7999">
        <v>7</v>
      </c>
      <c r="K7999" t="s">
        <v>729</v>
      </c>
      <c r="L7999">
        <v>2019</v>
      </c>
    </row>
    <row r="8000" spans="1:12" x14ac:dyDescent="0.3">
      <c r="A8000" s="94">
        <v>43671</v>
      </c>
      <c r="B8000" t="s">
        <v>25</v>
      </c>
      <c r="C8000" t="s">
        <v>262</v>
      </c>
      <c r="D8000" t="s">
        <v>638</v>
      </c>
      <c r="E8000" s="107">
        <v>48.99</v>
      </c>
      <c r="F8000" s="107">
        <v>0</v>
      </c>
      <c r="G8000" t="s">
        <v>39</v>
      </c>
      <c r="H8000">
        <v>10</v>
      </c>
      <c r="I8000" t="s">
        <v>695</v>
      </c>
      <c r="J8000">
        <v>7</v>
      </c>
      <c r="K8000" t="s">
        <v>729</v>
      </c>
      <c r="L8000">
        <v>2019</v>
      </c>
    </row>
    <row r="8001" spans="1:12" x14ac:dyDescent="0.3">
      <c r="A8001" s="94">
        <v>43671</v>
      </c>
      <c r="B8001" t="s">
        <v>25</v>
      </c>
      <c r="C8001" t="s">
        <v>262</v>
      </c>
      <c r="D8001" t="s">
        <v>638</v>
      </c>
      <c r="E8001" s="107">
        <v>46.01</v>
      </c>
      <c r="F8001" s="107">
        <v>0</v>
      </c>
      <c r="G8001" t="s">
        <v>39</v>
      </c>
      <c r="H8001">
        <v>43</v>
      </c>
      <c r="I8001" t="s">
        <v>678</v>
      </c>
      <c r="J8001">
        <v>7</v>
      </c>
      <c r="K8001" t="s">
        <v>729</v>
      </c>
      <c r="L8001">
        <v>2019</v>
      </c>
    </row>
    <row r="8002" spans="1:12" x14ac:dyDescent="0.3">
      <c r="A8002" s="94">
        <v>43671</v>
      </c>
      <c r="B8002" t="s">
        <v>25</v>
      </c>
      <c r="C8002" t="s">
        <v>262</v>
      </c>
      <c r="D8002" t="s">
        <v>638</v>
      </c>
      <c r="E8002" s="107">
        <v>44.13</v>
      </c>
      <c r="F8002" s="107">
        <v>0</v>
      </c>
      <c r="G8002" t="s">
        <v>39</v>
      </c>
      <c r="H8002">
        <v>165</v>
      </c>
      <c r="I8002" t="s">
        <v>724</v>
      </c>
      <c r="J8002">
        <v>7</v>
      </c>
      <c r="K8002" t="s">
        <v>729</v>
      </c>
      <c r="L8002">
        <v>2019</v>
      </c>
    </row>
    <row r="8003" spans="1:12" x14ac:dyDescent="0.3">
      <c r="A8003" s="94">
        <v>43671</v>
      </c>
      <c r="B8003" t="s">
        <v>25</v>
      </c>
      <c r="C8003" t="s">
        <v>262</v>
      </c>
      <c r="D8003" t="s">
        <v>638</v>
      </c>
      <c r="E8003" s="107">
        <v>27.42</v>
      </c>
      <c r="F8003" s="107">
        <v>0</v>
      </c>
      <c r="G8003" t="s">
        <v>39</v>
      </c>
      <c r="H8003">
        <v>1</v>
      </c>
      <c r="I8003" t="s">
        <v>673</v>
      </c>
      <c r="J8003">
        <v>7</v>
      </c>
      <c r="K8003" t="s">
        <v>729</v>
      </c>
      <c r="L8003">
        <v>2019</v>
      </c>
    </row>
    <row r="8004" spans="1:12" x14ac:dyDescent="0.3">
      <c r="A8004" s="94">
        <v>43671</v>
      </c>
      <c r="B8004" t="s">
        <v>25</v>
      </c>
      <c r="C8004" t="s">
        <v>262</v>
      </c>
      <c r="D8004" t="s">
        <v>638</v>
      </c>
      <c r="E8004" s="107">
        <v>25.63</v>
      </c>
      <c r="F8004" s="107">
        <v>0</v>
      </c>
      <c r="G8004" t="s">
        <v>39</v>
      </c>
      <c r="H8004">
        <v>44</v>
      </c>
      <c r="I8004" t="s">
        <v>680</v>
      </c>
      <c r="J8004">
        <v>7</v>
      </c>
      <c r="K8004" t="s">
        <v>729</v>
      </c>
      <c r="L8004">
        <v>2019</v>
      </c>
    </row>
    <row r="8005" spans="1:12" x14ac:dyDescent="0.3">
      <c r="A8005" s="94">
        <v>43671</v>
      </c>
      <c r="B8005" t="s">
        <v>25</v>
      </c>
      <c r="C8005" t="s">
        <v>262</v>
      </c>
      <c r="D8005" t="s">
        <v>638</v>
      </c>
      <c r="E8005" s="107">
        <v>23.73</v>
      </c>
      <c r="F8005" s="107">
        <v>0</v>
      </c>
      <c r="G8005" t="s">
        <v>39</v>
      </c>
      <c r="H8005">
        <v>5</v>
      </c>
      <c r="I8005" t="s">
        <v>657</v>
      </c>
      <c r="J8005">
        <v>7</v>
      </c>
      <c r="K8005" t="s">
        <v>729</v>
      </c>
      <c r="L8005">
        <v>2019</v>
      </c>
    </row>
    <row r="8006" spans="1:12" x14ac:dyDescent="0.3">
      <c r="A8006" s="94">
        <v>43671</v>
      </c>
      <c r="B8006" t="s">
        <v>25</v>
      </c>
      <c r="C8006" t="s">
        <v>262</v>
      </c>
      <c r="D8006" t="s">
        <v>638</v>
      </c>
      <c r="E8006" s="107">
        <v>23.39</v>
      </c>
      <c r="F8006" s="107">
        <v>0</v>
      </c>
      <c r="G8006" t="s">
        <v>39</v>
      </c>
      <c r="H8006">
        <v>38</v>
      </c>
      <c r="I8006" t="s">
        <v>683</v>
      </c>
      <c r="J8006">
        <v>7</v>
      </c>
      <c r="K8006" t="s">
        <v>729</v>
      </c>
      <c r="L8006">
        <v>2019</v>
      </c>
    </row>
    <row r="8007" spans="1:12" x14ac:dyDescent="0.3">
      <c r="A8007" s="94">
        <v>43671</v>
      </c>
      <c r="B8007" t="s">
        <v>25</v>
      </c>
      <c r="C8007" t="s">
        <v>262</v>
      </c>
      <c r="D8007" t="s">
        <v>638</v>
      </c>
      <c r="E8007" s="107">
        <v>20.25</v>
      </c>
      <c r="F8007" s="107">
        <v>0</v>
      </c>
      <c r="G8007" t="s">
        <v>39</v>
      </c>
      <c r="H8007">
        <v>29</v>
      </c>
      <c r="I8007" t="s">
        <v>689</v>
      </c>
      <c r="J8007">
        <v>7</v>
      </c>
      <c r="K8007" t="s">
        <v>729</v>
      </c>
      <c r="L8007">
        <v>2019</v>
      </c>
    </row>
    <row r="8008" spans="1:12" x14ac:dyDescent="0.3">
      <c r="A8008" s="94">
        <v>43671</v>
      </c>
      <c r="B8008" t="s">
        <v>25</v>
      </c>
      <c r="C8008" t="s">
        <v>262</v>
      </c>
      <c r="D8008" t="s">
        <v>638</v>
      </c>
      <c r="E8008" s="107">
        <v>19.38</v>
      </c>
      <c r="F8008" s="107">
        <v>0</v>
      </c>
      <c r="G8008" t="s">
        <v>39</v>
      </c>
      <c r="H8008">
        <v>23</v>
      </c>
      <c r="I8008" t="s">
        <v>684</v>
      </c>
      <c r="J8008">
        <v>7</v>
      </c>
      <c r="K8008" t="s">
        <v>729</v>
      </c>
      <c r="L8008">
        <v>2019</v>
      </c>
    </row>
    <row r="8009" spans="1:12" x14ac:dyDescent="0.3">
      <c r="A8009" s="94">
        <v>43671</v>
      </c>
      <c r="B8009" t="s">
        <v>25</v>
      </c>
      <c r="C8009" t="s">
        <v>262</v>
      </c>
      <c r="D8009" t="s">
        <v>638</v>
      </c>
      <c r="E8009" s="107">
        <v>14.12</v>
      </c>
      <c r="F8009" s="107">
        <v>0</v>
      </c>
      <c r="G8009" t="s">
        <v>39</v>
      </c>
      <c r="H8009">
        <v>18</v>
      </c>
      <c r="I8009" t="s">
        <v>675</v>
      </c>
      <c r="J8009">
        <v>7</v>
      </c>
      <c r="K8009" t="s">
        <v>729</v>
      </c>
      <c r="L8009">
        <v>2019</v>
      </c>
    </row>
    <row r="8010" spans="1:12" x14ac:dyDescent="0.3">
      <c r="A8010" s="94">
        <v>43671</v>
      </c>
      <c r="B8010" t="s">
        <v>25</v>
      </c>
      <c r="C8010" t="s">
        <v>262</v>
      </c>
      <c r="D8010" t="s">
        <v>638</v>
      </c>
      <c r="E8010" s="107">
        <v>5.6</v>
      </c>
      <c r="F8010" s="107">
        <v>0</v>
      </c>
      <c r="G8010" t="s">
        <v>39</v>
      </c>
      <c r="H8010">
        <v>51</v>
      </c>
      <c r="I8010" t="s">
        <v>679</v>
      </c>
      <c r="J8010">
        <v>7</v>
      </c>
      <c r="K8010" t="s">
        <v>729</v>
      </c>
      <c r="L8010">
        <v>2019</v>
      </c>
    </row>
    <row r="8011" spans="1:12" x14ac:dyDescent="0.3">
      <c r="A8011" s="94">
        <v>43671</v>
      </c>
      <c r="B8011" t="s">
        <v>193</v>
      </c>
      <c r="C8011" t="s">
        <v>262</v>
      </c>
      <c r="D8011" t="s">
        <v>638</v>
      </c>
      <c r="E8011" s="107">
        <v>249.64</v>
      </c>
      <c r="F8011" s="107">
        <v>0</v>
      </c>
      <c r="G8011" t="s">
        <v>39</v>
      </c>
      <c r="H8011">
        <v>91</v>
      </c>
      <c r="I8011" t="s">
        <v>192</v>
      </c>
      <c r="J8011">
        <v>7</v>
      </c>
      <c r="K8011" t="s">
        <v>729</v>
      </c>
      <c r="L8011">
        <v>2019</v>
      </c>
    </row>
    <row r="8012" spans="1:12" x14ac:dyDescent="0.3">
      <c r="A8012" s="94">
        <v>43671</v>
      </c>
      <c r="B8012" t="s">
        <v>181</v>
      </c>
      <c r="C8012" t="s">
        <v>262</v>
      </c>
      <c r="D8012" t="s">
        <v>638</v>
      </c>
      <c r="E8012" s="107">
        <v>1142.21</v>
      </c>
      <c r="F8012" s="107">
        <v>0</v>
      </c>
      <c r="G8012" t="s">
        <v>39</v>
      </c>
      <c r="H8012">
        <v>91</v>
      </c>
      <c r="I8012" t="s">
        <v>192</v>
      </c>
      <c r="J8012">
        <v>7</v>
      </c>
      <c r="K8012" t="s">
        <v>729</v>
      </c>
      <c r="L8012">
        <v>2019</v>
      </c>
    </row>
    <row r="8013" spans="1:12" x14ac:dyDescent="0.3">
      <c r="A8013" s="94">
        <v>43671</v>
      </c>
      <c r="B8013" t="s">
        <v>186</v>
      </c>
      <c r="C8013" t="s">
        <v>262</v>
      </c>
      <c r="D8013" t="s">
        <v>638</v>
      </c>
      <c r="E8013" s="107">
        <v>1499.58</v>
      </c>
      <c r="F8013" s="107">
        <v>0</v>
      </c>
      <c r="G8013" t="s">
        <v>39</v>
      </c>
      <c r="H8013">
        <v>91</v>
      </c>
      <c r="I8013" t="s">
        <v>192</v>
      </c>
      <c r="J8013">
        <v>7</v>
      </c>
      <c r="K8013" t="s">
        <v>729</v>
      </c>
      <c r="L8013">
        <v>2019</v>
      </c>
    </row>
    <row r="8014" spans="1:12" x14ac:dyDescent="0.3">
      <c r="A8014" s="94">
        <v>43671</v>
      </c>
      <c r="B8014" t="s">
        <v>198</v>
      </c>
      <c r="C8014" t="s">
        <v>262</v>
      </c>
      <c r="D8014" t="s">
        <v>638</v>
      </c>
      <c r="E8014" s="107">
        <v>20.9</v>
      </c>
      <c r="F8014" s="107">
        <v>0</v>
      </c>
      <c r="G8014" t="s">
        <v>39</v>
      </c>
      <c r="H8014">
        <v>91</v>
      </c>
      <c r="I8014" t="s">
        <v>192</v>
      </c>
      <c r="J8014">
        <v>7</v>
      </c>
      <c r="K8014" t="s">
        <v>729</v>
      </c>
      <c r="L8014">
        <v>2019</v>
      </c>
    </row>
    <row r="8015" spans="1:12" x14ac:dyDescent="0.3">
      <c r="A8015" s="94">
        <v>43671</v>
      </c>
      <c r="B8015" t="s">
        <v>24</v>
      </c>
      <c r="C8015" t="s">
        <v>262</v>
      </c>
      <c r="D8015" t="s">
        <v>638</v>
      </c>
      <c r="E8015" s="107">
        <v>1098.96</v>
      </c>
      <c r="F8015" s="107">
        <v>0</v>
      </c>
      <c r="G8015" t="s">
        <v>39</v>
      </c>
      <c r="H8015">
        <v>19</v>
      </c>
      <c r="I8015" t="s">
        <v>651</v>
      </c>
      <c r="J8015">
        <v>7</v>
      </c>
      <c r="K8015" t="s">
        <v>729</v>
      </c>
      <c r="L8015">
        <v>2019</v>
      </c>
    </row>
    <row r="8016" spans="1:12" x14ac:dyDescent="0.3">
      <c r="A8016" s="94">
        <v>43671</v>
      </c>
      <c r="B8016" t="s">
        <v>24</v>
      </c>
      <c r="C8016" t="s">
        <v>262</v>
      </c>
      <c r="D8016" t="s">
        <v>638</v>
      </c>
      <c r="E8016" s="107">
        <v>873.5</v>
      </c>
      <c r="F8016" s="107">
        <v>0</v>
      </c>
      <c r="G8016" t="s">
        <v>39</v>
      </c>
      <c r="H8016">
        <v>5</v>
      </c>
      <c r="I8016" t="s">
        <v>657</v>
      </c>
      <c r="J8016">
        <v>7</v>
      </c>
      <c r="K8016" t="s">
        <v>729</v>
      </c>
      <c r="L8016">
        <v>2019</v>
      </c>
    </row>
    <row r="8017" spans="1:12" x14ac:dyDescent="0.3">
      <c r="A8017" s="94">
        <v>43671</v>
      </c>
      <c r="B8017" t="s">
        <v>24</v>
      </c>
      <c r="C8017" t="s">
        <v>262</v>
      </c>
      <c r="D8017" t="s">
        <v>638</v>
      </c>
      <c r="E8017" s="107">
        <v>834.96</v>
      </c>
      <c r="F8017" s="107">
        <v>0</v>
      </c>
      <c r="G8017" t="s">
        <v>39</v>
      </c>
      <c r="H8017">
        <v>73</v>
      </c>
      <c r="I8017" t="s">
        <v>654</v>
      </c>
      <c r="J8017">
        <v>7</v>
      </c>
      <c r="K8017" t="s">
        <v>729</v>
      </c>
      <c r="L8017">
        <v>2019</v>
      </c>
    </row>
    <row r="8018" spans="1:12" x14ac:dyDescent="0.3">
      <c r="A8018" s="94">
        <v>43671</v>
      </c>
      <c r="B8018" t="s">
        <v>24</v>
      </c>
      <c r="C8018" t="s">
        <v>262</v>
      </c>
      <c r="D8018" t="s">
        <v>638</v>
      </c>
      <c r="E8018" s="107">
        <v>812.13</v>
      </c>
      <c r="F8018" s="107">
        <v>0</v>
      </c>
      <c r="G8018" t="s">
        <v>39</v>
      </c>
      <c r="H8018">
        <v>49</v>
      </c>
      <c r="I8018" t="s">
        <v>682</v>
      </c>
      <c r="J8018">
        <v>7</v>
      </c>
      <c r="K8018" t="s">
        <v>729</v>
      </c>
      <c r="L8018">
        <v>2019</v>
      </c>
    </row>
    <row r="8019" spans="1:12" x14ac:dyDescent="0.3">
      <c r="A8019" s="94">
        <v>43671</v>
      </c>
      <c r="B8019" t="s">
        <v>24</v>
      </c>
      <c r="C8019" t="s">
        <v>262</v>
      </c>
      <c r="D8019" t="s">
        <v>638</v>
      </c>
      <c r="E8019" s="107">
        <v>635.51</v>
      </c>
      <c r="F8019" s="107">
        <v>0</v>
      </c>
      <c r="G8019" t="s">
        <v>39</v>
      </c>
      <c r="H8019">
        <v>23</v>
      </c>
      <c r="I8019" t="s">
        <v>684</v>
      </c>
      <c r="J8019">
        <v>7</v>
      </c>
      <c r="K8019" t="s">
        <v>729</v>
      </c>
      <c r="L8019">
        <v>2019</v>
      </c>
    </row>
    <row r="8020" spans="1:12" x14ac:dyDescent="0.3">
      <c r="A8020" s="94">
        <v>43671</v>
      </c>
      <c r="B8020" t="s">
        <v>24</v>
      </c>
      <c r="C8020" t="s">
        <v>262</v>
      </c>
      <c r="D8020" t="s">
        <v>638</v>
      </c>
      <c r="E8020" s="107">
        <v>566.5</v>
      </c>
      <c r="F8020" s="107">
        <v>0</v>
      </c>
      <c r="G8020" t="s">
        <v>39</v>
      </c>
      <c r="H8020">
        <v>13</v>
      </c>
      <c r="I8020" t="s">
        <v>660</v>
      </c>
      <c r="J8020">
        <v>7</v>
      </c>
      <c r="K8020" t="s">
        <v>729</v>
      </c>
      <c r="L8020">
        <v>2019</v>
      </c>
    </row>
    <row r="8021" spans="1:12" x14ac:dyDescent="0.3">
      <c r="A8021" s="94">
        <v>43671</v>
      </c>
      <c r="B8021" t="s">
        <v>24</v>
      </c>
      <c r="C8021" t="s">
        <v>262</v>
      </c>
      <c r="D8021" t="s">
        <v>638</v>
      </c>
      <c r="E8021" s="107">
        <v>540.30999999999995</v>
      </c>
      <c r="F8021" s="107">
        <v>0</v>
      </c>
      <c r="G8021" t="s">
        <v>39</v>
      </c>
      <c r="H8021">
        <v>34</v>
      </c>
      <c r="I8021" t="s">
        <v>693</v>
      </c>
      <c r="J8021">
        <v>7</v>
      </c>
      <c r="K8021" t="s">
        <v>729</v>
      </c>
      <c r="L8021">
        <v>2019</v>
      </c>
    </row>
    <row r="8022" spans="1:12" x14ac:dyDescent="0.3">
      <c r="A8022" s="94">
        <v>43671</v>
      </c>
      <c r="B8022" t="s">
        <v>24</v>
      </c>
      <c r="C8022" t="s">
        <v>262</v>
      </c>
      <c r="D8022" t="s">
        <v>638</v>
      </c>
      <c r="E8022" s="107">
        <v>492.39</v>
      </c>
      <c r="F8022" s="107">
        <v>0</v>
      </c>
      <c r="G8022" t="s">
        <v>39</v>
      </c>
      <c r="H8022">
        <v>22</v>
      </c>
      <c r="I8022" t="s">
        <v>667</v>
      </c>
      <c r="J8022">
        <v>7</v>
      </c>
      <c r="K8022" t="s">
        <v>729</v>
      </c>
      <c r="L8022">
        <v>2019</v>
      </c>
    </row>
    <row r="8023" spans="1:12" x14ac:dyDescent="0.3">
      <c r="A8023" s="94">
        <v>43671</v>
      </c>
      <c r="B8023" t="s">
        <v>24</v>
      </c>
      <c r="C8023" t="s">
        <v>262</v>
      </c>
      <c r="D8023" t="s">
        <v>638</v>
      </c>
      <c r="E8023" s="107">
        <v>481.35</v>
      </c>
      <c r="F8023" s="107">
        <v>0</v>
      </c>
      <c r="G8023" t="s">
        <v>39</v>
      </c>
      <c r="H8023">
        <v>97</v>
      </c>
      <c r="I8023" t="s">
        <v>652</v>
      </c>
      <c r="J8023">
        <v>7</v>
      </c>
      <c r="K8023" t="s">
        <v>729</v>
      </c>
      <c r="L8023">
        <v>2019</v>
      </c>
    </row>
    <row r="8024" spans="1:12" x14ac:dyDescent="0.3">
      <c r="A8024" s="94">
        <v>43671</v>
      </c>
      <c r="B8024" t="s">
        <v>24</v>
      </c>
      <c r="C8024" t="s">
        <v>262</v>
      </c>
      <c r="D8024" t="s">
        <v>638</v>
      </c>
      <c r="E8024" s="107">
        <v>475.27</v>
      </c>
      <c r="F8024" s="107">
        <v>0</v>
      </c>
      <c r="G8024" t="s">
        <v>39</v>
      </c>
      <c r="H8024">
        <v>10</v>
      </c>
      <c r="I8024" t="s">
        <v>695</v>
      </c>
      <c r="J8024">
        <v>7</v>
      </c>
      <c r="K8024" t="s">
        <v>729</v>
      </c>
      <c r="L8024">
        <v>2019</v>
      </c>
    </row>
    <row r="8025" spans="1:12" x14ac:dyDescent="0.3">
      <c r="A8025" s="94">
        <v>43671</v>
      </c>
      <c r="B8025" t="s">
        <v>24</v>
      </c>
      <c r="C8025" t="s">
        <v>262</v>
      </c>
      <c r="D8025" t="s">
        <v>638</v>
      </c>
      <c r="E8025" s="107">
        <v>430.45</v>
      </c>
      <c r="F8025" s="107">
        <v>0</v>
      </c>
      <c r="G8025" t="s">
        <v>39</v>
      </c>
      <c r="H8025">
        <v>26</v>
      </c>
      <c r="I8025" t="s">
        <v>694</v>
      </c>
      <c r="J8025">
        <v>7</v>
      </c>
      <c r="K8025" t="s">
        <v>729</v>
      </c>
      <c r="L8025">
        <v>2019</v>
      </c>
    </row>
    <row r="8026" spans="1:12" x14ac:dyDescent="0.3">
      <c r="A8026" s="94">
        <v>43671</v>
      </c>
      <c r="B8026" t="s">
        <v>24</v>
      </c>
      <c r="C8026" t="s">
        <v>262</v>
      </c>
      <c r="D8026" t="s">
        <v>638</v>
      </c>
      <c r="E8026" s="107">
        <v>423.51</v>
      </c>
      <c r="F8026" s="107">
        <v>0</v>
      </c>
      <c r="G8026" t="s">
        <v>39</v>
      </c>
      <c r="H8026">
        <v>18</v>
      </c>
      <c r="I8026" t="s">
        <v>675</v>
      </c>
      <c r="J8026">
        <v>7</v>
      </c>
      <c r="K8026" t="s">
        <v>729</v>
      </c>
      <c r="L8026">
        <v>2019</v>
      </c>
    </row>
    <row r="8027" spans="1:12" x14ac:dyDescent="0.3">
      <c r="A8027" s="94">
        <v>43671</v>
      </c>
      <c r="B8027" t="s">
        <v>24</v>
      </c>
      <c r="C8027" t="s">
        <v>262</v>
      </c>
      <c r="D8027" t="s">
        <v>638</v>
      </c>
      <c r="E8027" s="107">
        <v>402.95</v>
      </c>
      <c r="F8027" s="107">
        <v>0</v>
      </c>
      <c r="G8027" t="s">
        <v>39</v>
      </c>
      <c r="H8027">
        <v>30</v>
      </c>
      <c r="I8027" t="s">
        <v>685</v>
      </c>
      <c r="J8027">
        <v>7</v>
      </c>
      <c r="K8027" t="s">
        <v>729</v>
      </c>
      <c r="L8027">
        <v>2019</v>
      </c>
    </row>
    <row r="8028" spans="1:12" x14ac:dyDescent="0.3">
      <c r="A8028" s="94">
        <v>43671</v>
      </c>
      <c r="B8028" t="s">
        <v>24</v>
      </c>
      <c r="C8028" t="s">
        <v>262</v>
      </c>
      <c r="D8028" t="s">
        <v>638</v>
      </c>
      <c r="E8028" s="107">
        <v>287.68</v>
      </c>
      <c r="F8028" s="107">
        <v>0</v>
      </c>
      <c r="G8028" t="s">
        <v>39</v>
      </c>
      <c r="H8028">
        <v>51</v>
      </c>
      <c r="I8028" t="s">
        <v>679</v>
      </c>
      <c r="J8028">
        <v>7</v>
      </c>
      <c r="K8028" t="s">
        <v>729</v>
      </c>
      <c r="L8028">
        <v>2019</v>
      </c>
    </row>
    <row r="8029" spans="1:12" x14ac:dyDescent="0.3">
      <c r="A8029" s="94">
        <v>43671</v>
      </c>
      <c r="B8029" t="s">
        <v>24</v>
      </c>
      <c r="C8029" t="s">
        <v>262</v>
      </c>
      <c r="D8029" t="s">
        <v>638</v>
      </c>
      <c r="E8029" s="107">
        <v>262.45</v>
      </c>
      <c r="F8029" s="107">
        <v>0</v>
      </c>
      <c r="G8029" t="s">
        <v>39</v>
      </c>
      <c r="H8029">
        <v>125</v>
      </c>
      <c r="I8029" t="s">
        <v>671</v>
      </c>
      <c r="J8029">
        <v>7</v>
      </c>
      <c r="K8029" t="s">
        <v>729</v>
      </c>
      <c r="L8029">
        <v>2019</v>
      </c>
    </row>
    <row r="8030" spans="1:12" x14ac:dyDescent="0.3">
      <c r="A8030" s="94">
        <v>43671</v>
      </c>
      <c r="B8030" t="s">
        <v>24</v>
      </c>
      <c r="C8030" t="s">
        <v>262</v>
      </c>
      <c r="D8030" t="s">
        <v>638</v>
      </c>
      <c r="E8030" s="107">
        <v>257.58</v>
      </c>
      <c r="F8030" s="107">
        <v>0</v>
      </c>
      <c r="G8030" t="s">
        <v>39</v>
      </c>
      <c r="H8030">
        <v>46</v>
      </c>
      <c r="I8030" t="s">
        <v>653</v>
      </c>
      <c r="J8030">
        <v>7</v>
      </c>
      <c r="K8030" t="s">
        <v>729</v>
      </c>
      <c r="L8030">
        <v>2019</v>
      </c>
    </row>
    <row r="8031" spans="1:12" x14ac:dyDescent="0.3">
      <c r="A8031" s="94">
        <v>43671</v>
      </c>
      <c r="B8031" t="s">
        <v>24</v>
      </c>
      <c r="C8031" t="s">
        <v>262</v>
      </c>
      <c r="D8031" t="s">
        <v>638</v>
      </c>
      <c r="E8031" s="107">
        <v>253.81</v>
      </c>
      <c r="F8031" s="107">
        <v>0</v>
      </c>
      <c r="G8031" t="s">
        <v>39</v>
      </c>
      <c r="H8031">
        <v>39</v>
      </c>
      <c r="I8031" t="s">
        <v>681</v>
      </c>
      <c r="J8031">
        <v>7</v>
      </c>
      <c r="K8031" t="s">
        <v>729</v>
      </c>
      <c r="L8031">
        <v>2019</v>
      </c>
    </row>
    <row r="8032" spans="1:12" x14ac:dyDescent="0.3">
      <c r="A8032" s="94">
        <v>43671</v>
      </c>
      <c r="B8032" t="s">
        <v>24</v>
      </c>
      <c r="C8032" t="s">
        <v>262</v>
      </c>
      <c r="D8032" t="s">
        <v>638</v>
      </c>
      <c r="E8032" s="107">
        <v>250.81</v>
      </c>
      <c r="F8032" s="107">
        <v>0</v>
      </c>
      <c r="G8032" t="s">
        <v>39</v>
      </c>
      <c r="H8032">
        <v>43</v>
      </c>
      <c r="I8032" t="s">
        <v>678</v>
      </c>
      <c r="J8032">
        <v>7</v>
      </c>
      <c r="K8032" t="s">
        <v>729</v>
      </c>
      <c r="L8032">
        <v>2019</v>
      </c>
    </row>
    <row r="8033" spans="1:12" x14ac:dyDescent="0.3">
      <c r="A8033" s="94">
        <v>43671</v>
      </c>
      <c r="B8033" t="s">
        <v>24</v>
      </c>
      <c r="C8033" t="s">
        <v>262</v>
      </c>
      <c r="D8033" t="s">
        <v>638</v>
      </c>
      <c r="E8033" s="107">
        <v>246.93</v>
      </c>
      <c r="F8033" s="107">
        <v>0</v>
      </c>
      <c r="G8033" t="s">
        <v>39</v>
      </c>
      <c r="H8033">
        <v>44</v>
      </c>
      <c r="I8033" t="s">
        <v>680</v>
      </c>
      <c r="J8033">
        <v>7</v>
      </c>
      <c r="K8033" t="s">
        <v>729</v>
      </c>
      <c r="L8033">
        <v>2019</v>
      </c>
    </row>
    <row r="8034" spans="1:12" x14ac:dyDescent="0.3">
      <c r="A8034" s="94">
        <v>43671</v>
      </c>
      <c r="B8034" t="s">
        <v>24</v>
      </c>
      <c r="C8034" t="s">
        <v>262</v>
      </c>
      <c r="D8034" t="s">
        <v>638</v>
      </c>
      <c r="E8034" s="107">
        <v>173.93</v>
      </c>
      <c r="F8034" s="107">
        <v>0</v>
      </c>
      <c r="G8034" t="s">
        <v>39</v>
      </c>
      <c r="H8034">
        <v>38</v>
      </c>
      <c r="I8034" t="s">
        <v>683</v>
      </c>
      <c r="J8034">
        <v>7</v>
      </c>
      <c r="K8034" t="s">
        <v>729</v>
      </c>
      <c r="L8034">
        <v>2019</v>
      </c>
    </row>
    <row r="8035" spans="1:12" x14ac:dyDescent="0.3">
      <c r="A8035" s="94">
        <v>43671</v>
      </c>
      <c r="B8035" t="s">
        <v>24</v>
      </c>
      <c r="C8035" t="s">
        <v>262</v>
      </c>
      <c r="D8035" t="s">
        <v>638</v>
      </c>
      <c r="E8035" s="107">
        <v>85.85</v>
      </c>
      <c r="F8035" s="107">
        <v>0</v>
      </c>
      <c r="G8035" t="s">
        <v>39</v>
      </c>
      <c r="H8035">
        <v>42</v>
      </c>
      <c r="I8035" t="s">
        <v>720</v>
      </c>
      <c r="J8035">
        <v>7</v>
      </c>
      <c r="K8035" t="s">
        <v>729</v>
      </c>
      <c r="L8035">
        <v>2019</v>
      </c>
    </row>
    <row r="8036" spans="1:12" x14ac:dyDescent="0.3">
      <c r="A8036" s="94">
        <v>43671</v>
      </c>
      <c r="B8036" t="s">
        <v>24</v>
      </c>
      <c r="C8036" t="s">
        <v>262</v>
      </c>
      <c r="D8036" t="s">
        <v>638</v>
      </c>
      <c r="E8036" s="107">
        <v>83.18</v>
      </c>
      <c r="F8036" s="107">
        <v>0</v>
      </c>
      <c r="G8036" t="s">
        <v>39</v>
      </c>
      <c r="H8036">
        <v>80</v>
      </c>
      <c r="I8036" t="s">
        <v>672</v>
      </c>
      <c r="J8036">
        <v>7</v>
      </c>
      <c r="K8036" t="s">
        <v>729</v>
      </c>
      <c r="L8036">
        <v>2019</v>
      </c>
    </row>
    <row r="8037" spans="1:12" x14ac:dyDescent="0.3">
      <c r="A8037" s="94">
        <v>43671</v>
      </c>
      <c r="B8037" t="s">
        <v>24</v>
      </c>
      <c r="C8037" t="s">
        <v>262</v>
      </c>
      <c r="D8037" t="s">
        <v>638</v>
      </c>
      <c r="E8037" s="107">
        <v>42.2</v>
      </c>
      <c r="F8037" s="107">
        <v>0</v>
      </c>
      <c r="G8037" t="s">
        <v>39</v>
      </c>
      <c r="H8037">
        <v>95</v>
      </c>
      <c r="I8037" t="s">
        <v>692</v>
      </c>
      <c r="J8037">
        <v>7</v>
      </c>
      <c r="K8037" t="s">
        <v>729</v>
      </c>
      <c r="L8037">
        <v>2019</v>
      </c>
    </row>
    <row r="8038" spans="1:12" x14ac:dyDescent="0.3">
      <c r="A8038" s="94">
        <v>43671</v>
      </c>
      <c r="B8038" t="s">
        <v>24</v>
      </c>
      <c r="C8038" t="s">
        <v>262</v>
      </c>
      <c r="D8038" t="s">
        <v>638</v>
      </c>
      <c r="E8038" s="107">
        <v>40</v>
      </c>
      <c r="F8038" s="107">
        <v>0</v>
      </c>
      <c r="G8038" t="s">
        <v>39</v>
      </c>
      <c r="H8038">
        <v>45</v>
      </c>
      <c r="I8038" t="s">
        <v>712</v>
      </c>
      <c r="J8038">
        <v>7</v>
      </c>
      <c r="K8038" t="s">
        <v>729</v>
      </c>
      <c r="L8038">
        <v>2019</v>
      </c>
    </row>
    <row r="8039" spans="1:12" x14ac:dyDescent="0.3">
      <c r="A8039" s="94">
        <v>43671</v>
      </c>
      <c r="B8039" t="s">
        <v>24</v>
      </c>
      <c r="C8039" t="s">
        <v>262</v>
      </c>
      <c r="D8039" t="s">
        <v>638</v>
      </c>
      <c r="E8039" s="107">
        <v>26.02</v>
      </c>
      <c r="F8039" s="107">
        <v>0</v>
      </c>
      <c r="G8039" t="s">
        <v>39</v>
      </c>
      <c r="H8039">
        <v>164</v>
      </c>
      <c r="I8039" t="s">
        <v>691</v>
      </c>
      <c r="J8039">
        <v>7</v>
      </c>
      <c r="K8039" t="s">
        <v>729</v>
      </c>
      <c r="L8039">
        <v>2019</v>
      </c>
    </row>
    <row r="8040" spans="1:12" x14ac:dyDescent="0.3">
      <c r="A8040" s="94">
        <v>43671</v>
      </c>
      <c r="B8040" t="s">
        <v>24</v>
      </c>
      <c r="C8040" t="s">
        <v>262</v>
      </c>
      <c r="D8040" t="s">
        <v>638</v>
      </c>
      <c r="E8040" s="107">
        <v>23.57</v>
      </c>
      <c r="F8040" s="107">
        <v>0</v>
      </c>
      <c r="G8040" t="s">
        <v>39</v>
      </c>
      <c r="H8040">
        <v>33</v>
      </c>
      <c r="I8040" t="s">
        <v>655</v>
      </c>
      <c r="J8040">
        <v>7</v>
      </c>
      <c r="K8040" t="s">
        <v>729</v>
      </c>
      <c r="L8040">
        <v>2019</v>
      </c>
    </row>
    <row r="8041" spans="1:12" x14ac:dyDescent="0.3">
      <c r="A8041" s="94">
        <v>43671</v>
      </c>
      <c r="B8041" t="s">
        <v>24</v>
      </c>
      <c r="C8041" t="s">
        <v>262</v>
      </c>
      <c r="D8041" t="s">
        <v>638</v>
      </c>
      <c r="E8041" s="107">
        <v>16.78</v>
      </c>
      <c r="F8041" s="107">
        <v>0</v>
      </c>
      <c r="G8041" t="s">
        <v>39</v>
      </c>
      <c r="H8041">
        <v>3</v>
      </c>
      <c r="I8041" t="s">
        <v>658</v>
      </c>
      <c r="J8041">
        <v>7</v>
      </c>
      <c r="K8041" t="s">
        <v>729</v>
      </c>
      <c r="L8041">
        <v>2019</v>
      </c>
    </row>
    <row r="8042" spans="1:12" x14ac:dyDescent="0.3">
      <c r="A8042" s="94">
        <v>43671</v>
      </c>
      <c r="B8042" t="s">
        <v>24</v>
      </c>
      <c r="C8042" t="s">
        <v>262</v>
      </c>
      <c r="D8042" t="s">
        <v>638</v>
      </c>
      <c r="E8042" s="107">
        <v>14.46</v>
      </c>
      <c r="F8042" s="107">
        <v>0</v>
      </c>
      <c r="G8042" t="s">
        <v>39</v>
      </c>
      <c r="H8042">
        <v>28</v>
      </c>
      <c r="I8042" t="s">
        <v>717</v>
      </c>
      <c r="J8042">
        <v>7</v>
      </c>
      <c r="K8042" t="s">
        <v>729</v>
      </c>
      <c r="L8042">
        <v>2019</v>
      </c>
    </row>
    <row r="8043" spans="1:12" x14ac:dyDescent="0.3">
      <c r="A8043" s="94">
        <v>43671</v>
      </c>
      <c r="B8043" t="s">
        <v>24</v>
      </c>
      <c r="C8043" t="s">
        <v>262</v>
      </c>
      <c r="D8043" t="s">
        <v>638</v>
      </c>
      <c r="E8043" s="107">
        <v>14.35</v>
      </c>
      <c r="F8043" s="107">
        <v>0</v>
      </c>
      <c r="G8043" t="s">
        <v>39</v>
      </c>
      <c r="H8043">
        <v>79</v>
      </c>
      <c r="I8043" t="s">
        <v>723</v>
      </c>
      <c r="J8043">
        <v>7</v>
      </c>
      <c r="K8043" t="s">
        <v>729</v>
      </c>
      <c r="L8043">
        <v>2019</v>
      </c>
    </row>
    <row r="8044" spans="1:12" x14ac:dyDescent="0.3">
      <c r="A8044" s="94">
        <v>43671</v>
      </c>
      <c r="B8044" t="s">
        <v>24</v>
      </c>
      <c r="C8044" t="s">
        <v>262</v>
      </c>
      <c r="D8044" t="s">
        <v>638</v>
      </c>
      <c r="E8044" s="107">
        <v>13.64</v>
      </c>
      <c r="F8044" s="107">
        <v>0</v>
      </c>
      <c r="G8044" t="s">
        <v>39</v>
      </c>
      <c r="H8044">
        <v>29</v>
      </c>
      <c r="I8044" t="s">
        <v>689</v>
      </c>
      <c r="J8044">
        <v>7</v>
      </c>
      <c r="K8044" t="s">
        <v>729</v>
      </c>
      <c r="L8044">
        <v>2019</v>
      </c>
    </row>
    <row r="8045" spans="1:12" x14ac:dyDescent="0.3">
      <c r="A8045" s="94">
        <v>43671</v>
      </c>
      <c r="B8045" t="s">
        <v>178</v>
      </c>
      <c r="C8045" t="s">
        <v>262</v>
      </c>
      <c r="D8045" t="s">
        <v>638</v>
      </c>
      <c r="E8045" s="107">
        <v>50.79</v>
      </c>
      <c r="F8045" s="107">
        <v>0</v>
      </c>
      <c r="G8045" t="s">
        <v>39</v>
      </c>
      <c r="H8045">
        <v>91</v>
      </c>
      <c r="I8045" t="s">
        <v>192</v>
      </c>
      <c r="J8045">
        <v>7</v>
      </c>
      <c r="K8045" t="s">
        <v>729</v>
      </c>
      <c r="L8045">
        <v>2019</v>
      </c>
    </row>
    <row r="8046" spans="1:12" x14ac:dyDescent="0.3">
      <c r="A8046" s="94">
        <v>43671</v>
      </c>
      <c r="B8046" t="s">
        <v>177</v>
      </c>
      <c r="C8046" t="s">
        <v>262</v>
      </c>
      <c r="D8046" t="s">
        <v>638</v>
      </c>
      <c r="E8046" s="107">
        <v>1408.96</v>
      </c>
      <c r="F8046" s="107">
        <v>0</v>
      </c>
      <c r="G8046" t="s">
        <v>39</v>
      </c>
      <c r="H8046">
        <v>91</v>
      </c>
      <c r="I8046" t="s">
        <v>192</v>
      </c>
      <c r="J8046">
        <v>7</v>
      </c>
      <c r="K8046" t="s">
        <v>729</v>
      </c>
      <c r="L8046">
        <v>2019</v>
      </c>
    </row>
    <row r="8047" spans="1:12" x14ac:dyDescent="0.3">
      <c r="A8047" s="94">
        <v>43671</v>
      </c>
      <c r="B8047" t="s">
        <v>26</v>
      </c>
      <c r="C8047" t="s">
        <v>262</v>
      </c>
      <c r="D8047" t="s">
        <v>638</v>
      </c>
      <c r="E8047" s="107">
        <v>73.2</v>
      </c>
      <c r="F8047" s="107">
        <v>0</v>
      </c>
      <c r="G8047" t="s">
        <v>39</v>
      </c>
      <c r="H8047">
        <v>23</v>
      </c>
      <c r="I8047" t="s">
        <v>684</v>
      </c>
      <c r="J8047">
        <v>7</v>
      </c>
      <c r="K8047" t="s">
        <v>729</v>
      </c>
      <c r="L8047">
        <v>2019</v>
      </c>
    </row>
    <row r="8048" spans="1:12" x14ac:dyDescent="0.3">
      <c r="A8048" s="94">
        <v>43671</v>
      </c>
      <c r="B8048" t="s">
        <v>26</v>
      </c>
      <c r="C8048" t="s">
        <v>262</v>
      </c>
      <c r="D8048" t="s">
        <v>638</v>
      </c>
      <c r="E8048" s="107">
        <v>68.180000000000007</v>
      </c>
      <c r="F8048" s="107">
        <v>0</v>
      </c>
      <c r="G8048" t="s">
        <v>39</v>
      </c>
      <c r="H8048">
        <v>30</v>
      </c>
      <c r="I8048" t="s">
        <v>685</v>
      </c>
      <c r="J8048">
        <v>7</v>
      </c>
      <c r="K8048" t="s">
        <v>729</v>
      </c>
      <c r="L8048">
        <v>2019</v>
      </c>
    </row>
    <row r="8049" spans="1:12" x14ac:dyDescent="0.3">
      <c r="A8049" s="94">
        <v>43671</v>
      </c>
      <c r="B8049" t="s">
        <v>26</v>
      </c>
      <c r="C8049" t="s">
        <v>262</v>
      </c>
      <c r="D8049" t="s">
        <v>638</v>
      </c>
      <c r="E8049" s="107">
        <v>63.58</v>
      </c>
      <c r="F8049" s="107">
        <v>0</v>
      </c>
      <c r="G8049" t="s">
        <v>39</v>
      </c>
      <c r="H8049">
        <v>47</v>
      </c>
      <c r="I8049" t="s">
        <v>718</v>
      </c>
      <c r="J8049">
        <v>7</v>
      </c>
      <c r="K8049" t="s">
        <v>729</v>
      </c>
      <c r="L8049">
        <v>2019</v>
      </c>
    </row>
    <row r="8050" spans="1:12" x14ac:dyDescent="0.3">
      <c r="A8050" s="94">
        <v>43671</v>
      </c>
      <c r="B8050" t="s">
        <v>26</v>
      </c>
      <c r="C8050" t="s">
        <v>262</v>
      </c>
      <c r="D8050" t="s">
        <v>638</v>
      </c>
      <c r="E8050" s="107">
        <v>52.96</v>
      </c>
      <c r="F8050" s="107">
        <v>0</v>
      </c>
      <c r="G8050" t="s">
        <v>39</v>
      </c>
      <c r="H8050">
        <v>46</v>
      </c>
      <c r="I8050" t="s">
        <v>653</v>
      </c>
      <c r="J8050">
        <v>7</v>
      </c>
      <c r="K8050" t="s">
        <v>729</v>
      </c>
      <c r="L8050">
        <v>2019</v>
      </c>
    </row>
    <row r="8051" spans="1:12" x14ac:dyDescent="0.3">
      <c r="A8051" s="94">
        <v>43671</v>
      </c>
      <c r="B8051" t="s">
        <v>26</v>
      </c>
      <c r="C8051" t="s">
        <v>262</v>
      </c>
      <c r="D8051" t="s">
        <v>638</v>
      </c>
      <c r="E8051" s="107">
        <v>51.37</v>
      </c>
      <c r="F8051" s="107">
        <v>0</v>
      </c>
      <c r="G8051" t="s">
        <v>39</v>
      </c>
      <c r="H8051">
        <v>73</v>
      </c>
      <c r="I8051" t="s">
        <v>654</v>
      </c>
      <c r="J8051">
        <v>7</v>
      </c>
      <c r="K8051" t="s">
        <v>729</v>
      </c>
      <c r="L8051">
        <v>2019</v>
      </c>
    </row>
    <row r="8052" spans="1:12" x14ac:dyDescent="0.3">
      <c r="A8052" s="94">
        <v>43671</v>
      </c>
      <c r="B8052" t="s">
        <v>26</v>
      </c>
      <c r="C8052" t="s">
        <v>262</v>
      </c>
      <c r="D8052" t="s">
        <v>638</v>
      </c>
      <c r="E8052" s="107">
        <v>48.33</v>
      </c>
      <c r="F8052" s="107">
        <v>0</v>
      </c>
      <c r="G8052" t="s">
        <v>39</v>
      </c>
      <c r="H8052">
        <v>19</v>
      </c>
      <c r="I8052" t="s">
        <v>651</v>
      </c>
      <c r="J8052">
        <v>7</v>
      </c>
      <c r="K8052" t="s">
        <v>729</v>
      </c>
      <c r="L8052">
        <v>2019</v>
      </c>
    </row>
    <row r="8053" spans="1:12" x14ac:dyDescent="0.3">
      <c r="A8053" s="94">
        <v>43671</v>
      </c>
      <c r="B8053" t="s">
        <v>197</v>
      </c>
      <c r="C8053" t="s">
        <v>169</v>
      </c>
      <c r="D8053" t="s">
        <v>639</v>
      </c>
      <c r="E8053" s="107">
        <v>35.1</v>
      </c>
      <c r="F8053" s="107">
        <v>0</v>
      </c>
      <c r="G8053" t="s">
        <v>40</v>
      </c>
      <c r="H8053">
        <v>91</v>
      </c>
      <c r="I8053" t="s">
        <v>192</v>
      </c>
      <c r="J8053">
        <v>7</v>
      </c>
      <c r="K8053" t="s">
        <v>729</v>
      </c>
      <c r="L8053">
        <v>2019</v>
      </c>
    </row>
    <row r="8054" spans="1:12" x14ac:dyDescent="0.3">
      <c r="A8054" s="94">
        <v>43671</v>
      </c>
      <c r="B8054" t="s">
        <v>181</v>
      </c>
      <c r="C8054" t="s">
        <v>169</v>
      </c>
      <c r="D8054" t="s">
        <v>639</v>
      </c>
      <c r="E8054" s="107">
        <v>13.15</v>
      </c>
      <c r="F8054" s="107">
        <v>0</v>
      </c>
      <c r="G8054" t="s">
        <v>40</v>
      </c>
      <c r="H8054">
        <v>91</v>
      </c>
      <c r="I8054" t="s">
        <v>192</v>
      </c>
      <c r="J8054">
        <v>7</v>
      </c>
      <c r="K8054" t="s">
        <v>729</v>
      </c>
      <c r="L8054">
        <v>2019</v>
      </c>
    </row>
    <row r="8055" spans="1:12" x14ac:dyDescent="0.3">
      <c r="A8055" s="94">
        <v>43671</v>
      </c>
      <c r="B8055" t="s">
        <v>186</v>
      </c>
      <c r="C8055" t="s">
        <v>169</v>
      </c>
      <c r="D8055" t="s">
        <v>639</v>
      </c>
      <c r="E8055" s="107">
        <v>450</v>
      </c>
      <c r="F8055" s="107">
        <v>0</v>
      </c>
      <c r="G8055" t="s">
        <v>40</v>
      </c>
      <c r="H8055">
        <v>91</v>
      </c>
      <c r="I8055" t="s">
        <v>192</v>
      </c>
      <c r="J8055">
        <v>7</v>
      </c>
      <c r="K8055" t="s">
        <v>729</v>
      </c>
      <c r="L8055">
        <v>2019</v>
      </c>
    </row>
    <row r="8056" spans="1:12" x14ac:dyDescent="0.3">
      <c r="A8056" s="94">
        <v>43671</v>
      </c>
      <c r="B8056" t="s">
        <v>24</v>
      </c>
      <c r="C8056" t="s">
        <v>169</v>
      </c>
      <c r="D8056" t="s">
        <v>639</v>
      </c>
      <c r="E8056" s="107">
        <v>1.8</v>
      </c>
      <c r="F8056" s="107">
        <v>0</v>
      </c>
      <c r="G8056" t="s">
        <v>40</v>
      </c>
      <c r="H8056">
        <v>5</v>
      </c>
      <c r="I8056" t="s">
        <v>657</v>
      </c>
      <c r="J8056">
        <v>7</v>
      </c>
      <c r="K8056" t="s">
        <v>729</v>
      </c>
      <c r="L8056">
        <v>2019</v>
      </c>
    </row>
    <row r="8057" spans="1:12" x14ac:dyDescent="0.3">
      <c r="A8057" s="94">
        <v>43671</v>
      </c>
      <c r="B8057" t="s">
        <v>178</v>
      </c>
      <c r="C8057" t="s">
        <v>169</v>
      </c>
      <c r="D8057" t="s">
        <v>639</v>
      </c>
      <c r="E8057" s="107">
        <v>13.8</v>
      </c>
      <c r="F8057" s="107">
        <v>0</v>
      </c>
      <c r="G8057" t="s">
        <v>40</v>
      </c>
      <c r="H8057">
        <v>91</v>
      </c>
      <c r="I8057" t="s">
        <v>192</v>
      </c>
      <c r="J8057">
        <v>7</v>
      </c>
      <c r="K8057" t="s">
        <v>729</v>
      </c>
      <c r="L8057">
        <v>2019</v>
      </c>
    </row>
    <row r="8058" spans="1:12" x14ac:dyDescent="0.3">
      <c r="A8058" s="94">
        <v>43671</v>
      </c>
      <c r="B8058" t="s">
        <v>26</v>
      </c>
      <c r="C8058" t="s">
        <v>64</v>
      </c>
      <c r="D8058" t="s">
        <v>318</v>
      </c>
      <c r="E8058" s="107">
        <v>2.4</v>
      </c>
      <c r="F8058" s="107">
        <v>0</v>
      </c>
      <c r="G8058" t="s">
        <v>40</v>
      </c>
      <c r="H8058">
        <v>97</v>
      </c>
      <c r="I8058" t="s">
        <v>652</v>
      </c>
      <c r="J8058">
        <v>7</v>
      </c>
      <c r="K8058" t="s">
        <v>729</v>
      </c>
      <c r="L8058">
        <v>2019</v>
      </c>
    </row>
    <row r="8059" spans="1:12" x14ac:dyDescent="0.3">
      <c r="A8059" s="94">
        <v>43671</v>
      </c>
      <c r="B8059" t="s">
        <v>26</v>
      </c>
      <c r="C8059" t="s">
        <v>64</v>
      </c>
      <c r="D8059" t="s">
        <v>280</v>
      </c>
      <c r="E8059" s="107">
        <v>11.3</v>
      </c>
      <c r="F8059" s="107">
        <v>0</v>
      </c>
      <c r="G8059" t="s">
        <v>40</v>
      </c>
      <c r="H8059">
        <v>89</v>
      </c>
      <c r="I8059" t="s">
        <v>703</v>
      </c>
      <c r="J8059">
        <v>7</v>
      </c>
      <c r="K8059" t="s">
        <v>729</v>
      </c>
      <c r="L8059">
        <v>2019</v>
      </c>
    </row>
    <row r="8060" spans="1:12" x14ac:dyDescent="0.3">
      <c r="A8060" s="94">
        <v>43671</v>
      </c>
      <c r="B8060" t="s">
        <v>26</v>
      </c>
      <c r="C8060" t="s">
        <v>64</v>
      </c>
      <c r="D8060" t="s">
        <v>365</v>
      </c>
      <c r="E8060" s="107">
        <v>9.1999999999999993</v>
      </c>
      <c r="F8060" s="107">
        <v>0</v>
      </c>
      <c r="G8060" t="s">
        <v>40</v>
      </c>
      <c r="H8060">
        <v>69</v>
      </c>
      <c r="I8060" t="s">
        <v>668</v>
      </c>
      <c r="J8060">
        <v>7</v>
      </c>
      <c r="K8060" t="s">
        <v>729</v>
      </c>
      <c r="L8060">
        <v>2019</v>
      </c>
    </row>
    <row r="8061" spans="1:12" x14ac:dyDescent="0.3">
      <c r="A8061" s="94">
        <v>43671</v>
      </c>
      <c r="B8061" t="s">
        <v>26</v>
      </c>
      <c r="C8061" t="s">
        <v>64</v>
      </c>
      <c r="D8061" t="s">
        <v>109</v>
      </c>
      <c r="E8061" s="107">
        <v>2.25</v>
      </c>
      <c r="F8061" s="107">
        <v>0</v>
      </c>
      <c r="G8061" t="s">
        <v>40</v>
      </c>
      <c r="H8061">
        <v>6</v>
      </c>
      <c r="I8061" t="s">
        <v>665</v>
      </c>
      <c r="J8061">
        <v>7</v>
      </c>
      <c r="K8061" t="s">
        <v>729</v>
      </c>
      <c r="L8061">
        <v>2019</v>
      </c>
    </row>
    <row r="8062" spans="1:12" x14ac:dyDescent="0.3">
      <c r="A8062" s="94">
        <v>43671</v>
      </c>
      <c r="B8062" t="s">
        <v>26</v>
      </c>
      <c r="C8062" t="s">
        <v>64</v>
      </c>
      <c r="D8062" t="s">
        <v>133</v>
      </c>
      <c r="E8062" s="107">
        <v>16.399999999999999</v>
      </c>
      <c r="F8062" s="107">
        <v>0</v>
      </c>
      <c r="G8062" t="s">
        <v>40</v>
      </c>
      <c r="H8062">
        <v>41</v>
      </c>
      <c r="I8062" t="s">
        <v>721</v>
      </c>
      <c r="J8062">
        <v>7</v>
      </c>
      <c r="K8062" t="s">
        <v>729</v>
      </c>
      <c r="L8062">
        <v>2019</v>
      </c>
    </row>
    <row r="8063" spans="1:12" x14ac:dyDescent="0.3">
      <c r="A8063" s="94">
        <v>43671</v>
      </c>
      <c r="B8063" t="s">
        <v>26</v>
      </c>
      <c r="C8063" t="s">
        <v>64</v>
      </c>
      <c r="D8063" t="s">
        <v>114</v>
      </c>
      <c r="E8063" s="107">
        <v>21.9</v>
      </c>
      <c r="F8063" s="107">
        <v>0</v>
      </c>
      <c r="G8063" t="s">
        <v>40</v>
      </c>
      <c r="H8063">
        <v>196</v>
      </c>
      <c r="I8063" t="s">
        <v>702</v>
      </c>
      <c r="J8063">
        <v>7</v>
      </c>
      <c r="K8063" t="s">
        <v>729</v>
      </c>
      <c r="L8063">
        <v>2019</v>
      </c>
    </row>
    <row r="8064" spans="1:12" x14ac:dyDescent="0.3">
      <c r="A8064" s="94">
        <v>43671</v>
      </c>
      <c r="B8064" t="s">
        <v>26</v>
      </c>
      <c r="C8064" t="s">
        <v>64</v>
      </c>
      <c r="D8064" t="s">
        <v>274</v>
      </c>
      <c r="E8064" s="107">
        <v>9.1999999999999993</v>
      </c>
      <c r="F8064" s="107">
        <v>0</v>
      </c>
      <c r="G8064" t="s">
        <v>40</v>
      </c>
      <c r="H8064">
        <v>17</v>
      </c>
      <c r="I8064" t="s">
        <v>669</v>
      </c>
      <c r="J8064">
        <v>7</v>
      </c>
      <c r="K8064" t="s">
        <v>729</v>
      </c>
      <c r="L8064">
        <v>2019</v>
      </c>
    </row>
    <row r="8065" spans="1:12" x14ac:dyDescent="0.3">
      <c r="A8065" s="94">
        <v>43671</v>
      </c>
      <c r="B8065" t="s">
        <v>26</v>
      </c>
      <c r="C8065" t="s">
        <v>64</v>
      </c>
      <c r="D8065" t="s">
        <v>288</v>
      </c>
      <c r="E8065" s="107">
        <v>12.08</v>
      </c>
      <c r="F8065" s="107">
        <v>0</v>
      </c>
      <c r="G8065" t="s">
        <v>40</v>
      </c>
      <c r="H8065">
        <v>16</v>
      </c>
      <c r="I8065" t="s">
        <v>708</v>
      </c>
      <c r="J8065">
        <v>7</v>
      </c>
      <c r="K8065" t="s">
        <v>729</v>
      </c>
      <c r="L8065">
        <v>2019</v>
      </c>
    </row>
    <row r="8066" spans="1:12" x14ac:dyDescent="0.3">
      <c r="A8066" s="94">
        <v>43671</v>
      </c>
      <c r="B8066" t="s">
        <v>26</v>
      </c>
      <c r="C8066" t="s">
        <v>169</v>
      </c>
      <c r="D8066" t="s">
        <v>639</v>
      </c>
      <c r="E8066" s="107">
        <v>19</v>
      </c>
      <c r="F8066" s="107">
        <v>0</v>
      </c>
      <c r="G8066" t="s">
        <v>40</v>
      </c>
      <c r="H8066">
        <v>162</v>
      </c>
      <c r="I8066" t="s">
        <v>676</v>
      </c>
      <c r="J8066">
        <v>7</v>
      </c>
      <c r="K8066" t="s">
        <v>729</v>
      </c>
      <c r="L8066">
        <v>2019</v>
      </c>
    </row>
    <row r="8067" spans="1:12" x14ac:dyDescent="0.3">
      <c r="A8067" s="94">
        <v>43672</v>
      </c>
      <c r="B8067" t="s">
        <v>25</v>
      </c>
      <c r="C8067" t="s">
        <v>61</v>
      </c>
      <c r="D8067" t="s">
        <v>640</v>
      </c>
      <c r="E8067" s="107">
        <v>24</v>
      </c>
      <c r="F8067" s="107">
        <v>0</v>
      </c>
      <c r="G8067" t="s">
        <v>221</v>
      </c>
      <c r="H8067">
        <v>73</v>
      </c>
      <c r="I8067" t="s">
        <v>654</v>
      </c>
      <c r="J8067">
        <v>7</v>
      </c>
      <c r="K8067" t="s">
        <v>729</v>
      </c>
      <c r="L8067">
        <v>2019</v>
      </c>
    </row>
    <row r="8068" spans="1:12" x14ac:dyDescent="0.3">
      <c r="A8068" s="94">
        <v>43672</v>
      </c>
      <c r="B8068" t="s">
        <v>25</v>
      </c>
      <c r="C8068" t="s">
        <v>61</v>
      </c>
      <c r="D8068" t="s">
        <v>640</v>
      </c>
      <c r="E8068" s="107">
        <v>16</v>
      </c>
      <c r="F8068" s="107">
        <v>0</v>
      </c>
      <c r="G8068" t="s">
        <v>221</v>
      </c>
      <c r="H8068">
        <v>39</v>
      </c>
      <c r="I8068" t="s">
        <v>681</v>
      </c>
      <c r="J8068">
        <v>7</v>
      </c>
      <c r="K8068" t="s">
        <v>729</v>
      </c>
      <c r="L8068">
        <v>2019</v>
      </c>
    </row>
    <row r="8069" spans="1:12" x14ac:dyDescent="0.3">
      <c r="A8069" s="94">
        <v>43672</v>
      </c>
      <c r="B8069" t="s">
        <v>184</v>
      </c>
      <c r="C8069" t="s">
        <v>61</v>
      </c>
      <c r="D8069" t="s">
        <v>640</v>
      </c>
      <c r="E8069" s="107">
        <v>18.190000000000001</v>
      </c>
      <c r="F8069" s="107">
        <v>0</v>
      </c>
      <c r="G8069" t="s">
        <v>221</v>
      </c>
      <c r="H8069">
        <v>91</v>
      </c>
      <c r="I8069" t="s">
        <v>192</v>
      </c>
      <c r="J8069">
        <v>7</v>
      </c>
      <c r="K8069" t="s">
        <v>729</v>
      </c>
      <c r="L8069">
        <v>2019</v>
      </c>
    </row>
    <row r="8070" spans="1:12" x14ac:dyDescent="0.3">
      <c r="A8070" s="94">
        <v>43672</v>
      </c>
      <c r="B8070" t="s">
        <v>24</v>
      </c>
      <c r="C8070" t="s">
        <v>61</v>
      </c>
      <c r="D8070" t="s">
        <v>640</v>
      </c>
      <c r="E8070" s="107">
        <v>32</v>
      </c>
      <c r="F8070" s="107">
        <v>0</v>
      </c>
      <c r="G8070" t="s">
        <v>221</v>
      </c>
      <c r="H8070">
        <v>125</v>
      </c>
      <c r="I8070" t="s">
        <v>671</v>
      </c>
      <c r="J8070">
        <v>7</v>
      </c>
      <c r="K8070" t="s">
        <v>729</v>
      </c>
      <c r="L8070">
        <v>2019</v>
      </c>
    </row>
    <row r="8071" spans="1:12" x14ac:dyDescent="0.3">
      <c r="A8071" s="94">
        <v>43672</v>
      </c>
      <c r="B8071" t="s">
        <v>24</v>
      </c>
      <c r="C8071" t="s">
        <v>61</v>
      </c>
      <c r="D8071" t="s">
        <v>640</v>
      </c>
      <c r="E8071" s="107">
        <v>16</v>
      </c>
      <c r="F8071" s="107">
        <v>0</v>
      </c>
      <c r="G8071" t="s">
        <v>221</v>
      </c>
      <c r="H8071">
        <v>39</v>
      </c>
      <c r="I8071" t="s">
        <v>681</v>
      </c>
      <c r="J8071">
        <v>7</v>
      </c>
      <c r="K8071" t="s">
        <v>729</v>
      </c>
      <c r="L8071">
        <v>2019</v>
      </c>
    </row>
    <row r="8072" spans="1:12" x14ac:dyDescent="0.3">
      <c r="A8072" s="94">
        <v>43672</v>
      </c>
      <c r="B8072" t="s">
        <v>24</v>
      </c>
      <c r="C8072" t="s">
        <v>61</v>
      </c>
      <c r="D8072" t="s">
        <v>640</v>
      </c>
      <c r="E8072" s="107"/>
      <c r="F8072" s="107"/>
      <c r="G8072" t="s">
        <v>221</v>
      </c>
      <c r="H8072">
        <v>5</v>
      </c>
      <c r="I8072" t="s">
        <v>657</v>
      </c>
      <c r="J8072">
        <v>7</v>
      </c>
      <c r="K8072" t="s">
        <v>729</v>
      </c>
      <c r="L8072">
        <v>2019</v>
      </c>
    </row>
    <row r="8073" spans="1:12" x14ac:dyDescent="0.3">
      <c r="A8073" s="94">
        <v>43672</v>
      </c>
      <c r="B8073" t="s">
        <v>24</v>
      </c>
      <c r="C8073" t="s">
        <v>61</v>
      </c>
      <c r="D8073" t="s">
        <v>640</v>
      </c>
      <c r="E8073" s="107">
        <v>8</v>
      </c>
      <c r="F8073" s="107">
        <v>0</v>
      </c>
      <c r="G8073" t="s">
        <v>221</v>
      </c>
      <c r="H8073">
        <v>30</v>
      </c>
      <c r="I8073" t="s">
        <v>685</v>
      </c>
      <c r="J8073">
        <v>7</v>
      </c>
      <c r="K8073" t="s">
        <v>729</v>
      </c>
      <c r="L8073">
        <v>2019</v>
      </c>
    </row>
    <row r="8074" spans="1:12" x14ac:dyDescent="0.3">
      <c r="A8074" s="94">
        <v>43672</v>
      </c>
      <c r="B8074" t="s">
        <v>24</v>
      </c>
      <c r="C8074" t="s">
        <v>61</v>
      </c>
      <c r="D8074" t="s">
        <v>640</v>
      </c>
      <c r="E8074" s="107"/>
      <c r="F8074" s="107"/>
      <c r="G8074" t="s">
        <v>221</v>
      </c>
      <c r="H8074">
        <v>19</v>
      </c>
      <c r="I8074" t="s">
        <v>651</v>
      </c>
      <c r="J8074">
        <v>7</v>
      </c>
      <c r="K8074" t="s">
        <v>729</v>
      </c>
      <c r="L8074">
        <v>2019</v>
      </c>
    </row>
    <row r="8075" spans="1:12" x14ac:dyDescent="0.3">
      <c r="A8075" s="94">
        <v>43672</v>
      </c>
      <c r="B8075" t="s">
        <v>24</v>
      </c>
      <c r="C8075" t="s">
        <v>61</v>
      </c>
      <c r="D8075" t="s">
        <v>640</v>
      </c>
      <c r="E8075" s="107"/>
      <c r="F8075" s="107"/>
      <c r="G8075" t="s">
        <v>221</v>
      </c>
      <c r="H8075">
        <v>97</v>
      </c>
      <c r="I8075" t="s">
        <v>652</v>
      </c>
      <c r="J8075">
        <v>7</v>
      </c>
      <c r="K8075" t="s">
        <v>729</v>
      </c>
      <c r="L8075">
        <v>2019</v>
      </c>
    </row>
    <row r="8076" spans="1:12" x14ac:dyDescent="0.3">
      <c r="A8076" s="94">
        <v>43672</v>
      </c>
      <c r="B8076" t="s">
        <v>26</v>
      </c>
      <c r="C8076" t="s">
        <v>61</v>
      </c>
      <c r="D8076" t="s">
        <v>640</v>
      </c>
      <c r="E8076" s="107">
        <v>16</v>
      </c>
      <c r="F8076" s="107">
        <v>0</v>
      </c>
      <c r="G8076" t="s">
        <v>221</v>
      </c>
      <c r="H8076">
        <v>46</v>
      </c>
      <c r="I8076" t="s">
        <v>653</v>
      </c>
      <c r="J8076">
        <v>7</v>
      </c>
      <c r="K8076" t="s">
        <v>729</v>
      </c>
      <c r="L8076">
        <v>2019</v>
      </c>
    </row>
    <row r="8077" spans="1:12" x14ac:dyDescent="0.3">
      <c r="A8077" s="94">
        <v>43672</v>
      </c>
      <c r="B8077" t="s">
        <v>26</v>
      </c>
      <c r="C8077" t="s">
        <v>110</v>
      </c>
      <c r="D8077" t="s">
        <v>640</v>
      </c>
      <c r="E8077" s="107">
        <v>116</v>
      </c>
      <c r="F8077" s="107">
        <v>0</v>
      </c>
      <c r="G8077" t="s">
        <v>221</v>
      </c>
      <c r="H8077">
        <v>18</v>
      </c>
      <c r="I8077" t="s">
        <v>675</v>
      </c>
      <c r="J8077">
        <v>7</v>
      </c>
      <c r="K8077" t="s">
        <v>729</v>
      </c>
      <c r="L8077">
        <v>2019</v>
      </c>
    </row>
    <row r="8078" spans="1:12" x14ac:dyDescent="0.3">
      <c r="A8078" s="94">
        <v>43672</v>
      </c>
      <c r="B8078" t="s">
        <v>26</v>
      </c>
      <c r="C8078" t="s">
        <v>110</v>
      </c>
      <c r="D8078" t="s">
        <v>640</v>
      </c>
      <c r="E8078" s="107">
        <v>39.950000000000003</v>
      </c>
      <c r="F8078" s="107">
        <v>0</v>
      </c>
      <c r="G8078" t="s">
        <v>221</v>
      </c>
      <c r="H8078">
        <v>157</v>
      </c>
      <c r="I8078" t="s">
        <v>715</v>
      </c>
      <c r="J8078">
        <v>7</v>
      </c>
      <c r="K8078" t="s">
        <v>729</v>
      </c>
      <c r="L8078">
        <v>2019</v>
      </c>
    </row>
    <row r="8079" spans="1:12" x14ac:dyDescent="0.3">
      <c r="A8079" s="94">
        <v>43672</v>
      </c>
      <c r="B8079" t="s">
        <v>26</v>
      </c>
      <c r="C8079" t="s">
        <v>110</v>
      </c>
      <c r="D8079" t="s">
        <v>640</v>
      </c>
      <c r="E8079" s="107">
        <v>35.979999999999997</v>
      </c>
      <c r="F8079" s="107">
        <v>0</v>
      </c>
      <c r="G8079" t="s">
        <v>221</v>
      </c>
      <c r="H8079">
        <v>46</v>
      </c>
      <c r="I8079" t="s">
        <v>653</v>
      </c>
      <c r="J8079">
        <v>7</v>
      </c>
      <c r="K8079" t="s">
        <v>729</v>
      </c>
      <c r="L8079">
        <v>2019</v>
      </c>
    </row>
    <row r="8080" spans="1:12" x14ac:dyDescent="0.3">
      <c r="A8080" s="94">
        <v>43672</v>
      </c>
      <c r="B8080" t="s">
        <v>26</v>
      </c>
      <c r="C8080" t="s">
        <v>110</v>
      </c>
      <c r="D8080" t="s">
        <v>640</v>
      </c>
      <c r="E8080" s="107">
        <v>26.91</v>
      </c>
      <c r="F8080" s="107">
        <v>0</v>
      </c>
      <c r="G8080" t="s">
        <v>221</v>
      </c>
      <c r="H8080">
        <v>54</v>
      </c>
      <c r="I8080" t="s">
        <v>711</v>
      </c>
      <c r="J8080">
        <v>7</v>
      </c>
      <c r="K8080" t="s">
        <v>729</v>
      </c>
      <c r="L8080">
        <v>2019</v>
      </c>
    </row>
    <row r="8081" spans="1:12" x14ac:dyDescent="0.3">
      <c r="A8081" s="94">
        <v>43672</v>
      </c>
      <c r="B8081" t="s">
        <v>26</v>
      </c>
      <c r="C8081" t="s">
        <v>110</v>
      </c>
      <c r="D8081" t="s">
        <v>640</v>
      </c>
      <c r="E8081" s="107">
        <v>26.2</v>
      </c>
      <c r="F8081" s="107">
        <v>0</v>
      </c>
      <c r="G8081" t="s">
        <v>221</v>
      </c>
      <c r="H8081">
        <v>77</v>
      </c>
      <c r="I8081" t="s">
        <v>710</v>
      </c>
      <c r="J8081">
        <v>7</v>
      </c>
      <c r="K8081" t="s">
        <v>729</v>
      </c>
      <c r="L8081">
        <v>2019</v>
      </c>
    </row>
    <row r="8082" spans="1:12" x14ac:dyDescent="0.3">
      <c r="A8082" s="94">
        <v>43672</v>
      </c>
      <c r="B8082" t="s">
        <v>26</v>
      </c>
      <c r="C8082" t="s">
        <v>110</v>
      </c>
      <c r="D8082" t="s">
        <v>640</v>
      </c>
      <c r="E8082" s="107">
        <v>22.26</v>
      </c>
      <c r="F8082" s="107">
        <v>0</v>
      </c>
      <c r="G8082" t="s">
        <v>221</v>
      </c>
      <c r="H8082">
        <v>125</v>
      </c>
      <c r="I8082" t="s">
        <v>671</v>
      </c>
      <c r="J8082">
        <v>7</v>
      </c>
      <c r="K8082" t="s">
        <v>729</v>
      </c>
      <c r="L8082">
        <v>2019</v>
      </c>
    </row>
    <row r="8083" spans="1:12" x14ac:dyDescent="0.3">
      <c r="A8083" s="94">
        <v>43672</v>
      </c>
      <c r="B8083" t="s">
        <v>186</v>
      </c>
      <c r="C8083" t="s">
        <v>161</v>
      </c>
      <c r="D8083" t="s">
        <v>640</v>
      </c>
      <c r="E8083" s="107">
        <v>27</v>
      </c>
      <c r="F8083" s="107">
        <v>0</v>
      </c>
      <c r="G8083" t="s">
        <v>161</v>
      </c>
      <c r="H8083">
        <v>91</v>
      </c>
      <c r="I8083" t="s">
        <v>192</v>
      </c>
      <c r="J8083">
        <v>7</v>
      </c>
      <c r="K8083" t="s">
        <v>729</v>
      </c>
      <c r="L8083">
        <v>2019</v>
      </c>
    </row>
    <row r="8084" spans="1:12" x14ac:dyDescent="0.3">
      <c r="A8084" s="94">
        <v>43672</v>
      </c>
      <c r="B8084" t="s">
        <v>186</v>
      </c>
      <c r="C8084" t="s">
        <v>153</v>
      </c>
      <c r="D8084" t="s">
        <v>640</v>
      </c>
      <c r="E8084" s="107">
        <v>91.5</v>
      </c>
      <c r="F8084" s="107">
        <v>0</v>
      </c>
      <c r="G8084" t="s">
        <v>161</v>
      </c>
      <c r="H8084">
        <v>91</v>
      </c>
      <c r="I8084" t="s">
        <v>192</v>
      </c>
      <c r="J8084">
        <v>7</v>
      </c>
      <c r="K8084" t="s">
        <v>729</v>
      </c>
      <c r="L8084">
        <v>2019</v>
      </c>
    </row>
    <row r="8085" spans="1:12" x14ac:dyDescent="0.3">
      <c r="A8085" s="94">
        <v>43672</v>
      </c>
      <c r="B8085" t="s">
        <v>177</v>
      </c>
      <c r="C8085" t="s">
        <v>161</v>
      </c>
      <c r="D8085" t="s">
        <v>640</v>
      </c>
      <c r="E8085" s="107">
        <v>44.84</v>
      </c>
      <c r="F8085" s="107">
        <v>0</v>
      </c>
      <c r="G8085" t="s">
        <v>161</v>
      </c>
      <c r="H8085">
        <v>91</v>
      </c>
      <c r="I8085" t="s">
        <v>192</v>
      </c>
      <c r="J8085">
        <v>7</v>
      </c>
      <c r="K8085" t="s">
        <v>729</v>
      </c>
      <c r="L8085">
        <v>2019</v>
      </c>
    </row>
    <row r="8086" spans="1:12" x14ac:dyDescent="0.3">
      <c r="A8086" s="94">
        <v>43672</v>
      </c>
      <c r="B8086" t="s">
        <v>26</v>
      </c>
      <c r="C8086" t="s">
        <v>153</v>
      </c>
      <c r="D8086" t="s">
        <v>640</v>
      </c>
      <c r="E8086" s="107">
        <v>138</v>
      </c>
      <c r="F8086" s="107">
        <v>0</v>
      </c>
      <c r="G8086" t="s">
        <v>161</v>
      </c>
      <c r="H8086">
        <v>51</v>
      </c>
      <c r="I8086" t="s">
        <v>679</v>
      </c>
      <c r="J8086">
        <v>7</v>
      </c>
      <c r="K8086" t="s">
        <v>729</v>
      </c>
      <c r="L8086">
        <v>2019</v>
      </c>
    </row>
    <row r="8087" spans="1:12" x14ac:dyDescent="0.3">
      <c r="A8087" s="94">
        <v>43672</v>
      </c>
      <c r="B8087" t="s">
        <v>26</v>
      </c>
      <c r="C8087" t="s">
        <v>153</v>
      </c>
      <c r="D8087" t="s">
        <v>640</v>
      </c>
      <c r="E8087" s="107">
        <v>107.29</v>
      </c>
      <c r="F8087" s="107">
        <v>0</v>
      </c>
      <c r="G8087" t="s">
        <v>161</v>
      </c>
      <c r="H8087">
        <v>11</v>
      </c>
      <c r="I8087" t="s">
        <v>662</v>
      </c>
      <c r="J8087">
        <v>7</v>
      </c>
      <c r="K8087" t="s">
        <v>729</v>
      </c>
      <c r="L8087">
        <v>2019</v>
      </c>
    </row>
    <row r="8088" spans="1:12" x14ac:dyDescent="0.3">
      <c r="A8088" s="94">
        <v>43672</v>
      </c>
      <c r="B8088" t="s">
        <v>26</v>
      </c>
      <c r="C8088" t="s">
        <v>153</v>
      </c>
      <c r="D8088" t="s">
        <v>640</v>
      </c>
      <c r="E8088" s="107">
        <v>90</v>
      </c>
      <c r="F8088" s="107">
        <v>0</v>
      </c>
      <c r="G8088" t="s">
        <v>161</v>
      </c>
      <c r="H8088">
        <v>9</v>
      </c>
      <c r="I8088" t="s">
        <v>719</v>
      </c>
      <c r="J8088">
        <v>7</v>
      </c>
      <c r="K8088" t="s">
        <v>729</v>
      </c>
      <c r="L8088">
        <v>2019</v>
      </c>
    </row>
    <row r="8089" spans="1:12" x14ac:dyDescent="0.3">
      <c r="A8089" s="94">
        <v>43672</v>
      </c>
      <c r="B8089" t="s">
        <v>26</v>
      </c>
      <c r="C8089" t="s">
        <v>153</v>
      </c>
      <c r="D8089" t="s">
        <v>640</v>
      </c>
      <c r="E8089" s="107">
        <v>76.81</v>
      </c>
      <c r="F8089" s="107">
        <v>0</v>
      </c>
      <c r="G8089" t="s">
        <v>161</v>
      </c>
      <c r="H8089">
        <v>18</v>
      </c>
      <c r="I8089" t="s">
        <v>675</v>
      </c>
      <c r="J8089">
        <v>7</v>
      </c>
      <c r="K8089" t="s">
        <v>729</v>
      </c>
      <c r="L8089">
        <v>2019</v>
      </c>
    </row>
    <row r="8090" spans="1:12" x14ac:dyDescent="0.3">
      <c r="A8090" s="94">
        <v>43672</v>
      </c>
      <c r="B8090" t="s">
        <v>26</v>
      </c>
      <c r="C8090" t="s">
        <v>153</v>
      </c>
      <c r="D8090" t="s">
        <v>640</v>
      </c>
      <c r="E8090" s="107">
        <v>69.55</v>
      </c>
      <c r="F8090" s="107">
        <v>0</v>
      </c>
      <c r="G8090" t="s">
        <v>161</v>
      </c>
      <c r="H8090">
        <v>42</v>
      </c>
      <c r="I8090" t="s">
        <v>720</v>
      </c>
      <c r="J8090">
        <v>7</v>
      </c>
      <c r="K8090" t="s">
        <v>729</v>
      </c>
      <c r="L8090">
        <v>2019</v>
      </c>
    </row>
    <row r="8091" spans="1:12" x14ac:dyDescent="0.3">
      <c r="A8091" s="94">
        <v>43672</v>
      </c>
      <c r="B8091" t="s">
        <v>26</v>
      </c>
      <c r="C8091" t="s">
        <v>153</v>
      </c>
      <c r="D8091" t="s">
        <v>640</v>
      </c>
      <c r="E8091" s="107">
        <v>66.45</v>
      </c>
      <c r="F8091" s="107">
        <v>0</v>
      </c>
      <c r="G8091" t="s">
        <v>161</v>
      </c>
      <c r="H8091">
        <v>43</v>
      </c>
      <c r="I8091" t="s">
        <v>678</v>
      </c>
      <c r="J8091">
        <v>7</v>
      </c>
      <c r="K8091" t="s">
        <v>729</v>
      </c>
      <c r="L8091">
        <v>2019</v>
      </c>
    </row>
    <row r="8092" spans="1:12" x14ac:dyDescent="0.3">
      <c r="A8092" s="94">
        <v>43672</v>
      </c>
      <c r="B8092" t="s">
        <v>26</v>
      </c>
      <c r="C8092" t="s">
        <v>153</v>
      </c>
      <c r="D8092" t="s">
        <v>640</v>
      </c>
      <c r="E8092" s="107">
        <v>30</v>
      </c>
      <c r="F8092" s="107">
        <v>0</v>
      </c>
      <c r="G8092" t="s">
        <v>161</v>
      </c>
      <c r="H8092">
        <v>164</v>
      </c>
      <c r="I8092" t="s">
        <v>691</v>
      </c>
      <c r="J8092">
        <v>7</v>
      </c>
      <c r="K8092" t="s">
        <v>729</v>
      </c>
      <c r="L8092">
        <v>2019</v>
      </c>
    </row>
    <row r="8093" spans="1:12" x14ac:dyDescent="0.3">
      <c r="A8093" s="94">
        <v>43672</v>
      </c>
      <c r="B8093" t="s">
        <v>26</v>
      </c>
      <c r="C8093" t="s">
        <v>153</v>
      </c>
      <c r="D8093" t="s">
        <v>640</v>
      </c>
      <c r="E8093" s="107">
        <v>18</v>
      </c>
      <c r="F8093" s="107">
        <v>0</v>
      </c>
      <c r="G8093" t="s">
        <v>161</v>
      </c>
      <c r="H8093">
        <v>48</v>
      </c>
      <c r="I8093" t="s">
        <v>705</v>
      </c>
      <c r="J8093">
        <v>7</v>
      </c>
      <c r="K8093" t="s">
        <v>729</v>
      </c>
      <c r="L8093">
        <v>2019</v>
      </c>
    </row>
    <row r="8094" spans="1:12" x14ac:dyDescent="0.3">
      <c r="A8094" s="94">
        <v>43672</v>
      </c>
      <c r="B8094" t="s">
        <v>186</v>
      </c>
      <c r="C8094" t="s">
        <v>169</v>
      </c>
      <c r="D8094" t="s">
        <v>640</v>
      </c>
      <c r="E8094" s="107">
        <v>106</v>
      </c>
      <c r="F8094" s="107">
        <v>0</v>
      </c>
      <c r="G8094" t="s">
        <v>40</v>
      </c>
      <c r="H8094">
        <v>91</v>
      </c>
      <c r="I8094" t="s">
        <v>192</v>
      </c>
      <c r="J8094">
        <v>7</v>
      </c>
      <c r="K8094" t="s">
        <v>729</v>
      </c>
      <c r="L8094">
        <v>2019</v>
      </c>
    </row>
    <row r="8095" spans="1:12" x14ac:dyDescent="0.3">
      <c r="A8095" s="94">
        <v>43672</v>
      </c>
      <c r="B8095" t="s">
        <v>198</v>
      </c>
      <c r="C8095" t="s">
        <v>169</v>
      </c>
      <c r="D8095" t="s">
        <v>640</v>
      </c>
      <c r="E8095" s="107">
        <v>75.599999999999994</v>
      </c>
      <c r="F8095" s="107">
        <v>0</v>
      </c>
      <c r="G8095" t="s">
        <v>40</v>
      </c>
      <c r="H8095">
        <v>91</v>
      </c>
      <c r="I8095" t="s">
        <v>192</v>
      </c>
      <c r="J8095">
        <v>7</v>
      </c>
      <c r="K8095" t="s">
        <v>729</v>
      </c>
      <c r="L8095">
        <v>2019</v>
      </c>
    </row>
    <row r="8096" spans="1:12" x14ac:dyDescent="0.3">
      <c r="A8096" s="94">
        <v>43672</v>
      </c>
      <c r="B8096" t="s">
        <v>24</v>
      </c>
      <c r="C8096" t="s">
        <v>169</v>
      </c>
      <c r="D8096" t="s">
        <v>640</v>
      </c>
      <c r="E8096" s="107">
        <v>6</v>
      </c>
      <c r="F8096" s="107">
        <v>0</v>
      </c>
      <c r="G8096" t="s">
        <v>40</v>
      </c>
      <c r="H8096">
        <v>5</v>
      </c>
      <c r="I8096" t="s">
        <v>657</v>
      </c>
      <c r="J8096">
        <v>7</v>
      </c>
      <c r="K8096" t="s">
        <v>729</v>
      </c>
      <c r="L8096">
        <v>2019</v>
      </c>
    </row>
    <row r="8097" spans="1:12" x14ac:dyDescent="0.3">
      <c r="A8097" s="94">
        <v>43672</v>
      </c>
      <c r="B8097" t="s">
        <v>24</v>
      </c>
      <c r="C8097" t="s">
        <v>169</v>
      </c>
      <c r="D8097" t="s">
        <v>640</v>
      </c>
      <c r="E8097" s="107">
        <v>1.8</v>
      </c>
      <c r="F8097" s="107">
        <v>0</v>
      </c>
      <c r="G8097" t="s">
        <v>40</v>
      </c>
      <c r="H8097">
        <v>38</v>
      </c>
      <c r="I8097" t="s">
        <v>683</v>
      </c>
      <c r="J8097">
        <v>7</v>
      </c>
      <c r="K8097" t="s">
        <v>729</v>
      </c>
      <c r="L8097">
        <v>2019</v>
      </c>
    </row>
    <row r="8098" spans="1:12" x14ac:dyDescent="0.3">
      <c r="A8098" s="94">
        <v>43672</v>
      </c>
      <c r="B8098" t="s">
        <v>185</v>
      </c>
      <c r="C8098" t="s">
        <v>169</v>
      </c>
      <c r="D8098" t="s">
        <v>640</v>
      </c>
      <c r="E8098" s="107">
        <v>54.29</v>
      </c>
      <c r="F8098" s="107">
        <v>0</v>
      </c>
      <c r="G8098" t="s">
        <v>40</v>
      </c>
      <c r="H8098">
        <v>91</v>
      </c>
      <c r="I8098" t="s">
        <v>192</v>
      </c>
      <c r="J8098">
        <v>7</v>
      </c>
      <c r="K8098" t="s">
        <v>729</v>
      </c>
      <c r="L8098">
        <v>2019</v>
      </c>
    </row>
    <row r="8099" spans="1:12" x14ac:dyDescent="0.3">
      <c r="A8099" s="94">
        <v>43672</v>
      </c>
      <c r="B8099" t="s">
        <v>26</v>
      </c>
      <c r="C8099" t="s">
        <v>64</v>
      </c>
      <c r="D8099" t="s">
        <v>123</v>
      </c>
      <c r="E8099" s="107">
        <v>7.35</v>
      </c>
      <c r="F8099" s="107">
        <v>0</v>
      </c>
      <c r="G8099" t="s">
        <v>40</v>
      </c>
      <c r="H8099">
        <v>43</v>
      </c>
      <c r="I8099" t="s">
        <v>678</v>
      </c>
      <c r="J8099">
        <v>7</v>
      </c>
      <c r="K8099" t="s">
        <v>729</v>
      </c>
      <c r="L8099">
        <v>2019</v>
      </c>
    </row>
    <row r="8100" spans="1:12" x14ac:dyDescent="0.3">
      <c r="A8100" s="94">
        <v>43672</v>
      </c>
      <c r="B8100" t="s">
        <v>26</v>
      </c>
      <c r="C8100" t="s">
        <v>64</v>
      </c>
      <c r="D8100" t="s">
        <v>264</v>
      </c>
      <c r="E8100" s="107">
        <v>14.35</v>
      </c>
      <c r="F8100" s="107">
        <v>0</v>
      </c>
      <c r="G8100" t="s">
        <v>40</v>
      </c>
      <c r="H8100">
        <v>18</v>
      </c>
      <c r="I8100" t="s">
        <v>675</v>
      </c>
      <c r="J8100">
        <v>7</v>
      </c>
      <c r="K8100" t="s">
        <v>729</v>
      </c>
      <c r="L8100">
        <v>2019</v>
      </c>
    </row>
    <row r="8101" spans="1:12" x14ac:dyDescent="0.3">
      <c r="A8101" s="94">
        <v>43672</v>
      </c>
      <c r="B8101" t="s">
        <v>26</v>
      </c>
      <c r="C8101" t="s">
        <v>64</v>
      </c>
      <c r="D8101" t="s">
        <v>612</v>
      </c>
      <c r="E8101" s="107">
        <v>12</v>
      </c>
      <c r="F8101" s="107">
        <v>0</v>
      </c>
      <c r="G8101" t="s">
        <v>40</v>
      </c>
      <c r="H8101">
        <v>154</v>
      </c>
      <c r="I8101" t="s">
        <v>727</v>
      </c>
      <c r="J8101">
        <v>7</v>
      </c>
      <c r="K8101" t="s">
        <v>729</v>
      </c>
      <c r="L8101">
        <v>2019</v>
      </c>
    </row>
    <row r="8102" spans="1:12" x14ac:dyDescent="0.3">
      <c r="A8102" s="94">
        <v>43672</v>
      </c>
      <c r="B8102" t="s">
        <v>26</v>
      </c>
      <c r="C8102" t="s">
        <v>64</v>
      </c>
      <c r="D8102" t="s">
        <v>360</v>
      </c>
      <c r="E8102" s="107">
        <v>8.4</v>
      </c>
      <c r="F8102" s="107">
        <v>0</v>
      </c>
      <c r="G8102" t="s">
        <v>40</v>
      </c>
      <c r="H8102">
        <v>14</v>
      </c>
      <c r="I8102" t="s">
        <v>722</v>
      </c>
      <c r="J8102">
        <v>7</v>
      </c>
      <c r="K8102" t="s">
        <v>729</v>
      </c>
      <c r="L8102">
        <v>2019</v>
      </c>
    </row>
    <row r="8103" spans="1:12" x14ac:dyDescent="0.3">
      <c r="A8103" s="94">
        <v>43672</v>
      </c>
      <c r="B8103" t="s">
        <v>26</v>
      </c>
      <c r="C8103" t="s">
        <v>169</v>
      </c>
      <c r="D8103" t="s">
        <v>640</v>
      </c>
      <c r="E8103" s="107">
        <v>1350</v>
      </c>
      <c r="F8103" s="107">
        <v>0</v>
      </c>
      <c r="G8103" t="s">
        <v>40</v>
      </c>
      <c r="H8103">
        <v>98</v>
      </c>
      <c r="I8103" t="s">
        <v>674</v>
      </c>
      <c r="J8103">
        <v>7</v>
      </c>
      <c r="K8103" t="s">
        <v>729</v>
      </c>
      <c r="L8103">
        <v>2019</v>
      </c>
    </row>
    <row r="8104" spans="1:12" x14ac:dyDescent="0.3">
      <c r="A8104" s="94">
        <v>43672</v>
      </c>
      <c r="B8104" t="s">
        <v>26</v>
      </c>
      <c r="C8104" t="s">
        <v>169</v>
      </c>
      <c r="D8104" t="s">
        <v>640</v>
      </c>
      <c r="E8104" s="107">
        <v>46</v>
      </c>
      <c r="F8104" s="107">
        <v>0</v>
      </c>
      <c r="G8104" t="s">
        <v>40</v>
      </c>
      <c r="H8104">
        <v>27</v>
      </c>
      <c r="I8104" t="s">
        <v>202</v>
      </c>
      <c r="J8104">
        <v>7</v>
      </c>
      <c r="K8104" t="s">
        <v>729</v>
      </c>
      <c r="L8104">
        <v>2019</v>
      </c>
    </row>
    <row r="8105" spans="1:12" x14ac:dyDescent="0.3">
      <c r="A8105" s="94">
        <v>43672</v>
      </c>
      <c r="B8105" t="s">
        <v>26</v>
      </c>
      <c r="C8105" t="s">
        <v>169</v>
      </c>
      <c r="D8105" t="s">
        <v>640</v>
      </c>
      <c r="E8105" s="107">
        <v>12</v>
      </c>
      <c r="F8105" s="107">
        <v>0</v>
      </c>
      <c r="G8105" t="s">
        <v>40</v>
      </c>
      <c r="H8105">
        <v>46</v>
      </c>
      <c r="I8105" t="s">
        <v>653</v>
      </c>
      <c r="J8105">
        <v>7</v>
      </c>
      <c r="K8105" t="s">
        <v>729</v>
      </c>
      <c r="L8105">
        <v>2019</v>
      </c>
    </row>
    <row r="8106" spans="1:12" x14ac:dyDescent="0.3">
      <c r="A8106" s="94">
        <v>43672</v>
      </c>
      <c r="B8106" t="s">
        <v>26</v>
      </c>
      <c r="C8106" t="s">
        <v>169</v>
      </c>
      <c r="D8106" t="s">
        <v>640</v>
      </c>
      <c r="E8106" s="107">
        <v>1.8</v>
      </c>
      <c r="F8106" s="107">
        <v>0</v>
      </c>
      <c r="G8106" t="s">
        <v>40</v>
      </c>
      <c r="H8106">
        <v>5</v>
      </c>
      <c r="I8106" t="s">
        <v>657</v>
      </c>
      <c r="J8106">
        <v>7</v>
      </c>
      <c r="K8106" t="s">
        <v>729</v>
      </c>
      <c r="L8106">
        <v>2019</v>
      </c>
    </row>
    <row r="8107" spans="1:12" x14ac:dyDescent="0.3">
      <c r="A8107" s="94">
        <v>43673</v>
      </c>
      <c r="B8107" t="s">
        <v>25</v>
      </c>
      <c r="C8107" t="s">
        <v>61</v>
      </c>
      <c r="D8107" t="s">
        <v>641</v>
      </c>
      <c r="E8107" s="107">
        <v>8</v>
      </c>
      <c r="F8107" s="107">
        <v>0</v>
      </c>
      <c r="G8107" t="s">
        <v>221</v>
      </c>
      <c r="H8107">
        <v>73</v>
      </c>
      <c r="I8107" t="s">
        <v>654</v>
      </c>
      <c r="J8107">
        <v>7</v>
      </c>
      <c r="K8107" t="s">
        <v>729</v>
      </c>
      <c r="L8107">
        <v>2019</v>
      </c>
    </row>
    <row r="8108" spans="1:12" x14ac:dyDescent="0.3">
      <c r="A8108" s="94">
        <v>43673</v>
      </c>
      <c r="B8108" t="s">
        <v>25</v>
      </c>
      <c r="C8108" t="s">
        <v>61</v>
      </c>
      <c r="D8108" t="s">
        <v>641</v>
      </c>
      <c r="E8108" s="107"/>
      <c r="F8108" s="107"/>
      <c r="G8108" t="s">
        <v>221</v>
      </c>
      <c r="H8108">
        <v>19</v>
      </c>
      <c r="I8108" t="s">
        <v>651</v>
      </c>
      <c r="J8108">
        <v>7</v>
      </c>
      <c r="K8108" t="s">
        <v>729</v>
      </c>
      <c r="L8108">
        <v>2019</v>
      </c>
    </row>
    <row r="8109" spans="1:12" x14ac:dyDescent="0.3">
      <c r="A8109" s="94">
        <v>43673</v>
      </c>
      <c r="B8109" t="s">
        <v>25</v>
      </c>
      <c r="C8109" t="s">
        <v>61</v>
      </c>
      <c r="D8109" t="s">
        <v>641</v>
      </c>
      <c r="E8109" s="107"/>
      <c r="F8109" s="107"/>
      <c r="G8109" t="s">
        <v>221</v>
      </c>
      <c r="H8109">
        <v>46</v>
      </c>
      <c r="I8109" t="s">
        <v>653</v>
      </c>
      <c r="J8109">
        <v>7</v>
      </c>
      <c r="K8109" t="s">
        <v>729</v>
      </c>
      <c r="L8109">
        <v>2019</v>
      </c>
    </row>
    <row r="8110" spans="1:12" x14ac:dyDescent="0.3">
      <c r="A8110" s="94">
        <v>43673</v>
      </c>
      <c r="B8110" t="s">
        <v>24</v>
      </c>
      <c r="C8110" t="s">
        <v>61</v>
      </c>
      <c r="D8110" t="s">
        <v>641</v>
      </c>
      <c r="E8110" s="107">
        <v>24</v>
      </c>
      <c r="F8110" s="107">
        <v>0</v>
      </c>
      <c r="G8110" t="s">
        <v>221</v>
      </c>
      <c r="H8110">
        <v>5</v>
      </c>
      <c r="I8110" t="s">
        <v>657</v>
      </c>
      <c r="J8110">
        <v>7</v>
      </c>
      <c r="K8110" t="s">
        <v>729</v>
      </c>
      <c r="L8110">
        <v>2019</v>
      </c>
    </row>
    <row r="8111" spans="1:12" x14ac:dyDescent="0.3">
      <c r="A8111" s="94">
        <v>43673</v>
      </c>
      <c r="B8111" t="s">
        <v>24</v>
      </c>
      <c r="C8111" t="s">
        <v>61</v>
      </c>
      <c r="D8111" t="s">
        <v>641</v>
      </c>
      <c r="E8111" s="107">
        <v>16</v>
      </c>
      <c r="F8111" s="107">
        <v>0</v>
      </c>
      <c r="G8111" t="s">
        <v>221</v>
      </c>
      <c r="H8111">
        <v>19</v>
      </c>
      <c r="I8111" t="s">
        <v>651</v>
      </c>
      <c r="J8111">
        <v>7</v>
      </c>
      <c r="K8111" t="s">
        <v>729</v>
      </c>
      <c r="L8111">
        <v>2019</v>
      </c>
    </row>
    <row r="8112" spans="1:12" x14ac:dyDescent="0.3">
      <c r="A8112" s="94">
        <v>43673</v>
      </c>
      <c r="B8112" t="s">
        <v>24</v>
      </c>
      <c r="C8112" t="s">
        <v>61</v>
      </c>
      <c r="D8112" t="s">
        <v>641</v>
      </c>
      <c r="E8112" s="107">
        <v>8</v>
      </c>
      <c r="F8112" s="107">
        <v>0</v>
      </c>
      <c r="G8112" t="s">
        <v>221</v>
      </c>
      <c r="H8112">
        <v>97</v>
      </c>
      <c r="I8112" t="s">
        <v>652</v>
      </c>
      <c r="J8112">
        <v>7</v>
      </c>
      <c r="K8112" t="s">
        <v>729</v>
      </c>
      <c r="L8112">
        <v>2019</v>
      </c>
    </row>
    <row r="8113" spans="1:12" x14ac:dyDescent="0.3">
      <c r="A8113" s="94">
        <v>43673</v>
      </c>
      <c r="B8113" t="s">
        <v>26</v>
      </c>
      <c r="C8113" t="s">
        <v>64</v>
      </c>
      <c r="D8113" t="s">
        <v>118</v>
      </c>
      <c r="E8113" s="107">
        <v>7.35</v>
      </c>
      <c r="F8113" s="107">
        <v>0</v>
      </c>
      <c r="G8113" t="s">
        <v>40</v>
      </c>
      <c r="H8113">
        <v>7</v>
      </c>
      <c r="I8113" t="s">
        <v>677</v>
      </c>
      <c r="J8113">
        <v>7</v>
      </c>
      <c r="K8113" t="s">
        <v>729</v>
      </c>
      <c r="L8113">
        <v>2019</v>
      </c>
    </row>
    <row r="8114" spans="1:12" x14ac:dyDescent="0.3">
      <c r="A8114" s="94">
        <v>43673</v>
      </c>
      <c r="B8114" t="s">
        <v>26</v>
      </c>
      <c r="C8114" t="s">
        <v>64</v>
      </c>
      <c r="D8114" t="s">
        <v>121</v>
      </c>
      <c r="E8114" s="107">
        <v>9</v>
      </c>
      <c r="F8114" s="107">
        <v>0</v>
      </c>
      <c r="G8114" t="s">
        <v>40</v>
      </c>
      <c r="H8114">
        <v>125</v>
      </c>
      <c r="I8114" t="s">
        <v>671</v>
      </c>
      <c r="J8114">
        <v>7</v>
      </c>
      <c r="K8114" t="s">
        <v>729</v>
      </c>
      <c r="L8114">
        <v>2019</v>
      </c>
    </row>
    <row r="8115" spans="1:12" x14ac:dyDescent="0.3">
      <c r="A8115" s="94">
        <v>43675</v>
      </c>
      <c r="B8115" t="s">
        <v>25</v>
      </c>
      <c r="C8115" t="s">
        <v>61</v>
      </c>
      <c r="D8115" t="s">
        <v>642</v>
      </c>
      <c r="E8115" s="107">
        <v>8</v>
      </c>
      <c r="F8115" s="107">
        <v>0</v>
      </c>
      <c r="G8115" t="s">
        <v>221</v>
      </c>
      <c r="H8115">
        <v>95</v>
      </c>
      <c r="I8115" t="s">
        <v>692</v>
      </c>
      <c r="J8115">
        <v>7</v>
      </c>
      <c r="K8115" t="s">
        <v>729</v>
      </c>
      <c r="L8115">
        <v>2019</v>
      </c>
    </row>
    <row r="8116" spans="1:12" x14ac:dyDescent="0.3">
      <c r="A8116" s="94">
        <v>43675</v>
      </c>
      <c r="B8116" t="s">
        <v>24</v>
      </c>
      <c r="C8116" t="s">
        <v>61</v>
      </c>
      <c r="D8116" t="s">
        <v>642</v>
      </c>
      <c r="E8116" s="107">
        <v>8</v>
      </c>
      <c r="F8116" s="107">
        <v>0</v>
      </c>
      <c r="G8116" t="s">
        <v>221</v>
      </c>
      <c r="H8116">
        <v>49</v>
      </c>
      <c r="I8116" t="s">
        <v>682</v>
      </c>
      <c r="J8116">
        <v>7</v>
      </c>
      <c r="K8116" t="s">
        <v>729</v>
      </c>
      <c r="L8116">
        <v>2019</v>
      </c>
    </row>
    <row r="8117" spans="1:12" x14ac:dyDescent="0.3">
      <c r="A8117" s="94">
        <v>43675</v>
      </c>
      <c r="B8117" t="s">
        <v>24</v>
      </c>
      <c r="C8117" t="s">
        <v>61</v>
      </c>
      <c r="D8117" t="s">
        <v>642</v>
      </c>
      <c r="E8117" s="107"/>
      <c r="F8117" s="107"/>
      <c r="G8117" t="s">
        <v>221</v>
      </c>
      <c r="H8117">
        <v>43</v>
      </c>
      <c r="I8117" t="s">
        <v>678</v>
      </c>
      <c r="J8117">
        <v>7</v>
      </c>
      <c r="K8117" t="s">
        <v>729</v>
      </c>
      <c r="L8117">
        <v>2019</v>
      </c>
    </row>
    <row r="8118" spans="1:12" x14ac:dyDescent="0.3">
      <c r="A8118" s="94">
        <v>43675</v>
      </c>
      <c r="B8118" t="s">
        <v>24</v>
      </c>
      <c r="C8118" t="s">
        <v>61</v>
      </c>
      <c r="D8118" t="s">
        <v>642</v>
      </c>
      <c r="E8118" s="107"/>
      <c r="F8118" s="107"/>
      <c r="G8118" t="s">
        <v>221</v>
      </c>
      <c r="H8118">
        <v>13</v>
      </c>
      <c r="I8118" t="s">
        <v>660</v>
      </c>
      <c r="J8118">
        <v>7</v>
      </c>
      <c r="K8118" t="s">
        <v>729</v>
      </c>
      <c r="L8118">
        <v>2019</v>
      </c>
    </row>
    <row r="8119" spans="1:12" x14ac:dyDescent="0.3">
      <c r="A8119" s="94">
        <v>43675</v>
      </c>
      <c r="B8119" t="s">
        <v>24</v>
      </c>
      <c r="C8119" t="s">
        <v>61</v>
      </c>
      <c r="D8119" t="s">
        <v>642</v>
      </c>
      <c r="E8119" s="107"/>
      <c r="F8119" s="107"/>
      <c r="G8119" t="s">
        <v>221</v>
      </c>
      <c r="H8119">
        <v>80</v>
      </c>
      <c r="I8119" t="s">
        <v>672</v>
      </c>
      <c r="J8119">
        <v>7</v>
      </c>
      <c r="K8119" t="s">
        <v>729</v>
      </c>
      <c r="L8119">
        <v>2019</v>
      </c>
    </row>
    <row r="8120" spans="1:12" x14ac:dyDescent="0.3">
      <c r="A8120" s="94">
        <v>43675</v>
      </c>
      <c r="B8120" t="s">
        <v>26</v>
      </c>
      <c r="C8120" t="s">
        <v>110</v>
      </c>
      <c r="D8120" t="s">
        <v>642</v>
      </c>
      <c r="E8120" s="107">
        <v>128</v>
      </c>
      <c r="F8120" s="107">
        <v>0</v>
      </c>
      <c r="G8120" t="s">
        <v>221</v>
      </c>
      <c r="H8120">
        <v>8</v>
      </c>
      <c r="I8120" t="s">
        <v>687</v>
      </c>
      <c r="J8120">
        <v>7</v>
      </c>
      <c r="K8120" t="s">
        <v>729</v>
      </c>
      <c r="L8120">
        <v>2019</v>
      </c>
    </row>
    <row r="8121" spans="1:12" x14ac:dyDescent="0.3">
      <c r="A8121" s="94">
        <v>43675</v>
      </c>
      <c r="B8121" t="s">
        <v>198</v>
      </c>
      <c r="C8121" t="s">
        <v>161</v>
      </c>
      <c r="D8121" t="s">
        <v>642</v>
      </c>
      <c r="E8121" s="107">
        <v>990</v>
      </c>
      <c r="F8121" s="107">
        <v>0</v>
      </c>
      <c r="G8121" t="s">
        <v>161</v>
      </c>
      <c r="H8121">
        <v>91</v>
      </c>
      <c r="I8121" t="s">
        <v>192</v>
      </c>
      <c r="J8121">
        <v>7</v>
      </c>
      <c r="K8121" t="s">
        <v>729</v>
      </c>
      <c r="L8121">
        <v>2019</v>
      </c>
    </row>
    <row r="8122" spans="1:12" x14ac:dyDescent="0.3">
      <c r="A8122" s="94">
        <v>43675</v>
      </c>
      <c r="B8122" t="s">
        <v>198</v>
      </c>
      <c r="C8122" t="s">
        <v>261</v>
      </c>
      <c r="D8122" t="s">
        <v>643</v>
      </c>
      <c r="E8122" s="107">
        <v>123.3</v>
      </c>
      <c r="F8122" s="107">
        <v>0</v>
      </c>
      <c r="G8122" t="s">
        <v>39</v>
      </c>
      <c r="H8122">
        <v>91</v>
      </c>
      <c r="I8122" t="s">
        <v>192</v>
      </c>
      <c r="J8122">
        <v>7</v>
      </c>
      <c r="K8122" t="s">
        <v>729</v>
      </c>
      <c r="L8122">
        <v>2019</v>
      </c>
    </row>
    <row r="8123" spans="1:12" x14ac:dyDescent="0.3">
      <c r="A8123" s="94">
        <v>43675</v>
      </c>
      <c r="B8123" t="s">
        <v>197</v>
      </c>
      <c r="C8123" t="s">
        <v>40</v>
      </c>
      <c r="D8123" t="s">
        <v>642</v>
      </c>
      <c r="E8123" s="107">
        <v>130.18</v>
      </c>
      <c r="F8123" s="107">
        <v>0</v>
      </c>
      <c r="G8123" t="s">
        <v>40</v>
      </c>
      <c r="H8123">
        <v>91</v>
      </c>
      <c r="I8123" t="s">
        <v>192</v>
      </c>
      <c r="J8123">
        <v>7</v>
      </c>
      <c r="K8123" t="s">
        <v>729</v>
      </c>
      <c r="L8123">
        <v>2019</v>
      </c>
    </row>
    <row r="8124" spans="1:12" x14ac:dyDescent="0.3">
      <c r="A8124" s="94">
        <v>43675</v>
      </c>
      <c r="B8124" t="s">
        <v>186</v>
      </c>
      <c r="C8124" t="s">
        <v>174</v>
      </c>
      <c r="D8124" t="s">
        <v>642</v>
      </c>
      <c r="E8124" s="107">
        <v>0</v>
      </c>
      <c r="F8124" s="107">
        <v>40</v>
      </c>
      <c r="G8124" t="s">
        <v>40</v>
      </c>
      <c r="H8124">
        <v>91</v>
      </c>
      <c r="I8124" t="s">
        <v>192</v>
      </c>
      <c r="J8124">
        <v>7</v>
      </c>
      <c r="K8124" t="s">
        <v>729</v>
      </c>
      <c r="L8124">
        <v>2019</v>
      </c>
    </row>
    <row r="8125" spans="1:12" x14ac:dyDescent="0.3">
      <c r="A8125" s="94">
        <v>43675</v>
      </c>
      <c r="B8125" t="s">
        <v>185</v>
      </c>
      <c r="C8125" t="s">
        <v>169</v>
      </c>
      <c r="D8125" t="s">
        <v>642</v>
      </c>
      <c r="E8125" s="107">
        <v>36</v>
      </c>
      <c r="F8125" s="107">
        <v>0</v>
      </c>
      <c r="G8125" t="s">
        <v>40</v>
      </c>
      <c r="H8125">
        <v>91</v>
      </c>
      <c r="I8125" t="s">
        <v>192</v>
      </c>
      <c r="J8125">
        <v>7</v>
      </c>
      <c r="K8125" t="s">
        <v>729</v>
      </c>
      <c r="L8125">
        <v>2019</v>
      </c>
    </row>
    <row r="8126" spans="1:12" x14ac:dyDescent="0.3">
      <c r="A8126" s="94">
        <v>43675</v>
      </c>
      <c r="B8126" t="s">
        <v>194</v>
      </c>
      <c r="C8126" t="s">
        <v>40</v>
      </c>
      <c r="D8126" t="s">
        <v>642</v>
      </c>
      <c r="E8126" s="107">
        <v>149.46</v>
      </c>
      <c r="F8126" s="107">
        <v>0</v>
      </c>
      <c r="G8126" t="s">
        <v>40</v>
      </c>
      <c r="H8126">
        <v>91</v>
      </c>
      <c r="I8126" t="s">
        <v>192</v>
      </c>
      <c r="J8126">
        <v>7</v>
      </c>
      <c r="K8126" t="s">
        <v>729</v>
      </c>
      <c r="L8126">
        <v>2019</v>
      </c>
    </row>
    <row r="8127" spans="1:12" x14ac:dyDescent="0.3">
      <c r="A8127" s="94">
        <v>43675</v>
      </c>
      <c r="B8127" t="s">
        <v>194</v>
      </c>
      <c r="C8127" t="s">
        <v>169</v>
      </c>
      <c r="D8127" t="s">
        <v>642</v>
      </c>
      <c r="E8127" s="107">
        <v>40</v>
      </c>
      <c r="F8127" s="107">
        <v>0</v>
      </c>
      <c r="G8127" t="s">
        <v>40</v>
      </c>
      <c r="H8127">
        <v>91</v>
      </c>
      <c r="I8127" t="s">
        <v>192</v>
      </c>
      <c r="J8127">
        <v>7</v>
      </c>
      <c r="K8127" t="s">
        <v>729</v>
      </c>
      <c r="L8127">
        <v>2019</v>
      </c>
    </row>
    <row r="8128" spans="1:12" x14ac:dyDescent="0.3">
      <c r="A8128" s="94">
        <v>43675</v>
      </c>
      <c r="B8128" t="s">
        <v>26</v>
      </c>
      <c r="C8128" t="s">
        <v>174</v>
      </c>
      <c r="D8128" t="s">
        <v>642</v>
      </c>
      <c r="E8128" s="107">
        <v>0</v>
      </c>
      <c r="F8128" s="107">
        <v>40</v>
      </c>
      <c r="G8128" t="s">
        <v>40</v>
      </c>
      <c r="H8128">
        <v>42</v>
      </c>
      <c r="I8128" t="s">
        <v>720</v>
      </c>
      <c r="J8128">
        <v>7</v>
      </c>
      <c r="K8128" t="s">
        <v>729</v>
      </c>
      <c r="L8128">
        <v>2019</v>
      </c>
    </row>
    <row r="8129" spans="1:12" x14ac:dyDescent="0.3">
      <c r="A8129" s="94">
        <v>43675</v>
      </c>
      <c r="B8129" t="s">
        <v>26</v>
      </c>
      <c r="C8129" t="s">
        <v>64</v>
      </c>
      <c r="D8129" t="s">
        <v>104</v>
      </c>
      <c r="E8129" s="107">
        <v>7.35</v>
      </c>
      <c r="F8129" s="107">
        <v>0</v>
      </c>
      <c r="G8129" t="s">
        <v>40</v>
      </c>
      <c r="H8129">
        <v>70</v>
      </c>
      <c r="I8129" t="s">
        <v>690</v>
      </c>
      <c r="J8129">
        <v>7</v>
      </c>
      <c r="K8129" t="s">
        <v>729</v>
      </c>
      <c r="L8129">
        <v>2019</v>
      </c>
    </row>
    <row r="8130" spans="1:12" x14ac:dyDescent="0.3">
      <c r="A8130" s="94">
        <v>43675</v>
      </c>
      <c r="B8130" t="s">
        <v>26</v>
      </c>
      <c r="C8130" t="s">
        <v>64</v>
      </c>
      <c r="D8130" t="s">
        <v>107</v>
      </c>
      <c r="E8130" s="107">
        <v>7</v>
      </c>
      <c r="F8130" s="107">
        <v>0</v>
      </c>
      <c r="G8130" t="s">
        <v>40</v>
      </c>
      <c r="H8130">
        <v>40</v>
      </c>
      <c r="I8130" t="s">
        <v>709</v>
      </c>
      <c r="J8130">
        <v>7</v>
      </c>
      <c r="K8130" t="s">
        <v>729</v>
      </c>
      <c r="L8130">
        <v>2019</v>
      </c>
    </row>
    <row r="8131" spans="1:12" x14ac:dyDescent="0.3">
      <c r="A8131" s="94">
        <v>43675</v>
      </c>
      <c r="B8131" t="s">
        <v>26</v>
      </c>
      <c r="C8131" t="s">
        <v>64</v>
      </c>
      <c r="D8131" t="s">
        <v>135</v>
      </c>
      <c r="E8131" s="107">
        <v>1.8</v>
      </c>
      <c r="F8131" s="107">
        <v>0</v>
      </c>
      <c r="G8131" t="s">
        <v>40</v>
      </c>
      <c r="H8131">
        <v>3</v>
      </c>
      <c r="I8131" t="s">
        <v>658</v>
      </c>
      <c r="J8131">
        <v>7</v>
      </c>
      <c r="K8131" t="s">
        <v>729</v>
      </c>
      <c r="L8131">
        <v>2019</v>
      </c>
    </row>
    <row r="8132" spans="1:12" x14ac:dyDescent="0.3">
      <c r="A8132" s="94">
        <v>43675</v>
      </c>
      <c r="B8132" t="s">
        <v>26</v>
      </c>
      <c r="C8132" t="s">
        <v>64</v>
      </c>
      <c r="D8132" t="s">
        <v>277</v>
      </c>
      <c r="E8132" s="107">
        <v>9.1999999999999993</v>
      </c>
      <c r="F8132" s="107">
        <v>0</v>
      </c>
      <c r="G8132" t="s">
        <v>40</v>
      </c>
      <c r="H8132">
        <v>26</v>
      </c>
      <c r="I8132" t="s">
        <v>694</v>
      </c>
      <c r="J8132">
        <v>7</v>
      </c>
      <c r="K8132" t="s">
        <v>729</v>
      </c>
      <c r="L8132">
        <v>2019</v>
      </c>
    </row>
    <row r="8133" spans="1:12" x14ac:dyDescent="0.3">
      <c r="A8133" s="94">
        <v>43675</v>
      </c>
      <c r="B8133" t="s">
        <v>26</v>
      </c>
      <c r="C8133" t="s">
        <v>64</v>
      </c>
      <c r="D8133" t="s">
        <v>138</v>
      </c>
      <c r="E8133" s="107">
        <v>12</v>
      </c>
      <c r="F8133" s="107">
        <v>0</v>
      </c>
      <c r="G8133" t="s">
        <v>40</v>
      </c>
      <c r="H8133">
        <v>164</v>
      </c>
      <c r="I8133" t="s">
        <v>691</v>
      </c>
      <c r="J8133">
        <v>7</v>
      </c>
      <c r="K8133" t="s">
        <v>729</v>
      </c>
      <c r="L8133">
        <v>2019</v>
      </c>
    </row>
    <row r="8134" spans="1:12" x14ac:dyDescent="0.3">
      <c r="A8134" s="94">
        <v>43675</v>
      </c>
      <c r="B8134" t="s">
        <v>26</v>
      </c>
      <c r="C8134" t="s">
        <v>64</v>
      </c>
      <c r="D8134" t="s">
        <v>121</v>
      </c>
      <c r="E8134" s="107">
        <v>9</v>
      </c>
      <c r="F8134" s="107">
        <v>0</v>
      </c>
      <c r="G8134" t="s">
        <v>40</v>
      </c>
      <c r="H8134">
        <v>125</v>
      </c>
      <c r="I8134" t="s">
        <v>671</v>
      </c>
      <c r="J8134">
        <v>7</v>
      </c>
      <c r="K8134" t="s">
        <v>729</v>
      </c>
      <c r="L8134">
        <v>2019</v>
      </c>
    </row>
    <row r="8135" spans="1:12" x14ac:dyDescent="0.3">
      <c r="A8135" s="94">
        <v>43676</v>
      </c>
      <c r="B8135" t="s">
        <v>24</v>
      </c>
      <c r="C8135" t="s">
        <v>61</v>
      </c>
      <c r="D8135" t="s">
        <v>644</v>
      </c>
      <c r="E8135" s="107">
        <v>40</v>
      </c>
      <c r="F8135" s="107">
        <v>0</v>
      </c>
      <c r="G8135" t="s">
        <v>221</v>
      </c>
      <c r="H8135">
        <v>19</v>
      </c>
      <c r="I8135" t="s">
        <v>651</v>
      </c>
      <c r="J8135">
        <v>7</v>
      </c>
      <c r="K8135" t="s">
        <v>729</v>
      </c>
      <c r="L8135">
        <v>2019</v>
      </c>
    </row>
    <row r="8136" spans="1:12" x14ac:dyDescent="0.3">
      <c r="A8136" s="94">
        <v>43676</v>
      </c>
      <c r="B8136" t="s">
        <v>24</v>
      </c>
      <c r="C8136" t="s">
        <v>61</v>
      </c>
      <c r="D8136" t="s">
        <v>644</v>
      </c>
      <c r="E8136" s="107">
        <v>32</v>
      </c>
      <c r="F8136" s="107">
        <v>0</v>
      </c>
      <c r="G8136" t="s">
        <v>221</v>
      </c>
      <c r="H8136">
        <v>13</v>
      </c>
      <c r="I8136" t="s">
        <v>660</v>
      </c>
      <c r="J8136">
        <v>7</v>
      </c>
      <c r="K8136" t="s">
        <v>729</v>
      </c>
      <c r="L8136">
        <v>2019</v>
      </c>
    </row>
    <row r="8137" spans="1:12" x14ac:dyDescent="0.3">
      <c r="A8137" s="94">
        <v>43676</v>
      </c>
      <c r="B8137" t="s">
        <v>24</v>
      </c>
      <c r="C8137" t="s">
        <v>61</v>
      </c>
      <c r="D8137" t="s">
        <v>644</v>
      </c>
      <c r="E8137" s="107">
        <v>24</v>
      </c>
      <c r="F8137" s="107">
        <v>0</v>
      </c>
      <c r="G8137" t="s">
        <v>221</v>
      </c>
      <c r="H8137">
        <v>46</v>
      </c>
      <c r="I8137" t="s">
        <v>653</v>
      </c>
      <c r="J8137">
        <v>7</v>
      </c>
      <c r="K8137" t="s">
        <v>729</v>
      </c>
      <c r="L8137">
        <v>2019</v>
      </c>
    </row>
    <row r="8138" spans="1:12" x14ac:dyDescent="0.3">
      <c r="A8138" s="94">
        <v>43676</v>
      </c>
      <c r="B8138" t="s">
        <v>24</v>
      </c>
      <c r="C8138" t="s">
        <v>61</v>
      </c>
      <c r="D8138" t="s">
        <v>644</v>
      </c>
      <c r="E8138" s="107"/>
      <c r="F8138" s="107"/>
      <c r="G8138" t="s">
        <v>221</v>
      </c>
      <c r="H8138">
        <v>80</v>
      </c>
      <c r="I8138" t="s">
        <v>672</v>
      </c>
      <c r="J8138">
        <v>7</v>
      </c>
      <c r="K8138" t="s">
        <v>729</v>
      </c>
      <c r="L8138">
        <v>2019</v>
      </c>
    </row>
    <row r="8139" spans="1:12" x14ac:dyDescent="0.3">
      <c r="A8139" s="94">
        <v>43676</v>
      </c>
      <c r="B8139" t="s">
        <v>24</v>
      </c>
      <c r="C8139" t="s">
        <v>61</v>
      </c>
      <c r="D8139" t="s">
        <v>644</v>
      </c>
      <c r="E8139" s="107">
        <v>16</v>
      </c>
      <c r="F8139" s="107">
        <v>0</v>
      </c>
      <c r="G8139" t="s">
        <v>221</v>
      </c>
      <c r="H8139">
        <v>125</v>
      </c>
      <c r="I8139" t="s">
        <v>671</v>
      </c>
      <c r="J8139">
        <v>7</v>
      </c>
      <c r="K8139" t="s">
        <v>729</v>
      </c>
      <c r="L8139">
        <v>2019</v>
      </c>
    </row>
    <row r="8140" spans="1:12" x14ac:dyDescent="0.3">
      <c r="A8140" s="94">
        <v>43676</v>
      </c>
      <c r="B8140" t="s">
        <v>24</v>
      </c>
      <c r="C8140" t="s">
        <v>61</v>
      </c>
      <c r="D8140" t="s">
        <v>644</v>
      </c>
      <c r="E8140" s="107">
        <v>8</v>
      </c>
      <c r="F8140" s="107">
        <v>0</v>
      </c>
      <c r="G8140" t="s">
        <v>221</v>
      </c>
      <c r="H8140">
        <v>73</v>
      </c>
      <c r="I8140" t="s">
        <v>654</v>
      </c>
      <c r="J8140">
        <v>7</v>
      </c>
      <c r="K8140" t="s">
        <v>729</v>
      </c>
      <c r="L8140">
        <v>2019</v>
      </c>
    </row>
    <row r="8141" spans="1:12" x14ac:dyDescent="0.3">
      <c r="A8141" s="94">
        <v>43676</v>
      </c>
      <c r="B8141" t="s">
        <v>24</v>
      </c>
      <c r="C8141" t="s">
        <v>61</v>
      </c>
      <c r="D8141" t="s">
        <v>644</v>
      </c>
      <c r="E8141" s="107"/>
      <c r="F8141" s="107"/>
      <c r="G8141" t="s">
        <v>221</v>
      </c>
      <c r="H8141">
        <v>39</v>
      </c>
      <c r="I8141" t="s">
        <v>681</v>
      </c>
      <c r="J8141">
        <v>7</v>
      </c>
      <c r="K8141" t="s">
        <v>729</v>
      </c>
      <c r="L8141">
        <v>2019</v>
      </c>
    </row>
    <row r="8142" spans="1:12" x14ac:dyDescent="0.3">
      <c r="A8142" s="94">
        <v>43676</v>
      </c>
      <c r="B8142" t="s">
        <v>24</v>
      </c>
      <c r="C8142" t="s">
        <v>61</v>
      </c>
      <c r="D8142" t="s">
        <v>644</v>
      </c>
      <c r="E8142" s="107"/>
      <c r="F8142" s="107"/>
      <c r="G8142" t="s">
        <v>221</v>
      </c>
      <c r="H8142">
        <v>5</v>
      </c>
      <c r="I8142" t="s">
        <v>657</v>
      </c>
      <c r="J8142">
        <v>7</v>
      </c>
      <c r="K8142" t="s">
        <v>729</v>
      </c>
      <c r="L8142">
        <v>2019</v>
      </c>
    </row>
    <row r="8143" spans="1:12" x14ac:dyDescent="0.3">
      <c r="A8143" s="94">
        <v>43676</v>
      </c>
      <c r="B8143" t="s">
        <v>26</v>
      </c>
      <c r="C8143" t="s">
        <v>61</v>
      </c>
      <c r="D8143" t="s">
        <v>644</v>
      </c>
      <c r="E8143" s="107">
        <v>8</v>
      </c>
      <c r="F8143" s="107">
        <v>0</v>
      </c>
      <c r="G8143" t="s">
        <v>221</v>
      </c>
      <c r="H8143">
        <v>13</v>
      </c>
      <c r="I8143" t="s">
        <v>660</v>
      </c>
      <c r="J8143">
        <v>7</v>
      </c>
      <c r="K8143" t="s">
        <v>729</v>
      </c>
      <c r="L8143">
        <v>2019</v>
      </c>
    </row>
    <row r="8144" spans="1:12" x14ac:dyDescent="0.3">
      <c r="A8144" s="94">
        <v>43676</v>
      </c>
      <c r="B8144" t="s">
        <v>26</v>
      </c>
      <c r="C8144" t="s">
        <v>219</v>
      </c>
      <c r="D8144" t="s">
        <v>522</v>
      </c>
      <c r="E8144" s="107">
        <v>42</v>
      </c>
      <c r="F8144" s="107">
        <v>0</v>
      </c>
      <c r="G8144" t="s">
        <v>221</v>
      </c>
      <c r="H8144">
        <v>54</v>
      </c>
      <c r="I8144" t="s">
        <v>711</v>
      </c>
      <c r="J8144">
        <v>7</v>
      </c>
      <c r="K8144" t="s">
        <v>729</v>
      </c>
      <c r="L8144">
        <v>2019</v>
      </c>
    </row>
    <row r="8145" spans="1:12" x14ac:dyDescent="0.3">
      <c r="A8145" s="94">
        <v>43676</v>
      </c>
      <c r="B8145" t="s">
        <v>198</v>
      </c>
      <c r="C8145" t="s">
        <v>161</v>
      </c>
      <c r="D8145" t="s">
        <v>644</v>
      </c>
      <c r="E8145" s="107">
        <v>990</v>
      </c>
      <c r="F8145" s="107">
        <v>0</v>
      </c>
      <c r="G8145" t="s">
        <v>161</v>
      </c>
      <c r="H8145">
        <v>91</v>
      </c>
      <c r="I8145" t="s">
        <v>192</v>
      </c>
      <c r="J8145">
        <v>7</v>
      </c>
      <c r="K8145" t="s">
        <v>729</v>
      </c>
      <c r="L8145">
        <v>2019</v>
      </c>
    </row>
    <row r="8146" spans="1:12" x14ac:dyDescent="0.3">
      <c r="A8146" s="94">
        <v>43676</v>
      </c>
      <c r="B8146" t="s">
        <v>198</v>
      </c>
      <c r="C8146" t="s">
        <v>153</v>
      </c>
      <c r="D8146" t="s">
        <v>644</v>
      </c>
      <c r="E8146" s="107">
        <v>0</v>
      </c>
      <c r="F8146" s="107">
        <v>990</v>
      </c>
      <c r="G8146" t="s">
        <v>161</v>
      </c>
      <c r="H8146">
        <v>91</v>
      </c>
      <c r="I8146" t="s">
        <v>192</v>
      </c>
      <c r="J8146">
        <v>7</v>
      </c>
      <c r="K8146" t="s">
        <v>729</v>
      </c>
      <c r="L8146">
        <v>2019</v>
      </c>
    </row>
    <row r="8147" spans="1:12" x14ac:dyDescent="0.3">
      <c r="A8147" s="94">
        <v>43676</v>
      </c>
      <c r="B8147" t="s">
        <v>198</v>
      </c>
      <c r="C8147" t="s">
        <v>261</v>
      </c>
      <c r="D8147" t="s">
        <v>645</v>
      </c>
      <c r="E8147" s="107">
        <v>138.41</v>
      </c>
      <c r="F8147" s="107">
        <v>0</v>
      </c>
      <c r="G8147" t="s">
        <v>39</v>
      </c>
      <c r="H8147">
        <v>91</v>
      </c>
      <c r="I8147" t="s">
        <v>192</v>
      </c>
      <c r="J8147">
        <v>7</v>
      </c>
      <c r="K8147" t="s">
        <v>729</v>
      </c>
      <c r="L8147">
        <v>2019</v>
      </c>
    </row>
    <row r="8148" spans="1:12" x14ac:dyDescent="0.3">
      <c r="A8148" s="94">
        <v>43676</v>
      </c>
      <c r="B8148" t="s">
        <v>186</v>
      </c>
      <c r="C8148" t="s">
        <v>173</v>
      </c>
      <c r="D8148" t="s">
        <v>644</v>
      </c>
      <c r="E8148" s="107">
        <v>81.84</v>
      </c>
      <c r="F8148" s="107">
        <v>0</v>
      </c>
      <c r="G8148" t="s">
        <v>44</v>
      </c>
      <c r="H8148">
        <v>91</v>
      </c>
      <c r="I8148" t="s">
        <v>192</v>
      </c>
      <c r="J8148">
        <v>7</v>
      </c>
      <c r="K8148" t="s">
        <v>729</v>
      </c>
      <c r="L8148">
        <v>2019</v>
      </c>
    </row>
    <row r="8149" spans="1:12" x14ac:dyDescent="0.3">
      <c r="A8149" s="94">
        <v>43676</v>
      </c>
      <c r="B8149" t="s">
        <v>182</v>
      </c>
      <c r="C8149" t="s">
        <v>169</v>
      </c>
      <c r="D8149" t="s">
        <v>644</v>
      </c>
      <c r="E8149" s="107">
        <v>50</v>
      </c>
      <c r="F8149" s="107">
        <v>0</v>
      </c>
      <c r="G8149" t="s">
        <v>40</v>
      </c>
      <c r="H8149">
        <v>91</v>
      </c>
      <c r="I8149" t="s">
        <v>192</v>
      </c>
      <c r="J8149">
        <v>7</v>
      </c>
      <c r="K8149" t="s">
        <v>729</v>
      </c>
      <c r="L8149">
        <v>2019</v>
      </c>
    </row>
    <row r="8150" spans="1:12" x14ac:dyDescent="0.3">
      <c r="A8150" s="94">
        <v>43676</v>
      </c>
      <c r="B8150" t="s">
        <v>186</v>
      </c>
      <c r="C8150" t="s">
        <v>169</v>
      </c>
      <c r="D8150" t="s">
        <v>644</v>
      </c>
      <c r="E8150" s="107">
        <v>32</v>
      </c>
      <c r="F8150" s="107">
        <v>0</v>
      </c>
      <c r="G8150" t="s">
        <v>40</v>
      </c>
      <c r="H8150">
        <v>91</v>
      </c>
      <c r="I8150" t="s">
        <v>192</v>
      </c>
      <c r="J8150">
        <v>7</v>
      </c>
      <c r="K8150" t="s">
        <v>729</v>
      </c>
      <c r="L8150">
        <v>2019</v>
      </c>
    </row>
    <row r="8151" spans="1:12" x14ac:dyDescent="0.3">
      <c r="A8151" s="94">
        <v>43676</v>
      </c>
      <c r="B8151" t="s">
        <v>24</v>
      </c>
      <c r="C8151" t="s">
        <v>169</v>
      </c>
      <c r="D8151" t="s">
        <v>644</v>
      </c>
      <c r="E8151" s="107">
        <v>572</v>
      </c>
      <c r="F8151" s="107">
        <v>0</v>
      </c>
      <c r="G8151" t="s">
        <v>40</v>
      </c>
      <c r="H8151">
        <v>33</v>
      </c>
      <c r="I8151" t="s">
        <v>655</v>
      </c>
      <c r="J8151">
        <v>7</v>
      </c>
      <c r="K8151" t="s">
        <v>729</v>
      </c>
      <c r="L8151">
        <v>2019</v>
      </c>
    </row>
    <row r="8152" spans="1:12" x14ac:dyDescent="0.3">
      <c r="A8152" s="94">
        <v>43676</v>
      </c>
      <c r="B8152" t="s">
        <v>178</v>
      </c>
      <c r="C8152" t="s">
        <v>169</v>
      </c>
      <c r="D8152" t="s">
        <v>644</v>
      </c>
      <c r="E8152" s="107">
        <v>109</v>
      </c>
      <c r="F8152" s="107">
        <v>0</v>
      </c>
      <c r="G8152" t="s">
        <v>40</v>
      </c>
      <c r="H8152">
        <v>91</v>
      </c>
      <c r="I8152" t="s">
        <v>192</v>
      </c>
      <c r="J8152">
        <v>7</v>
      </c>
      <c r="K8152" t="s">
        <v>729</v>
      </c>
      <c r="L8152">
        <v>2019</v>
      </c>
    </row>
    <row r="8153" spans="1:12" x14ac:dyDescent="0.3">
      <c r="A8153" s="94">
        <v>43676</v>
      </c>
      <c r="B8153" t="s">
        <v>26</v>
      </c>
      <c r="C8153" t="s">
        <v>64</v>
      </c>
      <c r="D8153" t="s">
        <v>104</v>
      </c>
      <c r="E8153" s="107">
        <v>14.55</v>
      </c>
      <c r="F8153" s="107">
        <v>0</v>
      </c>
      <c r="G8153" t="s">
        <v>40</v>
      </c>
      <c r="H8153">
        <v>70</v>
      </c>
      <c r="I8153" t="s">
        <v>690</v>
      </c>
      <c r="J8153">
        <v>7</v>
      </c>
      <c r="K8153" t="s">
        <v>729</v>
      </c>
      <c r="L8153">
        <v>2019</v>
      </c>
    </row>
    <row r="8154" spans="1:12" x14ac:dyDescent="0.3">
      <c r="A8154" s="94">
        <v>43676</v>
      </c>
      <c r="B8154" t="s">
        <v>26</v>
      </c>
      <c r="C8154" t="s">
        <v>64</v>
      </c>
      <c r="D8154" t="s">
        <v>365</v>
      </c>
      <c r="E8154" s="107">
        <v>9.1999999999999993</v>
      </c>
      <c r="F8154" s="107">
        <v>0</v>
      </c>
      <c r="G8154" t="s">
        <v>40</v>
      </c>
      <c r="H8154">
        <v>69</v>
      </c>
      <c r="I8154" t="s">
        <v>668</v>
      </c>
      <c r="J8154">
        <v>7</v>
      </c>
      <c r="K8154" t="s">
        <v>729</v>
      </c>
      <c r="L8154">
        <v>2019</v>
      </c>
    </row>
    <row r="8155" spans="1:12" x14ac:dyDescent="0.3">
      <c r="A8155" s="94">
        <v>43676</v>
      </c>
      <c r="B8155" t="s">
        <v>26</v>
      </c>
      <c r="C8155" t="s">
        <v>64</v>
      </c>
      <c r="D8155" t="s">
        <v>98</v>
      </c>
      <c r="E8155" s="107">
        <v>10.25</v>
      </c>
      <c r="F8155" s="107">
        <v>0</v>
      </c>
      <c r="G8155" t="s">
        <v>40</v>
      </c>
      <c r="H8155">
        <v>4</v>
      </c>
      <c r="I8155" t="s">
        <v>698</v>
      </c>
      <c r="J8155">
        <v>7</v>
      </c>
      <c r="K8155" t="s">
        <v>729</v>
      </c>
      <c r="L8155">
        <v>2019</v>
      </c>
    </row>
    <row r="8156" spans="1:12" x14ac:dyDescent="0.3">
      <c r="A8156" s="94">
        <v>43676</v>
      </c>
      <c r="B8156" t="s">
        <v>26</v>
      </c>
      <c r="C8156" t="s">
        <v>64</v>
      </c>
      <c r="D8156" t="s">
        <v>634</v>
      </c>
      <c r="E8156" s="107">
        <v>5</v>
      </c>
      <c r="F8156" s="107">
        <v>0</v>
      </c>
      <c r="G8156" t="s">
        <v>40</v>
      </c>
      <c r="H8156">
        <v>157</v>
      </c>
      <c r="I8156" t="s">
        <v>715</v>
      </c>
      <c r="J8156">
        <v>7</v>
      </c>
      <c r="K8156" t="s">
        <v>729</v>
      </c>
      <c r="L8156">
        <v>2019</v>
      </c>
    </row>
    <row r="8157" spans="1:12" x14ac:dyDescent="0.3">
      <c r="A8157" s="94">
        <v>43676</v>
      </c>
      <c r="B8157" t="s">
        <v>26</v>
      </c>
      <c r="C8157" t="s">
        <v>169</v>
      </c>
      <c r="D8157" t="s">
        <v>644</v>
      </c>
      <c r="E8157" s="107">
        <v>182</v>
      </c>
      <c r="F8157" s="107">
        <v>0</v>
      </c>
      <c r="G8157" t="s">
        <v>40</v>
      </c>
      <c r="H8157">
        <v>40</v>
      </c>
      <c r="I8157" t="s">
        <v>709</v>
      </c>
      <c r="J8157">
        <v>7</v>
      </c>
      <c r="K8157" t="s">
        <v>729</v>
      </c>
      <c r="L8157">
        <v>2019</v>
      </c>
    </row>
    <row r="8158" spans="1:12" x14ac:dyDescent="0.3">
      <c r="A8158" s="94">
        <v>43676</v>
      </c>
      <c r="B8158" t="s">
        <v>26</v>
      </c>
      <c r="C8158" t="s">
        <v>169</v>
      </c>
      <c r="D8158" t="s">
        <v>644</v>
      </c>
      <c r="E8158" s="107">
        <v>110.5</v>
      </c>
      <c r="F8158" s="107">
        <v>0</v>
      </c>
      <c r="G8158" t="s">
        <v>40</v>
      </c>
      <c r="H8158">
        <v>37</v>
      </c>
      <c r="I8158" t="s">
        <v>656</v>
      </c>
      <c r="J8158">
        <v>7</v>
      </c>
      <c r="K8158" t="s">
        <v>729</v>
      </c>
      <c r="L8158">
        <v>2019</v>
      </c>
    </row>
    <row r="8159" spans="1:12" x14ac:dyDescent="0.3">
      <c r="A8159" s="94">
        <v>43676</v>
      </c>
      <c r="B8159" t="s">
        <v>26</v>
      </c>
      <c r="C8159" t="s">
        <v>169</v>
      </c>
      <c r="D8159" t="s">
        <v>644</v>
      </c>
      <c r="E8159" s="107">
        <v>19</v>
      </c>
      <c r="F8159" s="107">
        <v>0</v>
      </c>
      <c r="G8159" t="s">
        <v>40</v>
      </c>
      <c r="H8159">
        <v>164</v>
      </c>
      <c r="I8159" t="s">
        <v>691</v>
      </c>
      <c r="J8159">
        <v>7</v>
      </c>
      <c r="K8159" t="s">
        <v>729</v>
      </c>
      <c r="L8159">
        <v>2019</v>
      </c>
    </row>
    <row r="8160" spans="1:12" x14ac:dyDescent="0.3">
      <c r="A8160" s="94">
        <v>43677</v>
      </c>
      <c r="B8160" t="s">
        <v>26</v>
      </c>
      <c r="C8160" t="s">
        <v>64</v>
      </c>
      <c r="D8160" t="s">
        <v>283</v>
      </c>
      <c r="E8160" s="107">
        <v>8.35</v>
      </c>
      <c r="F8160" s="107">
        <v>0</v>
      </c>
      <c r="G8160" t="s">
        <v>40</v>
      </c>
      <c r="H8160">
        <v>76</v>
      </c>
      <c r="I8160" t="s">
        <v>663</v>
      </c>
      <c r="J8160">
        <v>7</v>
      </c>
      <c r="K8160" t="s">
        <v>729</v>
      </c>
      <c r="L8160">
        <v>2019</v>
      </c>
    </row>
    <row r="8161" spans="1:12" x14ac:dyDescent="0.3">
      <c r="A8161" s="94">
        <v>43677</v>
      </c>
      <c r="B8161" t="s">
        <v>26</v>
      </c>
      <c r="C8161" t="s">
        <v>64</v>
      </c>
      <c r="D8161" t="s">
        <v>126</v>
      </c>
      <c r="E8161" s="107">
        <v>22.05</v>
      </c>
      <c r="F8161" s="107">
        <v>0</v>
      </c>
      <c r="G8161" t="s">
        <v>40</v>
      </c>
      <c r="H8161">
        <v>74</v>
      </c>
      <c r="I8161" t="s">
        <v>704</v>
      </c>
      <c r="J8161">
        <v>7</v>
      </c>
      <c r="K8161" t="s">
        <v>729</v>
      </c>
      <c r="L8161">
        <v>2019</v>
      </c>
    </row>
    <row r="8162" spans="1:12" x14ac:dyDescent="0.3">
      <c r="A8162" s="94">
        <v>43677</v>
      </c>
      <c r="B8162" t="s">
        <v>26</v>
      </c>
      <c r="C8162" t="s">
        <v>64</v>
      </c>
      <c r="D8162" t="s">
        <v>121</v>
      </c>
      <c r="E8162" s="107">
        <v>4.5</v>
      </c>
      <c r="F8162" s="107">
        <v>0</v>
      </c>
      <c r="G8162" t="s">
        <v>40</v>
      </c>
      <c r="H8162">
        <v>125</v>
      </c>
      <c r="I8162" t="s">
        <v>671</v>
      </c>
      <c r="J8162">
        <v>7</v>
      </c>
      <c r="K8162" t="s">
        <v>729</v>
      </c>
      <c r="L8162">
        <v>2019</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dimension ref="B4:L7484"/>
  <sheetViews>
    <sheetView topLeftCell="F2" workbookViewId="0">
      <selection activeCell="I2" sqref="I2"/>
    </sheetView>
  </sheetViews>
  <sheetFormatPr baseColWidth="10" defaultRowHeight="14.4" x14ac:dyDescent="0.3"/>
  <cols>
    <col min="2" max="2" width="25.44140625" bestFit="1" customWidth="1"/>
    <col min="3" max="3" width="15.88671875" customWidth="1"/>
    <col min="4" max="4" width="12.88671875" customWidth="1"/>
    <col min="7" max="7" width="12.6640625" customWidth="1"/>
    <col min="8" max="8" width="33.6640625" customWidth="1"/>
    <col min="9" max="9" width="25.88671875" customWidth="1"/>
    <col min="10" max="10" width="24.6640625" customWidth="1"/>
    <col min="11" max="11" width="12" customWidth="1"/>
    <col min="12" max="12" width="11.109375" customWidth="1"/>
  </cols>
  <sheetData>
    <row r="4" spans="2:12" x14ac:dyDescent="0.3">
      <c r="B4" s="47" t="s">
        <v>94</v>
      </c>
      <c r="C4" t="s">
        <v>93</v>
      </c>
      <c r="G4" s="47" t="s">
        <v>94</v>
      </c>
      <c r="H4" t="s">
        <v>93</v>
      </c>
    </row>
    <row r="5" spans="2:12" x14ac:dyDescent="0.3">
      <c r="B5" s="47" t="s">
        <v>92</v>
      </c>
      <c r="C5" t="s">
        <v>93</v>
      </c>
      <c r="G5" s="47" t="s">
        <v>92</v>
      </c>
      <c r="H5" t="s">
        <v>93</v>
      </c>
    </row>
    <row r="6" spans="2:12" x14ac:dyDescent="0.3">
      <c r="G6" s="47" t="s">
        <v>646</v>
      </c>
      <c r="H6" t="s">
        <v>93</v>
      </c>
    </row>
    <row r="7" spans="2:12" x14ac:dyDescent="0.3">
      <c r="B7" s="47" t="s">
        <v>37</v>
      </c>
      <c r="C7" t="s">
        <v>95</v>
      </c>
      <c r="D7" t="s">
        <v>91</v>
      </c>
    </row>
    <row r="8" spans="2:12" x14ac:dyDescent="0.3">
      <c r="B8" s="1" t="s">
        <v>40</v>
      </c>
      <c r="C8" s="95">
        <v>10660.680000000002</v>
      </c>
      <c r="D8" s="95">
        <v>34176.158800000019</v>
      </c>
      <c r="G8" s="47" t="s">
        <v>37</v>
      </c>
      <c r="H8" s="47" t="s">
        <v>649</v>
      </c>
      <c r="I8" s="47" t="s">
        <v>18</v>
      </c>
      <c r="J8" s="47" t="s">
        <v>17</v>
      </c>
      <c r="K8" s="47" t="s">
        <v>648</v>
      </c>
      <c r="L8" s="47" t="s">
        <v>647</v>
      </c>
    </row>
    <row r="9" spans="2:12" x14ac:dyDescent="0.3">
      <c r="B9" s="1" t="s">
        <v>90</v>
      </c>
      <c r="C9" s="95">
        <v>39.639999999999979</v>
      </c>
      <c r="D9" s="95">
        <v>4770</v>
      </c>
      <c r="G9" s="94">
        <v>43252</v>
      </c>
      <c r="H9" t="s">
        <v>25</v>
      </c>
      <c r="I9" t="s">
        <v>61</v>
      </c>
      <c r="J9" t="s">
        <v>263</v>
      </c>
      <c r="K9" s="96">
        <v>16</v>
      </c>
      <c r="L9" s="95">
        <v>0</v>
      </c>
    </row>
    <row r="10" spans="2:12" x14ac:dyDescent="0.3">
      <c r="B10" s="1" t="s">
        <v>39</v>
      </c>
      <c r="C10" s="95">
        <v>44529.229999999996</v>
      </c>
      <c r="D10" s="95">
        <v>249052.18210000003</v>
      </c>
      <c r="G10" s="94">
        <v>43252</v>
      </c>
      <c r="H10" t="s">
        <v>184</v>
      </c>
      <c r="I10" t="s">
        <v>110</v>
      </c>
      <c r="J10" t="s">
        <v>263</v>
      </c>
      <c r="K10" s="96">
        <v>51.75</v>
      </c>
      <c r="L10" s="95">
        <v>0</v>
      </c>
    </row>
    <row r="11" spans="2:12" x14ac:dyDescent="0.3">
      <c r="B11" s="1" t="s">
        <v>89</v>
      </c>
      <c r="C11" s="95">
        <v>9098.8600000000024</v>
      </c>
      <c r="D11" s="95">
        <v>46512</v>
      </c>
      <c r="G11" s="94">
        <v>43252</v>
      </c>
      <c r="H11" t="s">
        <v>183</v>
      </c>
      <c r="I11" t="s">
        <v>40</v>
      </c>
      <c r="J11" t="s">
        <v>263</v>
      </c>
      <c r="K11" s="96">
        <v>152</v>
      </c>
      <c r="L11" s="95">
        <v>0</v>
      </c>
    </row>
    <row r="12" spans="2:12" x14ac:dyDescent="0.3">
      <c r="B12" s="1" t="s">
        <v>88</v>
      </c>
      <c r="C12" s="95"/>
      <c r="D12" s="95">
        <v>8814</v>
      </c>
      <c r="G12" s="94">
        <v>43252</v>
      </c>
      <c r="H12" t="s">
        <v>182</v>
      </c>
      <c r="I12" t="s">
        <v>176</v>
      </c>
      <c r="J12" t="s">
        <v>263</v>
      </c>
      <c r="K12" s="96">
        <v>400</v>
      </c>
      <c r="L12" s="95">
        <v>0</v>
      </c>
    </row>
    <row r="13" spans="2:12" x14ac:dyDescent="0.3">
      <c r="B13" s="1" t="s">
        <v>38</v>
      </c>
      <c r="C13" s="95">
        <v>10818.300000000001</v>
      </c>
      <c r="D13" s="95">
        <v>46615.708099999989</v>
      </c>
      <c r="G13" s="94">
        <v>43252</v>
      </c>
      <c r="H13" t="s">
        <v>182</v>
      </c>
      <c r="I13" t="s">
        <v>169</v>
      </c>
      <c r="J13" t="s">
        <v>263</v>
      </c>
      <c r="K13" s="96">
        <v>60</v>
      </c>
      <c r="L13" s="95">
        <v>0</v>
      </c>
    </row>
    <row r="14" spans="2:12" x14ac:dyDescent="0.3">
      <c r="G14" s="94">
        <v>43252</v>
      </c>
      <c r="H14" t="s">
        <v>181</v>
      </c>
      <c r="I14" t="s">
        <v>40</v>
      </c>
      <c r="J14" t="s">
        <v>263</v>
      </c>
      <c r="K14" s="96">
        <v>5</v>
      </c>
      <c r="L14" s="95">
        <v>0</v>
      </c>
    </row>
    <row r="15" spans="2:12" x14ac:dyDescent="0.3">
      <c r="G15" s="94">
        <v>43252</v>
      </c>
      <c r="H15" t="s">
        <v>24</v>
      </c>
      <c r="I15" t="s">
        <v>61</v>
      </c>
      <c r="J15" t="s">
        <v>263</v>
      </c>
      <c r="K15" s="96">
        <v>56</v>
      </c>
      <c r="L15" s="95">
        <v>0</v>
      </c>
    </row>
    <row r="16" spans="2:12" x14ac:dyDescent="0.3">
      <c r="G16" s="94">
        <v>43252</v>
      </c>
      <c r="H16" t="s">
        <v>24</v>
      </c>
      <c r="I16" t="s">
        <v>61</v>
      </c>
      <c r="J16" t="s">
        <v>263</v>
      </c>
      <c r="K16" s="96">
        <v>24</v>
      </c>
      <c r="L16" s="95">
        <v>0</v>
      </c>
    </row>
    <row r="17" spans="7:12" x14ac:dyDescent="0.3">
      <c r="G17" s="94">
        <v>43252</v>
      </c>
      <c r="H17" t="s">
        <v>24</v>
      </c>
      <c r="I17" t="s">
        <v>61</v>
      </c>
      <c r="J17" t="s">
        <v>263</v>
      </c>
      <c r="K17" s="96">
        <v>16</v>
      </c>
      <c r="L17" s="95">
        <v>0</v>
      </c>
    </row>
    <row r="18" spans="7:12" x14ac:dyDescent="0.3">
      <c r="G18" s="94">
        <v>43252</v>
      </c>
      <c r="H18" t="s">
        <v>24</v>
      </c>
      <c r="I18" t="s">
        <v>40</v>
      </c>
      <c r="J18" t="s">
        <v>263</v>
      </c>
      <c r="K18" s="96">
        <v>364</v>
      </c>
      <c r="L18" s="95">
        <v>0</v>
      </c>
    </row>
    <row r="19" spans="7:12" x14ac:dyDescent="0.3">
      <c r="G19" s="94">
        <v>43252</v>
      </c>
      <c r="H19" t="s">
        <v>24</v>
      </c>
      <c r="I19" t="s">
        <v>40</v>
      </c>
      <c r="J19" t="s">
        <v>263</v>
      </c>
      <c r="K19" s="96">
        <v>252</v>
      </c>
      <c r="L19" s="95">
        <v>0</v>
      </c>
    </row>
    <row r="20" spans="7:12" x14ac:dyDescent="0.3">
      <c r="G20" s="94">
        <v>43252</v>
      </c>
      <c r="H20" t="s">
        <v>180</v>
      </c>
      <c r="I20" t="s">
        <v>61</v>
      </c>
      <c r="J20" t="s">
        <v>263</v>
      </c>
      <c r="K20" s="96">
        <v>118.18</v>
      </c>
      <c r="L20" s="95">
        <v>0</v>
      </c>
    </row>
    <row r="21" spans="7:12" x14ac:dyDescent="0.3">
      <c r="G21" s="94">
        <v>43252</v>
      </c>
      <c r="H21" t="s">
        <v>179</v>
      </c>
      <c r="I21" t="s">
        <v>40</v>
      </c>
      <c r="J21" t="s">
        <v>263</v>
      </c>
      <c r="K21" s="96">
        <v>174.7</v>
      </c>
      <c r="L21" s="95">
        <v>0</v>
      </c>
    </row>
    <row r="22" spans="7:12" x14ac:dyDescent="0.3">
      <c r="G22" s="94">
        <v>43252</v>
      </c>
      <c r="H22" t="s">
        <v>178</v>
      </c>
      <c r="I22" t="s">
        <v>40</v>
      </c>
      <c r="J22" t="s">
        <v>263</v>
      </c>
      <c r="K22" s="96">
        <v>10</v>
      </c>
      <c r="L22" s="95">
        <v>0</v>
      </c>
    </row>
    <row r="23" spans="7:12" x14ac:dyDescent="0.3">
      <c r="G23" s="94">
        <v>43252</v>
      </c>
      <c r="H23" t="s">
        <v>177</v>
      </c>
      <c r="I23" t="s">
        <v>61</v>
      </c>
      <c r="J23" t="s">
        <v>263</v>
      </c>
      <c r="K23" s="96">
        <v>22.59</v>
      </c>
      <c r="L23" s="95">
        <v>0</v>
      </c>
    </row>
    <row r="24" spans="7:12" x14ac:dyDescent="0.3">
      <c r="G24" s="94">
        <v>43252</v>
      </c>
      <c r="H24" t="s">
        <v>177</v>
      </c>
      <c r="I24" t="s">
        <v>161</v>
      </c>
      <c r="J24" t="s">
        <v>263</v>
      </c>
      <c r="K24" s="96">
        <v>11.8</v>
      </c>
      <c r="L24" s="95">
        <v>0</v>
      </c>
    </row>
    <row r="25" spans="7:12" x14ac:dyDescent="0.3">
      <c r="G25" s="94">
        <v>43252</v>
      </c>
      <c r="H25" t="s">
        <v>177</v>
      </c>
      <c r="I25" t="s">
        <v>110</v>
      </c>
      <c r="J25" t="s">
        <v>263</v>
      </c>
      <c r="K25" s="96">
        <v>28.2</v>
      </c>
      <c r="L25" s="95">
        <v>0</v>
      </c>
    </row>
    <row r="26" spans="7:12" x14ac:dyDescent="0.3">
      <c r="G26" s="94">
        <v>43252</v>
      </c>
      <c r="H26" t="s">
        <v>177</v>
      </c>
      <c r="I26" t="s">
        <v>153</v>
      </c>
      <c r="J26" t="s">
        <v>263</v>
      </c>
      <c r="K26" s="96">
        <v>80</v>
      </c>
      <c r="L26" s="95">
        <v>0</v>
      </c>
    </row>
    <row r="27" spans="7:12" x14ac:dyDescent="0.3">
      <c r="G27" s="94">
        <v>43252</v>
      </c>
      <c r="H27" t="s">
        <v>26</v>
      </c>
      <c r="I27" t="s">
        <v>61</v>
      </c>
      <c r="J27" t="s">
        <v>263</v>
      </c>
      <c r="K27" s="96">
        <v>8</v>
      </c>
      <c r="L27" s="95">
        <v>0</v>
      </c>
    </row>
    <row r="28" spans="7:12" x14ac:dyDescent="0.3">
      <c r="G28" s="94">
        <v>43252</v>
      </c>
      <c r="H28" t="s">
        <v>26</v>
      </c>
      <c r="I28" t="s">
        <v>161</v>
      </c>
      <c r="J28" t="s">
        <v>263</v>
      </c>
      <c r="K28" s="96">
        <v>187.5</v>
      </c>
      <c r="L28" s="95">
        <v>0</v>
      </c>
    </row>
    <row r="29" spans="7:12" x14ac:dyDescent="0.3">
      <c r="G29" s="94">
        <v>43252</v>
      </c>
      <c r="H29" t="s">
        <v>26</v>
      </c>
      <c r="I29" t="s">
        <v>176</v>
      </c>
      <c r="J29" t="s">
        <v>263</v>
      </c>
      <c r="K29" s="96">
        <v>37.47</v>
      </c>
      <c r="L29" s="95">
        <v>0</v>
      </c>
    </row>
    <row r="30" spans="7:12" x14ac:dyDescent="0.3">
      <c r="G30" s="94">
        <v>43252</v>
      </c>
      <c r="H30" t="s">
        <v>26</v>
      </c>
      <c r="I30" t="s">
        <v>110</v>
      </c>
      <c r="J30" t="s">
        <v>263</v>
      </c>
      <c r="K30" s="96">
        <v>143.16999999999999</v>
      </c>
      <c r="L30" s="95">
        <v>0</v>
      </c>
    </row>
    <row r="31" spans="7:12" x14ac:dyDescent="0.3">
      <c r="G31" s="94">
        <v>43252</v>
      </c>
      <c r="H31" t="s">
        <v>26</v>
      </c>
      <c r="I31" t="s">
        <v>110</v>
      </c>
      <c r="J31" t="s">
        <v>263</v>
      </c>
      <c r="K31" s="96">
        <v>25.82</v>
      </c>
      <c r="L31" s="95">
        <v>0</v>
      </c>
    </row>
    <row r="32" spans="7:12" x14ac:dyDescent="0.3">
      <c r="G32" s="94">
        <v>43252</v>
      </c>
      <c r="H32" t="s">
        <v>26</v>
      </c>
      <c r="I32" t="s">
        <v>110</v>
      </c>
      <c r="J32" t="s">
        <v>263</v>
      </c>
      <c r="K32" s="96">
        <v>21.89</v>
      </c>
      <c r="L32" s="95">
        <v>0</v>
      </c>
    </row>
    <row r="33" spans="7:12" x14ac:dyDescent="0.3">
      <c r="G33" s="94">
        <v>43252</v>
      </c>
      <c r="H33" t="s">
        <v>26</v>
      </c>
      <c r="I33" t="s">
        <v>110</v>
      </c>
      <c r="J33" t="s">
        <v>263</v>
      </c>
      <c r="K33" s="96">
        <v>18.75</v>
      </c>
      <c r="L33" s="95">
        <v>0</v>
      </c>
    </row>
    <row r="34" spans="7:12" x14ac:dyDescent="0.3">
      <c r="G34" s="94">
        <v>43252</v>
      </c>
      <c r="H34" t="s">
        <v>26</v>
      </c>
      <c r="I34" t="s">
        <v>110</v>
      </c>
      <c r="J34" t="s">
        <v>263</v>
      </c>
      <c r="K34" s="96">
        <v>17.96</v>
      </c>
      <c r="L34" s="95">
        <v>0</v>
      </c>
    </row>
    <row r="35" spans="7:12" x14ac:dyDescent="0.3">
      <c r="G35" s="94">
        <v>43252</v>
      </c>
      <c r="H35" t="s">
        <v>26</v>
      </c>
      <c r="I35" t="s">
        <v>110</v>
      </c>
      <c r="J35" t="s">
        <v>263</v>
      </c>
      <c r="K35" s="96">
        <v>10.5</v>
      </c>
      <c r="L35" s="95">
        <v>0</v>
      </c>
    </row>
    <row r="36" spans="7:12" x14ac:dyDescent="0.3">
      <c r="G36" s="94">
        <v>43252</v>
      </c>
      <c r="H36" t="s">
        <v>26</v>
      </c>
      <c r="I36" t="s">
        <v>153</v>
      </c>
      <c r="J36" t="s">
        <v>263</v>
      </c>
      <c r="K36" s="96">
        <v>140.30000000000001</v>
      </c>
      <c r="L36" s="95">
        <v>0</v>
      </c>
    </row>
    <row r="37" spans="7:12" x14ac:dyDescent="0.3">
      <c r="G37" s="94">
        <v>43252</v>
      </c>
      <c r="H37" t="s">
        <v>26</v>
      </c>
      <c r="I37" t="s">
        <v>153</v>
      </c>
      <c r="J37" t="s">
        <v>263</v>
      </c>
      <c r="K37" s="96">
        <v>110.69</v>
      </c>
      <c r="L37" s="95">
        <v>0</v>
      </c>
    </row>
    <row r="38" spans="7:12" x14ac:dyDescent="0.3">
      <c r="G38" s="94">
        <v>43252</v>
      </c>
      <c r="H38" t="s">
        <v>26</v>
      </c>
      <c r="I38" t="s">
        <v>153</v>
      </c>
      <c r="J38" t="s">
        <v>263</v>
      </c>
      <c r="K38" s="96">
        <v>98.21</v>
      </c>
      <c r="L38" s="95">
        <v>0</v>
      </c>
    </row>
    <row r="39" spans="7:12" x14ac:dyDescent="0.3">
      <c r="G39" s="94">
        <v>43252</v>
      </c>
      <c r="H39" t="s">
        <v>26</v>
      </c>
      <c r="I39" t="s">
        <v>153</v>
      </c>
      <c r="J39" t="s">
        <v>263</v>
      </c>
      <c r="K39" s="96">
        <v>88.19</v>
      </c>
      <c r="L39" s="95">
        <v>0</v>
      </c>
    </row>
    <row r="40" spans="7:12" x14ac:dyDescent="0.3">
      <c r="G40" s="94">
        <v>43252</v>
      </c>
      <c r="H40" t="s">
        <v>26</v>
      </c>
      <c r="I40" t="s">
        <v>153</v>
      </c>
      <c r="J40" t="s">
        <v>263</v>
      </c>
      <c r="K40" s="96">
        <v>78.66</v>
      </c>
      <c r="L40" s="95">
        <v>0</v>
      </c>
    </row>
    <row r="41" spans="7:12" x14ac:dyDescent="0.3">
      <c r="G41" s="94">
        <v>43252</v>
      </c>
      <c r="H41" t="s">
        <v>26</v>
      </c>
      <c r="I41" t="s">
        <v>153</v>
      </c>
      <c r="J41" t="s">
        <v>263</v>
      </c>
      <c r="K41" s="96">
        <v>46.56</v>
      </c>
      <c r="L41" s="95">
        <v>0</v>
      </c>
    </row>
    <row r="42" spans="7:12" x14ac:dyDescent="0.3">
      <c r="G42" s="94">
        <v>43252</v>
      </c>
      <c r="H42" t="s">
        <v>26</v>
      </c>
      <c r="I42" t="s">
        <v>153</v>
      </c>
      <c r="J42" t="s">
        <v>263</v>
      </c>
      <c r="K42" s="96">
        <v>40.89</v>
      </c>
      <c r="L42" s="95">
        <v>0</v>
      </c>
    </row>
    <row r="43" spans="7:12" x14ac:dyDescent="0.3">
      <c r="G43" s="94">
        <v>43252</v>
      </c>
      <c r="H43" t="s">
        <v>26</v>
      </c>
      <c r="I43" t="s">
        <v>153</v>
      </c>
      <c r="J43" t="s">
        <v>263</v>
      </c>
      <c r="K43" s="96">
        <v>35.880000000000003</v>
      </c>
      <c r="L43" s="95">
        <v>0</v>
      </c>
    </row>
    <row r="44" spans="7:12" x14ac:dyDescent="0.3">
      <c r="G44" s="94">
        <v>43252</v>
      </c>
      <c r="H44" t="s">
        <v>26</v>
      </c>
      <c r="I44" t="s">
        <v>153</v>
      </c>
      <c r="J44" t="s">
        <v>263</v>
      </c>
      <c r="K44" s="96">
        <v>29.9</v>
      </c>
      <c r="L44" s="95">
        <v>0</v>
      </c>
    </row>
    <row r="45" spans="7:12" x14ac:dyDescent="0.3">
      <c r="G45" s="94">
        <v>43252</v>
      </c>
      <c r="H45" t="s">
        <v>26</v>
      </c>
      <c r="I45" t="s">
        <v>153</v>
      </c>
      <c r="J45" t="s">
        <v>263</v>
      </c>
      <c r="K45" s="96">
        <v>24.86</v>
      </c>
      <c r="L45" s="95">
        <v>0</v>
      </c>
    </row>
    <row r="46" spans="7:12" x14ac:dyDescent="0.3">
      <c r="G46" s="94">
        <v>43252</v>
      </c>
      <c r="H46" t="s">
        <v>26</v>
      </c>
      <c r="I46" t="s">
        <v>153</v>
      </c>
      <c r="J46" t="s">
        <v>263</v>
      </c>
      <c r="K46" s="96">
        <v>10.75</v>
      </c>
      <c r="L46" s="95">
        <v>0</v>
      </c>
    </row>
    <row r="47" spans="7:12" x14ac:dyDescent="0.3">
      <c r="G47" s="94">
        <v>43252</v>
      </c>
      <c r="H47" t="s">
        <v>26</v>
      </c>
      <c r="I47" t="s">
        <v>153</v>
      </c>
      <c r="J47" t="s">
        <v>263</v>
      </c>
      <c r="K47" s="96">
        <v>8.6999999999999993</v>
      </c>
      <c r="L47" s="95">
        <v>0</v>
      </c>
    </row>
    <row r="48" spans="7:12" x14ac:dyDescent="0.3">
      <c r="G48" s="94">
        <v>43252</v>
      </c>
      <c r="H48" t="s">
        <v>26</v>
      </c>
      <c r="I48" t="s">
        <v>174</v>
      </c>
      <c r="J48" t="s">
        <v>263</v>
      </c>
      <c r="K48" s="96">
        <v>47</v>
      </c>
      <c r="L48" s="95">
        <v>0</v>
      </c>
    </row>
    <row r="49" spans="7:12" x14ac:dyDescent="0.3">
      <c r="G49" s="94">
        <v>43252</v>
      </c>
      <c r="H49" t="s">
        <v>26</v>
      </c>
      <c r="I49" t="s">
        <v>64</v>
      </c>
      <c r="J49" t="s">
        <v>141</v>
      </c>
      <c r="K49" s="96">
        <v>26</v>
      </c>
      <c r="L49" s="95">
        <v>0</v>
      </c>
    </row>
    <row r="50" spans="7:12" x14ac:dyDescent="0.3">
      <c r="G50" s="94">
        <v>43252</v>
      </c>
      <c r="H50" t="s">
        <v>26</v>
      </c>
      <c r="I50" t="s">
        <v>64</v>
      </c>
      <c r="J50" t="s">
        <v>264</v>
      </c>
      <c r="K50" s="96">
        <v>4.75</v>
      </c>
      <c r="L50" s="95">
        <v>0</v>
      </c>
    </row>
    <row r="51" spans="7:12" x14ac:dyDescent="0.3">
      <c r="G51" s="94">
        <v>43252</v>
      </c>
      <c r="H51" t="s">
        <v>26</v>
      </c>
      <c r="I51" t="s">
        <v>40</v>
      </c>
      <c r="J51" t="s">
        <v>263</v>
      </c>
      <c r="K51" s="96">
        <v>104</v>
      </c>
      <c r="L51" s="95">
        <v>0</v>
      </c>
    </row>
    <row r="52" spans="7:12" x14ac:dyDescent="0.3">
      <c r="G52" s="94">
        <v>43252</v>
      </c>
      <c r="H52" t="s">
        <v>26</v>
      </c>
      <c r="I52" t="s">
        <v>40</v>
      </c>
      <c r="J52" t="s">
        <v>263</v>
      </c>
      <c r="K52" s="96">
        <v>39</v>
      </c>
      <c r="L52" s="95">
        <v>0</v>
      </c>
    </row>
    <row r="53" spans="7:12" x14ac:dyDescent="0.3">
      <c r="G53" s="94">
        <v>43252</v>
      </c>
      <c r="H53" t="s">
        <v>26</v>
      </c>
      <c r="I53" t="s">
        <v>40</v>
      </c>
      <c r="J53" t="s">
        <v>263</v>
      </c>
      <c r="K53" s="96">
        <v>30</v>
      </c>
      <c r="L53" s="95">
        <v>0</v>
      </c>
    </row>
    <row r="54" spans="7:12" x14ac:dyDescent="0.3">
      <c r="G54" s="94">
        <v>43252</v>
      </c>
      <c r="H54" t="s">
        <v>26</v>
      </c>
      <c r="I54" t="s">
        <v>40</v>
      </c>
      <c r="J54" t="s">
        <v>263</v>
      </c>
      <c r="K54" s="96">
        <v>19</v>
      </c>
      <c r="L54" s="95">
        <v>0</v>
      </c>
    </row>
    <row r="55" spans="7:12" x14ac:dyDescent="0.3">
      <c r="G55" s="94">
        <v>43253</v>
      </c>
      <c r="H55" t="s">
        <v>25</v>
      </c>
      <c r="I55" t="s">
        <v>61</v>
      </c>
      <c r="J55" t="s">
        <v>265</v>
      </c>
      <c r="K55" s="96">
        <v>8</v>
      </c>
      <c r="L55" s="95">
        <v>0</v>
      </c>
    </row>
    <row r="56" spans="7:12" x14ac:dyDescent="0.3">
      <c r="G56" s="94">
        <v>43253</v>
      </c>
      <c r="H56" t="s">
        <v>181</v>
      </c>
      <c r="I56" t="s">
        <v>169</v>
      </c>
      <c r="J56" t="s">
        <v>265</v>
      </c>
      <c r="K56" s="96">
        <v>2700</v>
      </c>
      <c r="L56" s="95">
        <v>0</v>
      </c>
    </row>
    <row r="57" spans="7:12" x14ac:dyDescent="0.3">
      <c r="G57" s="94">
        <v>43253</v>
      </c>
      <c r="H57" t="s">
        <v>187</v>
      </c>
      <c r="I57" t="s">
        <v>169</v>
      </c>
      <c r="J57" t="s">
        <v>265</v>
      </c>
      <c r="K57" s="96">
        <v>300</v>
      </c>
      <c r="L57" s="95">
        <v>0</v>
      </c>
    </row>
    <row r="58" spans="7:12" x14ac:dyDescent="0.3">
      <c r="G58" s="94">
        <v>43253</v>
      </c>
      <c r="H58" t="s">
        <v>186</v>
      </c>
      <c r="I58" t="s">
        <v>169</v>
      </c>
      <c r="J58" t="s">
        <v>265</v>
      </c>
      <c r="K58" s="96">
        <v>150</v>
      </c>
      <c r="L58" s="95">
        <v>0</v>
      </c>
    </row>
    <row r="59" spans="7:12" x14ac:dyDescent="0.3">
      <c r="G59" s="94">
        <v>43253</v>
      </c>
      <c r="H59" t="s">
        <v>24</v>
      </c>
      <c r="I59" t="s">
        <v>61</v>
      </c>
      <c r="J59" t="s">
        <v>265</v>
      </c>
      <c r="K59" s="96">
        <v>8</v>
      </c>
      <c r="L59" s="95">
        <v>0</v>
      </c>
    </row>
    <row r="60" spans="7:12" x14ac:dyDescent="0.3">
      <c r="G60" s="94">
        <v>43253</v>
      </c>
      <c r="H60" t="s">
        <v>185</v>
      </c>
      <c r="I60" t="s">
        <v>40</v>
      </c>
      <c r="J60" t="s">
        <v>265</v>
      </c>
      <c r="K60" s="96">
        <v>112</v>
      </c>
      <c r="L60" s="95">
        <v>0</v>
      </c>
    </row>
    <row r="61" spans="7:12" x14ac:dyDescent="0.3">
      <c r="G61" s="94">
        <v>43253</v>
      </c>
      <c r="H61" t="s">
        <v>178</v>
      </c>
      <c r="I61" t="s">
        <v>40</v>
      </c>
      <c r="J61" t="s">
        <v>265</v>
      </c>
      <c r="K61" s="96">
        <v>10</v>
      </c>
      <c r="L61" s="95">
        <v>0</v>
      </c>
    </row>
    <row r="62" spans="7:12" x14ac:dyDescent="0.3">
      <c r="G62" s="94">
        <v>43253</v>
      </c>
      <c r="H62" t="s">
        <v>177</v>
      </c>
      <c r="I62" t="s">
        <v>40</v>
      </c>
      <c r="J62" t="s">
        <v>265</v>
      </c>
      <c r="K62" s="96">
        <v>4.87</v>
      </c>
      <c r="L62" s="95">
        <v>0</v>
      </c>
    </row>
    <row r="63" spans="7:12" x14ac:dyDescent="0.3">
      <c r="G63" s="94">
        <v>43255</v>
      </c>
      <c r="H63" t="s">
        <v>26</v>
      </c>
      <c r="I63" t="s">
        <v>161</v>
      </c>
      <c r="J63" t="s">
        <v>266</v>
      </c>
      <c r="K63" s="96">
        <v>18</v>
      </c>
      <c r="L63" s="95">
        <v>0</v>
      </c>
    </row>
    <row r="64" spans="7:12" x14ac:dyDescent="0.3">
      <c r="G64" s="94">
        <v>43255</v>
      </c>
      <c r="H64" t="s">
        <v>26</v>
      </c>
      <c r="I64" t="s">
        <v>110</v>
      </c>
      <c r="J64" t="s">
        <v>266</v>
      </c>
      <c r="K64" s="96">
        <v>96</v>
      </c>
      <c r="L64" s="95">
        <v>0</v>
      </c>
    </row>
    <row r="65" spans="7:12" x14ac:dyDescent="0.3">
      <c r="G65" s="94">
        <v>43256</v>
      </c>
      <c r="H65" t="s">
        <v>183</v>
      </c>
      <c r="I65" t="s">
        <v>161</v>
      </c>
      <c r="J65" t="s">
        <v>267</v>
      </c>
      <c r="K65" s="96">
        <v>92.32</v>
      </c>
      <c r="L65" s="95">
        <v>0</v>
      </c>
    </row>
    <row r="66" spans="7:12" x14ac:dyDescent="0.3">
      <c r="G66" s="94">
        <v>43256</v>
      </c>
      <c r="H66" t="s">
        <v>181</v>
      </c>
      <c r="I66" t="s">
        <v>40</v>
      </c>
      <c r="J66" t="s">
        <v>267</v>
      </c>
      <c r="K66" s="96">
        <v>116.82</v>
      </c>
      <c r="L66" s="95">
        <v>0</v>
      </c>
    </row>
    <row r="67" spans="7:12" x14ac:dyDescent="0.3">
      <c r="G67" s="94">
        <v>43256</v>
      </c>
      <c r="H67" t="s">
        <v>188</v>
      </c>
      <c r="I67" t="s">
        <v>40</v>
      </c>
      <c r="J67" t="s">
        <v>267</v>
      </c>
      <c r="K67" s="96">
        <v>0.96</v>
      </c>
      <c r="L67" s="95">
        <v>0</v>
      </c>
    </row>
    <row r="68" spans="7:12" x14ac:dyDescent="0.3">
      <c r="G68" s="94">
        <v>43256</v>
      </c>
      <c r="H68" t="s">
        <v>24</v>
      </c>
      <c r="I68" t="s">
        <v>61</v>
      </c>
      <c r="J68" t="s">
        <v>267</v>
      </c>
      <c r="K68" s="96">
        <v>112</v>
      </c>
      <c r="L68" s="95">
        <v>0</v>
      </c>
    </row>
    <row r="69" spans="7:12" x14ac:dyDescent="0.3">
      <c r="G69" s="94">
        <v>43256</v>
      </c>
      <c r="H69" t="s">
        <v>24</v>
      </c>
      <c r="I69" t="s">
        <v>61</v>
      </c>
      <c r="J69" t="s">
        <v>267</v>
      </c>
      <c r="K69" s="96">
        <v>48</v>
      </c>
      <c r="L69" s="95">
        <v>0</v>
      </c>
    </row>
    <row r="70" spans="7:12" x14ac:dyDescent="0.3">
      <c r="G70" s="94">
        <v>43256</v>
      </c>
      <c r="H70" t="s">
        <v>24</v>
      </c>
      <c r="I70" t="s">
        <v>61</v>
      </c>
      <c r="J70" t="s">
        <v>267</v>
      </c>
      <c r="K70" s="96">
        <v>40</v>
      </c>
      <c r="L70" s="95">
        <v>0</v>
      </c>
    </row>
    <row r="71" spans="7:12" x14ac:dyDescent="0.3">
      <c r="G71" s="94">
        <v>43256</v>
      </c>
      <c r="H71" t="s">
        <v>24</v>
      </c>
      <c r="I71" t="s">
        <v>61</v>
      </c>
      <c r="J71" t="s">
        <v>267</v>
      </c>
      <c r="K71" s="96">
        <v>32</v>
      </c>
      <c r="L71" s="95">
        <v>0</v>
      </c>
    </row>
    <row r="72" spans="7:12" x14ac:dyDescent="0.3">
      <c r="G72" s="94">
        <v>43256</v>
      </c>
      <c r="H72" t="s">
        <v>24</v>
      </c>
      <c r="I72" t="s">
        <v>61</v>
      </c>
      <c r="J72" t="s">
        <v>267</v>
      </c>
      <c r="K72" s="96">
        <v>16</v>
      </c>
      <c r="L72" s="95">
        <v>0</v>
      </c>
    </row>
    <row r="73" spans="7:12" x14ac:dyDescent="0.3">
      <c r="G73" s="94">
        <v>43256</v>
      </c>
      <c r="H73" t="s">
        <v>24</v>
      </c>
      <c r="I73" t="s">
        <v>61</v>
      </c>
      <c r="J73" t="s">
        <v>267</v>
      </c>
      <c r="K73" s="96">
        <v>8</v>
      </c>
      <c r="L73" s="95">
        <v>0</v>
      </c>
    </row>
    <row r="74" spans="7:12" x14ac:dyDescent="0.3">
      <c r="G74" s="94">
        <v>43256</v>
      </c>
      <c r="H74" t="s">
        <v>24</v>
      </c>
      <c r="I74" t="s">
        <v>215</v>
      </c>
      <c r="J74" t="s">
        <v>268</v>
      </c>
      <c r="K74" s="96">
        <v>111.78</v>
      </c>
      <c r="L74" s="95">
        <v>0</v>
      </c>
    </row>
    <row r="75" spans="7:12" x14ac:dyDescent="0.3">
      <c r="G75" s="94">
        <v>43256</v>
      </c>
      <c r="H75" t="s">
        <v>24</v>
      </c>
      <c r="I75" t="s">
        <v>40</v>
      </c>
      <c r="J75" t="s">
        <v>267</v>
      </c>
      <c r="K75" s="96">
        <v>113.1</v>
      </c>
      <c r="L75" s="95">
        <v>0</v>
      </c>
    </row>
    <row r="76" spans="7:12" x14ac:dyDescent="0.3">
      <c r="G76" s="94">
        <v>43256</v>
      </c>
      <c r="H76" t="s">
        <v>179</v>
      </c>
      <c r="I76" t="s">
        <v>40</v>
      </c>
      <c r="J76" t="s">
        <v>267</v>
      </c>
      <c r="K76" s="96">
        <v>53.65</v>
      </c>
      <c r="L76" s="95">
        <v>0</v>
      </c>
    </row>
    <row r="77" spans="7:12" x14ac:dyDescent="0.3">
      <c r="G77" s="94">
        <v>43256</v>
      </c>
      <c r="H77" t="s">
        <v>26</v>
      </c>
      <c r="I77" t="s">
        <v>64</v>
      </c>
      <c r="J77" t="s">
        <v>127</v>
      </c>
      <c r="K77" s="96">
        <v>1.25</v>
      </c>
      <c r="L77" s="95">
        <v>0</v>
      </c>
    </row>
    <row r="78" spans="7:12" x14ac:dyDescent="0.3">
      <c r="G78" s="94">
        <v>43257</v>
      </c>
      <c r="H78" t="s">
        <v>190</v>
      </c>
      <c r="I78" t="s">
        <v>61</v>
      </c>
      <c r="J78" t="s">
        <v>269</v>
      </c>
      <c r="K78" s="96">
        <v>33</v>
      </c>
      <c r="L78" s="95">
        <v>0</v>
      </c>
    </row>
    <row r="79" spans="7:12" x14ac:dyDescent="0.3">
      <c r="G79" s="94">
        <v>43257</v>
      </c>
      <c r="H79" t="s">
        <v>25</v>
      </c>
      <c r="I79" t="s">
        <v>61</v>
      </c>
      <c r="J79" t="s">
        <v>269</v>
      </c>
      <c r="K79" s="96">
        <v>8</v>
      </c>
      <c r="L79" s="95">
        <v>0</v>
      </c>
    </row>
    <row r="80" spans="7:12" x14ac:dyDescent="0.3">
      <c r="G80" s="94">
        <v>43257</v>
      </c>
      <c r="H80" t="s">
        <v>189</v>
      </c>
      <c r="I80" t="s">
        <v>161</v>
      </c>
      <c r="J80" t="s">
        <v>269</v>
      </c>
      <c r="K80" s="96">
        <v>62.6</v>
      </c>
      <c r="L80" s="95">
        <v>0</v>
      </c>
    </row>
    <row r="81" spans="7:12" x14ac:dyDescent="0.3">
      <c r="G81" s="94">
        <v>43257</v>
      </c>
      <c r="H81" t="s">
        <v>24</v>
      </c>
      <c r="I81" t="s">
        <v>61</v>
      </c>
      <c r="J81" t="s">
        <v>269</v>
      </c>
      <c r="K81" s="96">
        <v>56</v>
      </c>
      <c r="L81" s="95">
        <v>0</v>
      </c>
    </row>
    <row r="82" spans="7:12" x14ac:dyDescent="0.3">
      <c r="G82" s="94">
        <v>43257</v>
      </c>
      <c r="H82" t="s">
        <v>24</v>
      </c>
      <c r="I82" t="s">
        <v>61</v>
      </c>
      <c r="J82" t="s">
        <v>269</v>
      </c>
      <c r="K82" s="96">
        <v>48</v>
      </c>
      <c r="L82" s="95">
        <v>0</v>
      </c>
    </row>
    <row r="83" spans="7:12" x14ac:dyDescent="0.3">
      <c r="G83" s="94">
        <v>43257</v>
      </c>
      <c r="H83" t="s">
        <v>24</v>
      </c>
      <c r="I83" t="s">
        <v>61</v>
      </c>
      <c r="J83" t="s">
        <v>269</v>
      </c>
      <c r="K83" s="96">
        <v>24</v>
      </c>
      <c r="L83" s="95">
        <v>0</v>
      </c>
    </row>
    <row r="84" spans="7:12" x14ac:dyDescent="0.3">
      <c r="G84" s="94">
        <v>43257</v>
      </c>
      <c r="H84" t="s">
        <v>24</v>
      </c>
      <c r="I84" t="s">
        <v>61</v>
      </c>
      <c r="J84" t="s">
        <v>269</v>
      </c>
      <c r="K84" s="96">
        <v>16</v>
      </c>
      <c r="L84" s="95">
        <v>0</v>
      </c>
    </row>
    <row r="85" spans="7:12" x14ac:dyDescent="0.3">
      <c r="G85" s="94">
        <v>43257</v>
      </c>
      <c r="H85" t="s">
        <v>24</v>
      </c>
      <c r="I85" t="s">
        <v>61</v>
      </c>
      <c r="J85" t="s">
        <v>269</v>
      </c>
      <c r="K85" s="96">
        <v>8</v>
      </c>
      <c r="L85" s="95">
        <v>0</v>
      </c>
    </row>
    <row r="86" spans="7:12" x14ac:dyDescent="0.3">
      <c r="G86" s="94">
        <v>43257</v>
      </c>
      <c r="H86" t="s">
        <v>179</v>
      </c>
      <c r="I86" t="s">
        <v>40</v>
      </c>
      <c r="J86" t="s">
        <v>269</v>
      </c>
      <c r="K86" s="96">
        <v>127</v>
      </c>
      <c r="L86" s="95">
        <v>0</v>
      </c>
    </row>
    <row r="87" spans="7:12" x14ac:dyDescent="0.3">
      <c r="G87" s="94">
        <v>43257</v>
      </c>
      <c r="H87" t="s">
        <v>26</v>
      </c>
      <c r="I87" t="s">
        <v>161</v>
      </c>
      <c r="J87" t="s">
        <v>269</v>
      </c>
      <c r="K87" s="96">
        <v>48.2</v>
      </c>
      <c r="L87" s="95">
        <v>0</v>
      </c>
    </row>
    <row r="88" spans="7:12" x14ac:dyDescent="0.3">
      <c r="G88" s="94">
        <v>43257</v>
      </c>
      <c r="H88" t="s">
        <v>26</v>
      </c>
      <c r="I88" t="s">
        <v>64</v>
      </c>
      <c r="J88" t="s">
        <v>122</v>
      </c>
      <c r="K88" s="96">
        <v>3.7</v>
      </c>
      <c r="L88" s="95">
        <v>0</v>
      </c>
    </row>
    <row r="89" spans="7:12" x14ac:dyDescent="0.3">
      <c r="G89" s="94">
        <v>43257</v>
      </c>
      <c r="H89" t="s">
        <v>26</v>
      </c>
      <c r="I89" t="s">
        <v>40</v>
      </c>
      <c r="J89" t="s">
        <v>269</v>
      </c>
      <c r="K89" s="96">
        <v>30</v>
      </c>
      <c r="L89" s="95">
        <v>0</v>
      </c>
    </row>
    <row r="90" spans="7:12" x14ac:dyDescent="0.3">
      <c r="G90" s="94">
        <v>43258</v>
      </c>
      <c r="H90" t="s">
        <v>192</v>
      </c>
      <c r="I90" t="s">
        <v>169</v>
      </c>
      <c r="J90" t="s">
        <v>270</v>
      </c>
      <c r="K90" s="96">
        <v>620.70000000000005</v>
      </c>
      <c r="L90" s="95">
        <v>0</v>
      </c>
    </row>
    <row r="91" spans="7:12" x14ac:dyDescent="0.3">
      <c r="G91" s="94">
        <v>43258</v>
      </c>
      <c r="H91" t="s">
        <v>183</v>
      </c>
      <c r="I91" t="s">
        <v>169</v>
      </c>
      <c r="J91" t="s">
        <v>270</v>
      </c>
      <c r="K91" s="96">
        <v>104.6</v>
      </c>
      <c r="L91" s="95">
        <v>0</v>
      </c>
    </row>
    <row r="92" spans="7:12" x14ac:dyDescent="0.3">
      <c r="G92" s="94">
        <v>43258</v>
      </c>
      <c r="H92" t="s">
        <v>182</v>
      </c>
      <c r="I92" t="s">
        <v>40</v>
      </c>
      <c r="J92" t="s">
        <v>270</v>
      </c>
      <c r="K92" s="96">
        <v>60</v>
      </c>
      <c r="L92" s="95">
        <v>0</v>
      </c>
    </row>
    <row r="93" spans="7:12" x14ac:dyDescent="0.3">
      <c r="G93" s="94">
        <v>43258</v>
      </c>
      <c r="H93" t="s">
        <v>191</v>
      </c>
      <c r="I93" t="s">
        <v>174</v>
      </c>
      <c r="J93" t="s">
        <v>270</v>
      </c>
      <c r="K93" s="96">
        <v>1734.36</v>
      </c>
      <c r="L93" s="95">
        <v>0</v>
      </c>
    </row>
    <row r="94" spans="7:12" x14ac:dyDescent="0.3">
      <c r="G94" s="94">
        <v>43258</v>
      </c>
      <c r="H94" t="s">
        <v>186</v>
      </c>
      <c r="I94" t="s">
        <v>169</v>
      </c>
      <c r="J94" t="s">
        <v>270</v>
      </c>
      <c r="K94" s="96">
        <v>722.68</v>
      </c>
      <c r="L94" s="95">
        <v>0</v>
      </c>
    </row>
    <row r="95" spans="7:12" x14ac:dyDescent="0.3">
      <c r="G95" s="94">
        <v>43258</v>
      </c>
      <c r="H95" t="s">
        <v>178</v>
      </c>
      <c r="I95" t="s">
        <v>169</v>
      </c>
      <c r="J95" t="s">
        <v>270</v>
      </c>
      <c r="K95" s="96">
        <v>205.8</v>
      </c>
      <c r="L95" s="95">
        <v>0</v>
      </c>
    </row>
    <row r="96" spans="7:12" x14ac:dyDescent="0.3">
      <c r="G96" s="94">
        <v>43258</v>
      </c>
      <c r="H96" t="s">
        <v>26</v>
      </c>
      <c r="I96" t="s">
        <v>110</v>
      </c>
      <c r="J96" t="s">
        <v>270</v>
      </c>
      <c r="K96" s="96">
        <v>123.62</v>
      </c>
      <c r="L96" s="95">
        <v>0</v>
      </c>
    </row>
    <row r="97" spans="7:12" x14ac:dyDescent="0.3">
      <c r="G97" s="94">
        <v>43258</v>
      </c>
      <c r="H97" t="s">
        <v>26</v>
      </c>
      <c r="I97" t="s">
        <v>110</v>
      </c>
      <c r="J97" t="s">
        <v>270</v>
      </c>
      <c r="K97" s="96">
        <v>60.1</v>
      </c>
      <c r="L97" s="95">
        <v>0</v>
      </c>
    </row>
    <row r="98" spans="7:12" x14ac:dyDescent="0.3">
      <c r="G98" s="94">
        <v>43258</v>
      </c>
      <c r="H98" t="s">
        <v>26</v>
      </c>
      <c r="I98" t="s">
        <v>110</v>
      </c>
      <c r="J98" t="s">
        <v>270</v>
      </c>
      <c r="K98" s="96">
        <v>32.299999999999997</v>
      </c>
      <c r="L98" s="95">
        <v>0</v>
      </c>
    </row>
    <row r="99" spans="7:12" x14ac:dyDescent="0.3">
      <c r="G99" s="94">
        <v>43258</v>
      </c>
      <c r="H99" t="s">
        <v>26</v>
      </c>
      <c r="I99" t="s">
        <v>110</v>
      </c>
      <c r="J99" t="s">
        <v>270</v>
      </c>
      <c r="K99" s="96">
        <v>26.77</v>
      </c>
      <c r="L99" s="95">
        <v>0</v>
      </c>
    </row>
    <row r="100" spans="7:12" x14ac:dyDescent="0.3">
      <c r="G100" s="94">
        <v>43258</v>
      </c>
      <c r="H100" t="s">
        <v>26</v>
      </c>
      <c r="I100" t="s">
        <v>110</v>
      </c>
      <c r="J100" t="s">
        <v>270</v>
      </c>
      <c r="K100" s="96">
        <v>25.19</v>
      </c>
      <c r="L100" s="95">
        <v>0</v>
      </c>
    </row>
    <row r="101" spans="7:12" x14ac:dyDescent="0.3">
      <c r="G101" s="94">
        <v>43258</v>
      </c>
      <c r="H101" t="s">
        <v>26</v>
      </c>
      <c r="I101" t="s">
        <v>110</v>
      </c>
      <c r="J101" t="s">
        <v>270</v>
      </c>
      <c r="K101" s="96">
        <v>23.96</v>
      </c>
      <c r="L101" s="95">
        <v>0</v>
      </c>
    </row>
    <row r="102" spans="7:12" x14ac:dyDescent="0.3">
      <c r="G102" s="94">
        <v>43258</v>
      </c>
      <c r="H102" t="s">
        <v>26</v>
      </c>
      <c r="I102" t="s">
        <v>110</v>
      </c>
      <c r="J102" t="s">
        <v>270</v>
      </c>
      <c r="K102" s="96">
        <v>21.98</v>
      </c>
      <c r="L102" s="95">
        <v>0</v>
      </c>
    </row>
    <row r="103" spans="7:12" x14ac:dyDescent="0.3">
      <c r="G103" s="94">
        <v>43258</v>
      </c>
      <c r="H103" t="s">
        <v>26</v>
      </c>
      <c r="I103" t="s">
        <v>153</v>
      </c>
      <c r="J103" t="s">
        <v>270</v>
      </c>
      <c r="K103" s="96">
        <v>152.75</v>
      </c>
      <c r="L103" s="95">
        <v>0</v>
      </c>
    </row>
    <row r="104" spans="7:12" x14ac:dyDescent="0.3">
      <c r="G104" s="94">
        <v>43258</v>
      </c>
      <c r="H104" t="s">
        <v>26</v>
      </c>
      <c r="I104" t="s">
        <v>153</v>
      </c>
      <c r="J104" t="s">
        <v>270</v>
      </c>
      <c r="K104" s="96">
        <v>87.91</v>
      </c>
      <c r="L104" s="95">
        <v>0</v>
      </c>
    </row>
    <row r="105" spans="7:12" x14ac:dyDescent="0.3">
      <c r="G105" s="94">
        <v>43258</v>
      </c>
      <c r="H105" t="s">
        <v>26</v>
      </c>
      <c r="I105" t="s">
        <v>153</v>
      </c>
      <c r="J105" t="s">
        <v>270</v>
      </c>
      <c r="K105" s="96">
        <v>70.739999999999995</v>
      </c>
      <c r="L105" s="95">
        <v>0</v>
      </c>
    </row>
    <row r="106" spans="7:12" x14ac:dyDescent="0.3">
      <c r="G106" s="94">
        <v>43258</v>
      </c>
      <c r="H106" t="s">
        <v>26</v>
      </c>
      <c r="I106" t="s">
        <v>153</v>
      </c>
      <c r="J106" t="s">
        <v>270</v>
      </c>
      <c r="K106" s="96">
        <v>48.5</v>
      </c>
      <c r="L106" s="95">
        <v>0</v>
      </c>
    </row>
    <row r="107" spans="7:12" x14ac:dyDescent="0.3">
      <c r="G107" s="94">
        <v>43258</v>
      </c>
      <c r="H107" t="s">
        <v>26</v>
      </c>
      <c r="I107" t="s">
        <v>153</v>
      </c>
      <c r="J107" t="s">
        <v>270</v>
      </c>
      <c r="K107" s="96">
        <v>43.05</v>
      </c>
      <c r="L107" s="95">
        <v>0</v>
      </c>
    </row>
    <row r="108" spans="7:12" x14ac:dyDescent="0.3">
      <c r="G108" s="94">
        <v>43258</v>
      </c>
      <c r="H108" t="s">
        <v>26</v>
      </c>
      <c r="I108" t="s">
        <v>153</v>
      </c>
      <c r="J108" t="s">
        <v>270</v>
      </c>
      <c r="K108" s="96">
        <v>42.38</v>
      </c>
      <c r="L108" s="95">
        <v>0</v>
      </c>
    </row>
    <row r="109" spans="7:12" x14ac:dyDescent="0.3">
      <c r="G109" s="94">
        <v>43258</v>
      </c>
      <c r="H109" t="s">
        <v>26</v>
      </c>
      <c r="I109" t="s">
        <v>153</v>
      </c>
      <c r="J109" t="s">
        <v>270</v>
      </c>
      <c r="K109" s="96">
        <v>35</v>
      </c>
      <c r="L109" s="95">
        <v>0</v>
      </c>
    </row>
    <row r="110" spans="7:12" x14ac:dyDescent="0.3">
      <c r="G110" s="94">
        <v>43258</v>
      </c>
      <c r="H110" t="s">
        <v>26</v>
      </c>
      <c r="I110" t="s">
        <v>153</v>
      </c>
      <c r="J110" t="s">
        <v>270</v>
      </c>
      <c r="K110" s="96">
        <v>29.39</v>
      </c>
      <c r="L110" s="95">
        <v>0</v>
      </c>
    </row>
    <row r="111" spans="7:12" x14ac:dyDescent="0.3">
      <c r="G111" s="94">
        <v>43258</v>
      </c>
      <c r="H111" t="s">
        <v>26</v>
      </c>
      <c r="I111" t="s">
        <v>153</v>
      </c>
      <c r="J111" t="s">
        <v>270</v>
      </c>
      <c r="K111" s="96">
        <v>20.99</v>
      </c>
      <c r="L111" s="95">
        <v>0</v>
      </c>
    </row>
    <row r="112" spans="7:12" x14ac:dyDescent="0.3">
      <c r="G112" s="94">
        <v>43258</v>
      </c>
      <c r="H112" t="s">
        <v>26</v>
      </c>
      <c r="I112" t="s">
        <v>153</v>
      </c>
      <c r="J112" t="s">
        <v>270</v>
      </c>
      <c r="K112" s="96">
        <v>10.25</v>
      </c>
      <c r="L112" s="95">
        <v>0</v>
      </c>
    </row>
    <row r="113" spans="7:12" x14ac:dyDescent="0.3">
      <c r="G113" s="94">
        <v>43258</v>
      </c>
      <c r="H113" t="s">
        <v>26</v>
      </c>
      <c r="I113" t="s">
        <v>64</v>
      </c>
      <c r="J113" t="s">
        <v>134</v>
      </c>
      <c r="K113" s="96">
        <v>9.5500000000000007</v>
      </c>
      <c r="L113" s="95">
        <v>0</v>
      </c>
    </row>
    <row r="114" spans="7:12" x14ac:dyDescent="0.3">
      <c r="G114" s="94">
        <v>43258</v>
      </c>
      <c r="H114" t="s">
        <v>26</v>
      </c>
      <c r="I114" t="s">
        <v>64</v>
      </c>
      <c r="J114" t="s">
        <v>138</v>
      </c>
      <c r="K114" s="96">
        <v>4.5</v>
      </c>
      <c r="L114" s="95">
        <v>0</v>
      </c>
    </row>
    <row r="115" spans="7:12" x14ac:dyDescent="0.3">
      <c r="G115" s="94">
        <v>43259</v>
      </c>
      <c r="H115" t="s">
        <v>181</v>
      </c>
      <c r="I115" t="s">
        <v>40</v>
      </c>
      <c r="J115" t="s">
        <v>271</v>
      </c>
      <c r="K115" s="96">
        <v>26.1</v>
      </c>
      <c r="L115" s="95">
        <v>0</v>
      </c>
    </row>
    <row r="116" spans="7:12" x14ac:dyDescent="0.3">
      <c r="G116" s="94">
        <v>43259</v>
      </c>
      <c r="H116" t="s">
        <v>189</v>
      </c>
      <c r="I116" t="s">
        <v>40</v>
      </c>
      <c r="J116" t="s">
        <v>271</v>
      </c>
      <c r="K116" s="96">
        <v>100.6</v>
      </c>
      <c r="L116" s="95">
        <v>0</v>
      </c>
    </row>
    <row r="117" spans="7:12" x14ac:dyDescent="0.3">
      <c r="G117" s="94">
        <v>43259</v>
      </c>
      <c r="H117" t="s">
        <v>24</v>
      </c>
      <c r="I117" t="s">
        <v>61</v>
      </c>
      <c r="J117" t="s">
        <v>271</v>
      </c>
      <c r="K117" s="96">
        <v>48</v>
      </c>
      <c r="L117" s="95">
        <v>0</v>
      </c>
    </row>
    <row r="118" spans="7:12" x14ac:dyDescent="0.3">
      <c r="G118" s="94">
        <v>43259</v>
      </c>
      <c r="H118" t="s">
        <v>24</v>
      </c>
      <c r="I118" t="s">
        <v>61</v>
      </c>
      <c r="J118" t="s">
        <v>271</v>
      </c>
      <c r="K118" s="96">
        <v>32</v>
      </c>
      <c r="L118" s="95">
        <v>0</v>
      </c>
    </row>
    <row r="119" spans="7:12" x14ac:dyDescent="0.3">
      <c r="G119" s="94">
        <v>43259</v>
      </c>
      <c r="H119" t="s">
        <v>24</v>
      </c>
      <c r="I119" t="s">
        <v>61</v>
      </c>
      <c r="J119" t="s">
        <v>271</v>
      </c>
      <c r="K119" s="96">
        <v>16</v>
      </c>
      <c r="L119" s="95">
        <v>0</v>
      </c>
    </row>
    <row r="120" spans="7:12" x14ac:dyDescent="0.3">
      <c r="G120" s="94">
        <v>43259</v>
      </c>
      <c r="H120" t="s">
        <v>24</v>
      </c>
      <c r="I120" t="s">
        <v>61</v>
      </c>
      <c r="J120" t="s">
        <v>271</v>
      </c>
      <c r="K120" s="96">
        <v>8</v>
      </c>
      <c r="L120" s="95">
        <v>0</v>
      </c>
    </row>
    <row r="121" spans="7:12" x14ac:dyDescent="0.3">
      <c r="G121" s="94">
        <v>43259</v>
      </c>
      <c r="H121" t="s">
        <v>179</v>
      </c>
      <c r="I121" t="s">
        <v>40</v>
      </c>
      <c r="J121" t="s">
        <v>271</v>
      </c>
      <c r="K121" s="96">
        <v>41</v>
      </c>
      <c r="L121" s="95">
        <v>0</v>
      </c>
    </row>
    <row r="122" spans="7:12" x14ac:dyDescent="0.3">
      <c r="G122" s="94">
        <v>43259</v>
      </c>
      <c r="H122" t="s">
        <v>178</v>
      </c>
      <c r="I122" t="s">
        <v>61</v>
      </c>
      <c r="J122" t="s">
        <v>271</v>
      </c>
      <c r="K122" s="96">
        <v>51.97</v>
      </c>
      <c r="L122" s="95">
        <v>0</v>
      </c>
    </row>
    <row r="123" spans="7:12" x14ac:dyDescent="0.3">
      <c r="G123" s="94">
        <v>43259</v>
      </c>
      <c r="H123" t="s">
        <v>178</v>
      </c>
      <c r="I123" t="s">
        <v>161</v>
      </c>
      <c r="J123" t="s">
        <v>271</v>
      </c>
      <c r="K123" s="96">
        <v>20.95</v>
      </c>
      <c r="L123" s="95">
        <v>0</v>
      </c>
    </row>
    <row r="124" spans="7:12" x14ac:dyDescent="0.3">
      <c r="G124" s="94">
        <v>43259</v>
      </c>
      <c r="H124" t="s">
        <v>178</v>
      </c>
      <c r="I124" t="s">
        <v>40</v>
      </c>
      <c r="J124" t="s">
        <v>271</v>
      </c>
      <c r="K124" s="96">
        <v>22.92</v>
      </c>
      <c r="L124" s="95">
        <v>0</v>
      </c>
    </row>
    <row r="125" spans="7:12" x14ac:dyDescent="0.3">
      <c r="G125" s="94">
        <v>43259</v>
      </c>
      <c r="H125" t="s">
        <v>177</v>
      </c>
      <c r="I125" t="s">
        <v>61</v>
      </c>
      <c r="J125" t="s">
        <v>271</v>
      </c>
      <c r="K125" s="96">
        <v>22.45</v>
      </c>
      <c r="L125" s="95">
        <v>0</v>
      </c>
    </row>
    <row r="126" spans="7:12" x14ac:dyDescent="0.3">
      <c r="G126" s="94">
        <v>43259</v>
      </c>
      <c r="H126" t="s">
        <v>177</v>
      </c>
      <c r="I126" t="s">
        <v>161</v>
      </c>
      <c r="J126" t="s">
        <v>271</v>
      </c>
      <c r="K126" s="96">
        <v>51.92</v>
      </c>
      <c r="L126" s="95">
        <v>0</v>
      </c>
    </row>
    <row r="127" spans="7:12" x14ac:dyDescent="0.3">
      <c r="G127" s="94">
        <v>43259</v>
      </c>
      <c r="H127" t="s">
        <v>26</v>
      </c>
      <c r="I127" t="s">
        <v>161</v>
      </c>
      <c r="J127" t="s">
        <v>271</v>
      </c>
      <c r="K127" s="96">
        <v>61.42</v>
      </c>
      <c r="L127" s="95">
        <v>0</v>
      </c>
    </row>
    <row r="128" spans="7:12" x14ac:dyDescent="0.3">
      <c r="G128" s="94">
        <v>43259</v>
      </c>
      <c r="H128" t="s">
        <v>26</v>
      </c>
      <c r="I128" t="s">
        <v>64</v>
      </c>
      <c r="J128" t="s">
        <v>139</v>
      </c>
      <c r="K128" s="96">
        <v>6.6</v>
      </c>
      <c r="L128" s="95">
        <v>0</v>
      </c>
    </row>
    <row r="129" spans="7:12" x14ac:dyDescent="0.3">
      <c r="G129" s="94">
        <v>43259</v>
      </c>
      <c r="H129" t="s">
        <v>26</v>
      </c>
      <c r="I129" t="s">
        <v>64</v>
      </c>
      <c r="J129" t="s">
        <v>129</v>
      </c>
      <c r="K129" s="96">
        <v>9.1999999999999993</v>
      </c>
      <c r="L129" s="95">
        <v>0</v>
      </c>
    </row>
    <row r="130" spans="7:12" x14ac:dyDescent="0.3">
      <c r="G130" s="94">
        <v>43259</v>
      </c>
      <c r="H130" t="s">
        <v>26</v>
      </c>
      <c r="I130" t="s">
        <v>64</v>
      </c>
      <c r="J130" t="s">
        <v>127</v>
      </c>
      <c r="K130" s="96">
        <v>2.25</v>
      </c>
      <c r="L130" s="95">
        <v>0</v>
      </c>
    </row>
    <row r="131" spans="7:12" x14ac:dyDescent="0.3">
      <c r="G131" s="94">
        <v>43259</v>
      </c>
      <c r="H131" t="s">
        <v>26</v>
      </c>
      <c r="I131" t="s">
        <v>40</v>
      </c>
      <c r="J131" t="s">
        <v>271</v>
      </c>
      <c r="K131" s="96">
        <v>19</v>
      </c>
      <c r="L131" s="95">
        <v>0</v>
      </c>
    </row>
    <row r="132" spans="7:12" x14ac:dyDescent="0.3">
      <c r="G132" s="94">
        <v>43260</v>
      </c>
      <c r="H132" t="s">
        <v>25</v>
      </c>
      <c r="I132" t="s">
        <v>216</v>
      </c>
      <c r="J132" t="s">
        <v>272</v>
      </c>
      <c r="K132" s="96">
        <v>84.76</v>
      </c>
      <c r="L132" s="95">
        <v>0</v>
      </c>
    </row>
    <row r="133" spans="7:12" x14ac:dyDescent="0.3">
      <c r="G133" s="94">
        <v>43260</v>
      </c>
      <c r="H133" t="s">
        <v>25</v>
      </c>
      <c r="I133" t="s">
        <v>216</v>
      </c>
      <c r="J133" t="s">
        <v>272</v>
      </c>
      <c r="K133" s="96">
        <v>75.209999999999994</v>
      </c>
      <c r="L133" s="95">
        <v>0</v>
      </c>
    </row>
    <row r="134" spans="7:12" x14ac:dyDescent="0.3">
      <c r="G134" s="94">
        <v>43260</v>
      </c>
      <c r="H134" t="s">
        <v>25</v>
      </c>
      <c r="I134" t="s">
        <v>216</v>
      </c>
      <c r="J134" t="s">
        <v>272</v>
      </c>
      <c r="K134" s="96">
        <v>74.63</v>
      </c>
      <c r="L134" s="95">
        <v>0</v>
      </c>
    </row>
    <row r="135" spans="7:12" x14ac:dyDescent="0.3">
      <c r="G135" s="94">
        <v>43260</v>
      </c>
      <c r="H135" t="s">
        <v>25</v>
      </c>
      <c r="I135" t="s">
        <v>216</v>
      </c>
      <c r="J135" t="s">
        <v>272</v>
      </c>
      <c r="K135" s="96">
        <v>72.03</v>
      </c>
      <c r="L135" s="95">
        <v>0</v>
      </c>
    </row>
    <row r="136" spans="7:12" x14ac:dyDescent="0.3">
      <c r="G136" s="94">
        <v>43260</v>
      </c>
      <c r="H136" t="s">
        <v>25</v>
      </c>
      <c r="I136" t="s">
        <v>216</v>
      </c>
      <c r="J136" t="s">
        <v>272</v>
      </c>
      <c r="K136" s="96">
        <v>59.61</v>
      </c>
      <c r="L136" s="95">
        <v>0</v>
      </c>
    </row>
    <row r="137" spans="7:12" x14ac:dyDescent="0.3">
      <c r="G137" s="94">
        <v>43260</v>
      </c>
      <c r="H137" t="s">
        <v>25</v>
      </c>
      <c r="I137" t="s">
        <v>216</v>
      </c>
      <c r="J137" t="s">
        <v>272</v>
      </c>
      <c r="K137" s="96">
        <v>51.66</v>
      </c>
      <c r="L137" s="95">
        <v>0</v>
      </c>
    </row>
    <row r="138" spans="7:12" x14ac:dyDescent="0.3">
      <c r="G138" s="94">
        <v>43260</v>
      </c>
      <c r="H138" t="s">
        <v>25</v>
      </c>
      <c r="I138" t="s">
        <v>216</v>
      </c>
      <c r="J138" t="s">
        <v>272</v>
      </c>
      <c r="K138" s="96">
        <v>44.52</v>
      </c>
      <c r="L138" s="95">
        <v>0</v>
      </c>
    </row>
    <row r="139" spans="7:12" x14ac:dyDescent="0.3">
      <c r="G139" s="94">
        <v>43260</v>
      </c>
      <c r="H139" t="s">
        <v>25</v>
      </c>
      <c r="I139" t="s">
        <v>216</v>
      </c>
      <c r="J139" t="s">
        <v>272</v>
      </c>
      <c r="K139" s="96">
        <v>31.74</v>
      </c>
      <c r="L139" s="95">
        <v>0</v>
      </c>
    </row>
    <row r="140" spans="7:12" x14ac:dyDescent="0.3">
      <c r="G140" s="94">
        <v>43260</v>
      </c>
      <c r="H140" t="s">
        <v>25</v>
      </c>
      <c r="I140" t="s">
        <v>216</v>
      </c>
      <c r="J140" t="s">
        <v>272</v>
      </c>
      <c r="K140" s="96">
        <v>28.84</v>
      </c>
      <c r="L140" s="95">
        <v>0</v>
      </c>
    </row>
    <row r="141" spans="7:12" x14ac:dyDescent="0.3">
      <c r="G141" s="94">
        <v>43260</v>
      </c>
      <c r="H141" t="s">
        <v>25</v>
      </c>
      <c r="I141" t="s">
        <v>216</v>
      </c>
      <c r="J141" t="s">
        <v>272</v>
      </c>
      <c r="K141" s="96">
        <v>28.57</v>
      </c>
      <c r="L141" s="95">
        <v>0</v>
      </c>
    </row>
    <row r="142" spans="7:12" x14ac:dyDescent="0.3">
      <c r="G142" s="94">
        <v>43260</v>
      </c>
      <c r="H142" t="s">
        <v>25</v>
      </c>
      <c r="I142" t="s">
        <v>216</v>
      </c>
      <c r="J142" t="s">
        <v>272</v>
      </c>
      <c r="K142" s="96">
        <v>26.27</v>
      </c>
      <c r="L142" s="95">
        <v>0</v>
      </c>
    </row>
    <row r="143" spans="7:12" x14ac:dyDescent="0.3">
      <c r="G143" s="94">
        <v>43260</v>
      </c>
      <c r="H143" t="s">
        <v>25</v>
      </c>
      <c r="I143" t="s">
        <v>216</v>
      </c>
      <c r="J143" t="s">
        <v>272</v>
      </c>
      <c r="K143" s="96">
        <v>21.74</v>
      </c>
      <c r="L143" s="95">
        <v>0</v>
      </c>
    </row>
    <row r="144" spans="7:12" x14ac:dyDescent="0.3">
      <c r="G144" s="94">
        <v>43260</v>
      </c>
      <c r="H144" t="s">
        <v>25</v>
      </c>
      <c r="I144" t="s">
        <v>216</v>
      </c>
      <c r="J144" t="s">
        <v>272</v>
      </c>
      <c r="K144" s="96">
        <v>21.26</v>
      </c>
      <c r="L144" s="95">
        <v>0</v>
      </c>
    </row>
    <row r="145" spans="7:12" x14ac:dyDescent="0.3">
      <c r="G145" s="94">
        <v>43260</v>
      </c>
      <c r="H145" t="s">
        <v>25</v>
      </c>
      <c r="I145" t="s">
        <v>216</v>
      </c>
      <c r="J145" t="s">
        <v>272</v>
      </c>
      <c r="K145" s="96">
        <v>17.350000000000001</v>
      </c>
      <c r="L145" s="95">
        <v>0</v>
      </c>
    </row>
    <row r="146" spans="7:12" x14ac:dyDescent="0.3">
      <c r="G146" s="94">
        <v>43260</v>
      </c>
      <c r="H146" t="s">
        <v>193</v>
      </c>
      <c r="I146" t="s">
        <v>216</v>
      </c>
      <c r="J146" t="s">
        <v>272</v>
      </c>
      <c r="K146" s="96">
        <v>164.44</v>
      </c>
      <c r="L146" s="95">
        <v>0</v>
      </c>
    </row>
    <row r="147" spans="7:12" x14ac:dyDescent="0.3">
      <c r="G147" s="94">
        <v>43260</v>
      </c>
      <c r="H147" t="s">
        <v>181</v>
      </c>
      <c r="I147" t="s">
        <v>216</v>
      </c>
      <c r="J147" t="s">
        <v>272</v>
      </c>
      <c r="K147" s="96">
        <v>2846.89</v>
      </c>
      <c r="L147" s="95">
        <v>0</v>
      </c>
    </row>
    <row r="148" spans="7:12" x14ac:dyDescent="0.3">
      <c r="G148" s="94">
        <v>43260</v>
      </c>
      <c r="H148" t="s">
        <v>187</v>
      </c>
      <c r="I148" t="s">
        <v>216</v>
      </c>
      <c r="J148" t="s">
        <v>272</v>
      </c>
      <c r="K148" s="96">
        <v>480.62</v>
      </c>
      <c r="L148" s="95">
        <v>0</v>
      </c>
    </row>
    <row r="149" spans="7:12" x14ac:dyDescent="0.3">
      <c r="G149" s="94">
        <v>43260</v>
      </c>
      <c r="H149" t="s">
        <v>191</v>
      </c>
      <c r="I149" t="s">
        <v>216</v>
      </c>
      <c r="J149" t="s">
        <v>272</v>
      </c>
      <c r="K149" s="96">
        <v>114.84</v>
      </c>
      <c r="L149" s="95">
        <v>0</v>
      </c>
    </row>
    <row r="150" spans="7:12" x14ac:dyDescent="0.3">
      <c r="G150" s="94">
        <v>43260</v>
      </c>
      <c r="H150" t="s">
        <v>186</v>
      </c>
      <c r="I150" t="s">
        <v>216</v>
      </c>
      <c r="J150" t="s">
        <v>272</v>
      </c>
      <c r="K150" s="96">
        <v>77.819999999999993</v>
      </c>
      <c r="L150" s="95">
        <v>0</v>
      </c>
    </row>
    <row r="151" spans="7:12" x14ac:dyDescent="0.3">
      <c r="G151" s="94">
        <v>43260</v>
      </c>
      <c r="H151" t="s">
        <v>24</v>
      </c>
      <c r="I151" t="s">
        <v>216</v>
      </c>
      <c r="J151" t="s">
        <v>272</v>
      </c>
      <c r="K151" s="96">
        <v>1317.94</v>
      </c>
      <c r="L151" s="95">
        <v>0</v>
      </c>
    </row>
    <row r="152" spans="7:12" x14ac:dyDescent="0.3">
      <c r="G152" s="94">
        <v>43260</v>
      </c>
      <c r="H152" t="s">
        <v>24</v>
      </c>
      <c r="I152" t="s">
        <v>216</v>
      </c>
      <c r="J152" t="s">
        <v>272</v>
      </c>
      <c r="K152" s="96">
        <v>1082.95</v>
      </c>
      <c r="L152" s="95">
        <v>0</v>
      </c>
    </row>
    <row r="153" spans="7:12" x14ac:dyDescent="0.3">
      <c r="G153" s="94">
        <v>43260</v>
      </c>
      <c r="H153" t="s">
        <v>24</v>
      </c>
      <c r="I153" t="s">
        <v>216</v>
      </c>
      <c r="J153" t="s">
        <v>272</v>
      </c>
      <c r="K153" s="96">
        <v>941.68</v>
      </c>
      <c r="L153" s="95">
        <v>0</v>
      </c>
    </row>
    <row r="154" spans="7:12" x14ac:dyDescent="0.3">
      <c r="G154" s="94">
        <v>43260</v>
      </c>
      <c r="H154" t="s">
        <v>24</v>
      </c>
      <c r="I154" t="s">
        <v>216</v>
      </c>
      <c r="J154" t="s">
        <v>272</v>
      </c>
      <c r="K154" s="96">
        <v>636.30999999999995</v>
      </c>
      <c r="L154" s="95">
        <v>0</v>
      </c>
    </row>
    <row r="155" spans="7:12" x14ac:dyDescent="0.3">
      <c r="G155" s="94">
        <v>43260</v>
      </c>
      <c r="H155" t="s">
        <v>24</v>
      </c>
      <c r="I155" t="s">
        <v>216</v>
      </c>
      <c r="J155" t="s">
        <v>272</v>
      </c>
      <c r="K155" s="96">
        <v>571.73</v>
      </c>
      <c r="L155" s="95">
        <v>0</v>
      </c>
    </row>
    <row r="156" spans="7:12" x14ac:dyDescent="0.3">
      <c r="G156" s="94">
        <v>43260</v>
      </c>
      <c r="H156" t="s">
        <v>24</v>
      </c>
      <c r="I156" t="s">
        <v>216</v>
      </c>
      <c r="J156" t="s">
        <v>272</v>
      </c>
      <c r="K156" s="96">
        <v>556.64</v>
      </c>
      <c r="L156" s="95">
        <v>0</v>
      </c>
    </row>
    <row r="157" spans="7:12" x14ac:dyDescent="0.3">
      <c r="G157" s="94">
        <v>43260</v>
      </c>
      <c r="H157" t="s">
        <v>24</v>
      </c>
      <c r="I157" t="s">
        <v>216</v>
      </c>
      <c r="J157" t="s">
        <v>272</v>
      </c>
      <c r="K157" s="96">
        <v>523.71</v>
      </c>
      <c r="L157" s="95">
        <v>0</v>
      </c>
    </row>
    <row r="158" spans="7:12" x14ac:dyDescent="0.3">
      <c r="G158" s="94">
        <v>43260</v>
      </c>
      <c r="H158" t="s">
        <v>24</v>
      </c>
      <c r="I158" t="s">
        <v>216</v>
      </c>
      <c r="J158" t="s">
        <v>272</v>
      </c>
      <c r="K158" s="96">
        <v>441.03</v>
      </c>
      <c r="L158" s="95">
        <v>0</v>
      </c>
    </row>
    <row r="159" spans="7:12" x14ac:dyDescent="0.3">
      <c r="G159" s="94">
        <v>43260</v>
      </c>
      <c r="H159" t="s">
        <v>24</v>
      </c>
      <c r="I159" t="s">
        <v>216</v>
      </c>
      <c r="J159" t="s">
        <v>272</v>
      </c>
      <c r="K159" s="96">
        <v>426.16</v>
      </c>
      <c r="L159" s="95">
        <v>0</v>
      </c>
    </row>
    <row r="160" spans="7:12" x14ac:dyDescent="0.3">
      <c r="G160" s="94">
        <v>43260</v>
      </c>
      <c r="H160" t="s">
        <v>24</v>
      </c>
      <c r="I160" t="s">
        <v>216</v>
      </c>
      <c r="J160" t="s">
        <v>272</v>
      </c>
      <c r="K160" s="96">
        <v>415.06</v>
      </c>
      <c r="L160" s="95">
        <v>0</v>
      </c>
    </row>
    <row r="161" spans="7:12" x14ac:dyDescent="0.3">
      <c r="G161" s="94">
        <v>43260</v>
      </c>
      <c r="H161" t="s">
        <v>24</v>
      </c>
      <c r="I161" t="s">
        <v>216</v>
      </c>
      <c r="J161" t="s">
        <v>272</v>
      </c>
      <c r="K161" s="96">
        <v>404.26</v>
      </c>
      <c r="L161" s="95">
        <v>0</v>
      </c>
    </row>
    <row r="162" spans="7:12" x14ac:dyDescent="0.3">
      <c r="G162" s="94">
        <v>43260</v>
      </c>
      <c r="H162" t="s">
        <v>24</v>
      </c>
      <c r="I162" t="s">
        <v>216</v>
      </c>
      <c r="J162" t="s">
        <v>272</v>
      </c>
      <c r="K162" s="96">
        <v>356.87</v>
      </c>
      <c r="L162" s="95">
        <v>0</v>
      </c>
    </row>
    <row r="163" spans="7:12" x14ac:dyDescent="0.3">
      <c r="G163" s="94">
        <v>43260</v>
      </c>
      <c r="H163" t="s">
        <v>24</v>
      </c>
      <c r="I163" t="s">
        <v>216</v>
      </c>
      <c r="J163" t="s">
        <v>272</v>
      </c>
      <c r="K163" s="96">
        <v>299.97000000000003</v>
      </c>
      <c r="L163" s="95">
        <v>0</v>
      </c>
    </row>
    <row r="164" spans="7:12" x14ac:dyDescent="0.3">
      <c r="G164" s="94">
        <v>43260</v>
      </c>
      <c r="H164" t="s">
        <v>24</v>
      </c>
      <c r="I164" t="s">
        <v>216</v>
      </c>
      <c r="J164" t="s">
        <v>272</v>
      </c>
      <c r="K164" s="96">
        <v>224.45</v>
      </c>
      <c r="L164" s="95">
        <v>0</v>
      </c>
    </row>
    <row r="165" spans="7:12" x14ac:dyDescent="0.3">
      <c r="G165" s="94">
        <v>43260</v>
      </c>
      <c r="H165" t="s">
        <v>24</v>
      </c>
      <c r="I165" t="s">
        <v>216</v>
      </c>
      <c r="J165" t="s">
        <v>272</v>
      </c>
      <c r="K165" s="96">
        <v>197.67</v>
      </c>
      <c r="L165" s="95">
        <v>0</v>
      </c>
    </row>
    <row r="166" spans="7:12" x14ac:dyDescent="0.3">
      <c r="G166" s="94">
        <v>43260</v>
      </c>
      <c r="H166" t="s">
        <v>24</v>
      </c>
      <c r="I166" t="s">
        <v>216</v>
      </c>
      <c r="J166" t="s">
        <v>272</v>
      </c>
      <c r="K166" s="96">
        <v>165.96</v>
      </c>
      <c r="L166" s="95">
        <v>0</v>
      </c>
    </row>
    <row r="167" spans="7:12" x14ac:dyDescent="0.3">
      <c r="G167" s="94">
        <v>43260</v>
      </c>
      <c r="H167" t="s">
        <v>24</v>
      </c>
      <c r="I167" t="s">
        <v>216</v>
      </c>
      <c r="J167" t="s">
        <v>272</v>
      </c>
      <c r="K167" s="96">
        <v>162.99</v>
      </c>
      <c r="L167" s="95">
        <v>0</v>
      </c>
    </row>
    <row r="168" spans="7:12" x14ac:dyDescent="0.3">
      <c r="G168" s="94">
        <v>43260</v>
      </c>
      <c r="H168" t="s">
        <v>24</v>
      </c>
      <c r="I168" t="s">
        <v>216</v>
      </c>
      <c r="J168" t="s">
        <v>272</v>
      </c>
      <c r="K168" s="96">
        <v>147.52000000000001</v>
      </c>
      <c r="L168" s="95">
        <v>0</v>
      </c>
    </row>
    <row r="169" spans="7:12" x14ac:dyDescent="0.3">
      <c r="G169" s="94">
        <v>43260</v>
      </c>
      <c r="H169" t="s">
        <v>24</v>
      </c>
      <c r="I169" t="s">
        <v>216</v>
      </c>
      <c r="J169" t="s">
        <v>272</v>
      </c>
      <c r="K169" s="96">
        <v>111.6</v>
      </c>
      <c r="L169" s="95">
        <v>0</v>
      </c>
    </row>
    <row r="170" spans="7:12" x14ac:dyDescent="0.3">
      <c r="G170" s="94">
        <v>43260</v>
      </c>
      <c r="H170" t="s">
        <v>24</v>
      </c>
      <c r="I170" t="s">
        <v>216</v>
      </c>
      <c r="J170" t="s">
        <v>272</v>
      </c>
      <c r="K170" s="96">
        <v>109.68</v>
      </c>
      <c r="L170" s="95">
        <v>0</v>
      </c>
    </row>
    <row r="171" spans="7:12" x14ac:dyDescent="0.3">
      <c r="G171" s="94">
        <v>43260</v>
      </c>
      <c r="H171" t="s">
        <v>177</v>
      </c>
      <c r="I171" t="s">
        <v>216</v>
      </c>
      <c r="J171" t="s">
        <v>272</v>
      </c>
      <c r="K171" s="96">
        <v>2620.46</v>
      </c>
      <c r="L171" s="95">
        <v>0</v>
      </c>
    </row>
    <row r="172" spans="7:12" x14ac:dyDescent="0.3">
      <c r="G172" s="94">
        <v>43260</v>
      </c>
      <c r="H172" t="s">
        <v>26</v>
      </c>
      <c r="I172" t="s">
        <v>216</v>
      </c>
      <c r="J172" t="s">
        <v>272</v>
      </c>
      <c r="K172" s="96">
        <v>72.33</v>
      </c>
      <c r="L172" s="95">
        <v>0</v>
      </c>
    </row>
    <row r="173" spans="7:12" x14ac:dyDescent="0.3">
      <c r="G173" s="94">
        <v>43260</v>
      </c>
      <c r="H173" t="s">
        <v>26</v>
      </c>
      <c r="I173" t="s">
        <v>216</v>
      </c>
      <c r="J173" t="s">
        <v>272</v>
      </c>
      <c r="K173" s="96">
        <v>69.349999999999994</v>
      </c>
      <c r="L173" s="95">
        <v>0</v>
      </c>
    </row>
    <row r="174" spans="7:12" x14ac:dyDescent="0.3">
      <c r="G174" s="94">
        <v>43260</v>
      </c>
      <c r="H174" t="s">
        <v>26</v>
      </c>
      <c r="I174" t="s">
        <v>216</v>
      </c>
      <c r="J174" t="s">
        <v>272</v>
      </c>
      <c r="K174" s="96">
        <v>66.569999999999993</v>
      </c>
      <c r="L174" s="95">
        <v>0</v>
      </c>
    </row>
    <row r="175" spans="7:12" x14ac:dyDescent="0.3">
      <c r="G175" s="94">
        <v>43260</v>
      </c>
      <c r="H175" t="s">
        <v>26</v>
      </c>
      <c r="I175" t="s">
        <v>216</v>
      </c>
      <c r="J175" t="s">
        <v>272</v>
      </c>
      <c r="K175" s="96">
        <v>54.12</v>
      </c>
      <c r="L175" s="95">
        <v>0</v>
      </c>
    </row>
    <row r="176" spans="7:12" x14ac:dyDescent="0.3">
      <c r="G176" s="94">
        <v>43260</v>
      </c>
      <c r="H176" t="s">
        <v>26</v>
      </c>
      <c r="I176" t="s">
        <v>216</v>
      </c>
      <c r="J176" t="s">
        <v>272</v>
      </c>
      <c r="K176" s="96">
        <v>48.24</v>
      </c>
      <c r="L176" s="95">
        <v>0</v>
      </c>
    </row>
    <row r="177" spans="7:12" x14ac:dyDescent="0.3">
      <c r="G177" s="94">
        <v>43260</v>
      </c>
      <c r="H177" t="s">
        <v>26</v>
      </c>
      <c r="I177" t="s">
        <v>216</v>
      </c>
      <c r="J177" t="s">
        <v>272</v>
      </c>
      <c r="K177" s="96">
        <v>42.85</v>
      </c>
      <c r="L177" s="95">
        <v>0</v>
      </c>
    </row>
    <row r="178" spans="7:12" x14ac:dyDescent="0.3">
      <c r="G178" s="94">
        <v>43260</v>
      </c>
      <c r="H178" t="s">
        <v>26</v>
      </c>
      <c r="I178" t="s">
        <v>216</v>
      </c>
      <c r="J178" t="s">
        <v>272</v>
      </c>
      <c r="K178" s="96">
        <v>36.020000000000003</v>
      </c>
      <c r="L178" s="95">
        <v>0</v>
      </c>
    </row>
    <row r="179" spans="7:12" x14ac:dyDescent="0.3">
      <c r="G179" s="94">
        <v>43260</v>
      </c>
      <c r="H179" t="s">
        <v>26</v>
      </c>
      <c r="I179" t="s">
        <v>216</v>
      </c>
      <c r="J179" t="s">
        <v>272</v>
      </c>
      <c r="K179" s="96">
        <v>33.51</v>
      </c>
      <c r="L179" s="95">
        <v>0</v>
      </c>
    </row>
    <row r="180" spans="7:12" x14ac:dyDescent="0.3">
      <c r="G180" s="94">
        <v>43260</v>
      </c>
      <c r="H180" t="s">
        <v>26</v>
      </c>
      <c r="I180" t="s">
        <v>216</v>
      </c>
      <c r="J180" t="s">
        <v>272</v>
      </c>
      <c r="K180" s="96">
        <v>24</v>
      </c>
      <c r="L180" s="95">
        <v>0</v>
      </c>
    </row>
    <row r="181" spans="7:12" x14ac:dyDescent="0.3">
      <c r="G181" s="94">
        <v>43260</v>
      </c>
      <c r="H181" t="s">
        <v>26</v>
      </c>
      <c r="I181" t="s">
        <v>216</v>
      </c>
      <c r="J181" t="s">
        <v>272</v>
      </c>
      <c r="K181" s="96">
        <v>21.15</v>
      </c>
      <c r="L181" s="95">
        <v>0</v>
      </c>
    </row>
    <row r="182" spans="7:12" x14ac:dyDescent="0.3">
      <c r="G182" s="94">
        <v>43262</v>
      </c>
      <c r="H182" t="s">
        <v>190</v>
      </c>
      <c r="I182" t="s">
        <v>61</v>
      </c>
      <c r="J182" t="s">
        <v>273</v>
      </c>
      <c r="K182" s="96">
        <v>35.26</v>
      </c>
      <c r="L182" s="95">
        <v>0</v>
      </c>
    </row>
    <row r="183" spans="7:12" x14ac:dyDescent="0.3">
      <c r="G183" s="94">
        <v>43262</v>
      </c>
      <c r="H183" t="s">
        <v>190</v>
      </c>
      <c r="I183" t="s">
        <v>110</v>
      </c>
      <c r="J183" t="s">
        <v>273</v>
      </c>
      <c r="K183" s="96">
        <v>137.13999999999999</v>
      </c>
      <c r="L183" s="95">
        <v>0</v>
      </c>
    </row>
    <row r="184" spans="7:12" x14ac:dyDescent="0.3">
      <c r="G184" s="94">
        <v>43262</v>
      </c>
      <c r="H184" t="s">
        <v>25</v>
      </c>
      <c r="I184" t="s">
        <v>61</v>
      </c>
      <c r="J184" t="s">
        <v>273</v>
      </c>
      <c r="K184" s="96">
        <v>32</v>
      </c>
      <c r="L184" s="95">
        <v>0</v>
      </c>
    </row>
    <row r="185" spans="7:12" x14ac:dyDescent="0.3">
      <c r="G185" s="94">
        <v>43262</v>
      </c>
      <c r="H185" t="s">
        <v>25</v>
      </c>
      <c r="I185" t="s">
        <v>61</v>
      </c>
      <c r="J185" t="s">
        <v>273</v>
      </c>
      <c r="K185" s="96">
        <v>8</v>
      </c>
      <c r="L185" s="95">
        <v>0</v>
      </c>
    </row>
    <row r="186" spans="7:12" x14ac:dyDescent="0.3">
      <c r="G186" s="94">
        <v>43262</v>
      </c>
      <c r="H186" t="s">
        <v>193</v>
      </c>
      <c r="I186" t="s">
        <v>61</v>
      </c>
      <c r="J186" t="s">
        <v>273</v>
      </c>
      <c r="K186" s="96">
        <v>15</v>
      </c>
      <c r="L186" s="95">
        <v>0</v>
      </c>
    </row>
    <row r="187" spans="7:12" x14ac:dyDescent="0.3">
      <c r="G187" s="94">
        <v>43262</v>
      </c>
      <c r="H187" t="s">
        <v>193</v>
      </c>
      <c r="I187" t="s">
        <v>40</v>
      </c>
      <c r="J187" t="s">
        <v>273</v>
      </c>
      <c r="K187" s="96">
        <v>18</v>
      </c>
      <c r="L187" s="95">
        <v>0</v>
      </c>
    </row>
    <row r="188" spans="7:12" x14ac:dyDescent="0.3">
      <c r="G188" s="94">
        <v>43262</v>
      </c>
      <c r="H188" t="s">
        <v>181</v>
      </c>
      <c r="I188" t="s">
        <v>61</v>
      </c>
      <c r="J188" t="s">
        <v>273</v>
      </c>
      <c r="K188" s="96">
        <v>10</v>
      </c>
      <c r="L188" s="95">
        <v>0</v>
      </c>
    </row>
    <row r="189" spans="7:12" x14ac:dyDescent="0.3">
      <c r="G189" s="94">
        <v>43262</v>
      </c>
      <c r="H189" t="s">
        <v>181</v>
      </c>
      <c r="I189" t="s">
        <v>173</v>
      </c>
      <c r="J189" t="s">
        <v>273</v>
      </c>
      <c r="K189" s="96">
        <v>22.89</v>
      </c>
      <c r="L189" s="95">
        <v>0</v>
      </c>
    </row>
    <row r="190" spans="7:12" x14ac:dyDescent="0.3">
      <c r="G190" s="94">
        <v>43262</v>
      </c>
      <c r="H190" t="s">
        <v>181</v>
      </c>
      <c r="I190" t="s">
        <v>40</v>
      </c>
      <c r="J190" t="s">
        <v>273</v>
      </c>
      <c r="K190" s="96">
        <v>177.6</v>
      </c>
      <c r="L190" s="95">
        <v>0</v>
      </c>
    </row>
    <row r="191" spans="7:12" x14ac:dyDescent="0.3">
      <c r="G191" s="94">
        <v>43262</v>
      </c>
      <c r="H191" t="s">
        <v>191</v>
      </c>
      <c r="I191" t="s">
        <v>161</v>
      </c>
      <c r="J191" t="s">
        <v>273</v>
      </c>
      <c r="K191" s="96">
        <v>154.21</v>
      </c>
      <c r="L191" s="95">
        <v>0</v>
      </c>
    </row>
    <row r="192" spans="7:12" x14ac:dyDescent="0.3">
      <c r="G192" s="94">
        <v>43262</v>
      </c>
      <c r="H192" t="s">
        <v>191</v>
      </c>
      <c r="I192" t="s">
        <v>174</v>
      </c>
      <c r="J192" t="s">
        <v>273</v>
      </c>
      <c r="K192" s="96">
        <v>1172.83</v>
      </c>
      <c r="L192" s="95">
        <v>0</v>
      </c>
    </row>
    <row r="193" spans="7:12" x14ac:dyDescent="0.3">
      <c r="G193" s="94">
        <v>43262</v>
      </c>
      <c r="H193" t="s">
        <v>24</v>
      </c>
      <c r="I193" t="s">
        <v>61</v>
      </c>
      <c r="J193" t="s">
        <v>273</v>
      </c>
      <c r="K193" s="96">
        <v>64</v>
      </c>
      <c r="L193" s="95">
        <v>0</v>
      </c>
    </row>
    <row r="194" spans="7:12" x14ac:dyDescent="0.3">
      <c r="G194" s="94">
        <v>43262</v>
      </c>
      <c r="H194" t="s">
        <v>24</v>
      </c>
      <c r="I194" t="s">
        <v>61</v>
      </c>
      <c r="J194" t="s">
        <v>273</v>
      </c>
      <c r="K194" s="96">
        <v>32</v>
      </c>
      <c r="L194" s="95">
        <v>0</v>
      </c>
    </row>
    <row r="195" spans="7:12" x14ac:dyDescent="0.3">
      <c r="G195" s="94">
        <v>43262</v>
      </c>
      <c r="H195" t="s">
        <v>180</v>
      </c>
      <c r="I195" t="s">
        <v>161</v>
      </c>
      <c r="J195" t="s">
        <v>273</v>
      </c>
      <c r="K195" s="96">
        <v>120</v>
      </c>
      <c r="L195" s="95">
        <v>0</v>
      </c>
    </row>
    <row r="196" spans="7:12" x14ac:dyDescent="0.3">
      <c r="G196" s="94">
        <v>43262</v>
      </c>
      <c r="H196" t="s">
        <v>179</v>
      </c>
      <c r="I196" t="s">
        <v>110</v>
      </c>
      <c r="J196" t="s">
        <v>273</v>
      </c>
      <c r="K196" s="96">
        <v>47.75</v>
      </c>
      <c r="L196" s="95">
        <v>0</v>
      </c>
    </row>
    <row r="197" spans="7:12" x14ac:dyDescent="0.3">
      <c r="G197" s="94">
        <v>43262</v>
      </c>
      <c r="H197" t="s">
        <v>179</v>
      </c>
      <c r="I197" t="s">
        <v>40</v>
      </c>
      <c r="J197" t="s">
        <v>273</v>
      </c>
      <c r="K197" s="96">
        <v>46.3</v>
      </c>
      <c r="L197" s="95">
        <v>0</v>
      </c>
    </row>
    <row r="198" spans="7:12" x14ac:dyDescent="0.3">
      <c r="G198" s="94">
        <v>43262</v>
      </c>
      <c r="H198" t="s">
        <v>195</v>
      </c>
      <c r="I198" t="s">
        <v>40</v>
      </c>
      <c r="J198" t="s">
        <v>273</v>
      </c>
      <c r="K198" s="96">
        <v>49</v>
      </c>
      <c r="L198" s="95">
        <v>0</v>
      </c>
    </row>
    <row r="199" spans="7:12" x14ac:dyDescent="0.3">
      <c r="G199" s="94">
        <v>43262</v>
      </c>
      <c r="H199" t="s">
        <v>194</v>
      </c>
      <c r="I199" t="s">
        <v>176</v>
      </c>
      <c r="J199" t="s">
        <v>273</v>
      </c>
      <c r="K199" s="96">
        <v>95.96</v>
      </c>
      <c r="L199" s="95">
        <v>0</v>
      </c>
    </row>
    <row r="200" spans="7:12" x14ac:dyDescent="0.3">
      <c r="G200" s="94">
        <v>43262</v>
      </c>
      <c r="H200" t="s">
        <v>178</v>
      </c>
      <c r="I200" t="s">
        <v>40</v>
      </c>
      <c r="J200" t="s">
        <v>273</v>
      </c>
      <c r="K200" s="96">
        <v>10</v>
      </c>
      <c r="L200" s="95">
        <v>0</v>
      </c>
    </row>
    <row r="201" spans="7:12" x14ac:dyDescent="0.3">
      <c r="G201" s="94">
        <v>43262</v>
      </c>
      <c r="H201" t="s">
        <v>177</v>
      </c>
      <c r="I201" t="s">
        <v>173</v>
      </c>
      <c r="J201" t="s">
        <v>273</v>
      </c>
      <c r="K201" s="96">
        <v>84</v>
      </c>
      <c r="L201" s="95">
        <v>0</v>
      </c>
    </row>
    <row r="202" spans="7:12" x14ac:dyDescent="0.3">
      <c r="G202" s="94">
        <v>43262</v>
      </c>
      <c r="H202" t="s">
        <v>177</v>
      </c>
      <c r="I202" t="s">
        <v>40</v>
      </c>
      <c r="J202" t="s">
        <v>273</v>
      </c>
      <c r="K202" s="96">
        <v>28.37</v>
      </c>
      <c r="L202" s="95">
        <v>0</v>
      </c>
    </row>
    <row r="203" spans="7:12" x14ac:dyDescent="0.3">
      <c r="G203" s="94">
        <v>43262</v>
      </c>
      <c r="H203" t="s">
        <v>26</v>
      </c>
      <c r="I203" t="s">
        <v>161</v>
      </c>
      <c r="J203" t="s">
        <v>273</v>
      </c>
      <c r="K203" s="96">
        <v>85</v>
      </c>
      <c r="L203" s="95">
        <v>0</v>
      </c>
    </row>
    <row r="204" spans="7:12" x14ac:dyDescent="0.3">
      <c r="G204" s="94">
        <v>43262</v>
      </c>
      <c r="H204" t="s">
        <v>26</v>
      </c>
      <c r="I204" t="s">
        <v>161</v>
      </c>
      <c r="J204" t="s">
        <v>273</v>
      </c>
      <c r="K204" s="96">
        <v>27.65</v>
      </c>
      <c r="L204" s="95">
        <v>0</v>
      </c>
    </row>
    <row r="205" spans="7:12" x14ac:dyDescent="0.3">
      <c r="G205" s="94">
        <v>43262</v>
      </c>
      <c r="H205" t="s">
        <v>26</v>
      </c>
      <c r="I205" t="s">
        <v>110</v>
      </c>
      <c r="J205" t="s">
        <v>273</v>
      </c>
      <c r="K205" s="96">
        <v>61.64</v>
      </c>
      <c r="L205" s="95">
        <v>0</v>
      </c>
    </row>
    <row r="206" spans="7:12" x14ac:dyDescent="0.3">
      <c r="G206" s="94">
        <v>43262</v>
      </c>
      <c r="H206" t="s">
        <v>26</v>
      </c>
      <c r="I206" t="s">
        <v>153</v>
      </c>
      <c r="J206" t="s">
        <v>273</v>
      </c>
      <c r="K206" s="96">
        <v>83.51</v>
      </c>
      <c r="L206" s="95">
        <v>0</v>
      </c>
    </row>
    <row r="207" spans="7:12" x14ac:dyDescent="0.3">
      <c r="G207" s="94">
        <v>43262</v>
      </c>
      <c r="H207" t="s">
        <v>26</v>
      </c>
      <c r="I207" t="s">
        <v>153</v>
      </c>
      <c r="J207" t="s">
        <v>273</v>
      </c>
      <c r="K207" s="96">
        <v>62.44</v>
      </c>
      <c r="L207" s="95">
        <v>0</v>
      </c>
    </row>
    <row r="208" spans="7:12" x14ac:dyDescent="0.3">
      <c r="G208" s="94">
        <v>43262</v>
      </c>
      <c r="H208" t="s">
        <v>26</v>
      </c>
      <c r="I208" t="s">
        <v>153</v>
      </c>
      <c r="J208" t="s">
        <v>273</v>
      </c>
      <c r="K208" s="96">
        <v>53.41</v>
      </c>
      <c r="L208" s="95">
        <v>0</v>
      </c>
    </row>
    <row r="209" spans="7:12" x14ac:dyDescent="0.3">
      <c r="G209" s="94">
        <v>43262</v>
      </c>
      <c r="H209" t="s">
        <v>26</v>
      </c>
      <c r="I209" t="s">
        <v>153</v>
      </c>
      <c r="J209" t="s">
        <v>273</v>
      </c>
      <c r="K209" s="96">
        <v>8.89</v>
      </c>
      <c r="L209" s="95">
        <v>0</v>
      </c>
    </row>
    <row r="210" spans="7:12" x14ac:dyDescent="0.3">
      <c r="G210" s="94">
        <v>43262</v>
      </c>
      <c r="H210" t="s">
        <v>26</v>
      </c>
      <c r="I210" t="s">
        <v>64</v>
      </c>
      <c r="J210" t="s">
        <v>274</v>
      </c>
      <c r="K210" s="96">
        <v>3.15</v>
      </c>
      <c r="L210" s="95">
        <v>0</v>
      </c>
    </row>
    <row r="211" spans="7:12" x14ac:dyDescent="0.3">
      <c r="G211" s="94">
        <v>43262</v>
      </c>
      <c r="H211" t="s">
        <v>26</v>
      </c>
      <c r="I211" t="s">
        <v>64</v>
      </c>
      <c r="J211" t="s">
        <v>143</v>
      </c>
      <c r="K211" s="96">
        <v>4.5</v>
      </c>
      <c r="L211" s="95">
        <v>0</v>
      </c>
    </row>
    <row r="212" spans="7:12" x14ac:dyDescent="0.3">
      <c r="G212" s="94">
        <v>43263</v>
      </c>
      <c r="H212" t="s">
        <v>178</v>
      </c>
      <c r="I212" t="s">
        <v>40</v>
      </c>
      <c r="J212" t="s">
        <v>275</v>
      </c>
      <c r="K212" s="96">
        <v>22</v>
      </c>
      <c r="L212" s="95">
        <v>0</v>
      </c>
    </row>
    <row r="213" spans="7:12" x14ac:dyDescent="0.3">
      <c r="G213" s="94">
        <v>43263</v>
      </c>
      <c r="H213" t="s">
        <v>26</v>
      </c>
      <c r="I213" t="s">
        <v>64</v>
      </c>
      <c r="J213" t="s">
        <v>139</v>
      </c>
      <c r="K213" s="96">
        <v>3.15</v>
      </c>
      <c r="L213" s="95">
        <v>0</v>
      </c>
    </row>
    <row r="214" spans="7:12" x14ac:dyDescent="0.3">
      <c r="G214" s="94">
        <v>43263</v>
      </c>
      <c r="H214" t="s">
        <v>26</v>
      </c>
      <c r="I214" t="s">
        <v>64</v>
      </c>
      <c r="J214" t="s">
        <v>130</v>
      </c>
      <c r="K214" s="96">
        <v>16.649999999999999</v>
      </c>
      <c r="L214" s="95">
        <v>0</v>
      </c>
    </row>
    <row r="215" spans="7:12" x14ac:dyDescent="0.3">
      <c r="G215" s="94">
        <v>43264</v>
      </c>
      <c r="H215" t="s">
        <v>25</v>
      </c>
      <c r="I215" t="s">
        <v>61</v>
      </c>
      <c r="J215" t="s">
        <v>276</v>
      </c>
      <c r="K215" s="96">
        <v>8</v>
      </c>
      <c r="L215" s="95">
        <v>0</v>
      </c>
    </row>
    <row r="216" spans="7:12" x14ac:dyDescent="0.3">
      <c r="G216" s="94">
        <v>43264</v>
      </c>
      <c r="H216" t="s">
        <v>196</v>
      </c>
      <c r="I216" t="s">
        <v>161</v>
      </c>
      <c r="J216" t="s">
        <v>276</v>
      </c>
      <c r="K216" s="96">
        <v>44.58</v>
      </c>
      <c r="L216" s="95">
        <v>0</v>
      </c>
    </row>
    <row r="217" spans="7:12" x14ac:dyDescent="0.3">
      <c r="G217" s="94">
        <v>43264</v>
      </c>
      <c r="H217" t="s">
        <v>181</v>
      </c>
      <c r="I217" t="s">
        <v>40</v>
      </c>
      <c r="J217" t="s">
        <v>276</v>
      </c>
      <c r="K217" s="96">
        <v>27.22</v>
      </c>
      <c r="L217" s="95">
        <v>0</v>
      </c>
    </row>
    <row r="218" spans="7:12" x14ac:dyDescent="0.3">
      <c r="G218" s="94">
        <v>43264</v>
      </c>
      <c r="H218" t="s">
        <v>189</v>
      </c>
      <c r="I218" t="s">
        <v>61</v>
      </c>
      <c r="J218" t="s">
        <v>276</v>
      </c>
      <c r="K218" s="96">
        <v>34.24</v>
      </c>
      <c r="L218" s="95">
        <v>0</v>
      </c>
    </row>
    <row r="219" spans="7:12" x14ac:dyDescent="0.3">
      <c r="G219" s="94">
        <v>43264</v>
      </c>
      <c r="H219" t="s">
        <v>191</v>
      </c>
      <c r="I219" t="s">
        <v>40</v>
      </c>
      <c r="J219" t="s">
        <v>276</v>
      </c>
      <c r="K219" s="96">
        <v>13.25</v>
      </c>
      <c r="L219" s="95">
        <v>0</v>
      </c>
    </row>
    <row r="220" spans="7:12" x14ac:dyDescent="0.3">
      <c r="G220" s="94">
        <v>43264</v>
      </c>
      <c r="H220" t="s">
        <v>186</v>
      </c>
      <c r="I220" t="s">
        <v>61</v>
      </c>
      <c r="J220" t="s">
        <v>276</v>
      </c>
      <c r="K220" s="96">
        <v>297.57</v>
      </c>
      <c r="L220" s="95">
        <v>0</v>
      </c>
    </row>
    <row r="221" spans="7:12" x14ac:dyDescent="0.3">
      <c r="G221" s="94">
        <v>43264</v>
      </c>
      <c r="H221" t="s">
        <v>24</v>
      </c>
      <c r="I221" t="s">
        <v>61</v>
      </c>
      <c r="J221" t="s">
        <v>276</v>
      </c>
      <c r="K221" s="96">
        <v>64</v>
      </c>
      <c r="L221" s="95">
        <v>0</v>
      </c>
    </row>
    <row r="222" spans="7:12" x14ac:dyDescent="0.3">
      <c r="G222" s="94">
        <v>43264</v>
      </c>
      <c r="H222" t="s">
        <v>24</v>
      </c>
      <c r="I222" t="s">
        <v>61</v>
      </c>
      <c r="J222" t="s">
        <v>276</v>
      </c>
      <c r="K222" s="96">
        <v>40</v>
      </c>
      <c r="L222" s="95">
        <v>0</v>
      </c>
    </row>
    <row r="223" spans="7:12" x14ac:dyDescent="0.3">
      <c r="G223" s="94">
        <v>43264</v>
      </c>
      <c r="H223" t="s">
        <v>24</v>
      </c>
      <c r="I223" t="s">
        <v>61</v>
      </c>
      <c r="J223" t="s">
        <v>276</v>
      </c>
      <c r="K223" s="96">
        <v>16</v>
      </c>
      <c r="L223" s="95">
        <v>0</v>
      </c>
    </row>
    <row r="224" spans="7:12" x14ac:dyDescent="0.3">
      <c r="G224" s="94">
        <v>43264</v>
      </c>
      <c r="H224" t="s">
        <v>24</v>
      </c>
      <c r="I224" t="s">
        <v>61</v>
      </c>
      <c r="J224" t="s">
        <v>276</v>
      </c>
      <c r="K224" s="96">
        <v>8</v>
      </c>
      <c r="L224" s="95">
        <v>0</v>
      </c>
    </row>
    <row r="225" spans="7:12" x14ac:dyDescent="0.3">
      <c r="G225" s="94">
        <v>43264</v>
      </c>
      <c r="H225" t="s">
        <v>24</v>
      </c>
      <c r="I225" t="s">
        <v>40</v>
      </c>
      <c r="J225" t="s">
        <v>276</v>
      </c>
      <c r="K225" s="96">
        <v>312</v>
      </c>
      <c r="L225" s="95">
        <v>0</v>
      </c>
    </row>
    <row r="226" spans="7:12" x14ac:dyDescent="0.3">
      <c r="G226" s="94">
        <v>43264</v>
      </c>
      <c r="H226" t="s">
        <v>24</v>
      </c>
      <c r="I226" t="s">
        <v>40</v>
      </c>
      <c r="J226" t="s">
        <v>276</v>
      </c>
      <c r="K226" s="96">
        <v>216</v>
      </c>
      <c r="L226" s="95">
        <v>0</v>
      </c>
    </row>
    <row r="227" spans="7:12" x14ac:dyDescent="0.3">
      <c r="G227" s="94">
        <v>43264</v>
      </c>
      <c r="H227" t="s">
        <v>178</v>
      </c>
      <c r="I227" t="s">
        <v>40</v>
      </c>
      <c r="J227" t="s">
        <v>276</v>
      </c>
      <c r="K227" s="96">
        <v>27.05</v>
      </c>
      <c r="L227" s="95">
        <v>0</v>
      </c>
    </row>
    <row r="228" spans="7:12" x14ac:dyDescent="0.3">
      <c r="G228" s="94">
        <v>43264</v>
      </c>
      <c r="H228" t="s">
        <v>26</v>
      </c>
      <c r="I228" t="s">
        <v>40</v>
      </c>
      <c r="J228" t="s">
        <v>276</v>
      </c>
      <c r="K228" s="96">
        <v>364</v>
      </c>
      <c r="L228" s="95">
        <v>0</v>
      </c>
    </row>
    <row r="229" spans="7:12" x14ac:dyDescent="0.3">
      <c r="G229" s="94">
        <v>43265</v>
      </c>
      <c r="H229" t="s">
        <v>25</v>
      </c>
      <c r="I229" t="s">
        <v>61</v>
      </c>
      <c r="J229" t="s">
        <v>278</v>
      </c>
      <c r="K229" s="96">
        <v>16</v>
      </c>
      <c r="L229" s="95">
        <v>0</v>
      </c>
    </row>
    <row r="230" spans="7:12" x14ac:dyDescent="0.3">
      <c r="G230" s="94">
        <v>43265</v>
      </c>
      <c r="H230" t="s">
        <v>197</v>
      </c>
      <c r="I230" t="s">
        <v>40</v>
      </c>
      <c r="J230" t="s">
        <v>278</v>
      </c>
      <c r="K230" s="96">
        <v>27.9</v>
      </c>
      <c r="L230" s="95">
        <v>0</v>
      </c>
    </row>
    <row r="231" spans="7:12" x14ac:dyDescent="0.3">
      <c r="G231" s="94">
        <v>43265</v>
      </c>
      <c r="H231" t="s">
        <v>181</v>
      </c>
      <c r="I231" t="s">
        <v>40</v>
      </c>
      <c r="J231" t="s">
        <v>278</v>
      </c>
      <c r="K231" s="96">
        <v>37.06</v>
      </c>
      <c r="L231" s="95">
        <v>0</v>
      </c>
    </row>
    <row r="232" spans="7:12" x14ac:dyDescent="0.3">
      <c r="G232" s="94">
        <v>43265</v>
      </c>
      <c r="H232" t="s">
        <v>187</v>
      </c>
      <c r="I232" t="s">
        <v>40</v>
      </c>
      <c r="J232" t="s">
        <v>278</v>
      </c>
      <c r="K232" s="96">
        <v>46.33</v>
      </c>
      <c r="L232" s="95">
        <v>0</v>
      </c>
    </row>
    <row r="233" spans="7:12" x14ac:dyDescent="0.3">
      <c r="G233" s="94">
        <v>43265</v>
      </c>
      <c r="H233" t="s">
        <v>24</v>
      </c>
      <c r="I233" t="s">
        <v>61</v>
      </c>
      <c r="J233" t="s">
        <v>278</v>
      </c>
      <c r="K233" s="96">
        <v>16</v>
      </c>
      <c r="L233" s="95">
        <v>0</v>
      </c>
    </row>
    <row r="234" spans="7:12" x14ac:dyDescent="0.3">
      <c r="G234" s="94">
        <v>43265</v>
      </c>
      <c r="H234" t="s">
        <v>179</v>
      </c>
      <c r="I234" t="s">
        <v>173</v>
      </c>
      <c r="J234" t="s">
        <v>278</v>
      </c>
      <c r="K234" s="96">
        <v>95.96</v>
      </c>
      <c r="L234" s="95">
        <v>0</v>
      </c>
    </row>
    <row r="235" spans="7:12" x14ac:dyDescent="0.3">
      <c r="G235" s="94">
        <v>43265</v>
      </c>
      <c r="H235" t="s">
        <v>195</v>
      </c>
      <c r="I235" t="s">
        <v>40</v>
      </c>
      <c r="J235" t="s">
        <v>278</v>
      </c>
      <c r="K235" s="96">
        <v>121.63</v>
      </c>
      <c r="L235" s="95">
        <v>0</v>
      </c>
    </row>
    <row r="236" spans="7:12" x14ac:dyDescent="0.3">
      <c r="G236" s="94">
        <v>43265</v>
      </c>
      <c r="H236" t="s">
        <v>178</v>
      </c>
      <c r="I236" t="s">
        <v>40</v>
      </c>
      <c r="J236" t="s">
        <v>278</v>
      </c>
      <c r="K236" s="96">
        <v>5</v>
      </c>
      <c r="L236" s="95">
        <v>0</v>
      </c>
    </row>
    <row r="237" spans="7:12" x14ac:dyDescent="0.3">
      <c r="G237" s="94">
        <v>43265</v>
      </c>
      <c r="H237" t="s">
        <v>26</v>
      </c>
      <c r="I237" t="s">
        <v>64</v>
      </c>
      <c r="J237" t="s">
        <v>139</v>
      </c>
      <c r="K237" s="96">
        <v>4.75</v>
      </c>
      <c r="L237" s="95">
        <v>0</v>
      </c>
    </row>
    <row r="238" spans="7:12" x14ac:dyDescent="0.3">
      <c r="G238" s="94">
        <v>43265</v>
      </c>
      <c r="H238" t="s">
        <v>26</v>
      </c>
      <c r="I238" t="s">
        <v>64</v>
      </c>
      <c r="J238" t="s">
        <v>277</v>
      </c>
      <c r="K238" s="96">
        <v>64.400000000000006</v>
      </c>
      <c r="L238" s="95">
        <v>0</v>
      </c>
    </row>
    <row r="239" spans="7:12" x14ac:dyDescent="0.3">
      <c r="G239" s="94">
        <v>43265</v>
      </c>
      <c r="H239" t="s">
        <v>26</v>
      </c>
      <c r="I239" t="s">
        <v>64</v>
      </c>
      <c r="J239" t="s">
        <v>105</v>
      </c>
      <c r="K239" s="96">
        <v>5</v>
      </c>
      <c r="L239" s="95">
        <v>0</v>
      </c>
    </row>
    <row r="240" spans="7:12" x14ac:dyDescent="0.3">
      <c r="G240" s="94">
        <v>43266</v>
      </c>
      <c r="H240" t="s">
        <v>190</v>
      </c>
      <c r="I240" t="s">
        <v>176</v>
      </c>
      <c r="J240" t="s">
        <v>279</v>
      </c>
      <c r="K240" s="96">
        <v>135</v>
      </c>
      <c r="L240" s="95">
        <v>0</v>
      </c>
    </row>
    <row r="241" spans="7:12" x14ac:dyDescent="0.3">
      <c r="G241" s="94">
        <v>43266</v>
      </c>
      <c r="H241" t="s">
        <v>190</v>
      </c>
      <c r="I241" t="s">
        <v>153</v>
      </c>
      <c r="J241" t="s">
        <v>279</v>
      </c>
      <c r="K241" s="96">
        <v>114.97</v>
      </c>
      <c r="L241" s="95">
        <v>0</v>
      </c>
    </row>
    <row r="242" spans="7:12" x14ac:dyDescent="0.3">
      <c r="G242" s="94">
        <v>43266</v>
      </c>
      <c r="H242" t="s">
        <v>25</v>
      </c>
      <c r="I242" t="s">
        <v>61</v>
      </c>
      <c r="J242" t="s">
        <v>279</v>
      </c>
      <c r="K242" s="96">
        <v>16</v>
      </c>
      <c r="L242" s="95">
        <v>0</v>
      </c>
    </row>
    <row r="243" spans="7:12" x14ac:dyDescent="0.3">
      <c r="G243" s="94">
        <v>43266</v>
      </c>
      <c r="H243" t="s">
        <v>25</v>
      </c>
      <c r="I243" t="s">
        <v>61</v>
      </c>
      <c r="J243" t="s">
        <v>279</v>
      </c>
      <c r="K243" s="96">
        <v>8</v>
      </c>
      <c r="L243" s="95">
        <v>0</v>
      </c>
    </row>
    <row r="244" spans="7:12" x14ac:dyDescent="0.3">
      <c r="G244" s="94">
        <v>43266</v>
      </c>
      <c r="H244" t="s">
        <v>193</v>
      </c>
      <c r="I244" t="s">
        <v>61</v>
      </c>
      <c r="J244" t="s">
        <v>279</v>
      </c>
      <c r="K244" s="96">
        <v>10</v>
      </c>
      <c r="L244" s="95">
        <v>0</v>
      </c>
    </row>
    <row r="245" spans="7:12" x14ac:dyDescent="0.3">
      <c r="G245" s="94">
        <v>43266</v>
      </c>
      <c r="H245" t="s">
        <v>193</v>
      </c>
      <c r="I245" t="s">
        <v>40</v>
      </c>
      <c r="J245" t="s">
        <v>279</v>
      </c>
      <c r="K245" s="96">
        <v>12</v>
      </c>
      <c r="L245" s="95">
        <v>0</v>
      </c>
    </row>
    <row r="246" spans="7:12" x14ac:dyDescent="0.3">
      <c r="G246" s="94">
        <v>43266</v>
      </c>
      <c r="H246" t="s">
        <v>181</v>
      </c>
      <c r="I246" t="s">
        <v>40</v>
      </c>
      <c r="J246" t="s">
        <v>279</v>
      </c>
      <c r="K246" s="96">
        <v>10.28</v>
      </c>
      <c r="L246" s="95">
        <v>0</v>
      </c>
    </row>
    <row r="247" spans="7:12" x14ac:dyDescent="0.3">
      <c r="G247" s="94">
        <v>43266</v>
      </c>
      <c r="H247" t="s">
        <v>188</v>
      </c>
      <c r="I247" t="s">
        <v>40</v>
      </c>
      <c r="J247" t="s">
        <v>279</v>
      </c>
      <c r="K247" s="96">
        <v>5</v>
      </c>
      <c r="L247" s="95">
        <v>0</v>
      </c>
    </row>
    <row r="248" spans="7:12" x14ac:dyDescent="0.3">
      <c r="G248" s="94">
        <v>43266</v>
      </c>
      <c r="H248" t="s">
        <v>198</v>
      </c>
      <c r="I248" t="s">
        <v>40</v>
      </c>
      <c r="J248" t="s">
        <v>279</v>
      </c>
      <c r="K248" s="96">
        <v>10.74</v>
      </c>
      <c r="L248" s="95">
        <v>0</v>
      </c>
    </row>
    <row r="249" spans="7:12" x14ac:dyDescent="0.3">
      <c r="G249" s="94">
        <v>43266</v>
      </c>
      <c r="H249" t="s">
        <v>24</v>
      </c>
      <c r="I249" t="s">
        <v>61</v>
      </c>
      <c r="J249" t="s">
        <v>279</v>
      </c>
      <c r="K249" s="96">
        <v>32</v>
      </c>
      <c r="L249" s="95">
        <v>0</v>
      </c>
    </row>
    <row r="250" spans="7:12" x14ac:dyDescent="0.3">
      <c r="G250" s="94">
        <v>43266</v>
      </c>
      <c r="H250" t="s">
        <v>24</v>
      </c>
      <c r="I250" t="s">
        <v>61</v>
      </c>
      <c r="J250" t="s">
        <v>279</v>
      </c>
      <c r="K250" s="96">
        <v>8</v>
      </c>
      <c r="L250" s="95">
        <v>0</v>
      </c>
    </row>
    <row r="251" spans="7:12" x14ac:dyDescent="0.3">
      <c r="G251" s="94">
        <v>43266</v>
      </c>
      <c r="H251" t="s">
        <v>195</v>
      </c>
      <c r="I251" t="s">
        <v>161</v>
      </c>
      <c r="J251" t="s">
        <v>279</v>
      </c>
      <c r="K251" s="96">
        <v>20</v>
      </c>
      <c r="L251" s="95">
        <v>0</v>
      </c>
    </row>
    <row r="252" spans="7:12" x14ac:dyDescent="0.3">
      <c r="G252" s="94">
        <v>43266</v>
      </c>
      <c r="H252" t="s">
        <v>185</v>
      </c>
      <c r="I252" t="s">
        <v>40</v>
      </c>
      <c r="J252" t="s">
        <v>279</v>
      </c>
      <c r="K252" s="96">
        <v>124.27</v>
      </c>
      <c r="L252" s="95">
        <v>0</v>
      </c>
    </row>
    <row r="253" spans="7:12" x14ac:dyDescent="0.3">
      <c r="G253" s="94">
        <v>43266</v>
      </c>
      <c r="H253" t="s">
        <v>194</v>
      </c>
      <c r="I253" t="s">
        <v>176</v>
      </c>
      <c r="J253" t="s">
        <v>279</v>
      </c>
      <c r="K253" s="96">
        <v>71.97</v>
      </c>
      <c r="L253" s="95">
        <v>0</v>
      </c>
    </row>
    <row r="254" spans="7:12" x14ac:dyDescent="0.3">
      <c r="G254" s="94">
        <v>43266</v>
      </c>
      <c r="H254" t="s">
        <v>26</v>
      </c>
      <c r="I254" t="s">
        <v>161</v>
      </c>
      <c r="J254" t="s">
        <v>279</v>
      </c>
      <c r="K254" s="96">
        <v>12.93</v>
      </c>
      <c r="L254" s="95">
        <v>0</v>
      </c>
    </row>
    <row r="255" spans="7:12" x14ac:dyDescent="0.3">
      <c r="G255" s="94">
        <v>43266</v>
      </c>
      <c r="H255" t="s">
        <v>26</v>
      </c>
      <c r="I255" t="s">
        <v>110</v>
      </c>
      <c r="J255" t="s">
        <v>279</v>
      </c>
      <c r="K255" s="96">
        <v>112</v>
      </c>
      <c r="L255" s="95">
        <v>0</v>
      </c>
    </row>
    <row r="256" spans="7:12" x14ac:dyDescent="0.3">
      <c r="G256" s="94">
        <v>43266</v>
      </c>
      <c r="H256" t="s">
        <v>26</v>
      </c>
      <c r="I256" t="s">
        <v>110</v>
      </c>
      <c r="J256" t="s">
        <v>279</v>
      </c>
      <c r="K256" s="96">
        <v>81.47</v>
      </c>
      <c r="L256" s="95">
        <v>0</v>
      </c>
    </row>
    <row r="257" spans="7:12" x14ac:dyDescent="0.3">
      <c r="G257" s="94">
        <v>43266</v>
      </c>
      <c r="H257" t="s">
        <v>26</v>
      </c>
      <c r="I257" t="s">
        <v>153</v>
      </c>
      <c r="J257" t="s">
        <v>279</v>
      </c>
      <c r="K257" s="96">
        <v>197.93</v>
      </c>
      <c r="L257" s="95">
        <v>0</v>
      </c>
    </row>
    <row r="258" spans="7:12" x14ac:dyDescent="0.3">
      <c r="G258" s="94">
        <v>43266</v>
      </c>
      <c r="H258" t="s">
        <v>26</v>
      </c>
      <c r="I258" t="s">
        <v>153</v>
      </c>
      <c r="J258" t="s">
        <v>279</v>
      </c>
      <c r="K258" s="96">
        <v>65</v>
      </c>
      <c r="L258" s="95">
        <v>0</v>
      </c>
    </row>
    <row r="259" spans="7:12" x14ac:dyDescent="0.3">
      <c r="G259" s="94">
        <v>43266</v>
      </c>
      <c r="H259" t="s">
        <v>26</v>
      </c>
      <c r="I259" t="s">
        <v>153</v>
      </c>
      <c r="J259" t="s">
        <v>279</v>
      </c>
      <c r="K259" s="96">
        <v>31.02</v>
      </c>
      <c r="L259" s="95">
        <v>0</v>
      </c>
    </row>
    <row r="260" spans="7:12" x14ac:dyDescent="0.3">
      <c r="G260" s="94">
        <v>43266</v>
      </c>
      <c r="H260" t="s">
        <v>26</v>
      </c>
      <c r="I260" t="s">
        <v>153</v>
      </c>
      <c r="J260" t="s">
        <v>279</v>
      </c>
      <c r="K260" s="96">
        <v>30.84</v>
      </c>
      <c r="L260" s="95">
        <v>0</v>
      </c>
    </row>
    <row r="261" spans="7:12" x14ac:dyDescent="0.3">
      <c r="G261" s="94">
        <v>43266</v>
      </c>
      <c r="H261" t="s">
        <v>26</v>
      </c>
      <c r="I261" t="s">
        <v>153</v>
      </c>
      <c r="J261" t="s">
        <v>279</v>
      </c>
      <c r="K261" s="96">
        <v>29.09</v>
      </c>
      <c r="L261" s="95">
        <v>0</v>
      </c>
    </row>
    <row r="262" spans="7:12" x14ac:dyDescent="0.3">
      <c r="G262" s="94">
        <v>43266</v>
      </c>
      <c r="H262" t="s">
        <v>26</v>
      </c>
      <c r="I262" t="s">
        <v>153</v>
      </c>
      <c r="J262" t="s">
        <v>279</v>
      </c>
      <c r="K262" s="96">
        <v>25.68</v>
      </c>
      <c r="L262" s="95">
        <v>0</v>
      </c>
    </row>
    <row r="263" spans="7:12" x14ac:dyDescent="0.3">
      <c r="G263" s="94">
        <v>43266</v>
      </c>
      <c r="H263" t="s">
        <v>26</v>
      </c>
      <c r="I263" t="s">
        <v>153</v>
      </c>
      <c r="J263" t="s">
        <v>279</v>
      </c>
      <c r="K263" s="96">
        <v>25.53</v>
      </c>
      <c r="L263" s="95">
        <v>0</v>
      </c>
    </row>
    <row r="264" spans="7:12" x14ac:dyDescent="0.3">
      <c r="G264" s="94">
        <v>43266</v>
      </c>
      <c r="H264" t="s">
        <v>26</v>
      </c>
      <c r="I264" t="s">
        <v>64</v>
      </c>
      <c r="J264" t="s">
        <v>280</v>
      </c>
      <c r="K264" s="96">
        <v>1.8</v>
      </c>
      <c r="L264" s="95">
        <v>0</v>
      </c>
    </row>
    <row r="265" spans="7:12" x14ac:dyDescent="0.3">
      <c r="G265" s="94">
        <v>43266</v>
      </c>
      <c r="H265" t="s">
        <v>26</v>
      </c>
      <c r="I265" t="s">
        <v>64</v>
      </c>
      <c r="J265" t="s">
        <v>108</v>
      </c>
      <c r="K265" s="96">
        <v>2.25</v>
      </c>
      <c r="L265" s="95">
        <v>0</v>
      </c>
    </row>
    <row r="266" spans="7:12" x14ac:dyDescent="0.3">
      <c r="G266" s="94">
        <v>43266</v>
      </c>
      <c r="H266" t="s">
        <v>26</v>
      </c>
      <c r="I266" t="s">
        <v>64</v>
      </c>
      <c r="J266" t="s">
        <v>126</v>
      </c>
      <c r="K266" s="96">
        <v>2.25</v>
      </c>
      <c r="L266" s="95">
        <v>0</v>
      </c>
    </row>
    <row r="267" spans="7:12" x14ac:dyDescent="0.3">
      <c r="G267" s="94">
        <v>43266</v>
      </c>
      <c r="H267" t="s">
        <v>26</v>
      </c>
      <c r="I267" t="s">
        <v>64</v>
      </c>
      <c r="J267" t="s">
        <v>277</v>
      </c>
      <c r="K267" s="96">
        <v>36.799999999999997</v>
      </c>
      <c r="L267" s="95">
        <v>0</v>
      </c>
    </row>
    <row r="268" spans="7:12" x14ac:dyDescent="0.3">
      <c r="G268" s="94">
        <v>43266</v>
      </c>
      <c r="H268" t="s">
        <v>26</v>
      </c>
      <c r="I268" t="s">
        <v>64</v>
      </c>
      <c r="J268" t="s">
        <v>122</v>
      </c>
      <c r="K268" s="96">
        <v>3.7</v>
      </c>
      <c r="L268" s="95">
        <v>0</v>
      </c>
    </row>
    <row r="269" spans="7:12" x14ac:dyDescent="0.3">
      <c r="G269" s="94">
        <v>43266</v>
      </c>
      <c r="H269" t="s">
        <v>26</v>
      </c>
      <c r="I269" t="s">
        <v>64</v>
      </c>
      <c r="J269" t="s">
        <v>138</v>
      </c>
      <c r="K269" s="96">
        <v>36</v>
      </c>
      <c r="L269" s="95">
        <v>0</v>
      </c>
    </row>
    <row r="270" spans="7:12" x14ac:dyDescent="0.3">
      <c r="G270" s="94">
        <v>43267</v>
      </c>
      <c r="H270" t="s">
        <v>202</v>
      </c>
      <c r="I270" t="s">
        <v>174</v>
      </c>
      <c r="J270" t="s">
        <v>281</v>
      </c>
      <c r="K270" s="96">
        <v>112.2</v>
      </c>
      <c r="L270" s="95">
        <v>0</v>
      </c>
    </row>
    <row r="271" spans="7:12" x14ac:dyDescent="0.3">
      <c r="G271" s="94">
        <v>43267</v>
      </c>
      <c r="H271" t="s">
        <v>201</v>
      </c>
      <c r="I271" t="s">
        <v>174</v>
      </c>
      <c r="J271" t="s">
        <v>281</v>
      </c>
      <c r="K271" s="96">
        <v>642.15</v>
      </c>
      <c r="L271" s="95">
        <v>0</v>
      </c>
    </row>
    <row r="272" spans="7:12" x14ac:dyDescent="0.3">
      <c r="G272" s="94">
        <v>43267</v>
      </c>
      <c r="H272" t="s">
        <v>190</v>
      </c>
      <c r="I272" t="s">
        <v>174</v>
      </c>
      <c r="J272" t="s">
        <v>281</v>
      </c>
      <c r="K272" s="96">
        <v>638.95000000000005</v>
      </c>
      <c r="L272" s="95">
        <v>0</v>
      </c>
    </row>
    <row r="273" spans="7:12" x14ac:dyDescent="0.3">
      <c r="G273" s="94">
        <v>43267</v>
      </c>
      <c r="H273" t="s">
        <v>192</v>
      </c>
      <c r="I273" t="s">
        <v>61</v>
      </c>
      <c r="J273" t="s">
        <v>281</v>
      </c>
      <c r="K273" s="96">
        <v>30.3</v>
      </c>
      <c r="L273" s="95">
        <v>0</v>
      </c>
    </row>
    <row r="274" spans="7:12" x14ac:dyDescent="0.3">
      <c r="G274" s="94">
        <v>43267</v>
      </c>
      <c r="H274" t="s">
        <v>200</v>
      </c>
      <c r="I274" t="s">
        <v>161</v>
      </c>
      <c r="J274" t="s">
        <v>281</v>
      </c>
      <c r="K274" s="96">
        <v>1020.63</v>
      </c>
      <c r="L274" s="95">
        <v>0</v>
      </c>
    </row>
    <row r="275" spans="7:12" x14ac:dyDescent="0.3">
      <c r="G275" s="94">
        <v>43267</v>
      </c>
      <c r="H275" t="s">
        <v>181</v>
      </c>
      <c r="I275" t="s">
        <v>40</v>
      </c>
      <c r="J275" t="s">
        <v>281</v>
      </c>
      <c r="K275" s="96">
        <v>15.16</v>
      </c>
      <c r="L275" s="95">
        <v>0</v>
      </c>
    </row>
    <row r="276" spans="7:12" x14ac:dyDescent="0.3">
      <c r="G276" s="94">
        <v>43267</v>
      </c>
      <c r="H276" t="s">
        <v>198</v>
      </c>
      <c r="I276" t="s">
        <v>161</v>
      </c>
      <c r="J276" t="s">
        <v>281</v>
      </c>
      <c r="K276" s="96">
        <v>54.1</v>
      </c>
      <c r="L276" s="95">
        <v>0</v>
      </c>
    </row>
    <row r="277" spans="7:12" x14ac:dyDescent="0.3">
      <c r="G277" s="94">
        <v>43267</v>
      </c>
      <c r="H277" t="s">
        <v>199</v>
      </c>
      <c r="I277" t="s">
        <v>174</v>
      </c>
      <c r="J277" t="s">
        <v>281</v>
      </c>
      <c r="K277" s="96">
        <v>89.45</v>
      </c>
      <c r="L277" s="95">
        <v>0</v>
      </c>
    </row>
    <row r="278" spans="7:12" x14ac:dyDescent="0.3">
      <c r="G278" s="94">
        <v>43267</v>
      </c>
      <c r="H278" t="s">
        <v>177</v>
      </c>
      <c r="I278" t="s">
        <v>174</v>
      </c>
      <c r="J278" t="s">
        <v>281</v>
      </c>
      <c r="K278" s="96">
        <v>794.05</v>
      </c>
      <c r="L278" s="95">
        <v>0</v>
      </c>
    </row>
    <row r="279" spans="7:12" x14ac:dyDescent="0.3">
      <c r="G279" s="94">
        <v>43267</v>
      </c>
      <c r="H279" t="s">
        <v>26</v>
      </c>
      <c r="I279" t="s">
        <v>64</v>
      </c>
      <c r="J279" t="s">
        <v>130</v>
      </c>
      <c r="K279" s="96">
        <v>22.2</v>
      </c>
      <c r="L279" s="95">
        <v>0</v>
      </c>
    </row>
    <row r="280" spans="7:12" x14ac:dyDescent="0.3">
      <c r="G280" s="94">
        <v>43269</v>
      </c>
      <c r="H280" t="s">
        <v>190</v>
      </c>
      <c r="I280" t="s">
        <v>61</v>
      </c>
      <c r="J280" t="s">
        <v>282</v>
      </c>
      <c r="K280" s="96">
        <v>47.99</v>
      </c>
      <c r="L280" s="95">
        <v>0</v>
      </c>
    </row>
    <row r="281" spans="7:12" x14ac:dyDescent="0.3">
      <c r="G281" s="94">
        <v>43269</v>
      </c>
      <c r="H281" t="s">
        <v>25</v>
      </c>
      <c r="I281" t="s">
        <v>61</v>
      </c>
      <c r="J281" t="s">
        <v>282</v>
      </c>
      <c r="K281" s="96">
        <v>16</v>
      </c>
      <c r="L281" s="95">
        <v>0</v>
      </c>
    </row>
    <row r="282" spans="7:12" x14ac:dyDescent="0.3">
      <c r="G282" s="94">
        <v>43269</v>
      </c>
      <c r="H282" t="s">
        <v>25</v>
      </c>
      <c r="I282" t="s">
        <v>61</v>
      </c>
      <c r="J282" t="s">
        <v>282</v>
      </c>
      <c r="K282" s="96">
        <v>8</v>
      </c>
      <c r="L282" s="95">
        <v>0</v>
      </c>
    </row>
    <row r="283" spans="7:12" x14ac:dyDescent="0.3">
      <c r="G283" s="94">
        <v>43269</v>
      </c>
      <c r="H283" t="s">
        <v>189</v>
      </c>
      <c r="I283" t="s">
        <v>174</v>
      </c>
      <c r="J283" t="s">
        <v>282</v>
      </c>
      <c r="K283" s="96">
        <v>0</v>
      </c>
      <c r="L283" s="95">
        <v>1765.77</v>
      </c>
    </row>
    <row r="284" spans="7:12" x14ac:dyDescent="0.3">
      <c r="G284" s="94">
        <v>43269</v>
      </c>
      <c r="H284" t="s">
        <v>24</v>
      </c>
      <c r="I284" t="s">
        <v>61</v>
      </c>
      <c r="J284" t="s">
        <v>282</v>
      </c>
      <c r="K284" s="96">
        <v>72</v>
      </c>
      <c r="L284" s="95">
        <v>0</v>
      </c>
    </row>
    <row r="285" spans="7:12" x14ac:dyDescent="0.3">
      <c r="G285" s="94">
        <v>43269</v>
      </c>
      <c r="H285" t="s">
        <v>24</v>
      </c>
      <c r="I285" t="s">
        <v>61</v>
      </c>
      <c r="J285" t="s">
        <v>282</v>
      </c>
      <c r="K285" s="96">
        <v>24</v>
      </c>
      <c r="L285" s="95">
        <v>0</v>
      </c>
    </row>
    <row r="286" spans="7:12" x14ac:dyDescent="0.3">
      <c r="G286" s="94">
        <v>43269</v>
      </c>
      <c r="H286" t="s">
        <v>24</v>
      </c>
      <c r="I286" t="s">
        <v>61</v>
      </c>
      <c r="J286" t="s">
        <v>282</v>
      </c>
      <c r="K286" s="96">
        <v>8</v>
      </c>
      <c r="L286" s="95">
        <v>0</v>
      </c>
    </row>
    <row r="287" spans="7:12" x14ac:dyDescent="0.3">
      <c r="G287" s="94">
        <v>43269</v>
      </c>
      <c r="H287" t="s">
        <v>24</v>
      </c>
      <c r="I287" t="s">
        <v>144</v>
      </c>
      <c r="J287" t="s">
        <v>284</v>
      </c>
      <c r="K287" s="96">
        <v>0</v>
      </c>
      <c r="L287" s="95">
        <v>8.4</v>
      </c>
    </row>
    <row r="288" spans="7:12" x14ac:dyDescent="0.3">
      <c r="G288" s="94">
        <v>43269</v>
      </c>
      <c r="H288" t="s">
        <v>199</v>
      </c>
      <c r="I288" t="s">
        <v>61</v>
      </c>
      <c r="J288" t="s">
        <v>282</v>
      </c>
      <c r="K288" s="96">
        <v>112.77</v>
      </c>
      <c r="L288" s="95">
        <v>0</v>
      </c>
    </row>
    <row r="289" spans="7:12" x14ac:dyDescent="0.3">
      <c r="G289" s="94">
        <v>43269</v>
      </c>
      <c r="H289" t="s">
        <v>199</v>
      </c>
      <c r="I289" t="s">
        <v>40</v>
      </c>
      <c r="J289" t="s">
        <v>282</v>
      </c>
      <c r="K289" s="96">
        <v>287.39999999999998</v>
      </c>
      <c r="L289" s="95">
        <v>0</v>
      </c>
    </row>
    <row r="290" spans="7:12" x14ac:dyDescent="0.3">
      <c r="G290" s="94">
        <v>43269</v>
      </c>
      <c r="H290" t="s">
        <v>26</v>
      </c>
      <c r="I290" t="s">
        <v>161</v>
      </c>
      <c r="J290" t="s">
        <v>282</v>
      </c>
      <c r="K290" s="96">
        <v>61.83</v>
      </c>
      <c r="L290" s="95">
        <v>0</v>
      </c>
    </row>
    <row r="291" spans="7:12" x14ac:dyDescent="0.3">
      <c r="G291" s="94">
        <v>43269</v>
      </c>
      <c r="H291" t="s">
        <v>26</v>
      </c>
      <c r="I291" t="s">
        <v>64</v>
      </c>
      <c r="J291" t="s">
        <v>283</v>
      </c>
      <c r="K291" s="96">
        <v>9.4499999999999993</v>
      </c>
      <c r="L291" s="95">
        <v>0</v>
      </c>
    </row>
    <row r="292" spans="7:12" x14ac:dyDescent="0.3">
      <c r="G292" s="94">
        <v>43270</v>
      </c>
      <c r="H292" t="s">
        <v>190</v>
      </c>
      <c r="I292" t="s">
        <v>161</v>
      </c>
      <c r="J292" t="s">
        <v>285</v>
      </c>
      <c r="K292" s="96">
        <v>107.45</v>
      </c>
      <c r="L292" s="95">
        <v>0</v>
      </c>
    </row>
    <row r="293" spans="7:12" x14ac:dyDescent="0.3">
      <c r="G293" s="94">
        <v>43270</v>
      </c>
      <c r="H293" t="s">
        <v>197</v>
      </c>
      <c r="I293" t="s">
        <v>173</v>
      </c>
      <c r="J293" t="s">
        <v>285</v>
      </c>
      <c r="K293" s="96">
        <v>413</v>
      </c>
      <c r="L293" s="95">
        <v>0</v>
      </c>
    </row>
    <row r="294" spans="7:12" x14ac:dyDescent="0.3">
      <c r="G294" s="94">
        <v>43270</v>
      </c>
      <c r="H294" t="s">
        <v>183</v>
      </c>
      <c r="I294" t="s">
        <v>40</v>
      </c>
      <c r="J294" t="s">
        <v>285</v>
      </c>
      <c r="K294" s="96">
        <v>40</v>
      </c>
      <c r="L294" s="95">
        <v>0</v>
      </c>
    </row>
    <row r="295" spans="7:12" x14ac:dyDescent="0.3">
      <c r="G295" s="94">
        <v>43270</v>
      </c>
      <c r="H295" t="s">
        <v>182</v>
      </c>
      <c r="I295" t="s">
        <v>153</v>
      </c>
      <c r="J295" t="s">
        <v>285</v>
      </c>
      <c r="K295" s="96">
        <v>250</v>
      </c>
      <c r="L295" s="95">
        <v>0</v>
      </c>
    </row>
    <row r="296" spans="7:12" x14ac:dyDescent="0.3">
      <c r="G296" s="94">
        <v>43270</v>
      </c>
      <c r="H296" t="s">
        <v>191</v>
      </c>
      <c r="I296" t="s">
        <v>161</v>
      </c>
      <c r="J296" t="s">
        <v>285</v>
      </c>
      <c r="K296" s="96">
        <v>34.229999999999997</v>
      </c>
      <c r="L296" s="95">
        <v>0</v>
      </c>
    </row>
    <row r="297" spans="7:12" x14ac:dyDescent="0.3">
      <c r="G297" s="94">
        <v>43270</v>
      </c>
      <c r="H297" t="s">
        <v>188</v>
      </c>
      <c r="I297" t="s">
        <v>161</v>
      </c>
      <c r="J297" t="s">
        <v>285</v>
      </c>
      <c r="K297" s="96">
        <v>120</v>
      </c>
      <c r="L297" s="95">
        <v>0</v>
      </c>
    </row>
    <row r="298" spans="7:12" x14ac:dyDescent="0.3">
      <c r="G298" s="94">
        <v>43270</v>
      </c>
      <c r="H298" t="s">
        <v>186</v>
      </c>
      <c r="I298" t="s">
        <v>40</v>
      </c>
      <c r="J298" t="s">
        <v>285</v>
      </c>
      <c r="K298" s="96">
        <v>24</v>
      </c>
      <c r="L298" s="95">
        <v>0</v>
      </c>
    </row>
    <row r="299" spans="7:12" x14ac:dyDescent="0.3">
      <c r="G299" s="94">
        <v>43270</v>
      </c>
      <c r="H299" t="s">
        <v>24</v>
      </c>
      <c r="I299" t="s">
        <v>61</v>
      </c>
      <c r="J299" t="s">
        <v>285</v>
      </c>
      <c r="K299" s="96">
        <v>8</v>
      </c>
      <c r="L299" s="95">
        <v>0</v>
      </c>
    </row>
    <row r="300" spans="7:12" x14ac:dyDescent="0.3">
      <c r="G300" s="94">
        <v>43270</v>
      </c>
      <c r="H300" t="s">
        <v>26</v>
      </c>
      <c r="I300" t="s">
        <v>110</v>
      </c>
      <c r="J300" t="s">
        <v>285</v>
      </c>
      <c r="K300" s="96">
        <v>80</v>
      </c>
      <c r="L300" s="95">
        <v>0</v>
      </c>
    </row>
    <row r="301" spans="7:12" x14ac:dyDescent="0.3">
      <c r="G301" s="94">
        <v>43270</v>
      </c>
      <c r="H301" t="s">
        <v>26</v>
      </c>
      <c r="I301" t="s">
        <v>64</v>
      </c>
      <c r="J301" t="s">
        <v>140</v>
      </c>
      <c r="K301" s="96">
        <v>22</v>
      </c>
      <c r="L301" s="95">
        <v>0</v>
      </c>
    </row>
    <row r="302" spans="7:12" x14ac:dyDescent="0.3">
      <c r="G302" s="94">
        <v>43270</v>
      </c>
      <c r="H302" t="s">
        <v>26</v>
      </c>
      <c r="I302" t="s">
        <v>64</v>
      </c>
      <c r="J302" t="s">
        <v>113</v>
      </c>
      <c r="K302" s="96">
        <v>2.25</v>
      </c>
      <c r="L302" s="95">
        <v>0</v>
      </c>
    </row>
    <row r="303" spans="7:12" x14ac:dyDescent="0.3">
      <c r="G303" s="94">
        <v>43270</v>
      </c>
      <c r="H303" t="s">
        <v>26</v>
      </c>
      <c r="I303" t="s">
        <v>64</v>
      </c>
      <c r="J303" t="s">
        <v>105</v>
      </c>
      <c r="K303" s="96">
        <v>10</v>
      </c>
      <c r="L303" s="95">
        <v>0</v>
      </c>
    </row>
    <row r="304" spans="7:12" x14ac:dyDescent="0.3">
      <c r="G304" s="94">
        <v>43271</v>
      </c>
      <c r="H304" t="s">
        <v>190</v>
      </c>
      <c r="I304" t="s">
        <v>61</v>
      </c>
      <c r="J304" t="s">
        <v>286</v>
      </c>
      <c r="K304" s="96">
        <v>14.24</v>
      </c>
      <c r="L304" s="95">
        <v>0</v>
      </c>
    </row>
    <row r="305" spans="7:12" x14ac:dyDescent="0.3">
      <c r="G305" s="94">
        <v>43271</v>
      </c>
      <c r="H305" t="s">
        <v>190</v>
      </c>
      <c r="I305" t="s">
        <v>161</v>
      </c>
      <c r="J305" t="s">
        <v>286</v>
      </c>
      <c r="K305" s="96">
        <v>25</v>
      </c>
      <c r="L305" s="95">
        <v>0</v>
      </c>
    </row>
    <row r="306" spans="7:12" x14ac:dyDescent="0.3">
      <c r="G306" s="94">
        <v>43271</v>
      </c>
      <c r="H306" t="s">
        <v>190</v>
      </c>
      <c r="I306" t="s">
        <v>153</v>
      </c>
      <c r="J306" t="s">
        <v>286</v>
      </c>
      <c r="K306" s="96">
        <v>135.55000000000001</v>
      </c>
      <c r="L306" s="95">
        <v>0</v>
      </c>
    </row>
    <row r="307" spans="7:12" x14ac:dyDescent="0.3">
      <c r="G307" s="94">
        <v>43271</v>
      </c>
      <c r="H307" t="s">
        <v>25</v>
      </c>
      <c r="I307" t="s">
        <v>61</v>
      </c>
      <c r="J307" t="s">
        <v>286</v>
      </c>
      <c r="K307" s="96">
        <v>16</v>
      </c>
      <c r="L307" s="95">
        <v>0</v>
      </c>
    </row>
    <row r="308" spans="7:12" x14ac:dyDescent="0.3">
      <c r="G308" s="94">
        <v>43271</v>
      </c>
      <c r="H308" t="s">
        <v>184</v>
      </c>
      <c r="I308" t="s">
        <v>110</v>
      </c>
      <c r="J308" t="s">
        <v>286</v>
      </c>
      <c r="K308" s="96">
        <v>23.75</v>
      </c>
      <c r="L308" s="95">
        <v>0</v>
      </c>
    </row>
    <row r="309" spans="7:12" x14ac:dyDescent="0.3">
      <c r="G309" s="94">
        <v>43271</v>
      </c>
      <c r="H309" t="s">
        <v>182</v>
      </c>
      <c r="I309" t="s">
        <v>110</v>
      </c>
      <c r="J309" t="s">
        <v>286</v>
      </c>
      <c r="K309" s="96">
        <v>100.8</v>
      </c>
      <c r="L309" s="95">
        <v>0</v>
      </c>
    </row>
    <row r="310" spans="7:12" x14ac:dyDescent="0.3">
      <c r="G310" s="94">
        <v>43271</v>
      </c>
      <c r="H310" t="s">
        <v>193</v>
      </c>
      <c r="I310" t="s">
        <v>161</v>
      </c>
      <c r="J310" t="s">
        <v>286</v>
      </c>
      <c r="K310" s="96">
        <v>46.99</v>
      </c>
      <c r="L310" s="95">
        <v>0</v>
      </c>
    </row>
    <row r="311" spans="7:12" x14ac:dyDescent="0.3">
      <c r="G311" s="94">
        <v>43271</v>
      </c>
      <c r="H311" t="s">
        <v>193</v>
      </c>
      <c r="I311" t="s">
        <v>40</v>
      </c>
      <c r="J311" t="s">
        <v>286</v>
      </c>
      <c r="K311" s="96">
        <v>7.99</v>
      </c>
      <c r="L311" s="95">
        <v>0</v>
      </c>
    </row>
    <row r="312" spans="7:12" x14ac:dyDescent="0.3">
      <c r="G312" s="94">
        <v>43271</v>
      </c>
      <c r="H312" t="s">
        <v>181</v>
      </c>
      <c r="I312" t="s">
        <v>161</v>
      </c>
      <c r="J312" t="s">
        <v>286</v>
      </c>
      <c r="K312" s="96">
        <v>30.53</v>
      </c>
      <c r="L312" s="95">
        <v>0</v>
      </c>
    </row>
    <row r="313" spans="7:12" x14ac:dyDescent="0.3">
      <c r="G313" s="94">
        <v>43271</v>
      </c>
      <c r="H313" t="s">
        <v>181</v>
      </c>
      <c r="I313" t="s">
        <v>110</v>
      </c>
      <c r="J313" t="s">
        <v>286</v>
      </c>
      <c r="K313" s="96">
        <v>38.5</v>
      </c>
      <c r="L313" s="95">
        <v>0</v>
      </c>
    </row>
    <row r="314" spans="7:12" x14ac:dyDescent="0.3">
      <c r="G314" s="94">
        <v>43271</v>
      </c>
      <c r="H314" t="s">
        <v>181</v>
      </c>
      <c r="I314" t="s">
        <v>173</v>
      </c>
      <c r="J314" t="s">
        <v>286</v>
      </c>
      <c r="K314" s="96">
        <v>25</v>
      </c>
      <c r="L314" s="95">
        <v>0</v>
      </c>
    </row>
    <row r="315" spans="7:12" x14ac:dyDescent="0.3">
      <c r="G315" s="94">
        <v>43271</v>
      </c>
      <c r="H315" t="s">
        <v>24</v>
      </c>
      <c r="I315" t="s">
        <v>61</v>
      </c>
      <c r="J315" t="s">
        <v>286</v>
      </c>
      <c r="K315" s="96">
        <v>72</v>
      </c>
      <c r="L315" s="95">
        <v>0</v>
      </c>
    </row>
    <row r="316" spans="7:12" x14ac:dyDescent="0.3">
      <c r="G316" s="94">
        <v>43271</v>
      </c>
      <c r="H316" t="s">
        <v>24</v>
      </c>
      <c r="I316" t="s">
        <v>61</v>
      </c>
      <c r="J316" t="s">
        <v>286</v>
      </c>
      <c r="K316" s="96">
        <v>56</v>
      </c>
      <c r="L316" s="95">
        <v>0</v>
      </c>
    </row>
    <row r="317" spans="7:12" x14ac:dyDescent="0.3">
      <c r="G317" s="94">
        <v>43271</v>
      </c>
      <c r="H317" t="s">
        <v>24</v>
      </c>
      <c r="I317" t="s">
        <v>61</v>
      </c>
      <c r="J317" t="s">
        <v>286</v>
      </c>
      <c r="K317" s="96">
        <v>48</v>
      </c>
      <c r="L317" s="95">
        <v>0</v>
      </c>
    </row>
    <row r="318" spans="7:12" x14ac:dyDescent="0.3">
      <c r="G318" s="94">
        <v>43271</v>
      </c>
      <c r="H318" t="s">
        <v>24</v>
      </c>
      <c r="I318" t="s">
        <v>61</v>
      </c>
      <c r="J318" t="s">
        <v>286</v>
      </c>
      <c r="K318" s="96">
        <v>40</v>
      </c>
      <c r="L318" s="95">
        <v>0</v>
      </c>
    </row>
    <row r="319" spans="7:12" x14ac:dyDescent="0.3">
      <c r="G319" s="94">
        <v>43271</v>
      </c>
      <c r="H319" t="s">
        <v>24</v>
      </c>
      <c r="I319" t="s">
        <v>61</v>
      </c>
      <c r="J319" t="s">
        <v>286</v>
      </c>
      <c r="K319" s="96">
        <v>32</v>
      </c>
      <c r="L319" s="95">
        <v>0</v>
      </c>
    </row>
    <row r="320" spans="7:12" x14ac:dyDescent="0.3">
      <c r="G320" s="94">
        <v>43271</v>
      </c>
      <c r="H320" t="s">
        <v>24</v>
      </c>
      <c r="I320" t="s">
        <v>61</v>
      </c>
      <c r="J320" t="s">
        <v>286</v>
      </c>
      <c r="K320" s="96">
        <v>24</v>
      </c>
      <c r="L320" s="95">
        <v>0</v>
      </c>
    </row>
    <row r="321" spans="7:12" x14ac:dyDescent="0.3">
      <c r="G321" s="94">
        <v>43271</v>
      </c>
      <c r="H321" t="s">
        <v>24</v>
      </c>
      <c r="I321" t="s">
        <v>61</v>
      </c>
      <c r="J321" t="s">
        <v>286</v>
      </c>
      <c r="K321" s="96">
        <v>16</v>
      </c>
      <c r="L321" s="95">
        <v>0</v>
      </c>
    </row>
    <row r="322" spans="7:12" x14ac:dyDescent="0.3">
      <c r="G322" s="94">
        <v>43271</v>
      </c>
      <c r="H322" t="s">
        <v>24</v>
      </c>
      <c r="I322" t="s">
        <v>61</v>
      </c>
      <c r="J322" t="s">
        <v>286</v>
      </c>
      <c r="K322" s="96">
        <v>8</v>
      </c>
      <c r="L322" s="95">
        <v>0</v>
      </c>
    </row>
    <row r="323" spans="7:12" x14ac:dyDescent="0.3">
      <c r="G323" s="94">
        <v>43271</v>
      </c>
      <c r="H323" t="s">
        <v>195</v>
      </c>
      <c r="I323" t="s">
        <v>110</v>
      </c>
      <c r="J323" t="s">
        <v>286</v>
      </c>
      <c r="K323" s="96">
        <v>324.01</v>
      </c>
      <c r="L323" s="95">
        <v>0</v>
      </c>
    </row>
    <row r="324" spans="7:12" x14ac:dyDescent="0.3">
      <c r="G324" s="94">
        <v>43271</v>
      </c>
      <c r="H324" t="s">
        <v>195</v>
      </c>
      <c r="I324" t="s">
        <v>153</v>
      </c>
      <c r="J324" t="s">
        <v>286</v>
      </c>
      <c r="K324" s="96">
        <v>29.85</v>
      </c>
      <c r="L324" s="95">
        <v>0</v>
      </c>
    </row>
    <row r="325" spans="7:12" x14ac:dyDescent="0.3">
      <c r="G325" s="94">
        <v>43271</v>
      </c>
      <c r="H325" t="s">
        <v>195</v>
      </c>
      <c r="I325" t="s">
        <v>174</v>
      </c>
      <c r="J325" t="s">
        <v>286</v>
      </c>
      <c r="K325" s="96">
        <v>255.81</v>
      </c>
      <c r="L325" s="95">
        <v>0</v>
      </c>
    </row>
    <row r="326" spans="7:12" x14ac:dyDescent="0.3">
      <c r="G326" s="94">
        <v>43271</v>
      </c>
      <c r="H326" t="s">
        <v>178</v>
      </c>
      <c r="I326" t="s">
        <v>161</v>
      </c>
      <c r="J326" t="s">
        <v>286</v>
      </c>
      <c r="K326" s="96">
        <v>37.29</v>
      </c>
      <c r="L326" s="95">
        <v>0</v>
      </c>
    </row>
    <row r="327" spans="7:12" x14ac:dyDescent="0.3">
      <c r="G327" s="94">
        <v>43271</v>
      </c>
      <c r="H327" t="s">
        <v>178</v>
      </c>
      <c r="I327" t="s">
        <v>40</v>
      </c>
      <c r="J327" t="s">
        <v>286</v>
      </c>
      <c r="K327" s="96">
        <v>9.43</v>
      </c>
      <c r="L327" s="95">
        <v>0</v>
      </c>
    </row>
    <row r="328" spans="7:12" x14ac:dyDescent="0.3">
      <c r="G328" s="94">
        <v>43271</v>
      </c>
      <c r="H328" t="s">
        <v>26</v>
      </c>
      <c r="I328" t="s">
        <v>61</v>
      </c>
      <c r="J328" t="s">
        <v>286</v>
      </c>
      <c r="K328" s="96">
        <v>24.42</v>
      </c>
      <c r="L328" s="95">
        <v>0</v>
      </c>
    </row>
    <row r="329" spans="7:12" x14ac:dyDescent="0.3">
      <c r="G329" s="94">
        <v>43271</v>
      </c>
      <c r="H329" t="s">
        <v>26</v>
      </c>
      <c r="I329" t="s">
        <v>61</v>
      </c>
      <c r="J329" t="s">
        <v>286</v>
      </c>
      <c r="K329" s="96">
        <v>8</v>
      </c>
      <c r="L329" s="95">
        <v>0</v>
      </c>
    </row>
    <row r="330" spans="7:12" x14ac:dyDescent="0.3">
      <c r="G330" s="94">
        <v>43271</v>
      </c>
      <c r="H330" t="s">
        <v>26</v>
      </c>
      <c r="I330" t="s">
        <v>110</v>
      </c>
      <c r="J330" t="s">
        <v>286</v>
      </c>
      <c r="K330" s="96">
        <v>113.93</v>
      </c>
      <c r="L330" s="95">
        <v>0</v>
      </c>
    </row>
    <row r="331" spans="7:12" x14ac:dyDescent="0.3">
      <c r="G331" s="94">
        <v>43271</v>
      </c>
      <c r="H331" t="s">
        <v>26</v>
      </c>
      <c r="I331" t="s">
        <v>110</v>
      </c>
      <c r="J331" t="s">
        <v>286</v>
      </c>
      <c r="K331" s="96">
        <v>35.36</v>
      </c>
      <c r="L331" s="95">
        <v>0</v>
      </c>
    </row>
    <row r="332" spans="7:12" x14ac:dyDescent="0.3">
      <c r="G332" s="94">
        <v>43271</v>
      </c>
      <c r="H332" t="s">
        <v>26</v>
      </c>
      <c r="I332" t="s">
        <v>153</v>
      </c>
      <c r="J332" t="s">
        <v>286</v>
      </c>
      <c r="K332" s="96">
        <v>211</v>
      </c>
      <c r="L332" s="95">
        <v>0</v>
      </c>
    </row>
    <row r="333" spans="7:12" x14ac:dyDescent="0.3">
      <c r="G333" s="94">
        <v>43271</v>
      </c>
      <c r="H333" t="s">
        <v>26</v>
      </c>
      <c r="I333" t="s">
        <v>153</v>
      </c>
      <c r="J333" t="s">
        <v>286</v>
      </c>
      <c r="K333" s="96">
        <v>102.84</v>
      </c>
      <c r="L333" s="95">
        <v>0</v>
      </c>
    </row>
    <row r="334" spans="7:12" x14ac:dyDescent="0.3">
      <c r="G334" s="94">
        <v>43271</v>
      </c>
      <c r="H334" t="s">
        <v>26</v>
      </c>
      <c r="I334" t="s">
        <v>153</v>
      </c>
      <c r="J334" t="s">
        <v>286</v>
      </c>
      <c r="K334" s="96">
        <v>86.92</v>
      </c>
      <c r="L334" s="95">
        <v>0</v>
      </c>
    </row>
    <row r="335" spans="7:12" x14ac:dyDescent="0.3">
      <c r="G335" s="94">
        <v>43271</v>
      </c>
      <c r="H335" t="s">
        <v>26</v>
      </c>
      <c r="I335" t="s">
        <v>153</v>
      </c>
      <c r="J335" t="s">
        <v>286</v>
      </c>
      <c r="K335" s="96">
        <v>86.74</v>
      </c>
      <c r="L335" s="95">
        <v>0</v>
      </c>
    </row>
    <row r="336" spans="7:12" x14ac:dyDescent="0.3">
      <c r="G336" s="94">
        <v>43271</v>
      </c>
      <c r="H336" t="s">
        <v>26</v>
      </c>
      <c r="I336" t="s">
        <v>153</v>
      </c>
      <c r="J336" t="s">
        <v>286</v>
      </c>
      <c r="K336" s="96">
        <v>45.94</v>
      </c>
      <c r="L336" s="95">
        <v>0</v>
      </c>
    </row>
    <row r="337" spans="7:12" x14ac:dyDescent="0.3">
      <c r="G337" s="94">
        <v>43271</v>
      </c>
      <c r="H337" t="s">
        <v>26</v>
      </c>
      <c r="I337" t="s">
        <v>153</v>
      </c>
      <c r="J337" t="s">
        <v>286</v>
      </c>
      <c r="K337" s="96">
        <v>42.13</v>
      </c>
      <c r="L337" s="95">
        <v>0</v>
      </c>
    </row>
    <row r="338" spans="7:12" x14ac:dyDescent="0.3">
      <c r="G338" s="94">
        <v>43271</v>
      </c>
      <c r="H338" t="s">
        <v>26</v>
      </c>
      <c r="I338" t="s">
        <v>153</v>
      </c>
      <c r="J338" t="s">
        <v>286</v>
      </c>
      <c r="K338" s="96">
        <v>28.26</v>
      </c>
      <c r="L338" s="95">
        <v>0</v>
      </c>
    </row>
    <row r="339" spans="7:12" x14ac:dyDescent="0.3">
      <c r="G339" s="94">
        <v>43271</v>
      </c>
      <c r="H339" t="s">
        <v>26</v>
      </c>
      <c r="I339" t="s">
        <v>153</v>
      </c>
      <c r="J339" t="s">
        <v>286</v>
      </c>
      <c r="K339" s="96">
        <v>18</v>
      </c>
      <c r="L339" s="95">
        <v>0</v>
      </c>
    </row>
    <row r="340" spans="7:12" x14ac:dyDescent="0.3">
      <c r="G340" s="94">
        <v>43271</v>
      </c>
      <c r="H340" t="s">
        <v>26</v>
      </c>
      <c r="I340" t="s">
        <v>64</v>
      </c>
      <c r="J340" t="s">
        <v>137</v>
      </c>
      <c r="K340" s="96">
        <v>18</v>
      </c>
      <c r="L340" s="95">
        <v>0</v>
      </c>
    </row>
    <row r="341" spans="7:12" x14ac:dyDescent="0.3">
      <c r="G341" s="94">
        <v>43272</v>
      </c>
      <c r="H341" t="s">
        <v>25</v>
      </c>
      <c r="I341" t="s">
        <v>61</v>
      </c>
      <c r="J341" t="s">
        <v>287</v>
      </c>
      <c r="K341" s="96">
        <v>16</v>
      </c>
      <c r="L341" s="95">
        <v>0</v>
      </c>
    </row>
    <row r="342" spans="7:12" x14ac:dyDescent="0.3">
      <c r="G342" s="94">
        <v>43272</v>
      </c>
      <c r="H342" t="s">
        <v>25</v>
      </c>
      <c r="I342" t="s">
        <v>61</v>
      </c>
      <c r="J342" t="s">
        <v>287</v>
      </c>
      <c r="K342" s="96">
        <v>8</v>
      </c>
      <c r="L342" s="95">
        <v>0</v>
      </c>
    </row>
    <row r="343" spans="7:12" x14ac:dyDescent="0.3">
      <c r="G343" s="94">
        <v>43272</v>
      </c>
      <c r="H343" t="s">
        <v>203</v>
      </c>
      <c r="I343" t="s">
        <v>61</v>
      </c>
      <c r="J343" t="s">
        <v>287</v>
      </c>
      <c r="K343" s="96">
        <v>22.28</v>
      </c>
      <c r="L343" s="95">
        <v>0</v>
      </c>
    </row>
    <row r="344" spans="7:12" x14ac:dyDescent="0.3">
      <c r="G344" s="94">
        <v>43272</v>
      </c>
      <c r="H344" t="s">
        <v>203</v>
      </c>
      <c r="I344" t="s">
        <v>173</v>
      </c>
      <c r="J344" t="s">
        <v>287</v>
      </c>
      <c r="K344" s="96">
        <v>106.12</v>
      </c>
      <c r="L344" s="95">
        <v>0</v>
      </c>
    </row>
    <row r="345" spans="7:12" x14ac:dyDescent="0.3">
      <c r="G345" s="94">
        <v>43272</v>
      </c>
      <c r="H345" t="s">
        <v>24</v>
      </c>
      <c r="I345" t="s">
        <v>61</v>
      </c>
      <c r="J345" t="s">
        <v>287</v>
      </c>
      <c r="K345" s="96">
        <v>96</v>
      </c>
      <c r="L345" s="95">
        <v>0</v>
      </c>
    </row>
    <row r="346" spans="7:12" x14ac:dyDescent="0.3">
      <c r="G346" s="94">
        <v>43272</v>
      </c>
      <c r="H346" t="s">
        <v>24</v>
      </c>
      <c r="I346" t="s">
        <v>61</v>
      </c>
      <c r="J346" t="s">
        <v>287</v>
      </c>
      <c r="K346" s="96">
        <v>32</v>
      </c>
      <c r="L346" s="95">
        <v>0</v>
      </c>
    </row>
    <row r="347" spans="7:12" x14ac:dyDescent="0.3">
      <c r="G347" s="94">
        <v>43272</v>
      </c>
      <c r="H347" t="s">
        <v>24</v>
      </c>
      <c r="I347" t="s">
        <v>61</v>
      </c>
      <c r="J347" t="s">
        <v>287</v>
      </c>
      <c r="K347" s="96">
        <v>16</v>
      </c>
      <c r="L347" s="95">
        <v>0</v>
      </c>
    </row>
    <row r="348" spans="7:12" x14ac:dyDescent="0.3">
      <c r="G348" s="94">
        <v>43272</v>
      </c>
      <c r="H348" t="s">
        <v>24</v>
      </c>
      <c r="I348" t="s">
        <v>61</v>
      </c>
      <c r="J348" t="s">
        <v>287</v>
      </c>
      <c r="K348" s="96">
        <v>8</v>
      </c>
      <c r="L348" s="95">
        <v>0</v>
      </c>
    </row>
    <row r="349" spans="7:12" x14ac:dyDescent="0.3">
      <c r="G349" s="94">
        <v>43272</v>
      </c>
      <c r="H349" t="s">
        <v>199</v>
      </c>
      <c r="I349" t="s">
        <v>40</v>
      </c>
      <c r="J349" t="s">
        <v>287</v>
      </c>
      <c r="K349" s="96">
        <v>20.100000000000001</v>
      </c>
      <c r="L349" s="95">
        <v>0</v>
      </c>
    </row>
    <row r="350" spans="7:12" x14ac:dyDescent="0.3">
      <c r="G350" s="94">
        <v>43272</v>
      </c>
      <c r="H350" t="s">
        <v>179</v>
      </c>
      <c r="I350" t="s">
        <v>40</v>
      </c>
      <c r="J350" t="s">
        <v>287</v>
      </c>
      <c r="K350" s="96">
        <v>75.7</v>
      </c>
      <c r="L350" s="95">
        <v>0</v>
      </c>
    </row>
    <row r="351" spans="7:12" x14ac:dyDescent="0.3">
      <c r="G351" s="94">
        <v>43272</v>
      </c>
      <c r="H351" t="s">
        <v>185</v>
      </c>
      <c r="I351" t="s">
        <v>40</v>
      </c>
      <c r="J351" t="s">
        <v>287</v>
      </c>
      <c r="K351" s="96">
        <v>37.25</v>
      </c>
      <c r="L351" s="95">
        <v>0</v>
      </c>
    </row>
    <row r="352" spans="7:12" x14ac:dyDescent="0.3">
      <c r="G352" s="94">
        <v>43272</v>
      </c>
      <c r="H352" t="s">
        <v>178</v>
      </c>
      <c r="I352" t="s">
        <v>40</v>
      </c>
      <c r="J352" t="s">
        <v>287</v>
      </c>
      <c r="K352" s="96">
        <v>22</v>
      </c>
      <c r="L352" s="95">
        <v>0</v>
      </c>
    </row>
    <row r="353" spans="7:12" x14ac:dyDescent="0.3">
      <c r="G353" s="94">
        <v>43272</v>
      </c>
      <c r="H353" t="s">
        <v>26</v>
      </c>
      <c r="I353" t="s">
        <v>61</v>
      </c>
      <c r="J353" t="s">
        <v>287</v>
      </c>
      <c r="K353" s="96">
        <v>15</v>
      </c>
      <c r="L353" s="95">
        <v>0</v>
      </c>
    </row>
    <row r="354" spans="7:12" x14ac:dyDescent="0.3">
      <c r="G354" s="94">
        <v>43272</v>
      </c>
      <c r="H354" t="s">
        <v>26</v>
      </c>
      <c r="I354" t="s">
        <v>61</v>
      </c>
      <c r="J354" t="s">
        <v>287</v>
      </c>
      <c r="K354" s="96">
        <v>6.75</v>
      </c>
      <c r="L354" s="95">
        <v>0</v>
      </c>
    </row>
    <row r="355" spans="7:12" x14ac:dyDescent="0.3">
      <c r="G355" s="94">
        <v>43272</v>
      </c>
      <c r="H355" t="s">
        <v>26</v>
      </c>
      <c r="I355" t="s">
        <v>64</v>
      </c>
      <c r="J355" t="s">
        <v>140</v>
      </c>
      <c r="K355" s="96">
        <v>22</v>
      </c>
      <c r="L355" s="95">
        <v>0</v>
      </c>
    </row>
    <row r="356" spans="7:12" x14ac:dyDescent="0.3">
      <c r="G356" s="94">
        <v>43272</v>
      </c>
      <c r="H356" t="s">
        <v>26</v>
      </c>
      <c r="I356" t="s">
        <v>64</v>
      </c>
      <c r="J356" t="s">
        <v>288</v>
      </c>
      <c r="K356" s="96">
        <v>8.4</v>
      </c>
      <c r="L356" s="95">
        <v>0</v>
      </c>
    </row>
    <row r="357" spans="7:12" x14ac:dyDescent="0.3">
      <c r="G357" s="94">
        <v>43273</v>
      </c>
      <c r="H357" t="s">
        <v>190</v>
      </c>
      <c r="I357" t="s">
        <v>161</v>
      </c>
      <c r="J357" t="s">
        <v>289</v>
      </c>
      <c r="K357" s="96">
        <v>76</v>
      </c>
      <c r="L357" s="95">
        <v>0</v>
      </c>
    </row>
    <row r="358" spans="7:12" x14ac:dyDescent="0.3">
      <c r="G358" s="94">
        <v>43273</v>
      </c>
      <c r="H358" t="s">
        <v>183</v>
      </c>
      <c r="I358" t="s">
        <v>40</v>
      </c>
      <c r="J358" t="s">
        <v>289</v>
      </c>
      <c r="K358" s="96">
        <v>392.89</v>
      </c>
      <c r="L358" s="95">
        <v>0</v>
      </c>
    </row>
    <row r="359" spans="7:12" x14ac:dyDescent="0.3">
      <c r="G359" s="94">
        <v>43273</v>
      </c>
      <c r="H359" t="s">
        <v>181</v>
      </c>
      <c r="I359" t="s">
        <v>40</v>
      </c>
      <c r="J359" t="s">
        <v>289</v>
      </c>
      <c r="K359" s="96">
        <v>12.6</v>
      </c>
      <c r="L359" s="95">
        <v>0</v>
      </c>
    </row>
    <row r="360" spans="7:12" x14ac:dyDescent="0.3">
      <c r="G360" s="94">
        <v>43273</v>
      </c>
      <c r="H360" t="s">
        <v>187</v>
      </c>
      <c r="I360" t="s">
        <v>40</v>
      </c>
      <c r="J360" t="s">
        <v>289</v>
      </c>
      <c r="K360" s="96">
        <v>8</v>
      </c>
      <c r="L360" s="95">
        <v>0</v>
      </c>
    </row>
    <row r="361" spans="7:12" x14ac:dyDescent="0.3">
      <c r="G361" s="94">
        <v>43273</v>
      </c>
      <c r="H361" t="s">
        <v>186</v>
      </c>
      <c r="I361" t="s">
        <v>40</v>
      </c>
      <c r="J361" t="s">
        <v>289</v>
      </c>
      <c r="K361" s="96">
        <v>326.42</v>
      </c>
      <c r="L361" s="95">
        <v>0</v>
      </c>
    </row>
    <row r="362" spans="7:12" x14ac:dyDescent="0.3">
      <c r="G362" s="94">
        <v>43273</v>
      </c>
      <c r="H362" t="s">
        <v>24</v>
      </c>
      <c r="I362" t="s">
        <v>61</v>
      </c>
      <c r="J362" t="s">
        <v>289</v>
      </c>
      <c r="K362" s="96">
        <v>8</v>
      </c>
      <c r="L362" s="95">
        <v>0</v>
      </c>
    </row>
    <row r="363" spans="7:12" x14ac:dyDescent="0.3">
      <c r="G363" s="94">
        <v>43273</v>
      </c>
      <c r="H363" t="s">
        <v>179</v>
      </c>
      <c r="I363" t="s">
        <v>40</v>
      </c>
      <c r="J363" t="s">
        <v>289</v>
      </c>
      <c r="K363" s="96">
        <v>172.7</v>
      </c>
      <c r="L363" s="95">
        <v>0</v>
      </c>
    </row>
    <row r="364" spans="7:12" x14ac:dyDescent="0.3">
      <c r="G364" s="94">
        <v>43273</v>
      </c>
      <c r="H364" t="s">
        <v>194</v>
      </c>
      <c r="I364" t="s">
        <v>40</v>
      </c>
      <c r="J364" t="s">
        <v>289</v>
      </c>
      <c r="K364" s="96">
        <v>204.22</v>
      </c>
      <c r="L364" s="95">
        <v>0</v>
      </c>
    </row>
    <row r="365" spans="7:12" x14ac:dyDescent="0.3">
      <c r="G365" s="94">
        <v>43273</v>
      </c>
      <c r="H365" t="s">
        <v>178</v>
      </c>
      <c r="I365" t="s">
        <v>40</v>
      </c>
      <c r="J365" t="s">
        <v>289</v>
      </c>
      <c r="K365" s="96">
        <v>139.4</v>
      </c>
      <c r="L365" s="95">
        <v>0</v>
      </c>
    </row>
    <row r="366" spans="7:12" x14ac:dyDescent="0.3">
      <c r="G366" s="94">
        <v>43273</v>
      </c>
      <c r="H366" t="s">
        <v>26</v>
      </c>
      <c r="I366" t="s">
        <v>64</v>
      </c>
      <c r="J366" t="s">
        <v>118</v>
      </c>
      <c r="K366" s="96">
        <v>6.5</v>
      </c>
      <c r="L366" s="95">
        <v>0</v>
      </c>
    </row>
    <row r="367" spans="7:12" x14ac:dyDescent="0.3">
      <c r="G367" s="94">
        <v>43273</v>
      </c>
      <c r="H367" t="s">
        <v>26</v>
      </c>
      <c r="I367" t="s">
        <v>64</v>
      </c>
      <c r="J367" t="s">
        <v>135</v>
      </c>
      <c r="K367" s="96">
        <v>3.5</v>
      </c>
      <c r="L367" s="95">
        <v>0</v>
      </c>
    </row>
    <row r="368" spans="7:12" x14ac:dyDescent="0.3">
      <c r="G368" s="94">
        <v>43273</v>
      </c>
      <c r="H368" t="s">
        <v>26</v>
      </c>
      <c r="I368" t="s">
        <v>64</v>
      </c>
      <c r="J368" t="s">
        <v>112</v>
      </c>
      <c r="K368" s="96">
        <v>3.6</v>
      </c>
      <c r="L368" s="95">
        <v>0</v>
      </c>
    </row>
    <row r="369" spans="7:12" x14ac:dyDescent="0.3">
      <c r="G369" s="94">
        <v>43274</v>
      </c>
      <c r="H369" t="s">
        <v>194</v>
      </c>
      <c r="I369" t="s">
        <v>110</v>
      </c>
      <c r="J369" t="s">
        <v>290</v>
      </c>
      <c r="K369" s="96">
        <v>16.75</v>
      </c>
      <c r="L369" s="95">
        <v>0</v>
      </c>
    </row>
    <row r="370" spans="7:12" x14ac:dyDescent="0.3">
      <c r="G370" s="94">
        <v>43274</v>
      </c>
      <c r="H370" t="s">
        <v>26</v>
      </c>
      <c r="I370" t="s">
        <v>153</v>
      </c>
      <c r="J370" t="s">
        <v>290</v>
      </c>
      <c r="K370" s="96">
        <v>64.2</v>
      </c>
      <c r="L370" s="95">
        <v>0</v>
      </c>
    </row>
    <row r="371" spans="7:12" x14ac:dyDescent="0.3">
      <c r="G371" s="94">
        <v>43274</v>
      </c>
      <c r="H371" t="s">
        <v>26</v>
      </c>
      <c r="I371" t="s">
        <v>153</v>
      </c>
      <c r="J371" t="s">
        <v>290</v>
      </c>
      <c r="K371" s="96">
        <v>55.35</v>
      </c>
      <c r="L371" s="95">
        <v>0</v>
      </c>
    </row>
    <row r="372" spans="7:12" x14ac:dyDescent="0.3">
      <c r="G372" s="94">
        <v>43274</v>
      </c>
      <c r="H372" t="s">
        <v>26</v>
      </c>
      <c r="I372" t="s">
        <v>153</v>
      </c>
      <c r="J372" t="s">
        <v>290</v>
      </c>
      <c r="K372" s="96">
        <v>27.75</v>
      </c>
      <c r="L372" s="95">
        <v>0</v>
      </c>
    </row>
    <row r="373" spans="7:12" x14ac:dyDescent="0.3">
      <c r="G373" s="94">
        <v>43274</v>
      </c>
      <c r="H373" t="s">
        <v>26</v>
      </c>
      <c r="I373" t="s">
        <v>153</v>
      </c>
      <c r="J373" t="s">
        <v>290</v>
      </c>
      <c r="K373" s="96">
        <v>24</v>
      </c>
      <c r="L373" s="95">
        <v>0</v>
      </c>
    </row>
    <row r="374" spans="7:12" x14ac:dyDescent="0.3">
      <c r="G374" s="94">
        <v>43274</v>
      </c>
      <c r="H374" t="s">
        <v>26</v>
      </c>
      <c r="I374" t="s">
        <v>64</v>
      </c>
      <c r="J374" t="s">
        <v>107</v>
      </c>
      <c r="K374" s="96">
        <v>14</v>
      </c>
      <c r="L374" s="95">
        <v>0</v>
      </c>
    </row>
    <row r="375" spans="7:12" x14ac:dyDescent="0.3">
      <c r="G375" s="94">
        <v>43276</v>
      </c>
      <c r="H375" t="s">
        <v>25</v>
      </c>
      <c r="I375" t="s">
        <v>61</v>
      </c>
      <c r="J375" t="s">
        <v>293</v>
      </c>
      <c r="K375" s="96">
        <v>8</v>
      </c>
      <c r="L375" s="95">
        <v>0</v>
      </c>
    </row>
    <row r="376" spans="7:12" x14ac:dyDescent="0.3">
      <c r="G376" s="94">
        <v>43276</v>
      </c>
      <c r="H376" t="s">
        <v>25</v>
      </c>
      <c r="I376" t="s">
        <v>217</v>
      </c>
      <c r="J376" t="s">
        <v>292</v>
      </c>
      <c r="K376" s="96">
        <v>58.8</v>
      </c>
      <c r="L376" s="95">
        <v>0</v>
      </c>
    </row>
    <row r="377" spans="7:12" x14ac:dyDescent="0.3">
      <c r="G377" s="94">
        <v>43276</v>
      </c>
      <c r="H377" t="s">
        <v>25</v>
      </c>
      <c r="I377" t="s">
        <v>217</v>
      </c>
      <c r="J377" t="s">
        <v>292</v>
      </c>
      <c r="K377" s="96">
        <v>51.51</v>
      </c>
      <c r="L377" s="95">
        <v>0</v>
      </c>
    </row>
    <row r="378" spans="7:12" x14ac:dyDescent="0.3">
      <c r="G378" s="94">
        <v>43276</v>
      </c>
      <c r="H378" t="s">
        <v>25</v>
      </c>
      <c r="I378" t="s">
        <v>217</v>
      </c>
      <c r="J378" t="s">
        <v>292</v>
      </c>
      <c r="K378" s="96">
        <v>33.28</v>
      </c>
      <c r="L378" s="95">
        <v>0</v>
      </c>
    </row>
    <row r="379" spans="7:12" x14ac:dyDescent="0.3">
      <c r="G379" s="94">
        <v>43276</v>
      </c>
      <c r="H379" t="s">
        <v>25</v>
      </c>
      <c r="I379" t="s">
        <v>217</v>
      </c>
      <c r="J379" t="s">
        <v>292</v>
      </c>
      <c r="K379" s="96">
        <v>28.57</v>
      </c>
      <c r="L379" s="95">
        <v>0</v>
      </c>
    </row>
    <row r="380" spans="7:12" x14ac:dyDescent="0.3">
      <c r="G380" s="94">
        <v>43276</v>
      </c>
      <c r="H380" t="s">
        <v>25</v>
      </c>
      <c r="I380" t="s">
        <v>217</v>
      </c>
      <c r="J380" t="s">
        <v>292</v>
      </c>
      <c r="K380" s="96">
        <v>28.28</v>
      </c>
      <c r="L380" s="95">
        <v>0</v>
      </c>
    </row>
    <row r="381" spans="7:12" x14ac:dyDescent="0.3">
      <c r="G381" s="94">
        <v>43276</v>
      </c>
      <c r="H381" t="s">
        <v>25</v>
      </c>
      <c r="I381" t="s">
        <v>217</v>
      </c>
      <c r="J381" t="s">
        <v>292</v>
      </c>
      <c r="K381" s="96">
        <v>27.87</v>
      </c>
      <c r="L381" s="95">
        <v>0</v>
      </c>
    </row>
    <row r="382" spans="7:12" x14ac:dyDescent="0.3">
      <c r="G382" s="94">
        <v>43276</v>
      </c>
      <c r="H382" t="s">
        <v>25</v>
      </c>
      <c r="I382" t="s">
        <v>217</v>
      </c>
      <c r="J382" t="s">
        <v>292</v>
      </c>
      <c r="K382" s="96">
        <v>24.94</v>
      </c>
      <c r="L382" s="95">
        <v>0</v>
      </c>
    </row>
    <row r="383" spans="7:12" x14ac:dyDescent="0.3">
      <c r="G383" s="94">
        <v>43276</v>
      </c>
      <c r="H383" t="s">
        <v>25</v>
      </c>
      <c r="I383" t="s">
        <v>217</v>
      </c>
      <c r="J383" t="s">
        <v>292</v>
      </c>
      <c r="K383" s="96">
        <v>24.18</v>
      </c>
      <c r="L383" s="95">
        <v>0</v>
      </c>
    </row>
    <row r="384" spans="7:12" x14ac:dyDescent="0.3">
      <c r="G384" s="94">
        <v>43276</v>
      </c>
      <c r="H384" t="s">
        <v>25</v>
      </c>
      <c r="I384" t="s">
        <v>217</v>
      </c>
      <c r="J384" t="s">
        <v>292</v>
      </c>
      <c r="K384" s="96">
        <v>15.68</v>
      </c>
      <c r="L384" s="95">
        <v>0</v>
      </c>
    </row>
    <row r="385" spans="7:12" x14ac:dyDescent="0.3">
      <c r="G385" s="94">
        <v>43276</v>
      </c>
      <c r="H385" t="s">
        <v>25</v>
      </c>
      <c r="I385" t="s">
        <v>217</v>
      </c>
      <c r="J385" t="s">
        <v>292</v>
      </c>
      <c r="K385" s="96">
        <v>14.18</v>
      </c>
      <c r="L385" s="95">
        <v>0</v>
      </c>
    </row>
    <row r="386" spans="7:12" x14ac:dyDescent="0.3">
      <c r="G386" s="94">
        <v>43276</v>
      </c>
      <c r="H386" t="s">
        <v>25</v>
      </c>
      <c r="I386" t="s">
        <v>217</v>
      </c>
      <c r="J386" t="s">
        <v>292</v>
      </c>
      <c r="K386" s="96">
        <v>13.4</v>
      </c>
      <c r="L386" s="95">
        <v>0</v>
      </c>
    </row>
    <row r="387" spans="7:12" x14ac:dyDescent="0.3">
      <c r="G387" s="94">
        <v>43276</v>
      </c>
      <c r="H387" t="s">
        <v>25</v>
      </c>
      <c r="I387" t="s">
        <v>217</v>
      </c>
      <c r="J387" t="s">
        <v>292</v>
      </c>
      <c r="K387" s="96">
        <v>13.04</v>
      </c>
      <c r="L387" s="95">
        <v>0</v>
      </c>
    </row>
    <row r="388" spans="7:12" x14ac:dyDescent="0.3">
      <c r="G388" s="94">
        <v>43276</v>
      </c>
      <c r="H388" t="s">
        <v>25</v>
      </c>
      <c r="I388" t="s">
        <v>217</v>
      </c>
      <c r="J388" t="s">
        <v>292</v>
      </c>
      <c r="K388" s="96">
        <v>8.57</v>
      </c>
      <c r="L388" s="95">
        <v>0</v>
      </c>
    </row>
    <row r="389" spans="7:12" x14ac:dyDescent="0.3">
      <c r="G389" s="94">
        <v>43276</v>
      </c>
      <c r="H389" t="s">
        <v>193</v>
      </c>
      <c r="I389" t="s">
        <v>217</v>
      </c>
      <c r="J389" t="s">
        <v>292</v>
      </c>
      <c r="K389" s="96">
        <v>343.2</v>
      </c>
      <c r="L389" s="95">
        <v>0</v>
      </c>
    </row>
    <row r="390" spans="7:12" x14ac:dyDescent="0.3">
      <c r="G390" s="94">
        <v>43276</v>
      </c>
      <c r="H390" t="s">
        <v>181</v>
      </c>
      <c r="I390" t="s">
        <v>217</v>
      </c>
      <c r="J390" t="s">
        <v>292</v>
      </c>
      <c r="K390" s="96">
        <v>5485.2</v>
      </c>
      <c r="L390" s="95">
        <v>0</v>
      </c>
    </row>
    <row r="391" spans="7:12" x14ac:dyDescent="0.3">
      <c r="G391" s="94">
        <v>43276</v>
      </c>
      <c r="H391" t="s">
        <v>187</v>
      </c>
      <c r="I391" t="s">
        <v>217</v>
      </c>
      <c r="J391" t="s">
        <v>292</v>
      </c>
      <c r="K391" s="96">
        <v>951.08</v>
      </c>
      <c r="L391" s="95">
        <v>0</v>
      </c>
    </row>
    <row r="392" spans="7:12" x14ac:dyDescent="0.3">
      <c r="G392" s="94">
        <v>43276</v>
      </c>
      <c r="H392" t="s">
        <v>191</v>
      </c>
      <c r="I392" t="s">
        <v>217</v>
      </c>
      <c r="J392" t="s">
        <v>292</v>
      </c>
      <c r="K392" s="96">
        <v>8.99</v>
      </c>
      <c r="L392" s="95">
        <v>0</v>
      </c>
    </row>
    <row r="393" spans="7:12" x14ac:dyDescent="0.3">
      <c r="G393" s="94">
        <v>43276</v>
      </c>
      <c r="H393" t="s">
        <v>186</v>
      </c>
      <c r="I393" t="s">
        <v>217</v>
      </c>
      <c r="J393" t="s">
        <v>292</v>
      </c>
      <c r="K393" s="96">
        <v>313.26</v>
      </c>
      <c r="L393" s="95">
        <v>0</v>
      </c>
    </row>
    <row r="394" spans="7:12" x14ac:dyDescent="0.3">
      <c r="G394" s="94">
        <v>43276</v>
      </c>
      <c r="H394" t="s">
        <v>24</v>
      </c>
      <c r="I394" t="s">
        <v>61</v>
      </c>
      <c r="J394" t="s">
        <v>293</v>
      </c>
      <c r="K394" s="96">
        <v>16</v>
      </c>
      <c r="L394" s="95">
        <v>0</v>
      </c>
    </row>
    <row r="395" spans="7:12" x14ac:dyDescent="0.3">
      <c r="G395" s="94">
        <v>43276</v>
      </c>
      <c r="H395" t="s">
        <v>24</v>
      </c>
      <c r="I395" t="s">
        <v>217</v>
      </c>
      <c r="J395" t="s">
        <v>292</v>
      </c>
      <c r="K395" s="96">
        <v>1283.47</v>
      </c>
      <c r="L395" s="95">
        <v>0</v>
      </c>
    </row>
    <row r="396" spans="7:12" x14ac:dyDescent="0.3">
      <c r="G396" s="94">
        <v>43276</v>
      </c>
      <c r="H396" t="s">
        <v>24</v>
      </c>
      <c r="I396" t="s">
        <v>217</v>
      </c>
      <c r="J396" t="s">
        <v>292</v>
      </c>
      <c r="K396" s="96">
        <v>945.08</v>
      </c>
      <c r="L396" s="95">
        <v>0</v>
      </c>
    </row>
    <row r="397" spans="7:12" x14ac:dyDescent="0.3">
      <c r="G397" s="94">
        <v>43276</v>
      </c>
      <c r="H397" t="s">
        <v>24</v>
      </c>
      <c r="I397" t="s">
        <v>217</v>
      </c>
      <c r="J397" t="s">
        <v>292</v>
      </c>
      <c r="K397" s="96">
        <v>927.86</v>
      </c>
      <c r="L397" s="95">
        <v>0</v>
      </c>
    </row>
    <row r="398" spans="7:12" x14ac:dyDescent="0.3">
      <c r="G398" s="94">
        <v>43276</v>
      </c>
      <c r="H398" t="s">
        <v>24</v>
      </c>
      <c r="I398" t="s">
        <v>217</v>
      </c>
      <c r="J398" t="s">
        <v>292</v>
      </c>
      <c r="K398" s="96">
        <v>598.84</v>
      </c>
      <c r="L398" s="95">
        <v>0</v>
      </c>
    </row>
    <row r="399" spans="7:12" x14ac:dyDescent="0.3">
      <c r="G399" s="94">
        <v>43276</v>
      </c>
      <c r="H399" t="s">
        <v>24</v>
      </c>
      <c r="I399" t="s">
        <v>217</v>
      </c>
      <c r="J399" t="s">
        <v>292</v>
      </c>
      <c r="K399" s="96">
        <v>493.74</v>
      </c>
      <c r="L399" s="95">
        <v>0</v>
      </c>
    </row>
    <row r="400" spans="7:12" x14ac:dyDescent="0.3">
      <c r="G400" s="94">
        <v>43276</v>
      </c>
      <c r="H400" t="s">
        <v>24</v>
      </c>
      <c r="I400" t="s">
        <v>217</v>
      </c>
      <c r="J400" t="s">
        <v>292</v>
      </c>
      <c r="K400" s="96">
        <v>481.94</v>
      </c>
      <c r="L400" s="95">
        <v>0</v>
      </c>
    </row>
    <row r="401" spans="7:12" x14ac:dyDescent="0.3">
      <c r="G401" s="94">
        <v>43276</v>
      </c>
      <c r="H401" t="s">
        <v>24</v>
      </c>
      <c r="I401" t="s">
        <v>217</v>
      </c>
      <c r="J401" t="s">
        <v>292</v>
      </c>
      <c r="K401" s="96">
        <v>439.82</v>
      </c>
      <c r="L401" s="95">
        <v>0</v>
      </c>
    </row>
    <row r="402" spans="7:12" x14ac:dyDescent="0.3">
      <c r="G402" s="94">
        <v>43276</v>
      </c>
      <c r="H402" t="s">
        <v>24</v>
      </c>
      <c r="I402" t="s">
        <v>217</v>
      </c>
      <c r="J402" t="s">
        <v>292</v>
      </c>
      <c r="K402" s="96">
        <v>422.74</v>
      </c>
      <c r="L402" s="95">
        <v>0</v>
      </c>
    </row>
    <row r="403" spans="7:12" x14ac:dyDescent="0.3">
      <c r="G403" s="94">
        <v>43276</v>
      </c>
      <c r="H403" t="s">
        <v>24</v>
      </c>
      <c r="I403" t="s">
        <v>217</v>
      </c>
      <c r="J403" t="s">
        <v>292</v>
      </c>
      <c r="K403" s="96">
        <v>420.53</v>
      </c>
      <c r="L403" s="95">
        <v>0</v>
      </c>
    </row>
    <row r="404" spans="7:12" x14ac:dyDescent="0.3">
      <c r="G404" s="94">
        <v>43276</v>
      </c>
      <c r="H404" t="s">
        <v>24</v>
      </c>
      <c r="I404" t="s">
        <v>217</v>
      </c>
      <c r="J404" t="s">
        <v>292</v>
      </c>
      <c r="K404" s="96">
        <v>374.44</v>
      </c>
      <c r="L404" s="95">
        <v>0</v>
      </c>
    </row>
    <row r="405" spans="7:12" x14ac:dyDescent="0.3">
      <c r="G405" s="94">
        <v>43276</v>
      </c>
      <c r="H405" t="s">
        <v>24</v>
      </c>
      <c r="I405" t="s">
        <v>217</v>
      </c>
      <c r="J405" t="s">
        <v>292</v>
      </c>
      <c r="K405" s="96">
        <v>254.33</v>
      </c>
      <c r="L405" s="95">
        <v>0</v>
      </c>
    </row>
    <row r="406" spans="7:12" x14ac:dyDescent="0.3">
      <c r="G406" s="94">
        <v>43276</v>
      </c>
      <c r="H406" t="s">
        <v>24</v>
      </c>
      <c r="I406" t="s">
        <v>217</v>
      </c>
      <c r="J406" t="s">
        <v>292</v>
      </c>
      <c r="K406" s="96">
        <v>221.32</v>
      </c>
      <c r="L406" s="95">
        <v>0</v>
      </c>
    </row>
    <row r="407" spans="7:12" x14ac:dyDescent="0.3">
      <c r="G407" s="94">
        <v>43276</v>
      </c>
      <c r="H407" t="s">
        <v>24</v>
      </c>
      <c r="I407" t="s">
        <v>217</v>
      </c>
      <c r="J407" t="s">
        <v>292</v>
      </c>
      <c r="K407" s="96">
        <v>193.81</v>
      </c>
      <c r="L407" s="95">
        <v>0</v>
      </c>
    </row>
    <row r="408" spans="7:12" x14ac:dyDescent="0.3">
      <c r="G408" s="94">
        <v>43276</v>
      </c>
      <c r="H408" t="s">
        <v>24</v>
      </c>
      <c r="I408" t="s">
        <v>217</v>
      </c>
      <c r="J408" t="s">
        <v>292</v>
      </c>
      <c r="K408" s="96">
        <v>134.44999999999999</v>
      </c>
      <c r="L408" s="95">
        <v>0</v>
      </c>
    </row>
    <row r="409" spans="7:12" x14ac:dyDescent="0.3">
      <c r="G409" s="94">
        <v>43276</v>
      </c>
      <c r="H409" t="s">
        <v>24</v>
      </c>
      <c r="I409" t="s">
        <v>217</v>
      </c>
      <c r="J409" t="s">
        <v>292</v>
      </c>
      <c r="K409" s="96">
        <v>102.96</v>
      </c>
      <c r="L409" s="95">
        <v>0</v>
      </c>
    </row>
    <row r="410" spans="7:12" x14ac:dyDescent="0.3">
      <c r="G410" s="94">
        <v>43276</v>
      </c>
      <c r="H410" t="s">
        <v>24</v>
      </c>
      <c r="I410" t="s">
        <v>217</v>
      </c>
      <c r="J410" t="s">
        <v>292</v>
      </c>
      <c r="K410" s="96">
        <v>98.72</v>
      </c>
      <c r="L410" s="95">
        <v>0</v>
      </c>
    </row>
    <row r="411" spans="7:12" x14ac:dyDescent="0.3">
      <c r="G411" s="94">
        <v>43276</v>
      </c>
      <c r="H411" t="s">
        <v>24</v>
      </c>
      <c r="I411" t="s">
        <v>217</v>
      </c>
      <c r="J411" t="s">
        <v>292</v>
      </c>
      <c r="K411" s="96">
        <v>94.97</v>
      </c>
      <c r="L411" s="95">
        <v>0</v>
      </c>
    </row>
    <row r="412" spans="7:12" x14ac:dyDescent="0.3">
      <c r="G412" s="94">
        <v>43276</v>
      </c>
      <c r="H412" t="s">
        <v>24</v>
      </c>
      <c r="I412" t="s">
        <v>217</v>
      </c>
      <c r="J412" t="s">
        <v>292</v>
      </c>
      <c r="K412" s="96">
        <v>88.07</v>
      </c>
      <c r="L412" s="95">
        <v>0</v>
      </c>
    </row>
    <row r="413" spans="7:12" x14ac:dyDescent="0.3">
      <c r="G413" s="94">
        <v>43276</v>
      </c>
      <c r="H413" t="s">
        <v>24</v>
      </c>
      <c r="I413" t="s">
        <v>217</v>
      </c>
      <c r="J413" t="s">
        <v>292</v>
      </c>
      <c r="K413" s="96">
        <v>69.8</v>
      </c>
      <c r="L413" s="95">
        <v>0</v>
      </c>
    </row>
    <row r="414" spans="7:12" x14ac:dyDescent="0.3">
      <c r="G414" s="94">
        <v>43276</v>
      </c>
      <c r="H414" t="s">
        <v>24</v>
      </c>
      <c r="I414" t="s">
        <v>217</v>
      </c>
      <c r="J414" t="s">
        <v>292</v>
      </c>
      <c r="K414" s="96">
        <v>68.73</v>
      </c>
      <c r="L414" s="95">
        <v>0</v>
      </c>
    </row>
    <row r="415" spans="7:12" x14ac:dyDescent="0.3">
      <c r="G415" s="94">
        <v>43276</v>
      </c>
      <c r="H415" t="s">
        <v>24</v>
      </c>
      <c r="I415" t="s">
        <v>217</v>
      </c>
      <c r="J415" t="s">
        <v>292</v>
      </c>
      <c r="K415" s="96">
        <v>43.04</v>
      </c>
      <c r="L415" s="95">
        <v>0</v>
      </c>
    </row>
    <row r="416" spans="7:12" x14ac:dyDescent="0.3">
      <c r="G416" s="94">
        <v>43276</v>
      </c>
      <c r="H416" t="s">
        <v>24</v>
      </c>
      <c r="I416" t="s">
        <v>217</v>
      </c>
      <c r="J416" t="s">
        <v>292</v>
      </c>
      <c r="K416" s="96">
        <v>21.74</v>
      </c>
      <c r="L416" s="95">
        <v>0</v>
      </c>
    </row>
    <row r="417" spans="7:12" x14ac:dyDescent="0.3">
      <c r="G417" s="94">
        <v>43276</v>
      </c>
      <c r="H417" t="s">
        <v>205</v>
      </c>
      <c r="I417" t="s">
        <v>174</v>
      </c>
      <c r="J417" t="s">
        <v>293</v>
      </c>
      <c r="K417" s="96">
        <v>13.8</v>
      </c>
      <c r="L417" s="95">
        <v>0</v>
      </c>
    </row>
    <row r="418" spans="7:12" x14ac:dyDescent="0.3">
      <c r="G418" s="94">
        <v>43276</v>
      </c>
      <c r="H418" t="s">
        <v>204</v>
      </c>
      <c r="I418" t="s">
        <v>40</v>
      </c>
      <c r="J418" t="s">
        <v>293</v>
      </c>
      <c r="K418" s="96">
        <v>114.23</v>
      </c>
      <c r="L418" s="95">
        <v>0</v>
      </c>
    </row>
    <row r="419" spans="7:12" x14ac:dyDescent="0.3">
      <c r="G419" s="94">
        <v>43276</v>
      </c>
      <c r="H419" t="s">
        <v>177</v>
      </c>
      <c r="I419" t="s">
        <v>217</v>
      </c>
      <c r="J419" t="s">
        <v>292</v>
      </c>
      <c r="K419" s="96">
        <v>311.67</v>
      </c>
      <c r="L419" s="95">
        <v>0</v>
      </c>
    </row>
    <row r="420" spans="7:12" x14ac:dyDescent="0.3">
      <c r="G420" s="94">
        <v>43276</v>
      </c>
      <c r="H420" t="s">
        <v>26</v>
      </c>
      <c r="I420" t="s">
        <v>64</v>
      </c>
      <c r="J420" t="s">
        <v>291</v>
      </c>
      <c r="K420" s="96">
        <v>1.8</v>
      </c>
      <c r="L420" s="95">
        <v>0</v>
      </c>
    </row>
    <row r="421" spans="7:12" x14ac:dyDescent="0.3">
      <c r="G421" s="94">
        <v>43276</v>
      </c>
      <c r="H421" t="s">
        <v>26</v>
      </c>
      <c r="I421" t="s">
        <v>64</v>
      </c>
      <c r="J421" t="s">
        <v>277</v>
      </c>
      <c r="K421" s="96">
        <v>18.399999999999999</v>
      </c>
      <c r="L421" s="95">
        <v>0</v>
      </c>
    </row>
    <row r="422" spans="7:12" x14ac:dyDescent="0.3">
      <c r="G422" s="94">
        <v>43276</v>
      </c>
      <c r="H422" t="s">
        <v>26</v>
      </c>
      <c r="I422" t="s">
        <v>217</v>
      </c>
      <c r="J422" t="s">
        <v>292</v>
      </c>
      <c r="K422" s="96">
        <v>101.33</v>
      </c>
      <c r="L422" s="95">
        <v>0</v>
      </c>
    </row>
    <row r="423" spans="7:12" x14ac:dyDescent="0.3">
      <c r="G423" s="94">
        <v>43276</v>
      </c>
      <c r="H423" t="s">
        <v>26</v>
      </c>
      <c r="I423" t="s">
        <v>217</v>
      </c>
      <c r="J423" t="s">
        <v>292</v>
      </c>
      <c r="K423" s="96">
        <v>72.040000000000006</v>
      </c>
      <c r="L423" s="95">
        <v>0</v>
      </c>
    </row>
    <row r="424" spans="7:12" x14ac:dyDescent="0.3">
      <c r="G424" s="94">
        <v>43277</v>
      </c>
      <c r="H424" t="s">
        <v>201</v>
      </c>
      <c r="I424" t="s">
        <v>40</v>
      </c>
      <c r="J424" t="s">
        <v>294</v>
      </c>
      <c r="K424" s="96">
        <v>51.7</v>
      </c>
      <c r="L424" s="95">
        <v>0</v>
      </c>
    </row>
    <row r="425" spans="7:12" x14ac:dyDescent="0.3">
      <c r="G425" s="94">
        <v>43277</v>
      </c>
      <c r="H425" t="s">
        <v>25</v>
      </c>
      <c r="I425" t="s">
        <v>61</v>
      </c>
      <c r="J425" t="s">
        <v>294</v>
      </c>
      <c r="K425" s="96">
        <v>8</v>
      </c>
      <c r="L425" s="95">
        <v>0</v>
      </c>
    </row>
    <row r="426" spans="7:12" x14ac:dyDescent="0.3">
      <c r="G426" s="94">
        <v>43277</v>
      </c>
      <c r="H426" t="s">
        <v>183</v>
      </c>
      <c r="I426" t="s">
        <v>40</v>
      </c>
      <c r="J426" t="s">
        <v>294</v>
      </c>
      <c r="K426" s="96">
        <v>13.99</v>
      </c>
      <c r="L426" s="95">
        <v>0</v>
      </c>
    </row>
    <row r="427" spans="7:12" x14ac:dyDescent="0.3">
      <c r="G427" s="94">
        <v>43277</v>
      </c>
      <c r="H427" t="s">
        <v>183</v>
      </c>
      <c r="I427" t="s">
        <v>169</v>
      </c>
      <c r="J427" t="s">
        <v>294</v>
      </c>
      <c r="K427" s="96">
        <v>85</v>
      </c>
      <c r="L427" s="95">
        <v>0</v>
      </c>
    </row>
    <row r="428" spans="7:12" x14ac:dyDescent="0.3">
      <c r="G428" s="94">
        <v>43277</v>
      </c>
      <c r="H428" t="s">
        <v>189</v>
      </c>
      <c r="I428" t="s">
        <v>161</v>
      </c>
      <c r="J428" t="s">
        <v>294</v>
      </c>
      <c r="K428" s="96">
        <v>75.900000000000006</v>
      </c>
      <c r="L428" s="95">
        <v>0</v>
      </c>
    </row>
    <row r="429" spans="7:12" x14ac:dyDescent="0.3">
      <c r="G429" s="94">
        <v>43277</v>
      </c>
      <c r="H429" t="s">
        <v>186</v>
      </c>
      <c r="I429" t="s">
        <v>169</v>
      </c>
      <c r="J429" t="s">
        <v>294</v>
      </c>
      <c r="K429" s="96">
        <v>940.61</v>
      </c>
      <c r="L429" s="95">
        <v>0</v>
      </c>
    </row>
    <row r="430" spans="7:12" x14ac:dyDescent="0.3">
      <c r="G430" s="94">
        <v>43277</v>
      </c>
      <c r="H430" t="s">
        <v>24</v>
      </c>
      <c r="I430" t="s">
        <v>61</v>
      </c>
      <c r="J430" t="s">
        <v>294</v>
      </c>
      <c r="K430" s="96">
        <v>32</v>
      </c>
      <c r="L430" s="95">
        <v>0</v>
      </c>
    </row>
    <row r="431" spans="7:12" x14ac:dyDescent="0.3">
      <c r="G431" s="94">
        <v>43277</v>
      </c>
      <c r="H431" t="s">
        <v>24</v>
      </c>
      <c r="I431" t="s">
        <v>61</v>
      </c>
      <c r="J431" t="s">
        <v>294</v>
      </c>
      <c r="K431" s="96">
        <v>24</v>
      </c>
      <c r="L431" s="95">
        <v>0</v>
      </c>
    </row>
    <row r="432" spans="7:12" x14ac:dyDescent="0.3">
      <c r="G432" s="94">
        <v>43277</v>
      </c>
      <c r="H432" t="s">
        <v>24</v>
      </c>
      <c r="I432" t="s">
        <v>61</v>
      </c>
      <c r="J432" t="s">
        <v>294</v>
      </c>
      <c r="K432" s="96">
        <v>8</v>
      </c>
      <c r="L432" s="95">
        <v>0</v>
      </c>
    </row>
    <row r="433" spans="7:12" x14ac:dyDescent="0.3">
      <c r="G433" s="94">
        <v>43277</v>
      </c>
      <c r="H433" t="s">
        <v>199</v>
      </c>
      <c r="I433" t="s">
        <v>40</v>
      </c>
      <c r="J433" t="s">
        <v>294</v>
      </c>
      <c r="K433" s="96">
        <v>170</v>
      </c>
      <c r="L433" s="95">
        <v>0</v>
      </c>
    </row>
    <row r="434" spans="7:12" x14ac:dyDescent="0.3">
      <c r="G434" s="94">
        <v>43277</v>
      </c>
      <c r="H434" t="s">
        <v>179</v>
      </c>
      <c r="I434" t="s">
        <v>40</v>
      </c>
      <c r="J434" t="s">
        <v>294</v>
      </c>
      <c r="K434" s="96">
        <v>136.02000000000001</v>
      </c>
      <c r="L434" s="95">
        <v>0</v>
      </c>
    </row>
    <row r="435" spans="7:12" x14ac:dyDescent="0.3">
      <c r="G435" s="94">
        <v>43277</v>
      </c>
      <c r="H435" t="s">
        <v>194</v>
      </c>
      <c r="I435" t="s">
        <v>169</v>
      </c>
      <c r="J435" t="s">
        <v>294</v>
      </c>
      <c r="K435" s="96">
        <v>365.74</v>
      </c>
      <c r="L435" s="95">
        <v>0</v>
      </c>
    </row>
    <row r="436" spans="7:12" x14ac:dyDescent="0.3">
      <c r="G436" s="94">
        <v>43277</v>
      </c>
      <c r="H436" t="s">
        <v>178</v>
      </c>
      <c r="I436" t="s">
        <v>40</v>
      </c>
      <c r="J436" t="s">
        <v>294</v>
      </c>
      <c r="K436" s="96">
        <v>96.21</v>
      </c>
      <c r="L436" s="95">
        <v>0</v>
      </c>
    </row>
    <row r="437" spans="7:12" x14ac:dyDescent="0.3">
      <c r="G437" s="94">
        <v>43277</v>
      </c>
      <c r="H437" t="s">
        <v>26</v>
      </c>
      <c r="I437" t="s">
        <v>64</v>
      </c>
      <c r="J437" t="s">
        <v>137</v>
      </c>
      <c r="K437" s="96">
        <v>18</v>
      </c>
      <c r="L437" s="95">
        <v>0</v>
      </c>
    </row>
    <row r="438" spans="7:12" x14ac:dyDescent="0.3">
      <c r="G438" s="94">
        <v>43277</v>
      </c>
      <c r="H438" t="s">
        <v>26</v>
      </c>
      <c r="I438" t="s">
        <v>64</v>
      </c>
      <c r="J438" t="s">
        <v>277</v>
      </c>
      <c r="K438" s="96">
        <v>9.1999999999999993</v>
      </c>
      <c r="L438" s="95">
        <v>0</v>
      </c>
    </row>
    <row r="439" spans="7:12" x14ac:dyDescent="0.3">
      <c r="G439" s="94">
        <v>43278</v>
      </c>
      <c r="H439" t="s">
        <v>182</v>
      </c>
      <c r="I439" t="s">
        <v>40</v>
      </c>
      <c r="J439" t="s">
        <v>296</v>
      </c>
      <c r="K439" s="96">
        <v>10</v>
      </c>
      <c r="L439" s="95">
        <v>0</v>
      </c>
    </row>
    <row r="440" spans="7:12" x14ac:dyDescent="0.3">
      <c r="G440" s="94">
        <v>43278</v>
      </c>
      <c r="H440" t="s">
        <v>182</v>
      </c>
      <c r="I440" t="s">
        <v>169</v>
      </c>
      <c r="J440" t="s">
        <v>296</v>
      </c>
      <c r="K440" s="96">
        <v>90</v>
      </c>
      <c r="L440" s="95">
        <v>0</v>
      </c>
    </row>
    <row r="441" spans="7:12" x14ac:dyDescent="0.3">
      <c r="G441" s="94">
        <v>43278</v>
      </c>
      <c r="H441" t="s">
        <v>189</v>
      </c>
      <c r="I441" t="s">
        <v>161</v>
      </c>
      <c r="J441" t="s">
        <v>296</v>
      </c>
      <c r="K441" s="96">
        <v>67.5</v>
      </c>
      <c r="L441" s="95">
        <v>0</v>
      </c>
    </row>
    <row r="442" spans="7:12" x14ac:dyDescent="0.3">
      <c r="G442" s="94">
        <v>43278</v>
      </c>
      <c r="H442" t="s">
        <v>24</v>
      </c>
      <c r="I442" t="s">
        <v>61</v>
      </c>
      <c r="J442" t="s">
        <v>296</v>
      </c>
      <c r="K442" s="96">
        <v>112</v>
      </c>
      <c r="L442" s="95">
        <v>0</v>
      </c>
    </row>
    <row r="443" spans="7:12" x14ac:dyDescent="0.3">
      <c r="G443" s="94">
        <v>43278</v>
      </c>
      <c r="H443" t="s">
        <v>24</v>
      </c>
      <c r="I443" t="s">
        <v>61</v>
      </c>
      <c r="J443" t="s">
        <v>296</v>
      </c>
      <c r="K443" s="96">
        <v>32</v>
      </c>
      <c r="L443" s="95">
        <v>0</v>
      </c>
    </row>
    <row r="444" spans="7:12" x14ac:dyDescent="0.3">
      <c r="G444" s="94">
        <v>43278</v>
      </c>
      <c r="H444" t="s">
        <v>24</v>
      </c>
      <c r="I444" t="s">
        <v>215</v>
      </c>
      <c r="J444" t="s">
        <v>295</v>
      </c>
      <c r="K444" s="96">
        <v>16.38</v>
      </c>
      <c r="L444" s="95">
        <v>0</v>
      </c>
    </row>
    <row r="445" spans="7:12" x14ac:dyDescent="0.3">
      <c r="G445" s="94">
        <v>43278</v>
      </c>
      <c r="H445" t="s">
        <v>179</v>
      </c>
      <c r="I445" t="s">
        <v>61</v>
      </c>
      <c r="J445" t="s">
        <v>296</v>
      </c>
      <c r="K445" s="96">
        <v>224.35</v>
      </c>
      <c r="L445" s="95">
        <v>0</v>
      </c>
    </row>
    <row r="446" spans="7:12" x14ac:dyDescent="0.3">
      <c r="G446" s="94">
        <v>43278</v>
      </c>
      <c r="H446" t="s">
        <v>177</v>
      </c>
      <c r="I446" t="s">
        <v>215</v>
      </c>
      <c r="J446" t="s">
        <v>295</v>
      </c>
      <c r="K446" s="96">
        <v>4.22</v>
      </c>
      <c r="L446" s="95">
        <v>0</v>
      </c>
    </row>
    <row r="447" spans="7:12" x14ac:dyDescent="0.3">
      <c r="G447" s="94">
        <v>43278</v>
      </c>
      <c r="H447" t="s">
        <v>26</v>
      </c>
      <c r="I447" t="s">
        <v>64</v>
      </c>
      <c r="J447" t="s">
        <v>140</v>
      </c>
      <c r="K447" s="96">
        <v>22</v>
      </c>
      <c r="L447" s="95">
        <v>0</v>
      </c>
    </row>
    <row r="448" spans="7:12" x14ac:dyDescent="0.3">
      <c r="G448" s="94">
        <v>43278</v>
      </c>
      <c r="H448" t="s">
        <v>26</v>
      </c>
      <c r="I448" t="s">
        <v>64</v>
      </c>
      <c r="J448" t="s">
        <v>73</v>
      </c>
      <c r="K448" s="96">
        <v>17.399999999999999</v>
      </c>
      <c r="L448" s="95">
        <v>0</v>
      </c>
    </row>
    <row r="449" spans="7:12" x14ac:dyDescent="0.3">
      <c r="G449" s="94">
        <v>43279</v>
      </c>
      <c r="H449" t="s">
        <v>25</v>
      </c>
      <c r="I449" t="s">
        <v>61</v>
      </c>
      <c r="J449" t="s">
        <v>297</v>
      </c>
      <c r="K449" s="96">
        <v>8</v>
      </c>
      <c r="L449" s="95">
        <v>0</v>
      </c>
    </row>
    <row r="450" spans="7:12" x14ac:dyDescent="0.3">
      <c r="G450" s="94">
        <v>43279</v>
      </c>
      <c r="H450" t="s">
        <v>197</v>
      </c>
      <c r="I450" t="s">
        <v>161</v>
      </c>
      <c r="J450" t="s">
        <v>297</v>
      </c>
      <c r="K450" s="96">
        <v>30</v>
      </c>
      <c r="L450" s="95">
        <v>0</v>
      </c>
    </row>
    <row r="451" spans="7:12" x14ac:dyDescent="0.3">
      <c r="G451" s="94">
        <v>43279</v>
      </c>
      <c r="H451" t="s">
        <v>181</v>
      </c>
      <c r="I451" t="s">
        <v>40</v>
      </c>
      <c r="J451" t="s">
        <v>297</v>
      </c>
      <c r="K451" s="96">
        <v>10.71</v>
      </c>
      <c r="L451" s="95">
        <v>0</v>
      </c>
    </row>
    <row r="452" spans="7:12" x14ac:dyDescent="0.3">
      <c r="G452" s="94">
        <v>43279</v>
      </c>
      <c r="H452" t="s">
        <v>189</v>
      </c>
      <c r="I452" t="s">
        <v>161</v>
      </c>
      <c r="J452" t="s">
        <v>297</v>
      </c>
      <c r="K452" s="96">
        <v>70</v>
      </c>
      <c r="L452" s="95">
        <v>0</v>
      </c>
    </row>
    <row r="453" spans="7:12" x14ac:dyDescent="0.3">
      <c r="G453" s="94">
        <v>43279</v>
      </c>
      <c r="H453" t="s">
        <v>189</v>
      </c>
      <c r="I453" t="s">
        <v>40</v>
      </c>
      <c r="J453" t="s">
        <v>297</v>
      </c>
      <c r="K453" s="96">
        <v>9.5</v>
      </c>
      <c r="L453" s="95">
        <v>0</v>
      </c>
    </row>
    <row r="454" spans="7:12" x14ac:dyDescent="0.3">
      <c r="G454" s="94">
        <v>43279</v>
      </c>
      <c r="H454" t="s">
        <v>191</v>
      </c>
      <c r="I454" t="s">
        <v>161</v>
      </c>
      <c r="J454" t="s">
        <v>297</v>
      </c>
      <c r="K454" s="96">
        <v>36.75</v>
      </c>
      <c r="L454" s="95">
        <v>0</v>
      </c>
    </row>
    <row r="455" spans="7:12" x14ac:dyDescent="0.3">
      <c r="G455" s="94">
        <v>43279</v>
      </c>
      <c r="H455" t="s">
        <v>24</v>
      </c>
      <c r="I455" t="s">
        <v>61</v>
      </c>
      <c r="J455" t="s">
        <v>297</v>
      </c>
      <c r="K455" s="96">
        <v>32</v>
      </c>
      <c r="L455" s="95">
        <v>0</v>
      </c>
    </row>
    <row r="456" spans="7:12" x14ac:dyDescent="0.3">
      <c r="G456" s="94">
        <v>43279</v>
      </c>
      <c r="H456" t="s">
        <v>24</v>
      </c>
      <c r="I456" t="s">
        <v>61</v>
      </c>
      <c r="J456" t="s">
        <v>297</v>
      </c>
      <c r="K456" s="96">
        <v>24</v>
      </c>
      <c r="L456" s="95">
        <v>0</v>
      </c>
    </row>
    <row r="457" spans="7:12" x14ac:dyDescent="0.3">
      <c r="G457" s="94">
        <v>43279</v>
      </c>
      <c r="H457" t="s">
        <v>24</v>
      </c>
      <c r="I457" t="s">
        <v>61</v>
      </c>
      <c r="J457" t="s">
        <v>297</v>
      </c>
      <c r="K457" s="96">
        <v>16</v>
      </c>
      <c r="L457" s="95">
        <v>0</v>
      </c>
    </row>
    <row r="458" spans="7:12" x14ac:dyDescent="0.3">
      <c r="G458" s="94">
        <v>43279</v>
      </c>
      <c r="H458" t="s">
        <v>24</v>
      </c>
      <c r="I458" t="s">
        <v>61</v>
      </c>
      <c r="J458" t="s">
        <v>297</v>
      </c>
      <c r="K458" s="96">
        <v>8</v>
      </c>
      <c r="L458" s="95">
        <v>0</v>
      </c>
    </row>
    <row r="459" spans="7:12" x14ac:dyDescent="0.3">
      <c r="G459" s="94">
        <v>43279</v>
      </c>
      <c r="H459" t="s">
        <v>199</v>
      </c>
      <c r="I459" t="s">
        <v>40</v>
      </c>
      <c r="J459" t="s">
        <v>297</v>
      </c>
      <c r="K459" s="96">
        <v>9.0500000000000007</v>
      </c>
      <c r="L459" s="95">
        <v>0</v>
      </c>
    </row>
    <row r="460" spans="7:12" x14ac:dyDescent="0.3">
      <c r="G460" s="94">
        <v>43279</v>
      </c>
      <c r="H460" t="s">
        <v>185</v>
      </c>
      <c r="I460" t="s">
        <v>40</v>
      </c>
      <c r="J460" t="s">
        <v>297</v>
      </c>
      <c r="K460" s="96">
        <v>97.74</v>
      </c>
      <c r="L460" s="95">
        <v>0</v>
      </c>
    </row>
    <row r="461" spans="7:12" x14ac:dyDescent="0.3">
      <c r="G461" s="94">
        <v>43279</v>
      </c>
      <c r="H461" t="s">
        <v>178</v>
      </c>
      <c r="I461" t="s">
        <v>40</v>
      </c>
      <c r="J461" t="s">
        <v>297</v>
      </c>
      <c r="K461" s="96">
        <v>10</v>
      </c>
      <c r="L461" s="95">
        <v>0</v>
      </c>
    </row>
    <row r="462" spans="7:12" x14ac:dyDescent="0.3">
      <c r="G462" s="94">
        <v>43279</v>
      </c>
      <c r="H462" t="s">
        <v>26</v>
      </c>
      <c r="I462" t="s">
        <v>161</v>
      </c>
      <c r="J462" t="s">
        <v>297</v>
      </c>
      <c r="K462" s="96">
        <v>125.24</v>
      </c>
      <c r="L462" s="95">
        <v>0</v>
      </c>
    </row>
    <row r="463" spans="7:12" x14ac:dyDescent="0.3">
      <c r="G463" s="94">
        <v>43279</v>
      </c>
      <c r="H463" t="s">
        <v>26</v>
      </c>
      <c r="I463" t="s">
        <v>64</v>
      </c>
      <c r="J463" t="s">
        <v>103</v>
      </c>
      <c r="K463" s="96">
        <v>6</v>
      </c>
      <c r="L463" s="95">
        <v>0</v>
      </c>
    </row>
    <row r="464" spans="7:12" x14ac:dyDescent="0.3">
      <c r="G464" s="94">
        <v>43279</v>
      </c>
      <c r="H464" t="s">
        <v>26</v>
      </c>
      <c r="I464" t="s">
        <v>64</v>
      </c>
      <c r="J464" t="s">
        <v>143</v>
      </c>
      <c r="K464" s="96">
        <v>4.5</v>
      </c>
      <c r="L464" s="95">
        <v>0</v>
      </c>
    </row>
    <row r="465" spans="7:12" x14ac:dyDescent="0.3">
      <c r="G465" s="94">
        <v>43279</v>
      </c>
      <c r="H465" t="s">
        <v>26</v>
      </c>
      <c r="I465" t="s">
        <v>173</v>
      </c>
      <c r="J465" t="s">
        <v>297</v>
      </c>
      <c r="K465" s="96">
        <v>73.790000000000006</v>
      </c>
      <c r="L465" s="95">
        <v>0</v>
      </c>
    </row>
    <row r="466" spans="7:12" x14ac:dyDescent="0.3">
      <c r="G466" s="94">
        <v>43280</v>
      </c>
      <c r="H466" t="s">
        <v>25</v>
      </c>
      <c r="I466" t="s">
        <v>40</v>
      </c>
      <c r="J466" t="s">
        <v>298</v>
      </c>
      <c r="K466" s="96">
        <v>183.8</v>
      </c>
      <c r="L466" s="95">
        <v>0</v>
      </c>
    </row>
    <row r="467" spans="7:12" x14ac:dyDescent="0.3">
      <c r="G467" s="94">
        <v>43280</v>
      </c>
      <c r="H467" t="s">
        <v>25</v>
      </c>
      <c r="I467" t="s">
        <v>40</v>
      </c>
      <c r="J467" t="s">
        <v>298</v>
      </c>
      <c r="K467" s="96">
        <v>182</v>
      </c>
      <c r="L467" s="95">
        <v>0</v>
      </c>
    </row>
    <row r="468" spans="7:12" x14ac:dyDescent="0.3">
      <c r="G468" s="94">
        <v>43280</v>
      </c>
      <c r="H468" t="s">
        <v>183</v>
      </c>
      <c r="I468" t="s">
        <v>61</v>
      </c>
      <c r="J468" t="s">
        <v>298</v>
      </c>
      <c r="K468" s="96">
        <v>10</v>
      </c>
      <c r="L468" s="95">
        <v>0</v>
      </c>
    </row>
    <row r="469" spans="7:12" x14ac:dyDescent="0.3">
      <c r="G469" s="94">
        <v>43280</v>
      </c>
      <c r="H469" t="s">
        <v>183</v>
      </c>
      <c r="I469" t="s">
        <v>40</v>
      </c>
      <c r="J469" t="s">
        <v>298</v>
      </c>
      <c r="K469" s="96">
        <v>10</v>
      </c>
      <c r="L469" s="95">
        <v>0</v>
      </c>
    </row>
    <row r="470" spans="7:12" x14ac:dyDescent="0.3">
      <c r="G470" s="94">
        <v>43280</v>
      </c>
      <c r="H470" t="s">
        <v>193</v>
      </c>
      <c r="I470" t="s">
        <v>161</v>
      </c>
      <c r="J470" t="s">
        <v>298</v>
      </c>
      <c r="K470" s="96">
        <v>153.57</v>
      </c>
      <c r="L470" s="95">
        <v>0</v>
      </c>
    </row>
    <row r="471" spans="7:12" x14ac:dyDescent="0.3">
      <c r="G471" s="94">
        <v>43280</v>
      </c>
      <c r="H471" t="s">
        <v>193</v>
      </c>
      <c r="I471" t="s">
        <v>40</v>
      </c>
      <c r="J471" t="s">
        <v>298</v>
      </c>
      <c r="K471" s="96">
        <v>17.899999999999999</v>
      </c>
      <c r="L471" s="95">
        <v>0</v>
      </c>
    </row>
    <row r="472" spans="7:12" x14ac:dyDescent="0.3">
      <c r="G472" s="94">
        <v>43280</v>
      </c>
      <c r="H472" t="s">
        <v>189</v>
      </c>
      <c r="I472" t="s">
        <v>40</v>
      </c>
      <c r="J472" t="s">
        <v>298</v>
      </c>
      <c r="K472" s="96">
        <v>1127.92</v>
      </c>
      <c r="L472" s="95">
        <v>0</v>
      </c>
    </row>
    <row r="473" spans="7:12" x14ac:dyDescent="0.3">
      <c r="G473" s="94">
        <v>43280</v>
      </c>
      <c r="H473" t="s">
        <v>24</v>
      </c>
      <c r="I473" t="s">
        <v>61</v>
      </c>
      <c r="J473" t="s">
        <v>298</v>
      </c>
      <c r="K473" s="96">
        <v>48</v>
      </c>
      <c r="L473" s="95">
        <v>0</v>
      </c>
    </row>
    <row r="474" spans="7:12" x14ac:dyDescent="0.3">
      <c r="G474" s="94">
        <v>43280</v>
      </c>
      <c r="H474" t="s">
        <v>24</v>
      </c>
      <c r="I474" t="s">
        <v>61</v>
      </c>
      <c r="J474" t="s">
        <v>298</v>
      </c>
      <c r="K474" s="96">
        <v>16</v>
      </c>
      <c r="L474" s="95">
        <v>0</v>
      </c>
    </row>
    <row r="475" spans="7:12" x14ac:dyDescent="0.3">
      <c r="G475" s="94">
        <v>43280</v>
      </c>
      <c r="H475" t="s">
        <v>24</v>
      </c>
      <c r="I475" t="s">
        <v>61</v>
      </c>
      <c r="J475" t="s">
        <v>298</v>
      </c>
      <c r="K475" s="96">
        <v>8</v>
      </c>
      <c r="L475" s="95">
        <v>0</v>
      </c>
    </row>
    <row r="476" spans="7:12" x14ac:dyDescent="0.3">
      <c r="G476" s="94">
        <v>43280</v>
      </c>
      <c r="H476" t="s">
        <v>24</v>
      </c>
      <c r="I476" t="s">
        <v>40</v>
      </c>
      <c r="J476" t="s">
        <v>298</v>
      </c>
      <c r="K476" s="96">
        <v>338</v>
      </c>
      <c r="L476" s="95">
        <v>0</v>
      </c>
    </row>
    <row r="477" spans="7:12" x14ac:dyDescent="0.3">
      <c r="G477" s="94">
        <v>43280</v>
      </c>
      <c r="H477" t="s">
        <v>24</v>
      </c>
      <c r="I477" t="s">
        <v>40</v>
      </c>
      <c r="J477" t="s">
        <v>298</v>
      </c>
      <c r="K477" s="96">
        <v>39</v>
      </c>
      <c r="L477" s="95">
        <v>0</v>
      </c>
    </row>
    <row r="478" spans="7:12" x14ac:dyDescent="0.3">
      <c r="G478" s="94">
        <v>43280</v>
      </c>
      <c r="H478" t="s">
        <v>179</v>
      </c>
      <c r="I478" t="s">
        <v>40</v>
      </c>
      <c r="J478" t="s">
        <v>298</v>
      </c>
      <c r="K478" s="96">
        <v>33.4</v>
      </c>
      <c r="L478" s="95">
        <v>0</v>
      </c>
    </row>
    <row r="479" spans="7:12" x14ac:dyDescent="0.3">
      <c r="G479" s="94">
        <v>43280</v>
      </c>
      <c r="H479" t="s">
        <v>185</v>
      </c>
      <c r="I479" t="s">
        <v>40</v>
      </c>
      <c r="J479" t="s">
        <v>298</v>
      </c>
      <c r="K479" s="96">
        <v>83</v>
      </c>
      <c r="L479" s="95">
        <v>0</v>
      </c>
    </row>
    <row r="480" spans="7:12" x14ac:dyDescent="0.3">
      <c r="G480" s="94">
        <v>43280</v>
      </c>
      <c r="H480" t="s">
        <v>177</v>
      </c>
      <c r="I480" t="s">
        <v>61</v>
      </c>
      <c r="J480" t="s">
        <v>298</v>
      </c>
      <c r="K480" s="96">
        <v>86.21</v>
      </c>
      <c r="L480" s="95">
        <v>0</v>
      </c>
    </row>
    <row r="481" spans="7:12" x14ac:dyDescent="0.3">
      <c r="G481" s="94">
        <v>43280</v>
      </c>
      <c r="H481" t="s">
        <v>26</v>
      </c>
      <c r="I481" t="s">
        <v>161</v>
      </c>
      <c r="J481" t="s">
        <v>298</v>
      </c>
      <c r="K481" s="96">
        <v>22.75</v>
      </c>
      <c r="L481" s="95">
        <v>0</v>
      </c>
    </row>
    <row r="482" spans="7:12" x14ac:dyDescent="0.3">
      <c r="G482" s="94">
        <v>43280</v>
      </c>
      <c r="H482" t="s">
        <v>26</v>
      </c>
      <c r="I482" t="s">
        <v>161</v>
      </c>
      <c r="J482" t="s">
        <v>298</v>
      </c>
      <c r="K482" s="96">
        <v>22</v>
      </c>
      <c r="L482" s="95">
        <v>0</v>
      </c>
    </row>
    <row r="483" spans="7:12" x14ac:dyDescent="0.3">
      <c r="G483" s="94">
        <v>43280</v>
      </c>
      <c r="H483" t="s">
        <v>26</v>
      </c>
      <c r="I483" t="s">
        <v>64</v>
      </c>
      <c r="J483" t="s">
        <v>132</v>
      </c>
      <c r="K483" s="96">
        <v>4.5</v>
      </c>
      <c r="L483" s="95">
        <v>0</v>
      </c>
    </row>
    <row r="484" spans="7:12" x14ac:dyDescent="0.3">
      <c r="G484" s="94">
        <v>43280</v>
      </c>
      <c r="H484" t="s">
        <v>26</v>
      </c>
      <c r="I484" t="s">
        <v>64</v>
      </c>
      <c r="J484" t="s">
        <v>139</v>
      </c>
      <c r="K484" s="96">
        <v>3.7</v>
      </c>
      <c r="L484" s="95">
        <v>0</v>
      </c>
    </row>
    <row r="485" spans="7:12" x14ac:dyDescent="0.3">
      <c r="G485" s="94">
        <v>43280</v>
      </c>
      <c r="H485" t="s">
        <v>26</v>
      </c>
      <c r="I485" t="s">
        <v>64</v>
      </c>
      <c r="J485" t="s">
        <v>277</v>
      </c>
      <c r="K485" s="96">
        <v>2.25</v>
      </c>
      <c r="L485" s="95">
        <v>0</v>
      </c>
    </row>
    <row r="486" spans="7:12" x14ac:dyDescent="0.3">
      <c r="G486" s="94">
        <v>43280</v>
      </c>
      <c r="H486" t="s">
        <v>26</v>
      </c>
      <c r="I486" t="s">
        <v>64</v>
      </c>
      <c r="J486" t="s">
        <v>114</v>
      </c>
      <c r="K486" s="96">
        <v>2.9</v>
      </c>
      <c r="L486" s="95">
        <v>0</v>
      </c>
    </row>
    <row r="487" spans="7:12" x14ac:dyDescent="0.3">
      <c r="G487" s="94">
        <v>43281</v>
      </c>
      <c r="H487" t="s">
        <v>26</v>
      </c>
      <c r="I487" t="s">
        <v>64</v>
      </c>
      <c r="J487" t="s">
        <v>129</v>
      </c>
      <c r="K487" s="96">
        <v>1.8</v>
      </c>
      <c r="L487" s="95">
        <v>0</v>
      </c>
    </row>
    <row r="488" spans="7:12" x14ac:dyDescent="0.3">
      <c r="G488" s="94">
        <v>43281</v>
      </c>
      <c r="H488" t="s">
        <v>26</v>
      </c>
      <c r="I488" t="s">
        <v>64</v>
      </c>
      <c r="J488" t="s">
        <v>299</v>
      </c>
      <c r="K488" s="96">
        <v>7.3</v>
      </c>
      <c r="L488" s="95">
        <v>0</v>
      </c>
    </row>
    <row r="489" spans="7:12" x14ac:dyDescent="0.3">
      <c r="G489" s="94">
        <v>43283</v>
      </c>
      <c r="H489" t="s">
        <v>186</v>
      </c>
      <c r="I489" t="s">
        <v>110</v>
      </c>
      <c r="J489" t="s">
        <v>300</v>
      </c>
      <c r="K489" s="96">
        <v>52.7</v>
      </c>
      <c r="L489" s="95">
        <v>0</v>
      </c>
    </row>
    <row r="490" spans="7:12" x14ac:dyDescent="0.3">
      <c r="G490" s="94">
        <v>43283</v>
      </c>
      <c r="H490" t="s">
        <v>186</v>
      </c>
      <c r="I490" t="s">
        <v>173</v>
      </c>
      <c r="J490" t="s">
        <v>300</v>
      </c>
      <c r="K490" s="96">
        <v>91.13</v>
      </c>
      <c r="L490" s="95">
        <v>0</v>
      </c>
    </row>
    <row r="491" spans="7:12" x14ac:dyDescent="0.3">
      <c r="G491" s="94">
        <v>43283</v>
      </c>
      <c r="H491" t="s">
        <v>24</v>
      </c>
      <c r="I491" t="s">
        <v>61</v>
      </c>
      <c r="J491" t="s">
        <v>300</v>
      </c>
      <c r="K491" s="96">
        <v>16</v>
      </c>
      <c r="L491" s="95">
        <v>0</v>
      </c>
    </row>
    <row r="492" spans="7:12" x14ac:dyDescent="0.3">
      <c r="G492" s="94">
        <v>43283</v>
      </c>
      <c r="H492" t="s">
        <v>179</v>
      </c>
      <c r="I492" t="s">
        <v>40</v>
      </c>
      <c r="J492" t="s">
        <v>300</v>
      </c>
      <c r="K492" s="96">
        <v>323.38</v>
      </c>
      <c r="L492" s="95">
        <v>0</v>
      </c>
    </row>
    <row r="493" spans="7:12" x14ac:dyDescent="0.3">
      <c r="G493" s="94">
        <v>43283</v>
      </c>
      <c r="H493" t="s">
        <v>194</v>
      </c>
      <c r="I493" t="s">
        <v>110</v>
      </c>
      <c r="J493" t="s">
        <v>300</v>
      </c>
      <c r="K493" s="96">
        <v>19.649999999999999</v>
      </c>
      <c r="L493" s="95">
        <v>0</v>
      </c>
    </row>
    <row r="494" spans="7:12" x14ac:dyDescent="0.3">
      <c r="G494" s="94">
        <v>43283</v>
      </c>
      <c r="H494" t="s">
        <v>177</v>
      </c>
      <c r="I494" t="s">
        <v>110</v>
      </c>
      <c r="J494" t="s">
        <v>300</v>
      </c>
      <c r="K494" s="96">
        <v>42.98</v>
      </c>
      <c r="L494" s="95">
        <v>0</v>
      </c>
    </row>
    <row r="495" spans="7:12" x14ac:dyDescent="0.3">
      <c r="G495" s="94">
        <v>43283</v>
      </c>
      <c r="H495" t="s">
        <v>177</v>
      </c>
      <c r="I495" t="s">
        <v>153</v>
      </c>
      <c r="J495" t="s">
        <v>300</v>
      </c>
      <c r="K495" s="96">
        <v>12.64</v>
      </c>
      <c r="L495" s="95">
        <v>0</v>
      </c>
    </row>
    <row r="496" spans="7:12" x14ac:dyDescent="0.3">
      <c r="G496" s="94">
        <v>43283</v>
      </c>
      <c r="H496" t="s">
        <v>26</v>
      </c>
      <c r="I496" t="s">
        <v>110</v>
      </c>
      <c r="J496" t="s">
        <v>300</v>
      </c>
      <c r="K496" s="96">
        <v>96</v>
      </c>
      <c r="L496" s="95">
        <v>0</v>
      </c>
    </row>
    <row r="497" spans="7:12" x14ac:dyDescent="0.3">
      <c r="G497" s="94">
        <v>43283</v>
      </c>
      <c r="H497" t="s">
        <v>26</v>
      </c>
      <c r="I497" t="s">
        <v>110</v>
      </c>
      <c r="J497" t="s">
        <v>300</v>
      </c>
      <c r="K497" s="96">
        <v>14.25</v>
      </c>
      <c r="L497" s="95">
        <v>0</v>
      </c>
    </row>
    <row r="498" spans="7:12" x14ac:dyDescent="0.3">
      <c r="G498" s="94">
        <v>43283</v>
      </c>
      <c r="H498" t="s">
        <v>26</v>
      </c>
      <c r="I498" t="s">
        <v>153</v>
      </c>
      <c r="J498" t="s">
        <v>300</v>
      </c>
      <c r="K498" s="96">
        <v>154.26</v>
      </c>
      <c r="L498" s="95">
        <v>0</v>
      </c>
    </row>
    <row r="499" spans="7:12" x14ac:dyDescent="0.3">
      <c r="G499" s="94">
        <v>43283</v>
      </c>
      <c r="H499" t="s">
        <v>26</v>
      </c>
      <c r="I499" t="s">
        <v>153</v>
      </c>
      <c r="J499" t="s">
        <v>300</v>
      </c>
      <c r="K499" s="96">
        <v>86.47</v>
      </c>
      <c r="L499" s="95">
        <v>0</v>
      </c>
    </row>
    <row r="500" spans="7:12" x14ac:dyDescent="0.3">
      <c r="G500" s="94">
        <v>43283</v>
      </c>
      <c r="H500" t="s">
        <v>26</v>
      </c>
      <c r="I500" t="s">
        <v>153</v>
      </c>
      <c r="J500" t="s">
        <v>300</v>
      </c>
      <c r="K500" s="96">
        <v>60.26</v>
      </c>
      <c r="L500" s="95">
        <v>0</v>
      </c>
    </row>
    <row r="501" spans="7:12" x14ac:dyDescent="0.3">
      <c r="G501" s="94">
        <v>43283</v>
      </c>
      <c r="H501" t="s">
        <v>26</v>
      </c>
      <c r="I501" t="s">
        <v>153</v>
      </c>
      <c r="J501" t="s">
        <v>300</v>
      </c>
      <c r="K501" s="96">
        <v>52.26</v>
      </c>
      <c r="L501" s="95">
        <v>0</v>
      </c>
    </row>
    <row r="502" spans="7:12" x14ac:dyDescent="0.3">
      <c r="G502" s="94">
        <v>43283</v>
      </c>
      <c r="H502" t="s">
        <v>26</v>
      </c>
      <c r="I502" t="s">
        <v>153</v>
      </c>
      <c r="J502" t="s">
        <v>300</v>
      </c>
      <c r="K502" s="96">
        <v>48.05</v>
      </c>
      <c r="L502" s="95">
        <v>0</v>
      </c>
    </row>
    <row r="503" spans="7:12" x14ac:dyDescent="0.3">
      <c r="G503" s="94">
        <v>43283</v>
      </c>
      <c r="H503" t="s">
        <v>26</v>
      </c>
      <c r="I503" t="s">
        <v>153</v>
      </c>
      <c r="J503" t="s">
        <v>300</v>
      </c>
      <c r="K503" s="96">
        <v>45.4</v>
      </c>
      <c r="L503" s="95">
        <v>0</v>
      </c>
    </row>
    <row r="504" spans="7:12" x14ac:dyDescent="0.3">
      <c r="G504" s="94">
        <v>43283</v>
      </c>
      <c r="H504" t="s">
        <v>26</v>
      </c>
      <c r="I504" t="s">
        <v>153</v>
      </c>
      <c r="J504" t="s">
        <v>300</v>
      </c>
      <c r="K504" s="96">
        <v>36.950000000000003</v>
      </c>
      <c r="L504" s="95">
        <v>0</v>
      </c>
    </row>
    <row r="505" spans="7:12" x14ac:dyDescent="0.3">
      <c r="G505" s="94">
        <v>43283</v>
      </c>
      <c r="H505" t="s">
        <v>26</v>
      </c>
      <c r="I505" t="s">
        <v>153</v>
      </c>
      <c r="J505" t="s">
        <v>300</v>
      </c>
      <c r="K505" s="96">
        <v>35.39</v>
      </c>
      <c r="L505" s="95">
        <v>0</v>
      </c>
    </row>
    <row r="506" spans="7:12" x14ac:dyDescent="0.3">
      <c r="G506" s="94">
        <v>43283</v>
      </c>
      <c r="H506" t="s">
        <v>26</v>
      </c>
      <c r="I506" t="s">
        <v>153</v>
      </c>
      <c r="J506" t="s">
        <v>300</v>
      </c>
      <c r="K506" s="96">
        <v>33.090000000000003</v>
      </c>
      <c r="L506" s="95">
        <v>0</v>
      </c>
    </row>
    <row r="507" spans="7:12" x14ac:dyDescent="0.3">
      <c r="G507" s="94">
        <v>43283</v>
      </c>
      <c r="H507" t="s">
        <v>26</v>
      </c>
      <c r="I507" t="s">
        <v>153</v>
      </c>
      <c r="J507" t="s">
        <v>300</v>
      </c>
      <c r="K507" s="96">
        <v>32.9</v>
      </c>
      <c r="L507" s="95">
        <v>0</v>
      </c>
    </row>
    <row r="508" spans="7:12" x14ac:dyDescent="0.3">
      <c r="G508" s="94">
        <v>43283</v>
      </c>
      <c r="H508" t="s">
        <v>26</v>
      </c>
      <c r="I508" t="s">
        <v>153</v>
      </c>
      <c r="J508" t="s">
        <v>300</v>
      </c>
      <c r="K508" s="96">
        <v>23.96</v>
      </c>
      <c r="L508" s="95">
        <v>0</v>
      </c>
    </row>
    <row r="509" spans="7:12" x14ac:dyDescent="0.3">
      <c r="G509" s="94">
        <v>43283</v>
      </c>
      <c r="H509" t="s">
        <v>26</v>
      </c>
      <c r="I509" t="s">
        <v>64</v>
      </c>
      <c r="J509" t="s">
        <v>277</v>
      </c>
      <c r="K509" s="96">
        <v>18.399999999999999</v>
      </c>
      <c r="L509" s="95">
        <v>0</v>
      </c>
    </row>
    <row r="510" spans="7:12" x14ac:dyDescent="0.3">
      <c r="G510" s="94">
        <v>43283</v>
      </c>
      <c r="H510" t="s">
        <v>26</v>
      </c>
      <c r="I510" t="s">
        <v>64</v>
      </c>
      <c r="J510" t="s">
        <v>274</v>
      </c>
      <c r="K510" s="96">
        <v>3.6</v>
      </c>
      <c r="L510" s="95">
        <v>0</v>
      </c>
    </row>
    <row r="511" spans="7:12" x14ac:dyDescent="0.3">
      <c r="G511" s="94">
        <v>43284</v>
      </c>
      <c r="H511" t="s">
        <v>25</v>
      </c>
      <c r="I511" t="s">
        <v>61</v>
      </c>
      <c r="J511" t="s">
        <v>301</v>
      </c>
      <c r="K511" s="96">
        <v>16</v>
      </c>
      <c r="L511" s="95">
        <v>0</v>
      </c>
    </row>
    <row r="512" spans="7:12" x14ac:dyDescent="0.3">
      <c r="G512" s="94">
        <v>43284</v>
      </c>
      <c r="H512" t="s">
        <v>183</v>
      </c>
      <c r="I512" t="s">
        <v>161</v>
      </c>
      <c r="J512" t="s">
        <v>301</v>
      </c>
      <c r="K512" s="96">
        <v>131.24</v>
      </c>
      <c r="L512" s="95">
        <v>0</v>
      </c>
    </row>
    <row r="513" spans="7:12" x14ac:dyDescent="0.3">
      <c r="G513" s="94">
        <v>43284</v>
      </c>
      <c r="H513" t="s">
        <v>181</v>
      </c>
      <c r="I513" t="s">
        <v>169</v>
      </c>
      <c r="J513" t="s">
        <v>301</v>
      </c>
      <c r="K513" s="96">
        <v>2700</v>
      </c>
      <c r="L513" s="95">
        <v>0</v>
      </c>
    </row>
    <row r="514" spans="7:12" x14ac:dyDescent="0.3">
      <c r="G514" s="94">
        <v>43284</v>
      </c>
      <c r="H514" t="s">
        <v>187</v>
      </c>
      <c r="I514" t="s">
        <v>169</v>
      </c>
      <c r="J514" t="s">
        <v>301</v>
      </c>
      <c r="K514" s="96">
        <v>300</v>
      </c>
      <c r="L514" s="95">
        <v>0</v>
      </c>
    </row>
    <row r="515" spans="7:12" x14ac:dyDescent="0.3">
      <c r="G515" s="94">
        <v>43284</v>
      </c>
      <c r="H515" t="s">
        <v>191</v>
      </c>
      <c r="I515" t="s">
        <v>40</v>
      </c>
      <c r="J515" t="s">
        <v>301</v>
      </c>
      <c r="K515" s="96">
        <v>45.35</v>
      </c>
      <c r="L515" s="95">
        <v>0</v>
      </c>
    </row>
    <row r="516" spans="7:12" x14ac:dyDescent="0.3">
      <c r="G516" s="94">
        <v>43284</v>
      </c>
      <c r="H516" t="s">
        <v>186</v>
      </c>
      <c r="I516" t="s">
        <v>169</v>
      </c>
      <c r="J516" t="s">
        <v>301</v>
      </c>
      <c r="K516" s="96">
        <v>150</v>
      </c>
      <c r="L516" s="95">
        <v>0</v>
      </c>
    </row>
    <row r="517" spans="7:12" x14ac:dyDescent="0.3">
      <c r="G517" s="94">
        <v>43284</v>
      </c>
      <c r="H517" t="s">
        <v>24</v>
      </c>
      <c r="I517" t="s">
        <v>61</v>
      </c>
      <c r="J517" t="s">
        <v>301</v>
      </c>
      <c r="K517" s="96">
        <v>56</v>
      </c>
      <c r="L517" s="95">
        <v>0</v>
      </c>
    </row>
    <row r="518" spans="7:12" x14ac:dyDescent="0.3">
      <c r="G518" s="94">
        <v>43284</v>
      </c>
      <c r="H518" t="s">
        <v>24</v>
      </c>
      <c r="I518" t="s">
        <v>61</v>
      </c>
      <c r="J518" t="s">
        <v>301</v>
      </c>
      <c r="K518" s="96">
        <v>32</v>
      </c>
      <c r="L518" s="95">
        <v>0</v>
      </c>
    </row>
    <row r="519" spans="7:12" x14ac:dyDescent="0.3">
      <c r="G519" s="94">
        <v>43284</v>
      </c>
      <c r="H519" t="s">
        <v>24</v>
      </c>
      <c r="I519" t="s">
        <v>61</v>
      </c>
      <c r="J519" t="s">
        <v>301</v>
      </c>
      <c r="K519" s="96">
        <v>24</v>
      </c>
      <c r="L519" s="95">
        <v>0</v>
      </c>
    </row>
    <row r="520" spans="7:12" x14ac:dyDescent="0.3">
      <c r="G520" s="94">
        <v>43284</v>
      </c>
      <c r="H520" t="s">
        <v>24</v>
      </c>
      <c r="I520" t="s">
        <v>61</v>
      </c>
      <c r="J520" t="s">
        <v>301</v>
      </c>
      <c r="K520" s="96">
        <v>16</v>
      </c>
      <c r="L520" s="95">
        <v>0</v>
      </c>
    </row>
    <row r="521" spans="7:12" x14ac:dyDescent="0.3">
      <c r="G521" s="94">
        <v>43284</v>
      </c>
      <c r="H521" t="s">
        <v>24</v>
      </c>
      <c r="I521" t="s">
        <v>61</v>
      </c>
      <c r="J521" t="s">
        <v>301</v>
      </c>
      <c r="K521" s="96">
        <v>8</v>
      </c>
      <c r="L521" s="95">
        <v>0</v>
      </c>
    </row>
    <row r="522" spans="7:12" x14ac:dyDescent="0.3">
      <c r="G522" s="94">
        <v>43284</v>
      </c>
      <c r="H522" t="s">
        <v>199</v>
      </c>
      <c r="I522" t="s">
        <v>40</v>
      </c>
      <c r="J522" t="s">
        <v>301</v>
      </c>
      <c r="K522" s="96">
        <v>9.0500000000000007</v>
      </c>
      <c r="L522" s="95">
        <v>0</v>
      </c>
    </row>
    <row r="523" spans="7:12" x14ac:dyDescent="0.3">
      <c r="G523" s="94">
        <v>43284</v>
      </c>
      <c r="H523" t="s">
        <v>180</v>
      </c>
      <c r="I523" t="s">
        <v>40</v>
      </c>
      <c r="J523" t="s">
        <v>301</v>
      </c>
      <c r="K523" s="96">
        <v>77.8</v>
      </c>
      <c r="L523" s="95">
        <v>0</v>
      </c>
    </row>
    <row r="524" spans="7:12" x14ac:dyDescent="0.3">
      <c r="G524" s="94">
        <v>43284</v>
      </c>
      <c r="H524" t="s">
        <v>185</v>
      </c>
      <c r="I524" t="s">
        <v>40</v>
      </c>
      <c r="J524" t="s">
        <v>301</v>
      </c>
      <c r="K524" s="96">
        <v>107</v>
      </c>
      <c r="L524" s="95">
        <v>0</v>
      </c>
    </row>
    <row r="525" spans="7:12" x14ac:dyDescent="0.3">
      <c r="G525" s="94">
        <v>43284</v>
      </c>
      <c r="H525" t="s">
        <v>178</v>
      </c>
      <c r="I525" t="s">
        <v>61</v>
      </c>
      <c r="J525" t="s">
        <v>301</v>
      </c>
      <c r="K525" s="96">
        <v>51.31</v>
      </c>
      <c r="L525" s="95">
        <v>0</v>
      </c>
    </row>
    <row r="526" spans="7:12" x14ac:dyDescent="0.3">
      <c r="G526" s="94">
        <v>43284</v>
      </c>
      <c r="H526" t="s">
        <v>178</v>
      </c>
      <c r="I526" t="s">
        <v>40</v>
      </c>
      <c r="J526" t="s">
        <v>301</v>
      </c>
      <c r="K526" s="96">
        <v>14.6</v>
      </c>
      <c r="L526" s="95">
        <v>0</v>
      </c>
    </row>
    <row r="527" spans="7:12" x14ac:dyDescent="0.3">
      <c r="G527" s="94">
        <v>43284</v>
      </c>
      <c r="H527" t="s">
        <v>26</v>
      </c>
      <c r="I527" t="s">
        <v>64</v>
      </c>
      <c r="J527" t="s">
        <v>104</v>
      </c>
      <c r="K527" s="96">
        <v>6.85</v>
      </c>
      <c r="L527" s="95">
        <v>0</v>
      </c>
    </row>
    <row r="528" spans="7:12" x14ac:dyDescent="0.3">
      <c r="G528" s="94">
        <v>43284</v>
      </c>
      <c r="H528" t="s">
        <v>26</v>
      </c>
      <c r="I528" t="s">
        <v>64</v>
      </c>
      <c r="J528" t="s">
        <v>138</v>
      </c>
      <c r="K528" s="96">
        <v>19</v>
      </c>
      <c r="L528" s="95">
        <v>0</v>
      </c>
    </row>
    <row r="529" spans="7:12" x14ac:dyDescent="0.3">
      <c r="G529" s="94">
        <v>43285</v>
      </c>
      <c r="H529" t="s">
        <v>183</v>
      </c>
      <c r="I529" t="s">
        <v>161</v>
      </c>
      <c r="J529" t="s">
        <v>302</v>
      </c>
      <c r="K529" s="96">
        <v>118.45</v>
      </c>
      <c r="L529" s="95">
        <v>0</v>
      </c>
    </row>
    <row r="530" spans="7:12" x14ac:dyDescent="0.3">
      <c r="G530" s="94">
        <v>43285</v>
      </c>
      <c r="H530" t="s">
        <v>183</v>
      </c>
      <c r="I530" t="s">
        <v>153</v>
      </c>
      <c r="J530" t="s">
        <v>302</v>
      </c>
      <c r="K530" s="96">
        <v>0</v>
      </c>
      <c r="L530" s="95">
        <v>131.24</v>
      </c>
    </row>
    <row r="531" spans="7:12" x14ac:dyDescent="0.3">
      <c r="G531" s="94">
        <v>43285</v>
      </c>
      <c r="H531" t="s">
        <v>189</v>
      </c>
      <c r="I531" t="s">
        <v>40</v>
      </c>
      <c r="J531" t="s">
        <v>302</v>
      </c>
      <c r="K531" s="96">
        <v>70.7</v>
      </c>
      <c r="L531" s="95">
        <v>0</v>
      </c>
    </row>
    <row r="532" spans="7:12" x14ac:dyDescent="0.3">
      <c r="G532" s="94">
        <v>43285</v>
      </c>
      <c r="H532" t="s">
        <v>191</v>
      </c>
      <c r="I532" t="s">
        <v>174</v>
      </c>
      <c r="J532" t="s">
        <v>302</v>
      </c>
      <c r="K532" s="96">
        <v>1930.91</v>
      </c>
      <c r="L532" s="95">
        <v>0</v>
      </c>
    </row>
    <row r="533" spans="7:12" x14ac:dyDescent="0.3">
      <c r="G533" s="94">
        <v>43285</v>
      </c>
      <c r="H533" t="s">
        <v>24</v>
      </c>
      <c r="I533" t="s">
        <v>61</v>
      </c>
      <c r="J533" t="s">
        <v>302</v>
      </c>
      <c r="K533" s="96">
        <v>56</v>
      </c>
      <c r="L533" s="95">
        <v>0</v>
      </c>
    </row>
    <row r="534" spans="7:12" x14ac:dyDescent="0.3">
      <c r="G534" s="94">
        <v>43285</v>
      </c>
      <c r="H534" t="s">
        <v>24</v>
      </c>
      <c r="I534" t="s">
        <v>61</v>
      </c>
      <c r="J534" t="s">
        <v>302</v>
      </c>
      <c r="K534" s="96">
        <v>24</v>
      </c>
      <c r="L534" s="95">
        <v>0</v>
      </c>
    </row>
    <row r="535" spans="7:12" x14ac:dyDescent="0.3">
      <c r="G535" s="94">
        <v>43285</v>
      </c>
      <c r="H535" t="s">
        <v>24</v>
      </c>
      <c r="I535" t="s">
        <v>61</v>
      </c>
      <c r="J535" t="s">
        <v>302</v>
      </c>
      <c r="K535" s="96">
        <v>16</v>
      </c>
      <c r="L535" s="95">
        <v>0</v>
      </c>
    </row>
    <row r="536" spans="7:12" x14ac:dyDescent="0.3">
      <c r="G536" s="94">
        <v>43285</v>
      </c>
      <c r="H536" t="s">
        <v>24</v>
      </c>
      <c r="I536" t="s">
        <v>61</v>
      </c>
      <c r="J536" t="s">
        <v>302</v>
      </c>
      <c r="K536" s="96">
        <v>8</v>
      </c>
      <c r="L536" s="95">
        <v>0</v>
      </c>
    </row>
    <row r="537" spans="7:12" x14ac:dyDescent="0.3">
      <c r="G537" s="94">
        <v>43285</v>
      </c>
      <c r="H537" t="s">
        <v>180</v>
      </c>
      <c r="I537" t="s">
        <v>40</v>
      </c>
      <c r="J537" t="s">
        <v>302</v>
      </c>
      <c r="K537" s="96">
        <v>122.2</v>
      </c>
      <c r="L537" s="95">
        <v>0</v>
      </c>
    </row>
    <row r="538" spans="7:12" x14ac:dyDescent="0.3">
      <c r="G538" s="94">
        <v>43285</v>
      </c>
      <c r="H538" t="s">
        <v>177</v>
      </c>
      <c r="I538" t="s">
        <v>40</v>
      </c>
      <c r="J538" t="s">
        <v>302</v>
      </c>
      <c r="K538" s="96">
        <v>37.94</v>
      </c>
      <c r="L538" s="95">
        <v>0</v>
      </c>
    </row>
    <row r="539" spans="7:12" x14ac:dyDescent="0.3">
      <c r="G539" s="94">
        <v>43285</v>
      </c>
      <c r="H539" t="s">
        <v>26</v>
      </c>
      <c r="I539" t="s">
        <v>61</v>
      </c>
      <c r="J539" t="s">
        <v>302</v>
      </c>
      <c r="K539" s="96">
        <v>23.99</v>
      </c>
      <c r="L539" s="95">
        <v>0</v>
      </c>
    </row>
    <row r="540" spans="7:12" x14ac:dyDescent="0.3">
      <c r="G540" s="94">
        <v>43285</v>
      </c>
      <c r="H540" t="s">
        <v>26</v>
      </c>
      <c r="I540" t="s">
        <v>161</v>
      </c>
      <c r="J540" t="s">
        <v>302</v>
      </c>
      <c r="K540" s="96">
        <v>8.3800000000000008</v>
      </c>
      <c r="L540" s="95">
        <v>0</v>
      </c>
    </row>
    <row r="541" spans="7:12" x14ac:dyDescent="0.3">
      <c r="G541" s="94">
        <v>43285</v>
      </c>
      <c r="H541" t="s">
        <v>26</v>
      </c>
      <c r="I541" t="s">
        <v>110</v>
      </c>
      <c r="J541" t="s">
        <v>302</v>
      </c>
      <c r="K541" s="96">
        <v>30.85</v>
      </c>
      <c r="L541" s="95">
        <v>0</v>
      </c>
    </row>
    <row r="542" spans="7:12" x14ac:dyDescent="0.3">
      <c r="G542" s="94">
        <v>43285</v>
      </c>
      <c r="H542" t="s">
        <v>26</v>
      </c>
      <c r="I542" t="s">
        <v>110</v>
      </c>
      <c r="J542" t="s">
        <v>302</v>
      </c>
      <c r="K542" s="96">
        <v>27.98</v>
      </c>
      <c r="L542" s="95">
        <v>0</v>
      </c>
    </row>
    <row r="543" spans="7:12" x14ac:dyDescent="0.3">
      <c r="G543" s="94">
        <v>43285</v>
      </c>
      <c r="H543" t="s">
        <v>26</v>
      </c>
      <c r="I543" t="s">
        <v>110</v>
      </c>
      <c r="J543" t="s">
        <v>302</v>
      </c>
      <c r="K543" s="96">
        <v>25.8</v>
      </c>
      <c r="L543" s="95">
        <v>0</v>
      </c>
    </row>
    <row r="544" spans="7:12" x14ac:dyDescent="0.3">
      <c r="G544" s="94">
        <v>43285</v>
      </c>
      <c r="H544" t="s">
        <v>26</v>
      </c>
      <c r="I544" t="s">
        <v>110</v>
      </c>
      <c r="J544" t="s">
        <v>302</v>
      </c>
      <c r="K544" s="96">
        <v>9.5</v>
      </c>
      <c r="L544" s="95">
        <v>0</v>
      </c>
    </row>
    <row r="545" spans="7:12" x14ac:dyDescent="0.3">
      <c r="G545" s="94">
        <v>43285</v>
      </c>
      <c r="H545" t="s">
        <v>26</v>
      </c>
      <c r="I545" t="s">
        <v>153</v>
      </c>
      <c r="J545" t="s">
        <v>302</v>
      </c>
      <c r="K545" s="96">
        <v>58.95</v>
      </c>
      <c r="L545" s="95">
        <v>0</v>
      </c>
    </row>
    <row r="546" spans="7:12" x14ac:dyDescent="0.3">
      <c r="G546" s="94">
        <v>43285</v>
      </c>
      <c r="H546" t="s">
        <v>26</v>
      </c>
      <c r="I546" t="s">
        <v>153</v>
      </c>
      <c r="J546" t="s">
        <v>302</v>
      </c>
      <c r="K546" s="96">
        <v>28.77</v>
      </c>
      <c r="L546" s="95">
        <v>0</v>
      </c>
    </row>
    <row r="547" spans="7:12" x14ac:dyDescent="0.3">
      <c r="G547" s="94">
        <v>43285</v>
      </c>
      <c r="H547" t="s">
        <v>26</v>
      </c>
      <c r="I547" t="s">
        <v>64</v>
      </c>
      <c r="J547" t="s">
        <v>134</v>
      </c>
      <c r="K547" s="96">
        <v>3.15</v>
      </c>
      <c r="L547" s="95">
        <v>0</v>
      </c>
    </row>
    <row r="548" spans="7:12" x14ac:dyDescent="0.3">
      <c r="G548" s="94">
        <v>43285</v>
      </c>
      <c r="H548" t="s">
        <v>26</v>
      </c>
      <c r="I548" t="s">
        <v>64</v>
      </c>
      <c r="J548" t="s">
        <v>103</v>
      </c>
      <c r="K548" s="96">
        <v>15</v>
      </c>
      <c r="L548" s="95">
        <v>0</v>
      </c>
    </row>
    <row r="549" spans="7:12" x14ac:dyDescent="0.3">
      <c r="G549" s="94">
        <v>43285</v>
      </c>
      <c r="H549" t="s">
        <v>26</v>
      </c>
      <c r="I549" t="s">
        <v>64</v>
      </c>
      <c r="J549" t="s">
        <v>114</v>
      </c>
      <c r="K549" s="96">
        <v>2.9</v>
      </c>
      <c r="L549" s="95">
        <v>0</v>
      </c>
    </row>
    <row r="550" spans="7:12" x14ac:dyDescent="0.3">
      <c r="G550" s="94">
        <v>43286</v>
      </c>
      <c r="H550" t="s">
        <v>207</v>
      </c>
      <c r="I550" t="s">
        <v>161</v>
      </c>
      <c r="J550" t="s">
        <v>303</v>
      </c>
      <c r="K550" s="96">
        <v>25</v>
      </c>
      <c r="L550" s="95">
        <v>0</v>
      </c>
    </row>
    <row r="551" spans="7:12" x14ac:dyDescent="0.3">
      <c r="G551" s="94">
        <v>43286</v>
      </c>
      <c r="H551" t="s">
        <v>206</v>
      </c>
      <c r="I551" t="s">
        <v>61</v>
      </c>
      <c r="J551" t="s">
        <v>303</v>
      </c>
      <c r="K551" s="96">
        <v>490</v>
      </c>
      <c r="L551" s="95">
        <v>0</v>
      </c>
    </row>
    <row r="552" spans="7:12" x14ac:dyDescent="0.3">
      <c r="G552" s="94">
        <v>43286</v>
      </c>
      <c r="H552" t="s">
        <v>199</v>
      </c>
      <c r="I552" t="s">
        <v>169</v>
      </c>
      <c r="J552" t="s">
        <v>303</v>
      </c>
      <c r="K552" s="96">
        <v>356</v>
      </c>
      <c r="L552" s="95">
        <v>0</v>
      </c>
    </row>
    <row r="553" spans="7:12" x14ac:dyDescent="0.3">
      <c r="G553" s="94">
        <v>43286</v>
      </c>
      <c r="H553" t="s">
        <v>194</v>
      </c>
      <c r="I553" t="s">
        <v>169</v>
      </c>
      <c r="J553" t="s">
        <v>303</v>
      </c>
      <c r="K553" s="96">
        <v>67.430000000000007</v>
      </c>
      <c r="L553" s="95">
        <v>0</v>
      </c>
    </row>
    <row r="554" spans="7:12" x14ac:dyDescent="0.3">
      <c r="G554" s="94">
        <v>43286</v>
      </c>
      <c r="H554" t="s">
        <v>26</v>
      </c>
      <c r="I554" t="s">
        <v>64</v>
      </c>
      <c r="J554" t="s">
        <v>143</v>
      </c>
      <c r="K554" s="96">
        <v>4.5</v>
      </c>
      <c r="L554" s="95">
        <v>0</v>
      </c>
    </row>
    <row r="555" spans="7:12" x14ac:dyDescent="0.3">
      <c r="G555" s="94">
        <v>43287</v>
      </c>
      <c r="H555" t="s">
        <v>25</v>
      </c>
      <c r="I555" t="s">
        <v>61</v>
      </c>
      <c r="J555" t="s">
        <v>304</v>
      </c>
      <c r="K555" s="96">
        <v>8</v>
      </c>
      <c r="L555" s="95">
        <v>0</v>
      </c>
    </row>
    <row r="556" spans="7:12" x14ac:dyDescent="0.3">
      <c r="G556" s="94">
        <v>43287</v>
      </c>
      <c r="H556" t="s">
        <v>197</v>
      </c>
      <c r="I556" t="s">
        <v>61</v>
      </c>
      <c r="J556" t="s">
        <v>304</v>
      </c>
      <c r="K556" s="96">
        <v>32.049999999999997</v>
      </c>
      <c r="L556" s="95">
        <v>0</v>
      </c>
    </row>
    <row r="557" spans="7:12" x14ac:dyDescent="0.3">
      <c r="G557" s="94">
        <v>43287</v>
      </c>
      <c r="H557" t="s">
        <v>183</v>
      </c>
      <c r="I557" t="s">
        <v>169</v>
      </c>
      <c r="J557" t="s">
        <v>304</v>
      </c>
      <c r="K557" s="96">
        <v>43.49</v>
      </c>
      <c r="L557" s="95">
        <v>0</v>
      </c>
    </row>
    <row r="558" spans="7:12" x14ac:dyDescent="0.3">
      <c r="G558" s="94">
        <v>43287</v>
      </c>
      <c r="H558" t="s">
        <v>182</v>
      </c>
      <c r="I558" t="s">
        <v>40</v>
      </c>
      <c r="J558" t="s">
        <v>304</v>
      </c>
      <c r="K558" s="96">
        <v>156.66</v>
      </c>
      <c r="L558" s="95">
        <v>0</v>
      </c>
    </row>
    <row r="559" spans="7:12" x14ac:dyDescent="0.3">
      <c r="G559" s="94">
        <v>43287</v>
      </c>
      <c r="H559" t="s">
        <v>182</v>
      </c>
      <c r="I559" t="s">
        <v>169</v>
      </c>
      <c r="J559" t="s">
        <v>304</v>
      </c>
      <c r="K559" s="96">
        <v>217.6</v>
      </c>
      <c r="L559" s="95">
        <v>0</v>
      </c>
    </row>
    <row r="560" spans="7:12" x14ac:dyDescent="0.3">
      <c r="G560" s="94">
        <v>43287</v>
      </c>
      <c r="H560" t="s">
        <v>208</v>
      </c>
      <c r="I560" t="s">
        <v>161</v>
      </c>
      <c r="J560" t="s">
        <v>304</v>
      </c>
      <c r="K560" s="96">
        <v>52</v>
      </c>
      <c r="L560" s="95">
        <v>0</v>
      </c>
    </row>
    <row r="561" spans="7:12" x14ac:dyDescent="0.3">
      <c r="G561" s="94">
        <v>43287</v>
      </c>
      <c r="H561" t="s">
        <v>186</v>
      </c>
      <c r="I561" t="s">
        <v>40</v>
      </c>
      <c r="J561" t="s">
        <v>304</v>
      </c>
      <c r="K561" s="96">
        <v>62.7</v>
      </c>
      <c r="L561" s="95">
        <v>0</v>
      </c>
    </row>
    <row r="562" spans="7:12" x14ac:dyDescent="0.3">
      <c r="G562" s="94">
        <v>43287</v>
      </c>
      <c r="H562" t="s">
        <v>186</v>
      </c>
      <c r="I562" t="s">
        <v>169</v>
      </c>
      <c r="J562" t="s">
        <v>304</v>
      </c>
      <c r="K562" s="96">
        <v>185.5</v>
      </c>
      <c r="L562" s="95">
        <v>0</v>
      </c>
    </row>
    <row r="563" spans="7:12" x14ac:dyDescent="0.3">
      <c r="G563" s="94">
        <v>43287</v>
      </c>
      <c r="H563" t="s">
        <v>24</v>
      </c>
      <c r="I563" t="s">
        <v>61</v>
      </c>
      <c r="J563" t="s">
        <v>304</v>
      </c>
      <c r="K563" s="96">
        <v>80</v>
      </c>
      <c r="L563" s="95">
        <v>0</v>
      </c>
    </row>
    <row r="564" spans="7:12" x14ac:dyDescent="0.3">
      <c r="G564" s="94">
        <v>43287</v>
      </c>
      <c r="H564" t="s">
        <v>24</v>
      </c>
      <c r="I564" t="s">
        <v>61</v>
      </c>
      <c r="J564" t="s">
        <v>304</v>
      </c>
      <c r="K564" s="96">
        <v>48</v>
      </c>
      <c r="L564" s="95">
        <v>0</v>
      </c>
    </row>
    <row r="565" spans="7:12" x14ac:dyDescent="0.3">
      <c r="G565" s="94">
        <v>43287</v>
      </c>
      <c r="H565" t="s">
        <v>24</v>
      </c>
      <c r="I565" t="s">
        <v>61</v>
      </c>
      <c r="J565" t="s">
        <v>304</v>
      </c>
      <c r="K565" s="96">
        <v>24</v>
      </c>
      <c r="L565" s="95">
        <v>0</v>
      </c>
    </row>
    <row r="566" spans="7:12" x14ac:dyDescent="0.3">
      <c r="G566" s="94">
        <v>43287</v>
      </c>
      <c r="H566" t="s">
        <v>24</v>
      </c>
      <c r="I566" t="s">
        <v>61</v>
      </c>
      <c r="J566" t="s">
        <v>304</v>
      </c>
      <c r="K566" s="96">
        <v>16</v>
      </c>
      <c r="L566" s="95">
        <v>0</v>
      </c>
    </row>
    <row r="567" spans="7:12" x14ac:dyDescent="0.3">
      <c r="G567" s="94">
        <v>43287</v>
      </c>
      <c r="H567" t="s">
        <v>24</v>
      </c>
      <c r="I567" t="s">
        <v>61</v>
      </c>
      <c r="J567" t="s">
        <v>304</v>
      </c>
      <c r="K567" s="96">
        <v>8</v>
      </c>
      <c r="L567" s="95">
        <v>0</v>
      </c>
    </row>
    <row r="568" spans="7:12" x14ac:dyDescent="0.3">
      <c r="G568" s="94">
        <v>43287</v>
      </c>
      <c r="H568" t="s">
        <v>24</v>
      </c>
      <c r="I568" t="s">
        <v>40</v>
      </c>
      <c r="J568" t="s">
        <v>304</v>
      </c>
      <c r="K568" s="96">
        <v>147.9</v>
      </c>
      <c r="L568" s="95">
        <v>0</v>
      </c>
    </row>
    <row r="569" spans="7:12" x14ac:dyDescent="0.3">
      <c r="G569" s="94">
        <v>43287</v>
      </c>
      <c r="H569" t="s">
        <v>199</v>
      </c>
      <c r="I569" t="s">
        <v>61</v>
      </c>
      <c r="J569" t="s">
        <v>304</v>
      </c>
      <c r="K569" s="96">
        <v>8.9</v>
      </c>
      <c r="L569" s="95">
        <v>0</v>
      </c>
    </row>
    <row r="570" spans="7:12" x14ac:dyDescent="0.3">
      <c r="G570" s="94">
        <v>43287</v>
      </c>
      <c r="H570" t="s">
        <v>199</v>
      </c>
      <c r="I570" t="s">
        <v>40</v>
      </c>
      <c r="J570" t="s">
        <v>304</v>
      </c>
      <c r="K570" s="96">
        <v>12.84</v>
      </c>
      <c r="L570" s="95">
        <v>0</v>
      </c>
    </row>
    <row r="571" spans="7:12" x14ac:dyDescent="0.3">
      <c r="G571" s="94">
        <v>43287</v>
      </c>
      <c r="H571" t="s">
        <v>179</v>
      </c>
      <c r="I571" t="s">
        <v>40</v>
      </c>
      <c r="J571" t="s">
        <v>304</v>
      </c>
      <c r="K571" s="96">
        <v>54.4</v>
      </c>
      <c r="L571" s="95">
        <v>0</v>
      </c>
    </row>
    <row r="572" spans="7:12" x14ac:dyDescent="0.3">
      <c r="G572" s="94">
        <v>43287</v>
      </c>
      <c r="H572" t="s">
        <v>178</v>
      </c>
      <c r="I572" t="s">
        <v>40</v>
      </c>
      <c r="J572" t="s">
        <v>304</v>
      </c>
      <c r="K572" s="96">
        <v>19.239999999999998</v>
      </c>
      <c r="L572" s="95">
        <v>0</v>
      </c>
    </row>
    <row r="573" spans="7:12" x14ac:dyDescent="0.3">
      <c r="G573" s="94">
        <v>43287</v>
      </c>
      <c r="H573" t="s">
        <v>26</v>
      </c>
      <c r="I573" t="s">
        <v>61</v>
      </c>
      <c r="J573" t="s">
        <v>304</v>
      </c>
      <c r="K573" s="96">
        <v>8</v>
      </c>
      <c r="L573" s="95">
        <v>0</v>
      </c>
    </row>
    <row r="574" spans="7:12" x14ac:dyDescent="0.3">
      <c r="G574" s="94">
        <v>43287</v>
      </c>
      <c r="H574" t="s">
        <v>26</v>
      </c>
      <c r="I574" t="s">
        <v>161</v>
      </c>
      <c r="J574" t="s">
        <v>304</v>
      </c>
      <c r="K574" s="96">
        <v>47.95</v>
      </c>
      <c r="L574" s="95">
        <v>0</v>
      </c>
    </row>
    <row r="575" spans="7:12" x14ac:dyDescent="0.3">
      <c r="G575" s="94">
        <v>43287</v>
      </c>
      <c r="H575" t="s">
        <v>26</v>
      </c>
      <c r="I575" t="s">
        <v>161</v>
      </c>
      <c r="J575" t="s">
        <v>304</v>
      </c>
      <c r="K575" s="96">
        <v>16.850000000000001</v>
      </c>
      <c r="L575" s="95">
        <v>0</v>
      </c>
    </row>
    <row r="576" spans="7:12" x14ac:dyDescent="0.3">
      <c r="G576" s="94">
        <v>43287</v>
      </c>
      <c r="H576" t="s">
        <v>26</v>
      </c>
      <c r="I576" t="s">
        <v>64</v>
      </c>
      <c r="J576" t="s">
        <v>126</v>
      </c>
      <c r="K576" s="96">
        <v>7.35</v>
      </c>
      <c r="L576" s="95">
        <v>0</v>
      </c>
    </row>
    <row r="577" spans="7:12" x14ac:dyDescent="0.3">
      <c r="G577" s="94">
        <v>43287</v>
      </c>
      <c r="H577" t="s">
        <v>26</v>
      </c>
      <c r="I577" t="s">
        <v>64</v>
      </c>
      <c r="J577" t="s">
        <v>99</v>
      </c>
      <c r="K577" s="96">
        <v>9.1999999999999993</v>
      </c>
      <c r="L577" s="95">
        <v>0</v>
      </c>
    </row>
    <row r="578" spans="7:12" x14ac:dyDescent="0.3">
      <c r="G578" s="94">
        <v>43287</v>
      </c>
      <c r="H578" t="s">
        <v>26</v>
      </c>
      <c r="I578" t="s">
        <v>64</v>
      </c>
      <c r="J578" t="s">
        <v>129</v>
      </c>
      <c r="K578" s="96">
        <v>2.4</v>
      </c>
      <c r="L578" s="95">
        <v>0</v>
      </c>
    </row>
    <row r="579" spans="7:12" x14ac:dyDescent="0.3">
      <c r="G579" s="94">
        <v>43287</v>
      </c>
      <c r="H579" t="s">
        <v>26</v>
      </c>
      <c r="I579" t="s">
        <v>64</v>
      </c>
      <c r="J579" t="s">
        <v>135</v>
      </c>
      <c r="K579" s="96">
        <v>1.8</v>
      </c>
      <c r="L579" s="95">
        <v>0</v>
      </c>
    </row>
    <row r="580" spans="7:12" x14ac:dyDescent="0.3">
      <c r="G580" s="94">
        <v>43287</v>
      </c>
      <c r="H580" t="s">
        <v>26</v>
      </c>
      <c r="I580" t="s">
        <v>64</v>
      </c>
      <c r="J580" t="s">
        <v>143</v>
      </c>
      <c r="K580" s="96">
        <v>4.5</v>
      </c>
      <c r="L580" s="95">
        <v>0</v>
      </c>
    </row>
    <row r="581" spans="7:12" x14ac:dyDescent="0.3">
      <c r="G581" s="94">
        <v>43287</v>
      </c>
      <c r="H581" t="s">
        <v>26</v>
      </c>
      <c r="I581" t="s">
        <v>64</v>
      </c>
      <c r="J581" t="s">
        <v>130</v>
      </c>
      <c r="K581" s="96">
        <v>5.9</v>
      </c>
      <c r="L581" s="95">
        <v>0</v>
      </c>
    </row>
    <row r="582" spans="7:12" x14ac:dyDescent="0.3">
      <c r="G582" s="94">
        <v>43290</v>
      </c>
      <c r="H582" t="s">
        <v>190</v>
      </c>
      <c r="I582" t="s">
        <v>61</v>
      </c>
      <c r="J582" t="s">
        <v>305</v>
      </c>
      <c r="K582" s="96">
        <v>9.1300000000000008</v>
      </c>
      <c r="L582" s="95">
        <v>0</v>
      </c>
    </row>
    <row r="583" spans="7:12" x14ac:dyDescent="0.3">
      <c r="G583" s="94">
        <v>43290</v>
      </c>
      <c r="H583" t="s">
        <v>190</v>
      </c>
      <c r="I583" t="s">
        <v>161</v>
      </c>
      <c r="J583" t="s">
        <v>305</v>
      </c>
      <c r="K583" s="96">
        <v>53.93</v>
      </c>
      <c r="L583" s="95">
        <v>0</v>
      </c>
    </row>
    <row r="584" spans="7:12" x14ac:dyDescent="0.3">
      <c r="G584" s="94">
        <v>43290</v>
      </c>
      <c r="H584" t="s">
        <v>25</v>
      </c>
      <c r="I584" t="s">
        <v>61</v>
      </c>
      <c r="J584" t="s">
        <v>305</v>
      </c>
      <c r="K584" s="96">
        <v>24</v>
      </c>
      <c r="L584" s="95">
        <v>0</v>
      </c>
    </row>
    <row r="585" spans="7:12" x14ac:dyDescent="0.3">
      <c r="G585" s="94">
        <v>43290</v>
      </c>
      <c r="H585" t="s">
        <v>25</v>
      </c>
      <c r="I585" t="s">
        <v>61</v>
      </c>
      <c r="J585" t="s">
        <v>305</v>
      </c>
      <c r="K585" s="96">
        <v>16</v>
      </c>
      <c r="L585" s="95">
        <v>0</v>
      </c>
    </row>
    <row r="586" spans="7:12" x14ac:dyDescent="0.3">
      <c r="G586" s="94">
        <v>43290</v>
      </c>
      <c r="H586" t="s">
        <v>181</v>
      </c>
      <c r="I586" t="s">
        <v>40</v>
      </c>
      <c r="J586" t="s">
        <v>305</v>
      </c>
      <c r="K586" s="96">
        <v>26.64</v>
      </c>
      <c r="L586" s="95">
        <v>0</v>
      </c>
    </row>
    <row r="587" spans="7:12" x14ac:dyDescent="0.3">
      <c r="G587" s="94">
        <v>43290</v>
      </c>
      <c r="H587" t="s">
        <v>187</v>
      </c>
      <c r="I587" t="s">
        <v>174</v>
      </c>
      <c r="J587" t="s">
        <v>305</v>
      </c>
      <c r="K587" s="96">
        <v>114.23</v>
      </c>
      <c r="L587" s="95">
        <v>0</v>
      </c>
    </row>
    <row r="588" spans="7:12" x14ac:dyDescent="0.3">
      <c r="G588" s="94">
        <v>43290</v>
      </c>
      <c r="H588" t="s">
        <v>189</v>
      </c>
      <c r="I588" t="s">
        <v>40</v>
      </c>
      <c r="J588" t="s">
        <v>305</v>
      </c>
      <c r="K588" s="96">
        <v>29.5</v>
      </c>
      <c r="L588" s="95">
        <v>0</v>
      </c>
    </row>
    <row r="589" spans="7:12" x14ac:dyDescent="0.3">
      <c r="G589" s="94">
        <v>43290</v>
      </c>
      <c r="H589" t="s">
        <v>191</v>
      </c>
      <c r="I589" t="s">
        <v>40</v>
      </c>
      <c r="J589" t="s">
        <v>305</v>
      </c>
      <c r="K589" s="96">
        <v>14.1</v>
      </c>
      <c r="L589" s="95">
        <v>0</v>
      </c>
    </row>
    <row r="590" spans="7:12" x14ac:dyDescent="0.3">
      <c r="G590" s="94">
        <v>43290</v>
      </c>
      <c r="H590" t="s">
        <v>24</v>
      </c>
      <c r="I590" t="s">
        <v>61</v>
      </c>
      <c r="J590" t="s">
        <v>305</v>
      </c>
      <c r="K590" s="96">
        <v>72</v>
      </c>
      <c r="L590" s="95">
        <v>0</v>
      </c>
    </row>
    <row r="591" spans="7:12" x14ac:dyDescent="0.3">
      <c r="G591" s="94">
        <v>43290</v>
      </c>
      <c r="H591" t="s">
        <v>24</v>
      </c>
      <c r="I591" t="s">
        <v>61</v>
      </c>
      <c r="J591" t="s">
        <v>305</v>
      </c>
      <c r="K591" s="96">
        <v>24</v>
      </c>
      <c r="L591" s="95">
        <v>0</v>
      </c>
    </row>
    <row r="592" spans="7:12" x14ac:dyDescent="0.3">
      <c r="G592" s="94">
        <v>43290</v>
      </c>
      <c r="H592" t="s">
        <v>24</v>
      </c>
      <c r="I592" t="s">
        <v>61</v>
      </c>
      <c r="J592" t="s">
        <v>305</v>
      </c>
      <c r="K592" s="96">
        <v>16</v>
      </c>
      <c r="L592" s="95">
        <v>0</v>
      </c>
    </row>
    <row r="593" spans="7:12" x14ac:dyDescent="0.3">
      <c r="G593" s="94">
        <v>43290</v>
      </c>
      <c r="H593" t="s">
        <v>24</v>
      </c>
      <c r="I593" t="s">
        <v>61</v>
      </c>
      <c r="J593" t="s">
        <v>305</v>
      </c>
      <c r="K593" s="96">
        <v>8</v>
      </c>
      <c r="L593" s="95">
        <v>0</v>
      </c>
    </row>
    <row r="594" spans="7:12" x14ac:dyDescent="0.3">
      <c r="G594" s="94">
        <v>43290</v>
      </c>
      <c r="H594" t="s">
        <v>199</v>
      </c>
      <c r="I594" t="s">
        <v>40</v>
      </c>
      <c r="J594" t="s">
        <v>305</v>
      </c>
      <c r="K594" s="96">
        <v>17.09</v>
      </c>
      <c r="L594" s="95">
        <v>0</v>
      </c>
    </row>
    <row r="595" spans="7:12" x14ac:dyDescent="0.3">
      <c r="G595" s="94">
        <v>43290</v>
      </c>
      <c r="H595" t="s">
        <v>185</v>
      </c>
      <c r="I595" t="s">
        <v>40</v>
      </c>
      <c r="J595" t="s">
        <v>305</v>
      </c>
      <c r="K595" s="96">
        <v>44.15</v>
      </c>
      <c r="L595" s="95">
        <v>0</v>
      </c>
    </row>
    <row r="596" spans="7:12" x14ac:dyDescent="0.3">
      <c r="G596" s="94">
        <v>43290</v>
      </c>
      <c r="H596" t="s">
        <v>194</v>
      </c>
      <c r="I596" t="s">
        <v>40</v>
      </c>
      <c r="J596" t="s">
        <v>305</v>
      </c>
      <c r="K596" s="96">
        <v>125</v>
      </c>
      <c r="L596" s="95">
        <v>0</v>
      </c>
    </row>
    <row r="597" spans="7:12" x14ac:dyDescent="0.3">
      <c r="G597" s="94">
        <v>43290</v>
      </c>
      <c r="H597" t="s">
        <v>204</v>
      </c>
      <c r="I597" t="s">
        <v>174</v>
      </c>
      <c r="J597" t="s">
        <v>305</v>
      </c>
      <c r="K597" s="96">
        <v>0</v>
      </c>
      <c r="L597" s="95">
        <v>114.23</v>
      </c>
    </row>
    <row r="598" spans="7:12" x14ac:dyDescent="0.3">
      <c r="G598" s="94">
        <v>43290</v>
      </c>
      <c r="H598" t="s">
        <v>26</v>
      </c>
      <c r="I598" t="s">
        <v>161</v>
      </c>
      <c r="J598" t="s">
        <v>305</v>
      </c>
      <c r="K598" s="96">
        <v>9.3000000000000007</v>
      </c>
      <c r="L598" s="95">
        <v>0</v>
      </c>
    </row>
    <row r="599" spans="7:12" x14ac:dyDescent="0.3">
      <c r="G599" s="94">
        <v>43290</v>
      </c>
      <c r="H599" t="s">
        <v>26</v>
      </c>
      <c r="I599" t="s">
        <v>64</v>
      </c>
      <c r="J599" t="s">
        <v>99</v>
      </c>
      <c r="K599" s="96">
        <v>2.4</v>
      </c>
      <c r="L599" s="95">
        <v>0</v>
      </c>
    </row>
    <row r="600" spans="7:12" x14ac:dyDescent="0.3">
      <c r="G600" s="94">
        <v>43290</v>
      </c>
      <c r="H600" t="s">
        <v>26</v>
      </c>
      <c r="I600" t="s">
        <v>64</v>
      </c>
      <c r="J600" t="s">
        <v>274</v>
      </c>
      <c r="K600" s="96">
        <v>3</v>
      </c>
      <c r="L600" s="95">
        <v>0</v>
      </c>
    </row>
    <row r="601" spans="7:12" x14ac:dyDescent="0.3">
      <c r="G601" s="94">
        <v>43291</v>
      </c>
      <c r="H601" t="s">
        <v>25</v>
      </c>
      <c r="I601" t="s">
        <v>218</v>
      </c>
      <c r="J601" t="s">
        <v>306</v>
      </c>
      <c r="K601" s="96">
        <v>190.33</v>
      </c>
      <c r="L601" s="95">
        <v>0</v>
      </c>
    </row>
    <row r="602" spans="7:12" x14ac:dyDescent="0.3">
      <c r="G602" s="94">
        <v>43291</v>
      </c>
      <c r="H602" t="s">
        <v>25</v>
      </c>
      <c r="I602" t="s">
        <v>218</v>
      </c>
      <c r="J602" t="s">
        <v>306</v>
      </c>
      <c r="K602" s="96">
        <v>154.03</v>
      </c>
      <c r="L602" s="95">
        <v>0</v>
      </c>
    </row>
    <row r="603" spans="7:12" x14ac:dyDescent="0.3">
      <c r="G603" s="94">
        <v>43291</v>
      </c>
      <c r="H603" t="s">
        <v>25</v>
      </c>
      <c r="I603" t="s">
        <v>218</v>
      </c>
      <c r="J603" t="s">
        <v>306</v>
      </c>
      <c r="K603" s="96">
        <v>148.30000000000001</v>
      </c>
      <c r="L603" s="95">
        <v>0</v>
      </c>
    </row>
    <row r="604" spans="7:12" x14ac:dyDescent="0.3">
      <c r="G604" s="94">
        <v>43291</v>
      </c>
      <c r="H604" t="s">
        <v>25</v>
      </c>
      <c r="I604" t="s">
        <v>218</v>
      </c>
      <c r="J604" t="s">
        <v>306</v>
      </c>
      <c r="K604" s="96">
        <v>112.18</v>
      </c>
      <c r="L604" s="95">
        <v>0</v>
      </c>
    </row>
    <row r="605" spans="7:12" x14ac:dyDescent="0.3">
      <c r="G605" s="94">
        <v>43291</v>
      </c>
      <c r="H605" t="s">
        <v>25</v>
      </c>
      <c r="I605" t="s">
        <v>218</v>
      </c>
      <c r="J605" t="s">
        <v>306</v>
      </c>
      <c r="K605" s="96">
        <v>80.14</v>
      </c>
      <c r="L605" s="95">
        <v>0</v>
      </c>
    </row>
    <row r="606" spans="7:12" x14ac:dyDescent="0.3">
      <c r="G606" s="94">
        <v>43291</v>
      </c>
      <c r="H606" t="s">
        <v>25</v>
      </c>
      <c r="I606" t="s">
        <v>218</v>
      </c>
      <c r="J606" t="s">
        <v>306</v>
      </c>
      <c r="K606" s="96">
        <v>45.96</v>
      </c>
      <c r="L606" s="95">
        <v>0</v>
      </c>
    </row>
    <row r="607" spans="7:12" x14ac:dyDescent="0.3">
      <c r="G607" s="94">
        <v>43291</v>
      </c>
      <c r="H607" t="s">
        <v>25</v>
      </c>
      <c r="I607" t="s">
        <v>218</v>
      </c>
      <c r="J607" t="s">
        <v>306</v>
      </c>
      <c r="K607" s="96">
        <v>31.42</v>
      </c>
      <c r="L607" s="95">
        <v>0</v>
      </c>
    </row>
    <row r="608" spans="7:12" x14ac:dyDescent="0.3">
      <c r="G608" s="94">
        <v>43291</v>
      </c>
      <c r="H608" t="s">
        <v>25</v>
      </c>
      <c r="I608" t="s">
        <v>218</v>
      </c>
      <c r="J608" t="s">
        <v>306</v>
      </c>
      <c r="K608" s="96">
        <v>30.44</v>
      </c>
      <c r="L608" s="95">
        <v>0</v>
      </c>
    </row>
    <row r="609" spans="7:12" x14ac:dyDescent="0.3">
      <c r="G609" s="94">
        <v>43291</v>
      </c>
      <c r="H609" t="s">
        <v>25</v>
      </c>
      <c r="I609" t="s">
        <v>218</v>
      </c>
      <c r="J609" t="s">
        <v>306</v>
      </c>
      <c r="K609" s="96">
        <v>29.74</v>
      </c>
      <c r="L609" s="95">
        <v>0</v>
      </c>
    </row>
    <row r="610" spans="7:12" x14ac:dyDescent="0.3">
      <c r="G610" s="94">
        <v>43291</v>
      </c>
      <c r="H610" t="s">
        <v>25</v>
      </c>
      <c r="I610" t="s">
        <v>218</v>
      </c>
      <c r="J610" t="s">
        <v>306</v>
      </c>
      <c r="K610" s="96">
        <v>24.92</v>
      </c>
      <c r="L610" s="95">
        <v>0</v>
      </c>
    </row>
    <row r="611" spans="7:12" x14ac:dyDescent="0.3">
      <c r="G611" s="94">
        <v>43291</v>
      </c>
      <c r="H611" t="s">
        <v>25</v>
      </c>
      <c r="I611" t="s">
        <v>218</v>
      </c>
      <c r="J611" t="s">
        <v>306</v>
      </c>
      <c r="K611" s="96">
        <v>14.06</v>
      </c>
      <c r="L611" s="95">
        <v>0</v>
      </c>
    </row>
    <row r="612" spans="7:12" x14ac:dyDescent="0.3">
      <c r="G612" s="94">
        <v>43291</v>
      </c>
      <c r="H612" t="s">
        <v>25</v>
      </c>
      <c r="I612" t="s">
        <v>218</v>
      </c>
      <c r="J612" t="s">
        <v>306</v>
      </c>
      <c r="K612" s="96">
        <v>7.36</v>
      </c>
      <c r="L612" s="95">
        <v>0</v>
      </c>
    </row>
    <row r="613" spans="7:12" x14ac:dyDescent="0.3">
      <c r="G613" s="94">
        <v>43291</v>
      </c>
      <c r="H613" t="s">
        <v>193</v>
      </c>
      <c r="I613" t="s">
        <v>218</v>
      </c>
      <c r="J613" t="s">
        <v>306</v>
      </c>
      <c r="K613" s="96">
        <v>144.66999999999999</v>
      </c>
      <c r="L613" s="95">
        <v>0</v>
      </c>
    </row>
    <row r="614" spans="7:12" x14ac:dyDescent="0.3">
      <c r="G614" s="94">
        <v>43291</v>
      </c>
      <c r="H614" t="s">
        <v>181</v>
      </c>
      <c r="I614" t="s">
        <v>218</v>
      </c>
      <c r="J614" t="s">
        <v>306</v>
      </c>
      <c r="K614" s="96">
        <v>2715.03</v>
      </c>
      <c r="L614" s="95">
        <v>0</v>
      </c>
    </row>
    <row r="615" spans="7:12" x14ac:dyDescent="0.3">
      <c r="G615" s="94">
        <v>43291</v>
      </c>
      <c r="H615" t="s">
        <v>181</v>
      </c>
      <c r="I615" t="s">
        <v>173</v>
      </c>
      <c r="J615" t="s">
        <v>307</v>
      </c>
      <c r="K615" s="96">
        <v>75</v>
      </c>
      <c r="L615" s="95">
        <v>0</v>
      </c>
    </row>
    <row r="616" spans="7:12" x14ac:dyDescent="0.3">
      <c r="G616" s="94">
        <v>43291</v>
      </c>
      <c r="H616" t="s">
        <v>187</v>
      </c>
      <c r="I616" t="s">
        <v>218</v>
      </c>
      <c r="J616" t="s">
        <v>306</v>
      </c>
      <c r="K616" s="96">
        <v>52.88</v>
      </c>
      <c r="L616" s="95">
        <v>0</v>
      </c>
    </row>
    <row r="617" spans="7:12" x14ac:dyDescent="0.3">
      <c r="G617" s="94">
        <v>43291</v>
      </c>
      <c r="H617" t="s">
        <v>191</v>
      </c>
      <c r="I617" t="s">
        <v>218</v>
      </c>
      <c r="J617" t="s">
        <v>306</v>
      </c>
      <c r="K617" s="96">
        <v>43.71</v>
      </c>
      <c r="L617" s="95">
        <v>0</v>
      </c>
    </row>
    <row r="618" spans="7:12" x14ac:dyDescent="0.3">
      <c r="G618" s="94">
        <v>43291</v>
      </c>
      <c r="H618" t="s">
        <v>24</v>
      </c>
      <c r="I618" t="s">
        <v>218</v>
      </c>
      <c r="J618" t="s">
        <v>306</v>
      </c>
      <c r="K618" s="96">
        <v>1749.39</v>
      </c>
      <c r="L618" s="95">
        <v>0</v>
      </c>
    </row>
    <row r="619" spans="7:12" x14ac:dyDescent="0.3">
      <c r="G619" s="94">
        <v>43291</v>
      </c>
      <c r="H619" t="s">
        <v>24</v>
      </c>
      <c r="I619" t="s">
        <v>218</v>
      </c>
      <c r="J619" t="s">
        <v>306</v>
      </c>
      <c r="K619" s="96">
        <v>873.47</v>
      </c>
      <c r="L619" s="95">
        <v>0</v>
      </c>
    </row>
    <row r="620" spans="7:12" x14ac:dyDescent="0.3">
      <c r="G620" s="94">
        <v>43291</v>
      </c>
      <c r="H620" t="s">
        <v>24</v>
      </c>
      <c r="I620" t="s">
        <v>218</v>
      </c>
      <c r="J620" t="s">
        <v>306</v>
      </c>
      <c r="K620" s="96">
        <v>717.88</v>
      </c>
      <c r="L620" s="95">
        <v>0</v>
      </c>
    </row>
    <row r="621" spans="7:12" x14ac:dyDescent="0.3">
      <c r="G621" s="94">
        <v>43291</v>
      </c>
      <c r="H621" t="s">
        <v>24</v>
      </c>
      <c r="I621" t="s">
        <v>218</v>
      </c>
      <c r="J621" t="s">
        <v>306</v>
      </c>
      <c r="K621" s="96">
        <v>560.16999999999996</v>
      </c>
      <c r="L621" s="95">
        <v>0</v>
      </c>
    </row>
    <row r="622" spans="7:12" x14ac:dyDescent="0.3">
      <c r="G622" s="94">
        <v>43291</v>
      </c>
      <c r="H622" t="s">
        <v>24</v>
      </c>
      <c r="I622" t="s">
        <v>218</v>
      </c>
      <c r="J622" t="s">
        <v>306</v>
      </c>
      <c r="K622" s="96">
        <v>541.79999999999995</v>
      </c>
      <c r="L622" s="95">
        <v>0</v>
      </c>
    </row>
    <row r="623" spans="7:12" x14ac:dyDescent="0.3">
      <c r="G623" s="94">
        <v>43291</v>
      </c>
      <c r="H623" t="s">
        <v>24</v>
      </c>
      <c r="I623" t="s">
        <v>218</v>
      </c>
      <c r="J623" t="s">
        <v>306</v>
      </c>
      <c r="K623" s="96">
        <v>429.05</v>
      </c>
      <c r="L623" s="95">
        <v>0</v>
      </c>
    </row>
    <row r="624" spans="7:12" x14ac:dyDescent="0.3">
      <c r="G624" s="94">
        <v>43291</v>
      </c>
      <c r="H624" t="s">
        <v>24</v>
      </c>
      <c r="I624" t="s">
        <v>218</v>
      </c>
      <c r="J624" t="s">
        <v>306</v>
      </c>
      <c r="K624" s="96">
        <v>413.49</v>
      </c>
      <c r="L624" s="95">
        <v>0</v>
      </c>
    </row>
    <row r="625" spans="7:12" x14ac:dyDescent="0.3">
      <c r="G625" s="94">
        <v>43291</v>
      </c>
      <c r="H625" t="s">
        <v>24</v>
      </c>
      <c r="I625" t="s">
        <v>218</v>
      </c>
      <c r="J625" t="s">
        <v>306</v>
      </c>
      <c r="K625" s="96">
        <v>387.3</v>
      </c>
      <c r="L625" s="95">
        <v>0</v>
      </c>
    </row>
    <row r="626" spans="7:12" x14ac:dyDescent="0.3">
      <c r="G626" s="94">
        <v>43291</v>
      </c>
      <c r="H626" t="s">
        <v>24</v>
      </c>
      <c r="I626" t="s">
        <v>218</v>
      </c>
      <c r="J626" t="s">
        <v>306</v>
      </c>
      <c r="K626" s="96">
        <v>383.97</v>
      </c>
      <c r="L626" s="95">
        <v>0</v>
      </c>
    </row>
    <row r="627" spans="7:12" x14ac:dyDescent="0.3">
      <c r="G627" s="94">
        <v>43291</v>
      </c>
      <c r="H627" t="s">
        <v>24</v>
      </c>
      <c r="I627" t="s">
        <v>218</v>
      </c>
      <c r="J627" t="s">
        <v>306</v>
      </c>
      <c r="K627" s="96">
        <v>380.09</v>
      </c>
      <c r="L627" s="95">
        <v>0</v>
      </c>
    </row>
    <row r="628" spans="7:12" x14ac:dyDescent="0.3">
      <c r="G628" s="94">
        <v>43291</v>
      </c>
      <c r="H628" t="s">
        <v>24</v>
      </c>
      <c r="I628" t="s">
        <v>218</v>
      </c>
      <c r="J628" t="s">
        <v>306</v>
      </c>
      <c r="K628" s="96">
        <v>272.77</v>
      </c>
      <c r="L628" s="95">
        <v>0</v>
      </c>
    </row>
    <row r="629" spans="7:12" x14ac:dyDescent="0.3">
      <c r="G629" s="94">
        <v>43291</v>
      </c>
      <c r="H629" t="s">
        <v>24</v>
      </c>
      <c r="I629" t="s">
        <v>218</v>
      </c>
      <c r="J629" t="s">
        <v>306</v>
      </c>
      <c r="K629" s="96">
        <v>210.16</v>
      </c>
      <c r="L629" s="95">
        <v>0</v>
      </c>
    </row>
    <row r="630" spans="7:12" x14ac:dyDescent="0.3">
      <c r="G630" s="94">
        <v>43291</v>
      </c>
      <c r="H630" t="s">
        <v>24</v>
      </c>
      <c r="I630" t="s">
        <v>218</v>
      </c>
      <c r="J630" t="s">
        <v>306</v>
      </c>
      <c r="K630" s="96">
        <v>178.36</v>
      </c>
      <c r="L630" s="95">
        <v>0</v>
      </c>
    </row>
    <row r="631" spans="7:12" x14ac:dyDescent="0.3">
      <c r="G631" s="94">
        <v>43291</v>
      </c>
      <c r="H631" t="s">
        <v>24</v>
      </c>
      <c r="I631" t="s">
        <v>218</v>
      </c>
      <c r="J631" t="s">
        <v>306</v>
      </c>
      <c r="K631" s="96">
        <v>170.92</v>
      </c>
      <c r="L631" s="95">
        <v>0</v>
      </c>
    </row>
    <row r="632" spans="7:12" x14ac:dyDescent="0.3">
      <c r="G632" s="94">
        <v>43291</v>
      </c>
      <c r="H632" t="s">
        <v>24</v>
      </c>
      <c r="I632" t="s">
        <v>218</v>
      </c>
      <c r="J632" t="s">
        <v>306</v>
      </c>
      <c r="K632" s="96">
        <v>133.16999999999999</v>
      </c>
      <c r="L632" s="95">
        <v>0</v>
      </c>
    </row>
    <row r="633" spans="7:12" x14ac:dyDescent="0.3">
      <c r="G633" s="94">
        <v>43291</v>
      </c>
      <c r="H633" t="s">
        <v>24</v>
      </c>
      <c r="I633" t="s">
        <v>218</v>
      </c>
      <c r="J633" t="s">
        <v>306</v>
      </c>
      <c r="K633" s="96">
        <v>125.74</v>
      </c>
      <c r="L633" s="95">
        <v>0</v>
      </c>
    </row>
    <row r="634" spans="7:12" x14ac:dyDescent="0.3">
      <c r="G634" s="94">
        <v>43291</v>
      </c>
      <c r="H634" t="s">
        <v>24</v>
      </c>
      <c r="I634" t="s">
        <v>218</v>
      </c>
      <c r="J634" t="s">
        <v>306</v>
      </c>
      <c r="K634" s="96">
        <v>88.55</v>
      </c>
      <c r="L634" s="95">
        <v>0</v>
      </c>
    </row>
    <row r="635" spans="7:12" x14ac:dyDescent="0.3">
      <c r="G635" s="94">
        <v>43291</v>
      </c>
      <c r="H635" t="s">
        <v>24</v>
      </c>
      <c r="I635" t="s">
        <v>218</v>
      </c>
      <c r="J635" t="s">
        <v>306</v>
      </c>
      <c r="K635" s="96">
        <v>73.16</v>
      </c>
      <c r="L635" s="95">
        <v>0</v>
      </c>
    </row>
    <row r="636" spans="7:12" x14ac:dyDescent="0.3">
      <c r="G636" s="94">
        <v>43291</v>
      </c>
      <c r="H636" t="s">
        <v>24</v>
      </c>
      <c r="I636" t="s">
        <v>218</v>
      </c>
      <c r="J636" t="s">
        <v>306</v>
      </c>
      <c r="K636" s="96">
        <v>70.97</v>
      </c>
      <c r="L636" s="95">
        <v>0</v>
      </c>
    </row>
    <row r="637" spans="7:12" x14ac:dyDescent="0.3">
      <c r="G637" s="94">
        <v>43291</v>
      </c>
      <c r="H637" t="s">
        <v>24</v>
      </c>
      <c r="I637" t="s">
        <v>218</v>
      </c>
      <c r="J637" t="s">
        <v>306</v>
      </c>
      <c r="K637" s="96">
        <v>40.1</v>
      </c>
      <c r="L637" s="95">
        <v>0</v>
      </c>
    </row>
    <row r="638" spans="7:12" x14ac:dyDescent="0.3">
      <c r="G638" s="94">
        <v>43291</v>
      </c>
      <c r="H638" t="s">
        <v>24</v>
      </c>
      <c r="I638" t="s">
        <v>218</v>
      </c>
      <c r="J638" t="s">
        <v>306</v>
      </c>
      <c r="K638" s="96">
        <v>33.25</v>
      </c>
      <c r="L638" s="95">
        <v>0</v>
      </c>
    </row>
    <row r="639" spans="7:12" x14ac:dyDescent="0.3">
      <c r="G639" s="94">
        <v>43291</v>
      </c>
      <c r="H639" t="s">
        <v>24</v>
      </c>
      <c r="I639" t="s">
        <v>218</v>
      </c>
      <c r="J639" t="s">
        <v>306</v>
      </c>
      <c r="K639" s="96">
        <v>24.12</v>
      </c>
      <c r="L639" s="95">
        <v>0</v>
      </c>
    </row>
    <row r="640" spans="7:12" x14ac:dyDescent="0.3">
      <c r="G640" s="94">
        <v>43291</v>
      </c>
      <c r="H640" t="s">
        <v>24</v>
      </c>
      <c r="I640" t="s">
        <v>218</v>
      </c>
      <c r="J640" t="s">
        <v>306</v>
      </c>
      <c r="K640" s="96">
        <v>23.77</v>
      </c>
      <c r="L640" s="95">
        <v>0</v>
      </c>
    </row>
    <row r="641" spans="7:12" x14ac:dyDescent="0.3">
      <c r="G641" s="94">
        <v>43291</v>
      </c>
      <c r="H641" t="s">
        <v>24</v>
      </c>
      <c r="I641" t="s">
        <v>218</v>
      </c>
      <c r="J641" t="s">
        <v>306</v>
      </c>
      <c r="K641" s="96">
        <v>16.670000000000002</v>
      </c>
      <c r="L641" s="95">
        <v>0</v>
      </c>
    </row>
    <row r="642" spans="7:12" x14ac:dyDescent="0.3">
      <c r="G642" s="94">
        <v>43291</v>
      </c>
      <c r="H642" t="s">
        <v>24</v>
      </c>
      <c r="I642" t="s">
        <v>218</v>
      </c>
      <c r="J642" t="s">
        <v>306</v>
      </c>
      <c r="K642" s="96">
        <v>12.88</v>
      </c>
      <c r="L642" s="95">
        <v>0</v>
      </c>
    </row>
    <row r="643" spans="7:12" x14ac:dyDescent="0.3">
      <c r="G643" s="94">
        <v>43291</v>
      </c>
      <c r="H643" t="s">
        <v>177</v>
      </c>
      <c r="I643" t="s">
        <v>218</v>
      </c>
      <c r="J643" t="s">
        <v>306</v>
      </c>
      <c r="K643" s="96">
        <v>512.62</v>
      </c>
      <c r="L643" s="95">
        <v>0</v>
      </c>
    </row>
    <row r="644" spans="7:12" x14ac:dyDescent="0.3">
      <c r="G644" s="94">
        <v>43291</v>
      </c>
      <c r="H644" t="s">
        <v>26</v>
      </c>
      <c r="I644" t="s">
        <v>64</v>
      </c>
      <c r="J644" t="s">
        <v>132</v>
      </c>
      <c r="K644" s="96">
        <v>25</v>
      </c>
      <c r="L644" s="95">
        <v>0</v>
      </c>
    </row>
    <row r="645" spans="7:12" x14ac:dyDescent="0.3">
      <c r="G645" s="94">
        <v>43291</v>
      </c>
      <c r="H645" t="s">
        <v>26</v>
      </c>
      <c r="I645" t="s">
        <v>64</v>
      </c>
      <c r="J645" t="s">
        <v>73</v>
      </c>
      <c r="K645" s="96">
        <v>5.63</v>
      </c>
      <c r="L645" s="95">
        <v>0</v>
      </c>
    </row>
    <row r="646" spans="7:12" x14ac:dyDescent="0.3">
      <c r="G646" s="94">
        <v>43291</v>
      </c>
      <c r="H646" t="s">
        <v>26</v>
      </c>
      <c r="I646" t="s">
        <v>64</v>
      </c>
      <c r="J646" t="s">
        <v>113</v>
      </c>
      <c r="K646" s="96">
        <v>9</v>
      </c>
      <c r="L646" s="95">
        <v>0</v>
      </c>
    </row>
    <row r="647" spans="7:12" x14ac:dyDescent="0.3">
      <c r="G647" s="94">
        <v>43291</v>
      </c>
      <c r="H647" t="s">
        <v>26</v>
      </c>
      <c r="I647" t="s">
        <v>218</v>
      </c>
      <c r="J647" t="s">
        <v>306</v>
      </c>
      <c r="K647" s="96">
        <v>55.58</v>
      </c>
      <c r="L647" s="95">
        <v>0</v>
      </c>
    </row>
    <row r="648" spans="7:12" x14ac:dyDescent="0.3">
      <c r="G648" s="94">
        <v>43291</v>
      </c>
      <c r="H648" t="s">
        <v>26</v>
      </c>
      <c r="I648" t="s">
        <v>218</v>
      </c>
      <c r="J648" t="s">
        <v>306</v>
      </c>
      <c r="K648" s="96">
        <v>54.75</v>
      </c>
      <c r="L648" s="95">
        <v>0</v>
      </c>
    </row>
    <row r="649" spans="7:12" x14ac:dyDescent="0.3">
      <c r="G649" s="94">
        <v>43291</v>
      </c>
      <c r="H649" t="s">
        <v>26</v>
      </c>
      <c r="I649" t="s">
        <v>218</v>
      </c>
      <c r="J649" t="s">
        <v>306</v>
      </c>
      <c r="K649" s="96">
        <v>10.94</v>
      </c>
      <c r="L649" s="95">
        <v>0</v>
      </c>
    </row>
    <row r="650" spans="7:12" x14ac:dyDescent="0.3">
      <c r="G650" s="94">
        <v>43292</v>
      </c>
      <c r="H650" t="s">
        <v>183</v>
      </c>
      <c r="I650" t="s">
        <v>161</v>
      </c>
      <c r="J650" t="s">
        <v>308</v>
      </c>
      <c r="K650" s="96">
        <v>273.39999999999998</v>
      </c>
      <c r="L650" s="95">
        <v>0</v>
      </c>
    </row>
    <row r="651" spans="7:12" x14ac:dyDescent="0.3">
      <c r="G651" s="94">
        <v>43292</v>
      </c>
      <c r="H651" t="s">
        <v>26</v>
      </c>
      <c r="I651" t="s">
        <v>64</v>
      </c>
      <c r="J651" t="s">
        <v>132</v>
      </c>
      <c r="K651" s="96">
        <v>9</v>
      </c>
      <c r="L651" s="95">
        <v>0</v>
      </c>
    </row>
    <row r="652" spans="7:12" x14ac:dyDescent="0.3">
      <c r="G652" s="94">
        <v>43292</v>
      </c>
      <c r="H652" t="s">
        <v>26</v>
      </c>
      <c r="I652" t="s">
        <v>64</v>
      </c>
      <c r="J652" t="s">
        <v>118</v>
      </c>
      <c r="K652" s="96">
        <v>2.4</v>
      </c>
      <c r="L652" s="95">
        <v>0</v>
      </c>
    </row>
    <row r="653" spans="7:12" x14ac:dyDescent="0.3">
      <c r="G653" s="94">
        <v>43292</v>
      </c>
      <c r="H653" t="s">
        <v>26</v>
      </c>
      <c r="I653" t="s">
        <v>64</v>
      </c>
      <c r="J653" t="s">
        <v>123</v>
      </c>
      <c r="K653" s="96">
        <v>1.8</v>
      </c>
      <c r="L653" s="95">
        <v>0</v>
      </c>
    </row>
    <row r="654" spans="7:12" x14ac:dyDescent="0.3">
      <c r="G654" s="94">
        <v>43293</v>
      </c>
      <c r="H654" t="s">
        <v>190</v>
      </c>
      <c r="I654" t="s">
        <v>110</v>
      </c>
      <c r="J654" t="s">
        <v>309</v>
      </c>
      <c r="K654" s="96">
        <v>171.22</v>
      </c>
      <c r="L654" s="95">
        <v>0</v>
      </c>
    </row>
    <row r="655" spans="7:12" x14ac:dyDescent="0.3">
      <c r="G655" s="94">
        <v>43293</v>
      </c>
      <c r="H655" t="s">
        <v>25</v>
      </c>
      <c r="I655" t="s">
        <v>61</v>
      </c>
      <c r="J655" t="s">
        <v>309</v>
      </c>
      <c r="K655" s="96">
        <v>24</v>
      </c>
      <c r="L655" s="95">
        <v>0</v>
      </c>
    </row>
    <row r="656" spans="7:12" x14ac:dyDescent="0.3">
      <c r="G656" s="94">
        <v>43293</v>
      </c>
      <c r="H656" t="s">
        <v>25</v>
      </c>
      <c r="I656" t="s">
        <v>61</v>
      </c>
      <c r="J656" t="s">
        <v>309</v>
      </c>
      <c r="K656" s="96">
        <v>8</v>
      </c>
      <c r="L656" s="95">
        <v>0</v>
      </c>
    </row>
    <row r="657" spans="7:12" x14ac:dyDescent="0.3">
      <c r="G657" s="94">
        <v>43293</v>
      </c>
      <c r="H657" t="s">
        <v>197</v>
      </c>
      <c r="I657" t="s">
        <v>161</v>
      </c>
      <c r="J657" t="s">
        <v>309</v>
      </c>
      <c r="K657" s="96">
        <v>30</v>
      </c>
      <c r="L657" s="95">
        <v>0</v>
      </c>
    </row>
    <row r="658" spans="7:12" x14ac:dyDescent="0.3">
      <c r="G658" s="94">
        <v>43293</v>
      </c>
      <c r="H658" t="s">
        <v>182</v>
      </c>
      <c r="I658" t="s">
        <v>176</v>
      </c>
      <c r="J658" t="s">
        <v>309</v>
      </c>
      <c r="K658" s="96">
        <v>32.97</v>
      </c>
      <c r="L658" s="95">
        <v>0</v>
      </c>
    </row>
    <row r="659" spans="7:12" x14ac:dyDescent="0.3">
      <c r="G659" s="94">
        <v>43293</v>
      </c>
      <c r="H659" t="s">
        <v>181</v>
      </c>
      <c r="I659" t="s">
        <v>40</v>
      </c>
      <c r="J659" t="s">
        <v>309</v>
      </c>
      <c r="K659" s="96">
        <v>107.95</v>
      </c>
      <c r="L659" s="95">
        <v>0</v>
      </c>
    </row>
    <row r="660" spans="7:12" x14ac:dyDescent="0.3">
      <c r="G660" s="94">
        <v>43293</v>
      </c>
      <c r="H660" t="s">
        <v>24</v>
      </c>
      <c r="I660" t="s">
        <v>61</v>
      </c>
      <c r="J660" t="s">
        <v>309</v>
      </c>
      <c r="K660" s="96">
        <v>72</v>
      </c>
      <c r="L660" s="95">
        <v>0</v>
      </c>
    </row>
    <row r="661" spans="7:12" x14ac:dyDescent="0.3">
      <c r="G661" s="94">
        <v>43293</v>
      </c>
      <c r="H661" t="s">
        <v>24</v>
      </c>
      <c r="I661" t="s">
        <v>61</v>
      </c>
      <c r="J661" t="s">
        <v>309</v>
      </c>
      <c r="K661" s="96">
        <v>16</v>
      </c>
      <c r="L661" s="95">
        <v>0</v>
      </c>
    </row>
    <row r="662" spans="7:12" x14ac:dyDescent="0.3">
      <c r="G662" s="94">
        <v>43293</v>
      </c>
      <c r="H662" t="s">
        <v>24</v>
      </c>
      <c r="I662" t="s">
        <v>61</v>
      </c>
      <c r="J662" t="s">
        <v>309</v>
      </c>
      <c r="K662" s="96">
        <v>8</v>
      </c>
      <c r="L662" s="95">
        <v>0</v>
      </c>
    </row>
    <row r="663" spans="7:12" x14ac:dyDescent="0.3">
      <c r="G663" s="94">
        <v>43293</v>
      </c>
      <c r="H663" t="s">
        <v>199</v>
      </c>
      <c r="I663" t="s">
        <v>61</v>
      </c>
      <c r="J663" t="s">
        <v>309</v>
      </c>
      <c r="K663" s="96">
        <v>182.22</v>
      </c>
      <c r="L663" s="95">
        <v>0</v>
      </c>
    </row>
    <row r="664" spans="7:12" x14ac:dyDescent="0.3">
      <c r="G664" s="94">
        <v>43293</v>
      </c>
      <c r="H664" t="s">
        <v>199</v>
      </c>
      <c r="I664" t="s">
        <v>40</v>
      </c>
      <c r="J664" t="s">
        <v>309</v>
      </c>
      <c r="K664" s="96">
        <v>50.73</v>
      </c>
      <c r="L664" s="95">
        <v>0</v>
      </c>
    </row>
    <row r="665" spans="7:12" x14ac:dyDescent="0.3">
      <c r="G665" s="94">
        <v>43293</v>
      </c>
      <c r="H665" t="s">
        <v>195</v>
      </c>
      <c r="I665" t="s">
        <v>110</v>
      </c>
      <c r="J665" t="s">
        <v>309</v>
      </c>
      <c r="K665" s="96">
        <v>34.47</v>
      </c>
      <c r="L665" s="95">
        <v>0</v>
      </c>
    </row>
    <row r="666" spans="7:12" x14ac:dyDescent="0.3">
      <c r="G666" s="94">
        <v>43293</v>
      </c>
      <c r="H666" t="s">
        <v>195</v>
      </c>
      <c r="I666" t="s">
        <v>153</v>
      </c>
      <c r="J666" t="s">
        <v>309</v>
      </c>
      <c r="K666" s="96">
        <v>29.37</v>
      </c>
      <c r="L666" s="95">
        <v>0</v>
      </c>
    </row>
    <row r="667" spans="7:12" x14ac:dyDescent="0.3">
      <c r="G667" s="94">
        <v>43293</v>
      </c>
      <c r="H667" t="s">
        <v>195</v>
      </c>
      <c r="I667" t="s">
        <v>174</v>
      </c>
      <c r="J667" t="s">
        <v>309</v>
      </c>
      <c r="K667" s="96">
        <v>497.56</v>
      </c>
      <c r="L667" s="95">
        <v>0</v>
      </c>
    </row>
    <row r="668" spans="7:12" x14ac:dyDescent="0.3">
      <c r="G668" s="94">
        <v>43293</v>
      </c>
      <c r="H668" t="s">
        <v>195</v>
      </c>
      <c r="I668" t="s">
        <v>40</v>
      </c>
      <c r="J668" t="s">
        <v>309</v>
      </c>
      <c r="K668" s="96">
        <v>68</v>
      </c>
      <c r="L668" s="95">
        <v>0</v>
      </c>
    </row>
    <row r="669" spans="7:12" x14ac:dyDescent="0.3">
      <c r="G669" s="94">
        <v>43293</v>
      </c>
      <c r="H669" t="s">
        <v>178</v>
      </c>
      <c r="I669" t="s">
        <v>40</v>
      </c>
      <c r="J669" t="s">
        <v>309</v>
      </c>
      <c r="K669" s="96">
        <v>15</v>
      </c>
      <c r="L669" s="95">
        <v>0</v>
      </c>
    </row>
    <row r="670" spans="7:12" x14ac:dyDescent="0.3">
      <c r="G670" s="94">
        <v>43293</v>
      </c>
      <c r="H670" t="s">
        <v>177</v>
      </c>
      <c r="I670" t="s">
        <v>40</v>
      </c>
      <c r="J670" t="s">
        <v>309</v>
      </c>
      <c r="K670" s="96">
        <v>14.6</v>
      </c>
      <c r="L670" s="95">
        <v>0</v>
      </c>
    </row>
    <row r="671" spans="7:12" x14ac:dyDescent="0.3">
      <c r="G671" s="94">
        <v>43293</v>
      </c>
      <c r="H671" t="s">
        <v>26</v>
      </c>
      <c r="I671" t="s">
        <v>161</v>
      </c>
      <c r="J671" t="s">
        <v>309</v>
      </c>
      <c r="K671" s="96">
        <v>30</v>
      </c>
      <c r="L671" s="95">
        <v>0</v>
      </c>
    </row>
    <row r="672" spans="7:12" x14ac:dyDescent="0.3">
      <c r="G672" s="94">
        <v>43293</v>
      </c>
      <c r="H672" t="s">
        <v>26</v>
      </c>
      <c r="I672" t="s">
        <v>161</v>
      </c>
      <c r="J672" t="s">
        <v>309</v>
      </c>
      <c r="K672" s="96">
        <v>24.57</v>
      </c>
      <c r="L672" s="95">
        <v>0</v>
      </c>
    </row>
    <row r="673" spans="7:12" x14ac:dyDescent="0.3">
      <c r="G673" s="94">
        <v>43293</v>
      </c>
      <c r="H673" t="s">
        <v>26</v>
      </c>
      <c r="I673" t="s">
        <v>176</v>
      </c>
      <c r="J673" t="s">
        <v>309</v>
      </c>
      <c r="K673" s="96">
        <v>25</v>
      </c>
      <c r="L673" s="95">
        <v>0</v>
      </c>
    </row>
    <row r="674" spans="7:12" x14ac:dyDescent="0.3">
      <c r="G674" s="94">
        <v>43293</v>
      </c>
      <c r="H674" t="s">
        <v>26</v>
      </c>
      <c r="I674" t="s">
        <v>110</v>
      </c>
      <c r="J674" t="s">
        <v>309</v>
      </c>
      <c r="K674" s="96">
        <v>27.24</v>
      </c>
      <c r="L674" s="95">
        <v>0</v>
      </c>
    </row>
    <row r="675" spans="7:12" x14ac:dyDescent="0.3">
      <c r="G675" s="94">
        <v>43293</v>
      </c>
      <c r="H675" t="s">
        <v>26</v>
      </c>
      <c r="I675" t="s">
        <v>110</v>
      </c>
      <c r="J675" t="s">
        <v>309</v>
      </c>
      <c r="K675" s="96">
        <v>14.25</v>
      </c>
      <c r="L675" s="95">
        <v>0</v>
      </c>
    </row>
    <row r="676" spans="7:12" x14ac:dyDescent="0.3">
      <c r="G676" s="94">
        <v>43293</v>
      </c>
      <c r="H676" t="s">
        <v>26</v>
      </c>
      <c r="I676" t="s">
        <v>153</v>
      </c>
      <c r="J676" t="s">
        <v>309</v>
      </c>
      <c r="K676" s="96">
        <v>329.8</v>
      </c>
      <c r="L676" s="95">
        <v>0</v>
      </c>
    </row>
    <row r="677" spans="7:12" x14ac:dyDescent="0.3">
      <c r="G677" s="94">
        <v>43293</v>
      </c>
      <c r="H677" t="s">
        <v>26</v>
      </c>
      <c r="I677" t="s">
        <v>153</v>
      </c>
      <c r="J677" t="s">
        <v>309</v>
      </c>
      <c r="K677" s="96">
        <v>184.05</v>
      </c>
      <c r="L677" s="95">
        <v>0</v>
      </c>
    </row>
    <row r="678" spans="7:12" x14ac:dyDescent="0.3">
      <c r="G678" s="94">
        <v>43293</v>
      </c>
      <c r="H678" t="s">
        <v>26</v>
      </c>
      <c r="I678" t="s">
        <v>153</v>
      </c>
      <c r="J678" t="s">
        <v>309</v>
      </c>
      <c r="K678" s="96">
        <v>162.25</v>
      </c>
      <c r="L678" s="95">
        <v>0</v>
      </c>
    </row>
    <row r="679" spans="7:12" x14ac:dyDescent="0.3">
      <c r="G679" s="94">
        <v>43293</v>
      </c>
      <c r="H679" t="s">
        <v>26</v>
      </c>
      <c r="I679" t="s">
        <v>153</v>
      </c>
      <c r="J679" t="s">
        <v>309</v>
      </c>
      <c r="K679" s="96">
        <v>160</v>
      </c>
      <c r="L679" s="95">
        <v>0</v>
      </c>
    </row>
    <row r="680" spans="7:12" x14ac:dyDescent="0.3">
      <c r="G680" s="94">
        <v>43293</v>
      </c>
      <c r="H680" t="s">
        <v>26</v>
      </c>
      <c r="I680" t="s">
        <v>153</v>
      </c>
      <c r="J680" t="s">
        <v>309</v>
      </c>
      <c r="K680" s="96">
        <v>142.33000000000001</v>
      </c>
      <c r="L680" s="95">
        <v>0</v>
      </c>
    </row>
    <row r="681" spans="7:12" x14ac:dyDescent="0.3">
      <c r="G681" s="94">
        <v>43293</v>
      </c>
      <c r="H681" t="s">
        <v>26</v>
      </c>
      <c r="I681" t="s">
        <v>153</v>
      </c>
      <c r="J681" t="s">
        <v>309</v>
      </c>
      <c r="K681" s="96">
        <v>79.14</v>
      </c>
      <c r="L681" s="95">
        <v>0</v>
      </c>
    </row>
    <row r="682" spans="7:12" x14ac:dyDescent="0.3">
      <c r="G682" s="94">
        <v>43293</v>
      </c>
      <c r="H682" t="s">
        <v>26</v>
      </c>
      <c r="I682" t="s">
        <v>153</v>
      </c>
      <c r="J682" t="s">
        <v>309</v>
      </c>
      <c r="K682" s="96">
        <v>78.319999999999993</v>
      </c>
      <c r="L682" s="95">
        <v>0</v>
      </c>
    </row>
    <row r="683" spans="7:12" x14ac:dyDescent="0.3">
      <c r="G683" s="94">
        <v>43293</v>
      </c>
      <c r="H683" t="s">
        <v>26</v>
      </c>
      <c r="I683" t="s">
        <v>153</v>
      </c>
      <c r="J683" t="s">
        <v>309</v>
      </c>
      <c r="K683" s="96">
        <v>65.22</v>
      </c>
      <c r="L683" s="95">
        <v>0</v>
      </c>
    </row>
    <row r="684" spans="7:12" x14ac:dyDescent="0.3">
      <c r="G684" s="94">
        <v>43293</v>
      </c>
      <c r="H684" t="s">
        <v>26</v>
      </c>
      <c r="I684" t="s">
        <v>153</v>
      </c>
      <c r="J684" t="s">
        <v>309</v>
      </c>
      <c r="K684" s="96">
        <v>45.65</v>
      </c>
      <c r="L684" s="95">
        <v>0</v>
      </c>
    </row>
    <row r="685" spans="7:12" x14ac:dyDescent="0.3">
      <c r="G685" s="94">
        <v>43293</v>
      </c>
      <c r="H685" t="s">
        <v>26</v>
      </c>
      <c r="I685" t="s">
        <v>153</v>
      </c>
      <c r="J685" t="s">
        <v>309</v>
      </c>
      <c r="K685" s="96">
        <v>34.07</v>
      </c>
      <c r="L685" s="95">
        <v>0</v>
      </c>
    </row>
    <row r="686" spans="7:12" x14ac:dyDescent="0.3">
      <c r="G686" s="94">
        <v>43293</v>
      </c>
      <c r="H686" t="s">
        <v>26</v>
      </c>
      <c r="I686" t="s">
        <v>153</v>
      </c>
      <c r="J686" t="s">
        <v>309</v>
      </c>
      <c r="K686" s="96">
        <v>21.2</v>
      </c>
      <c r="L686" s="95">
        <v>0</v>
      </c>
    </row>
    <row r="687" spans="7:12" x14ac:dyDescent="0.3">
      <c r="G687" s="94">
        <v>43293</v>
      </c>
      <c r="H687" t="s">
        <v>26</v>
      </c>
      <c r="I687" t="s">
        <v>153</v>
      </c>
      <c r="J687" t="s">
        <v>309</v>
      </c>
      <c r="K687" s="96">
        <v>14.3</v>
      </c>
      <c r="L687" s="95">
        <v>0</v>
      </c>
    </row>
    <row r="688" spans="7:12" x14ac:dyDescent="0.3">
      <c r="G688" s="94">
        <v>43293</v>
      </c>
      <c r="H688" t="s">
        <v>26</v>
      </c>
      <c r="I688" t="s">
        <v>64</v>
      </c>
      <c r="J688" t="s">
        <v>103</v>
      </c>
      <c r="K688" s="96">
        <v>15</v>
      </c>
      <c r="L688" s="95">
        <v>0</v>
      </c>
    </row>
    <row r="689" spans="7:12" x14ac:dyDescent="0.3">
      <c r="G689" s="94">
        <v>43293</v>
      </c>
      <c r="H689" t="s">
        <v>26</v>
      </c>
      <c r="I689" t="s">
        <v>64</v>
      </c>
      <c r="J689" t="s">
        <v>310</v>
      </c>
      <c r="K689" s="96">
        <v>3</v>
      </c>
      <c r="L689" s="95">
        <v>0</v>
      </c>
    </row>
    <row r="690" spans="7:12" x14ac:dyDescent="0.3">
      <c r="G690" s="94">
        <v>43293</v>
      </c>
      <c r="H690" t="s">
        <v>26</v>
      </c>
      <c r="I690" t="s">
        <v>40</v>
      </c>
      <c r="J690" t="s">
        <v>309</v>
      </c>
      <c r="K690" s="96">
        <v>338</v>
      </c>
      <c r="L690" s="95">
        <v>0</v>
      </c>
    </row>
    <row r="691" spans="7:12" x14ac:dyDescent="0.3">
      <c r="G691" s="94">
        <v>43293</v>
      </c>
      <c r="H691" t="s">
        <v>26</v>
      </c>
      <c r="I691" t="s">
        <v>40</v>
      </c>
      <c r="J691" t="s">
        <v>309</v>
      </c>
      <c r="K691" s="96">
        <v>221</v>
      </c>
      <c r="L691" s="95">
        <v>0</v>
      </c>
    </row>
    <row r="692" spans="7:12" x14ac:dyDescent="0.3">
      <c r="G692" s="94">
        <v>43293</v>
      </c>
      <c r="H692" t="s">
        <v>26</v>
      </c>
      <c r="I692" t="s">
        <v>40</v>
      </c>
      <c r="J692" t="s">
        <v>309</v>
      </c>
      <c r="K692" s="96">
        <v>208.8</v>
      </c>
      <c r="L692" s="95">
        <v>0</v>
      </c>
    </row>
    <row r="693" spans="7:12" x14ac:dyDescent="0.3">
      <c r="G693" s="94">
        <v>43293</v>
      </c>
      <c r="H693" t="s">
        <v>26</v>
      </c>
      <c r="I693" t="s">
        <v>40</v>
      </c>
      <c r="J693" t="s">
        <v>309</v>
      </c>
      <c r="K693" s="96">
        <v>32</v>
      </c>
      <c r="L693" s="95">
        <v>0</v>
      </c>
    </row>
    <row r="694" spans="7:12" x14ac:dyDescent="0.3">
      <c r="G694" s="94">
        <v>43294</v>
      </c>
      <c r="H694" t="s">
        <v>202</v>
      </c>
      <c r="I694" t="s">
        <v>174</v>
      </c>
      <c r="J694" t="s">
        <v>311</v>
      </c>
      <c r="K694" s="96">
        <v>91.6</v>
      </c>
      <c r="L694" s="95">
        <v>0</v>
      </c>
    </row>
    <row r="695" spans="7:12" x14ac:dyDescent="0.3">
      <c r="G695" s="94">
        <v>43294</v>
      </c>
      <c r="H695" t="s">
        <v>201</v>
      </c>
      <c r="I695" t="s">
        <v>174</v>
      </c>
      <c r="J695" t="s">
        <v>311</v>
      </c>
      <c r="K695" s="96">
        <v>681.65</v>
      </c>
      <c r="L695" s="95">
        <v>0</v>
      </c>
    </row>
    <row r="696" spans="7:12" x14ac:dyDescent="0.3">
      <c r="G696" s="94">
        <v>43294</v>
      </c>
      <c r="H696" t="s">
        <v>190</v>
      </c>
      <c r="I696" t="s">
        <v>174</v>
      </c>
      <c r="J696" t="s">
        <v>311</v>
      </c>
      <c r="K696" s="96">
        <v>805.4</v>
      </c>
      <c r="L696" s="95">
        <v>0</v>
      </c>
    </row>
    <row r="697" spans="7:12" x14ac:dyDescent="0.3">
      <c r="G697" s="94">
        <v>43294</v>
      </c>
      <c r="H697" t="s">
        <v>182</v>
      </c>
      <c r="I697" t="s">
        <v>40</v>
      </c>
      <c r="J697" t="s">
        <v>311</v>
      </c>
      <c r="K697" s="96">
        <v>30</v>
      </c>
      <c r="L697" s="95">
        <v>0</v>
      </c>
    </row>
    <row r="698" spans="7:12" x14ac:dyDescent="0.3">
      <c r="G698" s="94">
        <v>43294</v>
      </c>
      <c r="H698" t="s">
        <v>187</v>
      </c>
      <c r="I698" t="s">
        <v>40</v>
      </c>
      <c r="J698" t="s">
        <v>311</v>
      </c>
      <c r="K698" s="96">
        <v>145</v>
      </c>
      <c r="L698" s="95">
        <v>0</v>
      </c>
    </row>
    <row r="699" spans="7:12" x14ac:dyDescent="0.3">
      <c r="G699" s="94">
        <v>43294</v>
      </c>
      <c r="H699" t="s">
        <v>199</v>
      </c>
      <c r="I699" t="s">
        <v>174</v>
      </c>
      <c r="J699" t="s">
        <v>311</v>
      </c>
      <c r="K699" s="96">
        <v>94</v>
      </c>
      <c r="L699" s="95">
        <v>0</v>
      </c>
    </row>
    <row r="700" spans="7:12" x14ac:dyDescent="0.3">
      <c r="G700" s="94">
        <v>43294</v>
      </c>
      <c r="H700" t="s">
        <v>178</v>
      </c>
      <c r="I700" t="s">
        <v>174</v>
      </c>
      <c r="J700" t="s">
        <v>311</v>
      </c>
      <c r="K700" s="96">
        <v>63.8</v>
      </c>
      <c r="L700" s="95">
        <v>0</v>
      </c>
    </row>
    <row r="701" spans="7:12" x14ac:dyDescent="0.3">
      <c r="G701" s="94">
        <v>43294</v>
      </c>
      <c r="H701" t="s">
        <v>178</v>
      </c>
      <c r="I701" t="s">
        <v>40</v>
      </c>
      <c r="J701" t="s">
        <v>311</v>
      </c>
      <c r="K701" s="96">
        <v>10</v>
      </c>
      <c r="L701" s="95">
        <v>0</v>
      </c>
    </row>
    <row r="702" spans="7:12" x14ac:dyDescent="0.3">
      <c r="G702" s="94">
        <v>43294</v>
      </c>
      <c r="H702" t="s">
        <v>177</v>
      </c>
      <c r="I702" t="s">
        <v>174</v>
      </c>
      <c r="J702" t="s">
        <v>311</v>
      </c>
      <c r="K702" s="96">
        <v>915.4</v>
      </c>
      <c r="L702" s="95">
        <v>0</v>
      </c>
    </row>
    <row r="703" spans="7:12" x14ac:dyDescent="0.3">
      <c r="G703" s="94">
        <v>43294</v>
      </c>
      <c r="H703" t="s">
        <v>26</v>
      </c>
      <c r="I703" t="s">
        <v>64</v>
      </c>
      <c r="J703" t="s">
        <v>132</v>
      </c>
      <c r="K703" s="96">
        <v>4.5</v>
      </c>
      <c r="L703" s="95">
        <v>0</v>
      </c>
    </row>
    <row r="704" spans="7:12" x14ac:dyDescent="0.3">
      <c r="G704" s="94">
        <v>43295</v>
      </c>
      <c r="H704" t="s">
        <v>25</v>
      </c>
      <c r="I704" t="s">
        <v>61</v>
      </c>
      <c r="J704" t="s">
        <v>312</v>
      </c>
      <c r="K704" s="96">
        <v>8</v>
      </c>
      <c r="L704" s="95">
        <v>0</v>
      </c>
    </row>
    <row r="705" spans="7:12" x14ac:dyDescent="0.3">
      <c r="G705" s="94">
        <v>43295</v>
      </c>
      <c r="H705" t="s">
        <v>181</v>
      </c>
      <c r="I705" t="s">
        <v>61</v>
      </c>
      <c r="J705" t="s">
        <v>312</v>
      </c>
      <c r="K705" s="96">
        <v>20</v>
      </c>
      <c r="L705" s="95">
        <v>0</v>
      </c>
    </row>
    <row r="706" spans="7:12" x14ac:dyDescent="0.3">
      <c r="G706" s="94">
        <v>43295</v>
      </c>
      <c r="H706" t="s">
        <v>181</v>
      </c>
      <c r="I706" t="s">
        <v>40</v>
      </c>
      <c r="J706" t="s">
        <v>312</v>
      </c>
      <c r="K706" s="96">
        <v>10.45</v>
      </c>
      <c r="L706" s="95">
        <v>0</v>
      </c>
    </row>
    <row r="707" spans="7:12" x14ac:dyDescent="0.3">
      <c r="G707" s="94">
        <v>43295</v>
      </c>
      <c r="H707" t="s">
        <v>189</v>
      </c>
      <c r="I707" t="s">
        <v>40</v>
      </c>
      <c r="J707" t="s">
        <v>312</v>
      </c>
      <c r="K707" s="96">
        <v>24</v>
      </c>
      <c r="L707" s="95">
        <v>0</v>
      </c>
    </row>
    <row r="708" spans="7:12" x14ac:dyDescent="0.3">
      <c r="G708" s="94">
        <v>43295</v>
      </c>
      <c r="H708" t="s">
        <v>198</v>
      </c>
      <c r="I708" t="s">
        <v>40</v>
      </c>
      <c r="J708" t="s">
        <v>312</v>
      </c>
      <c r="K708" s="96">
        <v>35.6</v>
      </c>
      <c r="L708" s="95">
        <v>0</v>
      </c>
    </row>
    <row r="709" spans="7:12" x14ac:dyDescent="0.3">
      <c r="G709" s="94">
        <v>43295</v>
      </c>
      <c r="H709" t="s">
        <v>24</v>
      </c>
      <c r="I709" t="s">
        <v>61</v>
      </c>
      <c r="J709" t="s">
        <v>312</v>
      </c>
      <c r="K709" s="96">
        <v>16</v>
      </c>
      <c r="L709" s="95">
        <v>0</v>
      </c>
    </row>
    <row r="710" spans="7:12" x14ac:dyDescent="0.3">
      <c r="G710" s="94">
        <v>43295</v>
      </c>
      <c r="H710" t="s">
        <v>24</v>
      </c>
      <c r="I710" t="s">
        <v>61</v>
      </c>
      <c r="J710" t="s">
        <v>312</v>
      </c>
      <c r="K710" s="96">
        <v>8</v>
      </c>
      <c r="L710" s="95">
        <v>0</v>
      </c>
    </row>
    <row r="711" spans="7:12" x14ac:dyDescent="0.3">
      <c r="G711" s="94">
        <v>43295</v>
      </c>
      <c r="H711" t="s">
        <v>185</v>
      </c>
      <c r="I711" t="s">
        <v>40</v>
      </c>
      <c r="J711" t="s">
        <v>312</v>
      </c>
      <c r="K711" s="96">
        <v>89</v>
      </c>
      <c r="L711" s="95">
        <v>0</v>
      </c>
    </row>
    <row r="712" spans="7:12" x14ac:dyDescent="0.3">
      <c r="G712" s="94">
        <v>43295</v>
      </c>
      <c r="H712" t="s">
        <v>178</v>
      </c>
      <c r="I712" t="s">
        <v>40</v>
      </c>
      <c r="J712" t="s">
        <v>312</v>
      </c>
      <c r="K712" s="96">
        <v>2.25</v>
      </c>
      <c r="L712" s="95">
        <v>0</v>
      </c>
    </row>
    <row r="713" spans="7:12" x14ac:dyDescent="0.3">
      <c r="G713" s="94">
        <v>43297</v>
      </c>
      <c r="H713" t="s">
        <v>190</v>
      </c>
      <c r="I713" t="s">
        <v>161</v>
      </c>
      <c r="J713" t="s">
        <v>313</v>
      </c>
      <c r="K713" s="96">
        <v>8</v>
      </c>
      <c r="L713" s="95">
        <v>0</v>
      </c>
    </row>
    <row r="714" spans="7:12" x14ac:dyDescent="0.3">
      <c r="G714" s="94">
        <v>43297</v>
      </c>
      <c r="H714" t="s">
        <v>25</v>
      </c>
      <c r="I714" t="s">
        <v>61</v>
      </c>
      <c r="J714" t="s">
        <v>313</v>
      </c>
      <c r="K714" s="96">
        <v>8</v>
      </c>
      <c r="L714" s="95">
        <v>0</v>
      </c>
    </row>
    <row r="715" spans="7:12" x14ac:dyDescent="0.3">
      <c r="G715" s="94">
        <v>43297</v>
      </c>
      <c r="H715" t="s">
        <v>181</v>
      </c>
      <c r="I715" t="s">
        <v>161</v>
      </c>
      <c r="J715" t="s">
        <v>313</v>
      </c>
      <c r="K715" s="96">
        <v>22.75</v>
      </c>
      <c r="L715" s="95">
        <v>0</v>
      </c>
    </row>
    <row r="716" spans="7:12" x14ac:dyDescent="0.3">
      <c r="G716" s="94">
        <v>43297</v>
      </c>
      <c r="H716" t="s">
        <v>189</v>
      </c>
      <c r="I716" t="s">
        <v>173</v>
      </c>
      <c r="J716" t="s">
        <v>313</v>
      </c>
      <c r="K716" s="96">
        <v>390</v>
      </c>
      <c r="L716" s="95">
        <v>0</v>
      </c>
    </row>
    <row r="717" spans="7:12" x14ac:dyDescent="0.3">
      <c r="G717" s="94">
        <v>43297</v>
      </c>
      <c r="H717" t="s">
        <v>198</v>
      </c>
      <c r="I717" t="s">
        <v>173</v>
      </c>
      <c r="J717" t="s">
        <v>313</v>
      </c>
      <c r="K717" s="96">
        <v>162.5</v>
      </c>
      <c r="L717" s="95">
        <v>0</v>
      </c>
    </row>
    <row r="718" spans="7:12" x14ac:dyDescent="0.3">
      <c r="G718" s="94">
        <v>43297</v>
      </c>
      <c r="H718" t="s">
        <v>24</v>
      </c>
      <c r="I718" t="s">
        <v>61</v>
      </c>
      <c r="J718" t="s">
        <v>313</v>
      </c>
      <c r="K718" s="96">
        <v>56</v>
      </c>
      <c r="L718" s="95">
        <v>0</v>
      </c>
    </row>
    <row r="719" spans="7:12" x14ac:dyDescent="0.3">
      <c r="G719" s="94">
        <v>43297</v>
      </c>
      <c r="H719" t="s">
        <v>24</v>
      </c>
      <c r="I719" t="s">
        <v>61</v>
      </c>
      <c r="J719" t="s">
        <v>313</v>
      </c>
      <c r="K719" s="96">
        <v>16</v>
      </c>
      <c r="L719" s="95">
        <v>0</v>
      </c>
    </row>
    <row r="720" spans="7:12" x14ac:dyDescent="0.3">
      <c r="G720" s="94">
        <v>43297</v>
      </c>
      <c r="H720" t="s">
        <v>24</v>
      </c>
      <c r="I720" t="s">
        <v>61</v>
      </c>
      <c r="J720" t="s">
        <v>313</v>
      </c>
      <c r="K720" s="96">
        <v>8</v>
      </c>
      <c r="L720" s="95">
        <v>0</v>
      </c>
    </row>
    <row r="721" spans="7:12" x14ac:dyDescent="0.3">
      <c r="G721" s="94">
        <v>43297</v>
      </c>
      <c r="H721" t="s">
        <v>178</v>
      </c>
      <c r="I721" t="s">
        <v>61</v>
      </c>
      <c r="J721" t="s">
        <v>313</v>
      </c>
      <c r="K721" s="96">
        <v>64.900000000000006</v>
      </c>
      <c r="L721" s="95">
        <v>0</v>
      </c>
    </row>
    <row r="722" spans="7:12" x14ac:dyDescent="0.3">
      <c r="G722" s="94">
        <v>43297</v>
      </c>
      <c r="H722" t="s">
        <v>178</v>
      </c>
      <c r="I722" t="s">
        <v>161</v>
      </c>
      <c r="J722" t="s">
        <v>313</v>
      </c>
      <c r="K722" s="96">
        <v>25.95</v>
      </c>
      <c r="L722" s="95">
        <v>0</v>
      </c>
    </row>
    <row r="723" spans="7:12" x14ac:dyDescent="0.3">
      <c r="G723" s="94">
        <v>43297</v>
      </c>
      <c r="H723" t="s">
        <v>26</v>
      </c>
      <c r="I723" t="s">
        <v>61</v>
      </c>
      <c r="J723" t="s">
        <v>313</v>
      </c>
      <c r="K723" s="96">
        <v>8</v>
      </c>
      <c r="L723" s="95">
        <v>0</v>
      </c>
    </row>
    <row r="724" spans="7:12" x14ac:dyDescent="0.3">
      <c r="G724" s="94">
        <v>43297</v>
      </c>
      <c r="H724" t="s">
        <v>26</v>
      </c>
      <c r="I724" t="s">
        <v>161</v>
      </c>
      <c r="J724" t="s">
        <v>313</v>
      </c>
      <c r="K724" s="96">
        <v>85</v>
      </c>
      <c r="L724" s="95">
        <v>0</v>
      </c>
    </row>
    <row r="725" spans="7:12" x14ac:dyDescent="0.3">
      <c r="G725" s="94">
        <v>43297</v>
      </c>
      <c r="H725" t="s">
        <v>26</v>
      </c>
      <c r="I725" t="s">
        <v>110</v>
      </c>
      <c r="J725" t="s">
        <v>313</v>
      </c>
      <c r="K725" s="96">
        <v>112</v>
      </c>
      <c r="L725" s="95">
        <v>0</v>
      </c>
    </row>
    <row r="726" spans="7:12" x14ac:dyDescent="0.3">
      <c r="G726" s="94">
        <v>43297</v>
      </c>
      <c r="H726" t="s">
        <v>26</v>
      </c>
      <c r="I726" t="s">
        <v>219</v>
      </c>
      <c r="J726" t="s">
        <v>314</v>
      </c>
      <c r="K726" s="96">
        <v>4.8</v>
      </c>
      <c r="L726" s="95">
        <v>0</v>
      </c>
    </row>
    <row r="727" spans="7:12" x14ac:dyDescent="0.3">
      <c r="G727" s="94">
        <v>43298</v>
      </c>
      <c r="H727" t="s">
        <v>25</v>
      </c>
      <c r="I727" t="s">
        <v>61</v>
      </c>
      <c r="J727" t="s">
        <v>315</v>
      </c>
      <c r="K727" s="96">
        <v>8</v>
      </c>
      <c r="L727" s="95">
        <v>0</v>
      </c>
    </row>
    <row r="728" spans="7:12" x14ac:dyDescent="0.3">
      <c r="G728" s="94">
        <v>43298</v>
      </c>
      <c r="H728" t="s">
        <v>181</v>
      </c>
      <c r="I728" t="s">
        <v>40</v>
      </c>
      <c r="J728" t="s">
        <v>315</v>
      </c>
      <c r="K728" s="96">
        <v>3.47</v>
      </c>
      <c r="L728" s="95">
        <v>0</v>
      </c>
    </row>
    <row r="729" spans="7:12" x14ac:dyDescent="0.3">
      <c r="G729" s="94">
        <v>43298</v>
      </c>
      <c r="H729" t="s">
        <v>189</v>
      </c>
      <c r="I729" t="s">
        <v>174</v>
      </c>
      <c r="J729" t="s">
        <v>315</v>
      </c>
      <c r="K729" s="96">
        <v>700.28</v>
      </c>
      <c r="L729" s="95">
        <v>0</v>
      </c>
    </row>
    <row r="730" spans="7:12" x14ac:dyDescent="0.3">
      <c r="G730" s="94">
        <v>43298</v>
      </c>
      <c r="H730" t="s">
        <v>189</v>
      </c>
      <c r="I730" t="s">
        <v>40</v>
      </c>
      <c r="J730" t="s">
        <v>315</v>
      </c>
      <c r="K730" s="96">
        <v>225.5</v>
      </c>
      <c r="L730" s="95">
        <v>0</v>
      </c>
    </row>
    <row r="731" spans="7:12" x14ac:dyDescent="0.3">
      <c r="G731" s="94">
        <v>43298</v>
      </c>
      <c r="H731" t="s">
        <v>24</v>
      </c>
      <c r="I731" t="s">
        <v>61</v>
      </c>
      <c r="J731" t="s">
        <v>315</v>
      </c>
      <c r="K731" s="96">
        <v>64</v>
      </c>
      <c r="L731" s="95">
        <v>0</v>
      </c>
    </row>
    <row r="732" spans="7:12" x14ac:dyDescent="0.3">
      <c r="G732" s="94">
        <v>43298</v>
      </c>
      <c r="H732" t="s">
        <v>24</v>
      </c>
      <c r="I732" t="s">
        <v>61</v>
      </c>
      <c r="J732" t="s">
        <v>315</v>
      </c>
      <c r="K732" s="96">
        <v>8</v>
      </c>
      <c r="L732" s="95">
        <v>0</v>
      </c>
    </row>
    <row r="733" spans="7:12" x14ac:dyDescent="0.3">
      <c r="G733" s="94">
        <v>43298</v>
      </c>
      <c r="H733" t="s">
        <v>205</v>
      </c>
      <c r="I733" t="s">
        <v>174</v>
      </c>
      <c r="J733" t="s">
        <v>315</v>
      </c>
      <c r="K733" s="96">
        <v>41.4</v>
      </c>
      <c r="L733" s="95">
        <v>0</v>
      </c>
    </row>
    <row r="734" spans="7:12" x14ac:dyDescent="0.3">
      <c r="G734" s="94">
        <v>43298</v>
      </c>
      <c r="H734" t="s">
        <v>179</v>
      </c>
      <c r="I734" t="s">
        <v>110</v>
      </c>
      <c r="J734" t="s">
        <v>315</v>
      </c>
      <c r="K734" s="96">
        <v>53.85</v>
      </c>
      <c r="L734" s="95">
        <v>0</v>
      </c>
    </row>
    <row r="735" spans="7:12" x14ac:dyDescent="0.3">
      <c r="G735" s="94">
        <v>43298</v>
      </c>
      <c r="H735" t="s">
        <v>195</v>
      </c>
      <c r="I735" t="s">
        <v>176</v>
      </c>
      <c r="J735" t="s">
        <v>315</v>
      </c>
      <c r="K735" s="96">
        <v>76.98</v>
      </c>
      <c r="L735" s="95">
        <v>0</v>
      </c>
    </row>
    <row r="736" spans="7:12" x14ac:dyDescent="0.3">
      <c r="G736" s="94">
        <v>43298</v>
      </c>
      <c r="H736" t="s">
        <v>26</v>
      </c>
      <c r="I736" t="s">
        <v>61</v>
      </c>
      <c r="J736" t="s">
        <v>315</v>
      </c>
      <c r="K736" s="96">
        <v>16</v>
      </c>
      <c r="L736" s="95">
        <v>0</v>
      </c>
    </row>
    <row r="737" spans="7:12" x14ac:dyDescent="0.3">
      <c r="G737" s="94">
        <v>43298</v>
      </c>
      <c r="H737" t="s">
        <v>26</v>
      </c>
      <c r="I737" t="s">
        <v>61</v>
      </c>
      <c r="J737" t="s">
        <v>315</v>
      </c>
      <c r="K737" s="96">
        <v>8</v>
      </c>
      <c r="L737" s="95">
        <v>0</v>
      </c>
    </row>
    <row r="738" spans="7:12" x14ac:dyDescent="0.3">
      <c r="G738" s="94">
        <v>43298</v>
      </c>
      <c r="H738" t="s">
        <v>26</v>
      </c>
      <c r="I738" t="s">
        <v>110</v>
      </c>
      <c r="J738" t="s">
        <v>315</v>
      </c>
      <c r="K738" s="96">
        <v>96</v>
      </c>
      <c r="L738" s="95">
        <v>0</v>
      </c>
    </row>
    <row r="739" spans="7:12" x14ac:dyDescent="0.3">
      <c r="G739" s="94">
        <v>43298</v>
      </c>
      <c r="H739" t="s">
        <v>26</v>
      </c>
      <c r="I739" t="s">
        <v>110</v>
      </c>
      <c r="J739" t="s">
        <v>315</v>
      </c>
      <c r="K739" s="96">
        <v>25.99</v>
      </c>
      <c r="L739" s="95">
        <v>0</v>
      </c>
    </row>
    <row r="740" spans="7:12" x14ac:dyDescent="0.3">
      <c r="G740" s="94">
        <v>43298</v>
      </c>
      <c r="H740" t="s">
        <v>26</v>
      </c>
      <c r="I740" t="s">
        <v>110</v>
      </c>
      <c r="J740" t="s">
        <v>315</v>
      </c>
      <c r="K740" s="96">
        <v>13.6</v>
      </c>
      <c r="L740" s="95">
        <v>0</v>
      </c>
    </row>
    <row r="741" spans="7:12" x14ac:dyDescent="0.3">
      <c r="G741" s="94">
        <v>43298</v>
      </c>
      <c r="H741" t="s">
        <v>26</v>
      </c>
      <c r="I741" t="s">
        <v>153</v>
      </c>
      <c r="J741" t="s">
        <v>315</v>
      </c>
      <c r="K741" s="96">
        <v>47.98</v>
      </c>
      <c r="L741" s="95">
        <v>0</v>
      </c>
    </row>
    <row r="742" spans="7:12" x14ac:dyDescent="0.3">
      <c r="G742" s="94">
        <v>43298</v>
      </c>
      <c r="H742" t="s">
        <v>26</v>
      </c>
      <c r="I742" t="s">
        <v>153</v>
      </c>
      <c r="J742" t="s">
        <v>315</v>
      </c>
      <c r="K742" s="96">
        <v>43</v>
      </c>
      <c r="L742" s="95">
        <v>0</v>
      </c>
    </row>
    <row r="743" spans="7:12" x14ac:dyDescent="0.3">
      <c r="G743" s="94">
        <v>43298</v>
      </c>
      <c r="H743" t="s">
        <v>26</v>
      </c>
      <c r="I743" t="s">
        <v>153</v>
      </c>
      <c r="J743" t="s">
        <v>315</v>
      </c>
      <c r="K743" s="96">
        <v>40.19</v>
      </c>
      <c r="L743" s="95">
        <v>0</v>
      </c>
    </row>
    <row r="744" spans="7:12" x14ac:dyDescent="0.3">
      <c r="G744" s="94">
        <v>43298</v>
      </c>
      <c r="H744" t="s">
        <v>26</v>
      </c>
      <c r="I744" t="s">
        <v>153</v>
      </c>
      <c r="J744" t="s">
        <v>315</v>
      </c>
      <c r="K744" s="96">
        <v>38.18</v>
      </c>
      <c r="L744" s="95">
        <v>0</v>
      </c>
    </row>
    <row r="745" spans="7:12" x14ac:dyDescent="0.3">
      <c r="G745" s="94">
        <v>43298</v>
      </c>
      <c r="H745" t="s">
        <v>26</v>
      </c>
      <c r="I745" t="s">
        <v>153</v>
      </c>
      <c r="J745" t="s">
        <v>315</v>
      </c>
      <c r="K745" s="96">
        <v>28.75</v>
      </c>
      <c r="L745" s="95">
        <v>0</v>
      </c>
    </row>
    <row r="746" spans="7:12" x14ac:dyDescent="0.3">
      <c r="G746" s="94">
        <v>43298</v>
      </c>
      <c r="H746" t="s">
        <v>26</v>
      </c>
      <c r="I746" t="s">
        <v>153</v>
      </c>
      <c r="J746" t="s">
        <v>315</v>
      </c>
      <c r="K746" s="96">
        <v>27.9</v>
      </c>
      <c r="L746" s="95">
        <v>0</v>
      </c>
    </row>
    <row r="747" spans="7:12" x14ac:dyDescent="0.3">
      <c r="G747" s="94">
        <v>43298</v>
      </c>
      <c r="H747" t="s">
        <v>26</v>
      </c>
      <c r="I747" t="s">
        <v>64</v>
      </c>
      <c r="J747" t="s">
        <v>104</v>
      </c>
      <c r="K747" s="96">
        <v>2.25</v>
      </c>
      <c r="L747" s="95">
        <v>0</v>
      </c>
    </row>
    <row r="748" spans="7:12" x14ac:dyDescent="0.3">
      <c r="G748" s="94">
        <v>43298</v>
      </c>
      <c r="H748" t="s">
        <v>26</v>
      </c>
      <c r="I748" t="s">
        <v>64</v>
      </c>
      <c r="J748" t="s">
        <v>299</v>
      </c>
      <c r="K748" s="96">
        <v>3.7</v>
      </c>
      <c r="L748" s="95">
        <v>0</v>
      </c>
    </row>
    <row r="749" spans="7:12" x14ac:dyDescent="0.3">
      <c r="G749" s="94">
        <v>43298</v>
      </c>
      <c r="H749" t="s">
        <v>26</v>
      </c>
      <c r="I749" t="s">
        <v>64</v>
      </c>
      <c r="J749" t="s">
        <v>316</v>
      </c>
      <c r="K749" s="96">
        <v>3.6</v>
      </c>
      <c r="L749" s="95">
        <v>0</v>
      </c>
    </row>
    <row r="750" spans="7:12" x14ac:dyDescent="0.3">
      <c r="G750" s="94">
        <v>43299</v>
      </c>
      <c r="H750" t="s">
        <v>24</v>
      </c>
      <c r="I750" t="s">
        <v>61</v>
      </c>
      <c r="J750" t="s">
        <v>317</v>
      </c>
      <c r="K750" s="96">
        <v>24</v>
      </c>
      <c r="L750" s="95">
        <v>0</v>
      </c>
    </row>
    <row r="751" spans="7:12" x14ac:dyDescent="0.3">
      <c r="G751" s="94">
        <v>43299</v>
      </c>
      <c r="H751" t="s">
        <v>24</v>
      </c>
      <c r="I751" t="s">
        <v>61</v>
      </c>
      <c r="J751" t="s">
        <v>317</v>
      </c>
      <c r="K751" s="96">
        <v>8</v>
      </c>
      <c r="L751" s="95">
        <v>0</v>
      </c>
    </row>
    <row r="752" spans="7:12" x14ac:dyDescent="0.3">
      <c r="G752" s="94">
        <v>43299</v>
      </c>
      <c r="H752" t="s">
        <v>26</v>
      </c>
      <c r="I752" t="s">
        <v>161</v>
      </c>
      <c r="J752" t="s">
        <v>317</v>
      </c>
      <c r="K752" s="96">
        <v>18</v>
      </c>
      <c r="L752" s="95">
        <v>0</v>
      </c>
    </row>
    <row r="753" spans="7:12" x14ac:dyDescent="0.3">
      <c r="G753" s="94">
        <v>43299</v>
      </c>
      <c r="H753" t="s">
        <v>26</v>
      </c>
      <c r="I753" t="s">
        <v>64</v>
      </c>
      <c r="J753" t="s">
        <v>318</v>
      </c>
      <c r="K753" s="96">
        <v>17.149999999999999</v>
      </c>
      <c r="L753" s="95">
        <v>0</v>
      </c>
    </row>
    <row r="754" spans="7:12" x14ac:dyDescent="0.3">
      <c r="G754" s="94">
        <v>43299</v>
      </c>
      <c r="H754" t="s">
        <v>26</v>
      </c>
      <c r="I754" t="s">
        <v>64</v>
      </c>
      <c r="J754" t="s">
        <v>106</v>
      </c>
      <c r="K754" s="96">
        <v>1.8</v>
      </c>
      <c r="L754" s="95">
        <v>0</v>
      </c>
    </row>
    <row r="755" spans="7:12" x14ac:dyDescent="0.3">
      <c r="G755" s="94">
        <v>43299</v>
      </c>
      <c r="H755" t="s">
        <v>26</v>
      </c>
      <c r="I755" t="s">
        <v>64</v>
      </c>
      <c r="J755" t="s">
        <v>107</v>
      </c>
      <c r="K755" s="96">
        <v>22.8</v>
      </c>
      <c r="L755" s="95">
        <v>0</v>
      </c>
    </row>
    <row r="756" spans="7:12" x14ac:dyDescent="0.3">
      <c r="G756" s="94">
        <v>43299</v>
      </c>
      <c r="H756" t="s">
        <v>26</v>
      </c>
      <c r="I756" t="s">
        <v>64</v>
      </c>
      <c r="J756" t="s">
        <v>264</v>
      </c>
      <c r="K756" s="96">
        <v>2.1</v>
      </c>
      <c r="L756" s="95">
        <v>0</v>
      </c>
    </row>
    <row r="757" spans="7:12" x14ac:dyDescent="0.3">
      <c r="G757" s="94">
        <v>43299</v>
      </c>
      <c r="H757" t="s">
        <v>26</v>
      </c>
      <c r="I757" t="s">
        <v>64</v>
      </c>
      <c r="J757" t="s">
        <v>274</v>
      </c>
      <c r="K757" s="96">
        <v>1.8</v>
      </c>
      <c r="L757" s="95">
        <v>0</v>
      </c>
    </row>
    <row r="758" spans="7:12" x14ac:dyDescent="0.3">
      <c r="G758" s="94">
        <v>43300</v>
      </c>
      <c r="H758" t="s">
        <v>190</v>
      </c>
      <c r="I758" t="s">
        <v>61</v>
      </c>
      <c r="J758" t="s">
        <v>319</v>
      </c>
      <c r="K758" s="96">
        <v>88.9</v>
      </c>
      <c r="L758" s="95">
        <v>0</v>
      </c>
    </row>
    <row r="759" spans="7:12" x14ac:dyDescent="0.3">
      <c r="G759" s="94">
        <v>43300</v>
      </c>
      <c r="H759" t="s">
        <v>25</v>
      </c>
      <c r="I759" t="s">
        <v>61</v>
      </c>
      <c r="J759" t="s">
        <v>319</v>
      </c>
      <c r="K759" s="96">
        <v>56</v>
      </c>
      <c r="L759" s="95">
        <v>0</v>
      </c>
    </row>
    <row r="760" spans="7:12" x14ac:dyDescent="0.3">
      <c r="G760" s="94">
        <v>43300</v>
      </c>
      <c r="H760" t="s">
        <v>197</v>
      </c>
      <c r="I760" t="s">
        <v>40</v>
      </c>
      <c r="J760" t="s">
        <v>319</v>
      </c>
      <c r="K760" s="96">
        <v>36.590000000000003</v>
      </c>
      <c r="L760" s="95">
        <v>0</v>
      </c>
    </row>
    <row r="761" spans="7:12" x14ac:dyDescent="0.3">
      <c r="G761" s="94">
        <v>43300</v>
      </c>
      <c r="H761" t="s">
        <v>24</v>
      </c>
      <c r="I761" t="s">
        <v>61</v>
      </c>
      <c r="J761" t="s">
        <v>319</v>
      </c>
      <c r="K761" s="96">
        <v>72</v>
      </c>
      <c r="L761" s="95">
        <v>0</v>
      </c>
    </row>
    <row r="762" spans="7:12" x14ac:dyDescent="0.3">
      <c r="G762" s="94">
        <v>43300</v>
      </c>
      <c r="H762" t="s">
        <v>24</v>
      </c>
      <c r="I762" t="s">
        <v>220</v>
      </c>
      <c r="J762" t="s">
        <v>320</v>
      </c>
      <c r="K762" s="96">
        <v>21.79</v>
      </c>
      <c r="L762" s="95">
        <v>0</v>
      </c>
    </row>
    <row r="763" spans="7:12" x14ac:dyDescent="0.3">
      <c r="G763" s="94">
        <v>43300</v>
      </c>
      <c r="H763" t="s">
        <v>199</v>
      </c>
      <c r="I763" t="s">
        <v>61</v>
      </c>
      <c r="J763" t="s">
        <v>319</v>
      </c>
      <c r="K763" s="96">
        <v>26.23</v>
      </c>
      <c r="L763" s="95">
        <v>0</v>
      </c>
    </row>
    <row r="764" spans="7:12" x14ac:dyDescent="0.3">
      <c r="G764" s="94">
        <v>43300</v>
      </c>
      <c r="H764" t="s">
        <v>185</v>
      </c>
      <c r="I764" t="s">
        <v>40</v>
      </c>
      <c r="J764" t="s">
        <v>319</v>
      </c>
      <c r="K764" s="96">
        <v>121.68</v>
      </c>
      <c r="L764" s="95">
        <v>0</v>
      </c>
    </row>
    <row r="765" spans="7:12" x14ac:dyDescent="0.3">
      <c r="G765" s="94">
        <v>43300</v>
      </c>
      <c r="H765" t="s">
        <v>26</v>
      </c>
      <c r="I765" t="s">
        <v>64</v>
      </c>
      <c r="J765" t="s">
        <v>131</v>
      </c>
      <c r="K765" s="96">
        <v>5</v>
      </c>
      <c r="L765" s="95">
        <v>0</v>
      </c>
    </row>
    <row r="766" spans="7:12" x14ac:dyDescent="0.3">
      <c r="G766" s="94">
        <v>43300</v>
      </c>
      <c r="H766" t="s">
        <v>26</v>
      </c>
      <c r="I766" t="s">
        <v>64</v>
      </c>
      <c r="J766" t="s">
        <v>135</v>
      </c>
      <c r="K766" s="96">
        <v>2.4</v>
      </c>
      <c r="L766" s="95">
        <v>0</v>
      </c>
    </row>
    <row r="767" spans="7:12" x14ac:dyDescent="0.3">
      <c r="G767" s="94">
        <v>43301</v>
      </c>
      <c r="H767" t="s">
        <v>190</v>
      </c>
      <c r="I767" t="s">
        <v>61</v>
      </c>
      <c r="J767" t="s">
        <v>321</v>
      </c>
      <c r="K767" s="96">
        <v>11.49</v>
      </c>
      <c r="L767" s="95">
        <v>0</v>
      </c>
    </row>
    <row r="768" spans="7:12" x14ac:dyDescent="0.3">
      <c r="G768" s="94">
        <v>43301</v>
      </c>
      <c r="H768" t="s">
        <v>25</v>
      </c>
      <c r="I768" t="s">
        <v>61</v>
      </c>
      <c r="J768" t="s">
        <v>321</v>
      </c>
      <c r="K768" s="96">
        <v>8</v>
      </c>
      <c r="L768" s="95">
        <v>0</v>
      </c>
    </row>
    <row r="769" spans="7:12" x14ac:dyDescent="0.3">
      <c r="G769" s="94">
        <v>43301</v>
      </c>
      <c r="H769" t="s">
        <v>182</v>
      </c>
      <c r="I769" t="s">
        <v>110</v>
      </c>
      <c r="J769" t="s">
        <v>321</v>
      </c>
      <c r="K769" s="96">
        <v>0</v>
      </c>
      <c r="L769" s="95">
        <v>5</v>
      </c>
    </row>
    <row r="770" spans="7:12" x14ac:dyDescent="0.3">
      <c r="G770" s="94">
        <v>43301</v>
      </c>
      <c r="H770" t="s">
        <v>182</v>
      </c>
      <c r="I770" t="s">
        <v>40</v>
      </c>
      <c r="J770" t="s">
        <v>321</v>
      </c>
      <c r="K770" s="96">
        <v>133</v>
      </c>
      <c r="L770" s="95">
        <v>0</v>
      </c>
    </row>
    <row r="771" spans="7:12" x14ac:dyDescent="0.3">
      <c r="G771" s="94">
        <v>43301</v>
      </c>
      <c r="H771" t="s">
        <v>181</v>
      </c>
      <c r="I771" t="s">
        <v>40</v>
      </c>
      <c r="J771" t="s">
        <v>321</v>
      </c>
      <c r="K771" s="96">
        <v>33.770000000000003</v>
      </c>
      <c r="L771" s="95">
        <v>0</v>
      </c>
    </row>
    <row r="772" spans="7:12" x14ac:dyDescent="0.3">
      <c r="G772" s="94">
        <v>43301</v>
      </c>
      <c r="H772" t="s">
        <v>24</v>
      </c>
      <c r="I772" t="s">
        <v>221</v>
      </c>
      <c r="J772" t="s">
        <v>321</v>
      </c>
      <c r="K772" s="96">
        <v>8</v>
      </c>
      <c r="L772" s="95">
        <v>0</v>
      </c>
    </row>
    <row r="773" spans="7:12" x14ac:dyDescent="0.3">
      <c r="G773" s="94">
        <v>43301</v>
      </c>
      <c r="H773" t="s">
        <v>24</v>
      </c>
      <c r="I773" t="s">
        <v>61</v>
      </c>
      <c r="J773" t="s">
        <v>321</v>
      </c>
      <c r="K773" s="96">
        <v>24</v>
      </c>
      <c r="L773" s="95">
        <v>0</v>
      </c>
    </row>
    <row r="774" spans="7:12" x14ac:dyDescent="0.3">
      <c r="G774" s="94">
        <v>43301</v>
      </c>
      <c r="H774" t="s">
        <v>24</v>
      </c>
      <c r="I774" t="s">
        <v>61</v>
      </c>
      <c r="J774" t="s">
        <v>321</v>
      </c>
      <c r="K774" s="96">
        <v>16</v>
      </c>
      <c r="L774" s="95">
        <v>0</v>
      </c>
    </row>
    <row r="775" spans="7:12" x14ac:dyDescent="0.3">
      <c r="G775" s="94">
        <v>43301</v>
      </c>
      <c r="H775" t="s">
        <v>24</v>
      </c>
      <c r="I775" t="s">
        <v>61</v>
      </c>
      <c r="J775" t="s">
        <v>321</v>
      </c>
      <c r="K775" s="96">
        <v>8</v>
      </c>
      <c r="L775" s="95">
        <v>0</v>
      </c>
    </row>
    <row r="776" spans="7:12" x14ac:dyDescent="0.3">
      <c r="G776" s="94">
        <v>43301</v>
      </c>
      <c r="H776" t="s">
        <v>180</v>
      </c>
      <c r="I776" t="s">
        <v>161</v>
      </c>
      <c r="J776" t="s">
        <v>321</v>
      </c>
      <c r="K776" s="96">
        <v>281.54000000000002</v>
      </c>
      <c r="L776" s="95">
        <v>0</v>
      </c>
    </row>
    <row r="777" spans="7:12" x14ac:dyDescent="0.3">
      <c r="G777" s="94">
        <v>43301</v>
      </c>
      <c r="H777" t="s">
        <v>178</v>
      </c>
      <c r="I777" t="s">
        <v>40</v>
      </c>
      <c r="J777" t="s">
        <v>321</v>
      </c>
      <c r="K777" s="96">
        <v>30</v>
      </c>
      <c r="L777" s="95">
        <v>0</v>
      </c>
    </row>
    <row r="778" spans="7:12" x14ac:dyDescent="0.3">
      <c r="G778" s="94">
        <v>43301</v>
      </c>
      <c r="H778" t="s">
        <v>177</v>
      </c>
      <c r="I778" t="s">
        <v>40</v>
      </c>
      <c r="J778" t="s">
        <v>321</v>
      </c>
      <c r="K778" s="96">
        <v>5</v>
      </c>
      <c r="L778" s="95">
        <v>0</v>
      </c>
    </row>
    <row r="779" spans="7:12" x14ac:dyDescent="0.3">
      <c r="G779" s="94">
        <v>43301</v>
      </c>
      <c r="H779" t="s">
        <v>26</v>
      </c>
      <c r="I779" t="s">
        <v>64</v>
      </c>
      <c r="J779" t="s">
        <v>99</v>
      </c>
      <c r="K779" s="96">
        <v>1.8</v>
      </c>
      <c r="L779" s="95">
        <v>0</v>
      </c>
    </row>
    <row r="780" spans="7:12" x14ac:dyDescent="0.3">
      <c r="G780" s="94">
        <v>43301</v>
      </c>
      <c r="H780" t="s">
        <v>26</v>
      </c>
      <c r="I780" t="s">
        <v>64</v>
      </c>
      <c r="J780" t="s">
        <v>299</v>
      </c>
      <c r="K780" s="96">
        <v>3.7</v>
      </c>
      <c r="L780" s="95">
        <v>0</v>
      </c>
    </row>
    <row r="781" spans="7:12" x14ac:dyDescent="0.3">
      <c r="G781" s="94">
        <v>43301</v>
      </c>
      <c r="H781" t="s">
        <v>26</v>
      </c>
      <c r="I781" t="s">
        <v>64</v>
      </c>
      <c r="J781" t="s">
        <v>120</v>
      </c>
      <c r="K781" s="96">
        <v>1.3</v>
      </c>
      <c r="L781" s="95">
        <v>0</v>
      </c>
    </row>
    <row r="782" spans="7:12" x14ac:dyDescent="0.3">
      <c r="G782" s="94">
        <v>43301</v>
      </c>
      <c r="H782" t="s">
        <v>26</v>
      </c>
      <c r="I782" t="s">
        <v>64</v>
      </c>
      <c r="J782" t="s">
        <v>114</v>
      </c>
      <c r="K782" s="96">
        <v>7.35</v>
      </c>
      <c r="L782" s="95">
        <v>0</v>
      </c>
    </row>
    <row r="783" spans="7:12" x14ac:dyDescent="0.3">
      <c r="G783" s="94">
        <v>43301</v>
      </c>
      <c r="H783" t="s">
        <v>26</v>
      </c>
      <c r="I783" t="s">
        <v>40</v>
      </c>
      <c r="J783" t="s">
        <v>321</v>
      </c>
      <c r="K783" s="96">
        <v>124</v>
      </c>
      <c r="L783" s="95">
        <v>0</v>
      </c>
    </row>
    <row r="784" spans="7:12" x14ac:dyDescent="0.3">
      <c r="G784" s="94">
        <v>43302</v>
      </c>
      <c r="H784" t="s">
        <v>190</v>
      </c>
      <c r="I784" t="s">
        <v>61</v>
      </c>
      <c r="J784" t="s">
        <v>322</v>
      </c>
      <c r="K784" s="96">
        <v>118.93</v>
      </c>
      <c r="L784" s="95">
        <v>0</v>
      </c>
    </row>
    <row r="785" spans="7:12" x14ac:dyDescent="0.3">
      <c r="G785" s="94">
        <v>43302</v>
      </c>
      <c r="H785" t="s">
        <v>25</v>
      </c>
      <c r="I785" t="s">
        <v>61</v>
      </c>
      <c r="J785" t="s">
        <v>322</v>
      </c>
      <c r="K785" s="96">
        <v>8</v>
      </c>
      <c r="L785" s="95">
        <v>0</v>
      </c>
    </row>
    <row r="786" spans="7:12" x14ac:dyDescent="0.3">
      <c r="G786" s="94">
        <v>43302</v>
      </c>
      <c r="H786" t="s">
        <v>196</v>
      </c>
      <c r="I786" t="s">
        <v>40</v>
      </c>
      <c r="J786" t="s">
        <v>322</v>
      </c>
      <c r="K786" s="96">
        <v>16.600000000000001</v>
      </c>
      <c r="L786" s="95">
        <v>0</v>
      </c>
    </row>
    <row r="787" spans="7:12" x14ac:dyDescent="0.3">
      <c r="G787" s="94">
        <v>43302</v>
      </c>
      <c r="H787" t="s">
        <v>24</v>
      </c>
      <c r="I787" t="s">
        <v>61</v>
      </c>
      <c r="J787" t="s">
        <v>322</v>
      </c>
      <c r="K787" s="96">
        <v>40</v>
      </c>
      <c r="L787" s="95">
        <v>0</v>
      </c>
    </row>
    <row r="788" spans="7:12" x14ac:dyDescent="0.3">
      <c r="G788" s="94">
        <v>43302</v>
      </c>
      <c r="H788" t="s">
        <v>24</v>
      </c>
      <c r="I788" t="s">
        <v>61</v>
      </c>
      <c r="J788" t="s">
        <v>322</v>
      </c>
      <c r="K788" s="96">
        <v>32</v>
      </c>
      <c r="L788" s="95">
        <v>0</v>
      </c>
    </row>
    <row r="789" spans="7:12" x14ac:dyDescent="0.3">
      <c r="G789" s="94">
        <v>43302</v>
      </c>
      <c r="H789" t="s">
        <v>24</v>
      </c>
      <c r="I789" t="s">
        <v>61</v>
      </c>
      <c r="J789" t="s">
        <v>322</v>
      </c>
      <c r="K789" s="96">
        <v>16</v>
      </c>
      <c r="L789" s="95">
        <v>0</v>
      </c>
    </row>
    <row r="790" spans="7:12" x14ac:dyDescent="0.3">
      <c r="G790" s="94">
        <v>43302</v>
      </c>
      <c r="H790" t="s">
        <v>24</v>
      </c>
      <c r="I790" t="s">
        <v>61</v>
      </c>
      <c r="J790" t="s">
        <v>322</v>
      </c>
      <c r="K790" s="96">
        <v>8</v>
      </c>
      <c r="L790" s="95">
        <v>0</v>
      </c>
    </row>
    <row r="791" spans="7:12" x14ac:dyDescent="0.3">
      <c r="G791" s="94">
        <v>43302</v>
      </c>
      <c r="H791" t="s">
        <v>177</v>
      </c>
      <c r="I791" t="s">
        <v>61</v>
      </c>
      <c r="J791" t="s">
        <v>322</v>
      </c>
      <c r="K791" s="96">
        <v>24.65</v>
      </c>
      <c r="L791" s="95">
        <v>0</v>
      </c>
    </row>
    <row r="792" spans="7:12" x14ac:dyDescent="0.3">
      <c r="G792" s="94">
        <v>43302</v>
      </c>
      <c r="H792" t="s">
        <v>177</v>
      </c>
      <c r="I792" t="s">
        <v>161</v>
      </c>
      <c r="J792" t="s">
        <v>322</v>
      </c>
      <c r="K792" s="96">
        <v>54.79</v>
      </c>
      <c r="L792" s="95">
        <v>0</v>
      </c>
    </row>
    <row r="793" spans="7:12" x14ac:dyDescent="0.3">
      <c r="G793" s="94">
        <v>43302</v>
      </c>
      <c r="H793" t="s">
        <v>26</v>
      </c>
      <c r="I793" t="s">
        <v>161</v>
      </c>
      <c r="J793" t="s">
        <v>322</v>
      </c>
      <c r="K793" s="96">
        <v>149.5</v>
      </c>
      <c r="L793" s="95">
        <v>0</v>
      </c>
    </row>
    <row r="794" spans="7:12" x14ac:dyDescent="0.3">
      <c r="G794" s="94">
        <v>43302</v>
      </c>
      <c r="H794" t="s">
        <v>26</v>
      </c>
      <c r="I794" t="s">
        <v>64</v>
      </c>
      <c r="J794" t="s">
        <v>107</v>
      </c>
      <c r="K794" s="96">
        <v>16.5</v>
      </c>
      <c r="L794" s="95">
        <v>0</v>
      </c>
    </row>
    <row r="795" spans="7:12" x14ac:dyDescent="0.3">
      <c r="G795" s="94">
        <v>43304</v>
      </c>
      <c r="H795" t="s">
        <v>183</v>
      </c>
      <c r="I795" t="s">
        <v>169</v>
      </c>
      <c r="J795" t="s">
        <v>323</v>
      </c>
      <c r="K795" s="96">
        <v>62.73</v>
      </c>
      <c r="L795" s="95">
        <v>0</v>
      </c>
    </row>
    <row r="796" spans="7:12" x14ac:dyDescent="0.3">
      <c r="G796" s="94">
        <v>43304</v>
      </c>
      <c r="H796" t="s">
        <v>181</v>
      </c>
      <c r="I796" t="s">
        <v>40</v>
      </c>
      <c r="J796" t="s">
        <v>323</v>
      </c>
      <c r="K796" s="96">
        <v>27.7</v>
      </c>
      <c r="L796" s="95">
        <v>0</v>
      </c>
    </row>
    <row r="797" spans="7:12" x14ac:dyDescent="0.3">
      <c r="G797" s="94">
        <v>43304</v>
      </c>
      <c r="H797" t="s">
        <v>24</v>
      </c>
      <c r="I797" t="s">
        <v>61</v>
      </c>
      <c r="J797" t="s">
        <v>323</v>
      </c>
      <c r="K797" s="96">
        <v>32</v>
      </c>
      <c r="L797" s="95">
        <v>0</v>
      </c>
    </row>
    <row r="798" spans="7:12" x14ac:dyDescent="0.3">
      <c r="G798" s="94">
        <v>43304</v>
      </c>
      <c r="H798" t="s">
        <v>24</v>
      </c>
      <c r="I798" t="s">
        <v>61</v>
      </c>
      <c r="J798" t="s">
        <v>323</v>
      </c>
      <c r="K798" s="96">
        <v>24</v>
      </c>
      <c r="L798" s="95">
        <v>0</v>
      </c>
    </row>
    <row r="799" spans="7:12" x14ac:dyDescent="0.3">
      <c r="G799" s="94">
        <v>43304</v>
      </c>
      <c r="H799" t="s">
        <v>24</v>
      </c>
      <c r="I799" t="s">
        <v>61</v>
      </c>
      <c r="J799" t="s">
        <v>323</v>
      </c>
      <c r="K799" s="96">
        <v>8</v>
      </c>
      <c r="L799" s="95">
        <v>0</v>
      </c>
    </row>
    <row r="800" spans="7:12" x14ac:dyDescent="0.3">
      <c r="G800" s="94">
        <v>43304</v>
      </c>
      <c r="H800" t="s">
        <v>199</v>
      </c>
      <c r="I800" t="s">
        <v>40</v>
      </c>
      <c r="J800" t="s">
        <v>323</v>
      </c>
      <c r="K800" s="96">
        <v>95</v>
      </c>
      <c r="L800" s="95">
        <v>0</v>
      </c>
    </row>
    <row r="801" spans="7:12" x14ac:dyDescent="0.3">
      <c r="G801" s="94">
        <v>43304</v>
      </c>
      <c r="H801" t="s">
        <v>180</v>
      </c>
      <c r="I801" t="s">
        <v>40</v>
      </c>
      <c r="J801" t="s">
        <v>323</v>
      </c>
      <c r="K801" s="96">
        <v>370.5</v>
      </c>
      <c r="L801" s="95">
        <v>0</v>
      </c>
    </row>
    <row r="802" spans="7:12" x14ac:dyDescent="0.3">
      <c r="G802" s="94">
        <v>43304</v>
      </c>
      <c r="H802" t="s">
        <v>194</v>
      </c>
      <c r="I802" t="s">
        <v>40</v>
      </c>
      <c r="J802" t="s">
        <v>323</v>
      </c>
      <c r="K802" s="96">
        <v>93.37</v>
      </c>
      <c r="L802" s="95">
        <v>0</v>
      </c>
    </row>
    <row r="803" spans="7:12" x14ac:dyDescent="0.3">
      <c r="G803" s="94">
        <v>43304</v>
      </c>
      <c r="H803" t="s">
        <v>194</v>
      </c>
      <c r="I803" t="s">
        <v>169</v>
      </c>
      <c r="J803" t="s">
        <v>323</v>
      </c>
      <c r="K803" s="96">
        <v>403.6</v>
      </c>
      <c r="L803" s="95">
        <v>0</v>
      </c>
    </row>
    <row r="804" spans="7:12" x14ac:dyDescent="0.3">
      <c r="G804" s="94">
        <v>43304</v>
      </c>
      <c r="H804" t="s">
        <v>26</v>
      </c>
      <c r="I804" t="s">
        <v>61</v>
      </c>
      <c r="J804" t="s">
        <v>323</v>
      </c>
      <c r="K804" s="96">
        <v>8</v>
      </c>
      <c r="L804" s="95">
        <v>0</v>
      </c>
    </row>
    <row r="805" spans="7:12" x14ac:dyDescent="0.3">
      <c r="G805" s="94">
        <v>43304</v>
      </c>
      <c r="H805" t="s">
        <v>26</v>
      </c>
      <c r="I805" t="s">
        <v>40</v>
      </c>
      <c r="J805" t="s">
        <v>323</v>
      </c>
      <c r="K805" s="96">
        <v>130</v>
      </c>
      <c r="L805" s="95">
        <v>0</v>
      </c>
    </row>
    <row r="806" spans="7:12" x14ac:dyDescent="0.3">
      <c r="G806" s="94">
        <v>43305</v>
      </c>
      <c r="H806" t="s">
        <v>190</v>
      </c>
      <c r="I806" t="s">
        <v>61</v>
      </c>
      <c r="J806" t="s">
        <v>324</v>
      </c>
      <c r="K806" s="96">
        <v>44.97</v>
      </c>
      <c r="L806" s="95">
        <v>0</v>
      </c>
    </row>
    <row r="807" spans="7:12" x14ac:dyDescent="0.3">
      <c r="G807" s="94">
        <v>43305</v>
      </c>
      <c r="H807" t="s">
        <v>196</v>
      </c>
      <c r="I807" t="s">
        <v>40</v>
      </c>
      <c r="J807" t="s">
        <v>324</v>
      </c>
      <c r="K807" s="96">
        <v>22.05</v>
      </c>
      <c r="L807" s="95">
        <v>0</v>
      </c>
    </row>
    <row r="808" spans="7:12" x14ac:dyDescent="0.3">
      <c r="G808" s="94">
        <v>43305</v>
      </c>
      <c r="H808" t="s">
        <v>189</v>
      </c>
      <c r="I808" t="s">
        <v>61</v>
      </c>
      <c r="J808" t="s">
        <v>324</v>
      </c>
      <c r="K808" s="96">
        <v>173.26</v>
      </c>
      <c r="L808" s="95">
        <v>0</v>
      </c>
    </row>
    <row r="809" spans="7:12" x14ac:dyDescent="0.3">
      <c r="G809" s="94">
        <v>43305</v>
      </c>
      <c r="H809" t="s">
        <v>186</v>
      </c>
      <c r="I809" t="s">
        <v>161</v>
      </c>
      <c r="J809" t="s">
        <v>324</v>
      </c>
      <c r="K809" s="96">
        <v>31.6</v>
      </c>
      <c r="L809" s="95">
        <v>0</v>
      </c>
    </row>
    <row r="810" spans="7:12" x14ac:dyDescent="0.3">
      <c r="G810" s="94">
        <v>43305</v>
      </c>
      <c r="H810" t="s">
        <v>24</v>
      </c>
      <c r="I810" t="s">
        <v>61</v>
      </c>
      <c r="J810" t="s">
        <v>324</v>
      </c>
      <c r="K810" s="96">
        <v>16</v>
      </c>
      <c r="L810" s="95">
        <v>0</v>
      </c>
    </row>
    <row r="811" spans="7:12" x14ac:dyDescent="0.3">
      <c r="G811" s="94">
        <v>43305</v>
      </c>
      <c r="H811" t="s">
        <v>24</v>
      </c>
      <c r="I811" t="s">
        <v>61</v>
      </c>
      <c r="J811" t="s">
        <v>324</v>
      </c>
      <c r="K811" s="96">
        <v>8</v>
      </c>
      <c r="L811" s="95">
        <v>0</v>
      </c>
    </row>
    <row r="812" spans="7:12" x14ac:dyDescent="0.3">
      <c r="G812" s="94">
        <v>43305</v>
      </c>
      <c r="H812" t="s">
        <v>24</v>
      </c>
      <c r="I812" t="s">
        <v>40</v>
      </c>
      <c r="J812" t="s">
        <v>324</v>
      </c>
      <c r="K812" s="96">
        <v>8</v>
      </c>
      <c r="L812" s="95">
        <v>0</v>
      </c>
    </row>
    <row r="813" spans="7:12" x14ac:dyDescent="0.3">
      <c r="G813" s="94">
        <v>43305</v>
      </c>
      <c r="H813" t="s">
        <v>179</v>
      </c>
      <c r="I813" t="s">
        <v>40</v>
      </c>
      <c r="J813" t="s">
        <v>324</v>
      </c>
      <c r="K813" s="96">
        <v>256.27999999999997</v>
      </c>
      <c r="L813" s="95">
        <v>0</v>
      </c>
    </row>
    <row r="814" spans="7:12" x14ac:dyDescent="0.3">
      <c r="G814" s="94">
        <v>43305</v>
      </c>
      <c r="H814" t="s">
        <v>26</v>
      </c>
      <c r="I814" t="s">
        <v>153</v>
      </c>
      <c r="J814" t="s">
        <v>324</v>
      </c>
      <c r="K814" s="96">
        <v>134.71</v>
      </c>
      <c r="L814" s="95">
        <v>0</v>
      </c>
    </row>
    <row r="815" spans="7:12" x14ac:dyDescent="0.3">
      <c r="G815" s="94">
        <v>43305</v>
      </c>
      <c r="H815" t="s">
        <v>26</v>
      </c>
      <c r="I815" t="s">
        <v>153</v>
      </c>
      <c r="J815" t="s">
        <v>324</v>
      </c>
      <c r="K815" s="96">
        <v>10.92</v>
      </c>
      <c r="L815" s="95">
        <v>0</v>
      </c>
    </row>
    <row r="816" spans="7:12" x14ac:dyDescent="0.3">
      <c r="G816" s="94">
        <v>43305</v>
      </c>
      <c r="H816" t="s">
        <v>26</v>
      </c>
      <c r="I816" t="s">
        <v>64</v>
      </c>
      <c r="J816" t="s">
        <v>280</v>
      </c>
      <c r="K816" s="96">
        <v>1.8</v>
      </c>
      <c r="L816" s="95">
        <v>0</v>
      </c>
    </row>
    <row r="817" spans="7:12" x14ac:dyDescent="0.3">
      <c r="G817" s="94">
        <v>43305</v>
      </c>
      <c r="H817" t="s">
        <v>26</v>
      </c>
      <c r="I817" t="s">
        <v>64</v>
      </c>
      <c r="J817" t="s">
        <v>106</v>
      </c>
      <c r="K817" s="96">
        <v>1.8</v>
      </c>
      <c r="L817" s="95">
        <v>0</v>
      </c>
    </row>
    <row r="818" spans="7:12" x14ac:dyDescent="0.3">
      <c r="G818" s="94">
        <v>43305</v>
      </c>
      <c r="H818" t="s">
        <v>26</v>
      </c>
      <c r="I818" t="s">
        <v>64</v>
      </c>
      <c r="J818" t="s">
        <v>130</v>
      </c>
      <c r="K818" s="96">
        <v>10.7</v>
      </c>
      <c r="L818" s="95">
        <v>0</v>
      </c>
    </row>
    <row r="819" spans="7:12" x14ac:dyDescent="0.3">
      <c r="G819" s="94">
        <v>43306</v>
      </c>
      <c r="H819" t="s">
        <v>25</v>
      </c>
      <c r="I819" t="s">
        <v>222</v>
      </c>
      <c r="J819" t="s">
        <v>325</v>
      </c>
      <c r="K819" s="96">
        <v>144.5</v>
      </c>
      <c r="L819" s="95">
        <v>0</v>
      </c>
    </row>
    <row r="820" spans="7:12" x14ac:dyDescent="0.3">
      <c r="G820" s="94">
        <v>43306</v>
      </c>
      <c r="H820" t="s">
        <v>25</v>
      </c>
      <c r="I820" t="s">
        <v>222</v>
      </c>
      <c r="J820" t="s">
        <v>325</v>
      </c>
      <c r="K820" s="96">
        <v>92</v>
      </c>
      <c r="L820" s="95">
        <v>0</v>
      </c>
    </row>
    <row r="821" spans="7:12" x14ac:dyDescent="0.3">
      <c r="G821" s="94">
        <v>43306</v>
      </c>
      <c r="H821" t="s">
        <v>25</v>
      </c>
      <c r="I821" t="s">
        <v>222</v>
      </c>
      <c r="J821" t="s">
        <v>325</v>
      </c>
      <c r="K821" s="96">
        <v>63.84</v>
      </c>
      <c r="L821" s="95">
        <v>0</v>
      </c>
    </row>
    <row r="822" spans="7:12" x14ac:dyDescent="0.3">
      <c r="G822" s="94">
        <v>43306</v>
      </c>
      <c r="H822" t="s">
        <v>25</v>
      </c>
      <c r="I822" t="s">
        <v>222</v>
      </c>
      <c r="J822" t="s">
        <v>325</v>
      </c>
      <c r="K822" s="96">
        <v>49</v>
      </c>
      <c r="L822" s="95">
        <v>0</v>
      </c>
    </row>
    <row r="823" spans="7:12" x14ac:dyDescent="0.3">
      <c r="G823" s="94">
        <v>43306</v>
      </c>
      <c r="H823" t="s">
        <v>25</v>
      </c>
      <c r="I823" t="s">
        <v>222</v>
      </c>
      <c r="J823" t="s">
        <v>325</v>
      </c>
      <c r="K823" s="96">
        <v>34.340000000000003</v>
      </c>
      <c r="L823" s="95">
        <v>0</v>
      </c>
    </row>
    <row r="824" spans="7:12" x14ac:dyDescent="0.3">
      <c r="G824" s="94">
        <v>43306</v>
      </c>
      <c r="H824" t="s">
        <v>25</v>
      </c>
      <c r="I824" t="s">
        <v>222</v>
      </c>
      <c r="J824" t="s">
        <v>325</v>
      </c>
      <c r="K824" s="96">
        <v>30.26</v>
      </c>
      <c r="L824" s="95">
        <v>0</v>
      </c>
    </row>
    <row r="825" spans="7:12" x14ac:dyDescent="0.3">
      <c r="G825" s="94">
        <v>43306</v>
      </c>
      <c r="H825" t="s">
        <v>25</v>
      </c>
      <c r="I825" t="s">
        <v>222</v>
      </c>
      <c r="J825" t="s">
        <v>325</v>
      </c>
      <c r="K825" s="96">
        <v>27.29</v>
      </c>
      <c r="L825" s="95">
        <v>0</v>
      </c>
    </row>
    <row r="826" spans="7:12" x14ac:dyDescent="0.3">
      <c r="G826" s="94">
        <v>43306</v>
      </c>
      <c r="H826" t="s">
        <v>25</v>
      </c>
      <c r="I826" t="s">
        <v>222</v>
      </c>
      <c r="J826" t="s">
        <v>325</v>
      </c>
      <c r="K826" s="96">
        <v>26.11</v>
      </c>
      <c r="L826" s="95">
        <v>0</v>
      </c>
    </row>
    <row r="827" spans="7:12" x14ac:dyDescent="0.3">
      <c r="G827" s="94">
        <v>43306</v>
      </c>
      <c r="H827" t="s">
        <v>25</v>
      </c>
      <c r="I827" t="s">
        <v>222</v>
      </c>
      <c r="J827" t="s">
        <v>325</v>
      </c>
      <c r="K827" s="96">
        <v>25.26</v>
      </c>
      <c r="L827" s="95">
        <v>0</v>
      </c>
    </row>
    <row r="828" spans="7:12" x14ac:dyDescent="0.3">
      <c r="G828" s="94">
        <v>43306</v>
      </c>
      <c r="H828" t="s">
        <v>25</v>
      </c>
      <c r="I828" t="s">
        <v>222</v>
      </c>
      <c r="J828" t="s">
        <v>325</v>
      </c>
      <c r="K828" s="96">
        <v>17.649999999999999</v>
      </c>
      <c r="L828" s="95">
        <v>0</v>
      </c>
    </row>
    <row r="829" spans="7:12" x14ac:dyDescent="0.3">
      <c r="G829" s="94">
        <v>43306</v>
      </c>
      <c r="H829" t="s">
        <v>25</v>
      </c>
      <c r="I829" t="s">
        <v>222</v>
      </c>
      <c r="J829" t="s">
        <v>325</v>
      </c>
      <c r="K829" s="96">
        <v>14.79</v>
      </c>
      <c r="L829" s="95">
        <v>0</v>
      </c>
    </row>
    <row r="830" spans="7:12" x14ac:dyDescent="0.3">
      <c r="G830" s="94">
        <v>43306</v>
      </c>
      <c r="H830" t="s">
        <v>25</v>
      </c>
      <c r="I830" t="s">
        <v>222</v>
      </c>
      <c r="J830" t="s">
        <v>325</v>
      </c>
      <c r="K830" s="96">
        <v>14.38</v>
      </c>
      <c r="L830" s="95">
        <v>0</v>
      </c>
    </row>
    <row r="831" spans="7:12" x14ac:dyDescent="0.3">
      <c r="G831" s="94">
        <v>43306</v>
      </c>
      <c r="H831" t="s">
        <v>25</v>
      </c>
      <c r="I831" t="s">
        <v>222</v>
      </c>
      <c r="J831" t="s">
        <v>325</v>
      </c>
      <c r="K831" s="96">
        <v>13.79</v>
      </c>
      <c r="L831" s="95">
        <v>0</v>
      </c>
    </row>
    <row r="832" spans="7:12" x14ac:dyDescent="0.3">
      <c r="G832" s="94">
        <v>43306</v>
      </c>
      <c r="H832" t="s">
        <v>25</v>
      </c>
      <c r="I832" t="s">
        <v>222</v>
      </c>
      <c r="J832" t="s">
        <v>325</v>
      </c>
      <c r="K832" s="96">
        <v>6.31</v>
      </c>
      <c r="L832" s="95">
        <v>0</v>
      </c>
    </row>
    <row r="833" spans="7:12" x14ac:dyDescent="0.3">
      <c r="G833" s="94">
        <v>43306</v>
      </c>
      <c r="H833" t="s">
        <v>25</v>
      </c>
      <c r="I833" t="s">
        <v>40</v>
      </c>
      <c r="J833" t="s">
        <v>326</v>
      </c>
      <c r="K833" s="96">
        <v>514.79999999999995</v>
      </c>
      <c r="L833" s="95">
        <v>0</v>
      </c>
    </row>
    <row r="834" spans="7:12" x14ac:dyDescent="0.3">
      <c r="G834" s="94">
        <v>43306</v>
      </c>
      <c r="H834" t="s">
        <v>25</v>
      </c>
      <c r="I834" t="s">
        <v>40</v>
      </c>
      <c r="J834" t="s">
        <v>326</v>
      </c>
      <c r="K834" s="96">
        <v>182</v>
      </c>
      <c r="L834" s="95">
        <v>0</v>
      </c>
    </row>
    <row r="835" spans="7:12" x14ac:dyDescent="0.3">
      <c r="G835" s="94">
        <v>43306</v>
      </c>
      <c r="H835" t="s">
        <v>25</v>
      </c>
      <c r="I835" t="s">
        <v>40</v>
      </c>
      <c r="J835" t="s">
        <v>326</v>
      </c>
      <c r="K835" s="96">
        <v>136.5</v>
      </c>
      <c r="L835" s="95">
        <v>0</v>
      </c>
    </row>
    <row r="836" spans="7:12" x14ac:dyDescent="0.3">
      <c r="G836" s="94">
        <v>43306</v>
      </c>
      <c r="H836" t="s">
        <v>183</v>
      </c>
      <c r="I836" t="s">
        <v>222</v>
      </c>
      <c r="J836" t="s">
        <v>325</v>
      </c>
      <c r="K836" s="96">
        <v>96.97</v>
      </c>
      <c r="L836" s="95">
        <v>0</v>
      </c>
    </row>
    <row r="837" spans="7:12" x14ac:dyDescent="0.3">
      <c r="G837" s="94">
        <v>43306</v>
      </c>
      <c r="H837" t="s">
        <v>181</v>
      </c>
      <c r="I837" t="s">
        <v>222</v>
      </c>
      <c r="J837" t="s">
        <v>325</v>
      </c>
      <c r="K837" s="96">
        <v>1367.19</v>
      </c>
      <c r="L837" s="95">
        <v>0</v>
      </c>
    </row>
    <row r="838" spans="7:12" x14ac:dyDescent="0.3">
      <c r="G838" s="94">
        <v>43306</v>
      </c>
      <c r="H838" t="s">
        <v>186</v>
      </c>
      <c r="I838" t="s">
        <v>61</v>
      </c>
      <c r="J838" t="s">
        <v>326</v>
      </c>
      <c r="K838" s="96">
        <v>32</v>
      </c>
      <c r="L838" s="95">
        <v>0</v>
      </c>
    </row>
    <row r="839" spans="7:12" x14ac:dyDescent="0.3">
      <c r="G839" s="94">
        <v>43306</v>
      </c>
      <c r="H839" t="s">
        <v>198</v>
      </c>
      <c r="I839" t="s">
        <v>161</v>
      </c>
      <c r="J839" t="s">
        <v>326</v>
      </c>
      <c r="K839" s="96">
        <v>1719.06</v>
      </c>
      <c r="L839" s="95">
        <v>0</v>
      </c>
    </row>
    <row r="840" spans="7:12" x14ac:dyDescent="0.3">
      <c r="G840" s="94">
        <v>43306</v>
      </c>
      <c r="H840" t="s">
        <v>24</v>
      </c>
      <c r="I840" t="s">
        <v>61</v>
      </c>
      <c r="J840" t="s">
        <v>326</v>
      </c>
      <c r="K840" s="96">
        <v>72</v>
      </c>
      <c r="L840" s="95">
        <v>0</v>
      </c>
    </row>
    <row r="841" spans="7:12" x14ac:dyDescent="0.3">
      <c r="G841" s="94">
        <v>43306</v>
      </c>
      <c r="H841" t="s">
        <v>24</v>
      </c>
      <c r="I841" t="s">
        <v>61</v>
      </c>
      <c r="J841" t="s">
        <v>326</v>
      </c>
      <c r="K841" s="96">
        <v>24</v>
      </c>
      <c r="L841" s="95">
        <v>0</v>
      </c>
    </row>
    <row r="842" spans="7:12" x14ac:dyDescent="0.3">
      <c r="G842" s="94">
        <v>43306</v>
      </c>
      <c r="H842" t="s">
        <v>24</v>
      </c>
      <c r="I842" t="s">
        <v>61</v>
      </c>
      <c r="J842" t="s">
        <v>326</v>
      </c>
      <c r="K842" s="96">
        <v>16</v>
      </c>
      <c r="L842" s="95">
        <v>0</v>
      </c>
    </row>
    <row r="843" spans="7:12" x14ac:dyDescent="0.3">
      <c r="G843" s="94">
        <v>43306</v>
      </c>
      <c r="H843" t="s">
        <v>24</v>
      </c>
      <c r="I843" t="s">
        <v>222</v>
      </c>
      <c r="J843" t="s">
        <v>325</v>
      </c>
      <c r="K843" s="96">
        <v>1542.51</v>
      </c>
      <c r="L843" s="95">
        <v>0</v>
      </c>
    </row>
    <row r="844" spans="7:12" x14ac:dyDescent="0.3">
      <c r="G844" s="94">
        <v>43306</v>
      </c>
      <c r="H844" t="s">
        <v>24</v>
      </c>
      <c r="I844" t="s">
        <v>222</v>
      </c>
      <c r="J844" t="s">
        <v>325</v>
      </c>
      <c r="K844" s="96">
        <v>978.46</v>
      </c>
      <c r="L844" s="95">
        <v>0</v>
      </c>
    </row>
    <row r="845" spans="7:12" x14ac:dyDescent="0.3">
      <c r="G845" s="94">
        <v>43306</v>
      </c>
      <c r="H845" t="s">
        <v>24</v>
      </c>
      <c r="I845" t="s">
        <v>222</v>
      </c>
      <c r="J845" t="s">
        <v>325</v>
      </c>
      <c r="K845" s="96">
        <v>679.01</v>
      </c>
      <c r="L845" s="95">
        <v>0</v>
      </c>
    </row>
    <row r="846" spans="7:12" x14ac:dyDescent="0.3">
      <c r="G846" s="94">
        <v>43306</v>
      </c>
      <c r="H846" t="s">
        <v>24</v>
      </c>
      <c r="I846" t="s">
        <v>222</v>
      </c>
      <c r="J846" t="s">
        <v>325</v>
      </c>
      <c r="K846" s="96">
        <v>649.70000000000005</v>
      </c>
      <c r="L846" s="95">
        <v>0</v>
      </c>
    </row>
    <row r="847" spans="7:12" x14ac:dyDescent="0.3">
      <c r="G847" s="94">
        <v>43306</v>
      </c>
      <c r="H847" t="s">
        <v>24</v>
      </c>
      <c r="I847" t="s">
        <v>222</v>
      </c>
      <c r="J847" t="s">
        <v>325</v>
      </c>
      <c r="K847" s="96">
        <v>578.76</v>
      </c>
      <c r="L847" s="95">
        <v>0</v>
      </c>
    </row>
    <row r="848" spans="7:12" x14ac:dyDescent="0.3">
      <c r="G848" s="94">
        <v>43306</v>
      </c>
      <c r="H848" t="s">
        <v>24</v>
      </c>
      <c r="I848" t="s">
        <v>222</v>
      </c>
      <c r="J848" t="s">
        <v>325</v>
      </c>
      <c r="K848" s="96">
        <v>548.05999999999995</v>
      </c>
      <c r="L848" s="95">
        <v>0</v>
      </c>
    </row>
    <row r="849" spans="7:12" x14ac:dyDescent="0.3">
      <c r="G849" s="94">
        <v>43306</v>
      </c>
      <c r="H849" t="s">
        <v>24</v>
      </c>
      <c r="I849" t="s">
        <v>222</v>
      </c>
      <c r="J849" t="s">
        <v>325</v>
      </c>
      <c r="K849" s="96">
        <v>469.33</v>
      </c>
      <c r="L849" s="95">
        <v>0</v>
      </c>
    </row>
    <row r="850" spans="7:12" x14ac:dyDescent="0.3">
      <c r="G850" s="94">
        <v>43306</v>
      </c>
      <c r="H850" t="s">
        <v>24</v>
      </c>
      <c r="I850" t="s">
        <v>222</v>
      </c>
      <c r="J850" t="s">
        <v>325</v>
      </c>
      <c r="K850" s="96">
        <v>418.53</v>
      </c>
      <c r="L850" s="95">
        <v>0</v>
      </c>
    </row>
    <row r="851" spans="7:12" x14ac:dyDescent="0.3">
      <c r="G851" s="94">
        <v>43306</v>
      </c>
      <c r="H851" t="s">
        <v>24</v>
      </c>
      <c r="I851" t="s">
        <v>222</v>
      </c>
      <c r="J851" t="s">
        <v>325</v>
      </c>
      <c r="K851" s="96">
        <v>417.96</v>
      </c>
      <c r="L851" s="95">
        <v>0</v>
      </c>
    </row>
    <row r="852" spans="7:12" x14ac:dyDescent="0.3">
      <c r="G852" s="94">
        <v>43306</v>
      </c>
      <c r="H852" t="s">
        <v>24</v>
      </c>
      <c r="I852" t="s">
        <v>222</v>
      </c>
      <c r="J852" t="s">
        <v>325</v>
      </c>
      <c r="K852" s="96">
        <v>339.08</v>
      </c>
      <c r="L852" s="95">
        <v>0</v>
      </c>
    </row>
    <row r="853" spans="7:12" x14ac:dyDescent="0.3">
      <c r="G853" s="94">
        <v>43306</v>
      </c>
      <c r="H853" t="s">
        <v>24</v>
      </c>
      <c r="I853" t="s">
        <v>222</v>
      </c>
      <c r="J853" t="s">
        <v>325</v>
      </c>
      <c r="K853" s="96">
        <v>298.81</v>
      </c>
      <c r="L853" s="95">
        <v>0</v>
      </c>
    </row>
    <row r="854" spans="7:12" x14ac:dyDescent="0.3">
      <c r="G854" s="94">
        <v>43306</v>
      </c>
      <c r="H854" t="s">
        <v>24</v>
      </c>
      <c r="I854" t="s">
        <v>222</v>
      </c>
      <c r="J854" t="s">
        <v>325</v>
      </c>
      <c r="K854" s="96">
        <v>288.79000000000002</v>
      </c>
      <c r="L854" s="95">
        <v>0</v>
      </c>
    </row>
    <row r="855" spans="7:12" x14ac:dyDescent="0.3">
      <c r="G855" s="94">
        <v>43306</v>
      </c>
      <c r="H855" t="s">
        <v>24</v>
      </c>
      <c r="I855" t="s">
        <v>222</v>
      </c>
      <c r="J855" t="s">
        <v>325</v>
      </c>
      <c r="K855" s="96">
        <v>281.14</v>
      </c>
      <c r="L855" s="95">
        <v>0</v>
      </c>
    </row>
    <row r="856" spans="7:12" x14ac:dyDescent="0.3">
      <c r="G856" s="94">
        <v>43306</v>
      </c>
      <c r="H856" t="s">
        <v>24</v>
      </c>
      <c r="I856" t="s">
        <v>222</v>
      </c>
      <c r="J856" t="s">
        <v>325</v>
      </c>
      <c r="K856" s="96">
        <v>252.54</v>
      </c>
      <c r="L856" s="95">
        <v>0</v>
      </c>
    </row>
    <row r="857" spans="7:12" x14ac:dyDescent="0.3">
      <c r="G857" s="94">
        <v>43306</v>
      </c>
      <c r="H857" t="s">
        <v>24</v>
      </c>
      <c r="I857" t="s">
        <v>222</v>
      </c>
      <c r="J857" t="s">
        <v>325</v>
      </c>
      <c r="K857" s="96">
        <v>219.43</v>
      </c>
      <c r="L857" s="95">
        <v>0</v>
      </c>
    </row>
    <row r="858" spans="7:12" x14ac:dyDescent="0.3">
      <c r="G858" s="94">
        <v>43306</v>
      </c>
      <c r="H858" t="s">
        <v>24</v>
      </c>
      <c r="I858" t="s">
        <v>222</v>
      </c>
      <c r="J858" t="s">
        <v>325</v>
      </c>
      <c r="K858" s="96">
        <v>217.67</v>
      </c>
      <c r="L858" s="95">
        <v>0</v>
      </c>
    </row>
    <row r="859" spans="7:12" x14ac:dyDescent="0.3">
      <c r="G859" s="94">
        <v>43306</v>
      </c>
      <c r="H859" t="s">
        <v>24</v>
      </c>
      <c r="I859" t="s">
        <v>222</v>
      </c>
      <c r="J859" t="s">
        <v>325</v>
      </c>
      <c r="K859" s="96">
        <v>211.01</v>
      </c>
      <c r="L859" s="95">
        <v>0</v>
      </c>
    </row>
    <row r="860" spans="7:12" x14ac:dyDescent="0.3">
      <c r="G860" s="94">
        <v>43306</v>
      </c>
      <c r="H860" t="s">
        <v>24</v>
      </c>
      <c r="I860" t="s">
        <v>222</v>
      </c>
      <c r="J860" t="s">
        <v>325</v>
      </c>
      <c r="K860" s="96">
        <v>195.78</v>
      </c>
      <c r="L860" s="95">
        <v>0</v>
      </c>
    </row>
    <row r="861" spans="7:12" x14ac:dyDescent="0.3">
      <c r="G861" s="94">
        <v>43306</v>
      </c>
      <c r="H861" t="s">
        <v>24</v>
      </c>
      <c r="I861" t="s">
        <v>222</v>
      </c>
      <c r="J861" t="s">
        <v>325</v>
      </c>
      <c r="K861" s="96">
        <v>174.24</v>
      </c>
      <c r="L861" s="95">
        <v>0</v>
      </c>
    </row>
    <row r="862" spans="7:12" x14ac:dyDescent="0.3">
      <c r="G862" s="94">
        <v>43306</v>
      </c>
      <c r="H862" t="s">
        <v>24</v>
      </c>
      <c r="I862" t="s">
        <v>222</v>
      </c>
      <c r="J862" t="s">
        <v>325</v>
      </c>
      <c r="K862" s="96">
        <v>161.36000000000001</v>
      </c>
      <c r="L862" s="95">
        <v>0</v>
      </c>
    </row>
    <row r="863" spans="7:12" x14ac:dyDescent="0.3">
      <c r="G863" s="94">
        <v>43306</v>
      </c>
      <c r="H863" t="s">
        <v>24</v>
      </c>
      <c r="I863" t="s">
        <v>222</v>
      </c>
      <c r="J863" t="s">
        <v>325</v>
      </c>
      <c r="K863" s="96">
        <v>123.9</v>
      </c>
      <c r="L863" s="95">
        <v>0</v>
      </c>
    </row>
    <row r="864" spans="7:12" x14ac:dyDescent="0.3">
      <c r="G864" s="94">
        <v>43306</v>
      </c>
      <c r="H864" t="s">
        <v>24</v>
      </c>
      <c r="I864" t="s">
        <v>222</v>
      </c>
      <c r="J864" t="s">
        <v>325</v>
      </c>
      <c r="K864" s="96">
        <v>48.91</v>
      </c>
      <c r="L864" s="95">
        <v>0</v>
      </c>
    </row>
    <row r="865" spans="7:12" x14ac:dyDescent="0.3">
      <c r="G865" s="94">
        <v>43306</v>
      </c>
      <c r="H865" t="s">
        <v>24</v>
      </c>
      <c r="I865" t="s">
        <v>222</v>
      </c>
      <c r="J865" t="s">
        <v>325</v>
      </c>
      <c r="K865" s="96">
        <v>39.04</v>
      </c>
      <c r="L865" s="95">
        <v>0</v>
      </c>
    </row>
    <row r="866" spans="7:12" x14ac:dyDescent="0.3">
      <c r="G866" s="94">
        <v>43306</v>
      </c>
      <c r="H866" t="s">
        <v>24</v>
      </c>
      <c r="I866" t="s">
        <v>222</v>
      </c>
      <c r="J866" t="s">
        <v>325</v>
      </c>
      <c r="K866" s="96">
        <v>38.840000000000003</v>
      </c>
      <c r="L866" s="95">
        <v>0</v>
      </c>
    </row>
    <row r="867" spans="7:12" x14ac:dyDescent="0.3">
      <c r="G867" s="94">
        <v>43306</v>
      </c>
      <c r="H867" t="s">
        <v>24</v>
      </c>
      <c r="I867" t="s">
        <v>222</v>
      </c>
      <c r="J867" t="s">
        <v>325</v>
      </c>
      <c r="K867" s="96">
        <v>29.22</v>
      </c>
      <c r="L867" s="95">
        <v>0</v>
      </c>
    </row>
    <row r="868" spans="7:12" x14ac:dyDescent="0.3">
      <c r="G868" s="94">
        <v>43306</v>
      </c>
      <c r="H868" t="s">
        <v>24</v>
      </c>
      <c r="I868" t="s">
        <v>222</v>
      </c>
      <c r="J868" t="s">
        <v>325</v>
      </c>
      <c r="K868" s="96">
        <v>14.73</v>
      </c>
      <c r="L868" s="95">
        <v>0</v>
      </c>
    </row>
    <row r="869" spans="7:12" x14ac:dyDescent="0.3">
      <c r="G869" s="94">
        <v>43306</v>
      </c>
      <c r="H869" t="s">
        <v>24</v>
      </c>
      <c r="I869" t="s">
        <v>222</v>
      </c>
      <c r="J869" t="s">
        <v>325</v>
      </c>
      <c r="K869" s="96">
        <v>14.42</v>
      </c>
      <c r="L869" s="95">
        <v>0</v>
      </c>
    </row>
    <row r="870" spans="7:12" x14ac:dyDescent="0.3">
      <c r="G870" s="94">
        <v>43306</v>
      </c>
      <c r="H870" t="s">
        <v>24</v>
      </c>
      <c r="I870" t="s">
        <v>222</v>
      </c>
      <c r="J870" t="s">
        <v>325</v>
      </c>
      <c r="K870" s="96">
        <v>13.57</v>
      </c>
      <c r="L870" s="95">
        <v>0</v>
      </c>
    </row>
    <row r="871" spans="7:12" x14ac:dyDescent="0.3">
      <c r="G871" s="94">
        <v>43306</v>
      </c>
      <c r="H871" t="s">
        <v>24</v>
      </c>
      <c r="I871" t="s">
        <v>40</v>
      </c>
      <c r="J871" t="s">
        <v>326</v>
      </c>
      <c r="K871" s="96">
        <v>234</v>
      </c>
      <c r="L871" s="95">
        <v>0</v>
      </c>
    </row>
    <row r="872" spans="7:12" x14ac:dyDescent="0.3">
      <c r="G872" s="94">
        <v>43306</v>
      </c>
      <c r="H872" t="s">
        <v>194</v>
      </c>
      <c r="I872" t="s">
        <v>40</v>
      </c>
      <c r="J872" t="s">
        <v>326</v>
      </c>
      <c r="K872" s="96">
        <v>115.43</v>
      </c>
      <c r="L872" s="95">
        <v>0</v>
      </c>
    </row>
    <row r="873" spans="7:12" x14ac:dyDescent="0.3">
      <c r="G873" s="94">
        <v>43306</v>
      </c>
      <c r="H873" t="s">
        <v>177</v>
      </c>
      <c r="I873" t="s">
        <v>222</v>
      </c>
      <c r="J873" t="s">
        <v>325</v>
      </c>
      <c r="K873" s="96">
        <v>514.69000000000005</v>
      </c>
      <c r="L873" s="95">
        <v>0</v>
      </c>
    </row>
    <row r="874" spans="7:12" x14ac:dyDescent="0.3">
      <c r="G874" s="94">
        <v>43306</v>
      </c>
      <c r="H874" t="s">
        <v>26</v>
      </c>
      <c r="I874" t="s">
        <v>64</v>
      </c>
      <c r="J874" t="s">
        <v>106</v>
      </c>
      <c r="K874" s="96">
        <v>2.4</v>
      </c>
      <c r="L874" s="95">
        <v>0</v>
      </c>
    </row>
    <row r="875" spans="7:12" x14ac:dyDescent="0.3">
      <c r="G875" s="94">
        <v>43306</v>
      </c>
      <c r="H875" t="s">
        <v>26</v>
      </c>
      <c r="I875" t="s">
        <v>64</v>
      </c>
      <c r="J875" t="s">
        <v>73</v>
      </c>
      <c r="K875" s="96">
        <v>17.399999999999999</v>
      </c>
      <c r="L875" s="95">
        <v>0</v>
      </c>
    </row>
    <row r="876" spans="7:12" x14ac:dyDescent="0.3">
      <c r="G876" s="94">
        <v>43306</v>
      </c>
      <c r="H876" t="s">
        <v>26</v>
      </c>
      <c r="I876" t="s">
        <v>64</v>
      </c>
      <c r="J876" t="s">
        <v>143</v>
      </c>
      <c r="K876" s="96">
        <v>19.5</v>
      </c>
      <c r="L876" s="95">
        <v>0</v>
      </c>
    </row>
    <row r="877" spans="7:12" x14ac:dyDescent="0.3">
      <c r="G877" s="94">
        <v>43306</v>
      </c>
      <c r="H877" t="s">
        <v>26</v>
      </c>
      <c r="I877" t="s">
        <v>222</v>
      </c>
      <c r="J877" t="s">
        <v>325</v>
      </c>
      <c r="K877" s="96">
        <v>86.75</v>
      </c>
      <c r="L877" s="95">
        <v>0</v>
      </c>
    </row>
    <row r="878" spans="7:12" x14ac:dyDescent="0.3">
      <c r="G878" s="94">
        <v>43306</v>
      </c>
      <c r="H878" t="s">
        <v>26</v>
      </c>
      <c r="I878" t="s">
        <v>222</v>
      </c>
      <c r="J878" t="s">
        <v>325</v>
      </c>
      <c r="K878" s="96">
        <v>61.01</v>
      </c>
      <c r="L878" s="95">
        <v>0</v>
      </c>
    </row>
    <row r="879" spans="7:12" x14ac:dyDescent="0.3">
      <c r="G879" s="94">
        <v>43306</v>
      </c>
      <c r="H879" t="s">
        <v>26</v>
      </c>
      <c r="I879" t="s">
        <v>222</v>
      </c>
      <c r="J879" t="s">
        <v>325</v>
      </c>
      <c r="K879" s="96">
        <v>52.41</v>
      </c>
      <c r="L879" s="95">
        <v>0</v>
      </c>
    </row>
    <row r="880" spans="7:12" x14ac:dyDescent="0.3">
      <c r="G880" s="94">
        <v>43306</v>
      </c>
      <c r="H880" t="s">
        <v>26</v>
      </c>
      <c r="I880" t="s">
        <v>222</v>
      </c>
      <c r="J880" t="s">
        <v>325</v>
      </c>
      <c r="K880" s="96">
        <v>45.24</v>
      </c>
      <c r="L880" s="95">
        <v>0</v>
      </c>
    </row>
    <row r="881" spans="7:12" x14ac:dyDescent="0.3">
      <c r="G881" s="94">
        <v>43306</v>
      </c>
      <c r="H881" t="s">
        <v>26</v>
      </c>
      <c r="I881" t="s">
        <v>222</v>
      </c>
      <c r="J881" t="s">
        <v>325</v>
      </c>
      <c r="K881" s="96">
        <v>38.729999999999997</v>
      </c>
      <c r="L881" s="95">
        <v>0</v>
      </c>
    </row>
    <row r="882" spans="7:12" x14ac:dyDescent="0.3">
      <c r="G882" s="94">
        <v>43306</v>
      </c>
      <c r="H882" t="s">
        <v>26</v>
      </c>
      <c r="I882" t="s">
        <v>222</v>
      </c>
      <c r="J882" t="s">
        <v>325</v>
      </c>
      <c r="K882" s="96">
        <v>25.94</v>
      </c>
      <c r="L882" s="95">
        <v>0</v>
      </c>
    </row>
    <row r="883" spans="7:12" x14ac:dyDescent="0.3">
      <c r="G883" s="94">
        <v>43306</v>
      </c>
      <c r="H883" t="s">
        <v>26</v>
      </c>
      <c r="I883" t="s">
        <v>222</v>
      </c>
      <c r="J883" t="s">
        <v>325</v>
      </c>
      <c r="K883" s="96">
        <v>15.09</v>
      </c>
      <c r="L883" s="95">
        <v>0</v>
      </c>
    </row>
    <row r="884" spans="7:12" x14ac:dyDescent="0.3">
      <c r="G884" s="94">
        <v>43306</v>
      </c>
      <c r="H884" t="s">
        <v>26</v>
      </c>
      <c r="I884" t="s">
        <v>40</v>
      </c>
      <c r="J884" t="s">
        <v>326</v>
      </c>
      <c r="K884" s="96">
        <v>338</v>
      </c>
      <c r="L884" s="95">
        <v>0</v>
      </c>
    </row>
    <row r="885" spans="7:12" x14ac:dyDescent="0.3">
      <c r="G885" s="94">
        <v>43307</v>
      </c>
      <c r="H885" t="s">
        <v>190</v>
      </c>
      <c r="I885" t="s">
        <v>110</v>
      </c>
      <c r="J885" t="s">
        <v>327</v>
      </c>
      <c r="K885" s="96">
        <v>555.41</v>
      </c>
      <c r="L885" s="95">
        <v>0</v>
      </c>
    </row>
    <row r="886" spans="7:12" x14ac:dyDescent="0.3">
      <c r="G886" s="94">
        <v>43307</v>
      </c>
      <c r="H886" t="s">
        <v>190</v>
      </c>
      <c r="I886" t="s">
        <v>153</v>
      </c>
      <c r="J886" t="s">
        <v>327</v>
      </c>
      <c r="K886" s="96">
        <v>420.14</v>
      </c>
      <c r="L886" s="95">
        <v>0</v>
      </c>
    </row>
    <row r="887" spans="7:12" x14ac:dyDescent="0.3">
      <c r="G887" s="94">
        <v>43307</v>
      </c>
      <c r="H887" t="s">
        <v>25</v>
      </c>
      <c r="I887" t="s">
        <v>61</v>
      </c>
      <c r="J887" t="s">
        <v>327</v>
      </c>
      <c r="K887" s="96">
        <v>8</v>
      </c>
      <c r="L887" s="95">
        <v>0</v>
      </c>
    </row>
    <row r="888" spans="7:12" x14ac:dyDescent="0.3">
      <c r="G888" s="94">
        <v>43307</v>
      </c>
      <c r="H888" t="s">
        <v>24</v>
      </c>
      <c r="I888" t="s">
        <v>61</v>
      </c>
      <c r="J888" t="s">
        <v>327</v>
      </c>
      <c r="K888" s="96">
        <v>32</v>
      </c>
      <c r="L888" s="95">
        <v>0</v>
      </c>
    </row>
    <row r="889" spans="7:12" x14ac:dyDescent="0.3">
      <c r="G889" s="94">
        <v>43307</v>
      </c>
      <c r="H889" t="s">
        <v>24</v>
      </c>
      <c r="I889" t="s">
        <v>61</v>
      </c>
      <c r="J889" t="s">
        <v>327</v>
      </c>
      <c r="K889" s="96">
        <v>24</v>
      </c>
      <c r="L889" s="95">
        <v>0</v>
      </c>
    </row>
    <row r="890" spans="7:12" x14ac:dyDescent="0.3">
      <c r="G890" s="94">
        <v>43307</v>
      </c>
      <c r="H890" t="s">
        <v>24</v>
      </c>
      <c r="I890" t="s">
        <v>61</v>
      </c>
      <c r="J890" t="s">
        <v>327</v>
      </c>
      <c r="K890" s="96">
        <v>8</v>
      </c>
      <c r="L890" s="95">
        <v>0</v>
      </c>
    </row>
    <row r="891" spans="7:12" x14ac:dyDescent="0.3">
      <c r="G891" s="94">
        <v>43307</v>
      </c>
      <c r="H891" t="s">
        <v>24</v>
      </c>
      <c r="I891" t="s">
        <v>223</v>
      </c>
      <c r="J891" t="s">
        <v>223</v>
      </c>
      <c r="K891" s="96">
        <v>32</v>
      </c>
      <c r="L891" s="95">
        <v>0</v>
      </c>
    </row>
    <row r="892" spans="7:12" x14ac:dyDescent="0.3">
      <c r="G892" s="94">
        <v>43307</v>
      </c>
      <c r="H892" t="s">
        <v>24</v>
      </c>
      <c r="I892" t="s">
        <v>220</v>
      </c>
      <c r="J892" t="s">
        <v>328</v>
      </c>
      <c r="K892" s="96">
        <v>46.95</v>
      </c>
      <c r="L892" s="95">
        <v>0</v>
      </c>
    </row>
    <row r="893" spans="7:12" x14ac:dyDescent="0.3">
      <c r="G893" s="94">
        <v>43307</v>
      </c>
      <c r="H893" t="s">
        <v>199</v>
      </c>
      <c r="I893" t="s">
        <v>40</v>
      </c>
      <c r="J893" t="s">
        <v>327</v>
      </c>
      <c r="K893" s="96">
        <v>27</v>
      </c>
      <c r="L893" s="95">
        <v>0</v>
      </c>
    </row>
    <row r="894" spans="7:12" x14ac:dyDescent="0.3">
      <c r="G894" s="94">
        <v>43307</v>
      </c>
      <c r="H894" t="s">
        <v>180</v>
      </c>
      <c r="I894" t="s">
        <v>40</v>
      </c>
      <c r="J894" t="s">
        <v>327</v>
      </c>
      <c r="K894" s="96">
        <v>39.200000000000003</v>
      </c>
      <c r="L894" s="95">
        <v>0</v>
      </c>
    </row>
    <row r="895" spans="7:12" x14ac:dyDescent="0.3">
      <c r="G895" s="94">
        <v>43307</v>
      </c>
      <c r="H895" t="s">
        <v>179</v>
      </c>
      <c r="I895" t="s">
        <v>176</v>
      </c>
      <c r="J895" t="s">
        <v>327</v>
      </c>
      <c r="K895" s="96">
        <v>279.51</v>
      </c>
      <c r="L895" s="95">
        <v>0</v>
      </c>
    </row>
    <row r="896" spans="7:12" x14ac:dyDescent="0.3">
      <c r="G896" s="94">
        <v>43307</v>
      </c>
      <c r="H896" t="s">
        <v>179</v>
      </c>
      <c r="I896" t="s">
        <v>110</v>
      </c>
      <c r="J896" t="s">
        <v>327</v>
      </c>
      <c r="K896" s="96">
        <v>202.75</v>
      </c>
      <c r="L896" s="95">
        <v>0</v>
      </c>
    </row>
    <row r="897" spans="7:12" x14ac:dyDescent="0.3">
      <c r="G897" s="94">
        <v>43307</v>
      </c>
      <c r="H897" t="s">
        <v>195</v>
      </c>
      <c r="I897" t="s">
        <v>110</v>
      </c>
      <c r="J897" t="s">
        <v>327</v>
      </c>
      <c r="K897" s="96">
        <v>376.61</v>
      </c>
      <c r="L897" s="95">
        <v>0</v>
      </c>
    </row>
    <row r="898" spans="7:12" x14ac:dyDescent="0.3">
      <c r="G898" s="94">
        <v>43307</v>
      </c>
      <c r="H898" t="s">
        <v>177</v>
      </c>
      <c r="I898" t="s">
        <v>110</v>
      </c>
      <c r="J898" t="s">
        <v>327</v>
      </c>
      <c r="K898" s="96">
        <v>243.82</v>
      </c>
      <c r="L898" s="95">
        <v>0</v>
      </c>
    </row>
    <row r="899" spans="7:12" x14ac:dyDescent="0.3">
      <c r="G899" s="94">
        <v>43307</v>
      </c>
      <c r="H899" t="s">
        <v>26</v>
      </c>
      <c r="I899" t="s">
        <v>176</v>
      </c>
      <c r="J899" t="s">
        <v>327</v>
      </c>
      <c r="K899" s="96">
        <v>25</v>
      </c>
      <c r="L899" s="95">
        <v>0</v>
      </c>
    </row>
    <row r="900" spans="7:12" x14ac:dyDescent="0.3">
      <c r="G900" s="94">
        <v>43307</v>
      </c>
      <c r="H900" t="s">
        <v>26</v>
      </c>
      <c r="I900" t="s">
        <v>110</v>
      </c>
      <c r="J900" t="s">
        <v>327</v>
      </c>
      <c r="K900" s="96">
        <v>80.66</v>
      </c>
      <c r="L900" s="95">
        <v>0</v>
      </c>
    </row>
    <row r="901" spans="7:12" x14ac:dyDescent="0.3">
      <c r="G901" s="94">
        <v>43307</v>
      </c>
      <c r="H901" t="s">
        <v>26</v>
      </c>
      <c r="I901" t="s">
        <v>153</v>
      </c>
      <c r="J901" t="s">
        <v>327</v>
      </c>
      <c r="K901" s="96">
        <v>88</v>
      </c>
      <c r="L901" s="95">
        <v>0</v>
      </c>
    </row>
    <row r="902" spans="7:12" x14ac:dyDescent="0.3">
      <c r="G902" s="94">
        <v>43307</v>
      </c>
      <c r="H902" t="s">
        <v>26</v>
      </c>
      <c r="I902" t="s">
        <v>153</v>
      </c>
      <c r="J902" t="s">
        <v>327</v>
      </c>
      <c r="K902" s="96">
        <v>21.19</v>
      </c>
      <c r="L902" s="95">
        <v>0</v>
      </c>
    </row>
    <row r="903" spans="7:12" x14ac:dyDescent="0.3">
      <c r="G903" s="94">
        <v>43307</v>
      </c>
      <c r="H903" t="s">
        <v>26</v>
      </c>
      <c r="I903" t="s">
        <v>153</v>
      </c>
      <c r="J903" t="s">
        <v>327</v>
      </c>
      <c r="K903" s="96">
        <v>20.54</v>
      </c>
      <c r="L903" s="95">
        <v>0</v>
      </c>
    </row>
    <row r="904" spans="7:12" x14ac:dyDescent="0.3">
      <c r="G904" s="94">
        <v>43307</v>
      </c>
      <c r="H904" t="s">
        <v>26</v>
      </c>
      <c r="I904" t="s">
        <v>153</v>
      </c>
      <c r="J904" t="s">
        <v>327</v>
      </c>
      <c r="K904" s="96">
        <v>13.26</v>
      </c>
      <c r="L904" s="95">
        <v>0</v>
      </c>
    </row>
    <row r="905" spans="7:12" x14ac:dyDescent="0.3">
      <c r="G905" s="94">
        <v>43307</v>
      </c>
      <c r="H905" t="s">
        <v>26</v>
      </c>
      <c r="I905" t="s">
        <v>64</v>
      </c>
      <c r="J905" t="s">
        <v>129</v>
      </c>
      <c r="K905" s="96">
        <v>18.399999999999999</v>
      </c>
      <c r="L905" s="95">
        <v>0</v>
      </c>
    </row>
    <row r="906" spans="7:12" x14ac:dyDescent="0.3">
      <c r="G906" s="94">
        <v>43307</v>
      </c>
      <c r="H906" t="s">
        <v>26</v>
      </c>
      <c r="I906" t="s">
        <v>64</v>
      </c>
      <c r="J906" t="s">
        <v>103</v>
      </c>
      <c r="K906" s="96">
        <v>6</v>
      </c>
      <c r="L906" s="95">
        <v>0</v>
      </c>
    </row>
    <row r="907" spans="7:12" x14ac:dyDescent="0.3">
      <c r="G907" s="94">
        <v>43307</v>
      </c>
      <c r="H907" t="s">
        <v>26</v>
      </c>
      <c r="I907" t="s">
        <v>64</v>
      </c>
      <c r="J907" t="s">
        <v>141</v>
      </c>
      <c r="K907" s="96">
        <v>26</v>
      </c>
      <c r="L907" s="95">
        <v>0</v>
      </c>
    </row>
    <row r="908" spans="7:12" x14ac:dyDescent="0.3">
      <c r="G908" s="94">
        <v>43307</v>
      </c>
      <c r="H908" t="s">
        <v>26</v>
      </c>
      <c r="I908" t="s">
        <v>40</v>
      </c>
      <c r="J908" t="s">
        <v>327</v>
      </c>
      <c r="K908" s="96">
        <v>34</v>
      </c>
      <c r="L908" s="95">
        <v>0</v>
      </c>
    </row>
    <row r="909" spans="7:12" x14ac:dyDescent="0.3">
      <c r="G909" s="94">
        <v>43308</v>
      </c>
      <c r="H909" t="s">
        <v>201</v>
      </c>
      <c r="I909" t="s">
        <v>176</v>
      </c>
      <c r="J909" t="s">
        <v>329</v>
      </c>
      <c r="K909" s="96">
        <v>308.68</v>
      </c>
      <c r="L909" s="95">
        <v>0</v>
      </c>
    </row>
    <row r="910" spans="7:12" x14ac:dyDescent="0.3">
      <c r="G910" s="94">
        <v>43308</v>
      </c>
      <c r="H910" t="s">
        <v>190</v>
      </c>
      <c r="I910" t="s">
        <v>61</v>
      </c>
      <c r="J910" t="s">
        <v>329</v>
      </c>
      <c r="K910" s="96">
        <v>186.25</v>
      </c>
      <c r="L910" s="95">
        <v>0</v>
      </c>
    </row>
    <row r="911" spans="7:12" x14ac:dyDescent="0.3">
      <c r="G911" s="94">
        <v>43308</v>
      </c>
      <c r="H911" t="s">
        <v>190</v>
      </c>
      <c r="I911" t="s">
        <v>161</v>
      </c>
      <c r="J911" t="s">
        <v>329</v>
      </c>
      <c r="K911" s="96">
        <v>2.5</v>
      </c>
      <c r="L911" s="95">
        <v>0</v>
      </c>
    </row>
    <row r="912" spans="7:12" x14ac:dyDescent="0.3">
      <c r="G912" s="94">
        <v>43308</v>
      </c>
      <c r="H912" t="s">
        <v>190</v>
      </c>
      <c r="I912" t="s">
        <v>173</v>
      </c>
      <c r="J912" t="s">
        <v>329</v>
      </c>
      <c r="K912" s="96">
        <v>24.95</v>
      </c>
      <c r="L912" s="95">
        <v>0</v>
      </c>
    </row>
    <row r="913" spans="7:12" x14ac:dyDescent="0.3">
      <c r="G913" s="94">
        <v>43308</v>
      </c>
      <c r="H913" t="s">
        <v>190</v>
      </c>
      <c r="I913" t="s">
        <v>40</v>
      </c>
      <c r="J913" t="s">
        <v>329</v>
      </c>
      <c r="K913" s="96">
        <v>15.73</v>
      </c>
      <c r="L913" s="95">
        <v>0</v>
      </c>
    </row>
    <row r="914" spans="7:12" x14ac:dyDescent="0.3">
      <c r="G914" s="94">
        <v>43308</v>
      </c>
      <c r="H914" t="s">
        <v>25</v>
      </c>
      <c r="I914" t="s">
        <v>61</v>
      </c>
      <c r="J914" t="s">
        <v>329</v>
      </c>
      <c r="K914" s="96">
        <v>8</v>
      </c>
      <c r="L914" s="95">
        <v>0</v>
      </c>
    </row>
    <row r="915" spans="7:12" x14ac:dyDescent="0.3">
      <c r="G915" s="94">
        <v>43308</v>
      </c>
      <c r="H915" t="s">
        <v>182</v>
      </c>
      <c r="I915" t="s">
        <v>61</v>
      </c>
      <c r="J915" t="s">
        <v>329</v>
      </c>
      <c r="K915" s="96">
        <v>55</v>
      </c>
      <c r="L915" s="95">
        <v>0</v>
      </c>
    </row>
    <row r="916" spans="7:12" x14ac:dyDescent="0.3">
      <c r="G916" s="94">
        <v>43308</v>
      </c>
      <c r="H916" t="s">
        <v>181</v>
      </c>
      <c r="I916" t="s">
        <v>40</v>
      </c>
      <c r="J916" t="s">
        <v>329</v>
      </c>
      <c r="K916" s="96">
        <v>150.08000000000001</v>
      </c>
      <c r="L916" s="95">
        <v>0</v>
      </c>
    </row>
    <row r="917" spans="7:12" x14ac:dyDescent="0.3">
      <c r="G917" s="94">
        <v>43308</v>
      </c>
      <c r="H917" t="s">
        <v>191</v>
      </c>
      <c r="I917" t="s">
        <v>176</v>
      </c>
      <c r="J917" t="s">
        <v>329</v>
      </c>
      <c r="K917" s="96">
        <v>0</v>
      </c>
      <c r="L917" s="95">
        <v>308.68</v>
      </c>
    </row>
    <row r="918" spans="7:12" x14ac:dyDescent="0.3">
      <c r="G918" s="94">
        <v>43308</v>
      </c>
      <c r="H918" t="s">
        <v>186</v>
      </c>
      <c r="I918" t="s">
        <v>161</v>
      </c>
      <c r="J918" t="s">
        <v>329</v>
      </c>
      <c r="K918" s="96">
        <v>61.5</v>
      </c>
      <c r="L918" s="95">
        <v>0</v>
      </c>
    </row>
    <row r="919" spans="7:12" x14ac:dyDescent="0.3">
      <c r="G919" s="94">
        <v>43308</v>
      </c>
      <c r="H919" t="s">
        <v>24</v>
      </c>
      <c r="I919" t="s">
        <v>61</v>
      </c>
      <c r="J919" t="s">
        <v>329</v>
      </c>
      <c r="K919" s="96">
        <v>24</v>
      </c>
      <c r="L919" s="95">
        <v>0</v>
      </c>
    </row>
    <row r="920" spans="7:12" x14ac:dyDescent="0.3">
      <c r="G920" s="94">
        <v>43308</v>
      </c>
      <c r="H920" t="s">
        <v>24</v>
      </c>
      <c r="I920" t="s">
        <v>61</v>
      </c>
      <c r="J920" t="s">
        <v>329</v>
      </c>
      <c r="K920" s="96">
        <v>16</v>
      </c>
      <c r="L920" s="95">
        <v>0</v>
      </c>
    </row>
    <row r="921" spans="7:12" x14ac:dyDescent="0.3">
      <c r="G921" s="94">
        <v>43308</v>
      </c>
      <c r="H921" t="s">
        <v>24</v>
      </c>
      <c r="I921" t="s">
        <v>61</v>
      </c>
      <c r="J921" t="s">
        <v>329</v>
      </c>
      <c r="K921" s="96">
        <v>8</v>
      </c>
      <c r="L921" s="95">
        <v>0</v>
      </c>
    </row>
    <row r="922" spans="7:12" x14ac:dyDescent="0.3">
      <c r="G922" s="94">
        <v>43308</v>
      </c>
      <c r="H922" t="s">
        <v>209</v>
      </c>
      <c r="I922" t="s">
        <v>40</v>
      </c>
      <c r="J922" t="s">
        <v>329</v>
      </c>
      <c r="K922" s="96">
        <v>689.98</v>
      </c>
      <c r="L922" s="95">
        <v>0</v>
      </c>
    </row>
    <row r="923" spans="7:12" x14ac:dyDescent="0.3">
      <c r="G923" s="94">
        <v>43308</v>
      </c>
      <c r="H923" t="s">
        <v>194</v>
      </c>
      <c r="I923" t="s">
        <v>40</v>
      </c>
      <c r="J923" t="s">
        <v>329</v>
      </c>
      <c r="K923" s="96">
        <v>87.73</v>
      </c>
      <c r="L923" s="95">
        <v>0</v>
      </c>
    </row>
    <row r="924" spans="7:12" x14ac:dyDescent="0.3">
      <c r="G924" s="94">
        <v>43308</v>
      </c>
      <c r="H924" t="s">
        <v>26</v>
      </c>
      <c r="I924" t="s">
        <v>64</v>
      </c>
      <c r="J924" t="s">
        <v>106</v>
      </c>
      <c r="K924" s="96">
        <v>1.8</v>
      </c>
      <c r="L924" s="95">
        <v>0</v>
      </c>
    </row>
    <row r="925" spans="7:12" x14ac:dyDescent="0.3">
      <c r="G925" s="94">
        <v>43308</v>
      </c>
      <c r="H925" t="s">
        <v>26</v>
      </c>
      <c r="I925" t="s">
        <v>64</v>
      </c>
      <c r="J925" t="s">
        <v>73</v>
      </c>
      <c r="K925" s="96">
        <v>3</v>
      </c>
      <c r="L925" s="95">
        <v>0</v>
      </c>
    </row>
    <row r="926" spans="7:12" x14ac:dyDescent="0.3">
      <c r="G926" s="94">
        <v>43308</v>
      </c>
      <c r="H926" t="s">
        <v>26</v>
      </c>
      <c r="I926" t="s">
        <v>64</v>
      </c>
      <c r="J926" t="s">
        <v>114</v>
      </c>
      <c r="K926" s="96">
        <v>1.8</v>
      </c>
      <c r="L926" s="95">
        <v>0</v>
      </c>
    </row>
    <row r="927" spans="7:12" x14ac:dyDescent="0.3">
      <c r="G927" s="94">
        <v>43308</v>
      </c>
      <c r="H927" t="s">
        <v>26</v>
      </c>
      <c r="I927" t="s">
        <v>64</v>
      </c>
      <c r="J927" t="s">
        <v>116</v>
      </c>
      <c r="K927" s="96">
        <v>7</v>
      </c>
      <c r="L927" s="95">
        <v>0</v>
      </c>
    </row>
    <row r="928" spans="7:12" x14ac:dyDescent="0.3">
      <c r="G928" s="94">
        <v>43308</v>
      </c>
      <c r="H928" t="s">
        <v>26</v>
      </c>
      <c r="I928" t="s">
        <v>64</v>
      </c>
      <c r="J928" t="s">
        <v>264</v>
      </c>
      <c r="K928" s="96">
        <v>2.9</v>
      </c>
      <c r="L928" s="95">
        <v>0</v>
      </c>
    </row>
    <row r="929" spans="7:12" x14ac:dyDescent="0.3">
      <c r="G929" s="94">
        <v>43309</v>
      </c>
      <c r="H929" t="s">
        <v>25</v>
      </c>
      <c r="I929" t="s">
        <v>61</v>
      </c>
      <c r="J929" t="s">
        <v>330</v>
      </c>
      <c r="K929" s="96">
        <v>8</v>
      </c>
      <c r="L929" s="95">
        <v>0</v>
      </c>
    </row>
    <row r="930" spans="7:12" x14ac:dyDescent="0.3">
      <c r="G930" s="94">
        <v>43309</v>
      </c>
      <c r="H930" t="s">
        <v>24</v>
      </c>
      <c r="I930" t="s">
        <v>61</v>
      </c>
      <c r="J930" t="s">
        <v>330</v>
      </c>
      <c r="K930" s="96">
        <v>16</v>
      </c>
      <c r="L930" s="95">
        <v>0</v>
      </c>
    </row>
    <row r="931" spans="7:12" x14ac:dyDescent="0.3">
      <c r="G931" s="94">
        <v>43309</v>
      </c>
      <c r="H931" t="s">
        <v>24</v>
      </c>
      <c r="I931" t="s">
        <v>61</v>
      </c>
      <c r="J931" t="s">
        <v>330</v>
      </c>
      <c r="K931" s="96">
        <v>8</v>
      </c>
      <c r="L931" s="95">
        <v>0</v>
      </c>
    </row>
    <row r="932" spans="7:12" x14ac:dyDescent="0.3">
      <c r="G932" s="94">
        <v>43309</v>
      </c>
      <c r="H932" t="s">
        <v>178</v>
      </c>
      <c r="I932" t="s">
        <v>40</v>
      </c>
      <c r="J932" t="s">
        <v>330</v>
      </c>
      <c r="K932" s="96">
        <v>5</v>
      </c>
      <c r="L932" s="95">
        <v>0</v>
      </c>
    </row>
    <row r="933" spans="7:12" x14ac:dyDescent="0.3">
      <c r="G933" s="94">
        <v>43309</v>
      </c>
      <c r="H933" t="s">
        <v>26</v>
      </c>
      <c r="I933" t="s">
        <v>64</v>
      </c>
      <c r="J933" t="s">
        <v>274</v>
      </c>
      <c r="K933" s="96">
        <v>9.1999999999999993</v>
      </c>
      <c r="L933" s="95">
        <v>0</v>
      </c>
    </row>
    <row r="934" spans="7:12" x14ac:dyDescent="0.3">
      <c r="G934" s="94">
        <v>43309</v>
      </c>
      <c r="H934" t="s">
        <v>26</v>
      </c>
      <c r="I934" t="s">
        <v>40</v>
      </c>
      <c r="J934" t="s">
        <v>330</v>
      </c>
      <c r="K934" s="96">
        <v>115</v>
      </c>
      <c r="L934" s="95">
        <v>0</v>
      </c>
    </row>
    <row r="935" spans="7:12" x14ac:dyDescent="0.3">
      <c r="G935" s="94">
        <v>43311</v>
      </c>
      <c r="H935" t="s">
        <v>25</v>
      </c>
      <c r="I935" t="s">
        <v>61</v>
      </c>
      <c r="J935" t="s">
        <v>331</v>
      </c>
      <c r="K935" s="96">
        <v>24</v>
      </c>
      <c r="L935" s="95">
        <v>0</v>
      </c>
    </row>
    <row r="936" spans="7:12" x14ac:dyDescent="0.3">
      <c r="G936" s="94">
        <v>43311</v>
      </c>
      <c r="H936" t="s">
        <v>183</v>
      </c>
      <c r="I936" t="s">
        <v>40</v>
      </c>
      <c r="J936" t="s">
        <v>331</v>
      </c>
      <c r="K936" s="96">
        <v>10</v>
      </c>
      <c r="L936" s="95">
        <v>0</v>
      </c>
    </row>
    <row r="937" spans="7:12" x14ac:dyDescent="0.3">
      <c r="G937" s="94">
        <v>43311</v>
      </c>
      <c r="H937" t="s">
        <v>181</v>
      </c>
      <c r="I937" t="s">
        <v>40</v>
      </c>
      <c r="J937" t="s">
        <v>331</v>
      </c>
      <c r="K937" s="96">
        <v>24</v>
      </c>
      <c r="L937" s="95">
        <v>0</v>
      </c>
    </row>
    <row r="938" spans="7:12" x14ac:dyDescent="0.3">
      <c r="G938" s="94">
        <v>43311</v>
      </c>
      <c r="H938" t="s">
        <v>187</v>
      </c>
      <c r="I938" t="s">
        <v>40</v>
      </c>
      <c r="J938" t="s">
        <v>331</v>
      </c>
      <c r="K938" s="96">
        <v>57</v>
      </c>
      <c r="L938" s="95">
        <v>0</v>
      </c>
    </row>
    <row r="939" spans="7:12" x14ac:dyDescent="0.3">
      <c r="G939" s="94">
        <v>43311</v>
      </c>
      <c r="H939" t="s">
        <v>189</v>
      </c>
      <c r="I939" t="s">
        <v>161</v>
      </c>
      <c r="J939" t="s">
        <v>331</v>
      </c>
      <c r="K939" s="96">
        <v>30</v>
      </c>
      <c r="L939" s="95">
        <v>0</v>
      </c>
    </row>
    <row r="940" spans="7:12" x14ac:dyDescent="0.3">
      <c r="G940" s="94">
        <v>43311</v>
      </c>
      <c r="H940" t="s">
        <v>189</v>
      </c>
      <c r="I940" t="s">
        <v>174</v>
      </c>
      <c r="J940" t="s">
        <v>331</v>
      </c>
      <c r="K940" s="96">
        <v>0</v>
      </c>
      <c r="L940" s="95">
        <v>1127.92</v>
      </c>
    </row>
    <row r="941" spans="7:12" x14ac:dyDescent="0.3">
      <c r="G941" s="94">
        <v>43311</v>
      </c>
      <c r="H941" t="s">
        <v>191</v>
      </c>
      <c r="I941" t="s">
        <v>174</v>
      </c>
      <c r="J941" t="s">
        <v>331</v>
      </c>
      <c r="K941" s="96">
        <v>0</v>
      </c>
      <c r="L941" s="95">
        <v>1734.36</v>
      </c>
    </row>
    <row r="942" spans="7:12" x14ac:dyDescent="0.3">
      <c r="G942" s="94">
        <v>43311</v>
      </c>
      <c r="H942" t="s">
        <v>191</v>
      </c>
      <c r="I942" t="s">
        <v>40</v>
      </c>
      <c r="J942" t="s">
        <v>331</v>
      </c>
      <c r="K942" s="96">
        <v>29.4</v>
      </c>
      <c r="L942" s="95">
        <v>0</v>
      </c>
    </row>
    <row r="943" spans="7:12" x14ac:dyDescent="0.3">
      <c r="G943" s="94">
        <v>43311</v>
      </c>
      <c r="H943" t="s">
        <v>24</v>
      </c>
      <c r="I943" t="s">
        <v>61</v>
      </c>
      <c r="J943" t="s">
        <v>331</v>
      </c>
      <c r="K943" s="96">
        <v>56</v>
      </c>
      <c r="L943" s="95">
        <v>0</v>
      </c>
    </row>
    <row r="944" spans="7:12" x14ac:dyDescent="0.3">
      <c r="G944" s="94">
        <v>43311</v>
      </c>
      <c r="H944" t="s">
        <v>24</v>
      </c>
      <c r="I944" t="s">
        <v>61</v>
      </c>
      <c r="J944" t="s">
        <v>331</v>
      </c>
      <c r="K944" s="96">
        <v>24</v>
      </c>
      <c r="L944" s="95">
        <v>0</v>
      </c>
    </row>
    <row r="945" spans="7:12" x14ac:dyDescent="0.3">
      <c r="G945" s="94">
        <v>43311</v>
      </c>
      <c r="H945" t="s">
        <v>24</v>
      </c>
      <c r="I945" t="s">
        <v>61</v>
      </c>
      <c r="J945" t="s">
        <v>331</v>
      </c>
      <c r="K945" s="96">
        <v>16</v>
      </c>
      <c r="L945" s="95">
        <v>0</v>
      </c>
    </row>
    <row r="946" spans="7:12" x14ac:dyDescent="0.3">
      <c r="G946" s="94">
        <v>43311</v>
      </c>
      <c r="H946" t="s">
        <v>179</v>
      </c>
      <c r="I946" t="s">
        <v>40</v>
      </c>
      <c r="J946" t="s">
        <v>331</v>
      </c>
      <c r="K946" s="96">
        <v>107</v>
      </c>
      <c r="L946" s="95">
        <v>0</v>
      </c>
    </row>
    <row r="947" spans="7:12" x14ac:dyDescent="0.3">
      <c r="G947" s="94">
        <v>43311</v>
      </c>
      <c r="H947" t="s">
        <v>195</v>
      </c>
      <c r="I947" t="s">
        <v>40</v>
      </c>
      <c r="J947" t="s">
        <v>331</v>
      </c>
      <c r="K947" s="96">
        <v>66</v>
      </c>
      <c r="L947" s="95">
        <v>0</v>
      </c>
    </row>
    <row r="948" spans="7:12" x14ac:dyDescent="0.3">
      <c r="G948" s="94">
        <v>43311</v>
      </c>
      <c r="H948" t="s">
        <v>26</v>
      </c>
      <c r="I948" t="s">
        <v>40</v>
      </c>
      <c r="J948" t="s">
        <v>331</v>
      </c>
      <c r="K948" s="96">
        <v>25</v>
      </c>
      <c r="L948" s="95">
        <v>0</v>
      </c>
    </row>
    <row r="949" spans="7:12" x14ac:dyDescent="0.3">
      <c r="G949" s="94">
        <v>43312</v>
      </c>
      <c r="H949" t="s">
        <v>26</v>
      </c>
      <c r="I949" t="s">
        <v>61</v>
      </c>
      <c r="J949" t="s">
        <v>332</v>
      </c>
      <c r="K949" s="96">
        <v>8</v>
      </c>
      <c r="L949" s="95">
        <v>0</v>
      </c>
    </row>
    <row r="950" spans="7:12" x14ac:dyDescent="0.3">
      <c r="G950" s="94">
        <v>43312</v>
      </c>
      <c r="H950" t="s">
        <v>26</v>
      </c>
      <c r="I950" t="s">
        <v>64</v>
      </c>
      <c r="J950" t="s">
        <v>132</v>
      </c>
      <c r="K950" s="96">
        <v>2.25</v>
      </c>
      <c r="L950" s="95">
        <v>0</v>
      </c>
    </row>
    <row r="951" spans="7:12" x14ac:dyDescent="0.3">
      <c r="G951" s="94">
        <v>43312</v>
      </c>
      <c r="H951" t="s">
        <v>26</v>
      </c>
      <c r="I951" t="s">
        <v>64</v>
      </c>
      <c r="J951" t="s">
        <v>107</v>
      </c>
      <c r="K951" s="96">
        <v>13</v>
      </c>
      <c r="L951" s="95">
        <v>0</v>
      </c>
    </row>
    <row r="952" spans="7:12" x14ac:dyDescent="0.3">
      <c r="G952" s="94">
        <v>43312</v>
      </c>
      <c r="H952" t="s">
        <v>26</v>
      </c>
      <c r="I952" t="s">
        <v>64</v>
      </c>
      <c r="J952" t="s">
        <v>135</v>
      </c>
      <c r="K952" s="96">
        <v>9.1999999999999993</v>
      </c>
      <c r="L952" s="95">
        <v>0</v>
      </c>
    </row>
    <row r="953" spans="7:12" x14ac:dyDescent="0.3">
      <c r="G953" s="94">
        <v>43313</v>
      </c>
      <c r="H953" t="s">
        <v>182</v>
      </c>
      <c r="I953" t="s">
        <v>169</v>
      </c>
      <c r="J953" t="s">
        <v>170</v>
      </c>
      <c r="K953" s="96">
        <v>1020</v>
      </c>
      <c r="L953" s="95">
        <v>0</v>
      </c>
    </row>
    <row r="954" spans="7:12" x14ac:dyDescent="0.3">
      <c r="G954" s="94">
        <v>43313</v>
      </c>
      <c r="H954" t="s">
        <v>181</v>
      </c>
      <c r="I954" t="s">
        <v>61</v>
      </c>
      <c r="J954" t="s">
        <v>170</v>
      </c>
      <c r="K954" s="96">
        <v>5</v>
      </c>
      <c r="L954" s="95">
        <v>0</v>
      </c>
    </row>
    <row r="955" spans="7:12" x14ac:dyDescent="0.3">
      <c r="G955" s="94">
        <v>43313</v>
      </c>
      <c r="H955" t="s">
        <v>179</v>
      </c>
      <c r="I955" t="s">
        <v>40</v>
      </c>
      <c r="J955" t="s">
        <v>170</v>
      </c>
      <c r="K955" s="96">
        <v>243.6</v>
      </c>
      <c r="L955" s="95">
        <v>0</v>
      </c>
    </row>
    <row r="956" spans="7:12" x14ac:dyDescent="0.3">
      <c r="G956" s="94">
        <v>43313</v>
      </c>
      <c r="H956" t="s">
        <v>26</v>
      </c>
      <c r="I956" t="s">
        <v>110</v>
      </c>
      <c r="J956" t="s">
        <v>170</v>
      </c>
      <c r="K956" s="96">
        <v>104</v>
      </c>
      <c r="L956" s="95">
        <v>0</v>
      </c>
    </row>
    <row r="957" spans="7:12" x14ac:dyDescent="0.3">
      <c r="G957" s="94">
        <v>43313</v>
      </c>
      <c r="H957" t="s">
        <v>26</v>
      </c>
      <c r="I957" t="s">
        <v>64</v>
      </c>
      <c r="J957" t="s">
        <v>99</v>
      </c>
      <c r="K957" s="96">
        <v>1500</v>
      </c>
      <c r="L957" s="95">
        <v>0</v>
      </c>
    </row>
    <row r="958" spans="7:12" x14ac:dyDescent="0.3">
      <c r="G958" s="94">
        <v>43313</v>
      </c>
      <c r="H958" t="s">
        <v>26</v>
      </c>
      <c r="I958" t="s">
        <v>64</v>
      </c>
      <c r="J958" t="s">
        <v>139</v>
      </c>
      <c r="K958" s="96">
        <v>3.7</v>
      </c>
      <c r="L958" s="95">
        <v>0</v>
      </c>
    </row>
    <row r="959" spans="7:12" x14ac:dyDescent="0.3">
      <c r="G959" s="94">
        <v>43313</v>
      </c>
      <c r="H959" t="s">
        <v>26</v>
      </c>
      <c r="I959" t="s">
        <v>64</v>
      </c>
      <c r="J959" t="s">
        <v>141</v>
      </c>
      <c r="K959" s="96">
        <v>26</v>
      </c>
      <c r="L959" s="95">
        <v>0</v>
      </c>
    </row>
    <row r="960" spans="7:12" x14ac:dyDescent="0.3">
      <c r="G960" s="94">
        <v>43313</v>
      </c>
      <c r="H960" t="s">
        <v>26</v>
      </c>
      <c r="I960" t="s">
        <v>64</v>
      </c>
      <c r="J960" t="s">
        <v>143</v>
      </c>
      <c r="K960" s="96">
        <v>4.5</v>
      </c>
      <c r="L960" s="95">
        <v>0</v>
      </c>
    </row>
    <row r="961" spans="7:12" x14ac:dyDescent="0.3">
      <c r="G961" s="94">
        <v>43313</v>
      </c>
      <c r="H961" t="s">
        <v>26</v>
      </c>
      <c r="I961" t="s">
        <v>64</v>
      </c>
      <c r="J961" t="s">
        <v>119</v>
      </c>
      <c r="K961" s="96">
        <v>2.4</v>
      </c>
      <c r="L961" s="95">
        <v>0</v>
      </c>
    </row>
    <row r="962" spans="7:12" x14ac:dyDescent="0.3">
      <c r="G962" s="94">
        <v>43314</v>
      </c>
      <c r="H962" t="s">
        <v>182</v>
      </c>
      <c r="I962" t="s">
        <v>40</v>
      </c>
      <c r="J962" t="s">
        <v>164</v>
      </c>
      <c r="K962" s="96">
        <v>37</v>
      </c>
      <c r="L962" s="95">
        <v>0</v>
      </c>
    </row>
    <row r="963" spans="7:12" x14ac:dyDescent="0.3">
      <c r="G963" s="94">
        <v>43314</v>
      </c>
      <c r="H963" t="s">
        <v>193</v>
      </c>
      <c r="I963" t="s">
        <v>61</v>
      </c>
      <c r="J963" t="s">
        <v>164</v>
      </c>
      <c r="K963" s="96">
        <v>5</v>
      </c>
      <c r="L963" s="95">
        <v>0</v>
      </c>
    </row>
    <row r="964" spans="7:12" x14ac:dyDescent="0.3">
      <c r="G964" s="94">
        <v>43314</v>
      </c>
      <c r="H964" t="s">
        <v>193</v>
      </c>
      <c r="I964" t="s">
        <v>40</v>
      </c>
      <c r="J964" t="s">
        <v>164</v>
      </c>
      <c r="K964" s="96">
        <v>6</v>
      </c>
      <c r="L964" s="95">
        <v>0</v>
      </c>
    </row>
    <row r="965" spans="7:12" x14ac:dyDescent="0.3">
      <c r="G965" s="94">
        <v>43314</v>
      </c>
      <c r="H965" t="s">
        <v>181</v>
      </c>
      <c r="I965" t="s">
        <v>61</v>
      </c>
      <c r="J965" t="s">
        <v>164</v>
      </c>
      <c r="K965" s="96">
        <v>10</v>
      </c>
      <c r="L965" s="95">
        <v>0</v>
      </c>
    </row>
    <row r="966" spans="7:12" x14ac:dyDescent="0.3">
      <c r="G966" s="94">
        <v>43314</v>
      </c>
      <c r="H966" t="s">
        <v>181</v>
      </c>
      <c r="I966" t="s">
        <v>169</v>
      </c>
      <c r="J966" t="s">
        <v>164</v>
      </c>
      <c r="K966" s="96">
        <v>2550</v>
      </c>
      <c r="L966" s="95">
        <v>0</v>
      </c>
    </row>
    <row r="967" spans="7:12" x14ac:dyDescent="0.3">
      <c r="G967" s="94">
        <v>43314</v>
      </c>
      <c r="H967" t="s">
        <v>187</v>
      </c>
      <c r="I967" t="s">
        <v>174</v>
      </c>
      <c r="J967" t="s">
        <v>164</v>
      </c>
      <c r="K967" s="96">
        <v>0</v>
      </c>
      <c r="L967" s="95">
        <v>150</v>
      </c>
    </row>
    <row r="968" spans="7:12" x14ac:dyDescent="0.3">
      <c r="G968" s="94">
        <v>43314</v>
      </c>
      <c r="H968" t="s">
        <v>187</v>
      </c>
      <c r="I968" t="s">
        <v>169</v>
      </c>
      <c r="J968" t="s">
        <v>164</v>
      </c>
      <c r="K968" s="96">
        <v>300</v>
      </c>
      <c r="L968" s="95">
        <v>0</v>
      </c>
    </row>
    <row r="969" spans="7:12" x14ac:dyDescent="0.3">
      <c r="G969" s="94">
        <v>43314</v>
      </c>
      <c r="H969" t="s">
        <v>191</v>
      </c>
      <c r="I969" t="s">
        <v>40</v>
      </c>
      <c r="J969" t="s">
        <v>164</v>
      </c>
      <c r="K969" s="96">
        <v>42.9</v>
      </c>
      <c r="L969" s="95">
        <v>0</v>
      </c>
    </row>
    <row r="970" spans="7:12" x14ac:dyDescent="0.3">
      <c r="G970" s="94">
        <v>43314</v>
      </c>
      <c r="H970" t="s">
        <v>186</v>
      </c>
      <c r="I970" t="s">
        <v>169</v>
      </c>
      <c r="J970" t="s">
        <v>164</v>
      </c>
      <c r="K970" s="96">
        <v>150</v>
      </c>
      <c r="L970" s="95">
        <v>0</v>
      </c>
    </row>
    <row r="971" spans="7:12" x14ac:dyDescent="0.3">
      <c r="G971" s="94">
        <v>43314</v>
      </c>
      <c r="H971" t="s">
        <v>24</v>
      </c>
      <c r="I971" t="s">
        <v>61</v>
      </c>
      <c r="J971" t="s">
        <v>164</v>
      </c>
      <c r="K971" s="96">
        <v>56</v>
      </c>
      <c r="L971" s="95">
        <v>0</v>
      </c>
    </row>
    <row r="972" spans="7:12" x14ac:dyDescent="0.3">
      <c r="G972" s="94">
        <v>43314</v>
      </c>
      <c r="H972" t="s">
        <v>24</v>
      </c>
      <c r="I972" t="s">
        <v>61</v>
      </c>
      <c r="J972" t="s">
        <v>164</v>
      </c>
      <c r="K972" s="96">
        <v>24</v>
      </c>
      <c r="L972" s="95">
        <v>0</v>
      </c>
    </row>
    <row r="973" spans="7:12" x14ac:dyDescent="0.3">
      <c r="G973" s="94">
        <v>43314</v>
      </c>
      <c r="H973" t="s">
        <v>24</v>
      </c>
      <c r="I973" t="s">
        <v>61</v>
      </c>
      <c r="J973" t="s">
        <v>164</v>
      </c>
      <c r="K973" s="96">
        <v>16</v>
      </c>
      <c r="L973" s="95">
        <v>0</v>
      </c>
    </row>
    <row r="974" spans="7:12" x14ac:dyDescent="0.3">
      <c r="G974" s="94">
        <v>43314</v>
      </c>
      <c r="H974" t="s">
        <v>24</v>
      </c>
      <c r="I974" t="s">
        <v>61</v>
      </c>
      <c r="J974" t="s">
        <v>164</v>
      </c>
      <c r="K974" s="96">
        <v>8</v>
      </c>
      <c r="L974" s="95">
        <v>0</v>
      </c>
    </row>
    <row r="975" spans="7:12" x14ac:dyDescent="0.3">
      <c r="G975" s="94">
        <v>43314</v>
      </c>
      <c r="H975" t="s">
        <v>199</v>
      </c>
      <c r="I975" t="s">
        <v>40</v>
      </c>
      <c r="J975" t="s">
        <v>164</v>
      </c>
      <c r="K975" s="96">
        <v>25</v>
      </c>
      <c r="L975" s="95">
        <v>0</v>
      </c>
    </row>
    <row r="976" spans="7:12" x14ac:dyDescent="0.3">
      <c r="G976" s="94">
        <v>43314</v>
      </c>
      <c r="H976" t="s">
        <v>205</v>
      </c>
      <c r="I976" t="s">
        <v>61</v>
      </c>
      <c r="J976" t="s">
        <v>164</v>
      </c>
      <c r="K976" s="96">
        <v>15.76</v>
      </c>
      <c r="L976" s="95">
        <v>0</v>
      </c>
    </row>
    <row r="977" spans="7:12" x14ac:dyDescent="0.3">
      <c r="G977" s="94">
        <v>43314</v>
      </c>
      <c r="H977" t="s">
        <v>179</v>
      </c>
      <c r="I977" t="s">
        <v>40</v>
      </c>
      <c r="J977" t="s">
        <v>164</v>
      </c>
      <c r="K977" s="96">
        <v>70.650000000000006</v>
      </c>
      <c r="L977" s="95">
        <v>0</v>
      </c>
    </row>
    <row r="978" spans="7:12" x14ac:dyDescent="0.3">
      <c r="G978" s="94">
        <v>43314</v>
      </c>
      <c r="H978" t="s">
        <v>26</v>
      </c>
      <c r="I978" t="s">
        <v>64</v>
      </c>
      <c r="J978" t="s">
        <v>142</v>
      </c>
      <c r="K978" s="96">
        <v>16</v>
      </c>
      <c r="L978" s="95">
        <v>0</v>
      </c>
    </row>
    <row r="979" spans="7:12" x14ac:dyDescent="0.3">
      <c r="G979" s="94">
        <v>43314</v>
      </c>
      <c r="H979" t="s">
        <v>26</v>
      </c>
      <c r="I979" t="s">
        <v>64</v>
      </c>
      <c r="J979" t="s">
        <v>141</v>
      </c>
      <c r="K979" s="96">
        <v>13</v>
      </c>
      <c r="L979" s="95">
        <v>0</v>
      </c>
    </row>
    <row r="980" spans="7:12" x14ac:dyDescent="0.3">
      <c r="G980" s="94">
        <v>43314</v>
      </c>
      <c r="H980" t="s">
        <v>26</v>
      </c>
      <c r="I980" t="s">
        <v>64</v>
      </c>
      <c r="J980" t="s">
        <v>114</v>
      </c>
      <c r="K980" s="96">
        <v>3.6</v>
      </c>
      <c r="L980" s="95">
        <v>0</v>
      </c>
    </row>
    <row r="981" spans="7:12" x14ac:dyDescent="0.3">
      <c r="G981" s="94">
        <v>43314</v>
      </c>
      <c r="H981" t="s">
        <v>26</v>
      </c>
      <c r="I981" t="s">
        <v>64</v>
      </c>
      <c r="J981" t="s">
        <v>105</v>
      </c>
      <c r="K981" s="96">
        <v>2.4</v>
      </c>
      <c r="L981" s="95">
        <v>0</v>
      </c>
    </row>
    <row r="982" spans="7:12" x14ac:dyDescent="0.3">
      <c r="G982" s="94">
        <v>43314</v>
      </c>
      <c r="H982" t="s">
        <v>26</v>
      </c>
      <c r="I982" t="s">
        <v>40</v>
      </c>
      <c r="J982" t="s">
        <v>164</v>
      </c>
      <c r="K982" s="96">
        <v>286</v>
      </c>
      <c r="L982" s="95">
        <v>0</v>
      </c>
    </row>
    <row r="983" spans="7:12" x14ac:dyDescent="0.3">
      <c r="G983" s="94">
        <v>43315</v>
      </c>
      <c r="H983" t="s">
        <v>190</v>
      </c>
      <c r="I983" t="s">
        <v>110</v>
      </c>
      <c r="J983" t="s">
        <v>160</v>
      </c>
      <c r="K983" s="96">
        <v>37.18</v>
      </c>
      <c r="L983" s="95">
        <v>0</v>
      </c>
    </row>
    <row r="984" spans="7:12" x14ac:dyDescent="0.3">
      <c r="G984" s="94">
        <v>43315</v>
      </c>
      <c r="H984" t="s">
        <v>190</v>
      </c>
      <c r="I984" t="s">
        <v>153</v>
      </c>
      <c r="J984" t="s">
        <v>160</v>
      </c>
      <c r="K984" s="96">
        <v>2.14</v>
      </c>
      <c r="L984" s="95">
        <v>0</v>
      </c>
    </row>
    <row r="985" spans="7:12" x14ac:dyDescent="0.3">
      <c r="G985" s="94">
        <v>43315</v>
      </c>
      <c r="H985" t="s">
        <v>25</v>
      </c>
      <c r="I985" t="s">
        <v>61</v>
      </c>
      <c r="J985" t="s">
        <v>160</v>
      </c>
      <c r="K985" s="96">
        <v>24</v>
      </c>
      <c r="L985" s="95">
        <v>0</v>
      </c>
    </row>
    <row r="986" spans="7:12" x14ac:dyDescent="0.3">
      <c r="G986" s="94">
        <v>43315</v>
      </c>
      <c r="H986" t="s">
        <v>25</v>
      </c>
      <c r="I986" t="s">
        <v>61</v>
      </c>
      <c r="J986" t="s">
        <v>160</v>
      </c>
      <c r="K986" s="96">
        <v>8</v>
      </c>
      <c r="L986" s="95">
        <v>0</v>
      </c>
    </row>
    <row r="987" spans="7:12" x14ac:dyDescent="0.3">
      <c r="G987" s="94">
        <v>43315</v>
      </c>
      <c r="H987" t="s">
        <v>181</v>
      </c>
      <c r="I987" t="s">
        <v>176</v>
      </c>
      <c r="J987" t="s">
        <v>160</v>
      </c>
      <c r="K987" s="96">
        <v>26.25</v>
      </c>
      <c r="L987" s="95">
        <v>0</v>
      </c>
    </row>
    <row r="988" spans="7:12" x14ac:dyDescent="0.3">
      <c r="G988" s="94">
        <v>43315</v>
      </c>
      <c r="H988" t="s">
        <v>181</v>
      </c>
      <c r="I988" t="s">
        <v>110</v>
      </c>
      <c r="J988" t="s">
        <v>160</v>
      </c>
      <c r="K988" s="96">
        <v>23.94</v>
      </c>
      <c r="L988" s="95">
        <v>0</v>
      </c>
    </row>
    <row r="989" spans="7:12" x14ac:dyDescent="0.3">
      <c r="G989" s="94">
        <v>43315</v>
      </c>
      <c r="H989" t="s">
        <v>181</v>
      </c>
      <c r="I989" t="s">
        <v>124</v>
      </c>
      <c r="J989" t="s">
        <v>333</v>
      </c>
      <c r="K989" s="96">
        <v>7.84</v>
      </c>
      <c r="L989" s="95">
        <v>0</v>
      </c>
    </row>
    <row r="990" spans="7:12" x14ac:dyDescent="0.3">
      <c r="G990" s="94">
        <v>43315</v>
      </c>
      <c r="H990" t="s">
        <v>191</v>
      </c>
      <c r="I990" t="s">
        <v>110</v>
      </c>
      <c r="J990" t="s">
        <v>160</v>
      </c>
      <c r="K990" s="96">
        <v>479.83</v>
      </c>
      <c r="L990" s="95">
        <v>0</v>
      </c>
    </row>
    <row r="991" spans="7:12" x14ac:dyDescent="0.3">
      <c r="G991" s="94">
        <v>43315</v>
      </c>
      <c r="H991" t="s">
        <v>186</v>
      </c>
      <c r="I991" t="s">
        <v>61</v>
      </c>
      <c r="J991" t="s">
        <v>160</v>
      </c>
      <c r="K991" s="96">
        <v>1073.46</v>
      </c>
      <c r="L991" s="95">
        <v>0</v>
      </c>
    </row>
    <row r="992" spans="7:12" x14ac:dyDescent="0.3">
      <c r="G992" s="94">
        <v>43315</v>
      </c>
      <c r="H992" t="s">
        <v>186</v>
      </c>
      <c r="I992" t="s">
        <v>110</v>
      </c>
      <c r="J992" t="s">
        <v>160</v>
      </c>
      <c r="K992" s="96">
        <v>47.85</v>
      </c>
      <c r="L992" s="95">
        <v>0</v>
      </c>
    </row>
    <row r="993" spans="7:12" x14ac:dyDescent="0.3">
      <c r="G993" s="94">
        <v>43315</v>
      </c>
      <c r="H993" t="s">
        <v>186</v>
      </c>
      <c r="I993" t="s">
        <v>153</v>
      </c>
      <c r="J993" t="s">
        <v>160</v>
      </c>
      <c r="K993" s="96">
        <v>42.69</v>
      </c>
      <c r="L993" s="95">
        <v>0</v>
      </c>
    </row>
    <row r="994" spans="7:12" x14ac:dyDescent="0.3">
      <c r="G994" s="94">
        <v>43315</v>
      </c>
      <c r="H994" t="s">
        <v>24</v>
      </c>
      <c r="I994" t="s">
        <v>61</v>
      </c>
      <c r="J994" t="s">
        <v>160</v>
      </c>
      <c r="K994" s="96">
        <v>80</v>
      </c>
      <c r="L994" s="95">
        <v>0</v>
      </c>
    </row>
    <row r="995" spans="7:12" x14ac:dyDescent="0.3">
      <c r="G995" s="94">
        <v>43315</v>
      </c>
      <c r="H995" t="s">
        <v>24</v>
      </c>
      <c r="I995" t="s">
        <v>61</v>
      </c>
      <c r="J995" t="s">
        <v>160</v>
      </c>
      <c r="K995" s="96">
        <v>72</v>
      </c>
      <c r="L995" s="95">
        <v>0</v>
      </c>
    </row>
    <row r="996" spans="7:12" x14ac:dyDescent="0.3">
      <c r="G996" s="94">
        <v>43315</v>
      </c>
      <c r="H996" t="s">
        <v>24</v>
      </c>
      <c r="I996" t="s">
        <v>61</v>
      </c>
      <c r="J996" t="s">
        <v>160</v>
      </c>
      <c r="K996" s="96">
        <v>32</v>
      </c>
      <c r="L996" s="95">
        <v>0</v>
      </c>
    </row>
    <row r="997" spans="7:12" x14ac:dyDescent="0.3">
      <c r="G997" s="94">
        <v>43315</v>
      </c>
      <c r="H997" t="s">
        <v>24</v>
      </c>
      <c r="I997" t="s">
        <v>61</v>
      </c>
      <c r="J997" t="s">
        <v>160</v>
      </c>
      <c r="K997" s="96">
        <v>8</v>
      </c>
      <c r="L997" s="95">
        <v>0</v>
      </c>
    </row>
    <row r="998" spans="7:12" x14ac:dyDescent="0.3">
      <c r="G998" s="94">
        <v>43315</v>
      </c>
      <c r="H998" t="s">
        <v>179</v>
      </c>
      <c r="I998" t="s">
        <v>110</v>
      </c>
      <c r="J998" t="s">
        <v>160</v>
      </c>
      <c r="K998" s="96">
        <v>20.75</v>
      </c>
      <c r="L998" s="95">
        <v>0</v>
      </c>
    </row>
    <row r="999" spans="7:12" x14ac:dyDescent="0.3">
      <c r="G999" s="94">
        <v>43315</v>
      </c>
      <c r="H999" t="s">
        <v>195</v>
      </c>
      <c r="I999" t="s">
        <v>110</v>
      </c>
      <c r="J999" t="s">
        <v>160</v>
      </c>
      <c r="K999" s="96">
        <v>33.549999999999997</v>
      </c>
      <c r="L999" s="95">
        <v>0</v>
      </c>
    </row>
    <row r="1000" spans="7:12" x14ac:dyDescent="0.3">
      <c r="G1000" s="94">
        <v>43315</v>
      </c>
      <c r="H1000" t="s">
        <v>195</v>
      </c>
      <c r="I1000" t="s">
        <v>174</v>
      </c>
      <c r="J1000" t="s">
        <v>160</v>
      </c>
      <c r="K1000" s="96">
        <v>20</v>
      </c>
      <c r="L1000" s="95">
        <v>0</v>
      </c>
    </row>
    <row r="1001" spans="7:12" x14ac:dyDescent="0.3">
      <c r="G1001" s="94">
        <v>43315</v>
      </c>
      <c r="H1001" t="s">
        <v>26</v>
      </c>
      <c r="I1001" t="s">
        <v>176</v>
      </c>
      <c r="J1001" t="s">
        <v>160</v>
      </c>
      <c r="K1001" s="96">
        <v>5.99</v>
      </c>
      <c r="L1001" s="95">
        <v>0</v>
      </c>
    </row>
    <row r="1002" spans="7:12" x14ac:dyDescent="0.3">
      <c r="G1002" s="94">
        <v>43315</v>
      </c>
      <c r="H1002" t="s">
        <v>26</v>
      </c>
      <c r="I1002" t="s">
        <v>110</v>
      </c>
      <c r="J1002" t="s">
        <v>160</v>
      </c>
      <c r="K1002" s="96">
        <v>27.48</v>
      </c>
      <c r="L1002" s="95">
        <v>0</v>
      </c>
    </row>
    <row r="1003" spans="7:12" x14ac:dyDescent="0.3">
      <c r="G1003" s="94">
        <v>43315</v>
      </c>
      <c r="H1003" t="s">
        <v>26</v>
      </c>
      <c r="I1003" t="s">
        <v>153</v>
      </c>
      <c r="J1003" t="s">
        <v>160</v>
      </c>
      <c r="K1003" s="96">
        <v>90</v>
      </c>
      <c r="L1003" s="95">
        <v>0</v>
      </c>
    </row>
    <row r="1004" spans="7:12" x14ac:dyDescent="0.3">
      <c r="G1004" s="94">
        <v>43315</v>
      </c>
      <c r="H1004" t="s">
        <v>26</v>
      </c>
      <c r="I1004" t="s">
        <v>153</v>
      </c>
      <c r="J1004" t="s">
        <v>160</v>
      </c>
      <c r="K1004" s="96">
        <v>85.12</v>
      </c>
      <c r="L1004" s="95">
        <v>0</v>
      </c>
    </row>
    <row r="1005" spans="7:12" x14ac:dyDescent="0.3">
      <c r="G1005" s="94">
        <v>43315</v>
      </c>
      <c r="H1005" t="s">
        <v>26</v>
      </c>
      <c r="I1005" t="s">
        <v>153</v>
      </c>
      <c r="J1005" t="s">
        <v>160</v>
      </c>
      <c r="K1005" s="96">
        <v>81.2</v>
      </c>
      <c r="L1005" s="95">
        <v>0</v>
      </c>
    </row>
    <row r="1006" spans="7:12" x14ac:dyDescent="0.3">
      <c r="G1006" s="94">
        <v>43315</v>
      </c>
      <c r="H1006" t="s">
        <v>26</v>
      </c>
      <c r="I1006" t="s">
        <v>153</v>
      </c>
      <c r="J1006" t="s">
        <v>160</v>
      </c>
      <c r="K1006" s="96">
        <v>45</v>
      </c>
      <c r="L1006" s="95">
        <v>0</v>
      </c>
    </row>
    <row r="1007" spans="7:12" x14ac:dyDescent="0.3">
      <c r="G1007" s="94">
        <v>43315</v>
      </c>
      <c r="H1007" t="s">
        <v>26</v>
      </c>
      <c r="I1007" t="s">
        <v>153</v>
      </c>
      <c r="J1007" t="s">
        <v>160</v>
      </c>
      <c r="K1007" s="96">
        <v>40.86</v>
      </c>
      <c r="L1007" s="95">
        <v>0</v>
      </c>
    </row>
    <row r="1008" spans="7:12" x14ac:dyDescent="0.3">
      <c r="G1008" s="94">
        <v>43315</v>
      </c>
      <c r="H1008" t="s">
        <v>26</v>
      </c>
      <c r="I1008" t="s">
        <v>64</v>
      </c>
      <c r="J1008" t="s">
        <v>106</v>
      </c>
      <c r="K1008" s="96">
        <v>1.8</v>
      </c>
      <c r="L1008" s="95">
        <v>0</v>
      </c>
    </row>
    <row r="1009" spans="7:12" x14ac:dyDescent="0.3">
      <c r="G1009" s="94">
        <v>43315</v>
      </c>
      <c r="H1009" t="s">
        <v>26</v>
      </c>
      <c r="I1009" t="s">
        <v>64</v>
      </c>
      <c r="J1009" t="s">
        <v>140</v>
      </c>
      <c r="K1009" s="96">
        <v>22</v>
      </c>
      <c r="L1009" s="95">
        <v>0</v>
      </c>
    </row>
    <row r="1010" spans="7:12" x14ac:dyDescent="0.3">
      <c r="G1010" s="94">
        <v>43316</v>
      </c>
      <c r="H1010" t="s">
        <v>26</v>
      </c>
      <c r="I1010" t="s">
        <v>64</v>
      </c>
      <c r="J1010" t="s">
        <v>140</v>
      </c>
      <c r="K1010" s="96">
        <v>22</v>
      </c>
      <c r="L1010" s="95">
        <v>0</v>
      </c>
    </row>
    <row r="1011" spans="7:12" x14ac:dyDescent="0.3">
      <c r="G1011" s="94">
        <v>43316</v>
      </c>
      <c r="H1011" t="s">
        <v>26</v>
      </c>
      <c r="I1011" t="s">
        <v>64</v>
      </c>
      <c r="J1011" t="s">
        <v>107</v>
      </c>
      <c r="K1011" s="96">
        <v>42</v>
      </c>
      <c r="L1011" s="95">
        <v>0</v>
      </c>
    </row>
    <row r="1012" spans="7:12" x14ac:dyDescent="0.3">
      <c r="G1012" s="94">
        <v>43316</v>
      </c>
      <c r="H1012" t="s">
        <v>26</v>
      </c>
      <c r="I1012" t="s">
        <v>64</v>
      </c>
      <c r="J1012" t="s">
        <v>103</v>
      </c>
      <c r="K1012" s="96">
        <v>25</v>
      </c>
      <c r="L1012" s="95">
        <v>0</v>
      </c>
    </row>
    <row r="1013" spans="7:12" x14ac:dyDescent="0.3">
      <c r="G1013" s="94">
        <v>43318</v>
      </c>
      <c r="H1013" t="s">
        <v>25</v>
      </c>
      <c r="I1013" t="s">
        <v>61</v>
      </c>
      <c r="J1013" t="s">
        <v>171</v>
      </c>
      <c r="K1013" s="96">
        <v>8</v>
      </c>
      <c r="L1013" s="95">
        <v>0</v>
      </c>
    </row>
    <row r="1014" spans="7:12" x14ac:dyDescent="0.3">
      <c r="G1014" s="94">
        <v>43318</v>
      </c>
      <c r="H1014" t="s">
        <v>191</v>
      </c>
      <c r="I1014" t="s">
        <v>161</v>
      </c>
      <c r="J1014" t="s">
        <v>171</v>
      </c>
      <c r="K1014" s="96">
        <v>578.27</v>
      </c>
      <c r="L1014" s="95">
        <v>0</v>
      </c>
    </row>
    <row r="1015" spans="7:12" x14ac:dyDescent="0.3">
      <c r="G1015" s="94">
        <v>43318</v>
      </c>
      <c r="H1015" t="s">
        <v>24</v>
      </c>
      <c r="I1015" t="s">
        <v>61</v>
      </c>
      <c r="J1015" t="s">
        <v>171</v>
      </c>
      <c r="K1015" s="96">
        <v>48</v>
      </c>
      <c r="L1015" s="95">
        <v>0</v>
      </c>
    </row>
    <row r="1016" spans="7:12" x14ac:dyDescent="0.3">
      <c r="G1016" s="94">
        <v>43318</v>
      </c>
      <c r="H1016" t="s">
        <v>24</v>
      </c>
      <c r="I1016" t="s">
        <v>61</v>
      </c>
      <c r="J1016" t="s">
        <v>171</v>
      </c>
      <c r="K1016" s="96">
        <v>32</v>
      </c>
      <c r="L1016" s="95">
        <v>0</v>
      </c>
    </row>
    <row r="1017" spans="7:12" x14ac:dyDescent="0.3">
      <c r="G1017" s="94">
        <v>43318</v>
      </c>
      <c r="H1017" t="s">
        <v>24</v>
      </c>
      <c r="I1017" t="s">
        <v>61</v>
      </c>
      <c r="J1017" t="s">
        <v>171</v>
      </c>
      <c r="K1017" s="96">
        <v>24</v>
      </c>
      <c r="L1017" s="95">
        <v>0</v>
      </c>
    </row>
    <row r="1018" spans="7:12" x14ac:dyDescent="0.3">
      <c r="G1018" s="94">
        <v>43318</v>
      </c>
      <c r="H1018" t="s">
        <v>24</v>
      </c>
      <c r="I1018" t="s">
        <v>61</v>
      </c>
      <c r="J1018" t="s">
        <v>171</v>
      </c>
      <c r="K1018" s="96">
        <v>16</v>
      </c>
      <c r="L1018" s="95">
        <v>0</v>
      </c>
    </row>
    <row r="1019" spans="7:12" x14ac:dyDescent="0.3">
      <c r="G1019" s="94">
        <v>43318</v>
      </c>
      <c r="H1019" t="s">
        <v>24</v>
      </c>
      <c r="I1019" t="s">
        <v>61</v>
      </c>
      <c r="J1019" t="s">
        <v>171</v>
      </c>
      <c r="K1019" s="96">
        <v>8</v>
      </c>
      <c r="L1019" s="95">
        <v>0</v>
      </c>
    </row>
    <row r="1020" spans="7:12" x14ac:dyDescent="0.3">
      <c r="G1020" s="94">
        <v>43318</v>
      </c>
      <c r="H1020" t="s">
        <v>26</v>
      </c>
      <c r="I1020" t="s">
        <v>64</v>
      </c>
      <c r="J1020" t="s">
        <v>137</v>
      </c>
      <c r="K1020" s="96">
        <v>18</v>
      </c>
      <c r="L1020" s="95">
        <v>0</v>
      </c>
    </row>
    <row r="1021" spans="7:12" x14ac:dyDescent="0.3">
      <c r="G1021" s="94">
        <v>43318</v>
      </c>
      <c r="H1021" t="s">
        <v>26</v>
      </c>
      <c r="I1021" t="s">
        <v>64</v>
      </c>
      <c r="J1021" t="s">
        <v>139</v>
      </c>
      <c r="K1021" s="96">
        <v>3.15</v>
      </c>
      <c r="L1021" s="95">
        <v>0</v>
      </c>
    </row>
    <row r="1022" spans="7:12" x14ac:dyDescent="0.3">
      <c r="G1022" s="94">
        <v>43318</v>
      </c>
      <c r="H1022" t="s">
        <v>26</v>
      </c>
      <c r="I1022" t="s">
        <v>64</v>
      </c>
      <c r="J1022" t="s">
        <v>129</v>
      </c>
      <c r="K1022" s="96">
        <v>9.1999999999999993</v>
      </c>
      <c r="L1022" s="95">
        <v>0</v>
      </c>
    </row>
    <row r="1023" spans="7:12" x14ac:dyDescent="0.3">
      <c r="G1023" s="94">
        <v>43318</v>
      </c>
      <c r="H1023" t="s">
        <v>26</v>
      </c>
      <c r="I1023" t="s">
        <v>64</v>
      </c>
      <c r="J1023" t="s">
        <v>136</v>
      </c>
      <c r="K1023" s="96">
        <v>1.8</v>
      </c>
      <c r="L1023" s="95">
        <v>0</v>
      </c>
    </row>
    <row r="1024" spans="7:12" x14ac:dyDescent="0.3">
      <c r="G1024" s="94">
        <v>43318</v>
      </c>
      <c r="H1024" t="s">
        <v>26</v>
      </c>
      <c r="I1024" t="s">
        <v>64</v>
      </c>
      <c r="J1024" t="s">
        <v>138</v>
      </c>
      <c r="K1024" s="96">
        <v>13</v>
      </c>
      <c r="L1024" s="95">
        <v>0</v>
      </c>
    </row>
    <row r="1025" spans="7:12" x14ac:dyDescent="0.3">
      <c r="G1025" s="94">
        <v>43319</v>
      </c>
      <c r="H1025" t="s">
        <v>25</v>
      </c>
      <c r="I1025" t="s">
        <v>61</v>
      </c>
      <c r="J1025" t="s">
        <v>66</v>
      </c>
      <c r="K1025" s="96">
        <v>8</v>
      </c>
      <c r="L1025" s="95">
        <v>0</v>
      </c>
    </row>
    <row r="1026" spans="7:12" x14ac:dyDescent="0.3">
      <c r="G1026" s="94">
        <v>43319</v>
      </c>
      <c r="H1026" t="s">
        <v>181</v>
      </c>
      <c r="I1026" t="s">
        <v>40</v>
      </c>
      <c r="J1026" t="s">
        <v>66</v>
      </c>
      <c r="K1026" s="96">
        <v>19.37</v>
      </c>
      <c r="L1026" s="95">
        <v>0</v>
      </c>
    </row>
    <row r="1027" spans="7:12" x14ac:dyDescent="0.3">
      <c r="G1027" s="94">
        <v>43319</v>
      </c>
      <c r="H1027" t="s">
        <v>191</v>
      </c>
      <c r="I1027" t="s">
        <v>40</v>
      </c>
      <c r="J1027" t="s">
        <v>66</v>
      </c>
      <c r="K1027" s="96">
        <v>158.69</v>
      </c>
      <c r="L1027" s="95">
        <v>0</v>
      </c>
    </row>
    <row r="1028" spans="7:12" x14ac:dyDescent="0.3">
      <c r="G1028" s="94">
        <v>43319</v>
      </c>
      <c r="H1028" t="s">
        <v>186</v>
      </c>
      <c r="I1028" t="s">
        <v>40</v>
      </c>
      <c r="J1028" t="s">
        <v>66</v>
      </c>
      <c r="K1028" s="96">
        <v>25</v>
      </c>
      <c r="L1028" s="95">
        <v>0</v>
      </c>
    </row>
    <row r="1029" spans="7:12" x14ac:dyDescent="0.3">
      <c r="G1029" s="94">
        <v>43319</v>
      </c>
      <c r="H1029" t="s">
        <v>198</v>
      </c>
      <c r="I1029" t="s">
        <v>40</v>
      </c>
      <c r="J1029" t="s">
        <v>66</v>
      </c>
      <c r="K1029" s="96">
        <v>11.02</v>
      </c>
      <c r="L1029" s="95">
        <v>0</v>
      </c>
    </row>
    <row r="1030" spans="7:12" x14ac:dyDescent="0.3">
      <c r="G1030" s="94">
        <v>43319</v>
      </c>
      <c r="H1030" t="s">
        <v>24</v>
      </c>
      <c r="I1030" t="s">
        <v>61</v>
      </c>
      <c r="J1030" t="s">
        <v>66</v>
      </c>
      <c r="K1030" s="96">
        <v>56</v>
      </c>
      <c r="L1030" s="95">
        <v>0</v>
      </c>
    </row>
    <row r="1031" spans="7:12" x14ac:dyDescent="0.3">
      <c r="G1031" s="94">
        <v>43319</v>
      </c>
      <c r="H1031" t="s">
        <v>24</v>
      </c>
      <c r="I1031" t="s">
        <v>61</v>
      </c>
      <c r="J1031" t="s">
        <v>66</v>
      </c>
      <c r="K1031" s="96">
        <v>32</v>
      </c>
      <c r="L1031" s="95">
        <v>0</v>
      </c>
    </row>
    <row r="1032" spans="7:12" x14ac:dyDescent="0.3">
      <c r="G1032" s="94">
        <v>43319</v>
      </c>
      <c r="H1032" t="s">
        <v>24</v>
      </c>
      <c r="I1032" t="s">
        <v>61</v>
      </c>
      <c r="J1032" t="s">
        <v>66</v>
      </c>
      <c r="K1032" s="96">
        <v>24</v>
      </c>
      <c r="L1032" s="95">
        <v>0</v>
      </c>
    </row>
    <row r="1033" spans="7:12" x14ac:dyDescent="0.3">
      <c r="G1033" s="94">
        <v>43319</v>
      </c>
      <c r="H1033" t="s">
        <v>24</v>
      </c>
      <c r="I1033" t="s">
        <v>61</v>
      </c>
      <c r="J1033" t="s">
        <v>66</v>
      </c>
      <c r="K1033" s="96">
        <v>16</v>
      </c>
      <c r="L1033" s="95">
        <v>0</v>
      </c>
    </row>
    <row r="1034" spans="7:12" x14ac:dyDescent="0.3">
      <c r="G1034" s="94">
        <v>43319</v>
      </c>
      <c r="H1034" t="s">
        <v>24</v>
      </c>
      <c r="I1034" t="s">
        <v>61</v>
      </c>
      <c r="J1034" t="s">
        <v>66</v>
      </c>
      <c r="K1034" s="96">
        <v>8</v>
      </c>
      <c r="L1034" s="95">
        <v>0</v>
      </c>
    </row>
    <row r="1035" spans="7:12" x14ac:dyDescent="0.3">
      <c r="G1035" s="94">
        <v>43319</v>
      </c>
      <c r="H1035" t="s">
        <v>24</v>
      </c>
      <c r="I1035" t="s">
        <v>124</v>
      </c>
      <c r="J1035" t="s">
        <v>155</v>
      </c>
      <c r="K1035" s="96">
        <v>61.02</v>
      </c>
      <c r="L1035" s="95">
        <v>0</v>
      </c>
    </row>
    <row r="1036" spans="7:12" x14ac:dyDescent="0.3">
      <c r="G1036" s="94">
        <v>43319</v>
      </c>
      <c r="H1036" t="s">
        <v>177</v>
      </c>
      <c r="I1036" t="s">
        <v>61</v>
      </c>
      <c r="J1036" t="s">
        <v>66</v>
      </c>
      <c r="K1036" s="96">
        <v>14.39</v>
      </c>
      <c r="L1036" s="95">
        <v>0</v>
      </c>
    </row>
    <row r="1037" spans="7:12" x14ac:dyDescent="0.3">
      <c r="G1037" s="94">
        <v>43319</v>
      </c>
      <c r="H1037" t="s">
        <v>26</v>
      </c>
      <c r="I1037" t="s">
        <v>64</v>
      </c>
      <c r="J1037" t="s">
        <v>137</v>
      </c>
      <c r="K1037" s="96">
        <v>72</v>
      </c>
      <c r="L1037" s="95">
        <v>0</v>
      </c>
    </row>
    <row r="1038" spans="7:12" x14ac:dyDescent="0.3">
      <c r="G1038" s="94">
        <v>43319</v>
      </c>
      <c r="H1038" t="s">
        <v>26</v>
      </c>
      <c r="I1038" t="s">
        <v>64</v>
      </c>
      <c r="J1038" t="s">
        <v>129</v>
      </c>
      <c r="K1038" s="96">
        <v>9.1999999999999993</v>
      </c>
      <c r="L1038" s="95">
        <v>0</v>
      </c>
    </row>
    <row r="1039" spans="7:12" x14ac:dyDescent="0.3">
      <c r="G1039" s="94">
        <v>43319</v>
      </c>
      <c r="H1039" t="s">
        <v>26</v>
      </c>
      <c r="I1039" t="s">
        <v>64</v>
      </c>
      <c r="J1039" t="s">
        <v>136</v>
      </c>
      <c r="K1039" s="96">
        <v>11.3</v>
      </c>
      <c r="L1039" s="95">
        <v>0</v>
      </c>
    </row>
    <row r="1040" spans="7:12" x14ac:dyDescent="0.3">
      <c r="G1040" s="94">
        <v>43319</v>
      </c>
      <c r="H1040" t="s">
        <v>26</v>
      </c>
      <c r="I1040" t="s">
        <v>64</v>
      </c>
      <c r="J1040" t="s">
        <v>135</v>
      </c>
      <c r="K1040" s="96">
        <v>9.1999999999999993</v>
      </c>
      <c r="L1040" s="95">
        <v>0</v>
      </c>
    </row>
    <row r="1041" spans="7:12" x14ac:dyDescent="0.3">
      <c r="G1041" s="94">
        <v>43319</v>
      </c>
      <c r="H1041" t="s">
        <v>26</v>
      </c>
      <c r="I1041" t="s">
        <v>40</v>
      </c>
      <c r="J1041" t="s">
        <v>66</v>
      </c>
      <c r="K1041" s="96">
        <v>24.34</v>
      </c>
      <c r="L1041" s="95">
        <v>0</v>
      </c>
    </row>
    <row r="1042" spans="7:12" x14ac:dyDescent="0.3">
      <c r="G1042" s="94">
        <v>43320</v>
      </c>
      <c r="H1042" t="s">
        <v>183</v>
      </c>
      <c r="I1042" t="s">
        <v>61</v>
      </c>
      <c r="J1042" t="s">
        <v>67</v>
      </c>
      <c r="K1042" s="96">
        <v>8.99</v>
      </c>
      <c r="L1042" s="95">
        <v>0</v>
      </c>
    </row>
    <row r="1043" spans="7:12" x14ac:dyDescent="0.3">
      <c r="G1043" s="94">
        <v>43320</v>
      </c>
      <c r="H1043" t="s">
        <v>183</v>
      </c>
      <c r="I1043" t="s">
        <v>40</v>
      </c>
      <c r="J1043" t="s">
        <v>67</v>
      </c>
      <c r="K1043" s="96">
        <v>30</v>
      </c>
      <c r="L1043" s="95">
        <v>0</v>
      </c>
    </row>
    <row r="1044" spans="7:12" x14ac:dyDescent="0.3">
      <c r="G1044" s="94">
        <v>43320</v>
      </c>
      <c r="H1044" t="s">
        <v>181</v>
      </c>
      <c r="I1044" t="s">
        <v>40</v>
      </c>
      <c r="J1044" t="s">
        <v>67</v>
      </c>
      <c r="K1044" s="96">
        <v>17.61</v>
      </c>
      <c r="L1044" s="95">
        <v>0</v>
      </c>
    </row>
    <row r="1045" spans="7:12" x14ac:dyDescent="0.3">
      <c r="G1045" s="94">
        <v>43320</v>
      </c>
      <c r="H1045" t="s">
        <v>187</v>
      </c>
      <c r="I1045" t="s">
        <v>40</v>
      </c>
      <c r="J1045" t="s">
        <v>67</v>
      </c>
      <c r="K1045" s="96">
        <v>126.96</v>
      </c>
      <c r="L1045" s="95">
        <v>0</v>
      </c>
    </row>
    <row r="1046" spans="7:12" x14ac:dyDescent="0.3">
      <c r="G1046" s="94">
        <v>43320</v>
      </c>
      <c r="H1046" t="s">
        <v>189</v>
      </c>
      <c r="I1046" t="s">
        <v>161</v>
      </c>
      <c r="J1046" t="s">
        <v>67</v>
      </c>
      <c r="K1046" s="96">
        <v>7696.4</v>
      </c>
      <c r="L1046" s="95">
        <v>0</v>
      </c>
    </row>
    <row r="1047" spans="7:12" x14ac:dyDescent="0.3">
      <c r="G1047" s="94">
        <v>43320</v>
      </c>
      <c r="H1047" t="s">
        <v>24</v>
      </c>
      <c r="I1047" t="s">
        <v>61</v>
      </c>
      <c r="J1047" t="s">
        <v>67</v>
      </c>
      <c r="K1047" s="96">
        <v>8</v>
      </c>
      <c r="L1047" s="95">
        <v>0</v>
      </c>
    </row>
    <row r="1048" spans="7:12" x14ac:dyDescent="0.3">
      <c r="G1048" s="94">
        <v>43320</v>
      </c>
      <c r="H1048" t="s">
        <v>24</v>
      </c>
      <c r="I1048" t="s">
        <v>40</v>
      </c>
      <c r="J1048" t="s">
        <v>67</v>
      </c>
      <c r="K1048" s="96">
        <v>147.9</v>
      </c>
      <c r="L1048" s="95">
        <v>0</v>
      </c>
    </row>
    <row r="1049" spans="7:12" x14ac:dyDescent="0.3">
      <c r="G1049" s="94">
        <v>43320</v>
      </c>
      <c r="H1049" t="s">
        <v>199</v>
      </c>
      <c r="I1049" t="s">
        <v>40</v>
      </c>
      <c r="J1049" t="s">
        <v>67</v>
      </c>
      <c r="K1049" s="96">
        <v>202</v>
      </c>
      <c r="L1049" s="95">
        <v>0</v>
      </c>
    </row>
    <row r="1050" spans="7:12" x14ac:dyDescent="0.3">
      <c r="G1050" s="94">
        <v>43320</v>
      </c>
      <c r="H1050" t="s">
        <v>179</v>
      </c>
      <c r="I1050" t="s">
        <v>40</v>
      </c>
      <c r="J1050" t="s">
        <v>67</v>
      </c>
      <c r="K1050" s="96">
        <v>138.18</v>
      </c>
      <c r="L1050" s="95">
        <v>0</v>
      </c>
    </row>
    <row r="1051" spans="7:12" x14ac:dyDescent="0.3">
      <c r="G1051" s="94">
        <v>43320</v>
      </c>
      <c r="H1051" t="s">
        <v>195</v>
      </c>
      <c r="I1051" t="s">
        <v>40</v>
      </c>
      <c r="J1051" t="s">
        <v>67</v>
      </c>
      <c r="K1051" s="96">
        <v>66</v>
      </c>
      <c r="L1051" s="95">
        <v>0</v>
      </c>
    </row>
    <row r="1052" spans="7:12" x14ac:dyDescent="0.3">
      <c r="G1052" s="94">
        <v>43320</v>
      </c>
      <c r="H1052" t="s">
        <v>185</v>
      </c>
      <c r="I1052" t="s">
        <v>40</v>
      </c>
      <c r="J1052" t="s">
        <v>67</v>
      </c>
      <c r="K1052" s="96">
        <v>122.01</v>
      </c>
      <c r="L1052" s="95">
        <v>0</v>
      </c>
    </row>
    <row r="1053" spans="7:12" x14ac:dyDescent="0.3">
      <c r="G1053" s="94">
        <v>43320</v>
      </c>
      <c r="H1053" t="s">
        <v>26</v>
      </c>
      <c r="I1053" t="s">
        <v>161</v>
      </c>
      <c r="J1053" t="s">
        <v>67</v>
      </c>
      <c r="K1053" s="96">
        <v>34.549999999999997</v>
      </c>
      <c r="L1053" s="95">
        <v>0</v>
      </c>
    </row>
    <row r="1054" spans="7:12" x14ac:dyDescent="0.3">
      <c r="G1054" s="94">
        <v>43320</v>
      </c>
      <c r="H1054" t="s">
        <v>26</v>
      </c>
      <c r="I1054" t="s">
        <v>64</v>
      </c>
      <c r="J1054" t="s">
        <v>134</v>
      </c>
      <c r="K1054" s="96">
        <v>2.1</v>
      </c>
      <c r="L1054" s="95">
        <v>0</v>
      </c>
    </row>
    <row r="1055" spans="7:12" x14ac:dyDescent="0.3">
      <c r="G1055" s="94">
        <v>43320</v>
      </c>
      <c r="H1055" t="s">
        <v>26</v>
      </c>
      <c r="I1055" t="s">
        <v>64</v>
      </c>
      <c r="J1055" t="s">
        <v>126</v>
      </c>
      <c r="K1055" s="96">
        <v>7.35</v>
      </c>
      <c r="L1055" s="95">
        <v>0</v>
      </c>
    </row>
    <row r="1056" spans="7:12" x14ac:dyDescent="0.3">
      <c r="G1056" s="94">
        <v>43320</v>
      </c>
      <c r="H1056" t="s">
        <v>26</v>
      </c>
      <c r="I1056" t="s">
        <v>64</v>
      </c>
      <c r="J1056" t="s">
        <v>118</v>
      </c>
      <c r="K1056" s="96">
        <v>14.7</v>
      </c>
      <c r="L1056" s="95">
        <v>0</v>
      </c>
    </row>
    <row r="1057" spans="7:12" x14ac:dyDescent="0.3">
      <c r="G1057" s="94">
        <v>43320</v>
      </c>
      <c r="H1057" t="s">
        <v>26</v>
      </c>
      <c r="I1057" t="s">
        <v>64</v>
      </c>
      <c r="J1057" t="s">
        <v>133</v>
      </c>
      <c r="K1057" s="96">
        <v>9.5500000000000007</v>
      </c>
      <c r="L1057" s="95">
        <v>0</v>
      </c>
    </row>
    <row r="1058" spans="7:12" x14ac:dyDescent="0.3">
      <c r="G1058" s="94">
        <v>43320</v>
      </c>
      <c r="H1058" t="s">
        <v>26</v>
      </c>
      <c r="I1058" t="s">
        <v>64</v>
      </c>
      <c r="J1058" t="s">
        <v>120</v>
      </c>
      <c r="K1058" s="96">
        <v>2.9</v>
      </c>
      <c r="L1058" s="95">
        <v>0</v>
      </c>
    </row>
    <row r="1059" spans="7:12" x14ac:dyDescent="0.3">
      <c r="G1059" s="94">
        <v>43320</v>
      </c>
      <c r="H1059" t="s">
        <v>26</v>
      </c>
      <c r="I1059" t="s">
        <v>64</v>
      </c>
      <c r="J1059" t="s">
        <v>113</v>
      </c>
      <c r="K1059" s="96">
        <v>4.5</v>
      </c>
      <c r="L1059" s="95">
        <v>0</v>
      </c>
    </row>
    <row r="1060" spans="7:12" x14ac:dyDescent="0.3">
      <c r="G1060" s="94">
        <v>43320</v>
      </c>
      <c r="H1060" t="s">
        <v>26</v>
      </c>
      <c r="I1060" t="s">
        <v>40</v>
      </c>
      <c r="J1060" t="s">
        <v>67</v>
      </c>
      <c r="K1060" s="96">
        <v>41.6</v>
      </c>
      <c r="L1060" s="95">
        <v>0</v>
      </c>
    </row>
    <row r="1061" spans="7:12" x14ac:dyDescent="0.3">
      <c r="G1061" s="94">
        <v>43321</v>
      </c>
      <c r="H1061" t="s">
        <v>25</v>
      </c>
      <c r="I1061" t="s">
        <v>61</v>
      </c>
      <c r="J1061" t="s">
        <v>159</v>
      </c>
      <c r="K1061" s="96">
        <v>16</v>
      </c>
      <c r="L1061" s="95">
        <v>0</v>
      </c>
    </row>
    <row r="1062" spans="7:12" x14ac:dyDescent="0.3">
      <c r="G1062" s="94">
        <v>43321</v>
      </c>
      <c r="H1062" t="s">
        <v>25</v>
      </c>
      <c r="I1062" t="s">
        <v>61</v>
      </c>
      <c r="J1062" t="s">
        <v>159</v>
      </c>
      <c r="K1062" s="96">
        <v>8</v>
      </c>
      <c r="L1062" s="95">
        <v>0</v>
      </c>
    </row>
    <row r="1063" spans="7:12" x14ac:dyDescent="0.3">
      <c r="G1063" s="94">
        <v>43321</v>
      </c>
      <c r="H1063" t="s">
        <v>184</v>
      </c>
      <c r="I1063" t="s">
        <v>110</v>
      </c>
      <c r="J1063" t="s">
        <v>159</v>
      </c>
      <c r="K1063" s="96">
        <v>64.099999999999994</v>
      </c>
      <c r="L1063" s="95">
        <v>0</v>
      </c>
    </row>
    <row r="1064" spans="7:12" x14ac:dyDescent="0.3">
      <c r="G1064" s="94">
        <v>43321</v>
      </c>
      <c r="H1064" t="s">
        <v>193</v>
      </c>
      <c r="I1064" t="s">
        <v>61</v>
      </c>
      <c r="J1064" t="s">
        <v>159</v>
      </c>
      <c r="K1064" s="96">
        <v>10</v>
      </c>
      <c r="L1064" s="95">
        <v>0</v>
      </c>
    </row>
    <row r="1065" spans="7:12" x14ac:dyDescent="0.3">
      <c r="G1065" s="94">
        <v>43321</v>
      </c>
      <c r="H1065" t="s">
        <v>193</v>
      </c>
      <c r="I1065" t="s">
        <v>40</v>
      </c>
      <c r="J1065" t="s">
        <v>159</v>
      </c>
      <c r="K1065" s="96">
        <v>12</v>
      </c>
      <c r="L1065" s="95">
        <v>0</v>
      </c>
    </row>
    <row r="1066" spans="7:12" x14ac:dyDescent="0.3">
      <c r="G1066" s="94">
        <v>43321</v>
      </c>
      <c r="H1066" t="s">
        <v>181</v>
      </c>
      <c r="I1066" t="s">
        <v>61</v>
      </c>
      <c r="J1066" t="s">
        <v>159</v>
      </c>
      <c r="K1066" s="96">
        <v>20</v>
      </c>
      <c r="L1066" s="95">
        <v>0</v>
      </c>
    </row>
    <row r="1067" spans="7:12" x14ac:dyDescent="0.3">
      <c r="G1067" s="94">
        <v>43321</v>
      </c>
      <c r="H1067" t="s">
        <v>181</v>
      </c>
      <c r="I1067" t="s">
        <v>153</v>
      </c>
      <c r="J1067" t="s">
        <v>159</v>
      </c>
      <c r="K1067" s="96">
        <v>436.59</v>
      </c>
      <c r="L1067" s="95">
        <v>0</v>
      </c>
    </row>
    <row r="1068" spans="7:12" x14ac:dyDescent="0.3">
      <c r="G1068" s="94">
        <v>43321</v>
      </c>
      <c r="H1068" t="s">
        <v>181</v>
      </c>
      <c r="I1068" t="s">
        <v>40</v>
      </c>
      <c r="J1068" t="s">
        <v>159</v>
      </c>
      <c r="K1068" s="96">
        <v>10</v>
      </c>
      <c r="L1068" s="95">
        <v>0</v>
      </c>
    </row>
    <row r="1069" spans="7:12" x14ac:dyDescent="0.3">
      <c r="G1069" s="94">
        <v>43321</v>
      </c>
      <c r="H1069" t="s">
        <v>191</v>
      </c>
      <c r="I1069" t="s">
        <v>174</v>
      </c>
      <c r="J1069" t="s">
        <v>159</v>
      </c>
      <c r="K1069" s="96">
        <v>1400.56</v>
      </c>
      <c r="L1069" s="95">
        <v>0</v>
      </c>
    </row>
    <row r="1070" spans="7:12" x14ac:dyDescent="0.3">
      <c r="G1070" s="94">
        <v>43321</v>
      </c>
      <c r="H1070" t="s">
        <v>186</v>
      </c>
      <c r="I1070" t="s">
        <v>169</v>
      </c>
      <c r="J1070" t="s">
        <v>159</v>
      </c>
      <c r="K1070" s="96">
        <v>1067.8800000000001</v>
      </c>
      <c r="L1070" s="95">
        <v>0</v>
      </c>
    </row>
    <row r="1071" spans="7:12" x14ac:dyDescent="0.3">
      <c r="G1071" s="94">
        <v>43321</v>
      </c>
      <c r="H1071" t="s">
        <v>24</v>
      </c>
      <c r="I1071" t="s">
        <v>61</v>
      </c>
      <c r="J1071" t="s">
        <v>159</v>
      </c>
      <c r="K1071" s="96">
        <v>112</v>
      </c>
      <c r="L1071" s="95">
        <v>0</v>
      </c>
    </row>
    <row r="1072" spans="7:12" x14ac:dyDescent="0.3">
      <c r="G1072" s="94">
        <v>43321</v>
      </c>
      <c r="H1072" t="s">
        <v>24</v>
      </c>
      <c r="I1072" t="s">
        <v>61</v>
      </c>
      <c r="J1072" t="s">
        <v>159</v>
      </c>
      <c r="K1072" s="96">
        <v>80</v>
      </c>
      <c r="L1072" s="95">
        <v>0</v>
      </c>
    </row>
    <row r="1073" spans="7:12" x14ac:dyDescent="0.3">
      <c r="G1073" s="94">
        <v>43321</v>
      </c>
      <c r="H1073" t="s">
        <v>24</v>
      </c>
      <c r="I1073" t="s">
        <v>61</v>
      </c>
      <c r="J1073" t="s">
        <v>159</v>
      </c>
      <c r="K1073" s="96">
        <v>72</v>
      </c>
      <c r="L1073" s="95">
        <v>0</v>
      </c>
    </row>
    <row r="1074" spans="7:12" x14ac:dyDescent="0.3">
      <c r="G1074" s="94">
        <v>43321</v>
      </c>
      <c r="H1074" t="s">
        <v>24</v>
      </c>
      <c r="I1074" t="s">
        <v>61</v>
      </c>
      <c r="J1074" t="s">
        <v>159</v>
      </c>
      <c r="K1074" s="96">
        <v>48</v>
      </c>
      <c r="L1074" s="95">
        <v>0</v>
      </c>
    </row>
    <row r="1075" spans="7:12" x14ac:dyDescent="0.3">
      <c r="G1075" s="94">
        <v>43321</v>
      </c>
      <c r="H1075" t="s">
        <v>24</v>
      </c>
      <c r="I1075" t="s">
        <v>61</v>
      </c>
      <c r="J1075" t="s">
        <v>159</v>
      </c>
      <c r="K1075" s="96">
        <v>16</v>
      </c>
      <c r="L1075" s="95">
        <v>0</v>
      </c>
    </row>
    <row r="1076" spans="7:12" x14ac:dyDescent="0.3">
      <c r="G1076" s="94">
        <v>43321</v>
      </c>
      <c r="H1076" t="s">
        <v>24</v>
      </c>
      <c r="I1076" t="s">
        <v>40</v>
      </c>
      <c r="J1076" t="s">
        <v>159</v>
      </c>
      <c r="K1076" s="96">
        <v>126</v>
      </c>
      <c r="L1076" s="95">
        <v>0</v>
      </c>
    </row>
    <row r="1077" spans="7:12" x14ac:dyDescent="0.3">
      <c r="G1077" s="94">
        <v>43321</v>
      </c>
      <c r="H1077" t="s">
        <v>199</v>
      </c>
      <c r="I1077" t="s">
        <v>169</v>
      </c>
      <c r="J1077" t="s">
        <v>159</v>
      </c>
      <c r="K1077" s="96">
        <v>239</v>
      </c>
      <c r="L1077" s="95">
        <v>0</v>
      </c>
    </row>
    <row r="1078" spans="7:12" x14ac:dyDescent="0.3">
      <c r="G1078" s="94">
        <v>43321</v>
      </c>
      <c r="H1078" t="s">
        <v>179</v>
      </c>
      <c r="I1078" t="s">
        <v>40</v>
      </c>
      <c r="J1078" t="s">
        <v>159</v>
      </c>
      <c r="K1078" s="96">
        <v>96.94</v>
      </c>
      <c r="L1078" s="95">
        <v>0</v>
      </c>
    </row>
    <row r="1079" spans="7:12" x14ac:dyDescent="0.3">
      <c r="G1079" s="94">
        <v>43321</v>
      </c>
      <c r="H1079" t="s">
        <v>179</v>
      </c>
      <c r="I1079" t="s">
        <v>169</v>
      </c>
      <c r="J1079" t="s">
        <v>159</v>
      </c>
      <c r="K1079" s="96">
        <v>363.7</v>
      </c>
      <c r="L1079" s="95">
        <v>0</v>
      </c>
    </row>
    <row r="1080" spans="7:12" x14ac:dyDescent="0.3">
      <c r="G1080" s="94">
        <v>43321</v>
      </c>
      <c r="H1080" t="s">
        <v>194</v>
      </c>
      <c r="I1080" t="s">
        <v>110</v>
      </c>
      <c r="J1080" t="s">
        <v>159</v>
      </c>
      <c r="K1080" s="96">
        <v>177.7</v>
      </c>
      <c r="L1080" s="95">
        <v>0</v>
      </c>
    </row>
    <row r="1081" spans="7:12" x14ac:dyDescent="0.3">
      <c r="G1081" s="94">
        <v>43321</v>
      </c>
      <c r="H1081" t="s">
        <v>194</v>
      </c>
      <c r="I1081" t="s">
        <v>169</v>
      </c>
      <c r="J1081" t="s">
        <v>159</v>
      </c>
      <c r="K1081" s="96">
        <v>1027.55</v>
      </c>
      <c r="L1081" s="95">
        <v>0</v>
      </c>
    </row>
    <row r="1082" spans="7:12" x14ac:dyDescent="0.3">
      <c r="G1082" s="94">
        <v>43321</v>
      </c>
      <c r="H1082" t="s">
        <v>204</v>
      </c>
      <c r="I1082" t="s">
        <v>169</v>
      </c>
      <c r="J1082" t="s">
        <v>159</v>
      </c>
      <c r="K1082" s="96">
        <v>200.5</v>
      </c>
      <c r="L1082" s="95">
        <v>0</v>
      </c>
    </row>
    <row r="1083" spans="7:12" x14ac:dyDescent="0.3">
      <c r="G1083" s="94">
        <v>43321</v>
      </c>
      <c r="H1083" t="s">
        <v>178</v>
      </c>
      <c r="I1083" t="s">
        <v>40</v>
      </c>
      <c r="J1083" t="s">
        <v>159</v>
      </c>
      <c r="K1083" s="96">
        <v>10</v>
      </c>
      <c r="L1083" s="95">
        <v>0</v>
      </c>
    </row>
    <row r="1084" spans="7:12" x14ac:dyDescent="0.3">
      <c r="G1084" s="94">
        <v>43321</v>
      </c>
      <c r="H1084" t="s">
        <v>178</v>
      </c>
      <c r="I1084" t="s">
        <v>169</v>
      </c>
      <c r="J1084" t="s">
        <v>159</v>
      </c>
      <c r="K1084" s="96">
        <v>185.5</v>
      </c>
      <c r="L1084" s="95">
        <v>0</v>
      </c>
    </row>
    <row r="1085" spans="7:12" x14ac:dyDescent="0.3">
      <c r="G1085" s="94">
        <v>43321</v>
      </c>
      <c r="H1085" t="s">
        <v>26</v>
      </c>
      <c r="I1085" t="s">
        <v>161</v>
      </c>
      <c r="J1085" t="s">
        <v>159</v>
      </c>
      <c r="K1085" s="96">
        <v>13.92</v>
      </c>
      <c r="L1085" s="95">
        <v>0</v>
      </c>
    </row>
    <row r="1086" spans="7:12" x14ac:dyDescent="0.3">
      <c r="G1086" s="94">
        <v>43321</v>
      </c>
      <c r="H1086" t="s">
        <v>26</v>
      </c>
      <c r="I1086" t="s">
        <v>110</v>
      </c>
      <c r="J1086" t="s">
        <v>159</v>
      </c>
      <c r="K1086" s="96">
        <v>44.85</v>
      </c>
      <c r="L1086" s="95">
        <v>0</v>
      </c>
    </row>
    <row r="1087" spans="7:12" x14ac:dyDescent="0.3">
      <c r="G1087" s="94">
        <v>43321</v>
      </c>
      <c r="H1087" t="s">
        <v>26</v>
      </c>
      <c r="I1087" t="s">
        <v>110</v>
      </c>
      <c r="J1087" t="s">
        <v>159</v>
      </c>
      <c r="K1087" s="96">
        <v>27.8</v>
      </c>
      <c r="L1087" s="95">
        <v>0</v>
      </c>
    </row>
    <row r="1088" spans="7:12" x14ac:dyDescent="0.3">
      <c r="G1088" s="94">
        <v>43321</v>
      </c>
      <c r="H1088" t="s">
        <v>26</v>
      </c>
      <c r="I1088" t="s">
        <v>110</v>
      </c>
      <c r="J1088" t="s">
        <v>159</v>
      </c>
      <c r="K1088" s="96">
        <v>8.5</v>
      </c>
      <c r="L1088" s="95">
        <v>0</v>
      </c>
    </row>
    <row r="1089" spans="7:12" x14ac:dyDescent="0.3">
      <c r="G1089" s="94">
        <v>43321</v>
      </c>
      <c r="H1089" t="s">
        <v>26</v>
      </c>
      <c r="I1089" t="s">
        <v>153</v>
      </c>
      <c r="J1089" t="s">
        <v>159</v>
      </c>
      <c r="K1089" s="96">
        <v>152.08000000000001</v>
      </c>
      <c r="L1089" s="95">
        <v>0</v>
      </c>
    </row>
    <row r="1090" spans="7:12" x14ac:dyDescent="0.3">
      <c r="G1090" s="94">
        <v>43321</v>
      </c>
      <c r="H1090" t="s">
        <v>26</v>
      </c>
      <c r="I1090" t="s">
        <v>153</v>
      </c>
      <c r="J1090" t="s">
        <v>159</v>
      </c>
      <c r="K1090" s="96">
        <v>102.39</v>
      </c>
      <c r="L1090" s="95">
        <v>0</v>
      </c>
    </row>
    <row r="1091" spans="7:12" x14ac:dyDescent="0.3">
      <c r="G1091" s="94">
        <v>43321</v>
      </c>
      <c r="H1091" t="s">
        <v>26</v>
      </c>
      <c r="I1091" t="s">
        <v>153</v>
      </c>
      <c r="J1091" t="s">
        <v>159</v>
      </c>
      <c r="K1091" s="96">
        <v>78.8</v>
      </c>
      <c r="L1091" s="95">
        <v>0</v>
      </c>
    </row>
    <row r="1092" spans="7:12" x14ac:dyDescent="0.3">
      <c r="G1092" s="94">
        <v>43321</v>
      </c>
      <c r="H1092" t="s">
        <v>26</v>
      </c>
      <c r="I1092" t="s">
        <v>153</v>
      </c>
      <c r="J1092" t="s">
        <v>159</v>
      </c>
      <c r="K1092" s="96">
        <v>45.48</v>
      </c>
      <c r="L1092" s="95">
        <v>0</v>
      </c>
    </row>
    <row r="1093" spans="7:12" x14ac:dyDescent="0.3">
      <c r="G1093" s="94">
        <v>43321</v>
      </c>
      <c r="H1093" t="s">
        <v>26</v>
      </c>
      <c r="I1093" t="s">
        <v>153</v>
      </c>
      <c r="J1093" t="s">
        <v>159</v>
      </c>
      <c r="K1093" s="96">
        <v>40.299999999999997</v>
      </c>
      <c r="L1093" s="95">
        <v>0</v>
      </c>
    </row>
    <row r="1094" spans="7:12" x14ac:dyDescent="0.3">
      <c r="G1094" s="94">
        <v>43321</v>
      </c>
      <c r="H1094" t="s">
        <v>26</v>
      </c>
      <c r="I1094" t="s">
        <v>153</v>
      </c>
      <c r="J1094" t="s">
        <v>159</v>
      </c>
      <c r="K1094" s="96">
        <v>33</v>
      </c>
      <c r="L1094" s="95">
        <v>0</v>
      </c>
    </row>
    <row r="1095" spans="7:12" x14ac:dyDescent="0.3">
      <c r="G1095" s="94">
        <v>43321</v>
      </c>
      <c r="H1095" t="s">
        <v>26</v>
      </c>
      <c r="I1095" t="s">
        <v>153</v>
      </c>
      <c r="J1095" t="s">
        <v>159</v>
      </c>
      <c r="K1095" s="96">
        <v>28.82</v>
      </c>
      <c r="L1095" s="95">
        <v>0</v>
      </c>
    </row>
    <row r="1096" spans="7:12" x14ac:dyDescent="0.3">
      <c r="G1096" s="94">
        <v>43321</v>
      </c>
      <c r="H1096" t="s">
        <v>26</v>
      </c>
      <c r="I1096" t="s">
        <v>153</v>
      </c>
      <c r="J1096" t="s">
        <v>159</v>
      </c>
      <c r="K1096" s="96">
        <v>24.5</v>
      </c>
      <c r="L1096" s="95">
        <v>0</v>
      </c>
    </row>
    <row r="1097" spans="7:12" x14ac:dyDescent="0.3">
      <c r="G1097" s="94">
        <v>43321</v>
      </c>
      <c r="H1097" t="s">
        <v>26</v>
      </c>
      <c r="I1097" t="s">
        <v>64</v>
      </c>
      <c r="J1097" t="s">
        <v>132</v>
      </c>
      <c r="K1097" s="96">
        <v>9</v>
      </c>
      <c r="L1097" s="95">
        <v>0</v>
      </c>
    </row>
    <row r="1098" spans="7:12" x14ac:dyDescent="0.3">
      <c r="G1098" s="94">
        <v>43321</v>
      </c>
      <c r="H1098" t="s">
        <v>26</v>
      </c>
      <c r="I1098" t="s">
        <v>64</v>
      </c>
      <c r="J1098" t="s">
        <v>131</v>
      </c>
      <c r="K1098" s="96">
        <v>4.5</v>
      </c>
      <c r="L1098" s="95">
        <v>0</v>
      </c>
    </row>
    <row r="1099" spans="7:12" x14ac:dyDescent="0.3">
      <c r="G1099" s="94">
        <v>43321</v>
      </c>
      <c r="H1099" t="s">
        <v>26</v>
      </c>
      <c r="I1099" t="s">
        <v>64</v>
      </c>
      <c r="J1099" t="s">
        <v>122</v>
      </c>
      <c r="K1099" s="96">
        <v>7.4</v>
      </c>
      <c r="L1099" s="95">
        <v>0</v>
      </c>
    </row>
    <row r="1100" spans="7:12" x14ac:dyDescent="0.3">
      <c r="G1100" s="94">
        <v>43321</v>
      </c>
      <c r="H1100" t="s">
        <v>26</v>
      </c>
      <c r="I1100" t="s">
        <v>64</v>
      </c>
      <c r="J1100" t="s">
        <v>130</v>
      </c>
      <c r="K1100" s="96">
        <v>12</v>
      </c>
      <c r="L1100" s="95">
        <v>0</v>
      </c>
    </row>
    <row r="1101" spans="7:12" x14ac:dyDescent="0.3">
      <c r="G1101" s="94">
        <v>43321</v>
      </c>
      <c r="H1101" t="s">
        <v>26</v>
      </c>
      <c r="I1101" t="s">
        <v>173</v>
      </c>
      <c r="J1101" t="s">
        <v>159</v>
      </c>
      <c r="K1101" s="96">
        <v>10.7</v>
      </c>
      <c r="L1101" s="95">
        <v>0</v>
      </c>
    </row>
    <row r="1102" spans="7:12" x14ac:dyDescent="0.3">
      <c r="G1102" s="94">
        <v>43321</v>
      </c>
      <c r="H1102" t="s">
        <v>26</v>
      </c>
      <c r="I1102" t="s">
        <v>169</v>
      </c>
      <c r="J1102" t="s">
        <v>159</v>
      </c>
      <c r="K1102" s="96">
        <v>176</v>
      </c>
      <c r="L1102" s="95">
        <v>0</v>
      </c>
    </row>
    <row r="1103" spans="7:12" x14ac:dyDescent="0.3">
      <c r="G1103" s="94">
        <v>43322</v>
      </c>
      <c r="H1103" t="s">
        <v>201</v>
      </c>
      <c r="I1103" t="s">
        <v>40</v>
      </c>
      <c r="J1103" t="s">
        <v>154</v>
      </c>
      <c r="K1103" s="96">
        <v>10.25</v>
      </c>
      <c r="L1103" s="95">
        <v>0</v>
      </c>
    </row>
    <row r="1104" spans="7:12" x14ac:dyDescent="0.3">
      <c r="G1104" s="94">
        <v>43322</v>
      </c>
      <c r="H1104" t="s">
        <v>190</v>
      </c>
      <c r="I1104" t="s">
        <v>62</v>
      </c>
      <c r="J1104" t="s">
        <v>68</v>
      </c>
      <c r="K1104" s="96">
        <v>549.17999999999995</v>
      </c>
      <c r="L1104" s="95">
        <v>0</v>
      </c>
    </row>
    <row r="1105" spans="7:12" x14ac:dyDescent="0.3">
      <c r="G1105" s="94">
        <v>43322</v>
      </c>
      <c r="H1105" t="s">
        <v>25</v>
      </c>
      <c r="I1105" t="s">
        <v>62</v>
      </c>
      <c r="J1105" t="s">
        <v>68</v>
      </c>
      <c r="K1105" s="96">
        <v>169.99</v>
      </c>
      <c r="L1105" s="95">
        <v>0</v>
      </c>
    </row>
    <row r="1106" spans="7:12" x14ac:dyDescent="0.3">
      <c r="G1106" s="94">
        <v>43322</v>
      </c>
      <c r="H1106" t="s">
        <v>25</v>
      </c>
      <c r="I1106" t="s">
        <v>62</v>
      </c>
      <c r="J1106" t="s">
        <v>68</v>
      </c>
      <c r="K1106" s="96">
        <v>121.69</v>
      </c>
      <c r="L1106" s="95">
        <v>0</v>
      </c>
    </row>
    <row r="1107" spans="7:12" x14ac:dyDescent="0.3">
      <c r="G1107" s="94">
        <v>43322</v>
      </c>
      <c r="H1107" t="s">
        <v>25</v>
      </c>
      <c r="I1107" t="s">
        <v>62</v>
      </c>
      <c r="J1107" t="s">
        <v>68</v>
      </c>
      <c r="K1107" s="96">
        <v>88.67</v>
      </c>
      <c r="L1107" s="95">
        <v>0</v>
      </c>
    </row>
    <row r="1108" spans="7:12" x14ac:dyDescent="0.3">
      <c r="G1108" s="94">
        <v>43322</v>
      </c>
      <c r="H1108" t="s">
        <v>25</v>
      </c>
      <c r="I1108" t="s">
        <v>62</v>
      </c>
      <c r="J1108" t="s">
        <v>68</v>
      </c>
      <c r="K1108" s="96">
        <v>86.35</v>
      </c>
      <c r="L1108" s="95">
        <v>0</v>
      </c>
    </row>
    <row r="1109" spans="7:12" x14ac:dyDescent="0.3">
      <c r="G1109" s="94">
        <v>43322</v>
      </c>
      <c r="H1109" t="s">
        <v>25</v>
      </c>
      <c r="I1109" t="s">
        <v>62</v>
      </c>
      <c r="J1109" t="s">
        <v>68</v>
      </c>
      <c r="K1109" s="96">
        <v>57.73</v>
      </c>
      <c r="L1109" s="95">
        <v>0</v>
      </c>
    </row>
    <row r="1110" spans="7:12" x14ac:dyDescent="0.3">
      <c r="G1110" s="94">
        <v>43322</v>
      </c>
      <c r="H1110" t="s">
        <v>25</v>
      </c>
      <c r="I1110" t="s">
        <v>62</v>
      </c>
      <c r="J1110" t="s">
        <v>68</v>
      </c>
      <c r="K1110" s="96">
        <v>52.73</v>
      </c>
      <c r="L1110" s="95">
        <v>0</v>
      </c>
    </row>
    <row r="1111" spans="7:12" x14ac:dyDescent="0.3">
      <c r="G1111" s="94">
        <v>43322</v>
      </c>
      <c r="H1111" t="s">
        <v>25</v>
      </c>
      <c r="I1111" t="s">
        <v>62</v>
      </c>
      <c r="J1111" t="s">
        <v>68</v>
      </c>
      <c r="K1111" s="96">
        <v>49.79</v>
      </c>
      <c r="L1111" s="95">
        <v>0</v>
      </c>
    </row>
    <row r="1112" spans="7:12" x14ac:dyDescent="0.3">
      <c r="G1112" s="94">
        <v>43322</v>
      </c>
      <c r="H1112" t="s">
        <v>25</v>
      </c>
      <c r="I1112" t="s">
        <v>62</v>
      </c>
      <c r="J1112" t="s">
        <v>68</v>
      </c>
      <c r="K1112" s="96">
        <v>45.75</v>
      </c>
      <c r="L1112" s="95">
        <v>0</v>
      </c>
    </row>
    <row r="1113" spans="7:12" x14ac:dyDescent="0.3">
      <c r="G1113" s="94">
        <v>43322</v>
      </c>
      <c r="H1113" t="s">
        <v>25</v>
      </c>
      <c r="I1113" t="s">
        <v>62</v>
      </c>
      <c r="J1113" t="s">
        <v>68</v>
      </c>
      <c r="K1113" s="96">
        <v>39.61</v>
      </c>
      <c r="L1113" s="95">
        <v>0</v>
      </c>
    </row>
    <row r="1114" spans="7:12" x14ac:dyDescent="0.3">
      <c r="G1114" s="94">
        <v>43322</v>
      </c>
      <c r="H1114" t="s">
        <v>25</v>
      </c>
      <c r="I1114" t="s">
        <v>62</v>
      </c>
      <c r="J1114" t="s">
        <v>68</v>
      </c>
      <c r="K1114" s="96">
        <v>33.15</v>
      </c>
      <c r="L1114" s="95">
        <v>0</v>
      </c>
    </row>
    <row r="1115" spans="7:12" x14ac:dyDescent="0.3">
      <c r="G1115" s="94">
        <v>43322</v>
      </c>
      <c r="H1115" t="s">
        <v>25</v>
      </c>
      <c r="I1115" t="s">
        <v>62</v>
      </c>
      <c r="J1115" t="s">
        <v>68</v>
      </c>
      <c r="K1115" s="96">
        <v>31.75</v>
      </c>
      <c r="L1115" s="95">
        <v>0</v>
      </c>
    </row>
    <row r="1116" spans="7:12" x14ac:dyDescent="0.3">
      <c r="G1116" s="94">
        <v>43322</v>
      </c>
      <c r="H1116" t="s">
        <v>25</v>
      </c>
      <c r="I1116" t="s">
        <v>62</v>
      </c>
      <c r="J1116" t="s">
        <v>68</v>
      </c>
      <c r="K1116" s="96">
        <v>30.87</v>
      </c>
      <c r="L1116" s="95">
        <v>0</v>
      </c>
    </row>
    <row r="1117" spans="7:12" x14ac:dyDescent="0.3">
      <c r="G1117" s="94">
        <v>43322</v>
      </c>
      <c r="H1117" t="s">
        <v>25</v>
      </c>
      <c r="I1117" t="s">
        <v>62</v>
      </c>
      <c r="J1117" t="s">
        <v>68</v>
      </c>
      <c r="K1117" s="96">
        <v>30.27</v>
      </c>
      <c r="L1117" s="95">
        <v>0</v>
      </c>
    </row>
    <row r="1118" spans="7:12" x14ac:dyDescent="0.3">
      <c r="G1118" s="94">
        <v>43322</v>
      </c>
      <c r="H1118" t="s">
        <v>25</v>
      </c>
      <c r="I1118" t="s">
        <v>62</v>
      </c>
      <c r="J1118" t="s">
        <v>68</v>
      </c>
      <c r="K1118" s="96">
        <v>28.78</v>
      </c>
      <c r="L1118" s="95">
        <v>0</v>
      </c>
    </row>
    <row r="1119" spans="7:12" x14ac:dyDescent="0.3">
      <c r="G1119" s="94">
        <v>43322</v>
      </c>
      <c r="H1119" t="s">
        <v>25</v>
      </c>
      <c r="I1119" t="s">
        <v>62</v>
      </c>
      <c r="J1119" t="s">
        <v>68</v>
      </c>
      <c r="K1119" s="96">
        <v>28</v>
      </c>
      <c r="L1119" s="95">
        <v>0</v>
      </c>
    </row>
    <row r="1120" spans="7:12" x14ac:dyDescent="0.3">
      <c r="G1120" s="94">
        <v>43322</v>
      </c>
      <c r="H1120" t="s">
        <v>25</v>
      </c>
      <c r="I1120" t="s">
        <v>62</v>
      </c>
      <c r="J1120" t="s">
        <v>68</v>
      </c>
      <c r="K1120" s="96">
        <v>22.58</v>
      </c>
      <c r="L1120" s="95">
        <v>0</v>
      </c>
    </row>
    <row r="1121" spans="7:12" x14ac:dyDescent="0.3">
      <c r="G1121" s="94">
        <v>43322</v>
      </c>
      <c r="H1121" t="s">
        <v>25</v>
      </c>
      <c r="I1121" t="s">
        <v>62</v>
      </c>
      <c r="J1121" t="s">
        <v>68</v>
      </c>
      <c r="K1121" s="96">
        <v>17.829999999999998</v>
      </c>
      <c r="L1121" s="95">
        <v>0</v>
      </c>
    </row>
    <row r="1122" spans="7:12" x14ac:dyDescent="0.3">
      <c r="G1122" s="94">
        <v>43322</v>
      </c>
      <c r="H1122" t="s">
        <v>25</v>
      </c>
      <c r="I1122" t="s">
        <v>62</v>
      </c>
      <c r="J1122" t="s">
        <v>68</v>
      </c>
      <c r="K1122" s="96">
        <v>13.33</v>
      </c>
      <c r="L1122" s="95">
        <v>0</v>
      </c>
    </row>
    <row r="1123" spans="7:12" x14ac:dyDescent="0.3">
      <c r="G1123" s="94">
        <v>43322</v>
      </c>
      <c r="H1123" t="s">
        <v>25</v>
      </c>
      <c r="I1123" t="s">
        <v>62</v>
      </c>
      <c r="J1123" t="s">
        <v>68</v>
      </c>
      <c r="K1123" s="96">
        <v>12.88</v>
      </c>
      <c r="L1123" s="95">
        <v>0</v>
      </c>
    </row>
    <row r="1124" spans="7:12" x14ac:dyDescent="0.3">
      <c r="G1124" s="94">
        <v>43322</v>
      </c>
      <c r="H1124" t="s">
        <v>197</v>
      </c>
      <c r="I1124" t="s">
        <v>40</v>
      </c>
      <c r="J1124" t="s">
        <v>154</v>
      </c>
      <c r="K1124" s="96">
        <v>7.2</v>
      </c>
      <c r="L1124" s="95">
        <v>0</v>
      </c>
    </row>
    <row r="1125" spans="7:12" x14ac:dyDescent="0.3">
      <c r="G1125" s="94">
        <v>43322</v>
      </c>
      <c r="H1125" t="s">
        <v>182</v>
      </c>
      <c r="I1125" t="s">
        <v>169</v>
      </c>
      <c r="J1125" t="s">
        <v>154</v>
      </c>
      <c r="K1125" s="96">
        <v>108.4</v>
      </c>
      <c r="L1125" s="95">
        <v>0</v>
      </c>
    </row>
    <row r="1126" spans="7:12" x14ac:dyDescent="0.3">
      <c r="G1126" s="94">
        <v>43322</v>
      </c>
      <c r="H1126" t="s">
        <v>193</v>
      </c>
      <c r="I1126" t="s">
        <v>62</v>
      </c>
      <c r="J1126" t="s">
        <v>68</v>
      </c>
      <c r="K1126" s="96">
        <v>64.55</v>
      </c>
      <c r="L1126" s="95">
        <v>0</v>
      </c>
    </row>
    <row r="1127" spans="7:12" x14ac:dyDescent="0.3">
      <c r="G1127" s="94">
        <v>43322</v>
      </c>
      <c r="H1127" t="s">
        <v>181</v>
      </c>
      <c r="I1127" t="s">
        <v>62</v>
      </c>
      <c r="J1127" t="s">
        <v>68</v>
      </c>
      <c r="K1127" s="96">
        <v>3292.47</v>
      </c>
      <c r="L1127" s="95">
        <v>0</v>
      </c>
    </row>
    <row r="1128" spans="7:12" x14ac:dyDescent="0.3">
      <c r="G1128" s="94">
        <v>43322</v>
      </c>
      <c r="H1128" t="s">
        <v>181</v>
      </c>
      <c r="I1128" t="s">
        <v>40</v>
      </c>
      <c r="J1128" t="s">
        <v>154</v>
      </c>
      <c r="K1128" s="96">
        <v>15.46</v>
      </c>
      <c r="L1128" s="95">
        <v>0</v>
      </c>
    </row>
    <row r="1129" spans="7:12" x14ac:dyDescent="0.3">
      <c r="G1129" s="94">
        <v>43322</v>
      </c>
      <c r="H1129" t="s">
        <v>187</v>
      </c>
      <c r="I1129" t="s">
        <v>62</v>
      </c>
      <c r="J1129" t="s">
        <v>68</v>
      </c>
      <c r="K1129" s="96">
        <v>435.82</v>
      </c>
      <c r="L1129" s="95">
        <v>0</v>
      </c>
    </row>
    <row r="1130" spans="7:12" x14ac:dyDescent="0.3">
      <c r="G1130" s="94">
        <v>43322</v>
      </c>
      <c r="H1130" t="s">
        <v>191</v>
      </c>
      <c r="I1130" t="s">
        <v>62</v>
      </c>
      <c r="J1130" t="s">
        <v>68</v>
      </c>
      <c r="K1130" s="96">
        <v>35.08</v>
      </c>
      <c r="L1130" s="95">
        <v>0</v>
      </c>
    </row>
    <row r="1131" spans="7:12" x14ac:dyDescent="0.3">
      <c r="G1131" s="94">
        <v>43322</v>
      </c>
      <c r="H1131" t="s">
        <v>186</v>
      </c>
      <c r="I1131" t="s">
        <v>62</v>
      </c>
      <c r="J1131" t="s">
        <v>68</v>
      </c>
      <c r="K1131" s="96">
        <v>1356.16</v>
      </c>
      <c r="L1131" s="95">
        <v>0</v>
      </c>
    </row>
    <row r="1132" spans="7:12" x14ac:dyDescent="0.3">
      <c r="G1132" s="94">
        <v>43322</v>
      </c>
      <c r="H1132" t="s">
        <v>24</v>
      </c>
      <c r="I1132" t="s">
        <v>61</v>
      </c>
      <c r="J1132" t="s">
        <v>154</v>
      </c>
      <c r="K1132" s="96">
        <v>24</v>
      </c>
      <c r="L1132" s="95">
        <v>0</v>
      </c>
    </row>
    <row r="1133" spans="7:12" x14ac:dyDescent="0.3">
      <c r="G1133" s="94">
        <v>43322</v>
      </c>
      <c r="H1133" t="s">
        <v>24</v>
      </c>
      <c r="I1133" t="s">
        <v>62</v>
      </c>
      <c r="J1133" t="s">
        <v>68</v>
      </c>
      <c r="K1133" s="96">
        <v>1520.74</v>
      </c>
      <c r="L1133" s="95">
        <v>0</v>
      </c>
    </row>
    <row r="1134" spans="7:12" x14ac:dyDescent="0.3">
      <c r="G1134" s="94">
        <v>43322</v>
      </c>
      <c r="H1134" t="s">
        <v>24</v>
      </c>
      <c r="I1134" t="s">
        <v>62</v>
      </c>
      <c r="J1134" t="s">
        <v>68</v>
      </c>
      <c r="K1134" s="96">
        <v>639.87</v>
      </c>
      <c r="L1134" s="95">
        <v>0</v>
      </c>
    </row>
    <row r="1135" spans="7:12" x14ac:dyDescent="0.3">
      <c r="G1135" s="94">
        <v>43322</v>
      </c>
      <c r="H1135" t="s">
        <v>24</v>
      </c>
      <c r="I1135" t="s">
        <v>62</v>
      </c>
      <c r="J1135" t="s">
        <v>68</v>
      </c>
      <c r="K1135" s="96">
        <v>549.44000000000005</v>
      </c>
      <c r="L1135" s="95">
        <v>0</v>
      </c>
    </row>
    <row r="1136" spans="7:12" x14ac:dyDescent="0.3">
      <c r="G1136" s="94">
        <v>43322</v>
      </c>
      <c r="H1136" t="s">
        <v>24</v>
      </c>
      <c r="I1136" t="s">
        <v>62</v>
      </c>
      <c r="J1136" t="s">
        <v>68</v>
      </c>
      <c r="K1136" s="96">
        <v>503.99</v>
      </c>
      <c r="L1136" s="95">
        <v>0</v>
      </c>
    </row>
    <row r="1137" spans="7:12" x14ac:dyDescent="0.3">
      <c r="G1137" s="94">
        <v>43322</v>
      </c>
      <c r="H1137" t="s">
        <v>24</v>
      </c>
      <c r="I1137" t="s">
        <v>62</v>
      </c>
      <c r="J1137" t="s">
        <v>68</v>
      </c>
      <c r="K1137" s="96">
        <v>496.79</v>
      </c>
      <c r="L1137" s="95">
        <v>0</v>
      </c>
    </row>
    <row r="1138" spans="7:12" x14ac:dyDescent="0.3">
      <c r="G1138" s="94">
        <v>43322</v>
      </c>
      <c r="H1138" t="s">
        <v>24</v>
      </c>
      <c r="I1138" t="s">
        <v>62</v>
      </c>
      <c r="J1138" t="s">
        <v>68</v>
      </c>
      <c r="K1138" s="96">
        <v>365.79</v>
      </c>
      <c r="L1138" s="95">
        <v>0</v>
      </c>
    </row>
    <row r="1139" spans="7:12" x14ac:dyDescent="0.3">
      <c r="G1139" s="94">
        <v>43322</v>
      </c>
      <c r="H1139" t="s">
        <v>24</v>
      </c>
      <c r="I1139" t="s">
        <v>62</v>
      </c>
      <c r="J1139" t="s">
        <v>68</v>
      </c>
      <c r="K1139" s="96">
        <v>362.75</v>
      </c>
      <c r="L1139" s="95">
        <v>0</v>
      </c>
    </row>
    <row r="1140" spans="7:12" x14ac:dyDescent="0.3">
      <c r="G1140" s="94">
        <v>43322</v>
      </c>
      <c r="H1140" t="s">
        <v>24</v>
      </c>
      <c r="I1140" t="s">
        <v>62</v>
      </c>
      <c r="J1140" t="s">
        <v>68</v>
      </c>
      <c r="K1140" s="96">
        <v>339.37</v>
      </c>
      <c r="L1140" s="95">
        <v>0</v>
      </c>
    </row>
    <row r="1141" spans="7:12" x14ac:dyDescent="0.3">
      <c r="G1141" s="94">
        <v>43322</v>
      </c>
      <c r="H1141" t="s">
        <v>24</v>
      </c>
      <c r="I1141" t="s">
        <v>62</v>
      </c>
      <c r="J1141" t="s">
        <v>68</v>
      </c>
      <c r="K1141" s="96">
        <v>338.3</v>
      </c>
      <c r="L1141" s="95">
        <v>0</v>
      </c>
    </row>
    <row r="1142" spans="7:12" x14ac:dyDescent="0.3">
      <c r="G1142" s="94">
        <v>43322</v>
      </c>
      <c r="H1142" t="s">
        <v>24</v>
      </c>
      <c r="I1142" t="s">
        <v>62</v>
      </c>
      <c r="J1142" t="s">
        <v>68</v>
      </c>
      <c r="K1142" s="96">
        <v>316.97000000000003</v>
      </c>
      <c r="L1142" s="95">
        <v>0</v>
      </c>
    </row>
    <row r="1143" spans="7:12" x14ac:dyDescent="0.3">
      <c r="G1143" s="94">
        <v>43322</v>
      </c>
      <c r="H1143" t="s">
        <v>24</v>
      </c>
      <c r="I1143" t="s">
        <v>62</v>
      </c>
      <c r="J1143" t="s">
        <v>68</v>
      </c>
      <c r="K1143" s="96">
        <v>244</v>
      </c>
      <c r="L1143" s="95">
        <v>0</v>
      </c>
    </row>
    <row r="1144" spans="7:12" x14ac:dyDescent="0.3">
      <c r="G1144" s="94">
        <v>43322</v>
      </c>
      <c r="H1144" t="s">
        <v>24</v>
      </c>
      <c r="I1144" t="s">
        <v>62</v>
      </c>
      <c r="J1144" t="s">
        <v>68</v>
      </c>
      <c r="K1144" s="96">
        <v>234.75</v>
      </c>
      <c r="L1144" s="95">
        <v>0</v>
      </c>
    </row>
    <row r="1145" spans="7:12" x14ac:dyDescent="0.3">
      <c r="G1145" s="94">
        <v>43322</v>
      </c>
      <c r="H1145" t="s">
        <v>24</v>
      </c>
      <c r="I1145" t="s">
        <v>62</v>
      </c>
      <c r="J1145" t="s">
        <v>68</v>
      </c>
      <c r="K1145" s="96">
        <v>233.51</v>
      </c>
      <c r="L1145" s="95">
        <v>0</v>
      </c>
    </row>
    <row r="1146" spans="7:12" x14ac:dyDescent="0.3">
      <c r="G1146" s="94">
        <v>43322</v>
      </c>
      <c r="H1146" t="s">
        <v>24</v>
      </c>
      <c r="I1146" t="s">
        <v>62</v>
      </c>
      <c r="J1146" t="s">
        <v>68</v>
      </c>
      <c r="K1146" s="96">
        <v>228.39</v>
      </c>
      <c r="L1146" s="95">
        <v>0</v>
      </c>
    </row>
    <row r="1147" spans="7:12" x14ac:dyDescent="0.3">
      <c r="G1147" s="94">
        <v>43322</v>
      </c>
      <c r="H1147" t="s">
        <v>24</v>
      </c>
      <c r="I1147" t="s">
        <v>62</v>
      </c>
      <c r="J1147" t="s">
        <v>68</v>
      </c>
      <c r="K1147" s="96">
        <v>164.81</v>
      </c>
      <c r="L1147" s="95">
        <v>0</v>
      </c>
    </row>
    <row r="1148" spans="7:12" x14ac:dyDescent="0.3">
      <c r="G1148" s="94">
        <v>43322</v>
      </c>
      <c r="H1148" t="s">
        <v>24</v>
      </c>
      <c r="I1148" t="s">
        <v>62</v>
      </c>
      <c r="J1148" t="s">
        <v>68</v>
      </c>
      <c r="K1148" s="96">
        <v>145.5</v>
      </c>
      <c r="L1148" s="95">
        <v>0</v>
      </c>
    </row>
    <row r="1149" spans="7:12" x14ac:dyDescent="0.3">
      <c r="G1149" s="94">
        <v>43322</v>
      </c>
      <c r="H1149" t="s">
        <v>24</v>
      </c>
      <c r="I1149" t="s">
        <v>62</v>
      </c>
      <c r="J1149" t="s">
        <v>68</v>
      </c>
      <c r="K1149" s="96">
        <v>143.71</v>
      </c>
      <c r="L1149" s="95">
        <v>0</v>
      </c>
    </row>
    <row r="1150" spans="7:12" x14ac:dyDescent="0.3">
      <c r="G1150" s="94">
        <v>43322</v>
      </c>
      <c r="H1150" t="s">
        <v>24</v>
      </c>
      <c r="I1150" t="s">
        <v>62</v>
      </c>
      <c r="J1150" t="s">
        <v>68</v>
      </c>
      <c r="K1150" s="96">
        <v>106.23</v>
      </c>
      <c r="L1150" s="95">
        <v>0</v>
      </c>
    </row>
    <row r="1151" spans="7:12" x14ac:dyDescent="0.3">
      <c r="G1151" s="94">
        <v>43322</v>
      </c>
      <c r="H1151" t="s">
        <v>24</v>
      </c>
      <c r="I1151" t="s">
        <v>62</v>
      </c>
      <c r="J1151" t="s">
        <v>68</v>
      </c>
      <c r="K1151" s="96">
        <v>86.54</v>
      </c>
      <c r="L1151" s="95">
        <v>0</v>
      </c>
    </row>
    <row r="1152" spans="7:12" x14ac:dyDescent="0.3">
      <c r="G1152" s="94">
        <v>43322</v>
      </c>
      <c r="H1152" t="s">
        <v>24</v>
      </c>
      <c r="I1152" t="s">
        <v>62</v>
      </c>
      <c r="J1152" t="s">
        <v>68</v>
      </c>
      <c r="K1152" s="96">
        <v>51.02</v>
      </c>
      <c r="L1152" s="95">
        <v>0</v>
      </c>
    </row>
    <row r="1153" spans="7:12" x14ac:dyDescent="0.3">
      <c r="G1153" s="94">
        <v>43322</v>
      </c>
      <c r="H1153" t="s">
        <v>24</v>
      </c>
      <c r="I1153" t="s">
        <v>62</v>
      </c>
      <c r="J1153" t="s">
        <v>68</v>
      </c>
      <c r="K1153" s="96">
        <v>50.1</v>
      </c>
      <c r="L1153" s="95">
        <v>0</v>
      </c>
    </row>
    <row r="1154" spans="7:12" x14ac:dyDescent="0.3">
      <c r="G1154" s="94">
        <v>43322</v>
      </c>
      <c r="H1154" t="s">
        <v>24</v>
      </c>
      <c r="I1154" t="s">
        <v>62</v>
      </c>
      <c r="J1154" t="s">
        <v>68</v>
      </c>
      <c r="K1154" s="96">
        <v>41.48</v>
      </c>
      <c r="L1154" s="95">
        <v>0</v>
      </c>
    </row>
    <row r="1155" spans="7:12" x14ac:dyDescent="0.3">
      <c r="G1155" s="94">
        <v>43322</v>
      </c>
      <c r="H1155" t="s">
        <v>24</v>
      </c>
      <c r="I1155" t="s">
        <v>62</v>
      </c>
      <c r="J1155" t="s">
        <v>68</v>
      </c>
      <c r="K1155" s="96">
        <v>37.19</v>
      </c>
      <c r="L1155" s="95">
        <v>0</v>
      </c>
    </row>
    <row r="1156" spans="7:12" x14ac:dyDescent="0.3">
      <c r="G1156" s="94">
        <v>43322</v>
      </c>
      <c r="H1156" t="s">
        <v>24</v>
      </c>
      <c r="I1156" t="s">
        <v>62</v>
      </c>
      <c r="J1156" t="s">
        <v>68</v>
      </c>
      <c r="K1156" s="96">
        <v>30.14</v>
      </c>
      <c r="L1156" s="95">
        <v>0</v>
      </c>
    </row>
    <row r="1157" spans="7:12" x14ac:dyDescent="0.3">
      <c r="G1157" s="94">
        <v>43322</v>
      </c>
      <c r="H1157" t="s">
        <v>24</v>
      </c>
      <c r="I1157" t="s">
        <v>62</v>
      </c>
      <c r="J1157" t="s">
        <v>68</v>
      </c>
      <c r="K1157" s="96">
        <v>30.02</v>
      </c>
      <c r="L1157" s="95">
        <v>0</v>
      </c>
    </row>
    <row r="1158" spans="7:12" x14ac:dyDescent="0.3">
      <c r="G1158" s="94">
        <v>43322</v>
      </c>
      <c r="H1158" t="s">
        <v>24</v>
      </c>
      <c r="I1158" t="s">
        <v>62</v>
      </c>
      <c r="J1158" t="s">
        <v>68</v>
      </c>
      <c r="K1158" s="96">
        <v>29.5</v>
      </c>
      <c r="L1158" s="95">
        <v>0</v>
      </c>
    </row>
    <row r="1159" spans="7:12" x14ac:dyDescent="0.3">
      <c r="G1159" s="94">
        <v>43322</v>
      </c>
      <c r="H1159" t="s">
        <v>24</v>
      </c>
      <c r="I1159" t="s">
        <v>62</v>
      </c>
      <c r="J1159" t="s">
        <v>68</v>
      </c>
      <c r="K1159" s="96">
        <v>25.11</v>
      </c>
      <c r="L1159" s="95">
        <v>0</v>
      </c>
    </row>
    <row r="1160" spans="7:12" x14ac:dyDescent="0.3">
      <c r="G1160" s="94">
        <v>43322</v>
      </c>
      <c r="H1160" t="s">
        <v>24</v>
      </c>
      <c r="I1160" t="s">
        <v>62</v>
      </c>
      <c r="J1160" t="s">
        <v>68</v>
      </c>
      <c r="K1160" s="96">
        <v>14.1</v>
      </c>
      <c r="L1160" s="95">
        <v>0</v>
      </c>
    </row>
    <row r="1161" spans="7:12" x14ac:dyDescent="0.3">
      <c r="G1161" s="94">
        <v>43322</v>
      </c>
      <c r="H1161" t="s">
        <v>24</v>
      </c>
      <c r="I1161" t="s">
        <v>62</v>
      </c>
      <c r="J1161" t="s">
        <v>68</v>
      </c>
      <c r="K1161" s="96">
        <v>10.68</v>
      </c>
      <c r="L1161" s="95">
        <v>0</v>
      </c>
    </row>
    <row r="1162" spans="7:12" x14ac:dyDescent="0.3">
      <c r="G1162" s="94">
        <v>43322</v>
      </c>
      <c r="H1162" t="s">
        <v>185</v>
      </c>
      <c r="I1162" t="s">
        <v>40</v>
      </c>
      <c r="J1162" t="s">
        <v>154</v>
      </c>
      <c r="K1162" s="96">
        <v>93.15</v>
      </c>
      <c r="L1162" s="95">
        <v>0</v>
      </c>
    </row>
    <row r="1163" spans="7:12" x14ac:dyDescent="0.3">
      <c r="G1163" s="94">
        <v>43322</v>
      </c>
      <c r="H1163" t="s">
        <v>177</v>
      </c>
      <c r="I1163" t="s">
        <v>62</v>
      </c>
      <c r="J1163" t="s">
        <v>68</v>
      </c>
      <c r="K1163" s="96">
        <v>1091</v>
      </c>
      <c r="L1163" s="95">
        <v>0</v>
      </c>
    </row>
    <row r="1164" spans="7:12" x14ac:dyDescent="0.3">
      <c r="G1164" s="94">
        <v>43322</v>
      </c>
      <c r="H1164" t="s">
        <v>26</v>
      </c>
      <c r="I1164" t="s">
        <v>61</v>
      </c>
      <c r="J1164" t="s">
        <v>154</v>
      </c>
      <c r="K1164" s="96">
        <v>29.98</v>
      </c>
      <c r="L1164" s="95">
        <v>0</v>
      </c>
    </row>
    <row r="1165" spans="7:12" x14ac:dyDescent="0.3">
      <c r="G1165" s="94">
        <v>43322</v>
      </c>
      <c r="H1165" t="s">
        <v>26</v>
      </c>
      <c r="I1165" t="s">
        <v>61</v>
      </c>
      <c r="J1165" t="s">
        <v>154</v>
      </c>
      <c r="K1165" s="96">
        <v>8</v>
      </c>
      <c r="L1165" s="95">
        <v>0</v>
      </c>
    </row>
    <row r="1166" spans="7:12" x14ac:dyDescent="0.3">
      <c r="G1166" s="94">
        <v>43322</v>
      </c>
      <c r="H1166" t="s">
        <v>26</v>
      </c>
      <c r="I1166" t="s">
        <v>64</v>
      </c>
      <c r="J1166" t="s">
        <v>129</v>
      </c>
      <c r="K1166" s="96">
        <v>1.8</v>
      </c>
      <c r="L1166" s="95">
        <v>0</v>
      </c>
    </row>
    <row r="1167" spans="7:12" x14ac:dyDescent="0.3">
      <c r="G1167" s="94">
        <v>43322</v>
      </c>
      <c r="H1167" t="s">
        <v>26</v>
      </c>
      <c r="I1167" t="s">
        <v>62</v>
      </c>
      <c r="J1167" t="s">
        <v>68</v>
      </c>
      <c r="K1167" s="96">
        <v>92.26</v>
      </c>
      <c r="L1167" s="95">
        <v>0</v>
      </c>
    </row>
    <row r="1168" spans="7:12" x14ac:dyDescent="0.3">
      <c r="G1168" s="94">
        <v>43322</v>
      </c>
      <c r="H1168" t="s">
        <v>26</v>
      </c>
      <c r="I1168" t="s">
        <v>62</v>
      </c>
      <c r="J1168" t="s">
        <v>68</v>
      </c>
      <c r="K1168" s="96">
        <v>68.88</v>
      </c>
      <c r="L1168" s="95">
        <v>0</v>
      </c>
    </row>
    <row r="1169" spans="7:12" x14ac:dyDescent="0.3">
      <c r="G1169" s="94">
        <v>43322</v>
      </c>
      <c r="H1169" t="s">
        <v>26</v>
      </c>
      <c r="I1169" t="s">
        <v>62</v>
      </c>
      <c r="J1169" t="s">
        <v>68</v>
      </c>
      <c r="K1169" s="96">
        <v>62.37</v>
      </c>
      <c r="L1169" s="95">
        <v>0</v>
      </c>
    </row>
    <row r="1170" spans="7:12" x14ac:dyDescent="0.3">
      <c r="G1170" s="94">
        <v>43322</v>
      </c>
      <c r="H1170" t="s">
        <v>26</v>
      </c>
      <c r="I1170" t="s">
        <v>62</v>
      </c>
      <c r="J1170" t="s">
        <v>68</v>
      </c>
      <c r="K1170" s="96">
        <v>51.1</v>
      </c>
      <c r="L1170" s="95">
        <v>0</v>
      </c>
    </row>
    <row r="1171" spans="7:12" x14ac:dyDescent="0.3">
      <c r="G1171" s="94">
        <v>43322</v>
      </c>
      <c r="H1171" t="s">
        <v>26</v>
      </c>
      <c r="I1171" t="s">
        <v>62</v>
      </c>
      <c r="J1171" t="s">
        <v>68</v>
      </c>
      <c r="K1171" s="96">
        <v>45.54</v>
      </c>
      <c r="L1171" s="95">
        <v>0</v>
      </c>
    </row>
    <row r="1172" spans="7:12" x14ac:dyDescent="0.3">
      <c r="G1172" s="94">
        <v>43322</v>
      </c>
      <c r="H1172" t="s">
        <v>26</v>
      </c>
      <c r="I1172" t="s">
        <v>62</v>
      </c>
      <c r="J1172" t="s">
        <v>68</v>
      </c>
      <c r="K1172" s="96">
        <v>43.34</v>
      </c>
      <c r="L1172" s="95">
        <v>0</v>
      </c>
    </row>
    <row r="1173" spans="7:12" x14ac:dyDescent="0.3">
      <c r="G1173" s="94">
        <v>43322</v>
      </c>
      <c r="H1173" t="s">
        <v>26</v>
      </c>
      <c r="I1173" t="s">
        <v>62</v>
      </c>
      <c r="J1173" t="s">
        <v>68</v>
      </c>
      <c r="K1173" s="96">
        <v>33.58</v>
      </c>
      <c r="L1173" s="95">
        <v>0</v>
      </c>
    </row>
    <row r="1174" spans="7:12" x14ac:dyDescent="0.3">
      <c r="G1174" s="94">
        <v>43322</v>
      </c>
      <c r="H1174" t="s">
        <v>26</v>
      </c>
      <c r="I1174" t="s">
        <v>40</v>
      </c>
      <c r="J1174" t="s">
        <v>154</v>
      </c>
      <c r="K1174" s="96">
        <v>91.5</v>
      </c>
      <c r="L1174" s="95">
        <v>0</v>
      </c>
    </row>
    <row r="1175" spans="7:12" x14ac:dyDescent="0.3">
      <c r="G1175" s="94">
        <v>43322</v>
      </c>
      <c r="H1175" t="s">
        <v>26</v>
      </c>
      <c r="I1175" t="s">
        <v>40</v>
      </c>
      <c r="J1175" t="s">
        <v>154</v>
      </c>
      <c r="K1175" s="96">
        <v>70</v>
      </c>
      <c r="L1175" s="95">
        <v>0</v>
      </c>
    </row>
    <row r="1176" spans="7:12" x14ac:dyDescent="0.3">
      <c r="G1176" s="94">
        <v>43323</v>
      </c>
      <c r="H1176" t="s">
        <v>182</v>
      </c>
      <c r="I1176" t="s">
        <v>40</v>
      </c>
      <c r="J1176" t="s">
        <v>334</v>
      </c>
      <c r="K1176" s="96">
        <v>24</v>
      </c>
      <c r="L1176" s="95">
        <v>0</v>
      </c>
    </row>
    <row r="1177" spans="7:12" x14ac:dyDescent="0.3">
      <c r="G1177" s="94">
        <v>43323</v>
      </c>
      <c r="H1177" t="s">
        <v>187</v>
      </c>
      <c r="I1177" t="s">
        <v>40</v>
      </c>
      <c r="J1177" t="s">
        <v>334</v>
      </c>
      <c r="K1177" s="96">
        <v>52.8</v>
      </c>
      <c r="L1177" s="95">
        <v>0</v>
      </c>
    </row>
    <row r="1178" spans="7:12" x14ac:dyDescent="0.3">
      <c r="G1178" s="94">
        <v>43323</v>
      </c>
      <c r="H1178" t="s">
        <v>180</v>
      </c>
      <c r="I1178" t="s">
        <v>40</v>
      </c>
      <c r="J1178" t="s">
        <v>334</v>
      </c>
      <c r="K1178" s="96">
        <v>62</v>
      </c>
      <c r="L1178" s="95">
        <v>0</v>
      </c>
    </row>
    <row r="1179" spans="7:12" x14ac:dyDescent="0.3">
      <c r="G1179" s="94">
        <v>43323</v>
      </c>
      <c r="H1179" t="s">
        <v>26</v>
      </c>
      <c r="I1179" t="s">
        <v>64</v>
      </c>
      <c r="J1179" t="s">
        <v>128</v>
      </c>
      <c r="K1179" s="96">
        <v>10.25</v>
      </c>
      <c r="L1179" s="95">
        <v>0</v>
      </c>
    </row>
    <row r="1180" spans="7:12" x14ac:dyDescent="0.3">
      <c r="G1180" s="94">
        <v>43325</v>
      </c>
      <c r="H1180" t="s">
        <v>190</v>
      </c>
      <c r="I1180" t="s">
        <v>61</v>
      </c>
      <c r="J1180" t="s">
        <v>69</v>
      </c>
      <c r="K1180" s="96">
        <v>59.73</v>
      </c>
      <c r="L1180" s="95">
        <v>0</v>
      </c>
    </row>
    <row r="1181" spans="7:12" x14ac:dyDescent="0.3">
      <c r="G1181" s="94">
        <v>43325</v>
      </c>
      <c r="H1181" t="s">
        <v>25</v>
      </c>
      <c r="I1181" t="s">
        <v>61</v>
      </c>
      <c r="J1181" t="s">
        <v>69</v>
      </c>
      <c r="K1181" s="96">
        <v>8</v>
      </c>
      <c r="L1181" s="95">
        <v>0</v>
      </c>
    </row>
    <row r="1182" spans="7:12" x14ac:dyDescent="0.3">
      <c r="G1182" s="94">
        <v>43325</v>
      </c>
      <c r="H1182" t="s">
        <v>187</v>
      </c>
      <c r="I1182" t="s">
        <v>40</v>
      </c>
      <c r="J1182" t="s">
        <v>69</v>
      </c>
      <c r="K1182" s="96">
        <v>64</v>
      </c>
      <c r="L1182" s="95">
        <v>0</v>
      </c>
    </row>
    <row r="1183" spans="7:12" x14ac:dyDescent="0.3">
      <c r="G1183" s="94">
        <v>43325</v>
      </c>
      <c r="H1183" t="s">
        <v>24</v>
      </c>
      <c r="I1183" t="s">
        <v>61</v>
      </c>
      <c r="J1183" t="s">
        <v>69</v>
      </c>
      <c r="K1183" s="96">
        <v>32</v>
      </c>
      <c r="L1183" s="95">
        <v>0</v>
      </c>
    </row>
    <row r="1184" spans="7:12" x14ac:dyDescent="0.3">
      <c r="G1184" s="94">
        <v>43325</v>
      </c>
      <c r="H1184" t="s">
        <v>24</v>
      </c>
      <c r="I1184" t="s">
        <v>61</v>
      </c>
      <c r="J1184" t="s">
        <v>69</v>
      </c>
      <c r="K1184" s="96">
        <v>16</v>
      </c>
      <c r="L1184" s="95">
        <v>0</v>
      </c>
    </row>
    <row r="1185" spans="7:12" x14ac:dyDescent="0.3">
      <c r="G1185" s="94">
        <v>43325</v>
      </c>
      <c r="H1185" t="s">
        <v>24</v>
      </c>
      <c r="I1185" t="s">
        <v>61</v>
      </c>
      <c r="J1185" t="s">
        <v>69</v>
      </c>
      <c r="K1185" s="96">
        <v>8</v>
      </c>
      <c r="L1185" s="95">
        <v>0</v>
      </c>
    </row>
    <row r="1186" spans="7:12" x14ac:dyDescent="0.3">
      <c r="G1186" s="94">
        <v>43325</v>
      </c>
      <c r="H1186" t="s">
        <v>199</v>
      </c>
      <c r="I1186" t="s">
        <v>61</v>
      </c>
      <c r="J1186" t="s">
        <v>69</v>
      </c>
      <c r="K1186" s="96">
        <v>816.22</v>
      </c>
      <c r="L1186" s="95">
        <v>0</v>
      </c>
    </row>
    <row r="1187" spans="7:12" x14ac:dyDescent="0.3">
      <c r="G1187" s="94">
        <v>43325</v>
      </c>
      <c r="H1187" t="s">
        <v>199</v>
      </c>
      <c r="I1187" t="s">
        <v>40</v>
      </c>
      <c r="J1187" t="s">
        <v>69</v>
      </c>
      <c r="K1187" s="96">
        <v>227</v>
      </c>
      <c r="L1187" s="95">
        <v>0</v>
      </c>
    </row>
    <row r="1188" spans="7:12" x14ac:dyDescent="0.3">
      <c r="G1188" s="94">
        <v>43325</v>
      </c>
      <c r="H1188" t="s">
        <v>180</v>
      </c>
      <c r="I1188" t="s">
        <v>40</v>
      </c>
      <c r="J1188" t="s">
        <v>69</v>
      </c>
      <c r="K1188" s="96">
        <v>22.58</v>
      </c>
      <c r="L1188" s="95">
        <v>0</v>
      </c>
    </row>
    <row r="1189" spans="7:12" x14ac:dyDescent="0.3">
      <c r="G1189" s="94">
        <v>43325</v>
      </c>
      <c r="H1189" t="s">
        <v>185</v>
      </c>
      <c r="I1189" t="s">
        <v>40</v>
      </c>
      <c r="J1189" t="s">
        <v>69</v>
      </c>
      <c r="K1189" s="96">
        <v>158.59</v>
      </c>
      <c r="L1189" s="95">
        <v>0</v>
      </c>
    </row>
    <row r="1190" spans="7:12" x14ac:dyDescent="0.3">
      <c r="G1190" s="94">
        <v>43325</v>
      </c>
      <c r="H1190" t="s">
        <v>26</v>
      </c>
      <c r="I1190" t="s">
        <v>64</v>
      </c>
      <c r="J1190" t="s">
        <v>108</v>
      </c>
      <c r="K1190" s="96">
        <v>1200</v>
      </c>
      <c r="L1190" s="95">
        <v>0</v>
      </c>
    </row>
    <row r="1191" spans="7:12" x14ac:dyDescent="0.3">
      <c r="G1191" s="94">
        <v>43325</v>
      </c>
      <c r="H1191" t="s">
        <v>26</v>
      </c>
      <c r="I1191" t="s">
        <v>64</v>
      </c>
      <c r="J1191" t="s">
        <v>127</v>
      </c>
      <c r="K1191" s="96">
        <v>2.1</v>
      </c>
      <c r="L1191" s="95">
        <v>0</v>
      </c>
    </row>
    <row r="1192" spans="7:12" x14ac:dyDescent="0.3">
      <c r="G1192" s="94">
        <v>43325</v>
      </c>
      <c r="H1192" t="s">
        <v>26</v>
      </c>
      <c r="I1192" t="s">
        <v>64</v>
      </c>
      <c r="J1192" t="s">
        <v>105</v>
      </c>
      <c r="K1192" s="96">
        <v>5.55</v>
      </c>
      <c r="L1192" s="95">
        <v>0</v>
      </c>
    </row>
    <row r="1193" spans="7:12" x14ac:dyDescent="0.3">
      <c r="G1193" s="94">
        <v>43325</v>
      </c>
      <c r="H1193" t="s">
        <v>26</v>
      </c>
      <c r="I1193" t="s">
        <v>40</v>
      </c>
      <c r="J1193" t="s">
        <v>69</v>
      </c>
      <c r="K1193" s="96">
        <v>38</v>
      </c>
      <c r="L1193" s="95">
        <v>0</v>
      </c>
    </row>
    <row r="1194" spans="7:12" x14ac:dyDescent="0.3">
      <c r="G1194" s="94">
        <v>43326</v>
      </c>
      <c r="H1194" t="s">
        <v>202</v>
      </c>
      <c r="I1194" t="s">
        <v>174</v>
      </c>
      <c r="J1194" t="s">
        <v>70</v>
      </c>
      <c r="K1194" s="96">
        <v>98</v>
      </c>
      <c r="L1194" s="95">
        <v>0</v>
      </c>
    </row>
    <row r="1195" spans="7:12" x14ac:dyDescent="0.3">
      <c r="G1195" s="94">
        <v>43326</v>
      </c>
      <c r="H1195" t="s">
        <v>201</v>
      </c>
      <c r="I1195" t="s">
        <v>174</v>
      </c>
      <c r="J1195" t="s">
        <v>70</v>
      </c>
      <c r="K1195" s="96">
        <v>549.04999999999995</v>
      </c>
      <c r="L1195" s="95">
        <v>0</v>
      </c>
    </row>
    <row r="1196" spans="7:12" x14ac:dyDescent="0.3">
      <c r="G1196" s="94">
        <v>43326</v>
      </c>
      <c r="H1196" t="s">
        <v>190</v>
      </c>
      <c r="I1196" t="s">
        <v>110</v>
      </c>
      <c r="J1196" t="s">
        <v>70</v>
      </c>
      <c r="K1196" s="96">
        <v>319.06</v>
      </c>
      <c r="L1196" s="95">
        <v>0</v>
      </c>
    </row>
    <row r="1197" spans="7:12" x14ac:dyDescent="0.3">
      <c r="G1197" s="94">
        <v>43326</v>
      </c>
      <c r="H1197" t="s">
        <v>190</v>
      </c>
      <c r="I1197" t="s">
        <v>153</v>
      </c>
      <c r="J1197" t="s">
        <v>70</v>
      </c>
      <c r="K1197" s="96">
        <v>146.36000000000001</v>
      </c>
      <c r="L1197" s="95">
        <v>0</v>
      </c>
    </row>
    <row r="1198" spans="7:12" x14ac:dyDescent="0.3">
      <c r="G1198" s="94">
        <v>43326</v>
      </c>
      <c r="H1198" t="s">
        <v>190</v>
      </c>
      <c r="I1198" t="s">
        <v>174</v>
      </c>
      <c r="J1198" t="s">
        <v>70</v>
      </c>
      <c r="K1198" s="96">
        <v>677.55</v>
      </c>
      <c r="L1198" s="95">
        <v>0</v>
      </c>
    </row>
    <row r="1199" spans="7:12" x14ac:dyDescent="0.3">
      <c r="G1199" s="94">
        <v>43326</v>
      </c>
      <c r="H1199" t="s">
        <v>184</v>
      </c>
      <c r="I1199" t="s">
        <v>110</v>
      </c>
      <c r="J1199" t="s">
        <v>70</v>
      </c>
      <c r="K1199" s="96">
        <v>95</v>
      </c>
      <c r="L1199" s="95">
        <v>0</v>
      </c>
    </row>
    <row r="1200" spans="7:12" x14ac:dyDescent="0.3">
      <c r="G1200" s="94">
        <v>43326</v>
      </c>
      <c r="H1200" t="s">
        <v>187</v>
      </c>
      <c r="I1200" t="s">
        <v>169</v>
      </c>
      <c r="J1200" t="s">
        <v>70</v>
      </c>
      <c r="K1200" s="96">
        <v>851.9</v>
      </c>
      <c r="L1200" s="95">
        <v>0</v>
      </c>
    </row>
    <row r="1201" spans="7:12" x14ac:dyDescent="0.3">
      <c r="G1201" s="94">
        <v>43326</v>
      </c>
      <c r="H1201" t="s">
        <v>186</v>
      </c>
      <c r="I1201" t="s">
        <v>173</v>
      </c>
      <c r="J1201" t="s">
        <v>70</v>
      </c>
      <c r="K1201" s="96">
        <v>10360</v>
      </c>
      <c r="L1201" s="95">
        <v>0</v>
      </c>
    </row>
    <row r="1202" spans="7:12" x14ac:dyDescent="0.3">
      <c r="G1202" s="94">
        <v>43326</v>
      </c>
      <c r="H1202" t="s">
        <v>24</v>
      </c>
      <c r="I1202" t="s">
        <v>61</v>
      </c>
      <c r="J1202" t="s">
        <v>70</v>
      </c>
      <c r="K1202" s="96">
        <v>32</v>
      </c>
      <c r="L1202" s="95">
        <v>0</v>
      </c>
    </row>
    <row r="1203" spans="7:12" x14ac:dyDescent="0.3">
      <c r="G1203" s="94">
        <v>43326</v>
      </c>
      <c r="H1203" t="s">
        <v>24</v>
      </c>
      <c r="I1203" t="s">
        <v>61</v>
      </c>
      <c r="J1203" t="s">
        <v>70</v>
      </c>
      <c r="K1203" s="96">
        <v>24</v>
      </c>
      <c r="L1203" s="95">
        <v>0</v>
      </c>
    </row>
    <row r="1204" spans="7:12" x14ac:dyDescent="0.3">
      <c r="G1204" s="94">
        <v>43326</v>
      </c>
      <c r="H1204" t="s">
        <v>24</v>
      </c>
      <c r="I1204" t="s">
        <v>61</v>
      </c>
      <c r="J1204" t="s">
        <v>70</v>
      </c>
      <c r="K1204" s="96">
        <v>16</v>
      </c>
      <c r="L1204" s="95">
        <v>0</v>
      </c>
    </row>
    <row r="1205" spans="7:12" x14ac:dyDescent="0.3">
      <c r="G1205" s="94">
        <v>43326</v>
      </c>
      <c r="H1205" t="s">
        <v>24</v>
      </c>
      <c r="I1205" t="s">
        <v>61</v>
      </c>
      <c r="J1205" t="s">
        <v>70</v>
      </c>
      <c r="K1205" s="96">
        <v>8</v>
      </c>
      <c r="L1205" s="95">
        <v>0</v>
      </c>
    </row>
    <row r="1206" spans="7:12" x14ac:dyDescent="0.3">
      <c r="G1206" s="94">
        <v>43326</v>
      </c>
      <c r="H1206" t="s">
        <v>199</v>
      </c>
      <c r="I1206" t="s">
        <v>174</v>
      </c>
      <c r="J1206" t="s">
        <v>70</v>
      </c>
      <c r="K1206" s="96">
        <v>94.65</v>
      </c>
      <c r="L1206" s="95">
        <v>0</v>
      </c>
    </row>
    <row r="1207" spans="7:12" x14ac:dyDescent="0.3">
      <c r="G1207" s="94">
        <v>43326</v>
      </c>
      <c r="H1207" t="s">
        <v>180</v>
      </c>
      <c r="I1207" t="s">
        <v>61</v>
      </c>
      <c r="J1207" t="s">
        <v>70</v>
      </c>
      <c r="K1207" s="96">
        <v>152</v>
      </c>
      <c r="L1207" s="95">
        <v>0</v>
      </c>
    </row>
    <row r="1208" spans="7:12" x14ac:dyDescent="0.3">
      <c r="G1208" s="94">
        <v>43326</v>
      </c>
      <c r="H1208" t="s">
        <v>180</v>
      </c>
      <c r="I1208" t="s">
        <v>40</v>
      </c>
      <c r="J1208" t="s">
        <v>70</v>
      </c>
      <c r="K1208" s="96">
        <v>15.65</v>
      </c>
      <c r="L1208" s="95">
        <v>0</v>
      </c>
    </row>
    <row r="1209" spans="7:12" x14ac:dyDescent="0.3">
      <c r="G1209" s="94">
        <v>43326</v>
      </c>
      <c r="H1209" t="s">
        <v>179</v>
      </c>
      <c r="I1209" t="s">
        <v>40</v>
      </c>
      <c r="J1209" t="s">
        <v>70</v>
      </c>
      <c r="K1209" s="96">
        <v>50.75</v>
      </c>
      <c r="L1209" s="95">
        <v>0</v>
      </c>
    </row>
    <row r="1210" spans="7:12" x14ac:dyDescent="0.3">
      <c r="G1210" s="94">
        <v>43326</v>
      </c>
      <c r="H1210" t="s">
        <v>178</v>
      </c>
      <c r="I1210" t="s">
        <v>174</v>
      </c>
      <c r="J1210" t="s">
        <v>70</v>
      </c>
      <c r="K1210" s="96">
        <v>232.15</v>
      </c>
      <c r="L1210" s="95">
        <v>0</v>
      </c>
    </row>
    <row r="1211" spans="7:12" x14ac:dyDescent="0.3">
      <c r="G1211" s="94">
        <v>43326</v>
      </c>
      <c r="H1211" t="s">
        <v>177</v>
      </c>
      <c r="I1211" t="s">
        <v>174</v>
      </c>
      <c r="J1211" t="s">
        <v>70</v>
      </c>
      <c r="K1211" s="96">
        <v>814.45</v>
      </c>
      <c r="L1211" s="95">
        <v>0</v>
      </c>
    </row>
    <row r="1212" spans="7:12" x14ac:dyDescent="0.3">
      <c r="G1212" s="94">
        <v>43326</v>
      </c>
      <c r="H1212" t="s">
        <v>26</v>
      </c>
      <c r="I1212" t="s">
        <v>110</v>
      </c>
      <c r="J1212" t="s">
        <v>70</v>
      </c>
      <c r="K1212" s="96">
        <v>51.04</v>
      </c>
      <c r="L1212" s="95">
        <v>0</v>
      </c>
    </row>
    <row r="1213" spans="7:12" x14ac:dyDescent="0.3">
      <c r="G1213" s="94">
        <v>43326</v>
      </c>
      <c r="H1213" t="s">
        <v>26</v>
      </c>
      <c r="I1213" t="s">
        <v>110</v>
      </c>
      <c r="J1213" t="s">
        <v>70</v>
      </c>
      <c r="K1213" s="96">
        <v>42.85</v>
      </c>
      <c r="L1213" s="95">
        <v>0</v>
      </c>
    </row>
    <row r="1214" spans="7:12" x14ac:dyDescent="0.3">
      <c r="G1214" s="94">
        <v>43326</v>
      </c>
      <c r="H1214" t="s">
        <v>26</v>
      </c>
      <c r="I1214" t="s">
        <v>110</v>
      </c>
      <c r="J1214" t="s">
        <v>70</v>
      </c>
      <c r="K1214" s="96">
        <v>39.979999999999997</v>
      </c>
      <c r="L1214" s="95">
        <v>0</v>
      </c>
    </row>
    <row r="1215" spans="7:12" x14ac:dyDescent="0.3">
      <c r="G1215" s="94">
        <v>43326</v>
      </c>
      <c r="H1215" t="s">
        <v>26</v>
      </c>
      <c r="I1215" t="s">
        <v>110</v>
      </c>
      <c r="J1215" t="s">
        <v>70</v>
      </c>
      <c r="K1215" s="96">
        <v>29.98</v>
      </c>
      <c r="L1215" s="95">
        <v>0</v>
      </c>
    </row>
    <row r="1216" spans="7:12" x14ac:dyDescent="0.3">
      <c r="G1216" s="94">
        <v>43326</v>
      </c>
      <c r="H1216" t="s">
        <v>26</v>
      </c>
      <c r="I1216" t="s">
        <v>153</v>
      </c>
      <c r="J1216" t="s">
        <v>70</v>
      </c>
      <c r="K1216" s="96">
        <v>126.25</v>
      </c>
      <c r="L1216" s="95">
        <v>0</v>
      </c>
    </row>
    <row r="1217" spans="7:12" x14ac:dyDescent="0.3">
      <c r="G1217" s="94">
        <v>43326</v>
      </c>
      <c r="H1217" t="s">
        <v>26</v>
      </c>
      <c r="I1217" t="s">
        <v>153</v>
      </c>
      <c r="J1217" t="s">
        <v>70</v>
      </c>
      <c r="K1217" s="96">
        <v>84.6</v>
      </c>
      <c r="L1217" s="95">
        <v>0</v>
      </c>
    </row>
    <row r="1218" spans="7:12" x14ac:dyDescent="0.3">
      <c r="G1218" s="94">
        <v>43326</v>
      </c>
      <c r="H1218" t="s">
        <v>26</v>
      </c>
      <c r="I1218" t="s">
        <v>153</v>
      </c>
      <c r="J1218" t="s">
        <v>70</v>
      </c>
      <c r="K1218" s="96">
        <v>71.92</v>
      </c>
      <c r="L1218" s="95">
        <v>0</v>
      </c>
    </row>
    <row r="1219" spans="7:12" x14ac:dyDescent="0.3">
      <c r="G1219" s="94">
        <v>43326</v>
      </c>
      <c r="H1219" t="s">
        <v>26</v>
      </c>
      <c r="I1219" t="s">
        <v>153</v>
      </c>
      <c r="J1219" t="s">
        <v>70</v>
      </c>
      <c r="K1219" s="96">
        <v>65.489999999999995</v>
      </c>
      <c r="L1219" s="95">
        <v>0</v>
      </c>
    </row>
    <row r="1220" spans="7:12" x14ac:dyDescent="0.3">
      <c r="G1220" s="94">
        <v>43326</v>
      </c>
      <c r="H1220" t="s">
        <v>26</v>
      </c>
      <c r="I1220" t="s">
        <v>153</v>
      </c>
      <c r="J1220" t="s">
        <v>70</v>
      </c>
      <c r="K1220" s="96">
        <v>63.22</v>
      </c>
      <c r="L1220" s="95">
        <v>0</v>
      </c>
    </row>
    <row r="1221" spans="7:12" x14ac:dyDescent="0.3">
      <c r="G1221" s="94">
        <v>43326</v>
      </c>
      <c r="H1221" t="s">
        <v>26</v>
      </c>
      <c r="I1221" t="s">
        <v>153</v>
      </c>
      <c r="J1221" t="s">
        <v>70</v>
      </c>
      <c r="K1221" s="96">
        <v>58.05</v>
      </c>
      <c r="L1221" s="95">
        <v>0</v>
      </c>
    </row>
    <row r="1222" spans="7:12" x14ac:dyDescent="0.3">
      <c r="G1222" s="94">
        <v>43326</v>
      </c>
      <c r="H1222" t="s">
        <v>26</v>
      </c>
      <c r="I1222" t="s">
        <v>153</v>
      </c>
      <c r="J1222" t="s">
        <v>70</v>
      </c>
      <c r="K1222" s="96">
        <v>57.76</v>
      </c>
      <c r="L1222" s="95">
        <v>0</v>
      </c>
    </row>
    <row r="1223" spans="7:12" x14ac:dyDescent="0.3">
      <c r="G1223" s="94">
        <v>43326</v>
      </c>
      <c r="H1223" t="s">
        <v>26</v>
      </c>
      <c r="I1223" t="s">
        <v>153</v>
      </c>
      <c r="J1223" t="s">
        <v>70</v>
      </c>
      <c r="K1223" s="96">
        <v>25</v>
      </c>
      <c r="L1223" s="95">
        <v>0</v>
      </c>
    </row>
    <row r="1224" spans="7:12" x14ac:dyDescent="0.3">
      <c r="G1224" s="94">
        <v>43326</v>
      </c>
      <c r="H1224" t="s">
        <v>26</v>
      </c>
      <c r="I1224" t="s">
        <v>153</v>
      </c>
      <c r="J1224" t="s">
        <v>70</v>
      </c>
      <c r="K1224" s="96">
        <v>21.57</v>
      </c>
      <c r="L1224" s="95">
        <v>0</v>
      </c>
    </row>
    <row r="1225" spans="7:12" x14ac:dyDescent="0.3">
      <c r="G1225" s="94">
        <v>43326</v>
      </c>
      <c r="H1225" t="s">
        <v>26</v>
      </c>
      <c r="I1225" t="s">
        <v>153</v>
      </c>
      <c r="J1225" t="s">
        <v>70</v>
      </c>
      <c r="K1225" s="96">
        <v>15.98</v>
      </c>
      <c r="L1225" s="95">
        <v>0</v>
      </c>
    </row>
    <row r="1226" spans="7:12" x14ac:dyDescent="0.3">
      <c r="G1226" s="94">
        <v>43326</v>
      </c>
      <c r="H1226" t="s">
        <v>26</v>
      </c>
      <c r="I1226" t="s">
        <v>153</v>
      </c>
      <c r="J1226" t="s">
        <v>70</v>
      </c>
      <c r="K1226" s="96">
        <v>14.25</v>
      </c>
      <c r="L1226" s="95">
        <v>0</v>
      </c>
    </row>
    <row r="1227" spans="7:12" x14ac:dyDescent="0.3">
      <c r="G1227" s="94">
        <v>43326</v>
      </c>
      <c r="H1227" t="s">
        <v>26</v>
      </c>
      <c r="I1227" t="s">
        <v>64</v>
      </c>
      <c r="J1227" t="s">
        <v>126</v>
      </c>
      <c r="K1227" s="96">
        <v>2.25</v>
      </c>
      <c r="L1227" s="95">
        <v>0</v>
      </c>
    </row>
    <row r="1228" spans="7:12" x14ac:dyDescent="0.3">
      <c r="G1228" s="94">
        <v>43326</v>
      </c>
      <c r="H1228" t="s">
        <v>26</v>
      </c>
      <c r="I1228" t="s">
        <v>64</v>
      </c>
      <c r="J1228" t="s">
        <v>107</v>
      </c>
      <c r="K1228" s="96">
        <v>3</v>
      </c>
      <c r="L1228" s="95">
        <v>0</v>
      </c>
    </row>
    <row r="1229" spans="7:12" x14ac:dyDescent="0.3">
      <c r="G1229" s="94">
        <v>43326</v>
      </c>
      <c r="H1229" t="s">
        <v>26</v>
      </c>
      <c r="I1229" t="s">
        <v>40</v>
      </c>
      <c r="J1229" t="s">
        <v>70</v>
      </c>
      <c r="K1229" s="96">
        <v>9.5</v>
      </c>
      <c r="L1229" s="95">
        <v>0</v>
      </c>
    </row>
    <row r="1230" spans="7:12" x14ac:dyDescent="0.3">
      <c r="G1230" s="94">
        <v>43327</v>
      </c>
      <c r="H1230" t="s">
        <v>25</v>
      </c>
      <c r="I1230" t="s">
        <v>124</v>
      </c>
      <c r="J1230" t="s">
        <v>125</v>
      </c>
      <c r="K1230" s="96">
        <v>15.81</v>
      </c>
      <c r="L1230" s="95">
        <v>0</v>
      </c>
    </row>
    <row r="1231" spans="7:12" x14ac:dyDescent="0.3">
      <c r="G1231" s="94">
        <v>43327</v>
      </c>
      <c r="H1231" t="s">
        <v>181</v>
      </c>
      <c r="I1231" t="s">
        <v>161</v>
      </c>
      <c r="J1231" t="s">
        <v>175</v>
      </c>
      <c r="K1231" s="96">
        <v>40</v>
      </c>
      <c r="L1231" s="95">
        <v>0</v>
      </c>
    </row>
    <row r="1232" spans="7:12" x14ac:dyDescent="0.3">
      <c r="G1232" s="94">
        <v>43327</v>
      </c>
      <c r="H1232" t="s">
        <v>24</v>
      </c>
      <c r="I1232" t="s">
        <v>61</v>
      </c>
      <c r="J1232" t="s">
        <v>175</v>
      </c>
      <c r="K1232" s="96">
        <v>16</v>
      </c>
      <c r="L1232" s="95">
        <v>0</v>
      </c>
    </row>
    <row r="1233" spans="7:12" x14ac:dyDescent="0.3">
      <c r="G1233" s="94">
        <v>43327</v>
      </c>
      <c r="H1233" t="s">
        <v>24</v>
      </c>
      <c r="I1233" t="s">
        <v>124</v>
      </c>
      <c r="J1233" t="s">
        <v>125</v>
      </c>
      <c r="K1233" s="96">
        <v>79.02</v>
      </c>
      <c r="L1233" s="95">
        <v>0</v>
      </c>
    </row>
    <row r="1234" spans="7:12" x14ac:dyDescent="0.3">
      <c r="G1234" s="94">
        <v>43327</v>
      </c>
      <c r="H1234" t="s">
        <v>199</v>
      </c>
      <c r="I1234" t="s">
        <v>61</v>
      </c>
      <c r="J1234" t="s">
        <v>175</v>
      </c>
      <c r="K1234" s="96">
        <v>42.94</v>
      </c>
      <c r="L1234" s="95">
        <v>0</v>
      </c>
    </row>
    <row r="1235" spans="7:12" x14ac:dyDescent="0.3">
      <c r="G1235" s="94">
        <v>43327</v>
      </c>
      <c r="H1235" t="s">
        <v>199</v>
      </c>
      <c r="I1235" t="s">
        <v>40</v>
      </c>
      <c r="J1235" t="s">
        <v>175</v>
      </c>
      <c r="K1235" s="96">
        <v>3.34</v>
      </c>
      <c r="L1235" s="95">
        <v>0</v>
      </c>
    </row>
    <row r="1236" spans="7:12" x14ac:dyDescent="0.3">
      <c r="G1236" s="94">
        <v>43327</v>
      </c>
      <c r="H1236" t="s">
        <v>177</v>
      </c>
      <c r="I1236" t="s">
        <v>61</v>
      </c>
      <c r="J1236" t="s">
        <v>175</v>
      </c>
      <c r="K1236" s="96">
        <v>46.03</v>
      </c>
      <c r="L1236" s="95">
        <v>0</v>
      </c>
    </row>
    <row r="1237" spans="7:12" x14ac:dyDescent="0.3">
      <c r="G1237" s="94">
        <v>43327</v>
      </c>
      <c r="H1237" t="s">
        <v>177</v>
      </c>
      <c r="I1237" t="s">
        <v>161</v>
      </c>
      <c r="J1237" t="s">
        <v>175</v>
      </c>
      <c r="K1237" s="96">
        <v>100</v>
      </c>
      <c r="L1237" s="95">
        <v>0</v>
      </c>
    </row>
    <row r="1238" spans="7:12" x14ac:dyDescent="0.3">
      <c r="G1238" s="94">
        <v>43327</v>
      </c>
      <c r="H1238" t="s">
        <v>26</v>
      </c>
      <c r="I1238" t="s">
        <v>64</v>
      </c>
      <c r="J1238" t="s">
        <v>123</v>
      </c>
      <c r="K1238" s="96">
        <v>7.35</v>
      </c>
      <c r="L1238" s="95">
        <v>0</v>
      </c>
    </row>
    <row r="1239" spans="7:12" x14ac:dyDescent="0.3">
      <c r="G1239" s="94">
        <v>43327</v>
      </c>
      <c r="H1239" t="s">
        <v>26</v>
      </c>
      <c r="I1239" t="s">
        <v>64</v>
      </c>
      <c r="J1239" t="s">
        <v>122</v>
      </c>
      <c r="K1239" s="96">
        <v>3.7</v>
      </c>
      <c r="L1239" s="95">
        <v>0</v>
      </c>
    </row>
    <row r="1240" spans="7:12" x14ac:dyDescent="0.3">
      <c r="G1240" s="94">
        <v>43328</v>
      </c>
      <c r="H1240" t="s">
        <v>25</v>
      </c>
      <c r="I1240" t="s">
        <v>61</v>
      </c>
      <c r="J1240" t="s">
        <v>158</v>
      </c>
      <c r="K1240" s="96">
        <v>8</v>
      </c>
      <c r="L1240" s="95">
        <v>0</v>
      </c>
    </row>
    <row r="1241" spans="7:12" x14ac:dyDescent="0.3">
      <c r="G1241" s="94">
        <v>43328</v>
      </c>
      <c r="H1241" t="s">
        <v>25</v>
      </c>
      <c r="I1241" t="s">
        <v>40</v>
      </c>
      <c r="J1241" t="s">
        <v>158</v>
      </c>
      <c r="K1241" s="96">
        <v>338</v>
      </c>
      <c r="L1241" s="95">
        <v>0</v>
      </c>
    </row>
    <row r="1242" spans="7:12" x14ac:dyDescent="0.3">
      <c r="G1242" s="94">
        <v>43328</v>
      </c>
      <c r="H1242" t="s">
        <v>25</v>
      </c>
      <c r="I1242" t="s">
        <v>40</v>
      </c>
      <c r="J1242" t="s">
        <v>158</v>
      </c>
      <c r="K1242" s="96">
        <v>190.4</v>
      </c>
      <c r="L1242" s="95">
        <v>0</v>
      </c>
    </row>
    <row r="1243" spans="7:12" x14ac:dyDescent="0.3">
      <c r="G1243" s="94">
        <v>43328</v>
      </c>
      <c r="H1243" t="s">
        <v>25</v>
      </c>
      <c r="I1243" t="s">
        <v>40</v>
      </c>
      <c r="J1243" t="s">
        <v>158</v>
      </c>
      <c r="K1243" s="96">
        <v>182</v>
      </c>
      <c r="L1243" s="95">
        <v>0</v>
      </c>
    </row>
    <row r="1244" spans="7:12" x14ac:dyDescent="0.3">
      <c r="G1244" s="94">
        <v>43328</v>
      </c>
      <c r="H1244" t="s">
        <v>25</v>
      </c>
      <c r="I1244" t="s">
        <v>40</v>
      </c>
      <c r="J1244" t="s">
        <v>158</v>
      </c>
      <c r="K1244" s="96">
        <v>136.5</v>
      </c>
      <c r="L1244" s="95">
        <v>0</v>
      </c>
    </row>
    <row r="1245" spans="7:12" x14ac:dyDescent="0.3">
      <c r="G1245" s="94">
        <v>43328</v>
      </c>
      <c r="H1245" t="s">
        <v>181</v>
      </c>
      <c r="I1245" t="s">
        <v>40</v>
      </c>
      <c r="J1245" t="s">
        <v>158</v>
      </c>
      <c r="K1245" s="96">
        <v>5</v>
      </c>
      <c r="L1245" s="95">
        <v>0</v>
      </c>
    </row>
    <row r="1246" spans="7:12" x14ac:dyDescent="0.3">
      <c r="G1246" s="94">
        <v>43328</v>
      </c>
      <c r="H1246" t="s">
        <v>206</v>
      </c>
      <c r="I1246" t="s">
        <v>61</v>
      </c>
      <c r="J1246" t="s">
        <v>158</v>
      </c>
      <c r="K1246" s="96">
        <v>280</v>
      </c>
      <c r="L1246" s="95">
        <v>0</v>
      </c>
    </row>
    <row r="1247" spans="7:12" x14ac:dyDescent="0.3">
      <c r="G1247" s="94">
        <v>43328</v>
      </c>
      <c r="H1247" t="s">
        <v>24</v>
      </c>
      <c r="I1247" t="s">
        <v>61</v>
      </c>
      <c r="J1247" t="s">
        <v>158</v>
      </c>
      <c r="K1247" s="96">
        <v>64</v>
      </c>
      <c r="L1247" s="95">
        <v>0</v>
      </c>
    </row>
    <row r="1248" spans="7:12" x14ac:dyDescent="0.3">
      <c r="G1248" s="94">
        <v>43328</v>
      </c>
      <c r="H1248" t="s">
        <v>24</v>
      </c>
      <c r="I1248" t="s">
        <v>61</v>
      </c>
      <c r="J1248" t="s">
        <v>158</v>
      </c>
      <c r="K1248" s="96">
        <v>8</v>
      </c>
      <c r="L1248" s="95">
        <v>0</v>
      </c>
    </row>
    <row r="1249" spans="7:12" x14ac:dyDescent="0.3">
      <c r="G1249" s="94">
        <v>43328</v>
      </c>
      <c r="H1249" t="s">
        <v>24</v>
      </c>
      <c r="I1249" t="s">
        <v>40</v>
      </c>
      <c r="J1249" t="s">
        <v>158</v>
      </c>
      <c r="K1249" s="96">
        <v>312</v>
      </c>
      <c r="L1249" s="95">
        <v>0</v>
      </c>
    </row>
    <row r="1250" spans="7:12" x14ac:dyDescent="0.3">
      <c r="G1250" s="94">
        <v>43328</v>
      </c>
      <c r="H1250" t="s">
        <v>179</v>
      </c>
      <c r="I1250" t="s">
        <v>161</v>
      </c>
      <c r="J1250" t="s">
        <v>158</v>
      </c>
      <c r="K1250" s="96">
        <v>156.84</v>
      </c>
      <c r="L1250" s="95">
        <v>0</v>
      </c>
    </row>
    <row r="1251" spans="7:12" x14ac:dyDescent="0.3">
      <c r="G1251" s="94">
        <v>43328</v>
      </c>
      <c r="H1251" t="s">
        <v>179</v>
      </c>
      <c r="I1251" t="s">
        <v>40</v>
      </c>
      <c r="J1251" t="s">
        <v>158</v>
      </c>
      <c r="K1251" s="96">
        <v>68.22</v>
      </c>
      <c r="L1251" s="95">
        <v>0</v>
      </c>
    </row>
    <row r="1252" spans="7:12" x14ac:dyDescent="0.3">
      <c r="G1252" s="94">
        <v>43328</v>
      </c>
      <c r="H1252" t="s">
        <v>26</v>
      </c>
      <c r="I1252" t="s">
        <v>61</v>
      </c>
      <c r="J1252" t="s">
        <v>158</v>
      </c>
      <c r="K1252" s="96">
        <v>8</v>
      </c>
      <c r="L1252" s="95">
        <v>0</v>
      </c>
    </row>
    <row r="1253" spans="7:12" x14ac:dyDescent="0.3">
      <c r="G1253" s="94">
        <v>43328</v>
      </c>
      <c r="H1253" t="s">
        <v>26</v>
      </c>
      <c r="I1253" t="s">
        <v>161</v>
      </c>
      <c r="J1253" t="s">
        <v>158</v>
      </c>
      <c r="K1253" s="96">
        <v>47.57</v>
      </c>
      <c r="L1253" s="95">
        <v>0</v>
      </c>
    </row>
    <row r="1254" spans="7:12" x14ac:dyDescent="0.3">
      <c r="G1254" s="94">
        <v>43328</v>
      </c>
      <c r="H1254" t="s">
        <v>26</v>
      </c>
      <c r="I1254" t="s">
        <v>110</v>
      </c>
      <c r="J1254" t="s">
        <v>158</v>
      </c>
      <c r="K1254" s="96">
        <v>112</v>
      </c>
      <c r="L1254" s="95">
        <v>0</v>
      </c>
    </row>
    <row r="1255" spans="7:12" x14ac:dyDescent="0.3">
      <c r="G1255" s="94">
        <v>43328</v>
      </c>
      <c r="H1255" t="s">
        <v>26</v>
      </c>
      <c r="I1255" t="s">
        <v>64</v>
      </c>
      <c r="J1255" t="s">
        <v>120</v>
      </c>
      <c r="K1255" s="96">
        <v>1.45</v>
      </c>
      <c r="L1255" s="95">
        <v>0</v>
      </c>
    </row>
    <row r="1256" spans="7:12" x14ac:dyDescent="0.3">
      <c r="G1256" s="94">
        <v>43328</v>
      </c>
      <c r="H1256" t="s">
        <v>26</v>
      </c>
      <c r="I1256" t="s">
        <v>64</v>
      </c>
      <c r="J1256" t="s">
        <v>121</v>
      </c>
      <c r="K1256" s="96">
        <v>4.5</v>
      </c>
      <c r="L1256" s="95">
        <v>0</v>
      </c>
    </row>
    <row r="1257" spans="7:12" x14ac:dyDescent="0.3">
      <c r="G1257" s="94">
        <v>43329</v>
      </c>
      <c r="H1257" t="s">
        <v>25</v>
      </c>
      <c r="I1257" t="s">
        <v>61</v>
      </c>
      <c r="J1257" t="s">
        <v>167</v>
      </c>
      <c r="K1257" s="96">
        <v>8</v>
      </c>
      <c r="L1257" s="95">
        <v>0</v>
      </c>
    </row>
    <row r="1258" spans="7:12" x14ac:dyDescent="0.3">
      <c r="G1258" s="94">
        <v>43329</v>
      </c>
      <c r="H1258" t="s">
        <v>182</v>
      </c>
      <c r="I1258" t="s">
        <v>169</v>
      </c>
      <c r="J1258" t="s">
        <v>167</v>
      </c>
      <c r="K1258" s="96">
        <v>114</v>
      </c>
      <c r="L1258" s="95">
        <v>0</v>
      </c>
    </row>
    <row r="1259" spans="7:12" x14ac:dyDescent="0.3">
      <c r="G1259" s="94">
        <v>43329</v>
      </c>
      <c r="H1259" t="s">
        <v>181</v>
      </c>
      <c r="I1259" t="s">
        <v>40</v>
      </c>
      <c r="J1259" t="s">
        <v>167</v>
      </c>
      <c r="K1259" s="96">
        <v>27.7</v>
      </c>
      <c r="L1259" s="95">
        <v>0</v>
      </c>
    </row>
    <row r="1260" spans="7:12" x14ac:dyDescent="0.3">
      <c r="G1260" s="94">
        <v>43329</v>
      </c>
      <c r="H1260" t="s">
        <v>186</v>
      </c>
      <c r="I1260" t="s">
        <v>174</v>
      </c>
      <c r="J1260" t="s">
        <v>167</v>
      </c>
      <c r="K1260" s="96">
        <v>409.83</v>
      </c>
      <c r="L1260" s="95">
        <v>0</v>
      </c>
    </row>
    <row r="1261" spans="7:12" x14ac:dyDescent="0.3">
      <c r="G1261" s="94">
        <v>43329</v>
      </c>
      <c r="H1261" t="s">
        <v>24</v>
      </c>
      <c r="I1261" t="s">
        <v>61</v>
      </c>
      <c r="J1261" t="s">
        <v>167</v>
      </c>
      <c r="K1261" s="96">
        <v>80</v>
      </c>
      <c r="L1261" s="95">
        <v>0</v>
      </c>
    </row>
    <row r="1262" spans="7:12" x14ac:dyDescent="0.3">
      <c r="G1262" s="94">
        <v>43329</v>
      </c>
      <c r="H1262" t="s">
        <v>24</v>
      </c>
      <c r="I1262" t="s">
        <v>61</v>
      </c>
      <c r="J1262" t="s">
        <v>167</v>
      </c>
      <c r="K1262" s="96">
        <v>48</v>
      </c>
      <c r="L1262" s="95">
        <v>0</v>
      </c>
    </row>
    <row r="1263" spans="7:12" x14ac:dyDescent="0.3">
      <c r="G1263" s="94">
        <v>43329</v>
      </c>
      <c r="H1263" t="s">
        <v>24</v>
      </c>
      <c r="I1263" t="s">
        <v>61</v>
      </c>
      <c r="J1263" t="s">
        <v>167</v>
      </c>
      <c r="K1263" s="96">
        <v>24</v>
      </c>
      <c r="L1263" s="95">
        <v>0</v>
      </c>
    </row>
    <row r="1264" spans="7:12" x14ac:dyDescent="0.3">
      <c r="G1264" s="94">
        <v>43329</v>
      </c>
      <c r="H1264" t="s">
        <v>24</v>
      </c>
      <c r="I1264" t="s">
        <v>61</v>
      </c>
      <c r="J1264" t="s">
        <v>167</v>
      </c>
      <c r="K1264" s="96">
        <v>16</v>
      </c>
      <c r="L1264" s="95">
        <v>0</v>
      </c>
    </row>
    <row r="1265" spans="7:12" x14ac:dyDescent="0.3">
      <c r="G1265" s="94">
        <v>43329</v>
      </c>
      <c r="H1265" t="s">
        <v>24</v>
      </c>
      <c r="I1265" t="s">
        <v>61</v>
      </c>
      <c r="J1265" t="s">
        <v>167</v>
      </c>
      <c r="K1265" s="96">
        <v>8</v>
      </c>
      <c r="L1265" s="95">
        <v>0</v>
      </c>
    </row>
    <row r="1266" spans="7:12" x14ac:dyDescent="0.3">
      <c r="G1266" s="94">
        <v>43329</v>
      </c>
      <c r="H1266" t="s">
        <v>185</v>
      </c>
      <c r="I1266" t="s">
        <v>40</v>
      </c>
      <c r="J1266" t="s">
        <v>167</v>
      </c>
      <c r="K1266" s="96">
        <v>46</v>
      </c>
      <c r="L1266" s="95">
        <v>0</v>
      </c>
    </row>
    <row r="1267" spans="7:12" x14ac:dyDescent="0.3">
      <c r="G1267" s="94">
        <v>43329</v>
      </c>
      <c r="H1267" t="s">
        <v>26</v>
      </c>
      <c r="I1267" t="s">
        <v>161</v>
      </c>
      <c r="J1267" t="s">
        <v>167</v>
      </c>
      <c r="K1267" s="96">
        <v>30</v>
      </c>
      <c r="L1267" s="95">
        <v>0</v>
      </c>
    </row>
    <row r="1268" spans="7:12" x14ac:dyDescent="0.3">
      <c r="G1268" s="94">
        <v>43329</v>
      </c>
      <c r="H1268" t="s">
        <v>26</v>
      </c>
      <c r="I1268" t="s">
        <v>110</v>
      </c>
      <c r="J1268" t="s">
        <v>167</v>
      </c>
      <c r="K1268" s="96">
        <v>48.07</v>
      </c>
      <c r="L1268" s="95">
        <v>0</v>
      </c>
    </row>
    <row r="1269" spans="7:12" x14ac:dyDescent="0.3">
      <c r="G1269" s="94">
        <v>43329</v>
      </c>
      <c r="H1269" t="s">
        <v>26</v>
      </c>
      <c r="I1269" t="s">
        <v>110</v>
      </c>
      <c r="J1269" t="s">
        <v>167</v>
      </c>
      <c r="K1269" s="96">
        <v>33.76</v>
      </c>
      <c r="L1269" s="95">
        <v>0</v>
      </c>
    </row>
    <row r="1270" spans="7:12" x14ac:dyDescent="0.3">
      <c r="G1270" s="94">
        <v>43329</v>
      </c>
      <c r="H1270" t="s">
        <v>26</v>
      </c>
      <c r="I1270" t="s">
        <v>110</v>
      </c>
      <c r="J1270" t="s">
        <v>167</v>
      </c>
      <c r="K1270" s="96">
        <v>27.47</v>
      </c>
      <c r="L1270" s="95">
        <v>0</v>
      </c>
    </row>
    <row r="1271" spans="7:12" x14ac:dyDescent="0.3">
      <c r="G1271" s="94">
        <v>43329</v>
      </c>
      <c r="H1271" t="s">
        <v>26</v>
      </c>
      <c r="I1271" t="s">
        <v>110</v>
      </c>
      <c r="J1271" t="s">
        <v>167</v>
      </c>
      <c r="K1271" s="96">
        <v>14.45</v>
      </c>
      <c r="L1271" s="95">
        <v>0</v>
      </c>
    </row>
    <row r="1272" spans="7:12" x14ac:dyDescent="0.3">
      <c r="G1272" s="94">
        <v>43329</v>
      </c>
      <c r="H1272" t="s">
        <v>26</v>
      </c>
      <c r="I1272" t="s">
        <v>110</v>
      </c>
      <c r="J1272" t="s">
        <v>167</v>
      </c>
      <c r="K1272" s="96">
        <v>13.99</v>
      </c>
      <c r="L1272" s="95">
        <v>0</v>
      </c>
    </row>
    <row r="1273" spans="7:12" x14ac:dyDescent="0.3">
      <c r="G1273" s="94">
        <v>43329</v>
      </c>
      <c r="H1273" t="s">
        <v>26</v>
      </c>
      <c r="I1273" t="s">
        <v>153</v>
      </c>
      <c r="J1273" t="s">
        <v>167</v>
      </c>
      <c r="K1273" s="96">
        <v>91.99</v>
      </c>
      <c r="L1273" s="95">
        <v>0</v>
      </c>
    </row>
    <row r="1274" spans="7:12" x14ac:dyDescent="0.3">
      <c r="G1274" s="94">
        <v>43329</v>
      </c>
      <c r="H1274" t="s">
        <v>26</v>
      </c>
      <c r="I1274" t="s">
        <v>153</v>
      </c>
      <c r="J1274" t="s">
        <v>167</v>
      </c>
      <c r="K1274" s="96">
        <v>49.46</v>
      </c>
      <c r="L1274" s="95">
        <v>0</v>
      </c>
    </row>
    <row r="1275" spans="7:12" x14ac:dyDescent="0.3">
      <c r="G1275" s="94">
        <v>43329</v>
      </c>
      <c r="H1275" t="s">
        <v>26</v>
      </c>
      <c r="I1275" t="s">
        <v>153</v>
      </c>
      <c r="J1275" t="s">
        <v>167</v>
      </c>
      <c r="K1275" s="96">
        <v>29.77</v>
      </c>
      <c r="L1275" s="95">
        <v>0</v>
      </c>
    </row>
    <row r="1276" spans="7:12" x14ac:dyDescent="0.3">
      <c r="G1276" s="94">
        <v>43329</v>
      </c>
      <c r="H1276" t="s">
        <v>26</v>
      </c>
      <c r="I1276" t="s">
        <v>174</v>
      </c>
      <c r="J1276" t="s">
        <v>167</v>
      </c>
      <c r="K1276" s="96">
        <v>136.61000000000001</v>
      </c>
      <c r="L1276" s="95">
        <v>0</v>
      </c>
    </row>
    <row r="1277" spans="7:12" x14ac:dyDescent="0.3">
      <c r="G1277" s="94">
        <v>43329</v>
      </c>
      <c r="H1277" t="s">
        <v>26</v>
      </c>
      <c r="I1277" t="s">
        <v>64</v>
      </c>
      <c r="J1277" t="s">
        <v>104</v>
      </c>
      <c r="K1277" s="96">
        <v>2.4</v>
      </c>
      <c r="L1277" s="95">
        <v>0</v>
      </c>
    </row>
    <row r="1278" spans="7:12" x14ac:dyDescent="0.3">
      <c r="G1278" s="94">
        <v>43329</v>
      </c>
      <c r="H1278" t="s">
        <v>26</v>
      </c>
      <c r="I1278" t="s">
        <v>64</v>
      </c>
      <c r="J1278" t="s">
        <v>98</v>
      </c>
      <c r="K1278" s="96">
        <v>2.4</v>
      </c>
      <c r="L1278" s="95">
        <v>0</v>
      </c>
    </row>
    <row r="1279" spans="7:12" x14ac:dyDescent="0.3">
      <c r="G1279" s="94">
        <v>43329</v>
      </c>
      <c r="H1279" t="s">
        <v>26</v>
      </c>
      <c r="I1279" t="s">
        <v>40</v>
      </c>
      <c r="J1279" t="s">
        <v>167</v>
      </c>
      <c r="K1279" s="96">
        <v>26</v>
      </c>
      <c r="L1279" s="95">
        <v>0</v>
      </c>
    </row>
    <row r="1280" spans="7:12" x14ac:dyDescent="0.3">
      <c r="G1280" s="94">
        <v>43329</v>
      </c>
      <c r="H1280" t="s">
        <v>26</v>
      </c>
      <c r="I1280" t="s">
        <v>40</v>
      </c>
      <c r="J1280" t="s">
        <v>167</v>
      </c>
      <c r="K1280" s="96">
        <v>12</v>
      </c>
      <c r="L1280" s="95">
        <v>0</v>
      </c>
    </row>
    <row r="1281" spans="7:12" x14ac:dyDescent="0.3">
      <c r="G1281" s="94">
        <v>43330</v>
      </c>
      <c r="H1281" t="s">
        <v>186</v>
      </c>
      <c r="I1281" t="s">
        <v>40</v>
      </c>
      <c r="J1281" t="s">
        <v>335</v>
      </c>
      <c r="K1281" s="96">
        <v>38</v>
      </c>
      <c r="L1281" s="95">
        <v>0</v>
      </c>
    </row>
    <row r="1282" spans="7:12" x14ac:dyDescent="0.3">
      <c r="G1282" s="94">
        <v>43330</v>
      </c>
      <c r="H1282" t="s">
        <v>26</v>
      </c>
      <c r="I1282" t="s">
        <v>64</v>
      </c>
      <c r="J1282" t="s">
        <v>96</v>
      </c>
      <c r="K1282" s="96">
        <v>27.4</v>
      </c>
      <c r="L1282" s="95">
        <v>0</v>
      </c>
    </row>
    <row r="1283" spans="7:12" x14ac:dyDescent="0.3">
      <c r="G1283" s="94">
        <v>43332</v>
      </c>
      <c r="H1283" t="s">
        <v>25</v>
      </c>
      <c r="I1283" t="s">
        <v>61</v>
      </c>
      <c r="J1283" t="s">
        <v>162</v>
      </c>
      <c r="K1283" s="96">
        <v>24</v>
      </c>
      <c r="L1283" s="95">
        <v>0</v>
      </c>
    </row>
    <row r="1284" spans="7:12" x14ac:dyDescent="0.3">
      <c r="G1284" s="94">
        <v>43332</v>
      </c>
      <c r="H1284" t="s">
        <v>197</v>
      </c>
      <c r="I1284" t="s">
        <v>173</v>
      </c>
      <c r="J1284" t="s">
        <v>162</v>
      </c>
      <c r="K1284" s="96">
        <v>48</v>
      </c>
      <c r="L1284" s="95">
        <v>0</v>
      </c>
    </row>
    <row r="1285" spans="7:12" x14ac:dyDescent="0.3">
      <c r="G1285" s="94">
        <v>43332</v>
      </c>
      <c r="H1285" t="s">
        <v>24</v>
      </c>
      <c r="I1285" t="s">
        <v>61</v>
      </c>
      <c r="J1285" t="s">
        <v>162</v>
      </c>
      <c r="K1285" s="96">
        <v>112</v>
      </c>
      <c r="L1285" s="95">
        <v>0</v>
      </c>
    </row>
    <row r="1286" spans="7:12" x14ac:dyDescent="0.3">
      <c r="G1286" s="94">
        <v>43332</v>
      </c>
      <c r="H1286" t="s">
        <v>24</v>
      </c>
      <c r="I1286" t="s">
        <v>61</v>
      </c>
      <c r="J1286" t="s">
        <v>162</v>
      </c>
      <c r="K1286" s="96">
        <v>48</v>
      </c>
      <c r="L1286" s="95">
        <v>0</v>
      </c>
    </row>
    <row r="1287" spans="7:12" x14ac:dyDescent="0.3">
      <c r="G1287" s="94">
        <v>43332</v>
      </c>
      <c r="H1287" t="s">
        <v>24</v>
      </c>
      <c r="I1287" t="s">
        <v>61</v>
      </c>
      <c r="J1287" t="s">
        <v>162</v>
      </c>
      <c r="K1287" s="96">
        <v>40</v>
      </c>
      <c r="L1287" s="95">
        <v>0</v>
      </c>
    </row>
    <row r="1288" spans="7:12" x14ac:dyDescent="0.3">
      <c r="G1288" s="94">
        <v>43332</v>
      </c>
      <c r="H1288" t="s">
        <v>24</v>
      </c>
      <c r="I1288" t="s">
        <v>61</v>
      </c>
      <c r="J1288" t="s">
        <v>162</v>
      </c>
      <c r="K1288" s="96">
        <v>32</v>
      </c>
      <c r="L1288" s="95">
        <v>0</v>
      </c>
    </row>
    <row r="1289" spans="7:12" x14ac:dyDescent="0.3">
      <c r="G1289" s="94">
        <v>43332</v>
      </c>
      <c r="H1289" t="s">
        <v>24</v>
      </c>
      <c r="I1289" t="s">
        <v>61</v>
      </c>
      <c r="J1289" t="s">
        <v>162</v>
      </c>
      <c r="K1289" s="96">
        <v>16</v>
      </c>
      <c r="L1289" s="95">
        <v>0</v>
      </c>
    </row>
    <row r="1290" spans="7:12" x14ac:dyDescent="0.3">
      <c r="G1290" s="94">
        <v>43332</v>
      </c>
      <c r="H1290" t="s">
        <v>194</v>
      </c>
      <c r="I1290" t="s">
        <v>40</v>
      </c>
      <c r="J1290" t="s">
        <v>162</v>
      </c>
      <c r="K1290" s="96">
        <v>48</v>
      </c>
      <c r="L1290" s="95">
        <v>0</v>
      </c>
    </row>
    <row r="1291" spans="7:12" x14ac:dyDescent="0.3">
      <c r="G1291" s="94">
        <v>43332</v>
      </c>
      <c r="H1291" t="s">
        <v>26</v>
      </c>
      <c r="I1291" t="s">
        <v>161</v>
      </c>
      <c r="J1291" t="s">
        <v>162</v>
      </c>
      <c r="K1291" s="96">
        <v>202.5</v>
      </c>
      <c r="L1291" s="95">
        <v>0</v>
      </c>
    </row>
    <row r="1292" spans="7:12" x14ac:dyDescent="0.3">
      <c r="G1292" s="94">
        <v>43332</v>
      </c>
      <c r="H1292" t="s">
        <v>26</v>
      </c>
      <c r="I1292" t="s">
        <v>64</v>
      </c>
      <c r="J1292" t="s">
        <v>107</v>
      </c>
      <c r="K1292" s="96">
        <v>14</v>
      </c>
      <c r="L1292" s="95">
        <v>0</v>
      </c>
    </row>
    <row r="1293" spans="7:12" x14ac:dyDescent="0.3">
      <c r="G1293" s="94">
        <v>43332</v>
      </c>
      <c r="H1293" t="s">
        <v>26</v>
      </c>
      <c r="I1293" t="s">
        <v>64</v>
      </c>
      <c r="J1293" t="s">
        <v>120</v>
      </c>
      <c r="K1293" s="96">
        <v>6.4</v>
      </c>
      <c r="L1293" s="95">
        <v>0</v>
      </c>
    </row>
    <row r="1294" spans="7:12" x14ac:dyDescent="0.3">
      <c r="G1294" s="94">
        <v>43332</v>
      </c>
      <c r="H1294" t="s">
        <v>26</v>
      </c>
      <c r="I1294" t="s">
        <v>64</v>
      </c>
      <c r="J1294" t="s">
        <v>102</v>
      </c>
      <c r="K1294" s="96">
        <v>1100</v>
      </c>
      <c r="L1294" s="95">
        <v>0</v>
      </c>
    </row>
    <row r="1295" spans="7:12" x14ac:dyDescent="0.3">
      <c r="G1295" s="94">
        <v>43332</v>
      </c>
      <c r="H1295" t="s">
        <v>26</v>
      </c>
      <c r="I1295" t="s">
        <v>64</v>
      </c>
      <c r="J1295" t="s">
        <v>119</v>
      </c>
      <c r="K1295" s="96">
        <v>10.7</v>
      </c>
      <c r="L1295" s="95">
        <v>0</v>
      </c>
    </row>
    <row r="1296" spans="7:12" x14ac:dyDescent="0.3">
      <c r="G1296" s="94">
        <v>43333</v>
      </c>
      <c r="H1296" t="s">
        <v>25</v>
      </c>
      <c r="I1296" t="s">
        <v>61</v>
      </c>
      <c r="J1296" t="s">
        <v>168</v>
      </c>
      <c r="K1296" s="96">
        <v>8</v>
      </c>
      <c r="L1296" s="95">
        <v>0</v>
      </c>
    </row>
    <row r="1297" spans="7:12" x14ac:dyDescent="0.3">
      <c r="G1297" s="94">
        <v>43333</v>
      </c>
      <c r="H1297" t="s">
        <v>181</v>
      </c>
      <c r="I1297" t="s">
        <v>61</v>
      </c>
      <c r="J1297" t="s">
        <v>168</v>
      </c>
      <c r="K1297" s="96">
        <v>20</v>
      </c>
      <c r="L1297" s="95">
        <v>0</v>
      </c>
    </row>
    <row r="1298" spans="7:12" x14ac:dyDescent="0.3">
      <c r="G1298" s="94">
        <v>43333</v>
      </c>
      <c r="H1298" t="s">
        <v>181</v>
      </c>
      <c r="I1298" t="s">
        <v>40</v>
      </c>
      <c r="J1298" t="s">
        <v>168</v>
      </c>
      <c r="K1298" s="96">
        <v>27.28</v>
      </c>
      <c r="L1298" s="95">
        <v>0</v>
      </c>
    </row>
    <row r="1299" spans="7:12" x14ac:dyDescent="0.3">
      <c r="G1299" s="94">
        <v>43333</v>
      </c>
      <c r="H1299" t="s">
        <v>24</v>
      </c>
      <c r="I1299" t="s">
        <v>61</v>
      </c>
      <c r="J1299" t="s">
        <v>168</v>
      </c>
      <c r="K1299" s="96">
        <v>40</v>
      </c>
      <c r="L1299" s="95">
        <v>0</v>
      </c>
    </row>
    <row r="1300" spans="7:12" x14ac:dyDescent="0.3">
      <c r="G1300" s="94">
        <v>43333</v>
      </c>
      <c r="H1300" t="s">
        <v>24</v>
      </c>
      <c r="I1300" t="s">
        <v>61</v>
      </c>
      <c r="J1300" t="s">
        <v>168</v>
      </c>
      <c r="K1300" s="96">
        <v>24</v>
      </c>
      <c r="L1300" s="95">
        <v>0</v>
      </c>
    </row>
    <row r="1301" spans="7:12" x14ac:dyDescent="0.3">
      <c r="G1301" s="94">
        <v>43333</v>
      </c>
      <c r="H1301" t="s">
        <v>24</v>
      </c>
      <c r="I1301" t="s">
        <v>61</v>
      </c>
      <c r="J1301" t="s">
        <v>168</v>
      </c>
      <c r="K1301" s="96">
        <v>8</v>
      </c>
      <c r="L1301" s="95">
        <v>0</v>
      </c>
    </row>
    <row r="1302" spans="7:12" x14ac:dyDescent="0.3">
      <c r="G1302" s="94">
        <v>43333</v>
      </c>
      <c r="H1302" t="s">
        <v>26</v>
      </c>
      <c r="I1302" t="s">
        <v>64</v>
      </c>
      <c r="J1302" t="s">
        <v>118</v>
      </c>
      <c r="K1302" s="96">
        <v>6.5</v>
      </c>
      <c r="L1302" s="95">
        <v>0</v>
      </c>
    </row>
    <row r="1303" spans="7:12" x14ac:dyDescent="0.3">
      <c r="G1303" s="94">
        <v>43333</v>
      </c>
      <c r="H1303" t="s">
        <v>26</v>
      </c>
      <c r="I1303" t="s">
        <v>64</v>
      </c>
      <c r="J1303" t="s">
        <v>117</v>
      </c>
      <c r="K1303" s="96">
        <v>1500</v>
      </c>
      <c r="L1303" s="95">
        <v>0</v>
      </c>
    </row>
    <row r="1304" spans="7:12" x14ac:dyDescent="0.3">
      <c r="G1304" s="94">
        <v>43333</v>
      </c>
      <c r="H1304" t="s">
        <v>26</v>
      </c>
      <c r="I1304" t="s">
        <v>64</v>
      </c>
      <c r="J1304" t="s">
        <v>116</v>
      </c>
      <c r="K1304" s="96">
        <v>5.55</v>
      </c>
      <c r="L1304" s="95">
        <v>0</v>
      </c>
    </row>
    <row r="1305" spans="7:12" x14ac:dyDescent="0.3">
      <c r="G1305" s="94">
        <v>43333</v>
      </c>
      <c r="H1305" t="s">
        <v>26</v>
      </c>
      <c r="I1305" t="s">
        <v>64</v>
      </c>
      <c r="J1305" t="s">
        <v>115</v>
      </c>
      <c r="K1305" s="96">
        <v>1100</v>
      </c>
      <c r="L1305" s="95">
        <v>0</v>
      </c>
    </row>
    <row r="1306" spans="7:12" x14ac:dyDescent="0.3">
      <c r="G1306" s="94">
        <v>43333</v>
      </c>
      <c r="H1306" t="s">
        <v>26</v>
      </c>
      <c r="I1306" t="s">
        <v>40</v>
      </c>
      <c r="J1306" t="s">
        <v>168</v>
      </c>
      <c r="K1306" s="96">
        <v>39</v>
      </c>
      <c r="L1306" s="95">
        <v>0</v>
      </c>
    </row>
    <row r="1307" spans="7:12" x14ac:dyDescent="0.3">
      <c r="G1307" s="94">
        <v>43334</v>
      </c>
      <c r="H1307" t="s">
        <v>25</v>
      </c>
      <c r="I1307" t="s">
        <v>61</v>
      </c>
      <c r="J1307" t="s">
        <v>157</v>
      </c>
      <c r="K1307" s="96">
        <v>8</v>
      </c>
      <c r="L1307" s="95">
        <v>0</v>
      </c>
    </row>
    <row r="1308" spans="7:12" x14ac:dyDescent="0.3">
      <c r="G1308" s="94">
        <v>43334</v>
      </c>
      <c r="H1308" t="s">
        <v>181</v>
      </c>
      <c r="I1308" t="s">
        <v>40</v>
      </c>
      <c r="J1308" t="s">
        <v>157</v>
      </c>
      <c r="K1308" s="96">
        <v>20.11</v>
      </c>
      <c r="L1308" s="95">
        <v>0</v>
      </c>
    </row>
    <row r="1309" spans="7:12" x14ac:dyDescent="0.3">
      <c r="G1309" s="94">
        <v>43334</v>
      </c>
      <c r="H1309" t="s">
        <v>186</v>
      </c>
      <c r="I1309" t="s">
        <v>40</v>
      </c>
      <c r="J1309" t="s">
        <v>157</v>
      </c>
      <c r="K1309" s="96">
        <v>128</v>
      </c>
      <c r="L1309" s="95">
        <v>0</v>
      </c>
    </row>
    <row r="1310" spans="7:12" x14ac:dyDescent="0.3">
      <c r="G1310" s="94">
        <v>43334</v>
      </c>
      <c r="H1310" t="s">
        <v>24</v>
      </c>
      <c r="I1310" t="s">
        <v>61</v>
      </c>
      <c r="J1310" t="s">
        <v>157</v>
      </c>
      <c r="K1310" s="96">
        <v>88</v>
      </c>
      <c r="L1310" s="95">
        <v>0</v>
      </c>
    </row>
    <row r="1311" spans="7:12" x14ac:dyDescent="0.3">
      <c r="G1311" s="94">
        <v>43334</v>
      </c>
      <c r="H1311" t="s">
        <v>24</v>
      </c>
      <c r="I1311" t="s">
        <v>61</v>
      </c>
      <c r="J1311" t="s">
        <v>157</v>
      </c>
      <c r="K1311" s="96">
        <v>72</v>
      </c>
      <c r="L1311" s="95">
        <v>0</v>
      </c>
    </row>
    <row r="1312" spans="7:12" x14ac:dyDescent="0.3">
      <c r="G1312" s="94">
        <v>43334</v>
      </c>
      <c r="H1312" t="s">
        <v>24</v>
      </c>
      <c r="I1312" t="s">
        <v>61</v>
      </c>
      <c r="J1312" t="s">
        <v>157</v>
      </c>
      <c r="K1312" s="96">
        <v>48</v>
      </c>
      <c r="L1312" s="95">
        <v>0</v>
      </c>
    </row>
    <row r="1313" spans="7:12" x14ac:dyDescent="0.3">
      <c r="G1313" s="94">
        <v>43334</v>
      </c>
      <c r="H1313" t="s">
        <v>24</v>
      </c>
      <c r="I1313" t="s">
        <v>61</v>
      </c>
      <c r="J1313" t="s">
        <v>157</v>
      </c>
      <c r="K1313" s="96">
        <v>40</v>
      </c>
      <c r="L1313" s="95">
        <v>0</v>
      </c>
    </row>
    <row r="1314" spans="7:12" x14ac:dyDescent="0.3">
      <c r="G1314" s="94">
        <v>43334</v>
      </c>
      <c r="H1314" t="s">
        <v>24</v>
      </c>
      <c r="I1314" t="s">
        <v>61</v>
      </c>
      <c r="J1314" t="s">
        <v>157</v>
      </c>
      <c r="K1314" s="96">
        <v>24</v>
      </c>
      <c r="L1314" s="95">
        <v>0</v>
      </c>
    </row>
    <row r="1315" spans="7:12" x14ac:dyDescent="0.3">
      <c r="G1315" s="94">
        <v>43334</v>
      </c>
      <c r="H1315" t="s">
        <v>24</v>
      </c>
      <c r="I1315" t="s">
        <v>61</v>
      </c>
      <c r="J1315" t="s">
        <v>157</v>
      </c>
      <c r="K1315" s="96">
        <v>16</v>
      </c>
      <c r="L1315" s="95">
        <v>0</v>
      </c>
    </row>
    <row r="1316" spans="7:12" x14ac:dyDescent="0.3">
      <c r="G1316" s="94">
        <v>43334</v>
      </c>
      <c r="H1316" t="s">
        <v>24</v>
      </c>
      <c r="I1316" t="s">
        <v>61</v>
      </c>
      <c r="J1316" t="s">
        <v>157</v>
      </c>
      <c r="K1316" s="96">
        <v>8</v>
      </c>
      <c r="L1316" s="95">
        <v>0</v>
      </c>
    </row>
    <row r="1317" spans="7:12" x14ac:dyDescent="0.3">
      <c r="G1317" s="94">
        <v>43334</v>
      </c>
      <c r="H1317" t="s">
        <v>199</v>
      </c>
      <c r="I1317" t="s">
        <v>169</v>
      </c>
      <c r="J1317" t="s">
        <v>157</v>
      </c>
      <c r="K1317" s="96">
        <v>340</v>
      </c>
      <c r="L1317" s="95">
        <v>0</v>
      </c>
    </row>
    <row r="1318" spans="7:12" x14ac:dyDescent="0.3">
      <c r="G1318" s="94">
        <v>43334</v>
      </c>
      <c r="H1318" t="s">
        <v>195</v>
      </c>
      <c r="I1318" t="s">
        <v>40</v>
      </c>
      <c r="J1318" t="s">
        <v>157</v>
      </c>
      <c r="K1318" s="96">
        <v>118.76</v>
      </c>
      <c r="L1318" s="95">
        <v>0</v>
      </c>
    </row>
    <row r="1319" spans="7:12" x14ac:dyDescent="0.3">
      <c r="G1319" s="94">
        <v>43334</v>
      </c>
      <c r="H1319" t="s">
        <v>195</v>
      </c>
      <c r="I1319" t="s">
        <v>169</v>
      </c>
      <c r="J1319" t="s">
        <v>157</v>
      </c>
      <c r="K1319" s="96">
        <v>85</v>
      </c>
      <c r="L1319" s="95">
        <v>0</v>
      </c>
    </row>
    <row r="1320" spans="7:12" x14ac:dyDescent="0.3">
      <c r="G1320" s="94">
        <v>43334</v>
      </c>
      <c r="H1320" t="s">
        <v>194</v>
      </c>
      <c r="I1320" t="s">
        <v>169</v>
      </c>
      <c r="J1320" t="s">
        <v>157</v>
      </c>
      <c r="K1320" s="96">
        <v>340</v>
      </c>
      <c r="L1320" s="95">
        <v>0</v>
      </c>
    </row>
    <row r="1321" spans="7:12" x14ac:dyDescent="0.3">
      <c r="G1321" s="94">
        <v>43334</v>
      </c>
      <c r="H1321" t="s">
        <v>178</v>
      </c>
      <c r="I1321" t="s">
        <v>40</v>
      </c>
      <c r="J1321" t="s">
        <v>157</v>
      </c>
      <c r="K1321" s="96">
        <v>10</v>
      </c>
      <c r="L1321" s="95">
        <v>0</v>
      </c>
    </row>
    <row r="1322" spans="7:12" x14ac:dyDescent="0.3">
      <c r="G1322" s="94">
        <v>43334</v>
      </c>
      <c r="H1322" t="s">
        <v>178</v>
      </c>
      <c r="I1322" t="s">
        <v>169</v>
      </c>
      <c r="J1322" t="s">
        <v>157</v>
      </c>
      <c r="K1322" s="96">
        <v>85</v>
      </c>
      <c r="L1322" s="95">
        <v>0</v>
      </c>
    </row>
    <row r="1323" spans="7:12" x14ac:dyDescent="0.3">
      <c r="G1323" s="94">
        <v>43334</v>
      </c>
      <c r="H1323" t="s">
        <v>26</v>
      </c>
      <c r="I1323" t="s">
        <v>64</v>
      </c>
      <c r="J1323" t="s">
        <v>106</v>
      </c>
      <c r="K1323" s="96">
        <v>13.3</v>
      </c>
      <c r="L1323" s="95">
        <v>0</v>
      </c>
    </row>
    <row r="1324" spans="7:12" x14ac:dyDescent="0.3">
      <c r="G1324" s="94">
        <v>43334</v>
      </c>
      <c r="H1324" t="s">
        <v>26</v>
      </c>
      <c r="I1324" t="s">
        <v>64</v>
      </c>
      <c r="J1324" t="s">
        <v>114</v>
      </c>
      <c r="K1324" s="96">
        <v>3.6</v>
      </c>
      <c r="L1324" s="95">
        <v>0</v>
      </c>
    </row>
    <row r="1325" spans="7:12" x14ac:dyDescent="0.3">
      <c r="G1325" s="94">
        <v>43335</v>
      </c>
      <c r="H1325" t="s">
        <v>201</v>
      </c>
      <c r="I1325" t="s">
        <v>40</v>
      </c>
      <c r="J1325" t="s">
        <v>111</v>
      </c>
      <c r="K1325" s="96">
        <v>70.23</v>
      </c>
      <c r="L1325" s="95">
        <v>0</v>
      </c>
    </row>
    <row r="1326" spans="7:12" x14ac:dyDescent="0.3">
      <c r="G1326" s="94">
        <v>43335</v>
      </c>
      <c r="H1326" t="s">
        <v>190</v>
      </c>
      <c r="I1326" t="s">
        <v>61</v>
      </c>
      <c r="J1326" t="s">
        <v>111</v>
      </c>
      <c r="K1326" s="96">
        <v>125.2</v>
      </c>
      <c r="L1326" s="95">
        <v>0</v>
      </c>
    </row>
    <row r="1327" spans="7:12" x14ac:dyDescent="0.3">
      <c r="G1327" s="94">
        <v>43335</v>
      </c>
      <c r="H1327" t="s">
        <v>190</v>
      </c>
      <c r="I1327" t="s">
        <v>176</v>
      </c>
      <c r="J1327" t="s">
        <v>111</v>
      </c>
      <c r="K1327" s="96">
        <v>210</v>
      </c>
      <c r="L1327" s="95">
        <v>0</v>
      </c>
    </row>
    <row r="1328" spans="7:12" x14ac:dyDescent="0.3">
      <c r="G1328" s="94">
        <v>43335</v>
      </c>
      <c r="H1328" t="s">
        <v>25</v>
      </c>
      <c r="I1328" t="s">
        <v>61</v>
      </c>
      <c r="J1328" t="s">
        <v>111</v>
      </c>
      <c r="K1328" s="96">
        <v>8</v>
      </c>
      <c r="L1328" s="95">
        <v>0</v>
      </c>
    </row>
    <row r="1329" spans="7:12" x14ac:dyDescent="0.3">
      <c r="G1329" s="94">
        <v>43335</v>
      </c>
      <c r="H1329" t="s">
        <v>196</v>
      </c>
      <c r="I1329" t="s">
        <v>173</v>
      </c>
      <c r="J1329" t="s">
        <v>111</v>
      </c>
      <c r="K1329" s="96">
        <v>80</v>
      </c>
      <c r="L1329" s="95">
        <v>0</v>
      </c>
    </row>
    <row r="1330" spans="7:12" x14ac:dyDescent="0.3">
      <c r="G1330" s="94">
        <v>43335</v>
      </c>
      <c r="H1330" t="s">
        <v>183</v>
      </c>
      <c r="I1330" t="s">
        <v>40</v>
      </c>
      <c r="J1330" t="s">
        <v>111</v>
      </c>
      <c r="K1330" s="96">
        <v>21.65</v>
      </c>
      <c r="L1330" s="95">
        <v>0</v>
      </c>
    </row>
    <row r="1331" spans="7:12" x14ac:dyDescent="0.3">
      <c r="G1331" s="94">
        <v>43335</v>
      </c>
      <c r="H1331" t="s">
        <v>181</v>
      </c>
      <c r="I1331" t="s">
        <v>176</v>
      </c>
      <c r="J1331" t="s">
        <v>111</v>
      </c>
      <c r="K1331" s="96">
        <v>25</v>
      </c>
      <c r="L1331" s="95">
        <v>0</v>
      </c>
    </row>
    <row r="1332" spans="7:12" x14ac:dyDescent="0.3">
      <c r="G1332" s="94">
        <v>43335</v>
      </c>
      <c r="H1332" t="s">
        <v>189</v>
      </c>
      <c r="I1332" t="s">
        <v>173</v>
      </c>
      <c r="J1332" t="s">
        <v>111</v>
      </c>
      <c r="K1332" s="96">
        <v>134.82</v>
      </c>
      <c r="L1332" s="95">
        <v>0</v>
      </c>
    </row>
    <row r="1333" spans="7:12" x14ac:dyDescent="0.3">
      <c r="G1333" s="94">
        <v>43335</v>
      </c>
      <c r="H1333" t="s">
        <v>186</v>
      </c>
      <c r="I1333" t="s">
        <v>153</v>
      </c>
      <c r="J1333" t="s">
        <v>111</v>
      </c>
      <c r="K1333" s="96">
        <v>84</v>
      </c>
      <c r="L1333" s="95">
        <v>0</v>
      </c>
    </row>
    <row r="1334" spans="7:12" x14ac:dyDescent="0.3">
      <c r="G1334" s="94">
        <v>43335</v>
      </c>
      <c r="H1334" t="s">
        <v>186</v>
      </c>
      <c r="I1334" t="s">
        <v>40</v>
      </c>
      <c r="J1334" t="s">
        <v>111</v>
      </c>
      <c r="K1334" s="96">
        <v>56</v>
      </c>
      <c r="L1334" s="95">
        <v>0</v>
      </c>
    </row>
    <row r="1335" spans="7:12" x14ac:dyDescent="0.3">
      <c r="G1335" s="94">
        <v>43335</v>
      </c>
      <c r="H1335" t="s">
        <v>198</v>
      </c>
      <c r="I1335" t="s">
        <v>40</v>
      </c>
      <c r="J1335" t="s">
        <v>111</v>
      </c>
      <c r="K1335" s="96">
        <v>8.94</v>
      </c>
      <c r="L1335" s="95">
        <v>0</v>
      </c>
    </row>
    <row r="1336" spans="7:12" x14ac:dyDescent="0.3">
      <c r="G1336" s="94">
        <v>43335</v>
      </c>
      <c r="H1336" t="s">
        <v>24</v>
      </c>
      <c r="I1336" t="s">
        <v>61</v>
      </c>
      <c r="J1336" t="s">
        <v>111</v>
      </c>
      <c r="K1336" s="96">
        <v>48</v>
      </c>
      <c r="L1336" s="95">
        <v>0</v>
      </c>
    </row>
    <row r="1337" spans="7:12" x14ac:dyDescent="0.3">
      <c r="G1337" s="94">
        <v>43335</v>
      </c>
      <c r="H1337" t="s">
        <v>24</v>
      </c>
      <c r="I1337" t="s">
        <v>61</v>
      </c>
      <c r="J1337" t="s">
        <v>111</v>
      </c>
      <c r="K1337" s="96">
        <v>16</v>
      </c>
      <c r="L1337" s="95">
        <v>0</v>
      </c>
    </row>
    <row r="1338" spans="7:12" x14ac:dyDescent="0.3">
      <c r="G1338" s="94">
        <v>43335</v>
      </c>
      <c r="H1338" t="s">
        <v>24</v>
      </c>
      <c r="I1338" t="s">
        <v>61</v>
      </c>
      <c r="J1338" t="s">
        <v>111</v>
      </c>
      <c r="K1338" s="96">
        <v>8</v>
      </c>
      <c r="L1338" s="95">
        <v>0</v>
      </c>
    </row>
    <row r="1339" spans="7:12" x14ac:dyDescent="0.3">
      <c r="G1339" s="94">
        <v>43335</v>
      </c>
      <c r="H1339" t="s">
        <v>205</v>
      </c>
      <c r="I1339" t="s">
        <v>174</v>
      </c>
      <c r="J1339" t="s">
        <v>111</v>
      </c>
      <c r="K1339" s="96">
        <v>13.8</v>
      </c>
      <c r="L1339" s="95">
        <v>0</v>
      </c>
    </row>
    <row r="1340" spans="7:12" x14ac:dyDescent="0.3">
      <c r="G1340" s="94">
        <v>43335</v>
      </c>
      <c r="H1340" t="s">
        <v>195</v>
      </c>
      <c r="I1340" t="s">
        <v>40</v>
      </c>
      <c r="J1340" t="s">
        <v>111</v>
      </c>
      <c r="K1340" s="96">
        <v>55</v>
      </c>
      <c r="L1340" s="95">
        <v>0</v>
      </c>
    </row>
    <row r="1341" spans="7:12" x14ac:dyDescent="0.3">
      <c r="G1341" s="94">
        <v>43335</v>
      </c>
      <c r="H1341" t="s">
        <v>178</v>
      </c>
      <c r="I1341" t="s">
        <v>161</v>
      </c>
      <c r="J1341" t="s">
        <v>111</v>
      </c>
      <c r="K1341" s="96">
        <v>79.48</v>
      </c>
      <c r="L1341" s="95">
        <v>0</v>
      </c>
    </row>
    <row r="1342" spans="7:12" x14ac:dyDescent="0.3">
      <c r="G1342" s="94">
        <v>43335</v>
      </c>
      <c r="H1342" t="s">
        <v>177</v>
      </c>
      <c r="I1342" t="s">
        <v>61</v>
      </c>
      <c r="J1342" t="s">
        <v>111</v>
      </c>
      <c r="K1342" s="96">
        <v>68.2</v>
      </c>
      <c r="L1342" s="95">
        <v>0</v>
      </c>
    </row>
    <row r="1343" spans="7:12" x14ac:dyDescent="0.3">
      <c r="G1343" s="94">
        <v>43335</v>
      </c>
      <c r="H1343" t="s">
        <v>26</v>
      </c>
      <c r="I1343" t="s">
        <v>61</v>
      </c>
      <c r="J1343" t="s">
        <v>111</v>
      </c>
      <c r="K1343" s="96">
        <v>16</v>
      </c>
      <c r="L1343" s="95">
        <v>0</v>
      </c>
    </row>
    <row r="1344" spans="7:12" x14ac:dyDescent="0.3">
      <c r="G1344" s="94">
        <v>43335</v>
      </c>
      <c r="H1344" t="s">
        <v>26</v>
      </c>
      <c r="I1344" t="s">
        <v>110</v>
      </c>
      <c r="J1344" t="s">
        <v>111</v>
      </c>
      <c r="K1344" s="96">
        <v>113</v>
      </c>
      <c r="L1344" s="95">
        <v>0</v>
      </c>
    </row>
    <row r="1345" spans="7:12" x14ac:dyDescent="0.3">
      <c r="G1345" s="94">
        <v>43335</v>
      </c>
      <c r="H1345" t="s">
        <v>26</v>
      </c>
      <c r="I1345" t="s">
        <v>110</v>
      </c>
      <c r="J1345" t="s">
        <v>111</v>
      </c>
      <c r="K1345" s="96">
        <v>63.13</v>
      </c>
      <c r="L1345" s="95">
        <v>0</v>
      </c>
    </row>
    <row r="1346" spans="7:12" x14ac:dyDescent="0.3">
      <c r="G1346" s="94">
        <v>43335</v>
      </c>
      <c r="H1346" t="s">
        <v>26</v>
      </c>
      <c r="I1346" t="s">
        <v>110</v>
      </c>
      <c r="J1346" t="s">
        <v>111</v>
      </c>
      <c r="K1346" s="96">
        <v>40.450000000000003</v>
      </c>
      <c r="L1346" s="95">
        <v>0</v>
      </c>
    </row>
    <row r="1347" spans="7:12" x14ac:dyDescent="0.3">
      <c r="G1347" s="94">
        <v>43335</v>
      </c>
      <c r="H1347" t="s">
        <v>26</v>
      </c>
      <c r="I1347" t="s">
        <v>110</v>
      </c>
      <c r="J1347" t="s">
        <v>111</v>
      </c>
      <c r="K1347" s="96">
        <v>31.6</v>
      </c>
      <c r="L1347" s="95">
        <v>0</v>
      </c>
    </row>
    <row r="1348" spans="7:12" x14ac:dyDescent="0.3">
      <c r="G1348" s="94">
        <v>43335</v>
      </c>
      <c r="H1348" t="s">
        <v>26</v>
      </c>
      <c r="I1348" t="s">
        <v>110</v>
      </c>
      <c r="J1348" t="s">
        <v>111</v>
      </c>
      <c r="K1348" s="96">
        <v>24.62</v>
      </c>
      <c r="L1348" s="95">
        <v>0</v>
      </c>
    </row>
    <row r="1349" spans="7:12" x14ac:dyDescent="0.3">
      <c r="G1349" s="94">
        <v>43335</v>
      </c>
      <c r="H1349" t="s">
        <v>26</v>
      </c>
      <c r="I1349" t="s">
        <v>110</v>
      </c>
      <c r="J1349" t="s">
        <v>111</v>
      </c>
      <c r="K1349" s="96">
        <v>14.25</v>
      </c>
      <c r="L1349" s="95">
        <v>0</v>
      </c>
    </row>
    <row r="1350" spans="7:12" x14ac:dyDescent="0.3">
      <c r="G1350" s="94">
        <v>43335</v>
      </c>
      <c r="H1350" t="s">
        <v>26</v>
      </c>
      <c r="I1350" t="s">
        <v>153</v>
      </c>
      <c r="J1350" t="s">
        <v>111</v>
      </c>
      <c r="K1350" s="96">
        <v>211</v>
      </c>
      <c r="L1350" s="95">
        <v>0</v>
      </c>
    </row>
    <row r="1351" spans="7:12" x14ac:dyDescent="0.3">
      <c r="G1351" s="94">
        <v>43335</v>
      </c>
      <c r="H1351" t="s">
        <v>26</v>
      </c>
      <c r="I1351" t="s">
        <v>153</v>
      </c>
      <c r="J1351" t="s">
        <v>111</v>
      </c>
      <c r="K1351" s="96">
        <v>128.04</v>
      </c>
      <c r="L1351" s="95">
        <v>0</v>
      </c>
    </row>
    <row r="1352" spans="7:12" x14ac:dyDescent="0.3">
      <c r="G1352" s="94">
        <v>43335</v>
      </c>
      <c r="H1352" t="s">
        <v>26</v>
      </c>
      <c r="I1352" t="s">
        <v>153</v>
      </c>
      <c r="J1352" t="s">
        <v>111</v>
      </c>
      <c r="K1352" s="96">
        <v>86.93</v>
      </c>
      <c r="L1352" s="95">
        <v>0</v>
      </c>
    </row>
    <row r="1353" spans="7:12" x14ac:dyDescent="0.3">
      <c r="G1353" s="94">
        <v>43335</v>
      </c>
      <c r="H1353" t="s">
        <v>26</v>
      </c>
      <c r="I1353" t="s">
        <v>153</v>
      </c>
      <c r="J1353" t="s">
        <v>111</v>
      </c>
      <c r="K1353" s="96">
        <v>63.77</v>
      </c>
      <c r="L1353" s="95">
        <v>0</v>
      </c>
    </row>
    <row r="1354" spans="7:12" x14ac:dyDescent="0.3">
      <c r="G1354" s="94">
        <v>43335</v>
      </c>
      <c r="H1354" t="s">
        <v>26</v>
      </c>
      <c r="I1354" t="s">
        <v>153</v>
      </c>
      <c r="J1354" t="s">
        <v>111</v>
      </c>
      <c r="K1354" s="96">
        <v>47</v>
      </c>
      <c r="L1354" s="95">
        <v>0</v>
      </c>
    </row>
    <row r="1355" spans="7:12" x14ac:dyDescent="0.3">
      <c r="G1355" s="94">
        <v>43335</v>
      </c>
      <c r="H1355" t="s">
        <v>26</v>
      </c>
      <c r="I1355" t="s">
        <v>153</v>
      </c>
      <c r="J1355" t="s">
        <v>111</v>
      </c>
      <c r="K1355" s="96">
        <v>35.659999999999997</v>
      </c>
      <c r="L1355" s="95">
        <v>0</v>
      </c>
    </row>
    <row r="1356" spans="7:12" x14ac:dyDescent="0.3">
      <c r="G1356" s="94">
        <v>43335</v>
      </c>
      <c r="H1356" t="s">
        <v>26</v>
      </c>
      <c r="I1356" t="s">
        <v>153</v>
      </c>
      <c r="J1356" t="s">
        <v>111</v>
      </c>
      <c r="K1356" s="96">
        <v>29.96</v>
      </c>
      <c r="L1356" s="95">
        <v>0</v>
      </c>
    </row>
    <row r="1357" spans="7:12" x14ac:dyDescent="0.3">
      <c r="G1357" s="94">
        <v>43335</v>
      </c>
      <c r="H1357" t="s">
        <v>26</v>
      </c>
      <c r="I1357" t="s">
        <v>153</v>
      </c>
      <c r="J1357" t="s">
        <v>111</v>
      </c>
      <c r="K1357" s="96">
        <v>15.95</v>
      </c>
      <c r="L1357" s="95">
        <v>0</v>
      </c>
    </row>
    <row r="1358" spans="7:12" x14ac:dyDescent="0.3">
      <c r="G1358" s="94">
        <v>43335</v>
      </c>
      <c r="H1358" t="s">
        <v>26</v>
      </c>
      <c r="I1358" t="s">
        <v>153</v>
      </c>
      <c r="J1358" t="s">
        <v>111</v>
      </c>
      <c r="K1358" s="96">
        <v>0.01</v>
      </c>
      <c r="L1358" s="95">
        <v>0</v>
      </c>
    </row>
    <row r="1359" spans="7:12" x14ac:dyDescent="0.3">
      <c r="G1359" s="94">
        <v>43335</v>
      </c>
      <c r="H1359" t="s">
        <v>26</v>
      </c>
      <c r="I1359" t="s">
        <v>153</v>
      </c>
      <c r="J1359" t="s">
        <v>111</v>
      </c>
      <c r="K1359" s="96">
        <v>0</v>
      </c>
      <c r="L1359" s="95">
        <v>0.01</v>
      </c>
    </row>
    <row r="1360" spans="7:12" x14ac:dyDescent="0.3">
      <c r="G1360" s="94">
        <v>43335</v>
      </c>
      <c r="H1360" t="s">
        <v>26</v>
      </c>
      <c r="I1360" t="s">
        <v>64</v>
      </c>
      <c r="J1360" t="s">
        <v>108</v>
      </c>
      <c r="K1360" s="96">
        <v>6.5</v>
      </c>
      <c r="L1360" s="95">
        <v>0</v>
      </c>
    </row>
    <row r="1361" spans="7:12" x14ac:dyDescent="0.3">
      <c r="G1361" s="94">
        <v>43335</v>
      </c>
      <c r="H1361" t="s">
        <v>26</v>
      </c>
      <c r="I1361" t="s">
        <v>64</v>
      </c>
      <c r="J1361" t="s">
        <v>113</v>
      </c>
      <c r="K1361" s="96">
        <v>4.5</v>
      </c>
      <c r="L1361" s="95">
        <v>0</v>
      </c>
    </row>
    <row r="1362" spans="7:12" x14ac:dyDescent="0.3">
      <c r="G1362" s="94">
        <v>43335</v>
      </c>
      <c r="H1362" t="s">
        <v>26</v>
      </c>
      <c r="I1362" t="s">
        <v>64</v>
      </c>
      <c r="J1362" t="s">
        <v>112</v>
      </c>
      <c r="K1362" s="96">
        <v>1.8</v>
      </c>
      <c r="L1362" s="95">
        <v>0</v>
      </c>
    </row>
    <row r="1363" spans="7:12" x14ac:dyDescent="0.3">
      <c r="G1363" s="94">
        <v>43336</v>
      </c>
      <c r="H1363" t="s">
        <v>25</v>
      </c>
      <c r="I1363" t="s">
        <v>61</v>
      </c>
      <c r="J1363" t="s">
        <v>71</v>
      </c>
      <c r="K1363" s="96">
        <v>8</v>
      </c>
      <c r="L1363" s="95">
        <v>0</v>
      </c>
    </row>
    <row r="1364" spans="7:12" x14ac:dyDescent="0.3">
      <c r="G1364" s="94">
        <v>43336</v>
      </c>
      <c r="H1364" t="s">
        <v>182</v>
      </c>
      <c r="I1364" t="s">
        <v>169</v>
      </c>
      <c r="J1364" t="s">
        <v>71</v>
      </c>
      <c r="K1364" s="96">
        <v>40</v>
      </c>
      <c r="L1364" s="95">
        <v>0</v>
      </c>
    </row>
    <row r="1365" spans="7:12" x14ac:dyDescent="0.3">
      <c r="G1365" s="94">
        <v>43336</v>
      </c>
      <c r="H1365" t="s">
        <v>181</v>
      </c>
      <c r="I1365" t="s">
        <v>40</v>
      </c>
      <c r="J1365" t="s">
        <v>71</v>
      </c>
      <c r="K1365" s="96">
        <v>15.64</v>
      </c>
      <c r="L1365" s="95">
        <v>0</v>
      </c>
    </row>
    <row r="1366" spans="7:12" x14ac:dyDescent="0.3">
      <c r="G1366" s="94">
        <v>43336</v>
      </c>
      <c r="H1366" t="s">
        <v>24</v>
      </c>
      <c r="I1366" t="s">
        <v>61</v>
      </c>
      <c r="J1366" t="s">
        <v>71</v>
      </c>
      <c r="K1366" s="96">
        <v>112</v>
      </c>
      <c r="L1366" s="95">
        <v>0</v>
      </c>
    </row>
    <row r="1367" spans="7:12" x14ac:dyDescent="0.3">
      <c r="G1367" s="94">
        <v>43336</v>
      </c>
      <c r="H1367" t="s">
        <v>24</v>
      </c>
      <c r="I1367" t="s">
        <v>61</v>
      </c>
      <c r="J1367" t="s">
        <v>71</v>
      </c>
      <c r="K1367" s="96">
        <v>64</v>
      </c>
      <c r="L1367" s="95">
        <v>0</v>
      </c>
    </row>
    <row r="1368" spans="7:12" x14ac:dyDescent="0.3">
      <c r="G1368" s="94">
        <v>43336</v>
      </c>
      <c r="H1368" t="s">
        <v>24</v>
      </c>
      <c r="I1368" t="s">
        <v>61</v>
      </c>
      <c r="J1368" t="s">
        <v>71</v>
      </c>
      <c r="K1368" s="96">
        <v>32</v>
      </c>
      <c r="L1368" s="95">
        <v>0</v>
      </c>
    </row>
    <row r="1369" spans="7:12" x14ac:dyDescent="0.3">
      <c r="G1369" s="94">
        <v>43336</v>
      </c>
      <c r="H1369" t="s">
        <v>24</v>
      </c>
      <c r="I1369" t="s">
        <v>61</v>
      </c>
      <c r="J1369" t="s">
        <v>71</v>
      </c>
      <c r="K1369" s="96">
        <v>24</v>
      </c>
      <c r="L1369" s="95">
        <v>0</v>
      </c>
    </row>
    <row r="1370" spans="7:12" x14ac:dyDescent="0.3">
      <c r="G1370" s="94">
        <v>43336</v>
      </c>
      <c r="H1370" t="s">
        <v>24</v>
      </c>
      <c r="I1370" t="s">
        <v>61</v>
      </c>
      <c r="J1370" t="s">
        <v>71</v>
      </c>
      <c r="K1370" s="96">
        <v>16</v>
      </c>
      <c r="L1370" s="95">
        <v>0</v>
      </c>
    </row>
    <row r="1371" spans="7:12" x14ac:dyDescent="0.3">
      <c r="G1371" s="94">
        <v>43336</v>
      </c>
      <c r="H1371" t="s">
        <v>24</v>
      </c>
      <c r="I1371" t="s">
        <v>61</v>
      </c>
      <c r="J1371" t="s">
        <v>71</v>
      </c>
      <c r="K1371" s="96">
        <v>8</v>
      </c>
      <c r="L1371" s="95">
        <v>0</v>
      </c>
    </row>
    <row r="1372" spans="7:12" x14ac:dyDescent="0.3">
      <c r="G1372" s="94">
        <v>43336</v>
      </c>
      <c r="H1372" t="s">
        <v>179</v>
      </c>
      <c r="I1372" t="s">
        <v>40</v>
      </c>
      <c r="J1372" t="s">
        <v>71</v>
      </c>
      <c r="K1372" s="96">
        <v>212.77</v>
      </c>
      <c r="L1372" s="95">
        <v>0</v>
      </c>
    </row>
    <row r="1373" spans="7:12" x14ac:dyDescent="0.3">
      <c r="G1373" s="94">
        <v>43336</v>
      </c>
      <c r="H1373" t="s">
        <v>178</v>
      </c>
      <c r="I1373" t="s">
        <v>40</v>
      </c>
      <c r="J1373" t="s">
        <v>71</v>
      </c>
      <c r="K1373" s="96">
        <v>34.33</v>
      </c>
      <c r="L1373" s="95">
        <v>0</v>
      </c>
    </row>
    <row r="1374" spans="7:12" x14ac:dyDescent="0.3">
      <c r="G1374" s="94">
        <v>43336</v>
      </c>
      <c r="H1374" t="s">
        <v>26</v>
      </c>
      <c r="I1374" t="s">
        <v>146</v>
      </c>
      <c r="J1374" t="s">
        <v>147</v>
      </c>
      <c r="K1374" s="96">
        <v>0</v>
      </c>
      <c r="L1374" s="95">
        <v>1200</v>
      </c>
    </row>
    <row r="1375" spans="7:12" x14ac:dyDescent="0.3">
      <c r="G1375" s="94">
        <v>43336</v>
      </c>
      <c r="H1375" t="s">
        <v>26</v>
      </c>
      <c r="I1375" t="s">
        <v>148</v>
      </c>
      <c r="J1375" t="s">
        <v>149</v>
      </c>
      <c r="K1375" s="96">
        <v>0</v>
      </c>
      <c r="L1375" s="95">
        <v>1100</v>
      </c>
    </row>
    <row r="1376" spans="7:12" x14ac:dyDescent="0.3">
      <c r="G1376" s="94">
        <v>43336</v>
      </c>
      <c r="H1376" t="s">
        <v>26</v>
      </c>
      <c r="I1376" t="s">
        <v>150</v>
      </c>
      <c r="J1376" t="s">
        <v>147</v>
      </c>
      <c r="K1376" s="96">
        <v>0</v>
      </c>
      <c r="L1376" s="95">
        <v>1500</v>
      </c>
    </row>
    <row r="1377" spans="7:12" x14ac:dyDescent="0.3">
      <c r="G1377" s="94">
        <v>43336</v>
      </c>
      <c r="H1377" t="s">
        <v>26</v>
      </c>
      <c r="I1377" t="s">
        <v>151</v>
      </c>
      <c r="J1377" t="s">
        <v>149</v>
      </c>
      <c r="K1377" s="96">
        <v>0</v>
      </c>
      <c r="L1377" s="95">
        <v>1100</v>
      </c>
    </row>
    <row r="1378" spans="7:12" x14ac:dyDescent="0.3">
      <c r="G1378" s="94">
        <v>43336</v>
      </c>
      <c r="H1378" t="s">
        <v>26</v>
      </c>
      <c r="I1378" t="s">
        <v>161</v>
      </c>
      <c r="J1378" t="s">
        <v>71</v>
      </c>
      <c r="K1378" s="96">
        <v>29.33</v>
      </c>
      <c r="L1378" s="95">
        <v>0</v>
      </c>
    </row>
    <row r="1379" spans="7:12" x14ac:dyDescent="0.3">
      <c r="G1379" s="94">
        <v>43336</v>
      </c>
      <c r="H1379" t="s">
        <v>26</v>
      </c>
      <c r="I1379" t="s">
        <v>64</v>
      </c>
      <c r="J1379" t="s">
        <v>109</v>
      </c>
      <c r="K1379" s="96">
        <v>18.399999999999999</v>
      </c>
      <c r="L1379" s="95">
        <v>0</v>
      </c>
    </row>
    <row r="1380" spans="7:12" x14ac:dyDescent="0.3">
      <c r="G1380" s="94">
        <v>43336</v>
      </c>
      <c r="H1380" t="s">
        <v>26</v>
      </c>
      <c r="I1380" t="s">
        <v>152</v>
      </c>
      <c r="J1380" t="s">
        <v>147</v>
      </c>
      <c r="K1380" s="96">
        <v>0</v>
      </c>
      <c r="L1380" s="95">
        <v>1500</v>
      </c>
    </row>
    <row r="1381" spans="7:12" x14ac:dyDescent="0.3">
      <c r="G1381" s="94">
        <v>43336</v>
      </c>
      <c r="H1381" t="s">
        <v>26</v>
      </c>
      <c r="I1381" t="s">
        <v>40</v>
      </c>
      <c r="J1381" t="s">
        <v>71</v>
      </c>
      <c r="K1381" s="96">
        <v>167.26</v>
      </c>
      <c r="L1381" s="95">
        <v>0</v>
      </c>
    </row>
    <row r="1382" spans="7:12" x14ac:dyDescent="0.3">
      <c r="G1382" s="94">
        <v>43336</v>
      </c>
      <c r="H1382" t="s">
        <v>26</v>
      </c>
      <c r="I1382" t="s">
        <v>40</v>
      </c>
      <c r="J1382" t="s">
        <v>71</v>
      </c>
      <c r="K1382" s="96">
        <v>12</v>
      </c>
      <c r="L1382" s="95">
        <v>0</v>
      </c>
    </row>
    <row r="1383" spans="7:12" x14ac:dyDescent="0.3">
      <c r="G1383" s="94">
        <v>43337</v>
      </c>
      <c r="H1383" t="s">
        <v>190</v>
      </c>
      <c r="I1383" t="s">
        <v>63</v>
      </c>
      <c r="J1383" t="s">
        <v>72</v>
      </c>
      <c r="K1383" s="96">
        <v>488.12</v>
      </c>
      <c r="L1383" s="95">
        <v>0</v>
      </c>
    </row>
    <row r="1384" spans="7:12" x14ac:dyDescent="0.3">
      <c r="G1384" s="94">
        <v>43337</v>
      </c>
      <c r="H1384" t="s">
        <v>25</v>
      </c>
      <c r="I1384" t="s">
        <v>63</v>
      </c>
      <c r="J1384" t="s">
        <v>72</v>
      </c>
      <c r="K1384" s="96">
        <v>77.28</v>
      </c>
      <c r="L1384" s="95">
        <v>0</v>
      </c>
    </row>
    <row r="1385" spans="7:12" x14ac:dyDescent="0.3">
      <c r="G1385" s="94">
        <v>43337</v>
      </c>
      <c r="H1385" t="s">
        <v>25</v>
      </c>
      <c r="I1385" t="s">
        <v>63</v>
      </c>
      <c r="J1385" t="s">
        <v>72</v>
      </c>
      <c r="K1385" s="96">
        <v>55.37</v>
      </c>
      <c r="L1385" s="95">
        <v>0</v>
      </c>
    </row>
    <row r="1386" spans="7:12" x14ac:dyDescent="0.3">
      <c r="G1386" s="94">
        <v>43337</v>
      </c>
      <c r="H1386" t="s">
        <v>25</v>
      </c>
      <c r="I1386" t="s">
        <v>63</v>
      </c>
      <c r="J1386" t="s">
        <v>72</v>
      </c>
      <c r="K1386" s="96">
        <v>52.49</v>
      </c>
      <c r="L1386" s="95">
        <v>0</v>
      </c>
    </row>
    <row r="1387" spans="7:12" x14ac:dyDescent="0.3">
      <c r="G1387" s="94">
        <v>43337</v>
      </c>
      <c r="H1387" t="s">
        <v>25</v>
      </c>
      <c r="I1387" t="s">
        <v>63</v>
      </c>
      <c r="J1387" t="s">
        <v>72</v>
      </c>
      <c r="K1387" s="96">
        <v>49.7</v>
      </c>
      <c r="L1387" s="95">
        <v>0</v>
      </c>
    </row>
    <row r="1388" spans="7:12" x14ac:dyDescent="0.3">
      <c r="G1388" s="94">
        <v>43337</v>
      </c>
      <c r="H1388" t="s">
        <v>25</v>
      </c>
      <c r="I1388" t="s">
        <v>63</v>
      </c>
      <c r="J1388" t="s">
        <v>72</v>
      </c>
      <c r="K1388" s="96">
        <v>43.81</v>
      </c>
      <c r="L1388" s="95">
        <v>0</v>
      </c>
    </row>
    <row r="1389" spans="7:12" x14ac:dyDescent="0.3">
      <c r="G1389" s="94">
        <v>43337</v>
      </c>
      <c r="H1389" t="s">
        <v>25</v>
      </c>
      <c r="I1389" t="s">
        <v>63</v>
      </c>
      <c r="J1389" t="s">
        <v>72</v>
      </c>
      <c r="K1389" s="96">
        <v>30.92</v>
      </c>
      <c r="L1389" s="95">
        <v>0</v>
      </c>
    </row>
    <row r="1390" spans="7:12" x14ac:dyDescent="0.3">
      <c r="G1390" s="94">
        <v>43337</v>
      </c>
      <c r="H1390" t="s">
        <v>25</v>
      </c>
      <c r="I1390" t="s">
        <v>63</v>
      </c>
      <c r="J1390" t="s">
        <v>72</v>
      </c>
      <c r="K1390" s="96">
        <v>29.35</v>
      </c>
      <c r="L1390" s="95">
        <v>0</v>
      </c>
    </row>
    <row r="1391" spans="7:12" x14ac:dyDescent="0.3">
      <c r="G1391" s="94">
        <v>43337</v>
      </c>
      <c r="H1391" t="s">
        <v>25</v>
      </c>
      <c r="I1391" t="s">
        <v>63</v>
      </c>
      <c r="J1391" t="s">
        <v>72</v>
      </c>
      <c r="K1391" s="96">
        <v>28.06</v>
      </c>
      <c r="L1391" s="95">
        <v>0</v>
      </c>
    </row>
    <row r="1392" spans="7:12" x14ac:dyDescent="0.3">
      <c r="G1392" s="94">
        <v>43337</v>
      </c>
      <c r="H1392" t="s">
        <v>25</v>
      </c>
      <c r="I1392" t="s">
        <v>63</v>
      </c>
      <c r="J1392" t="s">
        <v>72</v>
      </c>
      <c r="K1392" s="96">
        <v>24.92</v>
      </c>
      <c r="L1392" s="95">
        <v>0</v>
      </c>
    </row>
    <row r="1393" spans="7:12" x14ac:dyDescent="0.3">
      <c r="G1393" s="94">
        <v>43337</v>
      </c>
      <c r="H1393" t="s">
        <v>25</v>
      </c>
      <c r="I1393" t="s">
        <v>63</v>
      </c>
      <c r="J1393" t="s">
        <v>72</v>
      </c>
      <c r="K1393" s="96">
        <v>15.39</v>
      </c>
      <c r="L1393" s="95">
        <v>0</v>
      </c>
    </row>
    <row r="1394" spans="7:12" x14ac:dyDescent="0.3">
      <c r="G1394" s="94">
        <v>43337</v>
      </c>
      <c r="H1394" t="s">
        <v>25</v>
      </c>
      <c r="I1394" t="s">
        <v>63</v>
      </c>
      <c r="J1394" t="s">
        <v>72</v>
      </c>
      <c r="K1394" s="96">
        <v>13.86</v>
      </c>
      <c r="L1394" s="95">
        <v>0</v>
      </c>
    </row>
    <row r="1395" spans="7:12" x14ac:dyDescent="0.3">
      <c r="G1395" s="94">
        <v>43337</v>
      </c>
      <c r="H1395" t="s">
        <v>193</v>
      </c>
      <c r="I1395" t="s">
        <v>63</v>
      </c>
      <c r="J1395" t="s">
        <v>72</v>
      </c>
      <c r="K1395" s="96">
        <v>120.7</v>
      </c>
      <c r="L1395" s="95">
        <v>0</v>
      </c>
    </row>
    <row r="1396" spans="7:12" x14ac:dyDescent="0.3">
      <c r="G1396" s="94">
        <v>43337</v>
      </c>
      <c r="H1396" t="s">
        <v>181</v>
      </c>
      <c r="I1396" t="s">
        <v>63</v>
      </c>
      <c r="J1396" t="s">
        <v>72</v>
      </c>
      <c r="K1396" s="96">
        <v>3012.69</v>
      </c>
      <c r="L1396" s="95">
        <v>0</v>
      </c>
    </row>
    <row r="1397" spans="7:12" x14ac:dyDescent="0.3">
      <c r="G1397" s="94">
        <v>43337</v>
      </c>
      <c r="H1397" t="s">
        <v>191</v>
      </c>
      <c r="I1397" t="s">
        <v>63</v>
      </c>
      <c r="J1397" t="s">
        <v>72</v>
      </c>
      <c r="K1397" s="96">
        <v>21.39</v>
      </c>
      <c r="L1397" s="95">
        <v>0</v>
      </c>
    </row>
    <row r="1398" spans="7:12" x14ac:dyDescent="0.3">
      <c r="G1398" s="94">
        <v>43337</v>
      </c>
      <c r="H1398" t="s">
        <v>24</v>
      </c>
      <c r="I1398" t="s">
        <v>63</v>
      </c>
      <c r="J1398" t="s">
        <v>72</v>
      </c>
      <c r="K1398" s="96">
        <v>1473.5</v>
      </c>
      <c r="L1398" s="95">
        <v>0</v>
      </c>
    </row>
    <row r="1399" spans="7:12" x14ac:dyDescent="0.3">
      <c r="G1399" s="94">
        <v>43337</v>
      </c>
      <c r="H1399" t="s">
        <v>24</v>
      </c>
      <c r="I1399" t="s">
        <v>63</v>
      </c>
      <c r="J1399" t="s">
        <v>72</v>
      </c>
      <c r="K1399" s="96">
        <v>1388.9</v>
      </c>
      <c r="L1399" s="95">
        <v>0</v>
      </c>
    </row>
    <row r="1400" spans="7:12" x14ac:dyDescent="0.3">
      <c r="G1400" s="94">
        <v>43337</v>
      </c>
      <c r="H1400" t="s">
        <v>24</v>
      </c>
      <c r="I1400" t="s">
        <v>63</v>
      </c>
      <c r="J1400" t="s">
        <v>72</v>
      </c>
      <c r="K1400" s="96">
        <v>1066.53</v>
      </c>
      <c r="L1400" s="95">
        <v>0</v>
      </c>
    </row>
    <row r="1401" spans="7:12" x14ac:dyDescent="0.3">
      <c r="G1401" s="94">
        <v>43337</v>
      </c>
      <c r="H1401" t="s">
        <v>24</v>
      </c>
      <c r="I1401" t="s">
        <v>63</v>
      </c>
      <c r="J1401" t="s">
        <v>72</v>
      </c>
      <c r="K1401" s="96">
        <v>938.84</v>
      </c>
      <c r="L1401" s="95">
        <v>0</v>
      </c>
    </row>
    <row r="1402" spans="7:12" x14ac:dyDescent="0.3">
      <c r="G1402" s="94">
        <v>43337</v>
      </c>
      <c r="H1402" t="s">
        <v>24</v>
      </c>
      <c r="I1402" t="s">
        <v>63</v>
      </c>
      <c r="J1402" t="s">
        <v>72</v>
      </c>
      <c r="K1402" s="96">
        <v>867.93</v>
      </c>
      <c r="L1402" s="95">
        <v>0</v>
      </c>
    </row>
    <row r="1403" spans="7:12" x14ac:dyDescent="0.3">
      <c r="G1403" s="94">
        <v>43337</v>
      </c>
      <c r="H1403" t="s">
        <v>24</v>
      </c>
      <c r="I1403" t="s">
        <v>63</v>
      </c>
      <c r="J1403" t="s">
        <v>72</v>
      </c>
      <c r="K1403" s="96">
        <v>661.6</v>
      </c>
      <c r="L1403" s="95">
        <v>0</v>
      </c>
    </row>
    <row r="1404" spans="7:12" x14ac:dyDescent="0.3">
      <c r="G1404" s="94">
        <v>43337</v>
      </c>
      <c r="H1404" t="s">
        <v>24</v>
      </c>
      <c r="I1404" t="s">
        <v>63</v>
      </c>
      <c r="J1404" t="s">
        <v>72</v>
      </c>
      <c r="K1404" s="96">
        <v>471.52</v>
      </c>
      <c r="L1404" s="95">
        <v>0</v>
      </c>
    </row>
    <row r="1405" spans="7:12" x14ac:dyDescent="0.3">
      <c r="G1405" s="94">
        <v>43337</v>
      </c>
      <c r="H1405" t="s">
        <v>24</v>
      </c>
      <c r="I1405" t="s">
        <v>63</v>
      </c>
      <c r="J1405" t="s">
        <v>72</v>
      </c>
      <c r="K1405" s="96">
        <v>465.27</v>
      </c>
      <c r="L1405" s="95">
        <v>0</v>
      </c>
    </row>
    <row r="1406" spans="7:12" x14ac:dyDescent="0.3">
      <c r="G1406" s="94">
        <v>43337</v>
      </c>
      <c r="H1406" t="s">
        <v>24</v>
      </c>
      <c r="I1406" t="s">
        <v>63</v>
      </c>
      <c r="J1406" t="s">
        <v>72</v>
      </c>
      <c r="K1406" s="96">
        <v>451.51</v>
      </c>
      <c r="L1406" s="95">
        <v>0</v>
      </c>
    </row>
    <row r="1407" spans="7:12" x14ac:dyDescent="0.3">
      <c r="G1407" s="94">
        <v>43337</v>
      </c>
      <c r="H1407" t="s">
        <v>24</v>
      </c>
      <c r="I1407" t="s">
        <v>63</v>
      </c>
      <c r="J1407" t="s">
        <v>72</v>
      </c>
      <c r="K1407" s="96">
        <v>403.79</v>
      </c>
      <c r="L1407" s="95">
        <v>0</v>
      </c>
    </row>
    <row r="1408" spans="7:12" x14ac:dyDescent="0.3">
      <c r="G1408" s="94">
        <v>43337</v>
      </c>
      <c r="H1408" t="s">
        <v>24</v>
      </c>
      <c r="I1408" t="s">
        <v>63</v>
      </c>
      <c r="J1408" t="s">
        <v>72</v>
      </c>
      <c r="K1408" s="96">
        <v>327.9</v>
      </c>
      <c r="L1408" s="95">
        <v>0</v>
      </c>
    </row>
    <row r="1409" spans="7:12" x14ac:dyDescent="0.3">
      <c r="G1409" s="94">
        <v>43337</v>
      </c>
      <c r="H1409" t="s">
        <v>24</v>
      </c>
      <c r="I1409" t="s">
        <v>63</v>
      </c>
      <c r="J1409" t="s">
        <v>72</v>
      </c>
      <c r="K1409" s="96">
        <v>323.60000000000002</v>
      </c>
      <c r="L1409" s="95">
        <v>0</v>
      </c>
    </row>
    <row r="1410" spans="7:12" x14ac:dyDescent="0.3">
      <c r="G1410" s="94">
        <v>43337</v>
      </c>
      <c r="H1410" t="s">
        <v>24</v>
      </c>
      <c r="I1410" t="s">
        <v>63</v>
      </c>
      <c r="J1410" t="s">
        <v>72</v>
      </c>
      <c r="K1410" s="96">
        <v>306.07</v>
      </c>
      <c r="L1410" s="95">
        <v>0</v>
      </c>
    </row>
    <row r="1411" spans="7:12" x14ac:dyDescent="0.3">
      <c r="G1411" s="94">
        <v>43337</v>
      </c>
      <c r="H1411" t="s">
        <v>24</v>
      </c>
      <c r="I1411" t="s">
        <v>63</v>
      </c>
      <c r="J1411" t="s">
        <v>72</v>
      </c>
      <c r="K1411" s="96">
        <v>301.62</v>
      </c>
      <c r="L1411" s="95">
        <v>0</v>
      </c>
    </row>
    <row r="1412" spans="7:12" x14ac:dyDescent="0.3">
      <c r="G1412" s="94">
        <v>43337</v>
      </c>
      <c r="H1412" t="s">
        <v>24</v>
      </c>
      <c r="I1412" t="s">
        <v>63</v>
      </c>
      <c r="J1412" t="s">
        <v>72</v>
      </c>
      <c r="K1412" s="96">
        <v>281.75</v>
      </c>
      <c r="L1412" s="95">
        <v>0</v>
      </c>
    </row>
    <row r="1413" spans="7:12" x14ac:dyDescent="0.3">
      <c r="G1413" s="94">
        <v>43337</v>
      </c>
      <c r="H1413" t="s">
        <v>24</v>
      </c>
      <c r="I1413" t="s">
        <v>63</v>
      </c>
      <c r="J1413" t="s">
        <v>72</v>
      </c>
      <c r="K1413" s="96">
        <v>281.07</v>
      </c>
      <c r="L1413" s="95">
        <v>0</v>
      </c>
    </row>
    <row r="1414" spans="7:12" x14ac:dyDescent="0.3">
      <c r="G1414" s="94">
        <v>43337</v>
      </c>
      <c r="H1414" t="s">
        <v>24</v>
      </c>
      <c r="I1414" t="s">
        <v>63</v>
      </c>
      <c r="J1414" t="s">
        <v>72</v>
      </c>
      <c r="K1414" s="96">
        <v>246.81</v>
      </c>
      <c r="L1414" s="95">
        <v>0</v>
      </c>
    </row>
    <row r="1415" spans="7:12" x14ac:dyDescent="0.3">
      <c r="G1415" s="94">
        <v>43337</v>
      </c>
      <c r="H1415" t="s">
        <v>24</v>
      </c>
      <c r="I1415" t="s">
        <v>63</v>
      </c>
      <c r="J1415" t="s">
        <v>72</v>
      </c>
      <c r="K1415" s="96">
        <v>235.92</v>
      </c>
      <c r="L1415" s="95">
        <v>0</v>
      </c>
    </row>
    <row r="1416" spans="7:12" x14ac:dyDescent="0.3">
      <c r="G1416" s="94">
        <v>43337</v>
      </c>
      <c r="H1416" t="s">
        <v>24</v>
      </c>
      <c r="I1416" t="s">
        <v>63</v>
      </c>
      <c r="J1416" t="s">
        <v>72</v>
      </c>
      <c r="K1416" s="96">
        <v>172.65</v>
      </c>
      <c r="L1416" s="95">
        <v>0</v>
      </c>
    </row>
    <row r="1417" spans="7:12" x14ac:dyDescent="0.3">
      <c r="G1417" s="94">
        <v>43337</v>
      </c>
      <c r="H1417" t="s">
        <v>24</v>
      </c>
      <c r="I1417" t="s">
        <v>63</v>
      </c>
      <c r="J1417" t="s">
        <v>72</v>
      </c>
      <c r="K1417" s="96">
        <v>119.59</v>
      </c>
      <c r="L1417" s="95">
        <v>0</v>
      </c>
    </row>
    <row r="1418" spans="7:12" x14ac:dyDescent="0.3">
      <c r="G1418" s="94">
        <v>43337</v>
      </c>
      <c r="H1418" t="s">
        <v>24</v>
      </c>
      <c r="I1418" t="s">
        <v>63</v>
      </c>
      <c r="J1418" t="s">
        <v>72</v>
      </c>
      <c r="K1418" s="96">
        <v>83.43</v>
      </c>
      <c r="L1418" s="95">
        <v>0</v>
      </c>
    </row>
    <row r="1419" spans="7:12" x14ac:dyDescent="0.3">
      <c r="G1419" s="94">
        <v>43337</v>
      </c>
      <c r="H1419" t="s">
        <v>24</v>
      </c>
      <c r="I1419" t="s">
        <v>63</v>
      </c>
      <c r="J1419" t="s">
        <v>72</v>
      </c>
      <c r="K1419" s="96">
        <v>80.37</v>
      </c>
      <c r="L1419" s="95">
        <v>0</v>
      </c>
    </row>
    <row r="1420" spans="7:12" x14ac:dyDescent="0.3">
      <c r="G1420" s="94">
        <v>43337</v>
      </c>
      <c r="H1420" t="s">
        <v>24</v>
      </c>
      <c r="I1420" t="s">
        <v>63</v>
      </c>
      <c r="J1420" t="s">
        <v>72</v>
      </c>
      <c r="K1420" s="96">
        <v>60.69</v>
      </c>
      <c r="L1420" s="95">
        <v>0</v>
      </c>
    </row>
    <row r="1421" spans="7:12" x14ac:dyDescent="0.3">
      <c r="G1421" s="94">
        <v>43337</v>
      </c>
      <c r="H1421" t="s">
        <v>24</v>
      </c>
      <c r="I1421" t="s">
        <v>63</v>
      </c>
      <c r="J1421" t="s">
        <v>72</v>
      </c>
      <c r="K1421" s="96">
        <v>53.95</v>
      </c>
      <c r="L1421" s="95">
        <v>0</v>
      </c>
    </row>
    <row r="1422" spans="7:12" x14ac:dyDescent="0.3">
      <c r="G1422" s="94">
        <v>43337</v>
      </c>
      <c r="H1422" t="s">
        <v>24</v>
      </c>
      <c r="I1422" t="s">
        <v>63</v>
      </c>
      <c r="J1422" t="s">
        <v>72</v>
      </c>
      <c r="K1422" s="96">
        <v>51.73</v>
      </c>
      <c r="L1422" s="95">
        <v>0</v>
      </c>
    </row>
    <row r="1423" spans="7:12" x14ac:dyDescent="0.3">
      <c r="G1423" s="94">
        <v>43337</v>
      </c>
      <c r="H1423" t="s">
        <v>24</v>
      </c>
      <c r="I1423" t="s">
        <v>63</v>
      </c>
      <c r="J1423" t="s">
        <v>72</v>
      </c>
      <c r="K1423" s="96">
        <v>51.17</v>
      </c>
      <c r="L1423" s="95">
        <v>0</v>
      </c>
    </row>
    <row r="1424" spans="7:12" x14ac:dyDescent="0.3">
      <c r="G1424" s="94">
        <v>43337</v>
      </c>
      <c r="H1424" t="s">
        <v>24</v>
      </c>
      <c r="I1424" t="s">
        <v>63</v>
      </c>
      <c r="J1424" t="s">
        <v>72</v>
      </c>
      <c r="K1424" s="96">
        <v>45.75</v>
      </c>
      <c r="L1424" s="95">
        <v>0</v>
      </c>
    </row>
    <row r="1425" spans="7:12" x14ac:dyDescent="0.3">
      <c r="G1425" s="94">
        <v>43337</v>
      </c>
      <c r="H1425" t="s">
        <v>24</v>
      </c>
      <c r="I1425" t="s">
        <v>63</v>
      </c>
      <c r="J1425" t="s">
        <v>72</v>
      </c>
      <c r="K1425" s="96">
        <v>45.5</v>
      </c>
      <c r="L1425" s="95">
        <v>0</v>
      </c>
    </row>
    <row r="1426" spans="7:12" x14ac:dyDescent="0.3">
      <c r="G1426" s="94">
        <v>43337</v>
      </c>
      <c r="H1426" t="s">
        <v>24</v>
      </c>
      <c r="I1426" t="s">
        <v>63</v>
      </c>
      <c r="J1426" t="s">
        <v>72</v>
      </c>
      <c r="K1426" s="96">
        <v>25.14</v>
      </c>
      <c r="L1426" s="95">
        <v>0</v>
      </c>
    </row>
    <row r="1427" spans="7:12" x14ac:dyDescent="0.3">
      <c r="G1427" s="94">
        <v>43337</v>
      </c>
      <c r="H1427" t="s">
        <v>24</v>
      </c>
      <c r="I1427" t="s">
        <v>63</v>
      </c>
      <c r="J1427" t="s">
        <v>72</v>
      </c>
      <c r="K1427" s="96">
        <v>24.85</v>
      </c>
      <c r="L1427" s="95">
        <v>0</v>
      </c>
    </row>
    <row r="1428" spans="7:12" x14ac:dyDescent="0.3">
      <c r="G1428" s="94">
        <v>43337</v>
      </c>
      <c r="H1428" t="s">
        <v>24</v>
      </c>
      <c r="I1428" t="s">
        <v>63</v>
      </c>
      <c r="J1428" t="s">
        <v>72</v>
      </c>
      <c r="K1428" s="96">
        <v>12.79</v>
      </c>
      <c r="L1428" s="95">
        <v>0</v>
      </c>
    </row>
    <row r="1429" spans="7:12" x14ac:dyDescent="0.3">
      <c r="G1429" s="94">
        <v>43337</v>
      </c>
      <c r="H1429" t="s">
        <v>24</v>
      </c>
      <c r="I1429" t="s">
        <v>63</v>
      </c>
      <c r="J1429" t="s">
        <v>72</v>
      </c>
      <c r="K1429" s="96">
        <v>12.65</v>
      </c>
      <c r="L1429" s="95">
        <v>0</v>
      </c>
    </row>
    <row r="1430" spans="7:12" x14ac:dyDescent="0.3">
      <c r="G1430" s="94">
        <v>43337</v>
      </c>
      <c r="H1430" t="s">
        <v>24</v>
      </c>
      <c r="I1430" t="s">
        <v>63</v>
      </c>
      <c r="J1430" t="s">
        <v>72</v>
      </c>
      <c r="K1430" s="96">
        <v>9.59</v>
      </c>
      <c r="L1430" s="95">
        <v>0</v>
      </c>
    </row>
    <row r="1431" spans="7:12" x14ac:dyDescent="0.3">
      <c r="G1431" s="94">
        <v>43337</v>
      </c>
      <c r="H1431" t="s">
        <v>24</v>
      </c>
      <c r="I1431" t="s">
        <v>63</v>
      </c>
      <c r="J1431" t="s">
        <v>72</v>
      </c>
      <c r="K1431" s="96">
        <v>6.66</v>
      </c>
      <c r="L1431" s="95">
        <v>0</v>
      </c>
    </row>
    <row r="1432" spans="7:12" x14ac:dyDescent="0.3">
      <c r="G1432" s="94">
        <v>43337</v>
      </c>
      <c r="H1432" t="s">
        <v>178</v>
      </c>
      <c r="I1432" t="s">
        <v>63</v>
      </c>
      <c r="J1432" t="s">
        <v>72</v>
      </c>
      <c r="K1432" s="96">
        <v>14.22</v>
      </c>
      <c r="L1432" s="95">
        <v>0</v>
      </c>
    </row>
    <row r="1433" spans="7:12" x14ac:dyDescent="0.3">
      <c r="G1433" s="94">
        <v>43337</v>
      </c>
      <c r="H1433" t="s">
        <v>177</v>
      </c>
      <c r="I1433" t="s">
        <v>63</v>
      </c>
      <c r="J1433" t="s">
        <v>72</v>
      </c>
      <c r="K1433" s="96">
        <v>343.02</v>
      </c>
      <c r="L1433" s="95">
        <v>0</v>
      </c>
    </row>
    <row r="1434" spans="7:12" x14ac:dyDescent="0.3">
      <c r="G1434" s="94">
        <v>43337</v>
      </c>
      <c r="H1434" t="s">
        <v>26</v>
      </c>
      <c r="I1434" t="s">
        <v>110</v>
      </c>
      <c r="J1434" t="s">
        <v>163</v>
      </c>
      <c r="K1434" s="96">
        <v>104</v>
      </c>
      <c r="L1434" s="95">
        <v>0</v>
      </c>
    </row>
    <row r="1435" spans="7:12" x14ac:dyDescent="0.3">
      <c r="G1435" s="94">
        <v>43337</v>
      </c>
      <c r="H1435" t="s">
        <v>26</v>
      </c>
      <c r="I1435" t="s">
        <v>64</v>
      </c>
      <c r="J1435" t="s">
        <v>108</v>
      </c>
      <c r="K1435" s="96">
        <v>14.55</v>
      </c>
      <c r="L1435" s="95">
        <v>0</v>
      </c>
    </row>
    <row r="1436" spans="7:12" x14ac:dyDescent="0.3">
      <c r="G1436" s="94">
        <v>43337</v>
      </c>
      <c r="H1436" t="s">
        <v>26</v>
      </c>
      <c r="I1436" t="s">
        <v>64</v>
      </c>
      <c r="J1436" t="s">
        <v>107</v>
      </c>
      <c r="K1436" s="96">
        <v>14</v>
      </c>
      <c r="L1436" s="95">
        <v>0</v>
      </c>
    </row>
    <row r="1437" spans="7:12" x14ac:dyDescent="0.3">
      <c r="G1437" s="94">
        <v>43337</v>
      </c>
      <c r="H1437" t="s">
        <v>26</v>
      </c>
      <c r="I1437" t="s">
        <v>63</v>
      </c>
      <c r="J1437" t="s">
        <v>72</v>
      </c>
      <c r="K1437" s="96">
        <v>73.349999999999994</v>
      </c>
      <c r="L1437" s="95">
        <v>0</v>
      </c>
    </row>
    <row r="1438" spans="7:12" x14ac:dyDescent="0.3">
      <c r="G1438" s="94">
        <v>43337</v>
      </c>
      <c r="H1438" t="s">
        <v>26</v>
      </c>
      <c r="I1438" t="s">
        <v>63</v>
      </c>
      <c r="J1438" t="s">
        <v>72</v>
      </c>
      <c r="K1438" s="96">
        <v>49.82</v>
      </c>
      <c r="L1438" s="95">
        <v>0</v>
      </c>
    </row>
    <row r="1439" spans="7:12" x14ac:dyDescent="0.3">
      <c r="G1439" s="94">
        <v>43337</v>
      </c>
      <c r="H1439" t="s">
        <v>26</v>
      </c>
      <c r="I1439" t="s">
        <v>63</v>
      </c>
      <c r="J1439" t="s">
        <v>72</v>
      </c>
      <c r="K1439" s="96">
        <v>34.42</v>
      </c>
      <c r="L1439" s="95">
        <v>0</v>
      </c>
    </row>
    <row r="1440" spans="7:12" x14ac:dyDescent="0.3">
      <c r="G1440" s="94">
        <v>43337</v>
      </c>
      <c r="H1440" t="s">
        <v>26</v>
      </c>
      <c r="I1440" t="s">
        <v>63</v>
      </c>
      <c r="J1440" t="s">
        <v>72</v>
      </c>
      <c r="K1440" s="96">
        <v>28.22</v>
      </c>
      <c r="L1440" s="95">
        <v>0</v>
      </c>
    </row>
    <row r="1441" spans="7:12" x14ac:dyDescent="0.3">
      <c r="G1441" s="94">
        <v>43339</v>
      </c>
      <c r="H1441" t="s">
        <v>25</v>
      </c>
      <c r="I1441" t="s">
        <v>61</v>
      </c>
      <c r="J1441" t="s">
        <v>172</v>
      </c>
      <c r="K1441" s="96">
        <v>8</v>
      </c>
      <c r="L1441" s="95">
        <v>0</v>
      </c>
    </row>
    <row r="1442" spans="7:12" x14ac:dyDescent="0.3">
      <c r="G1442" s="94">
        <v>43339</v>
      </c>
      <c r="H1442" t="s">
        <v>24</v>
      </c>
      <c r="I1442" t="s">
        <v>61</v>
      </c>
      <c r="J1442" t="s">
        <v>172</v>
      </c>
      <c r="K1442" s="96">
        <v>16</v>
      </c>
      <c r="L1442" s="95">
        <v>0</v>
      </c>
    </row>
    <row r="1443" spans="7:12" x14ac:dyDescent="0.3">
      <c r="G1443" s="94">
        <v>43339</v>
      </c>
      <c r="H1443" t="s">
        <v>24</v>
      </c>
      <c r="I1443" t="s">
        <v>61</v>
      </c>
      <c r="J1443" t="s">
        <v>172</v>
      </c>
      <c r="K1443" s="96">
        <v>8</v>
      </c>
      <c r="L1443" s="95">
        <v>0</v>
      </c>
    </row>
    <row r="1444" spans="7:12" x14ac:dyDescent="0.3">
      <c r="G1444" s="94">
        <v>43339</v>
      </c>
      <c r="H1444" t="s">
        <v>24</v>
      </c>
      <c r="I1444" t="s">
        <v>144</v>
      </c>
      <c r="J1444" t="s">
        <v>145</v>
      </c>
      <c r="K1444" s="96">
        <v>0</v>
      </c>
      <c r="L1444" s="95">
        <v>6.85</v>
      </c>
    </row>
    <row r="1445" spans="7:12" x14ac:dyDescent="0.3">
      <c r="G1445" s="94">
        <v>43339</v>
      </c>
      <c r="H1445" t="s">
        <v>177</v>
      </c>
      <c r="I1445" t="s">
        <v>61</v>
      </c>
      <c r="J1445" t="s">
        <v>172</v>
      </c>
      <c r="K1445" s="96">
        <v>35.909999999999997</v>
      </c>
      <c r="L1445" s="95">
        <v>0</v>
      </c>
    </row>
    <row r="1446" spans="7:12" x14ac:dyDescent="0.3">
      <c r="G1446" s="94">
        <v>43339</v>
      </c>
      <c r="H1446" t="s">
        <v>177</v>
      </c>
      <c r="I1446" t="s">
        <v>161</v>
      </c>
      <c r="J1446" t="s">
        <v>172</v>
      </c>
      <c r="K1446" s="96">
        <v>41.08</v>
      </c>
      <c r="L1446" s="95">
        <v>0</v>
      </c>
    </row>
    <row r="1447" spans="7:12" x14ac:dyDescent="0.3">
      <c r="G1447" s="94">
        <v>43339</v>
      </c>
      <c r="H1447" t="s">
        <v>26</v>
      </c>
      <c r="I1447" t="s">
        <v>161</v>
      </c>
      <c r="J1447" t="s">
        <v>172</v>
      </c>
      <c r="K1447" s="96">
        <v>16.82</v>
      </c>
      <c r="L1447" s="95">
        <v>0</v>
      </c>
    </row>
    <row r="1448" spans="7:12" x14ac:dyDescent="0.3">
      <c r="G1448" s="94">
        <v>43339</v>
      </c>
      <c r="H1448" t="s">
        <v>26</v>
      </c>
      <c r="I1448" t="s">
        <v>64</v>
      </c>
      <c r="J1448" t="s">
        <v>106</v>
      </c>
      <c r="K1448" s="96">
        <v>2.4</v>
      </c>
      <c r="L1448" s="95">
        <v>0</v>
      </c>
    </row>
    <row r="1449" spans="7:12" x14ac:dyDescent="0.3">
      <c r="G1449" s="94">
        <v>43339</v>
      </c>
      <c r="H1449" t="s">
        <v>26</v>
      </c>
      <c r="I1449" t="s">
        <v>64</v>
      </c>
      <c r="J1449" t="s">
        <v>73</v>
      </c>
      <c r="K1449" s="96">
        <v>17.399999999999999</v>
      </c>
      <c r="L1449" s="95">
        <v>0</v>
      </c>
    </row>
    <row r="1450" spans="7:12" x14ac:dyDescent="0.3">
      <c r="G1450" s="94">
        <v>43339</v>
      </c>
      <c r="H1450" t="s">
        <v>26</v>
      </c>
      <c r="I1450" t="s">
        <v>64</v>
      </c>
      <c r="J1450" t="s">
        <v>105</v>
      </c>
      <c r="K1450" s="96">
        <v>2.4</v>
      </c>
      <c r="L1450" s="95">
        <v>0</v>
      </c>
    </row>
    <row r="1451" spans="7:12" x14ac:dyDescent="0.3">
      <c r="G1451" s="94">
        <v>43340</v>
      </c>
      <c r="H1451" t="s">
        <v>25</v>
      </c>
      <c r="I1451" t="s">
        <v>61</v>
      </c>
      <c r="J1451" t="s">
        <v>166</v>
      </c>
      <c r="K1451" s="96">
        <v>8</v>
      </c>
      <c r="L1451" s="95">
        <v>0</v>
      </c>
    </row>
    <row r="1452" spans="7:12" x14ac:dyDescent="0.3">
      <c r="G1452" s="94">
        <v>43340</v>
      </c>
      <c r="H1452" t="s">
        <v>181</v>
      </c>
      <c r="I1452" t="s">
        <v>40</v>
      </c>
      <c r="J1452" t="s">
        <v>166</v>
      </c>
      <c r="K1452" s="96">
        <v>39.700000000000003</v>
      </c>
      <c r="L1452" s="95">
        <v>0</v>
      </c>
    </row>
    <row r="1453" spans="7:12" x14ac:dyDescent="0.3">
      <c r="G1453" s="94">
        <v>43340</v>
      </c>
      <c r="H1453" t="s">
        <v>24</v>
      </c>
      <c r="I1453" t="s">
        <v>61</v>
      </c>
      <c r="J1453" t="s">
        <v>166</v>
      </c>
      <c r="K1453" s="96">
        <v>32</v>
      </c>
      <c r="L1453" s="95">
        <v>0</v>
      </c>
    </row>
    <row r="1454" spans="7:12" x14ac:dyDescent="0.3">
      <c r="G1454" s="94">
        <v>43340</v>
      </c>
      <c r="H1454" t="s">
        <v>24</v>
      </c>
      <c r="I1454" t="s">
        <v>61</v>
      </c>
      <c r="J1454" t="s">
        <v>166</v>
      </c>
      <c r="K1454" s="96">
        <v>16</v>
      </c>
      <c r="L1454" s="95">
        <v>0</v>
      </c>
    </row>
    <row r="1455" spans="7:12" x14ac:dyDescent="0.3">
      <c r="G1455" s="94">
        <v>43340</v>
      </c>
      <c r="H1455" t="s">
        <v>24</v>
      </c>
      <c r="I1455" t="s">
        <v>61</v>
      </c>
      <c r="J1455" t="s">
        <v>166</v>
      </c>
      <c r="K1455" s="96">
        <v>8</v>
      </c>
      <c r="L1455" s="95">
        <v>0</v>
      </c>
    </row>
    <row r="1456" spans="7:12" x14ac:dyDescent="0.3">
      <c r="G1456" s="94">
        <v>43340</v>
      </c>
      <c r="H1456" t="s">
        <v>179</v>
      </c>
      <c r="I1456" t="s">
        <v>61</v>
      </c>
      <c r="J1456" t="s">
        <v>166</v>
      </c>
      <c r="K1456" s="96">
        <v>132.62</v>
      </c>
      <c r="L1456" s="95">
        <v>0</v>
      </c>
    </row>
    <row r="1457" spans="7:12" x14ac:dyDescent="0.3">
      <c r="G1457" s="94">
        <v>43340</v>
      </c>
      <c r="H1457" t="s">
        <v>179</v>
      </c>
      <c r="I1457" t="s">
        <v>40</v>
      </c>
      <c r="J1457" t="s">
        <v>166</v>
      </c>
      <c r="K1457" s="96">
        <v>711.35</v>
      </c>
      <c r="L1457" s="95">
        <v>0</v>
      </c>
    </row>
    <row r="1458" spans="7:12" x14ac:dyDescent="0.3">
      <c r="G1458" s="94">
        <v>43340</v>
      </c>
      <c r="H1458" t="s">
        <v>177</v>
      </c>
      <c r="I1458" t="s">
        <v>61</v>
      </c>
      <c r="J1458" t="s">
        <v>166</v>
      </c>
      <c r="K1458" s="96">
        <v>68.2</v>
      </c>
      <c r="L1458" s="95">
        <v>0</v>
      </c>
    </row>
    <row r="1459" spans="7:12" x14ac:dyDescent="0.3">
      <c r="G1459" s="94">
        <v>43340</v>
      </c>
      <c r="H1459" t="s">
        <v>26</v>
      </c>
      <c r="I1459" t="s">
        <v>174</v>
      </c>
      <c r="J1459" t="s">
        <v>166</v>
      </c>
      <c r="K1459" s="96">
        <v>0</v>
      </c>
      <c r="L1459" s="95">
        <v>22</v>
      </c>
    </row>
    <row r="1460" spans="7:12" x14ac:dyDescent="0.3">
      <c r="G1460" s="94">
        <v>43340</v>
      </c>
      <c r="H1460" t="s">
        <v>26</v>
      </c>
      <c r="I1460" t="s">
        <v>64</v>
      </c>
      <c r="J1460" t="s">
        <v>99</v>
      </c>
      <c r="K1460" s="96">
        <v>1.5</v>
      </c>
      <c r="L1460" s="95">
        <v>0</v>
      </c>
    </row>
    <row r="1461" spans="7:12" x14ac:dyDescent="0.3">
      <c r="G1461" s="94">
        <v>43340</v>
      </c>
      <c r="H1461" t="s">
        <v>26</v>
      </c>
      <c r="I1461" t="s">
        <v>64</v>
      </c>
      <c r="J1461" t="s">
        <v>104</v>
      </c>
      <c r="K1461" s="96">
        <v>1.8</v>
      </c>
      <c r="L1461" s="95">
        <v>0</v>
      </c>
    </row>
    <row r="1462" spans="7:12" x14ac:dyDescent="0.3">
      <c r="G1462" s="94">
        <v>43340</v>
      </c>
      <c r="H1462" t="s">
        <v>26</v>
      </c>
      <c r="I1462" t="s">
        <v>64</v>
      </c>
      <c r="J1462" t="s">
        <v>103</v>
      </c>
      <c r="K1462" s="96">
        <v>15</v>
      </c>
      <c r="L1462" s="95">
        <v>0</v>
      </c>
    </row>
    <row r="1463" spans="7:12" x14ac:dyDescent="0.3">
      <c r="G1463" s="94">
        <v>43340</v>
      </c>
      <c r="H1463" t="s">
        <v>26</v>
      </c>
      <c r="I1463" t="s">
        <v>64</v>
      </c>
      <c r="J1463" t="s">
        <v>102</v>
      </c>
      <c r="K1463" s="96">
        <v>11.5</v>
      </c>
      <c r="L1463" s="95">
        <v>0</v>
      </c>
    </row>
    <row r="1464" spans="7:12" x14ac:dyDescent="0.3">
      <c r="G1464" s="94">
        <v>43341</v>
      </c>
      <c r="H1464" t="s">
        <v>25</v>
      </c>
      <c r="I1464" t="s">
        <v>61</v>
      </c>
      <c r="J1464" t="s">
        <v>165</v>
      </c>
      <c r="K1464" s="96">
        <v>8</v>
      </c>
      <c r="L1464" s="95">
        <v>0</v>
      </c>
    </row>
    <row r="1465" spans="7:12" x14ac:dyDescent="0.3">
      <c r="G1465" s="94">
        <v>43341</v>
      </c>
      <c r="H1465" t="s">
        <v>197</v>
      </c>
      <c r="I1465" t="s">
        <v>40</v>
      </c>
      <c r="J1465" t="s">
        <v>165</v>
      </c>
      <c r="K1465" s="96">
        <v>25.68</v>
      </c>
      <c r="L1465" s="95">
        <v>0</v>
      </c>
    </row>
    <row r="1466" spans="7:12" x14ac:dyDescent="0.3">
      <c r="G1466" s="94">
        <v>43341</v>
      </c>
      <c r="H1466" t="s">
        <v>191</v>
      </c>
      <c r="I1466" t="s">
        <v>40</v>
      </c>
      <c r="J1466" t="s">
        <v>165</v>
      </c>
      <c r="K1466" s="96">
        <v>23.4</v>
      </c>
      <c r="L1466" s="95">
        <v>0</v>
      </c>
    </row>
    <row r="1467" spans="7:12" x14ac:dyDescent="0.3">
      <c r="G1467" s="94">
        <v>43341</v>
      </c>
      <c r="H1467" t="s">
        <v>186</v>
      </c>
      <c r="I1467" t="s">
        <v>161</v>
      </c>
      <c r="J1467" t="s">
        <v>165</v>
      </c>
      <c r="K1467" s="96">
        <v>37</v>
      </c>
      <c r="L1467" s="95">
        <v>0</v>
      </c>
    </row>
    <row r="1468" spans="7:12" x14ac:dyDescent="0.3">
      <c r="G1468" s="94">
        <v>43341</v>
      </c>
      <c r="H1468" t="s">
        <v>24</v>
      </c>
      <c r="I1468" t="s">
        <v>61</v>
      </c>
      <c r="J1468" t="s">
        <v>165</v>
      </c>
      <c r="K1468" s="96">
        <v>8</v>
      </c>
      <c r="L1468" s="95">
        <v>0</v>
      </c>
    </row>
    <row r="1469" spans="7:12" x14ac:dyDescent="0.3">
      <c r="G1469" s="94">
        <v>43341</v>
      </c>
      <c r="H1469" t="s">
        <v>24</v>
      </c>
      <c r="I1469" t="s">
        <v>100</v>
      </c>
      <c r="J1469" t="s">
        <v>101</v>
      </c>
      <c r="K1469" s="96">
        <v>6.85</v>
      </c>
      <c r="L1469" s="95">
        <v>0</v>
      </c>
    </row>
    <row r="1470" spans="7:12" x14ac:dyDescent="0.3">
      <c r="G1470" s="94">
        <v>43341</v>
      </c>
      <c r="H1470" t="s">
        <v>24</v>
      </c>
      <c r="I1470" t="s">
        <v>156</v>
      </c>
      <c r="J1470" t="s">
        <v>101</v>
      </c>
      <c r="K1470" s="96">
        <v>6.85</v>
      </c>
      <c r="L1470" s="95">
        <v>0</v>
      </c>
    </row>
    <row r="1471" spans="7:12" x14ac:dyDescent="0.3">
      <c r="G1471" s="94">
        <v>43341</v>
      </c>
      <c r="H1471" t="s">
        <v>199</v>
      </c>
      <c r="I1471" t="s">
        <v>61</v>
      </c>
      <c r="J1471" t="s">
        <v>165</v>
      </c>
      <c r="K1471" s="96">
        <v>9.4499999999999993</v>
      </c>
      <c r="L1471" s="95">
        <v>0</v>
      </c>
    </row>
    <row r="1472" spans="7:12" x14ac:dyDescent="0.3">
      <c r="G1472" s="94">
        <v>43341</v>
      </c>
      <c r="H1472" t="s">
        <v>26</v>
      </c>
      <c r="I1472" t="s">
        <v>161</v>
      </c>
      <c r="J1472" t="s">
        <v>165</v>
      </c>
      <c r="K1472" s="96">
        <v>169.85</v>
      </c>
      <c r="L1472" s="95">
        <v>0</v>
      </c>
    </row>
    <row r="1473" spans="7:12" x14ac:dyDescent="0.3">
      <c r="G1473" s="94">
        <v>43341</v>
      </c>
      <c r="H1473" t="s">
        <v>26</v>
      </c>
      <c r="I1473" t="s">
        <v>153</v>
      </c>
      <c r="J1473" t="s">
        <v>165</v>
      </c>
      <c r="K1473" s="96">
        <v>52.89</v>
      </c>
      <c r="L1473" s="95">
        <v>0</v>
      </c>
    </row>
    <row r="1474" spans="7:12" x14ac:dyDescent="0.3">
      <c r="G1474" s="94">
        <v>43341</v>
      </c>
      <c r="H1474" t="s">
        <v>26</v>
      </c>
      <c r="I1474" t="s">
        <v>64</v>
      </c>
      <c r="J1474" t="s">
        <v>99</v>
      </c>
      <c r="K1474" s="96">
        <v>1.5</v>
      </c>
      <c r="L1474" s="95">
        <v>0</v>
      </c>
    </row>
    <row r="1475" spans="7:12" x14ac:dyDescent="0.3">
      <c r="G1475" s="94">
        <v>43341</v>
      </c>
      <c r="H1475" t="s">
        <v>26</v>
      </c>
      <c r="I1475" t="s">
        <v>64</v>
      </c>
      <c r="J1475" t="s">
        <v>98</v>
      </c>
      <c r="K1475" s="96">
        <v>1.8</v>
      </c>
      <c r="L1475" s="95">
        <v>0</v>
      </c>
    </row>
    <row r="1476" spans="7:12" x14ac:dyDescent="0.3">
      <c r="G1476" s="94">
        <v>43341</v>
      </c>
      <c r="H1476" t="s">
        <v>26</v>
      </c>
      <c r="I1476" t="s">
        <v>64</v>
      </c>
      <c r="J1476" t="s">
        <v>97</v>
      </c>
      <c r="K1476" s="96">
        <v>9.5500000000000007</v>
      </c>
      <c r="L1476" s="95">
        <v>0</v>
      </c>
    </row>
    <row r="1477" spans="7:12" x14ac:dyDescent="0.3">
      <c r="G1477" s="94">
        <v>43342</v>
      </c>
      <c r="H1477" t="s">
        <v>190</v>
      </c>
      <c r="I1477" t="s">
        <v>61</v>
      </c>
      <c r="J1477" t="s">
        <v>336</v>
      </c>
      <c r="K1477" s="96">
        <v>23.89</v>
      </c>
      <c r="L1477" s="95">
        <v>0</v>
      </c>
    </row>
    <row r="1478" spans="7:12" x14ac:dyDescent="0.3">
      <c r="G1478" s="94">
        <v>43342</v>
      </c>
      <c r="H1478" t="s">
        <v>196</v>
      </c>
      <c r="I1478" t="s">
        <v>40</v>
      </c>
      <c r="J1478" t="s">
        <v>336</v>
      </c>
      <c r="K1478" s="96">
        <v>69.400000000000006</v>
      </c>
      <c r="L1478" s="95">
        <v>0</v>
      </c>
    </row>
    <row r="1479" spans="7:12" x14ac:dyDescent="0.3">
      <c r="G1479" s="94">
        <v>43342</v>
      </c>
      <c r="H1479" t="s">
        <v>198</v>
      </c>
      <c r="I1479" t="s">
        <v>40</v>
      </c>
      <c r="J1479" t="s">
        <v>336</v>
      </c>
      <c r="K1479" s="96">
        <v>10</v>
      </c>
      <c r="L1479" s="95">
        <v>0</v>
      </c>
    </row>
    <row r="1480" spans="7:12" x14ac:dyDescent="0.3">
      <c r="G1480" s="94">
        <v>43342</v>
      </c>
      <c r="H1480" t="s">
        <v>26</v>
      </c>
      <c r="I1480" t="s">
        <v>64</v>
      </c>
      <c r="J1480" t="s">
        <v>96</v>
      </c>
      <c r="K1480" s="96">
        <v>8.6999999999999993</v>
      </c>
      <c r="L1480" s="95">
        <v>0</v>
      </c>
    </row>
    <row r="1481" spans="7:12" x14ac:dyDescent="0.3">
      <c r="G1481" s="94">
        <v>43343</v>
      </c>
      <c r="H1481" t="s">
        <v>190</v>
      </c>
      <c r="I1481" t="s">
        <v>61</v>
      </c>
      <c r="J1481" t="s">
        <v>337</v>
      </c>
      <c r="K1481" s="96">
        <v>18.079999999999998</v>
      </c>
      <c r="L1481" s="95">
        <v>0</v>
      </c>
    </row>
    <row r="1482" spans="7:12" x14ac:dyDescent="0.3">
      <c r="G1482" s="94">
        <v>43343</v>
      </c>
      <c r="H1482" t="s">
        <v>25</v>
      </c>
      <c r="I1482" t="s">
        <v>61</v>
      </c>
      <c r="J1482" t="s">
        <v>337</v>
      </c>
      <c r="K1482" s="96">
        <v>8</v>
      </c>
      <c r="L1482" s="95">
        <v>0</v>
      </c>
    </row>
    <row r="1483" spans="7:12" x14ac:dyDescent="0.3">
      <c r="G1483" s="94">
        <v>43343</v>
      </c>
      <c r="H1483" t="s">
        <v>193</v>
      </c>
      <c r="I1483" t="s">
        <v>161</v>
      </c>
      <c r="J1483" t="s">
        <v>337</v>
      </c>
      <c r="K1483" s="96">
        <v>237.6</v>
      </c>
      <c r="L1483" s="95">
        <v>0</v>
      </c>
    </row>
    <row r="1484" spans="7:12" x14ac:dyDescent="0.3">
      <c r="G1484" s="94">
        <v>43343</v>
      </c>
      <c r="H1484" t="s">
        <v>193</v>
      </c>
      <c r="I1484" t="s">
        <v>40</v>
      </c>
      <c r="J1484" t="s">
        <v>337</v>
      </c>
      <c r="K1484" s="96">
        <v>35.299999999999997</v>
      </c>
      <c r="L1484" s="95">
        <v>0</v>
      </c>
    </row>
    <row r="1485" spans="7:12" x14ac:dyDescent="0.3">
      <c r="G1485" s="94">
        <v>43343</v>
      </c>
      <c r="H1485" t="s">
        <v>24</v>
      </c>
      <c r="I1485" t="s">
        <v>61</v>
      </c>
      <c r="J1485" t="s">
        <v>337</v>
      </c>
      <c r="K1485" s="96">
        <v>16</v>
      </c>
      <c r="L1485" s="95">
        <v>0</v>
      </c>
    </row>
    <row r="1486" spans="7:12" x14ac:dyDescent="0.3">
      <c r="G1486" s="94">
        <v>43343</v>
      </c>
      <c r="H1486" t="s">
        <v>185</v>
      </c>
      <c r="I1486" t="s">
        <v>40</v>
      </c>
      <c r="J1486" t="s">
        <v>337</v>
      </c>
      <c r="K1486" s="96">
        <v>83.01</v>
      </c>
      <c r="L1486" s="95">
        <v>0</v>
      </c>
    </row>
    <row r="1487" spans="7:12" x14ac:dyDescent="0.3">
      <c r="G1487" s="94">
        <v>43343</v>
      </c>
      <c r="H1487" t="s">
        <v>26</v>
      </c>
      <c r="I1487" t="s">
        <v>64</v>
      </c>
      <c r="J1487" t="s">
        <v>132</v>
      </c>
      <c r="K1487" s="96">
        <v>9</v>
      </c>
      <c r="L1487" s="95">
        <v>0</v>
      </c>
    </row>
    <row r="1488" spans="7:12" x14ac:dyDescent="0.3">
      <c r="G1488" s="94">
        <v>43343</v>
      </c>
      <c r="H1488" t="s">
        <v>26</v>
      </c>
      <c r="I1488" t="s">
        <v>64</v>
      </c>
      <c r="J1488" t="s">
        <v>133</v>
      </c>
      <c r="K1488" s="96">
        <v>14.55</v>
      </c>
      <c r="L1488" s="95">
        <v>0</v>
      </c>
    </row>
    <row r="1489" spans="7:12" x14ac:dyDescent="0.3">
      <c r="G1489" s="94">
        <v>43343</v>
      </c>
      <c r="H1489" t="s">
        <v>26</v>
      </c>
      <c r="I1489" t="s">
        <v>64</v>
      </c>
      <c r="J1489" t="s">
        <v>73</v>
      </c>
      <c r="K1489" s="96">
        <v>1.8</v>
      </c>
      <c r="L1489" s="95">
        <v>0</v>
      </c>
    </row>
    <row r="1490" spans="7:12" x14ac:dyDescent="0.3">
      <c r="G1490" s="94">
        <v>43343</v>
      </c>
      <c r="H1490" t="s">
        <v>26</v>
      </c>
      <c r="I1490" t="s">
        <v>64</v>
      </c>
      <c r="J1490" t="s">
        <v>143</v>
      </c>
      <c r="K1490" s="96">
        <v>4.5</v>
      </c>
      <c r="L1490" s="95">
        <v>0</v>
      </c>
    </row>
    <row r="1491" spans="7:12" x14ac:dyDescent="0.3">
      <c r="G1491" s="94">
        <v>43344</v>
      </c>
      <c r="H1491" t="s">
        <v>182</v>
      </c>
      <c r="I1491" t="s">
        <v>40</v>
      </c>
      <c r="J1491" t="s">
        <v>338</v>
      </c>
      <c r="K1491" s="96">
        <v>50</v>
      </c>
      <c r="L1491" s="95">
        <v>0</v>
      </c>
    </row>
    <row r="1492" spans="7:12" x14ac:dyDescent="0.3">
      <c r="G1492" s="94">
        <v>43344</v>
      </c>
      <c r="H1492" t="s">
        <v>186</v>
      </c>
      <c r="I1492" t="s">
        <v>169</v>
      </c>
      <c r="J1492" t="s">
        <v>338</v>
      </c>
      <c r="K1492" s="96">
        <v>1197.1400000000001</v>
      </c>
      <c r="L1492" s="95">
        <v>0</v>
      </c>
    </row>
    <row r="1493" spans="7:12" x14ac:dyDescent="0.3">
      <c r="G1493" s="94">
        <v>43344</v>
      </c>
      <c r="H1493" t="s">
        <v>199</v>
      </c>
      <c r="I1493" t="s">
        <v>169</v>
      </c>
      <c r="J1493" t="s">
        <v>338</v>
      </c>
      <c r="K1493" s="96">
        <v>513.05999999999995</v>
      </c>
      <c r="L1493" s="95">
        <v>0</v>
      </c>
    </row>
    <row r="1494" spans="7:12" x14ac:dyDescent="0.3">
      <c r="G1494" s="94">
        <v>43344</v>
      </c>
      <c r="H1494" t="s">
        <v>26</v>
      </c>
      <c r="I1494" t="s">
        <v>110</v>
      </c>
      <c r="J1494" t="s">
        <v>338</v>
      </c>
      <c r="K1494" s="96">
        <v>104</v>
      </c>
      <c r="L1494" s="95">
        <v>0</v>
      </c>
    </row>
    <row r="1495" spans="7:12" x14ac:dyDescent="0.3">
      <c r="G1495" s="94">
        <v>43344</v>
      </c>
      <c r="H1495" t="s">
        <v>26</v>
      </c>
      <c r="I1495" t="s">
        <v>64</v>
      </c>
      <c r="J1495" t="s">
        <v>113</v>
      </c>
      <c r="K1495" s="96">
        <v>9</v>
      </c>
      <c r="L1495" s="95">
        <v>0</v>
      </c>
    </row>
    <row r="1496" spans="7:12" x14ac:dyDescent="0.3">
      <c r="G1496" s="94">
        <v>43344</v>
      </c>
      <c r="H1496" t="s">
        <v>26</v>
      </c>
      <c r="I1496" t="s">
        <v>40</v>
      </c>
      <c r="J1496" t="s">
        <v>338</v>
      </c>
      <c r="K1496" s="96">
        <v>234</v>
      </c>
      <c r="L1496" s="95">
        <v>0</v>
      </c>
    </row>
    <row r="1497" spans="7:12" x14ac:dyDescent="0.3">
      <c r="G1497" s="94">
        <v>43344</v>
      </c>
      <c r="H1497" t="s">
        <v>26</v>
      </c>
      <c r="I1497" t="s">
        <v>40</v>
      </c>
      <c r="J1497" t="s">
        <v>338</v>
      </c>
      <c r="K1497" s="96">
        <v>176.8</v>
      </c>
      <c r="L1497" s="95">
        <v>0</v>
      </c>
    </row>
    <row r="1498" spans="7:12" x14ac:dyDescent="0.3">
      <c r="G1498" s="94">
        <v>43344</v>
      </c>
      <c r="H1498" t="s">
        <v>26</v>
      </c>
      <c r="I1498" t="s">
        <v>40</v>
      </c>
      <c r="J1498" t="s">
        <v>338</v>
      </c>
      <c r="K1498" s="96">
        <v>154</v>
      </c>
      <c r="L1498" s="95">
        <v>0</v>
      </c>
    </row>
    <row r="1499" spans="7:12" x14ac:dyDescent="0.3">
      <c r="G1499" s="94">
        <v>43344</v>
      </c>
      <c r="H1499" t="s">
        <v>26</v>
      </c>
      <c r="I1499" t="s">
        <v>40</v>
      </c>
      <c r="J1499" t="s">
        <v>338</v>
      </c>
      <c r="K1499" s="96">
        <v>149.5</v>
      </c>
      <c r="L1499" s="95">
        <v>0</v>
      </c>
    </row>
    <row r="1500" spans="7:12" x14ac:dyDescent="0.3">
      <c r="G1500" s="94">
        <v>43346</v>
      </c>
      <c r="H1500" t="s">
        <v>25</v>
      </c>
      <c r="I1500" t="s">
        <v>61</v>
      </c>
      <c r="J1500" t="s">
        <v>339</v>
      </c>
      <c r="K1500" s="96">
        <v>8</v>
      </c>
      <c r="L1500" s="95">
        <v>0</v>
      </c>
    </row>
    <row r="1501" spans="7:12" x14ac:dyDescent="0.3">
      <c r="G1501" s="94">
        <v>43346</v>
      </c>
      <c r="H1501" t="s">
        <v>184</v>
      </c>
      <c r="I1501" t="s">
        <v>110</v>
      </c>
      <c r="J1501" t="s">
        <v>339</v>
      </c>
      <c r="K1501" s="96">
        <v>49.5</v>
      </c>
      <c r="L1501" s="95">
        <v>0</v>
      </c>
    </row>
    <row r="1502" spans="7:12" x14ac:dyDescent="0.3">
      <c r="G1502" s="94">
        <v>43346</v>
      </c>
      <c r="H1502" t="s">
        <v>186</v>
      </c>
      <c r="I1502" t="s">
        <v>153</v>
      </c>
      <c r="J1502" t="s">
        <v>339</v>
      </c>
      <c r="K1502" s="96">
        <v>64.849999999999994</v>
      </c>
      <c r="L1502" s="95">
        <v>0</v>
      </c>
    </row>
    <row r="1503" spans="7:12" x14ac:dyDescent="0.3">
      <c r="G1503" s="94">
        <v>43346</v>
      </c>
      <c r="H1503" t="s">
        <v>24</v>
      </c>
      <c r="I1503" t="s">
        <v>61</v>
      </c>
      <c r="J1503" t="s">
        <v>339</v>
      </c>
      <c r="K1503" s="96">
        <v>24</v>
      </c>
      <c r="L1503" s="95">
        <v>0</v>
      </c>
    </row>
    <row r="1504" spans="7:12" x14ac:dyDescent="0.3">
      <c r="G1504" s="94">
        <v>43346</v>
      </c>
      <c r="H1504" t="s">
        <v>24</v>
      </c>
      <c r="I1504" t="s">
        <v>61</v>
      </c>
      <c r="J1504" t="s">
        <v>339</v>
      </c>
      <c r="K1504" s="96">
        <v>8</v>
      </c>
      <c r="L1504" s="95">
        <v>0</v>
      </c>
    </row>
    <row r="1505" spans="7:12" x14ac:dyDescent="0.3">
      <c r="G1505" s="94">
        <v>43346</v>
      </c>
      <c r="H1505" t="s">
        <v>179</v>
      </c>
      <c r="I1505" t="s">
        <v>174</v>
      </c>
      <c r="J1505" t="s">
        <v>339</v>
      </c>
      <c r="K1505" s="96">
        <v>67.48</v>
      </c>
      <c r="L1505" s="95">
        <v>0</v>
      </c>
    </row>
    <row r="1506" spans="7:12" x14ac:dyDescent="0.3">
      <c r="G1506" s="94">
        <v>43346</v>
      </c>
      <c r="H1506" t="s">
        <v>179</v>
      </c>
      <c r="I1506" t="s">
        <v>40</v>
      </c>
      <c r="J1506" t="s">
        <v>339</v>
      </c>
      <c r="K1506" s="96">
        <v>192.67</v>
      </c>
      <c r="L1506" s="95">
        <v>0</v>
      </c>
    </row>
    <row r="1507" spans="7:12" x14ac:dyDescent="0.3">
      <c r="G1507" s="94">
        <v>43346</v>
      </c>
      <c r="H1507" t="s">
        <v>195</v>
      </c>
      <c r="I1507" t="s">
        <v>174</v>
      </c>
      <c r="J1507" t="s">
        <v>339</v>
      </c>
      <c r="K1507" s="96">
        <v>131.15</v>
      </c>
      <c r="L1507" s="95">
        <v>0</v>
      </c>
    </row>
    <row r="1508" spans="7:12" x14ac:dyDescent="0.3">
      <c r="G1508" s="94">
        <v>43346</v>
      </c>
      <c r="H1508" t="s">
        <v>185</v>
      </c>
      <c r="I1508" t="s">
        <v>40</v>
      </c>
      <c r="J1508" t="s">
        <v>339</v>
      </c>
      <c r="K1508" s="96">
        <v>80.5</v>
      </c>
      <c r="L1508" s="95">
        <v>0</v>
      </c>
    </row>
    <row r="1509" spans="7:12" x14ac:dyDescent="0.3">
      <c r="G1509" s="94">
        <v>43346</v>
      </c>
      <c r="H1509" t="s">
        <v>194</v>
      </c>
      <c r="I1509" t="s">
        <v>110</v>
      </c>
      <c r="J1509" t="s">
        <v>339</v>
      </c>
      <c r="K1509" s="96">
        <v>86.3</v>
      </c>
      <c r="L1509" s="95">
        <v>0</v>
      </c>
    </row>
    <row r="1510" spans="7:12" x14ac:dyDescent="0.3">
      <c r="G1510" s="94">
        <v>43346</v>
      </c>
      <c r="H1510" t="s">
        <v>177</v>
      </c>
      <c r="I1510" t="s">
        <v>110</v>
      </c>
      <c r="J1510" t="s">
        <v>339</v>
      </c>
      <c r="K1510" s="96">
        <v>204.83</v>
      </c>
      <c r="L1510" s="95">
        <v>0</v>
      </c>
    </row>
    <row r="1511" spans="7:12" x14ac:dyDescent="0.3">
      <c r="G1511" s="94">
        <v>43346</v>
      </c>
      <c r="H1511" t="s">
        <v>26</v>
      </c>
      <c r="I1511" t="s">
        <v>110</v>
      </c>
      <c r="J1511" t="s">
        <v>339</v>
      </c>
      <c r="K1511" s="96">
        <v>76.75</v>
      </c>
      <c r="L1511" s="95">
        <v>0</v>
      </c>
    </row>
    <row r="1512" spans="7:12" x14ac:dyDescent="0.3">
      <c r="G1512" s="94">
        <v>43346</v>
      </c>
      <c r="H1512" t="s">
        <v>26</v>
      </c>
      <c r="I1512" t="s">
        <v>110</v>
      </c>
      <c r="J1512" t="s">
        <v>339</v>
      </c>
      <c r="K1512" s="96">
        <v>21.29</v>
      </c>
      <c r="L1512" s="95">
        <v>0</v>
      </c>
    </row>
    <row r="1513" spans="7:12" x14ac:dyDescent="0.3">
      <c r="G1513" s="94">
        <v>43346</v>
      </c>
      <c r="H1513" t="s">
        <v>26</v>
      </c>
      <c r="I1513" t="s">
        <v>110</v>
      </c>
      <c r="J1513" t="s">
        <v>339</v>
      </c>
      <c r="K1513" s="96">
        <v>7.7</v>
      </c>
      <c r="L1513" s="95">
        <v>0</v>
      </c>
    </row>
    <row r="1514" spans="7:12" x14ac:dyDescent="0.3">
      <c r="G1514" s="94">
        <v>43346</v>
      </c>
      <c r="H1514" t="s">
        <v>26</v>
      </c>
      <c r="I1514" t="s">
        <v>153</v>
      </c>
      <c r="J1514" t="s">
        <v>339</v>
      </c>
      <c r="K1514" s="96">
        <v>124.78</v>
      </c>
      <c r="L1514" s="95">
        <v>0</v>
      </c>
    </row>
    <row r="1515" spans="7:12" x14ac:dyDescent="0.3">
      <c r="G1515" s="94">
        <v>43346</v>
      </c>
      <c r="H1515" t="s">
        <v>26</v>
      </c>
      <c r="I1515" t="s">
        <v>153</v>
      </c>
      <c r="J1515" t="s">
        <v>339</v>
      </c>
      <c r="K1515" s="96">
        <v>82.16</v>
      </c>
      <c r="L1515" s="95">
        <v>0</v>
      </c>
    </row>
    <row r="1516" spans="7:12" x14ac:dyDescent="0.3">
      <c r="G1516" s="94">
        <v>43346</v>
      </c>
      <c r="H1516" t="s">
        <v>26</v>
      </c>
      <c r="I1516" t="s">
        <v>153</v>
      </c>
      <c r="J1516" t="s">
        <v>339</v>
      </c>
      <c r="K1516" s="96">
        <v>71</v>
      </c>
      <c r="L1516" s="95">
        <v>0</v>
      </c>
    </row>
    <row r="1517" spans="7:12" x14ac:dyDescent="0.3">
      <c r="G1517" s="94">
        <v>43346</v>
      </c>
      <c r="H1517" t="s">
        <v>26</v>
      </c>
      <c r="I1517" t="s">
        <v>153</v>
      </c>
      <c r="J1517" t="s">
        <v>339</v>
      </c>
      <c r="K1517" s="96">
        <v>60</v>
      </c>
      <c r="L1517" s="95">
        <v>0</v>
      </c>
    </row>
    <row r="1518" spans="7:12" x14ac:dyDescent="0.3">
      <c r="G1518" s="94">
        <v>43346</v>
      </c>
      <c r="H1518" t="s">
        <v>26</v>
      </c>
      <c r="I1518" t="s">
        <v>153</v>
      </c>
      <c r="J1518" t="s">
        <v>339</v>
      </c>
      <c r="K1518" s="96">
        <v>45.62</v>
      </c>
      <c r="L1518" s="95">
        <v>0</v>
      </c>
    </row>
    <row r="1519" spans="7:12" x14ac:dyDescent="0.3">
      <c r="G1519" s="94">
        <v>43346</v>
      </c>
      <c r="H1519" t="s">
        <v>26</v>
      </c>
      <c r="I1519" t="s">
        <v>153</v>
      </c>
      <c r="J1519" t="s">
        <v>339</v>
      </c>
      <c r="K1519" s="96">
        <v>42.34</v>
      </c>
      <c r="L1519" s="95">
        <v>0</v>
      </c>
    </row>
    <row r="1520" spans="7:12" x14ac:dyDescent="0.3">
      <c r="G1520" s="94">
        <v>43346</v>
      </c>
      <c r="H1520" t="s">
        <v>26</v>
      </c>
      <c r="I1520" t="s">
        <v>153</v>
      </c>
      <c r="J1520" t="s">
        <v>339</v>
      </c>
      <c r="K1520" s="96">
        <v>38.32</v>
      </c>
      <c r="L1520" s="95">
        <v>0</v>
      </c>
    </row>
    <row r="1521" spans="7:12" x14ac:dyDescent="0.3">
      <c r="G1521" s="94">
        <v>43346</v>
      </c>
      <c r="H1521" t="s">
        <v>26</v>
      </c>
      <c r="I1521" t="s">
        <v>153</v>
      </c>
      <c r="J1521" t="s">
        <v>339</v>
      </c>
      <c r="K1521" s="96">
        <v>29.17</v>
      </c>
      <c r="L1521" s="95">
        <v>0</v>
      </c>
    </row>
    <row r="1522" spans="7:12" x14ac:dyDescent="0.3">
      <c r="G1522" s="94">
        <v>43346</v>
      </c>
      <c r="H1522" t="s">
        <v>26</v>
      </c>
      <c r="I1522" t="s">
        <v>153</v>
      </c>
      <c r="J1522" t="s">
        <v>339</v>
      </c>
      <c r="K1522" s="96">
        <v>28</v>
      </c>
      <c r="L1522" s="95">
        <v>0</v>
      </c>
    </row>
    <row r="1523" spans="7:12" x14ac:dyDescent="0.3">
      <c r="G1523" s="94">
        <v>43346</v>
      </c>
      <c r="H1523" t="s">
        <v>26</v>
      </c>
      <c r="I1523" t="s">
        <v>153</v>
      </c>
      <c r="J1523" t="s">
        <v>339</v>
      </c>
      <c r="K1523" s="96">
        <v>26.1</v>
      </c>
      <c r="L1523" s="95">
        <v>0</v>
      </c>
    </row>
    <row r="1524" spans="7:12" x14ac:dyDescent="0.3">
      <c r="G1524" s="94">
        <v>43346</v>
      </c>
      <c r="H1524" t="s">
        <v>26</v>
      </c>
      <c r="I1524" t="s">
        <v>153</v>
      </c>
      <c r="J1524" t="s">
        <v>339</v>
      </c>
      <c r="K1524" s="96">
        <v>7.89</v>
      </c>
      <c r="L1524" s="95">
        <v>0</v>
      </c>
    </row>
    <row r="1525" spans="7:12" x14ac:dyDescent="0.3">
      <c r="G1525" s="94">
        <v>43346</v>
      </c>
      <c r="H1525" t="s">
        <v>26</v>
      </c>
      <c r="I1525" t="s">
        <v>64</v>
      </c>
      <c r="J1525" t="s">
        <v>142</v>
      </c>
      <c r="K1525" s="96">
        <v>35.200000000000003</v>
      </c>
      <c r="L1525" s="95">
        <v>0</v>
      </c>
    </row>
    <row r="1526" spans="7:12" x14ac:dyDescent="0.3">
      <c r="G1526" s="94">
        <v>43346</v>
      </c>
      <c r="H1526" t="s">
        <v>26</v>
      </c>
      <c r="I1526" t="s">
        <v>64</v>
      </c>
      <c r="J1526" t="s">
        <v>121</v>
      </c>
      <c r="K1526" s="96">
        <v>25</v>
      </c>
      <c r="L1526" s="95">
        <v>0</v>
      </c>
    </row>
    <row r="1527" spans="7:12" x14ac:dyDescent="0.3">
      <c r="G1527" s="94">
        <v>43347</v>
      </c>
      <c r="H1527" t="s">
        <v>182</v>
      </c>
      <c r="I1527" t="s">
        <v>40</v>
      </c>
      <c r="J1527" t="s">
        <v>340</v>
      </c>
      <c r="K1527" s="96">
        <v>49.6</v>
      </c>
      <c r="L1527" s="95">
        <v>0</v>
      </c>
    </row>
    <row r="1528" spans="7:12" x14ac:dyDescent="0.3">
      <c r="G1528" s="94">
        <v>43347</v>
      </c>
      <c r="H1528" t="s">
        <v>182</v>
      </c>
      <c r="I1528" t="s">
        <v>169</v>
      </c>
      <c r="J1528" t="s">
        <v>340</v>
      </c>
      <c r="K1528" s="96">
        <v>2166</v>
      </c>
      <c r="L1528" s="95">
        <v>0</v>
      </c>
    </row>
    <row r="1529" spans="7:12" x14ac:dyDescent="0.3">
      <c r="G1529" s="94">
        <v>43347</v>
      </c>
      <c r="H1529" t="s">
        <v>181</v>
      </c>
      <c r="I1529" t="s">
        <v>169</v>
      </c>
      <c r="J1529" t="s">
        <v>340</v>
      </c>
      <c r="K1529" s="96">
        <v>2400</v>
      </c>
      <c r="L1529" s="95">
        <v>0</v>
      </c>
    </row>
    <row r="1530" spans="7:12" x14ac:dyDescent="0.3">
      <c r="G1530" s="94">
        <v>43347</v>
      </c>
      <c r="H1530" t="s">
        <v>187</v>
      </c>
      <c r="I1530" t="s">
        <v>169</v>
      </c>
      <c r="J1530" t="s">
        <v>340</v>
      </c>
      <c r="K1530" s="96">
        <v>300</v>
      </c>
      <c r="L1530" s="95">
        <v>0</v>
      </c>
    </row>
    <row r="1531" spans="7:12" x14ac:dyDescent="0.3">
      <c r="G1531" s="94">
        <v>43347</v>
      </c>
      <c r="H1531" t="s">
        <v>186</v>
      </c>
      <c r="I1531" t="s">
        <v>169</v>
      </c>
      <c r="J1531" t="s">
        <v>340</v>
      </c>
      <c r="K1531" s="96">
        <v>150</v>
      </c>
      <c r="L1531" s="95">
        <v>0</v>
      </c>
    </row>
    <row r="1532" spans="7:12" x14ac:dyDescent="0.3">
      <c r="G1532" s="94">
        <v>43347</v>
      </c>
      <c r="H1532" t="s">
        <v>26</v>
      </c>
      <c r="I1532" t="s">
        <v>40</v>
      </c>
      <c r="J1532" t="s">
        <v>340</v>
      </c>
      <c r="K1532" s="96">
        <v>286</v>
      </c>
      <c r="L1532" s="95">
        <v>0</v>
      </c>
    </row>
    <row r="1533" spans="7:12" x14ac:dyDescent="0.3">
      <c r="G1533" s="94">
        <v>43348</v>
      </c>
      <c r="H1533" t="s">
        <v>25</v>
      </c>
      <c r="I1533" t="s">
        <v>61</v>
      </c>
      <c r="J1533" t="s">
        <v>341</v>
      </c>
      <c r="K1533" s="96">
        <v>16</v>
      </c>
      <c r="L1533" s="95">
        <v>0</v>
      </c>
    </row>
    <row r="1534" spans="7:12" x14ac:dyDescent="0.3">
      <c r="G1534" s="94">
        <v>43348</v>
      </c>
      <c r="H1534" t="s">
        <v>196</v>
      </c>
      <c r="I1534" t="s">
        <v>40</v>
      </c>
      <c r="J1534" t="s">
        <v>341</v>
      </c>
      <c r="K1534" s="96">
        <v>6.12</v>
      </c>
      <c r="L1534" s="95">
        <v>0</v>
      </c>
    </row>
    <row r="1535" spans="7:12" x14ac:dyDescent="0.3">
      <c r="G1535" s="94">
        <v>43348</v>
      </c>
      <c r="H1535" t="s">
        <v>181</v>
      </c>
      <c r="I1535" t="s">
        <v>61</v>
      </c>
      <c r="J1535" t="s">
        <v>341</v>
      </c>
      <c r="K1535" s="96">
        <v>10</v>
      </c>
      <c r="L1535" s="95">
        <v>0</v>
      </c>
    </row>
    <row r="1536" spans="7:12" x14ac:dyDescent="0.3">
      <c r="G1536" s="94">
        <v>43348</v>
      </c>
      <c r="H1536" t="s">
        <v>181</v>
      </c>
      <c r="I1536" t="s">
        <v>161</v>
      </c>
      <c r="J1536" t="s">
        <v>341</v>
      </c>
      <c r="K1536" s="96">
        <v>22</v>
      </c>
      <c r="L1536" s="95">
        <v>0</v>
      </c>
    </row>
    <row r="1537" spans="7:12" x14ac:dyDescent="0.3">
      <c r="G1537" s="94">
        <v>43348</v>
      </c>
      <c r="H1537" t="s">
        <v>181</v>
      </c>
      <c r="I1537" t="s">
        <v>40</v>
      </c>
      <c r="J1537" t="s">
        <v>341</v>
      </c>
      <c r="K1537" s="96">
        <v>10.07</v>
      </c>
      <c r="L1537" s="95">
        <v>0</v>
      </c>
    </row>
    <row r="1538" spans="7:12" x14ac:dyDescent="0.3">
      <c r="G1538" s="94">
        <v>43348</v>
      </c>
      <c r="H1538" t="s">
        <v>186</v>
      </c>
      <c r="I1538" t="s">
        <v>40</v>
      </c>
      <c r="J1538" t="s">
        <v>341</v>
      </c>
      <c r="K1538" s="96">
        <v>49</v>
      </c>
      <c r="L1538" s="95">
        <v>0</v>
      </c>
    </row>
    <row r="1539" spans="7:12" x14ac:dyDescent="0.3">
      <c r="G1539" s="94">
        <v>43348</v>
      </c>
      <c r="H1539" t="s">
        <v>24</v>
      </c>
      <c r="I1539" t="s">
        <v>61</v>
      </c>
      <c r="J1539" t="s">
        <v>341</v>
      </c>
      <c r="K1539" s="96">
        <v>64</v>
      </c>
      <c r="L1539" s="95">
        <v>0</v>
      </c>
    </row>
    <row r="1540" spans="7:12" x14ac:dyDescent="0.3">
      <c r="G1540" s="94">
        <v>43348</v>
      </c>
      <c r="H1540" t="s">
        <v>24</v>
      </c>
      <c r="I1540" t="s">
        <v>61</v>
      </c>
      <c r="J1540" t="s">
        <v>341</v>
      </c>
      <c r="K1540" s="96">
        <v>56</v>
      </c>
      <c r="L1540" s="95">
        <v>0</v>
      </c>
    </row>
    <row r="1541" spans="7:12" x14ac:dyDescent="0.3">
      <c r="G1541" s="94">
        <v>43348</v>
      </c>
      <c r="H1541" t="s">
        <v>24</v>
      </c>
      <c r="I1541" t="s">
        <v>61</v>
      </c>
      <c r="J1541" t="s">
        <v>341</v>
      </c>
      <c r="K1541" s="96">
        <v>48</v>
      </c>
      <c r="L1541" s="95">
        <v>0</v>
      </c>
    </row>
    <row r="1542" spans="7:12" x14ac:dyDescent="0.3">
      <c r="G1542" s="94">
        <v>43348</v>
      </c>
      <c r="H1542" t="s">
        <v>24</v>
      </c>
      <c r="I1542" t="s">
        <v>61</v>
      </c>
      <c r="J1542" t="s">
        <v>341</v>
      </c>
      <c r="K1542" s="96">
        <v>40</v>
      </c>
      <c r="L1542" s="95">
        <v>0</v>
      </c>
    </row>
    <row r="1543" spans="7:12" x14ac:dyDescent="0.3">
      <c r="G1543" s="94">
        <v>43348</v>
      </c>
      <c r="H1543" t="s">
        <v>24</v>
      </c>
      <c r="I1543" t="s">
        <v>61</v>
      </c>
      <c r="J1543" t="s">
        <v>341</v>
      </c>
      <c r="K1543" s="96">
        <v>32</v>
      </c>
      <c r="L1543" s="95">
        <v>0</v>
      </c>
    </row>
    <row r="1544" spans="7:12" x14ac:dyDescent="0.3">
      <c r="G1544" s="94">
        <v>43348</v>
      </c>
      <c r="H1544" t="s">
        <v>24</v>
      </c>
      <c r="I1544" t="s">
        <v>61</v>
      </c>
      <c r="J1544" t="s">
        <v>341</v>
      </c>
      <c r="K1544" s="96">
        <v>24</v>
      </c>
      <c r="L1544" s="95">
        <v>0</v>
      </c>
    </row>
    <row r="1545" spans="7:12" x14ac:dyDescent="0.3">
      <c r="G1545" s="94">
        <v>43348</v>
      </c>
      <c r="H1545" t="s">
        <v>24</v>
      </c>
      <c r="I1545" t="s">
        <v>61</v>
      </c>
      <c r="J1545" t="s">
        <v>341</v>
      </c>
      <c r="K1545" s="96">
        <v>16</v>
      </c>
      <c r="L1545" s="95">
        <v>0</v>
      </c>
    </row>
    <row r="1546" spans="7:12" x14ac:dyDescent="0.3">
      <c r="G1546" s="94">
        <v>43348</v>
      </c>
      <c r="H1546" t="s">
        <v>24</v>
      </c>
      <c r="I1546" t="s">
        <v>61</v>
      </c>
      <c r="J1546" t="s">
        <v>341</v>
      </c>
      <c r="K1546" s="96">
        <v>8</v>
      </c>
      <c r="L1546" s="95">
        <v>0</v>
      </c>
    </row>
    <row r="1547" spans="7:12" x14ac:dyDescent="0.3">
      <c r="G1547" s="94">
        <v>43348</v>
      </c>
      <c r="H1547" t="s">
        <v>179</v>
      </c>
      <c r="I1547" t="s">
        <v>40</v>
      </c>
      <c r="J1547" t="s">
        <v>341</v>
      </c>
      <c r="K1547" s="96">
        <v>37</v>
      </c>
      <c r="L1547" s="95">
        <v>0</v>
      </c>
    </row>
    <row r="1548" spans="7:12" x14ac:dyDescent="0.3">
      <c r="G1548" s="94">
        <v>43348</v>
      </c>
      <c r="H1548" t="s">
        <v>195</v>
      </c>
      <c r="I1548" t="s">
        <v>40</v>
      </c>
      <c r="J1548" t="s">
        <v>341</v>
      </c>
      <c r="K1548" s="96">
        <v>20</v>
      </c>
      <c r="L1548" s="95">
        <v>0</v>
      </c>
    </row>
    <row r="1549" spans="7:12" x14ac:dyDescent="0.3">
      <c r="G1549" s="94">
        <v>43348</v>
      </c>
      <c r="H1549" t="s">
        <v>185</v>
      </c>
      <c r="I1549" t="s">
        <v>40</v>
      </c>
      <c r="J1549" t="s">
        <v>341</v>
      </c>
      <c r="K1549" s="96">
        <v>159.38999999999999</v>
      </c>
      <c r="L1549" s="95">
        <v>0</v>
      </c>
    </row>
    <row r="1550" spans="7:12" x14ac:dyDescent="0.3">
      <c r="G1550" s="94">
        <v>43348</v>
      </c>
      <c r="H1550" t="s">
        <v>194</v>
      </c>
      <c r="I1550" t="s">
        <v>40</v>
      </c>
      <c r="J1550" t="s">
        <v>341</v>
      </c>
      <c r="K1550" s="96">
        <v>46</v>
      </c>
      <c r="L1550" s="95">
        <v>0</v>
      </c>
    </row>
    <row r="1551" spans="7:12" x14ac:dyDescent="0.3">
      <c r="G1551" s="94">
        <v>43348</v>
      </c>
      <c r="H1551" t="s">
        <v>26</v>
      </c>
      <c r="I1551" t="s">
        <v>161</v>
      </c>
      <c r="J1551" t="s">
        <v>341</v>
      </c>
      <c r="K1551" s="96">
        <v>41.71</v>
      </c>
      <c r="L1551" s="95">
        <v>0</v>
      </c>
    </row>
    <row r="1552" spans="7:12" x14ac:dyDescent="0.3">
      <c r="G1552" s="94">
        <v>43348</v>
      </c>
      <c r="H1552" t="s">
        <v>26</v>
      </c>
      <c r="I1552" t="s">
        <v>64</v>
      </c>
      <c r="J1552" t="s">
        <v>113</v>
      </c>
      <c r="K1552" s="96">
        <v>2.25</v>
      </c>
      <c r="L1552" s="95">
        <v>0</v>
      </c>
    </row>
    <row r="1553" spans="7:12" x14ac:dyDescent="0.3">
      <c r="G1553" s="94">
        <v>43349</v>
      </c>
      <c r="H1553" t="s">
        <v>190</v>
      </c>
      <c r="I1553" t="s">
        <v>110</v>
      </c>
      <c r="J1553" t="s">
        <v>342</v>
      </c>
      <c r="K1553" s="96">
        <v>453.48</v>
      </c>
      <c r="L1553" s="95">
        <v>0</v>
      </c>
    </row>
    <row r="1554" spans="7:12" x14ac:dyDescent="0.3">
      <c r="G1554" s="94">
        <v>43349</v>
      </c>
      <c r="H1554" t="s">
        <v>190</v>
      </c>
      <c r="I1554" t="s">
        <v>153</v>
      </c>
      <c r="J1554" t="s">
        <v>342</v>
      </c>
      <c r="K1554" s="96">
        <v>8.57</v>
      </c>
      <c r="L1554" s="95">
        <v>0</v>
      </c>
    </row>
    <row r="1555" spans="7:12" x14ac:dyDescent="0.3">
      <c r="G1555" s="94">
        <v>43349</v>
      </c>
      <c r="H1555" t="s">
        <v>210</v>
      </c>
      <c r="I1555" t="s">
        <v>110</v>
      </c>
      <c r="J1555" t="s">
        <v>342</v>
      </c>
      <c r="K1555" s="96">
        <v>163.9</v>
      </c>
      <c r="L1555" s="95">
        <v>0</v>
      </c>
    </row>
    <row r="1556" spans="7:12" x14ac:dyDescent="0.3">
      <c r="G1556" s="94">
        <v>43349</v>
      </c>
      <c r="H1556" t="s">
        <v>184</v>
      </c>
      <c r="I1556" t="s">
        <v>40</v>
      </c>
      <c r="J1556" t="s">
        <v>342</v>
      </c>
      <c r="K1556" s="96">
        <v>50.75</v>
      </c>
      <c r="L1556" s="95">
        <v>0</v>
      </c>
    </row>
    <row r="1557" spans="7:12" x14ac:dyDescent="0.3">
      <c r="G1557" s="94">
        <v>43349</v>
      </c>
      <c r="H1557" t="s">
        <v>183</v>
      </c>
      <c r="I1557" t="s">
        <v>161</v>
      </c>
      <c r="J1557" t="s">
        <v>342</v>
      </c>
      <c r="K1557" s="96">
        <v>253.24</v>
      </c>
      <c r="L1557" s="95">
        <v>0</v>
      </c>
    </row>
    <row r="1558" spans="7:12" x14ac:dyDescent="0.3">
      <c r="G1558" s="94">
        <v>43349</v>
      </c>
      <c r="H1558" t="s">
        <v>182</v>
      </c>
      <c r="I1558" t="s">
        <v>174</v>
      </c>
      <c r="J1558" t="s">
        <v>342</v>
      </c>
      <c r="K1558" s="96">
        <v>0</v>
      </c>
      <c r="L1558" s="95">
        <v>24</v>
      </c>
    </row>
    <row r="1559" spans="7:12" x14ac:dyDescent="0.3">
      <c r="G1559" s="94">
        <v>43349</v>
      </c>
      <c r="H1559" t="s">
        <v>182</v>
      </c>
      <c r="I1559" t="s">
        <v>40</v>
      </c>
      <c r="J1559" t="s">
        <v>342</v>
      </c>
      <c r="K1559" s="96">
        <v>67.599999999999994</v>
      </c>
      <c r="L1559" s="95">
        <v>0</v>
      </c>
    </row>
    <row r="1560" spans="7:12" x14ac:dyDescent="0.3">
      <c r="G1560" s="94">
        <v>43349</v>
      </c>
      <c r="H1560" t="s">
        <v>181</v>
      </c>
      <c r="I1560" t="s">
        <v>161</v>
      </c>
      <c r="J1560" t="s">
        <v>342</v>
      </c>
      <c r="K1560" s="96">
        <v>128</v>
      </c>
      <c r="L1560" s="95">
        <v>0</v>
      </c>
    </row>
    <row r="1561" spans="7:12" x14ac:dyDescent="0.3">
      <c r="G1561" s="94">
        <v>43349</v>
      </c>
      <c r="H1561" t="s">
        <v>189</v>
      </c>
      <c r="I1561" t="s">
        <v>40</v>
      </c>
      <c r="J1561" t="s">
        <v>342</v>
      </c>
      <c r="K1561" s="96">
        <v>57.9</v>
      </c>
      <c r="L1561" s="95">
        <v>0</v>
      </c>
    </row>
    <row r="1562" spans="7:12" x14ac:dyDescent="0.3">
      <c r="G1562" s="94">
        <v>43349</v>
      </c>
      <c r="H1562" t="s">
        <v>186</v>
      </c>
      <c r="I1562" t="s">
        <v>153</v>
      </c>
      <c r="J1562" t="s">
        <v>342</v>
      </c>
      <c r="K1562" s="96">
        <v>25.68</v>
      </c>
      <c r="L1562" s="95">
        <v>0</v>
      </c>
    </row>
    <row r="1563" spans="7:12" x14ac:dyDescent="0.3">
      <c r="G1563" s="94">
        <v>43349</v>
      </c>
      <c r="H1563" t="s">
        <v>198</v>
      </c>
      <c r="I1563" t="s">
        <v>61</v>
      </c>
      <c r="J1563" t="s">
        <v>342</v>
      </c>
      <c r="K1563" s="96">
        <v>62.42</v>
      </c>
      <c r="L1563" s="95">
        <v>0</v>
      </c>
    </row>
    <row r="1564" spans="7:12" x14ac:dyDescent="0.3">
      <c r="G1564" s="94">
        <v>43349</v>
      </c>
      <c r="H1564" t="s">
        <v>24</v>
      </c>
      <c r="I1564" t="s">
        <v>61</v>
      </c>
      <c r="J1564" t="s">
        <v>342</v>
      </c>
      <c r="K1564" s="96">
        <v>88</v>
      </c>
      <c r="L1564" s="95">
        <v>0</v>
      </c>
    </row>
    <row r="1565" spans="7:12" x14ac:dyDescent="0.3">
      <c r="G1565" s="94">
        <v>43349</v>
      </c>
      <c r="H1565" t="s">
        <v>24</v>
      </c>
      <c r="I1565" t="s">
        <v>61</v>
      </c>
      <c r="J1565" t="s">
        <v>342</v>
      </c>
      <c r="K1565" s="96">
        <v>64</v>
      </c>
      <c r="L1565" s="95">
        <v>0</v>
      </c>
    </row>
    <row r="1566" spans="7:12" x14ac:dyDescent="0.3">
      <c r="G1566" s="94">
        <v>43349</v>
      </c>
      <c r="H1566" t="s">
        <v>24</v>
      </c>
      <c r="I1566" t="s">
        <v>61</v>
      </c>
      <c r="J1566" t="s">
        <v>342</v>
      </c>
      <c r="K1566" s="96">
        <v>40</v>
      </c>
      <c r="L1566" s="95">
        <v>0</v>
      </c>
    </row>
    <row r="1567" spans="7:12" x14ac:dyDescent="0.3">
      <c r="G1567" s="94">
        <v>43349</v>
      </c>
      <c r="H1567" t="s">
        <v>24</v>
      </c>
      <c r="I1567" t="s">
        <v>61</v>
      </c>
      <c r="J1567" t="s">
        <v>342</v>
      </c>
      <c r="K1567" s="96">
        <v>32</v>
      </c>
      <c r="L1567" s="95">
        <v>0</v>
      </c>
    </row>
    <row r="1568" spans="7:12" x14ac:dyDescent="0.3">
      <c r="G1568" s="94">
        <v>43349</v>
      </c>
      <c r="H1568" t="s">
        <v>24</v>
      </c>
      <c r="I1568" t="s">
        <v>61</v>
      </c>
      <c r="J1568" t="s">
        <v>342</v>
      </c>
      <c r="K1568" s="96">
        <v>24</v>
      </c>
      <c r="L1568" s="95">
        <v>0</v>
      </c>
    </row>
    <row r="1569" spans="7:12" x14ac:dyDescent="0.3">
      <c r="G1569" s="94">
        <v>43349</v>
      </c>
      <c r="H1569" t="s">
        <v>178</v>
      </c>
      <c r="I1569" t="s">
        <v>40</v>
      </c>
      <c r="J1569" t="s">
        <v>342</v>
      </c>
      <c r="K1569" s="96">
        <v>1.57</v>
      </c>
      <c r="L1569" s="95">
        <v>0</v>
      </c>
    </row>
    <row r="1570" spans="7:12" x14ac:dyDescent="0.3">
      <c r="G1570" s="94">
        <v>43349</v>
      </c>
      <c r="H1570" t="s">
        <v>26</v>
      </c>
      <c r="I1570" t="s">
        <v>153</v>
      </c>
      <c r="J1570" t="s">
        <v>342</v>
      </c>
      <c r="K1570" s="96">
        <v>88.75</v>
      </c>
      <c r="L1570" s="95">
        <v>0</v>
      </c>
    </row>
    <row r="1571" spans="7:12" x14ac:dyDescent="0.3">
      <c r="G1571" s="94">
        <v>43349</v>
      </c>
      <c r="H1571" t="s">
        <v>26</v>
      </c>
      <c r="I1571" t="s">
        <v>153</v>
      </c>
      <c r="J1571" t="s">
        <v>342</v>
      </c>
      <c r="K1571" s="96">
        <v>75.099999999999994</v>
      </c>
      <c r="L1571" s="95">
        <v>0</v>
      </c>
    </row>
    <row r="1572" spans="7:12" x14ac:dyDescent="0.3">
      <c r="G1572" s="94">
        <v>43349</v>
      </c>
      <c r="H1572" t="s">
        <v>26</v>
      </c>
      <c r="I1572" t="s">
        <v>153</v>
      </c>
      <c r="J1572" t="s">
        <v>342</v>
      </c>
      <c r="K1572" s="96">
        <v>48.5</v>
      </c>
      <c r="L1572" s="95">
        <v>0</v>
      </c>
    </row>
    <row r="1573" spans="7:12" x14ac:dyDescent="0.3">
      <c r="G1573" s="94">
        <v>43349</v>
      </c>
      <c r="H1573" t="s">
        <v>26</v>
      </c>
      <c r="I1573" t="s">
        <v>153</v>
      </c>
      <c r="J1573" t="s">
        <v>342</v>
      </c>
      <c r="K1573" s="96">
        <v>34.049999999999997</v>
      </c>
      <c r="L1573" s="95">
        <v>0</v>
      </c>
    </row>
    <row r="1574" spans="7:12" x14ac:dyDescent="0.3">
      <c r="G1574" s="94">
        <v>43350</v>
      </c>
      <c r="H1574" t="s">
        <v>200</v>
      </c>
      <c r="I1574" t="s">
        <v>161</v>
      </c>
      <c r="J1574" t="s">
        <v>343</v>
      </c>
      <c r="K1574" s="96">
        <v>1287</v>
      </c>
      <c r="L1574" s="95">
        <v>0</v>
      </c>
    </row>
    <row r="1575" spans="7:12" x14ac:dyDescent="0.3">
      <c r="G1575" s="94">
        <v>43350</v>
      </c>
      <c r="H1575" t="s">
        <v>182</v>
      </c>
      <c r="I1575" t="s">
        <v>40</v>
      </c>
      <c r="J1575" t="s">
        <v>343</v>
      </c>
      <c r="K1575" s="96">
        <v>16</v>
      </c>
      <c r="L1575" s="95">
        <v>0</v>
      </c>
    </row>
    <row r="1576" spans="7:12" x14ac:dyDescent="0.3">
      <c r="G1576" s="94">
        <v>43350</v>
      </c>
      <c r="H1576" t="s">
        <v>181</v>
      </c>
      <c r="I1576" t="s">
        <v>61</v>
      </c>
      <c r="J1576" t="s">
        <v>343</v>
      </c>
      <c r="K1576" s="96">
        <v>5</v>
      </c>
      <c r="L1576" s="95">
        <v>0</v>
      </c>
    </row>
    <row r="1577" spans="7:12" x14ac:dyDescent="0.3">
      <c r="G1577" s="94">
        <v>43350</v>
      </c>
      <c r="H1577" t="s">
        <v>181</v>
      </c>
      <c r="I1577" t="s">
        <v>40</v>
      </c>
      <c r="J1577" t="s">
        <v>343</v>
      </c>
      <c r="K1577" s="96">
        <v>177.5</v>
      </c>
      <c r="L1577" s="95">
        <v>0</v>
      </c>
    </row>
    <row r="1578" spans="7:12" x14ac:dyDescent="0.3">
      <c r="G1578" s="94">
        <v>43350</v>
      </c>
      <c r="H1578" t="s">
        <v>186</v>
      </c>
      <c r="I1578" t="s">
        <v>40</v>
      </c>
      <c r="J1578" t="s">
        <v>343</v>
      </c>
      <c r="K1578" s="96">
        <v>76</v>
      </c>
      <c r="L1578" s="95">
        <v>0</v>
      </c>
    </row>
    <row r="1579" spans="7:12" x14ac:dyDescent="0.3">
      <c r="G1579" s="94">
        <v>43350</v>
      </c>
      <c r="H1579" t="s">
        <v>24</v>
      </c>
      <c r="I1579" t="s">
        <v>61</v>
      </c>
      <c r="J1579" t="s">
        <v>343</v>
      </c>
      <c r="K1579" s="96">
        <v>56</v>
      </c>
      <c r="L1579" s="95">
        <v>0</v>
      </c>
    </row>
    <row r="1580" spans="7:12" x14ac:dyDescent="0.3">
      <c r="G1580" s="94">
        <v>43350</v>
      </c>
      <c r="H1580" t="s">
        <v>24</v>
      </c>
      <c r="I1580" t="s">
        <v>61</v>
      </c>
      <c r="J1580" t="s">
        <v>343</v>
      </c>
      <c r="K1580" s="96">
        <v>48</v>
      </c>
      <c r="L1580" s="95">
        <v>0</v>
      </c>
    </row>
    <row r="1581" spans="7:12" x14ac:dyDescent="0.3">
      <c r="G1581" s="94">
        <v>43350</v>
      </c>
      <c r="H1581" t="s">
        <v>24</v>
      </c>
      <c r="I1581" t="s">
        <v>61</v>
      </c>
      <c r="J1581" t="s">
        <v>343</v>
      </c>
      <c r="K1581" s="96">
        <v>32</v>
      </c>
      <c r="L1581" s="95">
        <v>0</v>
      </c>
    </row>
    <row r="1582" spans="7:12" x14ac:dyDescent="0.3">
      <c r="G1582" s="94">
        <v>43350</v>
      </c>
      <c r="H1582" t="s">
        <v>24</v>
      </c>
      <c r="I1582" t="s">
        <v>61</v>
      </c>
      <c r="J1582" t="s">
        <v>343</v>
      </c>
      <c r="K1582" s="96">
        <v>24</v>
      </c>
      <c r="L1582" s="95">
        <v>0</v>
      </c>
    </row>
    <row r="1583" spans="7:12" x14ac:dyDescent="0.3">
      <c r="G1583" s="94">
        <v>43350</v>
      </c>
      <c r="H1583" t="s">
        <v>24</v>
      </c>
      <c r="I1583" t="s">
        <v>61</v>
      </c>
      <c r="J1583" t="s">
        <v>343</v>
      </c>
      <c r="K1583" s="96">
        <v>16</v>
      </c>
      <c r="L1583" s="95">
        <v>0</v>
      </c>
    </row>
    <row r="1584" spans="7:12" x14ac:dyDescent="0.3">
      <c r="G1584" s="94">
        <v>43350</v>
      </c>
      <c r="H1584" t="s">
        <v>24</v>
      </c>
      <c r="I1584" t="s">
        <v>61</v>
      </c>
      <c r="J1584" t="s">
        <v>343</v>
      </c>
      <c r="K1584" s="96">
        <v>8</v>
      </c>
      <c r="L1584" s="95">
        <v>0</v>
      </c>
    </row>
    <row r="1585" spans="7:12" x14ac:dyDescent="0.3">
      <c r="G1585" s="94">
        <v>43350</v>
      </c>
      <c r="H1585" t="s">
        <v>24</v>
      </c>
      <c r="I1585" t="s">
        <v>40</v>
      </c>
      <c r="J1585" t="s">
        <v>343</v>
      </c>
      <c r="K1585" s="96">
        <v>165.3</v>
      </c>
      <c r="L1585" s="95">
        <v>0</v>
      </c>
    </row>
    <row r="1586" spans="7:12" x14ac:dyDescent="0.3">
      <c r="G1586" s="94">
        <v>43350</v>
      </c>
      <c r="H1586" t="s">
        <v>199</v>
      </c>
      <c r="I1586" t="s">
        <v>61</v>
      </c>
      <c r="J1586" t="s">
        <v>343</v>
      </c>
      <c r="K1586" s="96">
        <v>53.82</v>
      </c>
      <c r="L1586" s="95">
        <v>0</v>
      </c>
    </row>
    <row r="1587" spans="7:12" x14ac:dyDescent="0.3">
      <c r="G1587" s="94">
        <v>43350</v>
      </c>
      <c r="H1587" t="s">
        <v>194</v>
      </c>
      <c r="I1587" t="s">
        <v>169</v>
      </c>
      <c r="J1587" t="s">
        <v>343</v>
      </c>
      <c r="K1587" s="96">
        <v>340</v>
      </c>
      <c r="L1587" s="95">
        <v>0</v>
      </c>
    </row>
    <row r="1588" spans="7:12" x14ac:dyDescent="0.3">
      <c r="G1588" s="94">
        <v>43350</v>
      </c>
      <c r="H1588" t="s">
        <v>178</v>
      </c>
      <c r="I1588" t="s">
        <v>161</v>
      </c>
      <c r="J1588" t="s">
        <v>343</v>
      </c>
      <c r="K1588" s="96">
        <v>25.95</v>
      </c>
      <c r="L1588" s="95">
        <v>0</v>
      </c>
    </row>
    <row r="1589" spans="7:12" x14ac:dyDescent="0.3">
      <c r="G1589" s="94">
        <v>43350</v>
      </c>
      <c r="H1589" t="s">
        <v>178</v>
      </c>
      <c r="I1589" t="s">
        <v>40</v>
      </c>
      <c r="J1589" t="s">
        <v>343</v>
      </c>
      <c r="K1589" s="96">
        <v>24.6</v>
      </c>
      <c r="L1589" s="95">
        <v>0</v>
      </c>
    </row>
    <row r="1590" spans="7:12" x14ac:dyDescent="0.3">
      <c r="G1590" s="94">
        <v>43350</v>
      </c>
      <c r="H1590" t="s">
        <v>177</v>
      </c>
      <c r="I1590" t="s">
        <v>161</v>
      </c>
      <c r="J1590" t="s">
        <v>343</v>
      </c>
      <c r="K1590" s="96">
        <v>54.2</v>
      </c>
      <c r="L1590" s="95">
        <v>0</v>
      </c>
    </row>
    <row r="1591" spans="7:12" x14ac:dyDescent="0.3">
      <c r="G1591" s="94">
        <v>43350</v>
      </c>
      <c r="H1591" t="s">
        <v>26</v>
      </c>
      <c r="I1591" t="s">
        <v>61</v>
      </c>
      <c r="J1591" t="s">
        <v>343</v>
      </c>
      <c r="K1591" s="96">
        <v>8</v>
      </c>
      <c r="L1591" s="95">
        <v>0</v>
      </c>
    </row>
    <row r="1592" spans="7:12" x14ac:dyDescent="0.3">
      <c r="G1592" s="94">
        <v>43350</v>
      </c>
      <c r="H1592" t="s">
        <v>26</v>
      </c>
      <c r="I1592" t="s">
        <v>161</v>
      </c>
      <c r="J1592" t="s">
        <v>343</v>
      </c>
      <c r="K1592" s="96">
        <v>39.99</v>
      </c>
      <c r="L1592" s="95">
        <v>0</v>
      </c>
    </row>
    <row r="1593" spans="7:12" x14ac:dyDescent="0.3">
      <c r="G1593" s="94">
        <v>43350</v>
      </c>
      <c r="H1593" t="s">
        <v>26</v>
      </c>
      <c r="I1593" t="s">
        <v>64</v>
      </c>
      <c r="J1593" t="s">
        <v>139</v>
      </c>
      <c r="K1593" s="96">
        <v>3.15</v>
      </c>
      <c r="L1593" s="95">
        <v>0</v>
      </c>
    </row>
    <row r="1594" spans="7:12" x14ac:dyDescent="0.3">
      <c r="G1594" s="94">
        <v>43350</v>
      </c>
      <c r="H1594" t="s">
        <v>26</v>
      </c>
      <c r="I1594" t="s">
        <v>64</v>
      </c>
      <c r="J1594" t="s">
        <v>121</v>
      </c>
      <c r="K1594" s="96">
        <v>4.5</v>
      </c>
      <c r="L1594" s="95">
        <v>0</v>
      </c>
    </row>
    <row r="1595" spans="7:12" x14ac:dyDescent="0.3">
      <c r="G1595" s="94">
        <v>43351</v>
      </c>
      <c r="H1595" t="s">
        <v>197</v>
      </c>
      <c r="I1595" t="s">
        <v>161</v>
      </c>
      <c r="J1595" t="s">
        <v>344</v>
      </c>
      <c r="K1595" s="96">
        <v>29.4</v>
      </c>
      <c r="L1595" s="95">
        <v>0</v>
      </c>
    </row>
    <row r="1596" spans="7:12" x14ac:dyDescent="0.3">
      <c r="G1596" s="94">
        <v>43351</v>
      </c>
      <c r="H1596" t="s">
        <v>181</v>
      </c>
      <c r="I1596" t="s">
        <v>61</v>
      </c>
      <c r="J1596" t="s">
        <v>344</v>
      </c>
      <c r="K1596" s="96">
        <v>15</v>
      </c>
      <c r="L1596" s="95">
        <v>0</v>
      </c>
    </row>
    <row r="1597" spans="7:12" x14ac:dyDescent="0.3">
      <c r="G1597" s="94">
        <v>43351</v>
      </c>
      <c r="H1597" t="s">
        <v>181</v>
      </c>
      <c r="I1597" t="s">
        <v>161</v>
      </c>
      <c r="J1597" t="s">
        <v>344</v>
      </c>
      <c r="K1597" s="96">
        <v>64.55</v>
      </c>
      <c r="L1597" s="95">
        <v>0</v>
      </c>
    </row>
    <row r="1598" spans="7:12" x14ac:dyDescent="0.3">
      <c r="G1598" s="94">
        <v>43351</v>
      </c>
      <c r="H1598" t="s">
        <v>181</v>
      </c>
      <c r="I1598" t="s">
        <v>40</v>
      </c>
      <c r="J1598" t="s">
        <v>344</v>
      </c>
      <c r="K1598" s="96">
        <v>38.08</v>
      </c>
      <c r="L1598" s="95">
        <v>0</v>
      </c>
    </row>
    <row r="1599" spans="7:12" x14ac:dyDescent="0.3">
      <c r="G1599" s="94">
        <v>43351</v>
      </c>
      <c r="H1599" t="s">
        <v>191</v>
      </c>
      <c r="I1599" t="s">
        <v>40</v>
      </c>
      <c r="J1599" t="s">
        <v>344</v>
      </c>
      <c r="K1599" s="96">
        <v>36.15</v>
      </c>
      <c r="L1599" s="95">
        <v>0</v>
      </c>
    </row>
    <row r="1600" spans="7:12" x14ac:dyDescent="0.3">
      <c r="G1600" s="94">
        <v>43351</v>
      </c>
      <c r="H1600" t="s">
        <v>24</v>
      </c>
      <c r="I1600" t="s">
        <v>61</v>
      </c>
      <c r="J1600" t="s">
        <v>344</v>
      </c>
      <c r="K1600" s="96">
        <v>16</v>
      </c>
      <c r="L1600" s="95">
        <v>0</v>
      </c>
    </row>
    <row r="1601" spans="7:12" x14ac:dyDescent="0.3">
      <c r="G1601" s="94">
        <v>43351</v>
      </c>
      <c r="H1601" t="s">
        <v>24</v>
      </c>
      <c r="I1601" t="s">
        <v>61</v>
      </c>
      <c r="J1601" t="s">
        <v>344</v>
      </c>
      <c r="K1601" s="96">
        <v>8</v>
      </c>
      <c r="L1601" s="95">
        <v>0</v>
      </c>
    </row>
    <row r="1602" spans="7:12" x14ac:dyDescent="0.3">
      <c r="G1602" s="94">
        <v>43351</v>
      </c>
      <c r="H1602" t="s">
        <v>195</v>
      </c>
      <c r="I1602" t="s">
        <v>40</v>
      </c>
      <c r="J1602" t="s">
        <v>344</v>
      </c>
      <c r="K1602" s="96">
        <v>146.56</v>
      </c>
      <c r="L1602" s="95">
        <v>0</v>
      </c>
    </row>
    <row r="1603" spans="7:12" x14ac:dyDescent="0.3">
      <c r="G1603" s="94">
        <v>43351</v>
      </c>
      <c r="H1603" t="s">
        <v>177</v>
      </c>
      <c r="I1603" t="s">
        <v>61</v>
      </c>
      <c r="J1603" t="s">
        <v>344</v>
      </c>
      <c r="K1603" s="96">
        <v>32.729999999999997</v>
      </c>
      <c r="L1603" s="95">
        <v>0</v>
      </c>
    </row>
    <row r="1604" spans="7:12" x14ac:dyDescent="0.3">
      <c r="G1604" s="94">
        <v>43351</v>
      </c>
      <c r="H1604" t="s">
        <v>177</v>
      </c>
      <c r="I1604" t="s">
        <v>161</v>
      </c>
      <c r="J1604" t="s">
        <v>344</v>
      </c>
      <c r="K1604" s="96">
        <v>81.099999999999994</v>
      </c>
      <c r="L1604" s="95">
        <v>0</v>
      </c>
    </row>
    <row r="1605" spans="7:12" x14ac:dyDescent="0.3">
      <c r="G1605" s="94">
        <v>43351</v>
      </c>
      <c r="H1605" t="s">
        <v>26</v>
      </c>
      <c r="I1605" t="s">
        <v>161</v>
      </c>
      <c r="J1605" t="s">
        <v>344</v>
      </c>
      <c r="K1605" s="96">
        <v>47</v>
      </c>
      <c r="L1605" s="95">
        <v>0</v>
      </c>
    </row>
    <row r="1606" spans="7:12" x14ac:dyDescent="0.3">
      <c r="G1606" s="94">
        <v>43353</v>
      </c>
      <c r="H1606" t="s">
        <v>201</v>
      </c>
      <c r="I1606" t="s">
        <v>224</v>
      </c>
      <c r="J1606" t="s">
        <v>345</v>
      </c>
      <c r="K1606" s="96">
        <v>447.54</v>
      </c>
      <c r="L1606" s="95">
        <v>0</v>
      </c>
    </row>
    <row r="1607" spans="7:12" x14ac:dyDescent="0.3">
      <c r="G1607" s="94">
        <v>43353</v>
      </c>
      <c r="H1607" t="s">
        <v>190</v>
      </c>
      <c r="I1607" t="s">
        <v>224</v>
      </c>
      <c r="J1607" t="s">
        <v>345</v>
      </c>
      <c r="K1607" s="96">
        <v>76.7</v>
      </c>
      <c r="L1607" s="95">
        <v>0</v>
      </c>
    </row>
    <row r="1608" spans="7:12" x14ac:dyDescent="0.3">
      <c r="G1608" s="94">
        <v>43353</v>
      </c>
      <c r="H1608" t="s">
        <v>25</v>
      </c>
      <c r="I1608" t="s">
        <v>224</v>
      </c>
      <c r="J1608" t="s">
        <v>345</v>
      </c>
      <c r="K1608" s="96">
        <v>88.76</v>
      </c>
      <c r="L1608" s="95">
        <v>0</v>
      </c>
    </row>
    <row r="1609" spans="7:12" x14ac:dyDescent="0.3">
      <c r="G1609" s="94">
        <v>43353</v>
      </c>
      <c r="H1609" t="s">
        <v>25</v>
      </c>
      <c r="I1609" t="s">
        <v>224</v>
      </c>
      <c r="J1609" t="s">
        <v>345</v>
      </c>
      <c r="K1609" s="96">
        <v>59.19</v>
      </c>
      <c r="L1609" s="95">
        <v>0</v>
      </c>
    </row>
    <row r="1610" spans="7:12" x14ac:dyDescent="0.3">
      <c r="G1610" s="94">
        <v>43353</v>
      </c>
      <c r="H1610" t="s">
        <v>25</v>
      </c>
      <c r="I1610" t="s">
        <v>224</v>
      </c>
      <c r="J1610" t="s">
        <v>345</v>
      </c>
      <c r="K1610" s="96">
        <v>58.52</v>
      </c>
      <c r="L1610" s="95">
        <v>0</v>
      </c>
    </row>
    <row r="1611" spans="7:12" x14ac:dyDescent="0.3">
      <c r="G1611" s="94">
        <v>43353</v>
      </c>
      <c r="H1611" t="s">
        <v>25</v>
      </c>
      <c r="I1611" t="s">
        <v>224</v>
      </c>
      <c r="J1611" t="s">
        <v>345</v>
      </c>
      <c r="K1611" s="96">
        <v>58.09</v>
      </c>
      <c r="L1611" s="95">
        <v>0</v>
      </c>
    </row>
    <row r="1612" spans="7:12" x14ac:dyDescent="0.3">
      <c r="G1612" s="94">
        <v>43353</v>
      </c>
      <c r="H1612" t="s">
        <v>25</v>
      </c>
      <c r="I1612" t="s">
        <v>224</v>
      </c>
      <c r="J1612" t="s">
        <v>345</v>
      </c>
      <c r="K1612" s="96">
        <v>44.34</v>
      </c>
      <c r="L1612" s="95">
        <v>0</v>
      </c>
    </row>
    <row r="1613" spans="7:12" x14ac:dyDescent="0.3">
      <c r="G1613" s="94">
        <v>43353</v>
      </c>
      <c r="H1613" t="s">
        <v>25</v>
      </c>
      <c r="I1613" t="s">
        <v>224</v>
      </c>
      <c r="J1613" t="s">
        <v>345</v>
      </c>
      <c r="K1613" s="96">
        <v>31.05</v>
      </c>
      <c r="L1613" s="95">
        <v>0</v>
      </c>
    </row>
    <row r="1614" spans="7:12" x14ac:dyDescent="0.3">
      <c r="G1614" s="94">
        <v>43353</v>
      </c>
      <c r="H1614" t="s">
        <v>25</v>
      </c>
      <c r="I1614" t="s">
        <v>224</v>
      </c>
      <c r="J1614" t="s">
        <v>345</v>
      </c>
      <c r="K1614" s="96">
        <v>30.17</v>
      </c>
      <c r="L1614" s="95">
        <v>0</v>
      </c>
    </row>
    <row r="1615" spans="7:12" x14ac:dyDescent="0.3">
      <c r="G1615" s="94">
        <v>43353</v>
      </c>
      <c r="H1615" t="s">
        <v>25</v>
      </c>
      <c r="I1615" t="s">
        <v>224</v>
      </c>
      <c r="J1615" t="s">
        <v>345</v>
      </c>
      <c r="K1615" s="96">
        <v>29.04</v>
      </c>
      <c r="L1615" s="95">
        <v>0</v>
      </c>
    </row>
    <row r="1616" spans="7:12" x14ac:dyDescent="0.3">
      <c r="G1616" s="94">
        <v>43353</v>
      </c>
      <c r="H1616" t="s">
        <v>25</v>
      </c>
      <c r="I1616" t="s">
        <v>224</v>
      </c>
      <c r="J1616" t="s">
        <v>345</v>
      </c>
      <c r="K1616" s="96">
        <v>27.07</v>
      </c>
      <c r="L1616" s="95">
        <v>0</v>
      </c>
    </row>
    <row r="1617" spans="7:12" x14ac:dyDescent="0.3">
      <c r="G1617" s="94">
        <v>43353</v>
      </c>
      <c r="H1617" t="s">
        <v>25</v>
      </c>
      <c r="I1617" t="s">
        <v>224</v>
      </c>
      <c r="J1617" t="s">
        <v>345</v>
      </c>
      <c r="K1617" s="96">
        <v>26.26</v>
      </c>
      <c r="L1617" s="95">
        <v>0</v>
      </c>
    </row>
    <row r="1618" spans="7:12" x14ac:dyDescent="0.3">
      <c r="G1618" s="94">
        <v>43353</v>
      </c>
      <c r="H1618" t="s">
        <v>25</v>
      </c>
      <c r="I1618" t="s">
        <v>224</v>
      </c>
      <c r="J1618" t="s">
        <v>345</v>
      </c>
      <c r="K1618" s="96">
        <v>23.46</v>
      </c>
      <c r="L1618" s="95">
        <v>0</v>
      </c>
    </row>
    <row r="1619" spans="7:12" x14ac:dyDescent="0.3">
      <c r="G1619" s="94">
        <v>43353</v>
      </c>
      <c r="H1619" t="s">
        <v>25</v>
      </c>
      <c r="I1619" t="s">
        <v>224</v>
      </c>
      <c r="J1619" t="s">
        <v>345</v>
      </c>
      <c r="K1619" s="96">
        <v>23.27</v>
      </c>
      <c r="L1619" s="95">
        <v>0</v>
      </c>
    </row>
    <row r="1620" spans="7:12" x14ac:dyDescent="0.3">
      <c r="G1620" s="94">
        <v>43353</v>
      </c>
      <c r="H1620" t="s">
        <v>25</v>
      </c>
      <c r="I1620" t="s">
        <v>224</v>
      </c>
      <c r="J1620" t="s">
        <v>345</v>
      </c>
      <c r="K1620" s="96">
        <v>19.079999999999998</v>
      </c>
      <c r="L1620" s="95">
        <v>0</v>
      </c>
    </row>
    <row r="1621" spans="7:12" x14ac:dyDescent="0.3">
      <c r="G1621" s="94">
        <v>43353</v>
      </c>
      <c r="H1621" t="s">
        <v>25</v>
      </c>
      <c r="I1621" t="s">
        <v>224</v>
      </c>
      <c r="J1621" t="s">
        <v>345</v>
      </c>
      <c r="K1621" s="96">
        <v>14.23</v>
      </c>
      <c r="L1621" s="95">
        <v>0</v>
      </c>
    </row>
    <row r="1622" spans="7:12" x14ac:dyDescent="0.3">
      <c r="G1622" s="94">
        <v>43353</v>
      </c>
      <c r="H1622" t="s">
        <v>183</v>
      </c>
      <c r="I1622" t="s">
        <v>224</v>
      </c>
      <c r="J1622" t="s">
        <v>345</v>
      </c>
      <c r="K1622" s="96">
        <v>74.11</v>
      </c>
      <c r="L1622" s="95">
        <v>0</v>
      </c>
    </row>
    <row r="1623" spans="7:12" x14ac:dyDescent="0.3">
      <c r="G1623" s="94">
        <v>43353</v>
      </c>
      <c r="H1623" t="s">
        <v>193</v>
      </c>
      <c r="I1623" t="s">
        <v>224</v>
      </c>
      <c r="J1623" t="s">
        <v>345</v>
      </c>
      <c r="K1623" s="96">
        <v>257.27999999999997</v>
      </c>
      <c r="L1623" s="95">
        <v>0</v>
      </c>
    </row>
    <row r="1624" spans="7:12" x14ac:dyDescent="0.3">
      <c r="G1624" s="94">
        <v>43353</v>
      </c>
      <c r="H1624" t="s">
        <v>181</v>
      </c>
      <c r="I1624" t="s">
        <v>224</v>
      </c>
      <c r="J1624" t="s">
        <v>345</v>
      </c>
      <c r="K1624" s="96">
        <v>8498.83</v>
      </c>
      <c r="L1624" s="95">
        <v>0</v>
      </c>
    </row>
    <row r="1625" spans="7:12" x14ac:dyDescent="0.3">
      <c r="G1625" s="94">
        <v>43353</v>
      </c>
      <c r="H1625" t="s">
        <v>187</v>
      </c>
      <c r="I1625" t="s">
        <v>224</v>
      </c>
      <c r="J1625" t="s">
        <v>345</v>
      </c>
      <c r="K1625" s="96">
        <v>610.65</v>
      </c>
      <c r="L1625" s="95">
        <v>0</v>
      </c>
    </row>
    <row r="1626" spans="7:12" x14ac:dyDescent="0.3">
      <c r="G1626" s="94">
        <v>43353</v>
      </c>
      <c r="H1626" t="s">
        <v>189</v>
      </c>
      <c r="I1626" t="s">
        <v>224</v>
      </c>
      <c r="J1626" t="s">
        <v>345</v>
      </c>
      <c r="K1626" s="96">
        <v>535.44000000000005</v>
      </c>
      <c r="L1626" s="95">
        <v>0</v>
      </c>
    </row>
    <row r="1627" spans="7:12" x14ac:dyDescent="0.3">
      <c r="G1627" s="94">
        <v>43353</v>
      </c>
      <c r="H1627" t="s">
        <v>191</v>
      </c>
      <c r="I1627" t="s">
        <v>224</v>
      </c>
      <c r="J1627" t="s">
        <v>345</v>
      </c>
      <c r="K1627" s="96">
        <v>31.19</v>
      </c>
      <c r="L1627" s="95">
        <v>0</v>
      </c>
    </row>
    <row r="1628" spans="7:12" x14ac:dyDescent="0.3">
      <c r="G1628" s="94">
        <v>43353</v>
      </c>
      <c r="H1628" t="s">
        <v>186</v>
      </c>
      <c r="I1628" t="s">
        <v>224</v>
      </c>
      <c r="J1628" t="s">
        <v>345</v>
      </c>
      <c r="K1628" s="96">
        <v>278.75</v>
      </c>
      <c r="L1628" s="95">
        <v>0</v>
      </c>
    </row>
    <row r="1629" spans="7:12" x14ac:dyDescent="0.3">
      <c r="G1629" s="94">
        <v>43353</v>
      </c>
      <c r="H1629" t="s">
        <v>24</v>
      </c>
      <c r="I1629" t="s">
        <v>61</v>
      </c>
      <c r="J1629" t="s">
        <v>346</v>
      </c>
      <c r="K1629" s="96">
        <v>32</v>
      </c>
      <c r="L1629" s="95">
        <v>0</v>
      </c>
    </row>
    <row r="1630" spans="7:12" x14ac:dyDescent="0.3">
      <c r="G1630" s="94">
        <v>43353</v>
      </c>
      <c r="H1630" t="s">
        <v>24</v>
      </c>
      <c r="I1630" t="s">
        <v>61</v>
      </c>
      <c r="J1630" t="s">
        <v>346</v>
      </c>
      <c r="K1630" s="96">
        <v>8</v>
      </c>
      <c r="L1630" s="95">
        <v>0</v>
      </c>
    </row>
    <row r="1631" spans="7:12" x14ac:dyDescent="0.3">
      <c r="G1631" s="94">
        <v>43353</v>
      </c>
      <c r="H1631" t="s">
        <v>24</v>
      </c>
      <c r="I1631" t="s">
        <v>224</v>
      </c>
      <c r="J1631" t="s">
        <v>345</v>
      </c>
      <c r="K1631" s="96">
        <v>1534.32</v>
      </c>
      <c r="L1631" s="95">
        <v>0</v>
      </c>
    </row>
    <row r="1632" spans="7:12" x14ac:dyDescent="0.3">
      <c r="G1632" s="94">
        <v>43353</v>
      </c>
      <c r="H1632" t="s">
        <v>24</v>
      </c>
      <c r="I1632" t="s">
        <v>224</v>
      </c>
      <c r="J1632" t="s">
        <v>345</v>
      </c>
      <c r="K1632" s="96">
        <v>952.83</v>
      </c>
      <c r="L1632" s="95">
        <v>0</v>
      </c>
    </row>
    <row r="1633" spans="7:12" x14ac:dyDescent="0.3">
      <c r="G1633" s="94">
        <v>43353</v>
      </c>
      <c r="H1633" t="s">
        <v>24</v>
      </c>
      <c r="I1633" t="s">
        <v>224</v>
      </c>
      <c r="J1633" t="s">
        <v>345</v>
      </c>
      <c r="K1633" s="96">
        <v>882.86</v>
      </c>
      <c r="L1633" s="95">
        <v>0</v>
      </c>
    </row>
    <row r="1634" spans="7:12" x14ac:dyDescent="0.3">
      <c r="G1634" s="94">
        <v>43353</v>
      </c>
      <c r="H1634" t="s">
        <v>24</v>
      </c>
      <c r="I1634" t="s">
        <v>224</v>
      </c>
      <c r="J1634" t="s">
        <v>345</v>
      </c>
      <c r="K1634" s="96">
        <v>821.4</v>
      </c>
      <c r="L1634" s="95">
        <v>0</v>
      </c>
    </row>
    <row r="1635" spans="7:12" x14ac:dyDescent="0.3">
      <c r="G1635" s="94">
        <v>43353</v>
      </c>
      <c r="H1635" t="s">
        <v>24</v>
      </c>
      <c r="I1635" t="s">
        <v>224</v>
      </c>
      <c r="J1635" t="s">
        <v>345</v>
      </c>
      <c r="K1635" s="96">
        <v>751.63</v>
      </c>
      <c r="L1635" s="95">
        <v>0</v>
      </c>
    </row>
    <row r="1636" spans="7:12" x14ac:dyDescent="0.3">
      <c r="G1636" s="94">
        <v>43353</v>
      </c>
      <c r="H1636" t="s">
        <v>24</v>
      </c>
      <c r="I1636" t="s">
        <v>224</v>
      </c>
      <c r="J1636" t="s">
        <v>345</v>
      </c>
      <c r="K1636" s="96">
        <v>620.96</v>
      </c>
      <c r="L1636" s="95">
        <v>0</v>
      </c>
    </row>
    <row r="1637" spans="7:12" x14ac:dyDescent="0.3">
      <c r="G1637" s="94">
        <v>43353</v>
      </c>
      <c r="H1637" t="s">
        <v>24</v>
      </c>
      <c r="I1637" t="s">
        <v>224</v>
      </c>
      <c r="J1637" t="s">
        <v>345</v>
      </c>
      <c r="K1637" s="96">
        <v>602.92999999999995</v>
      </c>
      <c r="L1637" s="95">
        <v>0</v>
      </c>
    </row>
    <row r="1638" spans="7:12" x14ac:dyDescent="0.3">
      <c r="G1638" s="94">
        <v>43353</v>
      </c>
      <c r="H1638" t="s">
        <v>24</v>
      </c>
      <c r="I1638" t="s">
        <v>224</v>
      </c>
      <c r="J1638" t="s">
        <v>345</v>
      </c>
      <c r="K1638" s="96">
        <v>540.01</v>
      </c>
      <c r="L1638" s="95">
        <v>0</v>
      </c>
    </row>
    <row r="1639" spans="7:12" x14ac:dyDescent="0.3">
      <c r="G1639" s="94">
        <v>43353</v>
      </c>
      <c r="H1639" t="s">
        <v>24</v>
      </c>
      <c r="I1639" t="s">
        <v>224</v>
      </c>
      <c r="J1639" t="s">
        <v>345</v>
      </c>
      <c r="K1639" s="96">
        <v>516.44000000000005</v>
      </c>
      <c r="L1639" s="95">
        <v>0</v>
      </c>
    </row>
    <row r="1640" spans="7:12" x14ac:dyDescent="0.3">
      <c r="G1640" s="94">
        <v>43353</v>
      </c>
      <c r="H1640" t="s">
        <v>24</v>
      </c>
      <c r="I1640" t="s">
        <v>224</v>
      </c>
      <c r="J1640" t="s">
        <v>345</v>
      </c>
      <c r="K1640" s="96">
        <v>492.88</v>
      </c>
      <c r="L1640" s="95">
        <v>0</v>
      </c>
    </row>
    <row r="1641" spans="7:12" x14ac:dyDescent="0.3">
      <c r="G1641" s="94">
        <v>43353</v>
      </c>
      <c r="H1641" t="s">
        <v>24</v>
      </c>
      <c r="I1641" t="s">
        <v>224</v>
      </c>
      <c r="J1641" t="s">
        <v>345</v>
      </c>
      <c r="K1641" s="96">
        <v>446.09</v>
      </c>
      <c r="L1641" s="95">
        <v>0</v>
      </c>
    </row>
    <row r="1642" spans="7:12" x14ac:dyDescent="0.3">
      <c r="G1642" s="94">
        <v>43353</v>
      </c>
      <c r="H1642" t="s">
        <v>24</v>
      </c>
      <c r="I1642" t="s">
        <v>224</v>
      </c>
      <c r="J1642" t="s">
        <v>345</v>
      </c>
      <c r="K1642" s="96">
        <v>389.07</v>
      </c>
      <c r="L1642" s="95">
        <v>0</v>
      </c>
    </row>
    <row r="1643" spans="7:12" x14ac:dyDescent="0.3">
      <c r="G1643" s="94">
        <v>43353</v>
      </c>
      <c r="H1643" t="s">
        <v>24</v>
      </c>
      <c r="I1643" t="s">
        <v>224</v>
      </c>
      <c r="J1643" t="s">
        <v>345</v>
      </c>
      <c r="K1643" s="96">
        <v>337.57</v>
      </c>
      <c r="L1643" s="95">
        <v>0</v>
      </c>
    </row>
    <row r="1644" spans="7:12" x14ac:dyDescent="0.3">
      <c r="G1644" s="94">
        <v>43353</v>
      </c>
      <c r="H1644" t="s">
        <v>24</v>
      </c>
      <c r="I1644" t="s">
        <v>224</v>
      </c>
      <c r="J1644" t="s">
        <v>345</v>
      </c>
      <c r="K1644" s="96">
        <v>262.12</v>
      </c>
      <c r="L1644" s="95">
        <v>0</v>
      </c>
    </row>
    <row r="1645" spans="7:12" x14ac:dyDescent="0.3">
      <c r="G1645" s="94">
        <v>43353</v>
      </c>
      <c r="H1645" t="s">
        <v>24</v>
      </c>
      <c r="I1645" t="s">
        <v>224</v>
      </c>
      <c r="J1645" t="s">
        <v>345</v>
      </c>
      <c r="K1645" s="96">
        <v>224.35</v>
      </c>
      <c r="L1645" s="95">
        <v>0</v>
      </c>
    </row>
    <row r="1646" spans="7:12" x14ac:dyDescent="0.3">
      <c r="G1646" s="94">
        <v>43353</v>
      </c>
      <c r="H1646" t="s">
        <v>24</v>
      </c>
      <c r="I1646" t="s">
        <v>224</v>
      </c>
      <c r="J1646" t="s">
        <v>345</v>
      </c>
      <c r="K1646" s="96">
        <v>188.36</v>
      </c>
      <c r="L1646" s="95">
        <v>0</v>
      </c>
    </row>
    <row r="1647" spans="7:12" x14ac:dyDescent="0.3">
      <c r="G1647" s="94">
        <v>43353</v>
      </c>
      <c r="H1647" t="s">
        <v>24</v>
      </c>
      <c r="I1647" t="s">
        <v>224</v>
      </c>
      <c r="J1647" t="s">
        <v>345</v>
      </c>
      <c r="K1647" s="96">
        <v>158.68</v>
      </c>
      <c r="L1647" s="95">
        <v>0</v>
      </c>
    </row>
    <row r="1648" spans="7:12" x14ac:dyDescent="0.3">
      <c r="G1648" s="94">
        <v>43353</v>
      </c>
      <c r="H1648" t="s">
        <v>24</v>
      </c>
      <c r="I1648" t="s">
        <v>224</v>
      </c>
      <c r="J1648" t="s">
        <v>345</v>
      </c>
      <c r="K1648" s="96">
        <v>128.56</v>
      </c>
      <c r="L1648" s="95">
        <v>0</v>
      </c>
    </row>
    <row r="1649" spans="7:12" x14ac:dyDescent="0.3">
      <c r="G1649" s="94">
        <v>43353</v>
      </c>
      <c r="H1649" t="s">
        <v>24</v>
      </c>
      <c r="I1649" t="s">
        <v>224</v>
      </c>
      <c r="J1649" t="s">
        <v>345</v>
      </c>
      <c r="K1649" s="96">
        <v>110.13</v>
      </c>
      <c r="L1649" s="95">
        <v>0</v>
      </c>
    </row>
    <row r="1650" spans="7:12" x14ac:dyDescent="0.3">
      <c r="G1650" s="94">
        <v>43353</v>
      </c>
      <c r="H1650" t="s">
        <v>24</v>
      </c>
      <c r="I1650" t="s">
        <v>224</v>
      </c>
      <c r="J1650" t="s">
        <v>345</v>
      </c>
      <c r="K1650" s="96">
        <v>100.66</v>
      </c>
      <c r="L1650" s="95">
        <v>0</v>
      </c>
    </row>
    <row r="1651" spans="7:12" x14ac:dyDescent="0.3">
      <c r="G1651" s="94">
        <v>43353</v>
      </c>
      <c r="H1651" t="s">
        <v>24</v>
      </c>
      <c r="I1651" t="s">
        <v>224</v>
      </c>
      <c r="J1651" t="s">
        <v>345</v>
      </c>
      <c r="K1651" s="96">
        <v>69.489999999999995</v>
      </c>
      <c r="L1651" s="95">
        <v>0</v>
      </c>
    </row>
    <row r="1652" spans="7:12" x14ac:dyDescent="0.3">
      <c r="G1652" s="94">
        <v>43353</v>
      </c>
      <c r="H1652" t="s">
        <v>24</v>
      </c>
      <c r="I1652" t="s">
        <v>224</v>
      </c>
      <c r="J1652" t="s">
        <v>345</v>
      </c>
      <c r="K1652" s="96">
        <v>55.5</v>
      </c>
      <c r="L1652" s="95">
        <v>0</v>
      </c>
    </row>
    <row r="1653" spans="7:12" x14ac:dyDescent="0.3">
      <c r="G1653" s="94">
        <v>43353</v>
      </c>
      <c r="H1653" t="s">
        <v>24</v>
      </c>
      <c r="I1653" t="s">
        <v>224</v>
      </c>
      <c r="J1653" t="s">
        <v>345</v>
      </c>
      <c r="K1653" s="96">
        <v>53.14</v>
      </c>
      <c r="L1653" s="95">
        <v>0</v>
      </c>
    </row>
    <row r="1654" spans="7:12" x14ac:dyDescent="0.3">
      <c r="G1654" s="94">
        <v>43353</v>
      </c>
      <c r="H1654" t="s">
        <v>24</v>
      </c>
      <c r="I1654" t="s">
        <v>224</v>
      </c>
      <c r="J1654" t="s">
        <v>345</v>
      </c>
      <c r="K1654" s="96">
        <v>35.549999999999997</v>
      </c>
      <c r="L1654" s="95">
        <v>0</v>
      </c>
    </row>
    <row r="1655" spans="7:12" x14ac:dyDescent="0.3">
      <c r="G1655" s="94">
        <v>43353</v>
      </c>
      <c r="H1655" t="s">
        <v>24</v>
      </c>
      <c r="I1655" t="s">
        <v>224</v>
      </c>
      <c r="J1655" t="s">
        <v>345</v>
      </c>
      <c r="K1655" s="96">
        <v>33.85</v>
      </c>
      <c r="L1655" s="95">
        <v>0</v>
      </c>
    </row>
    <row r="1656" spans="7:12" x14ac:dyDescent="0.3">
      <c r="G1656" s="94">
        <v>43353</v>
      </c>
      <c r="H1656" t="s">
        <v>24</v>
      </c>
      <c r="I1656" t="s">
        <v>224</v>
      </c>
      <c r="J1656" t="s">
        <v>345</v>
      </c>
      <c r="K1656" s="96">
        <v>26.47</v>
      </c>
      <c r="L1656" s="95">
        <v>0</v>
      </c>
    </row>
    <row r="1657" spans="7:12" x14ac:dyDescent="0.3">
      <c r="G1657" s="94">
        <v>43353</v>
      </c>
      <c r="H1657" t="s">
        <v>24</v>
      </c>
      <c r="I1657" t="s">
        <v>224</v>
      </c>
      <c r="J1657" t="s">
        <v>345</v>
      </c>
      <c r="K1657" s="96">
        <v>19.489999999999998</v>
      </c>
      <c r="L1657" s="95">
        <v>0</v>
      </c>
    </row>
    <row r="1658" spans="7:12" x14ac:dyDescent="0.3">
      <c r="G1658" s="94">
        <v>43353</v>
      </c>
      <c r="H1658" t="s">
        <v>178</v>
      </c>
      <c r="I1658" t="s">
        <v>224</v>
      </c>
      <c r="J1658" t="s">
        <v>345</v>
      </c>
      <c r="K1658" s="96">
        <v>86.85</v>
      </c>
      <c r="L1658" s="95">
        <v>0</v>
      </c>
    </row>
    <row r="1659" spans="7:12" x14ac:dyDescent="0.3">
      <c r="G1659" s="94">
        <v>43353</v>
      </c>
      <c r="H1659" t="s">
        <v>177</v>
      </c>
      <c r="I1659" t="s">
        <v>224</v>
      </c>
      <c r="J1659" t="s">
        <v>345</v>
      </c>
      <c r="K1659" s="96">
        <v>344.36</v>
      </c>
      <c r="L1659" s="95">
        <v>0</v>
      </c>
    </row>
    <row r="1660" spans="7:12" x14ac:dyDescent="0.3">
      <c r="G1660" s="94">
        <v>43353</v>
      </c>
      <c r="H1660" t="s">
        <v>26</v>
      </c>
      <c r="I1660" t="s">
        <v>64</v>
      </c>
      <c r="J1660" t="s">
        <v>109</v>
      </c>
      <c r="K1660" s="96">
        <v>2.25</v>
      </c>
      <c r="L1660" s="95">
        <v>0</v>
      </c>
    </row>
    <row r="1661" spans="7:12" x14ac:dyDescent="0.3">
      <c r="G1661" s="94">
        <v>43353</v>
      </c>
      <c r="H1661" t="s">
        <v>26</v>
      </c>
      <c r="I1661" t="s">
        <v>224</v>
      </c>
      <c r="J1661" t="s">
        <v>345</v>
      </c>
      <c r="K1661" s="96">
        <v>268.72000000000003</v>
      </c>
      <c r="L1661" s="95">
        <v>0</v>
      </c>
    </row>
    <row r="1662" spans="7:12" x14ac:dyDescent="0.3">
      <c r="G1662" s="94">
        <v>43353</v>
      </c>
      <c r="H1662" t="s">
        <v>26</v>
      </c>
      <c r="I1662" t="s">
        <v>224</v>
      </c>
      <c r="J1662" t="s">
        <v>345</v>
      </c>
      <c r="K1662" s="96">
        <v>37.04</v>
      </c>
      <c r="L1662" s="95">
        <v>0</v>
      </c>
    </row>
    <row r="1663" spans="7:12" x14ac:dyDescent="0.3">
      <c r="G1663" s="94">
        <v>43353</v>
      </c>
      <c r="H1663" t="s">
        <v>26</v>
      </c>
      <c r="I1663" t="s">
        <v>224</v>
      </c>
      <c r="J1663" t="s">
        <v>345</v>
      </c>
      <c r="K1663" s="96">
        <v>34.28</v>
      </c>
      <c r="L1663" s="95">
        <v>0</v>
      </c>
    </row>
    <row r="1664" spans="7:12" x14ac:dyDescent="0.3">
      <c r="G1664" s="94">
        <v>43353</v>
      </c>
      <c r="H1664" t="s">
        <v>26</v>
      </c>
      <c r="I1664" t="s">
        <v>224</v>
      </c>
      <c r="J1664" t="s">
        <v>345</v>
      </c>
      <c r="K1664" s="96">
        <v>26.81</v>
      </c>
      <c r="L1664" s="95">
        <v>0</v>
      </c>
    </row>
    <row r="1665" spans="7:12" x14ac:dyDescent="0.3">
      <c r="G1665" s="94">
        <v>43353</v>
      </c>
      <c r="H1665" t="s">
        <v>26</v>
      </c>
      <c r="I1665" t="s">
        <v>224</v>
      </c>
      <c r="J1665" t="s">
        <v>345</v>
      </c>
      <c r="K1665" s="96">
        <v>21.04</v>
      </c>
      <c r="L1665" s="95">
        <v>0</v>
      </c>
    </row>
    <row r="1666" spans="7:12" x14ac:dyDescent="0.3">
      <c r="G1666" s="94">
        <v>43353</v>
      </c>
      <c r="H1666" t="s">
        <v>26</v>
      </c>
      <c r="I1666" t="s">
        <v>224</v>
      </c>
      <c r="J1666" t="s">
        <v>345</v>
      </c>
      <c r="K1666" s="96">
        <v>17.34</v>
      </c>
      <c r="L1666" s="95">
        <v>0</v>
      </c>
    </row>
    <row r="1667" spans="7:12" x14ac:dyDescent="0.3">
      <c r="G1667" s="94">
        <v>43354</v>
      </c>
      <c r="H1667" t="s">
        <v>190</v>
      </c>
      <c r="I1667" t="s">
        <v>110</v>
      </c>
      <c r="J1667" t="s">
        <v>347</v>
      </c>
      <c r="K1667" s="96">
        <v>17.2</v>
      </c>
      <c r="L1667" s="95">
        <v>0</v>
      </c>
    </row>
    <row r="1668" spans="7:12" x14ac:dyDescent="0.3">
      <c r="G1668" s="94">
        <v>43354</v>
      </c>
      <c r="H1668" t="s">
        <v>182</v>
      </c>
      <c r="I1668" t="s">
        <v>40</v>
      </c>
      <c r="J1668" t="s">
        <v>347</v>
      </c>
      <c r="K1668" s="96">
        <v>43.2</v>
      </c>
      <c r="L1668" s="95">
        <v>0</v>
      </c>
    </row>
    <row r="1669" spans="7:12" x14ac:dyDescent="0.3">
      <c r="G1669" s="94">
        <v>43354</v>
      </c>
      <c r="H1669" t="s">
        <v>181</v>
      </c>
      <c r="I1669" t="s">
        <v>61</v>
      </c>
      <c r="J1669" t="s">
        <v>347</v>
      </c>
      <c r="K1669" s="96">
        <v>24</v>
      </c>
      <c r="L1669" s="95">
        <v>0</v>
      </c>
    </row>
    <row r="1670" spans="7:12" x14ac:dyDescent="0.3">
      <c r="G1670" s="94">
        <v>43354</v>
      </c>
      <c r="H1670" t="s">
        <v>181</v>
      </c>
      <c r="I1670" t="s">
        <v>176</v>
      </c>
      <c r="J1670" t="s">
        <v>347</v>
      </c>
      <c r="K1670" s="96">
        <v>50</v>
      </c>
      <c r="L1670" s="95">
        <v>0</v>
      </c>
    </row>
    <row r="1671" spans="7:12" x14ac:dyDescent="0.3">
      <c r="G1671" s="94">
        <v>43354</v>
      </c>
      <c r="H1671" t="s">
        <v>181</v>
      </c>
      <c r="I1671" t="s">
        <v>40</v>
      </c>
      <c r="J1671" t="s">
        <v>347</v>
      </c>
      <c r="K1671" s="96">
        <v>4.2</v>
      </c>
      <c r="L1671" s="95">
        <v>0</v>
      </c>
    </row>
    <row r="1672" spans="7:12" x14ac:dyDescent="0.3">
      <c r="G1672" s="94">
        <v>43354</v>
      </c>
      <c r="H1672" t="s">
        <v>189</v>
      </c>
      <c r="I1672" t="s">
        <v>161</v>
      </c>
      <c r="J1672" t="s">
        <v>347</v>
      </c>
      <c r="K1672" s="96">
        <v>35</v>
      </c>
      <c r="L1672" s="95">
        <v>0</v>
      </c>
    </row>
    <row r="1673" spans="7:12" x14ac:dyDescent="0.3">
      <c r="G1673" s="94">
        <v>43354</v>
      </c>
      <c r="H1673" t="s">
        <v>191</v>
      </c>
      <c r="I1673" t="s">
        <v>176</v>
      </c>
      <c r="J1673" t="s">
        <v>347</v>
      </c>
      <c r="K1673" s="96">
        <v>254.35</v>
      </c>
      <c r="L1673" s="95">
        <v>0</v>
      </c>
    </row>
    <row r="1674" spans="7:12" x14ac:dyDescent="0.3">
      <c r="G1674" s="94">
        <v>43354</v>
      </c>
      <c r="H1674" t="s">
        <v>191</v>
      </c>
      <c r="I1674" t="s">
        <v>110</v>
      </c>
      <c r="J1674" t="s">
        <v>347</v>
      </c>
      <c r="K1674" s="96">
        <v>23.99</v>
      </c>
      <c r="L1674" s="95">
        <v>0</v>
      </c>
    </row>
    <row r="1675" spans="7:12" x14ac:dyDescent="0.3">
      <c r="G1675" s="94">
        <v>43354</v>
      </c>
      <c r="H1675" t="s">
        <v>191</v>
      </c>
      <c r="I1675" t="s">
        <v>40</v>
      </c>
      <c r="J1675" t="s">
        <v>347</v>
      </c>
      <c r="K1675" s="96">
        <v>48.3</v>
      </c>
      <c r="L1675" s="95">
        <v>0</v>
      </c>
    </row>
    <row r="1676" spans="7:12" x14ac:dyDescent="0.3">
      <c r="G1676" s="94">
        <v>43354</v>
      </c>
      <c r="H1676" t="s">
        <v>186</v>
      </c>
      <c r="I1676" t="s">
        <v>40</v>
      </c>
      <c r="J1676" t="s">
        <v>347</v>
      </c>
      <c r="K1676" s="96">
        <v>10</v>
      </c>
      <c r="L1676" s="95">
        <v>0</v>
      </c>
    </row>
    <row r="1677" spans="7:12" x14ac:dyDescent="0.3">
      <c r="G1677" s="94">
        <v>43354</v>
      </c>
      <c r="H1677" t="s">
        <v>198</v>
      </c>
      <c r="I1677" t="s">
        <v>169</v>
      </c>
      <c r="J1677" t="s">
        <v>347</v>
      </c>
      <c r="K1677" s="96">
        <v>200.5</v>
      </c>
      <c r="L1677" s="95">
        <v>0</v>
      </c>
    </row>
    <row r="1678" spans="7:12" x14ac:dyDescent="0.3">
      <c r="G1678" s="94">
        <v>43354</v>
      </c>
      <c r="H1678" t="s">
        <v>24</v>
      </c>
      <c r="I1678" t="s">
        <v>61</v>
      </c>
      <c r="J1678" t="s">
        <v>347</v>
      </c>
      <c r="K1678" s="96">
        <v>24</v>
      </c>
      <c r="L1678" s="95">
        <v>0</v>
      </c>
    </row>
    <row r="1679" spans="7:12" x14ac:dyDescent="0.3">
      <c r="G1679" s="94">
        <v>43354</v>
      </c>
      <c r="H1679" t="s">
        <v>24</v>
      </c>
      <c r="I1679" t="s">
        <v>61</v>
      </c>
      <c r="J1679" t="s">
        <v>347</v>
      </c>
      <c r="K1679" s="96">
        <v>16</v>
      </c>
      <c r="L1679" s="95">
        <v>0</v>
      </c>
    </row>
    <row r="1680" spans="7:12" x14ac:dyDescent="0.3">
      <c r="G1680" s="94">
        <v>43354</v>
      </c>
      <c r="H1680" t="s">
        <v>24</v>
      </c>
      <c r="I1680" t="s">
        <v>40</v>
      </c>
      <c r="J1680" t="s">
        <v>347</v>
      </c>
      <c r="K1680" s="96">
        <v>130</v>
      </c>
      <c r="L1680" s="95">
        <v>0</v>
      </c>
    </row>
    <row r="1681" spans="7:12" x14ac:dyDescent="0.3">
      <c r="G1681" s="94">
        <v>43354</v>
      </c>
      <c r="H1681" t="s">
        <v>195</v>
      </c>
      <c r="I1681" t="s">
        <v>61</v>
      </c>
      <c r="J1681" t="s">
        <v>347</v>
      </c>
      <c r="K1681" s="96">
        <v>10.46</v>
      </c>
      <c r="L1681" s="95">
        <v>0</v>
      </c>
    </row>
    <row r="1682" spans="7:12" x14ac:dyDescent="0.3">
      <c r="G1682" s="94">
        <v>43354</v>
      </c>
      <c r="H1682" t="s">
        <v>195</v>
      </c>
      <c r="I1682" t="s">
        <v>110</v>
      </c>
      <c r="J1682" t="s">
        <v>347</v>
      </c>
      <c r="K1682" s="96">
        <v>195.56</v>
      </c>
      <c r="L1682" s="95">
        <v>0</v>
      </c>
    </row>
    <row r="1683" spans="7:12" x14ac:dyDescent="0.3">
      <c r="G1683" s="94">
        <v>43354</v>
      </c>
      <c r="H1683" t="s">
        <v>195</v>
      </c>
      <c r="I1683" t="s">
        <v>174</v>
      </c>
      <c r="J1683" t="s">
        <v>347</v>
      </c>
      <c r="K1683" s="96">
        <v>211.95</v>
      </c>
      <c r="L1683" s="95">
        <v>0</v>
      </c>
    </row>
    <row r="1684" spans="7:12" x14ac:dyDescent="0.3">
      <c r="G1684" s="94">
        <v>43354</v>
      </c>
      <c r="H1684" t="s">
        <v>194</v>
      </c>
      <c r="I1684" t="s">
        <v>110</v>
      </c>
      <c r="J1684" t="s">
        <v>347</v>
      </c>
      <c r="K1684" s="96">
        <v>112</v>
      </c>
      <c r="L1684" s="95">
        <v>0</v>
      </c>
    </row>
    <row r="1685" spans="7:12" x14ac:dyDescent="0.3">
      <c r="G1685" s="94">
        <v>43354</v>
      </c>
      <c r="H1685" t="s">
        <v>194</v>
      </c>
      <c r="I1685" t="s">
        <v>169</v>
      </c>
      <c r="J1685" t="s">
        <v>347</v>
      </c>
      <c r="K1685" s="96">
        <v>321.10000000000002</v>
      </c>
      <c r="L1685" s="95">
        <v>0</v>
      </c>
    </row>
    <row r="1686" spans="7:12" x14ac:dyDescent="0.3">
      <c r="G1686" s="94">
        <v>43354</v>
      </c>
      <c r="H1686" t="s">
        <v>178</v>
      </c>
      <c r="I1686" t="s">
        <v>40</v>
      </c>
      <c r="J1686" t="s">
        <v>347</v>
      </c>
      <c r="K1686" s="96">
        <v>12.45</v>
      </c>
      <c r="L1686" s="95">
        <v>0</v>
      </c>
    </row>
    <row r="1687" spans="7:12" x14ac:dyDescent="0.3">
      <c r="G1687" s="94">
        <v>43354</v>
      </c>
      <c r="H1687" t="s">
        <v>26</v>
      </c>
      <c r="I1687" t="s">
        <v>176</v>
      </c>
      <c r="J1687" t="s">
        <v>347</v>
      </c>
      <c r="K1687" s="96">
        <v>49.98</v>
      </c>
      <c r="L1687" s="95">
        <v>0</v>
      </c>
    </row>
    <row r="1688" spans="7:12" x14ac:dyDescent="0.3">
      <c r="G1688" s="94">
        <v>43354</v>
      </c>
      <c r="H1688" t="s">
        <v>26</v>
      </c>
      <c r="I1688" t="s">
        <v>110</v>
      </c>
      <c r="J1688" t="s">
        <v>347</v>
      </c>
      <c r="K1688" s="96">
        <v>161.53</v>
      </c>
      <c r="L1688" s="95">
        <v>0</v>
      </c>
    </row>
    <row r="1689" spans="7:12" x14ac:dyDescent="0.3">
      <c r="G1689" s="94">
        <v>43354</v>
      </c>
      <c r="H1689" t="s">
        <v>26</v>
      </c>
      <c r="I1689" t="s">
        <v>110</v>
      </c>
      <c r="J1689" t="s">
        <v>347</v>
      </c>
      <c r="K1689" s="96">
        <v>25.39</v>
      </c>
      <c r="L1689" s="95">
        <v>0</v>
      </c>
    </row>
    <row r="1690" spans="7:12" x14ac:dyDescent="0.3">
      <c r="G1690" s="94">
        <v>43354</v>
      </c>
      <c r="H1690" t="s">
        <v>26</v>
      </c>
      <c r="I1690" t="s">
        <v>110</v>
      </c>
      <c r="J1690" t="s">
        <v>347</v>
      </c>
      <c r="K1690" s="96">
        <v>17.98</v>
      </c>
      <c r="L1690" s="95">
        <v>0</v>
      </c>
    </row>
    <row r="1691" spans="7:12" x14ac:dyDescent="0.3">
      <c r="G1691" s="94">
        <v>43354</v>
      </c>
      <c r="H1691" t="s">
        <v>26</v>
      </c>
      <c r="I1691" t="s">
        <v>153</v>
      </c>
      <c r="J1691" t="s">
        <v>347</v>
      </c>
      <c r="K1691" s="96">
        <v>197.14</v>
      </c>
      <c r="L1691" s="95">
        <v>0</v>
      </c>
    </row>
    <row r="1692" spans="7:12" x14ac:dyDescent="0.3">
      <c r="G1692" s="94">
        <v>43354</v>
      </c>
      <c r="H1692" t="s">
        <v>26</v>
      </c>
      <c r="I1692" t="s">
        <v>153</v>
      </c>
      <c r="J1692" t="s">
        <v>347</v>
      </c>
      <c r="K1692" s="96">
        <v>176.12</v>
      </c>
      <c r="L1692" s="95">
        <v>0</v>
      </c>
    </row>
    <row r="1693" spans="7:12" x14ac:dyDescent="0.3">
      <c r="G1693" s="94">
        <v>43354</v>
      </c>
      <c r="H1693" t="s">
        <v>26</v>
      </c>
      <c r="I1693" t="s">
        <v>153</v>
      </c>
      <c r="J1693" t="s">
        <v>347</v>
      </c>
      <c r="K1693" s="96">
        <v>155.51</v>
      </c>
      <c r="L1693" s="95">
        <v>0</v>
      </c>
    </row>
    <row r="1694" spans="7:12" x14ac:dyDescent="0.3">
      <c r="G1694" s="94">
        <v>43354</v>
      </c>
      <c r="H1694" t="s">
        <v>26</v>
      </c>
      <c r="I1694" t="s">
        <v>153</v>
      </c>
      <c r="J1694" t="s">
        <v>347</v>
      </c>
      <c r="K1694" s="96">
        <v>144.53</v>
      </c>
      <c r="L1694" s="95">
        <v>0</v>
      </c>
    </row>
    <row r="1695" spans="7:12" x14ac:dyDescent="0.3">
      <c r="G1695" s="94">
        <v>43354</v>
      </c>
      <c r="H1695" t="s">
        <v>26</v>
      </c>
      <c r="I1695" t="s">
        <v>153</v>
      </c>
      <c r="J1695" t="s">
        <v>347</v>
      </c>
      <c r="K1695" s="96">
        <v>91.71</v>
      </c>
      <c r="L1695" s="95">
        <v>0</v>
      </c>
    </row>
    <row r="1696" spans="7:12" x14ac:dyDescent="0.3">
      <c r="G1696" s="94">
        <v>43354</v>
      </c>
      <c r="H1696" t="s">
        <v>26</v>
      </c>
      <c r="I1696" t="s">
        <v>153</v>
      </c>
      <c r="J1696" t="s">
        <v>347</v>
      </c>
      <c r="K1696" s="96">
        <v>89.33</v>
      </c>
      <c r="L1696" s="95">
        <v>0</v>
      </c>
    </row>
    <row r="1697" spans="7:12" x14ac:dyDescent="0.3">
      <c r="G1697" s="94">
        <v>43354</v>
      </c>
      <c r="H1697" t="s">
        <v>26</v>
      </c>
      <c r="I1697" t="s">
        <v>153</v>
      </c>
      <c r="J1697" t="s">
        <v>347</v>
      </c>
      <c r="K1697" s="96">
        <v>75.599999999999994</v>
      </c>
      <c r="L1697" s="95">
        <v>0</v>
      </c>
    </row>
    <row r="1698" spans="7:12" x14ac:dyDescent="0.3">
      <c r="G1698" s="94">
        <v>43354</v>
      </c>
      <c r="H1698" t="s">
        <v>26</v>
      </c>
      <c r="I1698" t="s">
        <v>153</v>
      </c>
      <c r="J1698" t="s">
        <v>347</v>
      </c>
      <c r="K1698" s="96">
        <v>54.04</v>
      </c>
      <c r="L1698" s="95">
        <v>0</v>
      </c>
    </row>
    <row r="1699" spans="7:12" x14ac:dyDescent="0.3">
      <c r="G1699" s="94">
        <v>43354</v>
      </c>
      <c r="H1699" t="s">
        <v>26</v>
      </c>
      <c r="I1699" t="s">
        <v>153</v>
      </c>
      <c r="J1699" t="s">
        <v>347</v>
      </c>
      <c r="K1699" s="96">
        <v>51.8</v>
      </c>
      <c r="L1699" s="95">
        <v>0</v>
      </c>
    </row>
    <row r="1700" spans="7:12" x14ac:dyDescent="0.3">
      <c r="G1700" s="94">
        <v>43354</v>
      </c>
      <c r="H1700" t="s">
        <v>26</v>
      </c>
      <c r="I1700" t="s">
        <v>153</v>
      </c>
      <c r="J1700" t="s">
        <v>347</v>
      </c>
      <c r="K1700" s="96">
        <v>39</v>
      </c>
      <c r="L1700" s="95">
        <v>0</v>
      </c>
    </row>
    <row r="1701" spans="7:12" x14ac:dyDescent="0.3">
      <c r="G1701" s="94">
        <v>43354</v>
      </c>
      <c r="H1701" t="s">
        <v>26</v>
      </c>
      <c r="I1701" t="s">
        <v>153</v>
      </c>
      <c r="J1701" t="s">
        <v>347</v>
      </c>
      <c r="K1701" s="96">
        <v>29.74</v>
      </c>
      <c r="L1701" s="95">
        <v>0</v>
      </c>
    </row>
    <row r="1702" spans="7:12" x14ac:dyDescent="0.3">
      <c r="G1702" s="94">
        <v>43354</v>
      </c>
      <c r="H1702" t="s">
        <v>26</v>
      </c>
      <c r="I1702" t="s">
        <v>153</v>
      </c>
      <c r="J1702" t="s">
        <v>347</v>
      </c>
      <c r="K1702" s="96">
        <v>22.75</v>
      </c>
      <c r="L1702" s="95">
        <v>0</v>
      </c>
    </row>
    <row r="1703" spans="7:12" x14ac:dyDescent="0.3">
      <c r="G1703" s="94">
        <v>43354</v>
      </c>
      <c r="H1703" t="s">
        <v>26</v>
      </c>
      <c r="I1703" t="s">
        <v>153</v>
      </c>
      <c r="J1703" t="s">
        <v>347</v>
      </c>
      <c r="K1703" s="96">
        <v>20.94</v>
      </c>
      <c r="L1703" s="95">
        <v>0</v>
      </c>
    </row>
    <row r="1704" spans="7:12" x14ac:dyDescent="0.3">
      <c r="G1704" s="94">
        <v>43354</v>
      </c>
      <c r="H1704" t="s">
        <v>26</v>
      </c>
      <c r="I1704" t="s">
        <v>153</v>
      </c>
      <c r="J1704" t="s">
        <v>347</v>
      </c>
      <c r="K1704" s="96">
        <v>5.89</v>
      </c>
      <c r="L1704" s="95">
        <v>0</v>
      </c>
    </row>
    <row r="1705" spans="7:12" x14ac:dyDescent="0.3">
      <c r="G1705" s="94">
        <v>43354</v>
      </c>
      <c r="H1705" t="s">
        <v>26</v>
      </c>
      <c r="I1705" t="s">
        <v>64</v>
      </c>
      <c r="J1705" t="s">
        <v>129</v>
      </c>
      <c r="K1705" s="96">
        <v>1.8</v>
      </c>
      <c r="L1705" s="95">
        <v>0</v>
      </c>
    </row>
    <row r="1706" spans="7:12" x14ac:dyDescent="0.3">
      <c r="G1706" s="94">
        <v>43354</v>
      </c>
      <c r="H1706" t="s">
        <v>26</v>
      </c>
      <c r="I1706" t="s">
        <v>64</v>
      </c>
      <c r="J1706" t="s">
        <v>123</v>
      </c>
      <c r="K1706" s="96">
        <v>7.35</v>
      </c>
      <c r="L1706" s="95">
        <v>0</v>
      </c>
    </row>
    <row r="1707" spans="7:12" x14ac:dyDescent="0.3">
      <c r="G1707" s="94">
        <v>43355</v>
      </c>
      <c r="H1707" t="s">
        <v>25</v>
      </c>
      <c r="I1707" t="s">
        <v>61</v>
      </c>
      <c r="J1707" t="s">
        <v>348</v>
      </c>
      <c r="K1707" s="96">
        <v>8</v>
      </c>
      <c r="L1707" s="95">
        <v>0</v>
      </c>
    </row>
    <row r="1708" spans="7:12" x14ac:dyDescent="0.3">
      <c r="G1708" s="94">
        <v>43355</v>
      </c>
      <c r="H1708" t="s">
        <v>24</v>
      </c>
      <c r="I1708" t="s">
        <v>61</v>
      </c>
      <c r="J1708" t="s">
        <v>348</v>
      </c>
      <c r="K1708" s="96">
        <v>40</v>
      </c>
      <c r="L1708" s="95">
        <v>0</v>
      </c>
    </row>
    <row r="1709" spans="7:12" x14ac:dyDescent="0.3">
      <c r="G1709" s="94">
        <v>43355</v>
      </c>
      <c r="H1709" t="s">
        <v>24</v>
      </c>
      <c r="I1709" t="s">
        <v>61</v>
      </c>
      <c r="J1709" t="s">
        <v>348</v>
      </c>
      <c r="K1709" s="96">
        <v>8</v>
      </c>
      <c r="L1709" s="95">
        <v>0</v>
      </c>
    </row>
    <row r="1710" spans="7:12" x14ac:dyDescent="0.3">
      <c r="G1710" s="94">
        <v>43355</v>
      </c>
      <c r="H1710" t="s">
        <v>178</v>
      </c>
      <c r="I1710" t="s">
        <v>61</v>
      </c>
      <c r="J1710" t="s">
        <v>348</v>
      </c>
      <c r="K1710" s="96">
        <v>59.97</v>
      </c>
      <c r="L1710" s="95">
        <v>0</v>
      </c>
    </row>
    <row r="1711" spans="7:12" x14ac:dyDescent="0.3">
      <c r="G1711" s="94">
        <v>43355</v>
      </c>
      <c r="H1711" t="s">
        <v>178</v>
      </c>
      <c r="I1711" t="s">
        <v>161</v>
      </c>
      <c r="J1711" t="s">
        <v>348</v>
      </c>
      <c r="K1711" s="96">
        <v>25.95</v>
      </c>
      <c r="L1711" s="95">
        <v>0</v>
      </c>
    </row>
    <row r="1712" spans="7:12" x14ac:dyDescent="0.3">
      <c r="G1712" s="94">
        <v>43355</v>
      </c>
      <c r="H1712" t="s">
        <v>26</v>
      </c>
      <c r="I1712" t="s">
        <v>64</v>
      </c>
      <c r="J1712" t="s">
        <v>134</v>
      </c>
      <c r="K1712" s="96">
        <v>3.7</v>
      </c>
      <c r="L1712" s="95">
        <v>0</v>
      </c>
    </row>
    <row r="1713" spans="7:12" x14ac:dyDescent="0.3">
      <c r="G1713" s="94">
        <v>43355</v>
      </c>
      <c r="H1713" t="s">
        <v>26</v>
      </c>
      <c r="I1713" t="s">
        <v>64</v>
      </c>
      <c r="J1713" t="s">
        <v>103</v>
      </c>
      <c r="K1713" s="96">
        <v>25</v>
      </c>
      <c r="L1713" s="95">
        <v>0</v>
      </c>
    </row>
    <row r="1714" spans="7:12" x14ac:dyDescent="0.3">
      <c r="G1714" s="94">
        <v>43355</v>
      </c>
      <c r="H1714" t="s">
        <v>26</v>
      </c>
      <c r="I1714" t="s">
        <v>64</v>
      </c>
      <c r="J1714" t="s">
        <v>105</v>
      </c>
      <c r="K1714" s="96">
        <v>6</v>
      </c>
      <c r="L1714" s="95">
        <v>0</v>
      </c>
    </row>
    <row r="1715" spans="7:12" x14ac:dyDescent="0.3">
      <c r="G1715" s="94">
        <v>43356</v>
      </c>
      <c r="H1715" t="s">
        <v>201</v>
      </c>
      <c r="I1715" t="s">
        <v>161</v>
      </c>
      <c r="J1715" t="s">
        <v>349</v>
      </c>
      <c r="K1715" s="96">
        <v>99.47</v>
      </c>
      <c r="L1715" s="95">
        <v>0</v>
      </c>
    </row>
    <row r="1716" spans="7:12" x14ac:dyDescent="0.3">
      <c r="G1716" s="94">
        <v>43356</v>
      </c>
      <c r="H1716" t="s">
        <v>25</v>
      </c>
      <c r="I1716" t="s">
        <v>40</v>
      </c>
      <c r="J1716" t="s">
        <v>349</v>
      </c>
      <c r="K1716" s="96">
        <v>168</v>
      </c>
      <c r="L1716" s="95">
        <v>0</v>
      </c>
    </row>
    <row r="1717" spans="7:12" x14ac:dyDescent="0.3">
      <c r="G1717" s="94">
        <v>43356</v>
      </c>
      <c r="H1717" t="s">
        <v>25</v>
      </c>
      <c r="I1717" t="s">
        <v>40</v>
      </c>
      <c r="J1717" t="s">
        <v>349</v>
      </c>
      <c r="K1717" s="96">
        <v>163.19999999999999</v>
      </c>
      <c r="L1717" s="95">
        <v>0</v>
      </c>
    </row>
    <row r="1718" spans="7:12" x14ac:dyDescent="0.3">
      <c r="G1718" s="94">
        <v>43356</v>
      </c>
      <c r="H1718" t="s">
        <v>24</v>
      </c>
      <c r="I1718" t="s">
        <v>40</v>
      </c>
      <c r="J1718" t="s">
        <v>349</v>
      </c>
      <c r="K1718" s="96">
        <v>216</v>
      </c>
      <c r="L1718" s="95">
        <v>0</v>
      </c>
    </row>
    <row r="1719" spans="7:12" x14ac:dyDescent="0.3">
      <c r="G1719" s="94">
        <v>43356</v>
      </c>
      <c r="H1719" t="s">
        <v>24</v>
      </c>
      <c r="I1719" t="s">
        <v>40</v>
      </c>
      <c r="J1719" t="s">
        <v>349</v>
      </c>
      <c r="K1719" s="96">
        <v>130</v>
      </c>
      <c r="L1719" s="95">
        <v>0</v>
      </c>
    </row>
    <row r="1720" spans="7:12" x14ac:dyDescent="0.3">
      <c r="G1720" s="94">
        <v>43356</v>
      </c>
      <c r="H1720" t="s">
        <v>26</v>
      </c>
      <c r="I1720" t="s">
        <v>64</v>
      </c>
      <c r="J1720" t="s">
        <v>134</v>
      </c>
      <c r="K1720" s="96">
        <v>3.7</v>
      </c>
      <c r="L1720" s="95">
        <v>0</v>
      </c>
    </row>
    <row r="1721" spans="7:12" x14ac:dyDescent="0.3">
      <c r="G1721" s="94">
        <v>43357</v>
      </c>
      <c r="H1721" t="s">
        <v>25</v>
      </c>
      <c r="I1721" t="s">
        <v>61</v>
      </c>
      <c r="J1721" t="s">
        <v>350</v>
      </c>
      <c r="K1721" s="96">
        <v>16</v>
      </c>
      <c r="L1721" s="95">
        <v>0</v>
      </c>
    </row>
    <row r="1722" spans="7:12" x14ac:dyDescent="0.3">
      <c r="G1722" s="94">
        <v>43357</v>
      </c>
      <c r="H1722" t="s">
        <v>25</v>
      </c>
      <c r="I1722" t="s">
        <v>61</v>
      </c>
      <c r="J1722" t="s">
        <v>350</v>
      </c>
      <c r="K1722" s="96">
        <v>8</v>
      </c>
      <c r="L1722" s="95">
        <v>0</v>
      </c>
    </row>
    <row r="1723" spans="7:12" x14ac:dyDescent="0.3">
      <c r="G1723" s="94">
        <v>43357</v>
      </c>
      <c r="H1723" t="s">
        <v>183</v>
      </c>
      <c r="I1723" t="s">
        <v>40</v>
      </c>
      <c r="J1723" t="s">
        <v>350</v>
      </c>
      <c r="K1723" s="96">
        <v>10</v>
      </c>
      <c r="L1723" s="95">
        <v>0</v>
      </c>
    </row>
    <row r="1724" spans="7:12" x14ac:dyDescent="0.3">
      <c r="G1724" s="94">
        <v>43357</v>
      </c>
      <c r="H1724" t="s">
        <v>182</v>
      </c>
      <c r="I1724" t="s">
        <v>174</v>
      </c>
      <c r="J1724" t="s">
        <v>350</v>
      </c>
      <c r="K1724" s="96">
        <v>0</v>
      </c>
      <c r="L1724" s="95">
        <v>32</v>
      </c>
    </row>
    <row r="1725" spans="7:12" x14ac:dyDescent="0.3">
      <c r="G1725" s="94">
        <v>43357</v>
      </c>
      <c r="H1725" t="s">
        <v>182</v>
      </c>
      <c r="I1725" t="s">
        <v>169</v>
      </c>
      <c r="J1725" t="s">
        <v>350</v>
      </c>
      <c r="K1725" s="96">
        <v>101.6</v>
      </c>
      <c r="L1725" s="95">
        <v>0</v>
      </c>
    </row>
    <row r="1726" spans="7:12" x14ac:dyDescent="0.3">
      <c r="G1726" s="94">
        <v>43357</v>
      </c>
      <c r="H1726" t="s">
        <v>193</v>
      </c>
      <c r="I1726" t="s">
        <v>176</v>
      </c>
      <c r="J1726" t="s">
        <v>350</v>
      </c>
      <c r="K1726" s="96">
        <v>41.71</v>
      </c>
      <c r="L1726" s="95">
        <v>0</v>
      </c>
    </row>
    <row r="1727" spans="7:12" x14ac:dyDescent="0.3">
      <c r="G1727" s="94">
        <v>43357</v>
      </c>
      <c r="H1727" t="s">
        <v>181</v>
      </c>
      <c r="I1727" t="s">
        <v>176</v>
      </c>
      <c r="J1727" t="s">
        <v>350</v>
      </c>
      <c r="K1727" s="96">
        <v>100</v>
      </c>
      <c r="L1727" s="95">
        <v>0</v>
      </c>
    </row>
    <row r="1728" spans="7:12" x14ac:dyDescent="0.3">
      <c r="G1728" s="94">
        <v>43357</v>
      </c>
      <c r="H1728" t="s">
        <v>181</v>
      </c>
      <c r="I1728" t="s">
        <v>40</v>
      </c>
      <c r="J1728" t="s">
        <v>350</v>
      </c>
      <c r="K1728" s="96">
        <v>10.85</v>
      </c>
      <c r="L1728" s="95">
        <v>0</v>
      </c>
    </row>
    <row r="1729" spans="7:12" x14ac:dyDescent="0.3">
      <c r="G1729" s="94">
        <v>43357</v>
      </c>
      <c r="H1729" t="s">
        <v>191</v>
      </c>
      <c r="I1729" t="s">
        <v>40</v>
      </c>
      <c r="J1729" t="s">
        <v>350</v>
      </c>
      <c r="K1729" s="96">
        <v>29.6</v>
      </c>
      <c r="L1729" s="95">
        <v>0</v>
      </c>
    </row>
    <row r="1730" spans="7:12" x14ac:dyDescent="0.3">
      <c r="G1730" s="94">
        <v>43357</v>
      </c>
      <c r="H1730" t="s">
        <v>186</v>
      </c>
      <c r="I1730" t="s">
        <v>173</v>
      </c>
      <c r="J1730" t="s">
        <v>350</v>
      </c>
      <c r="K1730" s="96">
        <v>75.94</v>
      </c>
      <c r="L1730" s="95">
        <v>0</v>
      </c>
    </row>
    <row r="1731" spans="7:12" x14ac:dyDescent="0.3">
      <c r="G1731" s="94">
        <v>43357</v>
      </c>
      <c r="H1731" t="s">
        <v>24</v>
      </c>
      <c r="I1731" t="s">
        <v>61</v>
      </c>
      <c r="J1731" t="s">
        <v>350</v>
      </c>
      <c r="K1731" s="96">
        <v>32</v>
      </c>
      <c r="L1731" s="95">
        <v>0</v>
      </c>
    </row>
    <row r="1732" spans="7:12" x14ac:dyDescent="0.3">
      <c r="G1732" s="94">
        <v>43357</v>
      </c>
      <c r="H1732" t="s">
        <v>24</v>
      </c>
      <c r="I1732" t="s">
        <v>61</v>
      </c>
      <c r="J1732" t="s">
        <v>350</v>
      </c>
      <c r="K1732" s="96">
        <v>8</v>
      </c>
      <c r="L1732" s="95">
        <v>0</v>
      </c>
    </row>
    <row r="1733" spans="7:12" x14ac:dyDescent="0.3">
      <c r="G1733" s="94">
        <v>43357</v>
      </c>
      <c r="H1733" t="s">
        <v>180</v>
      </c>
      <c r="I1733" t="s">
        <v>110</v>
      </c>
      <c r="J1733" t="s">
        <v>350</v>
      </c>
      <c r="K1733" s="96">
        <v>226.21</v>
      </c>
      <c r="L1733" s="95">
        <v>0</v>
      </c>
    </row>
    <row r="1734" spans="7:12" x14ac:dyDescent="0.3">
      <c r="G1734" s="94">
        <v>43357</v>
      </c>
      <c r="H1734" t="s">
        <v>180</v>
      </c>
      <c r="I1734" t="s">
        <v>153</v>
      </c>
      <c r="J1734" t="s">
        <v>350</v>
      </c>
      <c r="K1734" s="96">
        <v>129</v>
      </c>
      <c r="L1734" s="95">
        <v>0</v>
      </c>
    </row>
    <row r="1735" spans="7:12" x14ac:dyDescent="0.3">
      <c r="G1735" s="94">
        <v>43357</v>
      </c>
      <c r="H1735" t="s">
        <v>195</v>
      </c>
      <c r="I1735" t="s">
        <v>110</v>
      </c>
      <c r="J1735" t="s">
        <v>350</v>
      </c>
      <c r="K1735" s="96">
        <v>154.13</v>
      </c>
      <c r="L1735" s="95">
        <v>0</v>
      </c>
    </row>
    <row r="1736" spans="7:12" x14ac:dyDescent="0.3">
      <c r="G1736" s="94">
        <v>43357</v>
      </c>
      <c r="H1736" t="s">
        <v>195</v>
      </c>
      <c r="I1736" t="s">
        <v>174</v>
      </c>
      <c r="J1736" t="s">
        <v>350</v>
      </c>
      <c r="K1736" s="96">
        <v>40</v>
      </c>
      <c r="L1736" s="95">
        <v>0</v>
      </c>
    </row>
    <row r="1737" spans="7:12" x14ac:dyDescent="0.3">
      <c r="G1737" s="94">
        <v>43357</v>
      </c>
      <c r="H1737" t="s">
        <v>194</v>
      </c>
      <c r="I1737" t="s">
        <v>40</v>
      </c>
      <c r="J1737" t="s">
        <v>350</v>
      </c>
      <c r="K1737" s="96">
        <v>45.59</v>
      </c>
      <c r="L1737" s="95">
        <v>0</v>
      </c>
    </row>
    <row r="1738" spans="7:12" x14ac:dyDescent="0.3">
      <c r="G1738" s="94">
        <v>43357</v>
      </c>
      <c r="H1738" t="s">
        <v>26</v>
      </c>
      <c r="I1738" t="s">
        <v>153</v>
      </c>
      <c r="J1738" t="s">
        <v>350</v>
      </c>
      <c r="K1738" s="96">
        <v>48.01</v>
      </c>
      <c r="L1738" s="95">
        <v>0</v>
      </c>
    </row>
    <row r="1739" spans="7:12" x14ac:dyDescent="0.3">
      <c r="G1739" s="94">
        <v>43357</v>
      </c>
      <c r="H1739" t="s">
        <v>26</v>
      </c>
      <c r="I1739" t="s">
        <v>153</v>
      </c>
      <c r="J1739" t="s">
        <v>350</v>
      </c>
      <c r="K1739" s="96">
        <v>16.149999999999999</v>
      </c>
      <c r="L1739" s="95">
        <v>0</v>
      </c>
    </row>
    <row r="1740" spans="7:12" x14ac:dyDescent="0.3">
      <c r="G1740" s="94">
        <v>43357</v>
      </c>
      <c r="H1740" t="s">
        <v>26</v>
      </c>
      <c r="I1740" t="s">
        <v>64</v>
      </c>
      <c r="J1740" t="s">
        <v>102</v>
      </c>
      <c r="K1740" s="96">
        <v>2.4</v>
      </c>
      <c r="L1740" s="95">
        <v>0</v>
      </c>
    </row>
    <row r="1741" spans="7:12" x14ac:dyDescent="0.3">
      <c r="G1741" s="94">
        <v>43357</v>
      </c>
      <c r="H1741" t="s">
        <v>26</v>
      </c>
      <c r="I1741" t="s">
        <v>64</v>
      </c>
      <c r="J1741" t="s">
        <v>274</v>
      </c>
      <c r="K1741" s="96">
        <v>2.25</v>
      </c>
      <c r="L1741" s="95">
        <v>0</v>
      </c>
    </row>
    <row r="1742" spans="7:12" x14ac:dyDescent="0.3">
      <c r="G1742" s="94">
        <v>43357</v>
      </c>
      <c r="H1742" t="s">
        <v>26</v>
      </c>
      <c r="I1742" t="s">
        <v>64</v>
      </c>
      <c r="J1742" t="s">
        <v>121</v>
      </c>
      <c r="K1742" s="96">
        <v>9.75</v>
      </c>
      <c r="L1742" s="95">
        <v>0</v>
      </c>
    </row>
    <row r="1743" spans="7:12" x14ac:dyDescent="0.3">
      <c r="G1743" s="94">
        <v>43360</v>
      </c>
      <c r="H1743" t="s">
        <v>25</v>
      </c>
      <c r="I1743" t="s">
        <v>61</v>
      </c>
      <c r="J1743" t="s">
        <v>351</v>
      </c>
      <c r="K1743" s="96">
        <v>8</v>
      </c>
      <c r="L1743" s="95">
        <v>0</v>
      </c>
    </row>
    <row r="1744" spans="7:12" x14ac:dyDescent="0.3">
      <c r="G1744" s="94">
        <v>43360</v>
      </c>
      <c r="H1744" t="s">
        <v>181</v>
      </c>
      <c r="I1744" t="s">
        <v>40</v>
      </c>
      <c r="J1744" t="s">
        <v>351</v>
      </c>
      <c r="K1744" s="96">
        <v>29.83</v>
      </c>
      <c r="L1744" s="95">
        <v>0</v>
      </c>
    </row>
    <row r="1745" spans="7:12" x14ac:dyDescent="0.3">
      <c r="G1745" s="94">
        <v>43360</v>
      </c>
      <c r="H1745" t="s">
        <v>188</v>
      </c>
      <c r="I1745" t="s">
        <v>61</v>
      </c>
      <c r="J1745" t="s">
        <v>351</v>
      </c>
      <c r="K1745" s="96">
        <v>12</v>
      </c>
      <c r="L1745" s="95">
        <v>0</v>
      </c>
    </row>
    <row r="1746" spans="7:12" x14ac:dyDescent="0.3">
      <c r="G1746" s="94">
        <v>43360</v>
      </c>
      <c r="H1746" t="s">
        <v>188</v>
      </c>
      <c r="I1746" t="s">
        <v>40</v>
      </c>
      <c r="J1746" t="s">
        <v>351</v>
      </c>
      <c r="K1746" s="96">
        <v>10</v>
      </c>
      <c r="L1746" s="95">
        <v>0</v>
      </c>
    </row>
    <row r="1747" spans="7:12" x14ac:dyDescent="0.3">
      <c r="G1747" s="94">
        <v>43360</v>
      </c>
      <c r="H1747" t="s">
        <v>186</v>
      </c>
      <c r="I1747" t="s">
        <v>61</v>
      </c>
      <c r="J1747" t="s">
        <v>351</v>
      </c>
      <c r="K1747" s="96">
        <v>40.340000000000003</v>
      </c>
      <c r="L1747" s="95">
        <v>0</v>
      </c>
    </row>
    <row r="1748" spans="7:12" x14ac:dyDescent="0.3">
      <c r="G1748" s="94">
        <v>43360</v>
      </c>
      <c r="H1748" t="s">
        <v>24</v>
      </c>
      <c r="I1748" t="s">
        <v>61</v>
      </c>
      <c r="J1748" t="s">
        <v>351</v>
      </c>
      <c r="K1748" s="96">
        <v>56</v>
      </c>
      <c r="L1748" s="95">
        <v>0</v>
      </c>
    </row>
    <row r="1749" spans="7:12" x14ac:dyDescent="0.3">
      <c r="G1749" s="94">
        <v>43360</v>
      </c>
      <c r="H1749" t="s">
        <v>24</v>
      </c>
      <c r="I1749" t="s">
        <v>61</v>
      </c>
      <c r="J1749" t="s">
        <v>351</v>
      </c>
      <c r="K1749" s="96">
        <v>32</v>
      </c>
      <c r="L1749" s="95">
        <v>0</v>
      </c>
    </row>
    <row r="1750" spans="7:12" x14ac:dyDescent="0.3">
      <c r="G1750" s="94">
        <v>43360</v>
      </c>
      <c r="H1750" t="s">
        <v>24</v>
      </c>
      <c r="I1750" t="s">
        <v>61</v>
      </c>
      <c r="J1750" t="s">
        <v>351</v>
      </c>
      <c r="K1750" s="96">
        <v>24</v>
      </c>
      <c r="L1750" s="95">
        <v>0</v>
      </c>
    </row>
    <row r="1751" spans="7:12" x14ac:dyDescent="0.3">
      <c r="G1751" s="94">
        <v>43360</v>
      </c>
      <c r="H1751" t="s">
        <v>24</v>
      </c>
      <c r="I1751" t="s">
        <v>61</v>
      </c>
      <c r="J1751" t="s">
        <v>351</v>
      </c>
      <c r="K1751" s="96">
        <v>8</v>
      </c>
      <c r="L1751" s="95">
        <v>0</v>
      </c>
    </row>
    <row r="1752" spans="7:12" x14ac:dyDescent="0.3">
      <c r="G1752" s="94">
        <v>43360</v>
      </c>
      <c r="H1752" t="s">
        <v>185</v>
      </c>
      <c r="I1752" t="s">
        <v>40</v>
      </c>
      <c r="J1752" t="s">
        <v>351</v>
      </c>
      <c r="K1752" s="96">
        <v>82.01</v>
      </c>
      <c r="L1752" s="95">
        <v>0</v>
      </c>
    </row>
    <row r="1753" spans="7:12" x14ac:dyDescent="0.3">
      <c r="G1753" s="94">
        <v>43360</v>
      </c>
      <c r="H1753" t="s">
        <v>194</v>
      </c>
      <c r="I1753" t="s">
        <v>40</v>
      </c>
      <c r="J1753" t="s">
        <v>351</v>
      </c>
      <c r="K1753" s="96">
        <v>102.36</v>
      </c>
      <c r="L1753" s="95">
        <v>0</v>
      </c>
    </row>
    <row r="1754" spans="7:12" x14ac:dyDescent="0.3">
      <c r="G1754" s="94">
        <v>43360</v>
      </c>
      <c r="H1754" t="s">
        <v>178</v>
      </c>
      <c r="I1754" t="s">
        <v>40</v>
      </c>
      <c r="J1754" t="s">
        <v>351</v>
      </c>
      <c r="K1754" s="96">
        <v>106</v>
      </c>
      <c r="L1754" s="95">
        <v>0</v>
      </c>
    </row>
    <row r="1755" spans="7:12" x14ac:dyDescent="0.3">
      <c r="G1755" s="94">
        <v>43360</v>
      </c>
      <c r="H1755" t="s">
        <v>26</v>
      </c>
      <c r="I1755" t="s">
        <v>161</v>
      </c>
      <c r="J1755" t="s">
        <v>351</v>
      </c>
      <c r="K1755" s="96">
        <v>88.43</v>
      </c>
      <c r="L1755" s="95">
        <v>0</v>
      </c>
    </row>
    <row r="1756" spans="7:12" x14ac:dyDescent="0.3">
      <c r="G1756" s="94">
        <v>43360</v>
      </c>
      <c r="H1756" t="s">
        <v>26</v>
      </c>
      <c r="I1756" t="s">
        <v>110</v>
      </c>
      <c r="J1756" t="s">
        <v>351</v>
      </c>
      <c r="K1756" s="96">
        <v>96</v>
      </c>
      <c r="L1756" s="95">
        <v>0</v>
      </c>
    </row>
    <row r="1757" spans="7:12" x14ac:dyDescent="0.3">
      <c r="G1757" s="94">
        <v>43360</v>
      </c>
      <c r="H1757" t="s">
        <v>26</v>
      </c>
      <c r="I1757" t="s">
        <v>64</v>
      </c>
      <c r="J1757" t="s">
        <v>109</v>
      </c>
      <c r="K1757" s="96">
        <v>5.4</v>
      </c>
      <c r="L1757" s="95">
        <v>0</v>
      </c>
    </row>
    <row r="1758" spans="7:12" x14ac:dyDescent="0.3">
      <c r="G1758" s="94">
        <v>43360</v>
      </c>
      <c r="H1758" t="s">
        <v>26</v>
      </c>
      <c r="I1758" t="s">
        <v>64</v>
      </c>
      <c r="J1758" t="s">
        <v>116</v>
      </c>
      <c r="K1758" s="96">
        <v>5.55</v>
      </c>
      <c r="L1758" s="95">
        <v>0</v>
      </c>
    </row>
    <row r="1759" spans="7:12" x14ac:dyDescent="0.3">
      <c r="G1759" s="94">
        <v>43360</v>
      </c>
      <c r="H1759" t="s">
        <v>26</v>
      </c>
      <c r="I1759" t="s">
        <v>64</v>
      </c>
      <c r="J1759" t="s">
        <v>288</v>
      </c>
      <c r="K1759" s="96">
        <v>8.4</v>
      </c>
      <c r="L1759" s="95">
        <v>0</v>
      </c>
    </row>
    <row r="1760" spans="7:12" x14ac:dyDescent="0.3">
      <c r="G1760" s="94">
        <v>43360</v>
      </c>
      <c r="H1760" t="s">
        <v>26</v>
      </c>
      <c r="I1760" t="s">
        <v>64</v>
      </c>
      <c r="J1760" t="s">
        <v>105</v>
      </c>
      <c r="K1760" s="96">
        <v>4</v>
      </c>
      <c r="L1760" s="95">
        <v>0</v>
      </c>
    </row>
    <row r="1761" spans="7:12" x14ac:dyDescent="0.3">
      <c r="G1761" s="94">
        <v>43361</v>
      </c>
      <c r="H1761" t="s">
        <v>202</v>
      </c>
      <c r="I1761" t="s">
        <v>174</v>
      </c>
      <c r="J1761" t="s">
        <v>352</v>
      </c>
      <c r="K1761" s="96">
        <v>139.44999999999999</v>
      </c>
      <c r="L1761" s="95">
        <v>0</v>
      </c>
    </row>
    <row r="1762" spans="7:12" x14ac:dyDescent="0.3">
      <c r="G1762" s="94">
        <v>43361</v>
      </c>
      <c r="H1762" t="s">
        <v>201</v>
      </c>
      <c r="I1762" t="s">
        <v>174</v>
      </c>
      <c r="J1762" t="s">
        <v>352</v>
      </c>
      <c r="K1762" s="96">
        <v>639.4</v>
      </c>
      <c r="L1762" s="95">
        <v>0</v>
      </c>
    </row>
    <row r="1763" spans="7:12" x14ac:dyDescent="0.3">
      <c r="G1763" s="94">
        <v>43361</v>
      </c>
      <c r="H1763" t="s">
        <v>190</v>
      </c>
      <c r="I1763" t="s">
        <v>61</v>
      </c>
      <c r="J1763" t="s">
        <v>352</v>
      </c>
      <c r="K1763" s="96">
        <v>41.74</v>
      </c>
      <c r="L1763" s="95">
        <v>0</v>
      </c>
    </row>
    <row r="1764" spans="7:12" x14ac:dyDescent="0.3">
      <c r="G1764" s="94">
        <v>43361</v>
      </c>
      <c r="H1764" t="s">
        <v>190</v>
      </c>
      <c r="I1764" t="s">
        <v>161</v>
      </c>
      <c r="J1764" t="s">
        <v>352</v>
      </c>
      <c r="K1764" s="96">
        <v>36.35</v>
      </c>
      <c r="L1764" s="95">
        <v>0</v>
      </c>
    </row>
    <row r="1765" spans="7:12" x14ac:dyDescent="0.3">
      <c r="G1765" s="94">
        <v>43361</v>
      </c>
      <c r="H1765" t="s">
        <v>190</v>
      </c>
      <c r="I1765" t="s">
        <v>174</v>
      </c>
      <c r="J1765" t="s">
        <v>352</v>
      </c>
      <c r="K1765" s="96">
        <v>607.75</v>
      </c>
      <c r="L1765" s="95">
        <v>0</v>
      </c>
    </row>
    <row r="1766" spans="7:12" x14ac:dyDescent="0.3">
      <c r="G1766" s="94">
        <v>43361</v>
      </c>
      <c r="H1766" t="s">
        <v>24</v>
      </c>
      <c r="I1766" t="s">
        <v>61</v>
      </c>
      <c r="J1766" t="s">
        <v>352</v>
      </c>
      <c r="K1766" s="96">
        <v>48</v>
      </c>
      <c r="L1766" s="95">
        <v>0</v>
      </c>
    </row>
    <row r="1767" spans="7:12" x14ac:dyDescent="0.3">
      <c r="G1767" s="94">
        <v>43361</v>
      </c>
      <c r="H1767" t="s">
        <v>24</v>
      </c>
      <c r="I1767" t="s">
        <v>61</v>
      </c>
      <c r="J1767" t="s">
        <v>352</v>
      </c>
      <c r="K1767" s="96">
        <v>32</v>
      </c>
      <c r="L1767" s="95">
        <v>0</v>
      </c>
    </row>
    <row r="1768" spans="7:12" x14ac:dyDescent="0.3">
      <c r="G1768" s="94">
        <v>43361</v>
      </c>
      <c r="H1768" t="s">
        <v>24</v>
      </c>
      <c r="I1768" t="s">
        <v>61</v>
      </c>
      <c r="J1768" t="s">
        <v>352</v>
      </c>
      <c r="K1768" s="96">
        <v>16</v>
      </c>
      <c r="L1768" s="95">
        <v>0</v>
      </c>
    </row>
    <row r="1769" spans="7:12" x14ac:dyDescent="0.3">
      <c r="G1769" s="94">
        <v>43361</v>
      </c>
      <c r="H1769" t="s">
        <v>24</v>
      </c>
      <c r="I1769" t="s">
        <v>61</v>
      </c>
      <c r="J1769" t="s">
        <v>352</v>
      </c>
      <c r="K1769" s="96">
        <v>8</v>
      </c>
      <c r="L1769" s="95">
        <v>0</v>
      </c>
    </row>
    <row r="1770" spans="7:12" x14ac:dyDescent="0.3">
      <c r="G1770" s="94">
        <v>43361</v>
      </c>
      <c r="H1770" t="s">
        <v>199</v>
      </c>
      <c r="I1770" t="s">
        <v>61</v>
      </c>
      <c r="J1770" t="s">
        <v>352</v>
      </c>
      <c r="K1770" s="96">
        <v>166.14</v>
      </c>
      <c r="L1770" s="95">
        <v>0</v>
      </c>
    </row>
    <row r="1771" spans="7:12" x14ac:dyDescent="0.3">
      <c r="G1771" s="94">
        <v>43361</v>
      </c>
      <c r="H1771" t="s">
        <v>199</v>
      </c>
      <c r="I1771" t="s">
        <v>174</v>
      </c>
      <c r="J1771" t="s">
        <v>352</v>
      </c>
      <c r="K1771" s="96">
        <v>99.55</v>
      </c>
      <c r="L1771" s="95">
        <v>0</v>
      </c>
    </row>
    <row r="1772" spans="7:12" x14ac:dyDescent="0.3">
      <c r="G1772" s="94">
        <v>43361</v>
      </c>
      <c r="H1772" t="s">
        <v>205</v>
      </c>
      <c r="I1772" t="s">
        <v>174</v>
      </c>
      <c r="J1772" t="s">
        <v>352</v>
      </c>
      <c r="K1772" s="96">
        <v>23</v>
      </c>
      <c r="L1772" s="95">
        <v>0</v>
      </c>
    </row>
    <row r="1773" spans="7:12" x14ac:dyDescent="0.3">
      <c r="G1773" s="94">
        <v>43361</v>
      </c>
      <c r="H1773" t="s">
        <v>178</v>
      </c>
      <c r="I1773" t="s">
        <v>174</v>
      </c>
      <c r="J1773" t="s">
        <v>352</v>
      </c>
      <c r="K1773" s="96">
        <v>232.5</v>
      </c>
      <c r="L1773" s="95">
        <v>0</v>
      </c>
    </row>
    <row r="1774" spans="7:12" x14ac:dyDescent="0.3">
      <c r="G1774" s="94">
        <v>43361</v>
      </c>
      <c r="H1774" t="s">
        <v>177</v>
      </c>
      <c r="I1774" t="s">
        <v>174</v>
      </c>
      <c r="J1774" t="s">
        <v>352</v>
      </c>
      <c r="K1774" s="96">
        <v>884.55</v>
      </c>
      <c r="L1774" s="95">
        <v>0</v>
      </c>
    </row>
    <row r="1775" spans="7:12" x14ac:dyDescent="0.3">
      <c r="G1775" s="94">
        <v>43361</v>
      </c>
      <c r="H1775" t="s">
        <v>26</v>
      </c>
      <c r="I1775" t="s">
        <v>153</v>
      </c>
      <c r="J1775" t="s">
        <v>352</v>
      </c>
      <c r="K1775" s="96">
        <v>88.74</v>
      </c>
      <c r="L1775" s="95">
        <v>0</v>
      </c>
    </row>
    <row r="1776" spans="7:12" x14ac:dyDescent="0.3">
      <c r="G1776" s="94">
        <v>43361</v>
      </c>
      <c r="H1776" t="s">
        <v>26</v>
      </c>
      <c r="I1776" t="s">
        <v>153</v>
      </c>
      <c r="J1776" t="s">
        <v>352</v>
      </c>
      <c r="K1776" s="96">
        <v>83.55</v>
      </c>
      <c r="L1776" s="95">
        <v>0</v>
      </c>
    </row>
    <row r="1777" spans="7:12" x14ac:dyDescent="0.3">
      <c r="G1777" s="94">
        <v>43361</v>
      </c>
      <c r="H1777" t="s">
        <v>26</v>
      </c>
      <c r="I1777" t="s">
        <v>153</v>
      </c>
      <c r="J1777" t="s">
        <v>352</v>
      </c>
      <c r="K1777" s="96">
        <v>35.08</v>
      </c>
      <c r="L1777" s="95">
        <v>0</v>
      </c>
    </row>
    <row r="1778" spans="7:12" x14ac:dyDescent="0.3">
      <c r="G1778" s="94">
        <v>43361</v>
      </c>
      <c r="H1778" t="s">
        <v>26</v>
      </c>
      <c r="I1778" t="s">
        <v>153</v>
      </c>
      <c r="J1778" t="s">
        <v>352</v>
      </c>
      <c r="K1778" s="96">
        <v>31.15</v>
      </c>
      <c r="L1778" s="95">
        <v>0</v>
      </c>
    </row>
    <row r="1779" spans="7:12" x14ac:dyDescent="0.3">
      <c r="G1779" s="94">
        <v>43361</v>
      </c>
      <c r="H1779" t="s">
        <v>26</v>
      </c>
      <c r="I1779" t="s">
        <v>153</v>
      </c>
      <c r="J1779" t="s">
        <v>352</v>
      </c>
      <c r="K1779" s="96">
        <v>30</v>
      </c>
      <c r="L1779" s="95">
        <v>0</v>
      </c>
    </row>
    <row r="1780" spans="7:12" x14ac:dyDescent="0.3">
      <c r="G1780" s="94">
        <v>43361</v>
      </c>
      <c r="H1780" t="s">
        <v>26</v>
      </c>
      <c r="I1780" t="s">
        <v>153</v>
      </c>
      <c r="J1780" t="s">
        <v>352</v>
      </c>
      <c r="K1780" s="96">
        <v>18.95</v>
      </c>
      <c r="L1780" s="95">
        <v>0</v>
      </c>
    </row>
    <row r="1781" spans="7:12" x14ac:dyDescent="0.3">
      <c r="G1781" s="94">
        <v>43362</v>
      </c>
      <c r="H1781" t="s">
        <v>25</v>
      </c>
      <c r="I1781" t="s">
        <v>61</v>
      </c>
      <c r="J1781" t="s">
        <v>353</v>
      </c>
      <c r="K1781" s="96">
        <v>32</v>
      </c>
      <c r="L1781" s="95">
        <v>0</v>
      </c>
    </row>
    <row r="1782" spans="7:12" x14ac:dyDescent="0.3">
      <c r="G1782" s="94">
        <v>43362</v>
      </c>
      <c r="H1782" t="s">
        <v>198</v>
      </c>
      <c r="I1782" t="s">
        <v>161</v>
      </c>
      <c r="J1782" t="s">
        <v>353</v>
      </c>
      <c r="K1782" s="96">
        <v>592.47</v>
      </c>
      <c r="L1782" s="95">
        <v>0</v>
      </c>
    </row>
    <row r="1783" spans="7:12" x14ac:dyDescent="0.3">
      <c r="G1783" s="94">
        <v>43362</v>
      </c>
      <c r="H1783" t="s">
        <v>24</v>
      </c>
      <c r="I1783" t="s">
        <v>61</v>
      </c>
      <c r="J1783" t="s">
        <v>353</v>
      </c>
      <c r="K1783" s="96">
        <v>56</v>
      </c>
      <c r="L1783" s="95">
        <v>0</v>
      </c>
    </row>
    <row r="1784" spans="7:12" x14ac:dyDescent="0.3">
      <c r="G1784" s="94">
        <v>43362</v>
      </c>
      <c r="H1784" t="s">
        <v>24</v>
      </c>
      <c r="I1784" t="s">
        <v>61</v>
      </c>
      <c r="J1784" t="s">
        <v>353</v>
      </c>
      <c r="K1784" s="96">
        <v>48</v>
      </c>
      <c r="L1784" s="95">
        <v>0</v>
      </c>
    </row>
    <row r="1785" spans="7:12" x14ac:dyDescent="0.3">
      <c r="G1785" s="94">
        <v>43362</v>
      </c>
      <c r="H1785" t="s">
        <v>24</v>
      </c>
      <c r="I1785" t="s">
        <v>61</v>
      </c>
      <c r="J1785" t="s">
        <v>353</v>
      </c>
      <c r="K1785" s="96">
        <v>32</v>
      </c>
      <c r="L1785" s="95">
        <v>0</v>
      </c>
    </row>
    <row r="1786" spans="7:12" x14ac:dyDescent="0.3">
      <c r="G1786" s="94">
        <v>43362</v>
      </c>
      <c r="H1786" t="s">
        <v>24</v>
      </c>
      <c r="I1786" t="s">
        <v>61</v>
      </c>
      <c r="J1786" t="s">
        <v>353</v>
      </c>
      <c r="K1786" s="96">
        <v>24</v>
      </c>
      <c r="L1786" s="95">
        <v>0</v>
      </c>
    </row>
    <row r="1787" spans="7:12" x14ac:dyDescent="0.3">
      <c r="G1787" s="94">
        <v>43362</v>
      </c>
      <c r="H1787" t="s">
        <v>178</v>
      </c>
      <c r="I1787" t="s">
        <v>40</v>
      </c>
      <c r="J1787" t="s">
        <v>353</v>
      </c>
      <c r="K1787" s="96">
        <v>24.6</v>
      </c>
      <c r="L1787" s="95">
        <v>0</v>
      </c>
    </row>
    <row r="1788" spans="7:12" x14ac:dyDescent="0.3">
      <c r="G1788" s="94">
        <v>43363</v>
      </c>
      <c r="H1788" t="s">
        <v>190</v>
      </c>
      <c r="I1788" t="s">
        <v>173</v>
      </c>
      <c r="J1788" t="s">
        <v>354</v>
      </c>
      <c r="K1788" s="96">
        <v>43.2</v>
      </c>
      <c r="L1788" s="95">
        <v>0</v>
      </c>
    </row>
    <row r="1789" spans="7:12" x14ac:dyDescent="0.3">
      <c r="G1789" s="94">
        <v>43363</v>
      </c>
      <c r="H1789" t="s">
        <v>25</v>
      </c>
      <c r="I1789" t="s">
        <v>61</v>
      </c>
      <c r="J1789" t="s">
        <v>354</v>
      </c>
      <c r="K1789" s="96">
        <v>8</v>
      </c>
      <c r="L1789" s="95">
        <v>0</v>
      </c>
    </row>
    <row r="1790" spans="7:12" x14ac:dyDescent="0.3">
      <c r="G1790" s="94">
        <v>43363</v>
      </c>
      <c r="H1790" t="s">
        <v>210</v>
      </c>
      <c r="I1790" t="s">
        <v>40</v>
      </c>
      <c r="J1790" t="s">
        <v>354</v>
      </c>
      <c r="K1790" s="96">
        <v>54.34</v>
      </c>
      <c r="L1790" s="95">
        <v>0</v>
      </c>
    </row>
    <row r="1791" spans="7:12" x14ac:dyDescent="0.3">
      <c r="G1791" s="94">
        <v>43363</v>
      </c>
      <c r="H1791" t="s">
        <v>181</v>
      </c>
      <c r="I1791" t="s">
        <v>176</v>
      </c>
      <c r="J1791" t="s">
        <v>354</v>
      </c>
      <c r="K1791" s="96">
        <v>75</v>
      </c>
      <c r="L1791" s="95">
        <v>0</v>
      </c>
    </row>
    <row r="1792" spans="7:12" x14ac:dyDescent="0.3">
      <c r="G1792" s="94">
        <v>43363</v>
      </c>
      <c r="H1792" t="s">
        <v>189</v>
      </c>
      <c r="I1792" t="s">
        <v>173</v>
      </c>
      <c r="J1792" t="s">
        <v>354</v>
      </c>
      <c r="K1792" s="96">
        <v>80.06</v>
      </c>
      <c r="L1792" s="95">
        <v>0</v>
      </c>
    </row>
    <row r="1793" spans="7:12" x14ac:dyDescent="0.3">
      <c r="G1793" s="94">
        <v>43363</v>
      </c>
      <c r="H1793" t="s">
        <v>186</v>
      </c>
      <c r="I1793" t="s">
        <v>40</v>
      </c>
      <c r="J1793" t="s">
        <v>354</v>
      </c>
      <c r="K1793" s="96">
        <v>76</v>
      </c>
      <c r="L1793" s="95">
        <v>0</v>
      </c>
    </row>
    <row r="1794" spans="7:12" x14ac:dyDescent="0.3">
      <c r="G1794" s="94">
        <v>43363</v>
      </c>
      <c r="H1794" t="s">
        <v>24</v>
      </c>
      <c r="I1794" t="s">
        <v>61</v>
      </c>
      <c r="J1794" t="s">
        <v>354</v>
      </c>
      <c r="K1794" s="96">
        <v>24</v>
      </c>
      <c r="L1794" s="95">
        <v>0</v>
      </c>
    </row>
    <row r="1795" spans="7:12" x14ac:dyDescent="0.3">
      <c r="G1795" s="94">
        <v>43363</v>
      </c>
      <c r="H1795" t="s">
        <v>24</v>
      </c>
      <c r="I1795" t="s">
        <v>61</v>
      </c>
      <c r="J1795" t="s">
        <v>354</v>
      </c>
      <c r="K1795" s="96">
        <v>16</v>
      </c>
      <c r="L1795" s="95">
        <v>0</v>
      </c>
    </row>
    <row r="1796" spans="7:12" x14ac:dyDescent="0.3">
      <c r="G1796" s="94">
        <v>43363</v>
      </c>
      <c r="H1796" t="s">
        <v>24</v>
      </c>
      <c r="I1796" t="s">
        <v>61</v>
      </c>
      <c r="J1796" t="s">
        <v>354</v>
      </c>
      <c r="K1796" s="96">
        <v>8</v>
      </c>
      <c r="L1796" s="95">
        <v>0</v>
      </c>
    </row>
    <row r="1797" spans="7:12" x14ac:dyDescent="0.3">
      <c r="G1797" s="94">
        <v>43363</v>
      </c>
      <c r="H1797" t="s">
        <v>199</v>
      </c>
      <c r="I1797" t="s">
        <v>40</v>
      </c>
      <c r="J1797" t="s">
        <v>354</v>
      </c>
      <c r="K1797" s="96">
        <v>20</v>
      </c>
      <c r="L1797" s="95">
        <v>0</v>
      </c>
    </row>
    <row r="1798" spans="7:12" x14ac:dyDescent="0.3">
      <c r="G1798" s="94">
        <v>43363</v>
      </c>
      <c r="H1798" t="s">
        <v>205</v>
      </c>
      <c r="I1798" t="s">
        <v>61</v>
      </c>
      <c r="J1798" t="s">
        <v>354</v>
      </c>
      <c r="K1798" s="96">
        <v>20.329999999999998</v>
      </c>
      <c r="L1798" s="95">
        <v>0</v>
      </c>
    </row>
    <row r="1799" spans="7:12" x14ac:dyDescent="0.3">
      <c r="G1799" s="94">
        <v>43363</v>
      </c>
      <c r="H1799" t="s">
        <v>26</v>
      </c>
      <c r="I1799" t="s">
        <v>153</v>
      </c>
      <c r="J1799" t="s">
        <v>354</v>
      </c>
      <c r="K1799" s="96">
        <v>37.75</v>
      </c>
      <c r="L1799" s="95">
        <v>0</v>
      </c>
    </row>
    <row r="1800" spans="7:12" x14ac:dyDescent="0.3">
      <c r="G1800" s="94">
        <v>43363</v>
      </c>
      <c r="H1800" t="s">
        <v>26</v>
      </c>
      <c r="I1800" t="s">
        <v>153</v>
      </c>
      <c r="J1800" t="s">
        <v>354</v>
      </c>
      <c r="K1800" s="96">
        <v>25</v>
      </c>
      <c r="L1800" s="95">
        <v>0</v>
      </c>
    </row>
    <row r="1801" spans="7:12" x14ac:dyDescent="0.3">
      <c r="G1801" s="94">
        <v>43363</v>
      </c>
      <c r="H1801" t="s">
        <v>26</v>
      </c>
      <c r="I1801" t="s">
        <v>153</v>
      </c>
      <c r="J1801" t="s">
        <v>354</v>
      </c>
      <c r="K1801" s="96">
        <v>23.54</v>
      </c>
      <c r="L1801" s="95">
        <v>0</v>
      </c>
    </row>
    <row r="1802" spans="7:12" x14ac:dyDescent="0.3">
      <c r="G1802" s="94">
        <v>43363</v>
      </c>
      <c r="H1802" t="s">
        <v>26</v>
      </c>
      <c r="I1802" t="s">
        <v>153</v>
      </c>
      <c r="J1802" t="s">
        <v>354</v>
      </c>
      <c r="K1802" s="96">
        <v>14.3</v>
      </c>
      <c r="L1802" s="95">
        <v>0</v>
      </c>
    </row>
    <row r="1803" spans="7:12" x14ac:dyDescent="0.3">
      <c r="G1803" s="94">
        <v>43363</v>
      </c>
      <c r="H1803" t="s">
        <v>26</v>
      </c>
      <c r="I1803" t="s">
        <v>64</v>
      </c>
      <c r="J1803" t="s">
        <v>118</v>
      </c>
      <c r="K1803" s="96">
        <v>3</v>
      </c>
      <c r="L1803" s="95">
        <v>0</v>
      </c>
    </row>
    <row r="1804" spans="7:12" x14ac:dyDescent="0.3">
      <c r="G1804" s="94">
        <v>43364</v>
      </c>
      <c r="H1804" t="s">
        <v>182</v>
      </c>
      <c r="I1804" t="s">
        <v>169</v>
      </c>
      <c r="J1804" t="s">
        <v>355</v>
      </c>
      <c r="K1804" s="96">
        <v>35</v>
      </c>
      <c r="L1804" s="95">
        <v>0</v>
      </c>
    </row>
    <row r="1805" spans="7:12" x14ac:dyDescent="0.3">
      <c r="G1805" s="94">
        <v>43364</v>
      </c>
      <c r="H1805" t="s">
        <v>181</v>
      </c>
      <c r="I1805" t="s">
        <v>61</v>
      </c>
      <c r="J1805" t="s">
        <v>355</v>
      </c>
      <c r="K1805" s="96">
        <v>25</v>
      </c>
      <c r="L1805" s="95">
        <v>0</v>
      </c>
    </row>
    <row r="1806" spans="7:12" x14ac:dyDescent="0.3">
      <c r="G1806" s="94">
        <v>43364</v>
      </c>
      <c r="H1806" t="s">
        <v>198</v>
      </c>
      <c r="I1806" t="s">
        <v>40</v>
      </c>
      <c r="J1806" t="s">
        <v>355</v>
      </c>
      <c r="K1806" s="96">
        <v>371</v>
      </c>
      <c r="L1806" s="95">
        <v>0</v>
      </c>
    </row>
    <row r="1807" spans="7:12" x14ac:dyDescent="0.3">
      <c r="G1807" s="94">
        <v>43364</v>
      </c>
      <c r="H1807" t="s">
        <v>24</v>
      </c>
      <c r="I1807" t="s">
        <v>61</v>
      </c>
      <c r="J1807" t="s">
        <v>355</v>
      </c>
      <c r="K1807" s="96">
        <v>32</v>
      </c>
      <c r="L1807" s="95">
        <v>0</v>
      </c>
    </row>
    <row r="1808" spans="7:12" x14ac:dyDescent="0.3">
      <c r="G1808" s="94">
        <v>43364</v>
      </c>
      <c r="H1808" t="s">
        <v>24</v>
      </c>
      <c r="I1808" t="s">
        <v>61</v>
      </c>
      <c r="J1808" t="s">
        <v>355</v>
      </c>
      <c r="K1808" s="96">
        <v>16</v>
      </c>
      <c r="L1808" s="95">
        <v>0</v>
      </c>
    </row>
    <row r="1809" spans="7:12" x14ac:dyDescent="0.3">
      <c r="G1809" s="94">
        <v>43364</v>
      </c>
      <c r="H1809" t="s">
        <v>24</v>
      </c>
      <c r="I1809" t="s">
        <v>61</v>
      </c>
      <c r="J1809" t="s">
        <v>355</v>
      </c>
      <c r="K1809" s="96">
        <v>8</v>
      </c>
      <c r="L1809" s="95">
        <v>0</v>
      </c>
    </row>
    <row r="1810" spans="7:12" x14ac:dyDescent="0.3">
      <c r="G1810" s="94">
        <v>43364</v>
      </c>
      <c r="H1810" t="s">
        <v>26</v>
      </c>
      <c r="I1810" t="s">
        <v>64</v>
      </c>
      <c r="J1810" t="s">
        <v>318</v>
      </c>
      <c r="K1810" s="96">
        <v>3</v>
      </c>
      <c r="L1810" s="95">
        <v>0</v>
      </c>
    </row>
    <row r="1811" spans="7:12" x14ac:dyDescent="0.3">
      <c r="G1811" s="94">
        <v>43364</v>
      </c>
      <c r="H1811" t="s">
        <v>26</v>
      </c>
      <c r="I1811" t="s">
        <v>64</v>
      </c>
      <c r="J1811" t="s">
        <v>73</v>
      </c>
      <c r="K1811" s="96">
        <v>17.399999999999999</v>
      </c>
      <c r="L1811" s="95">
        <v>0</v>
      </c>
    </row>
    <row r="1812" spans="7:12" x14ac:dyDescent="0.3">
      <c r="G1812" s="94">
        <v>43364</v>
      </c>
      <c r="H1812" t="s">
        <v>26</v>
      </c>
      <c r="I1812" t="s">
        <v>64</v>
      </c>
      <c r="J1812" t="s">
        <v>135</v>
      </c>
      <c r="K1812" s="96">
        <v>3</v>
      </c>
      <c r="L1812" s="95">
        <v>0</v>
      </c>
    </row>
    <row r="1813" spans="7:12" x14ac:dyDescent="0.3">
      <c r="G1813" s="94">
        <v>43364</v>
      </c>
      <c r="H1813" t="s">
        <v>26</v>
      </c>
      <c r="I1813" t="s">
        <v>64</v>
      </c>
      <c r="J1813" t="s">
        <v>299</v>
      </c>
      <c r="K1813" s="96">
        <v>4.2</v>
      </c>
      <c r="L1813" s="95">
        <v>0</v>
      </c>
    </row>
    <row r="1814" spans="7:12" x14ac:dyDescent="0.3">
      <c r="G1814" s="94">
        <v>43364</v>
      </c>
      <c r="H1814" t="s">
        <v>26</v>
      </c>
      <c r="I1814" t="s">
        <v>40</v>
      </c>
      <c r="J1814" t="s">
        <v>355</v>
      </c>
      <c r="K1814" s="96">
        <v>132</v>
      </c>
      <c r="L1814" s="95">
        <v>0</v>
      </c>
    </row>
    <row r="1815" spans="7:12" x14ac:dyDescent="0.3">
      <c r="G1815" s="94">
        <v>43365</v>
      </c>
      <c r="H1815" t="s">
        <v>25</v>
      </c>
      <c r="I1815" t="s">
        <v>40</v>
      </c>
      <c r="J1815" t="s">
        <v>356</v>
      </c>
      <c r="K1815" s="96">
        <v>130</v>
      </c>
      <c r="L1815" s="95">
        <v>0</v>
      </c>
    </row>
    <row r="1816" spans="7:12" x14ac:dyDescent="0.3">
      <c r="G1816" s="94">
        <v>43365</v>
      </c>
      <c r="H1816" t="s">
        <v>181</v>
      </c>
      <c r="I1816" t="s">
        <v>161</v>
      </c>
      <c r="J1816" t="s">
        <v>356</v>
      </c>
      <c r="K1816" s="96">
        <v>44.62</v>
      </c>
      <c r="L1816" s="95">
        <v>0</v>
      </c>
    </row>
    <row r="1817" spans="7:12" x14ac:dyDescent="0.3">
      <c r="G1817" s="94">
        <v>43365</v>
      </c>
      <c r="H1817" t="s">
        <v>181</v>
      </c>
      <c r="I1817" t="s">
        <v>40</v>
      </c>
      <c r="J1817" t="s">
        <v>356</v>
      </c>
      <c r="K1817" s="96">
        <v>10.67</v>
      </c>
      <c r="L1817" s="95">
        <v>0</v>
      </c>
    </row>
    <row r="1818" spans="7:12" x14ac:dyDescent="0.3">
      <c r="G1818" s="94">
        <v>43365</v>
      </c>
      <c r="H1818" t="s">
        <v>179</v>
      </c>
      <c r="I1818" t="s">
        <v>40</v>
      </c>
      <c r="J1818" t="s">
        <v>356</v>
      </c>
      <c r="K1818" s="96">
        <v>52.3</v>
      </c>
      <c r="L1818" s="95">
        <v>0</v>
      </c>
    </row>
    <row r="1819" spans="7:12" x14ac:dyDescent="0.3">
      <c r="G1819" s="94">
        <v>43365</v>
      </c>
      <c r="H1819" t="s">
        <v>26</v>
      </c>
      <c r="I1819" t="s">
        <v>64</v>
      </c>
      <c r="J1819" t="s">
        <v>131</v>
      </c>
      <c r="K1819" s="96">
        <v>6</v>
      </c>
      <c r="L1819" s="95">
        <v>0</v>
      </c>
    </row>
    <row r="1820" spans="7:12" x14ac:dyDescent="0.3">
      <c r="G1820" s="94">
        <v>43367</v>
      </c>
      <c r="H1820" t="s">
        <v>190</v>
      </c>
      <c r="I1820" t="s">
        <v>153</v>
      </c>
      <c r="J1820" t="s">
        <v>357</v>
      </c>
      <c r="K1820" s="96">
        <v>178.7</v>
      </c>
      <c r="L1820" s="95">
        <v>0</v>
      </c>
    </row>
    <row r="1821" spans="7:12" x14ac:dyDescent="0.3">
      <c r="G1821" s="94">
        <v>43367</v>
      </c>
      <c r="H1821" t="s">
        <v>25</v>
      </c>
      <c r="I1821" t="s">
        <v>61</v>
      </c>
      <c r="J1821" t="s">
        <v>357</v>
      </c>
      <c r="K1821" s="96">
        <v>8</v>
      </c>
      <c r="L1821" s="95">
        <v>0</v>
      </c>
    </row>
    <row r="1822" spans="7:12" x14ac:dyDescent="0.3">
      <c r="G1822" s="94">
        <v>43367</v>
      </c>
      <c r="H1822" t="s">
        <v>181</v>
      </c>
      <c r="I1822" t="s">
        <v>40</v>
      </c>
      <c r="J1822" t="s">
        <v>357</v>
      </c>
      <c r="K1822" s="96">
        <v>9.98</v>
      </c>
      <c r="L1822" s="95">
        <v>0</v>
      </c>
    </row>
    <row r="1823" spans="7:12" x14ac:dyDescent="0.3">
      <c r="G1823" s="94">
        <v>43367</v>
      </c>
      <c r="H1823" t="s">
        <v>186</v>
      </c>
      <c r="I1823" t="s">
        <v>61</v>
      </c>
      <c r="J1823" t="s">
        <v>357</v>
      </c>
      <c r="K1823" s="96">
        <v>21.45</v>
      </c>
      <c r="L1823" s="95">
        <v>0</v>
      </c>
    </row>
    <row r="1824" spans="7:12" x14ac:dyDescent="0.3">
      <c r="G1824" s="94">
        <v>43367</v>
      </c>
      <c r="H1824" t="s">
        <v>186</v>
      </c>
      <c r="I1824" t="s">
        <v>110</v>
      </c>
      <c r="J1824" t="s">
        <v>357</v>
      </c>
      <c r="K1824" s="96">
        <v>15.1</v>
      </c>
      <c r="L1824" s="95">
        <v>0</v>
      </c>
    </row>
    <row r="1825" spans="7:12" x14ac:dyDescent="0.3">
      <c r="G1825" s="94">
        <v>43367</v>
      </c>
      <c r="H1825" t="s">
        <v>24</v>
      </c>
      <c r="I1825" t="s">
        <v>61</v>
      </c>
      <c r="J1825" t="s">
        <v>357</v>
      </c>
      <c r="K1825" s="96">
        <v>24</v>
      </c>
      <c r="L1825" s="95">
        <v>0</v>
      </c>
    </row>
    <row r="1826" spans="7:12" x14ac:dyDescent="0.3">
      <c r="G1826" s="94">
        <v>43367</v>
      </c>
      <c r="H1826" t="s">
        <v>24</v>
      </c>
      <c r="I1826" t="s">
        <v>61</v>
      </c>
      <c r="J1826" t="s">
        <v>357</v>
      </c>
      <c r="K1826" s="96">
        <v>16</v>
      </c>
      <c r="L1826" s="95">
        <v>0</v>
      </c>
    </row>
    <row r="1827" spans="7:12" x14ac:dyDescent="0.3">
      <c r="G1827" s="94">
        <v>43367</v>
      </c>
      <c r="H1827" t="s">
        <v>24</v>
      </c>
      <c r="I1827" t="s">
        <v>61</v>
      </c>
      <c r="J1827" t="s">
        <v>357</v>
      </c>
      <c r="K1827" s="96">
        <v>8</v>
      </c>
      <c r="L1827" s="95">
        <v>0</v>
      </c>
    </row>
    <row r="1828" spans="7:12" x14ac:dyDescent="0.3">
      <c r="G1828" s="94">
        <v>43367</v>
      </c>
      <c r="H1828" t="s">
        <v>205</v>
      </c>
      <c r="I1828" t="s">
        <v>174</v>
      </c>
      <c r="J1828" t="s">
        <v>357</v>
      </c>
      <c r="K1828" s="96">
        <v>11.5</v>
      </c>
      <c r="L1828" s="95">
        <v>0</v>
      </c>
    </row>
    <row r="1829" spans="7:12" x14ac:dyDescent="0.3">
      <c r="G1829" s="94">
        <v>43367</v>
      </c>
      <c r="H1829" t="s">
        <v>26</v>
      </c>
      <c r="I1829" t="s">
        <v>61</v>
      </c>
      <c r="J1829" t="s">
        <v>357</v>
      </c>
      <c r="K1829" s="96">
        <v>8</v>
      </c>
      <c r="L1829" s="95">
        <v>0</v>
      </c>
    </row>
    <row r="1830" spans="7:12" x14ac:dyDescent="0.3">
      <c r="G1830" s="94">
        <v>43367</v>
      </c>
      <c r="H1830" t="s">
        <v>26</v>
      </c>
      <c r="I1830" t="s">
        <v>110</v>
      </c>
      <c r="J1830" t="s">
        <v>357</v>
      </c>
      <c r="K1830" s="96">
        <v>14.19</v>
      </c>
      <c r="L1830" s="95">
        <v>0</v>
      </c>
    </row>
    <row r="1831" spans="7:12" x14ac:dyDescent="0.3">
      <c r="G1831" s="94">
        <v>43367</v>
      </c>
      <c r="H1831" t="s">
        <v>26</v>
      </c>
      <c r="I1831" t="s">
        <v>153</v>
      </c>
      <c r="J1831" t="s">
        <v>357</v>
      </c>
      <c r="K1831" s="96">
        <v>148.26</v>
      </c>
      <c r="L1831" s="95">
        <v>0</v>
      </c>
    </row>
    <row r="1832" spans="7:12" x14ac:dyDescent="0.3">
      <c r="G1832" s="94">
        <v>43367</v>
      </c>
      <c r="H1832" t="s">
        <v>26</v>
      </c>
      <c r="I1832" t="s">
        <v>153</v>
      </c>
      <c r="J1832" t="s">
        <v>357</v>
      </c>
      <c r="K1832" s="96">
        <v>22.54</v>
      </c>
      <c r="L1832" s="95">
        <v>0</v>
      </c>
    </row>
    <row r="1833" spans="7:12" x14ac:dyDescent="0.3">
      <c r="G1833" s="94">
        <v>43367</v>
      </c>
      <c r="H1833" t="s">
        <v>26</v>
      </c>
      <c r="I1833" t="s">
        <v>174</v>
      </c>
      <c r="J1833" t="s">
        <v>357</v>
      </c>
      <c r="K1833" s="96">
        <v>0</v>
      </c>
      <c r="L1833" s="95">
        <v>23</v>
      </c>
    </row>
    <row r="1834" spans="7:12" x14ac:dyDescent="0.3">
      <c r="G1834" s="94">
        <v>43367</v>
      </c>
      <c r="H1834" t="s">
        <v>26</v>
      </c>
      <c r="I1834" t="s">
        <v>64</v>
      </c>
      <c r="J1834" t="s">
        <v>318</v>
      </c>
      <c r="K1834" s="96">
        <v>3</v>
      </c>
      <c r="L1834" s="95">
        <v>0</v>
      </c>
    </row>
    <row r="1835" spans="7:12" x14ac:dyDescent="0.3">
      <c r="G1835" s="94">
        <v>43367</v>
      </c>
      <c r="H1835" t="s">
        <v>26</v>
      </c>
      <c r="I1835" t="s">
        <v>64</v>
      </c>
      <c r="J1835" t="s">
        <v>131</v>
      </c>
      <c r="K1835" s="96">
        <v>3.5</v>
      </c>
      <c r="L1835" s="95">
        <v>0</v>
      </c>
    </row>
    <row r="1836" spans="7:12" x14ac:dyDescent="0.3">
      <c r="G1836" s="94">
        <v>43367</v>
      </c>
      <c r="H1836" t="s">
        <v>26</v>
      </c>
      <c r="I1836" t="s">
        <v>64</v>
      </c>
      <c r="J1836" t="s">
        <v>135</v>
      </c>
      <c r="K1836" s="96">
        <v>3</v>
      </c>
      <c r="L1836" s="95">
        <v>0</v>
      </c>
    </row>
    <row r="1837" spans="7:12" x14ac:dyDescent="0.3">
      <c r="G1837" s="94">
        <v>43367</v>
      </c>
      <c r="H1837" t="s">
        <v>26</v>
      </c>
      <c r="I1837" t="s">
        <v>64</v>
      </c>
      <c r="J1837" t="s">
        <v>143</v>
      </c>
      <c r="K1837" s="96">
        <v>10.5</v>
      </c>
      <c r="L1837" s="95">
        <v>0</v>
      </c>
    </row>
    <row r="1838" spans="7:12" x14ac:dyDescent="0.3">
      <c r="G1838" s="94">
        <v>43367</v>
      </c>
      <c r="H1838" t="s">
        <v>26</v>
      </c>
      <c r="I1838" t="s">
        <v>64</v>
      </c>
      <c r="J1838" t="s">
        <v>113</v>
      </c>
      <c r="K1838" s="96">
        <v>2.25</v>
      </c>
      <c r="L1838" s="95">
        <v>0</v>
      </c>
    </row>
    <row r="1839" spans="7:12" x14ac:dyDescent="0.3">
      <c r="G1839" s="94">
        <v>43367</v>
      </c>
      <c r="H1839" t="s">
        <v>26</v>
      </c>
      <c r="I1839" t="s">
        <v>64</v>
      </c>
      <c r="J1839" t="s">
        <v>105</v>
      </c>
      <c r="K1839" s="96">
        <v>2.4</v>
      </c>
      <c r="L1839" s="95">
        <v>0</v>
      </c>
    </row>
    <row r="1840" spans="7:12" x14ac:dyDescent="0.3">
      <c r="G1840" s="94">
        <v>43367</v>
      </c>
      <c r="H1840" t="s">
        <v>26</v>
      </c>
      <c r="I1840" t="s">
        <v>40</v>
      </c>
      <c r="J1840" t="s">
        <v>357</v>
      </c>
      <c r="K1840" s="96">
        <v>34</v>
      </c>
      <c r="L1840" s="95">
        <v>0</v>
      </c>
    </row>
    <row r="1841" spans="7:12" x14ac:dyDescent="0.3">
      <c r="G1841" s="94">
        <v>43368</v>
      </c>
      <c r="H1841" t="s">
        <v>190</v>
      </c>
      <c r="I1841" t="s">
        <v>225</v>
      </c>
      <c r="J1841" t="s">
        <v>358</v>
      </c>
      <c r="K1841" s="96">
        <v>59.34</v>
      </c>
      <c r="L1841" s="95">
        <v>0</v>
      </c>
    </row>
    <row r="1842" spans="7:12" x14ac:dyDescent="0.3">
      <c r="G1842" s="94">
        <v>43368</v>
      </c>
      <c r="H1842" t="s">
        <v>190</v>
      </c>
      <c r="I1842" t="s">
        <v>40</v>
      </c>
      <c r="J1842" t="s">
        <v>359</v>
      </c>
      <c r="K1842" s="96">
        <v>10.029999999999999</v>
      </c>
      <c r="L1842" s="95">
        <v>0</v>
      </c>
    </row>
    <row r="1843" spans="7:12" x14ac:dyDescent="0.3">
      <c r="G1843" s="94">
        <v>43368</v>
      </c>
      <c r="H1843" t="s">
        <v>25</v>
      </c>
      <c r="I1843" t="s">
        <v>61</v>
      </c>
      <c r="J1843" t="s">
        <v>359</v>
      </c>
      <c r="K1843" s="96">
        <v>8</v>
      </c>
      <c r="L1843" s="95">
        <v>0</v>
      </c>
    </row>
    <row r="1844" spans="7:12" x14ac:dyDescent="0.3">
      <c r="G1844" s="94">
        <v>43368</v>
      </c>
      <c r="H1844" t="s">
        <v>25</v>
      </c>
      <c r="I1844" t="s">
        <v>225</v>
      </c>
      <c r="J1844" t="s">
        <v>358</v>
      </c>
      <c r="K1844" s="96">
        <v>94.73</v>
      </c>
      <c r="L1844" s="95">
        <v>0</v>
      </c>
    </row>
    <row r="1845" spans="7:12" x14ac:dyDescent="0.3">
      <c r="G1845" s="94">
        <v>43368</v>
      </c>
      <c r="H1845" t="s">
        <v>25</v>
      </c>
      <c r="I1845" t="s">
        <v>225</v>
      </c>
      <c r="J1845" t="s">
        <v>358</v>
      </c>
      <c r="K1845" s="96">
        <v>50.06</v>
      </c>
      <c r="L1845" s="95">
        <v>0</v>
      </c>
    </row>
    <row r="1846" spans="7:12" x14ac:dyDescent="0.3">
      <c r="G1846" s="94">
        <v>43368</v>
      </c>
      <c r="H1846" t="s">
        <v>25</v>
      </c>
      <c r="I1846" t="s">
        <v>225</v>
      </c>
      <c r="J1846" t="s">
        <v>358</v>
      </c>
      <c r="K1846" s="96">
        <v>44.56</v>
      </c>
      <c r="L1846" s="95">
        <v>0</v>
      </c>
    </row>
    <row r="1847" spans="7:12" x14ac:dyDescent="0.3">
      <c r="G1847" s="94">
        <v>43368</v>
      </c>
      <c r="H1847" t="s">
        <v>25</v>
      </c>
      <c r="I1847" t="s">
        <v>225</v>
      </c>
      <c r="J1847" t="s">
        <v>358</v>
      </c>
      <c r="K1847" s="96">
        <v>33.92</v>
      </c>
      <c r="L1847" s="95">
        <v>0</v>
      </c>
    </row>
    <row r="1848" spans="7:12" x14ac:dyDescent="0.3">
      <c r="G1848" s="94">
        <v>43368</v>
      </c>
      <c r="H1848" t="s">
        <v>25</v>
      </c>
      <c r="I1848" t="s">
        <v>225</v>
      </c>
      <c r="J1848" t="s">
        <v>358</v>
      </c>
      <c r="K1848" s="96">
        <v>32.17</v>
      </c>
      <c r="L1848" s="95">
        <v>0</v>
      </c>
    </row>
    <row r="1849" spans="7:12" x14ac:dyDescent="0.3">
      <c r="G1849" s="94">
        <v>43368</v>
      </c>
      <c r="H1849" t="s">
        <v>25</v>
      </c>
      <c r="I1849" t="s">
        <v>225</v>
      </c>
      <c r="J1849" t="s">
        <v>358</v>
      </c>
      <c r="K1849" s="96">
        <v>28.78</v>
      </c>
      <c r="L1849" s="95">
        <v>0</v>
      </c>
    </row>
    <row r="1850" spans="7:12" x14ac:dyDescent="0.3">
      <c r="G1850" s="94">
        <v>43368</v>
      </c>
      <c r="H1850" t="s">
        <v>25</v>
      </c>
      <c r="I1850" t="s">
        <v>225</v>
      </c>
      <c r="J1850" t="s">
        <v>358</v>
      </c>
      <c r="K1850" s="96">
        <v>28.7</v>
      </c>
      <c r="L1850" s="95">
        <v>0</v>
      </c>
    </row>
    <row r="1851" spans="7:12" x14ac:dyDescent="0.3">
      <c r="G1851" s="94">
        <v>43368</v>
      </c>
      <c r="H1851" t="s">
        <v>25</v>
      </c>
      <c r="I1851" t="s">
        <v>225</v>
      </c>
      <c r="J1851" t="s">
        <v>358</v>
      </c>
      <c r="K1851" s="96">
        <v>27.45</v>
      </c>
      <c r="L1851" s="95">
        <v>0</v>
      </c>
    </row>
    <row r="1852" spans="7:12" x14ac:dyDescent="0.3">
      <c r="G1852" s="94">
        <v>43368</v>
      </c>
      <c r="H1852" t="s">
        <v>25</v>
      </c>
      <c r="I1852" t="s">
        <v>225</v>
      </c>
      <c r="J1852" t="s">
        <v>358</v>
      </c>
      <c r="K1852" s="96">
        <v>26.86</v>
      </c>
      <c r="L1852" s="95">
        <v>0</v>
      </c>
    </row>
    <row r="1853" spans="7:12" x14ac:dyDescent="0.3">
      <c r="G1853" s="94">
        <v>43368</v>
      </c>
      <c r="H1853" t="s">
        <v>25</v>
      </c>
      <c r="I1853" t="s">
        <v>225</v>
      </c>
      <c r="J1853" t="s">
        <v>358</v>
      </c>
      <c r="K1853" s="96">
        <v>26.82</v>
      </c>
      <c r="L1853" s="95">
        <v>0</v>
      </c>
    </row>
    <row r="1854" spans="7:12" x14ac:dyDescent="0.3">
      <c r="G1854" s="94">
        <v>43368</v>
      </c>
      <c r="H1854" t="s">
        <v>25</v>
      </c>
      <c r="I1854" t="s">
        <v>225</v>
      </c>
      <c r="J1854" t="s">
        <v>358</v>
      </c>
      <c r="K1854" s="96">
        <v>25.91</v>
      </c>
      <c r="L1854" s="95">
        <v>0</v>
      </c>
    </row>
    <row r="1855" spans="7:12" x14ac:dyDescent="0.3">
      <c r="G1855" s="94">
        <v>43368</v>
      </c>
      <c r="H1855" t="s">
        <v>25</v>
      </c>
      <c r="I1855" t="s">
        <v>225</v>
      </c>
      <c r="J1855" t="s">
        <v>358</v>
      </c>
      <c r="K1855" s="96">
        <v>23.08</v>
      </c>
      <c r="L1855" s="95">
        <v>0</v>
      </c>
    </row>
    <row r="1856" spans="7:12" x14ac:dyDescent="0.3">
      <c r="G1856" s="94">
        <v>43368</v>
      </c>
      <c r="H1856" t="s">
        <v>25</v>
      </c>
      <c r="I1856" t="s">
        <v>225</v>
      </c>
      <c r="J1856" t="s">
        <v>358</v>
      </c>
      <c r="K1856" s="96">
        <v>13.38</v>
      </c>
      <c r="L1856" s="95">
        <v>0</v>
      </c>
    </row>
    <row r="1857" spans="7:12" x14ac:dyDescent="0.3">
      <c r="G1857" s="94">
        <v>43368</v>
      </c>
      <c r="H1857" t="s">
        <v>25</v>
      </c>
      <c r="I1857" t="s">
        <v>225</v>
      </c>
      <c r="J1857" t="s">
        <v>358</v>
      </c>
      <c r="K1857" s="96">
        <v>12.87</v>
      </c>
      <c r="L1857" s="95">
        <v>0</v>
      </c>
    </row>
    <row r="1858" spans="7:12" x14ac:dyDescent="0.3">
      <c r="G1858" s="94">
        <v>43368</v>
      </c>
      <c r="H1858" t="s">
        <v>25</v>
      </c>
      <c r="I1858" t="s">
        <v>225</v>
      </c>
      <c r="J1858" t="s">
        <v>358</v>
      </c>
      <c r="K1858" s="96">
        <v>5.63</v>
      </c>
      <c r="L1858" s="95">
        <v>0</v>
      </c>
    </row>
    <row r="1859" spans="7:12" x14ac:dyDescent="0.3">
      <c r="G1859" s="94">
        <v>43368</v>
      </c>
      <c r="H1859" t="s">
        <v>182</v>
      </c>
      <c r="I1859" t="s">
        <v>61</v>
      </c>
      <c r="J1859" t="s">
        <v>359</v>
      </c>
      <c r="K1859" s="96">
        <v>15</v>
      </c>
      <c r="L1859" s="95">
        <v>0</v>
      </c>
    </row>
    <row r="1860" spans="7:12" x14ac:dyDescent="0.3">
      <c r="G1860" s="94">
        <v>43368</v>
      </c>
      <c r="H1860" t="s">
        <v>193</v>
      </c>
      <c r="I1860" t="s">
        <v>225</v>
      </c>
      <c r="J1860" t="s">
        <v>358</v>
      </c>
      <c r="K1860" s="96">
        <v>437.8</v>
      </c>
      <c r="L1860" s="95">
        <v>0</v>
      </c>
    </row>
    <row r="1861" spans="7:12" x14ac:dyDescent="0.3">
      <c r="G1861" s="94">
        <v>43368</v>
      </c>
      <c r="H1861" t="s">
        <v>181</v>
      </c>
      <c r="I1861" t="s">
        <v>225</v>
      </c>
      <c r="J1861" t="s">
        <v>358</v>
      </c>
      <c r="K1861" s="96">
        <v>3781.53</v>
      </c>
      <c r="L1861" s="95">
        <v>0</v>
      </c>
    </row>
    <row r="1862" spans="7:12" x14ac:dyDescent="0.3">
      <c r="G1862" s="94">
        <v>43368</v>
      </c>
      <c r="H1862" t="s">
        <v>187</v>
      </c>
      <c r="I1862" t="s">
        <v>225</v>
      </c>
      <c r="J1862" t="s">
        <v>358</v>
      </c>
      <c r="K1862" s="96">
        <v>1650.01</v>
      </c>
      <c r="L1862" s="95">
        <v>0</v>
      </c>
    </row>
    <row r="1863" spans="7:12" x14ac:dyDescent="0.3">
      <c r="G1863" s="94">
        <v>43368</v>
      </c>
      <c r="H1863" t="s">
        <v>189</v>
      </c>
      <c r="I1863" t="s">
        <v>61</v>
      </c>
      <c r="J1863" t="s">
        <v>359</v>
      </c>
      <c r="K1863" s="96">
        <v>376.16</v>
      </c>
      <c r="L1863" s="95">
        <v>0</v>
      </c>
    </row>
    <row r="1864" spans="7:12" x14ac:dyDescent="0.3">
      <c r="G1864" s="94">
        <v>43368</v>
      </c>
      <c r="H1864" t="s">
        <v>189</v>
      </c>
      <c r="I1864" t="s">
        <v>161</v>
      </c>
      <c r="J1864" t="s">
        <v>359</v>
      </c>
      <c r="K1864" s="96">
        <v>26</v>
      </c>
      <c r="L1864" s="95">
        <v>0</v>
      </c>
    </row>
    <row r="1865" spans="7:12" x14ac:dyDescent="0.3">
      <c r="G1865" s="94">
        <v>43368</v>
      </c>
      <c r="H1865" t="s">
        <v>189</v>
      </c>
      <c r="I1865" t="s">
        <v>225</v>
      </c>
      <c r="J1865" t="s">
        <v>358</v>
      </c>
      <c r="K1865" s="96">
        <v>283.48</v>
      </c>
      <c r="L1865" s="95">
        <v>0</v>
      </c>
    </row>
    <row r="1866" spans="7:12" x14ac:dyDescent="0.3">
      <c r="G1866" s="94">
        <v>43368</v>
      </c>
      <c r="H1866" t="s">
        <v>189</v>
      </c>
      <c r="I1866" t="s">
        <v>173</v>
      </c>
      <c r="J1866" t="s">
        <v>359</v>
      </c>
      <c r="K1866" s="96">
        <v>201.99</v>
      </c>
      <c r="L1866" s="95">
        <v>0</v>
      </c>
    </row>
    <row r="1867" spans="7:12" x14ac:dyDescent="0.3">
      <c r="G1867" s="94">
        <v>43368</v>
      </c>
      <c r="H1867" t="s">
        <v>191</v>
      </c>
      <c r="I1867" t="s">
        <v>225</v>
      </c>
      <c r="J1867" t="s">
        <v>358</v>
      </c>
      <c r="K1867" s="96">
        <v>64.95</v>
      </c>
      <c r="L1867" s="95">
        <v>0</v>
      </c>
    </row>
    <row r="1868" spans="7:12" x14ac:dyDescent="0.3">
      <c r="G1868" s="94">
        <v>43368</v>
      </c>
      <c r="H1868" t="s">
        <v>186</v>
      </c>
      <c r="I1868" t="s">
        <v>225</v>
      </c>
      <c r="J1868" t="s">
        <v>358</v>
      </c>
      <c r="K1868" s="96">
        <v>571.72</v>
      </c>
      <c r="L1868" s="95">
        <v>0</v>
      </c>
    </row>
    <row r="1869" spans="7:12" x14ac:dyDescent="0.3">
      <c r="G1869" s="94">
        <v>43368</v>
      </c>
      <c r="H1869" t="s">
        <v>198</v>
      </c>
      <c r="I1869" t="s">
        <v>173</v>
      </c>
      <c r="J1869" t="s">
        <v>359</v>
      </c>
      <c r="K1869" s="96">
        <v>101.44</v>
      </c>
      <c r="L1869" s="95">
        <v>0</v>
      </c>
    </row>
    <row r="1870" spans="7:12" x14ac:dyDescent="0.3">
      <c r="G1870" s="94">
        <v>43368</v>
      </c>
      <c r="H1870" t="s">
        <v>24</v>
      </c>
      <c r="I1870" t="s">
        <v>61</v>
      </c>
      <c r="J1870" t="s">
        <v>359</v>
      </c>
      <c r="K1870" s="96">
        <v>8</v>
      </c>
      <c r="L1870" s="95">
        <v>0</v>
      </c>
    </row>
    <row r="1871" spans="7:12" x14ac:dyDescent="0.3">
      <c r="G1871" s="94">
        <v>43368</v>
      </c>
      <c r="H1871" t="s">
        <v>24</v>
      </c>
      <c r="I1871" t="s">
        <v>225</v>
      </c>
      <c r="J1871" t="s">
        <v>358</v>
      </c>
      <c r="K1871" s="96">
        <v>1220.46</v>
      </c>
      <c r="L1871" s="95">
        <v>0</v>
      </c>
    </row>
    <row r="1872" spans="7:12" x14ac:dyDescent="0.3">
      <c r="G1872" s="94">
        <v>43368</v>
      </c>
      <c r="H1872" t="s">
        <v>24</v>
      </c>
      <c r="I1872" t="s">
        <v>225</v>
      </c>
      <c r="J1872" t="s">
        <v>358</v>
      </c>
      <c r="K1872" s="96">
        <v>1197.99</v>
      </c>
      <c r="L1872" s="95">
        <v>0</v>
      </c>
    </row>
    <row r="1873" spans="7:12" x14ac:dyDescent="0.3">
      <c r="G1873" s="94">
        <v>43368</v>
      </c>
      <c r="H1873" t="s">
        <v>24</v>
      </c>
      <c r="I1873" t="s">
        <v>225</v>
      </c>
      <c r="J1873" t="s">
        <v>358</v>
      </c>
      <c r="K1873" s="96">
        <v>1092.69</v>
      </c>
      <c r="L1873" s="95">
        <v>0</v>
      </c>
    </row>
    <row r="1874" spans="7:12" x14ac:dyDescent="0.3">
      <c r="G1874" s="94">
        <v>43368</v>
      </c>
      <c r="H1874" t="s">
        <v>24</v>
      </c>
      <c r="I1874" t="s">
        <v>225</v>
      </c>
      <c r="J1874" t="s">
        <v>358</v>
      </c>
      <c r="K1874" s="96">
        <v>1086.4000000000001</v>
      </c>
      <c r="L1874" s="95">
        <v>0</v>
      </c>
    </row>
    <row r="1875" spans="7:12" x14ac:dyDescent="0.3">
      <c r="G1875" s="94">
        <v>43368</v>
      </c>
      <c r="H1875" t="s">
        <v>24</v>
      </c>
      <c r="I1875" t="s">
        <v>225</v>
      </c>
      <c r="J1875" t="s">
        <v>358</v>
      </c>
      <c r="K1875" s="96">
        <v>852.46</v>
      </c>
      <c r="L1875" s="95">
        <v>0</v>
      </c>
    </row>
    <row r="1876" spans="7:12" x14ac:dyDescent="0.3">
      <c r="G1876" s="94">
        <v>43368</v>
      </c>
      <c r="H1876" t="s">
        <v>24</v>
      </c>
      <c r="I1876" t="s">
        <v>225</v>
      </c>
      <c r="J1876" t="s">
        <v>358</v>
      </c>
      <c r="K1876" s="96">
        <v>653.11</v>
      </c>
      <c r="L1876" s="95">
        <v>0</v>
      </c>
    </row>
    <row r="1877" spans="7:12" x14ac:dyDescent="0.3">
      <c r="G1877" s="94">
        <v>43368</v>
      </c>
      <c r="H1877" t="s">
        <v>24</v>
      </c>
      <c r="I1877" t="s">
        <v>225</v>
      </c>
      <c r="J1877" t="s">
        <v>358</v>
      </c>
      <c r="K1877" s="96">
        <v>607.30999999999995</v>
      </c>
      <c r="L1877" s="95">
        <v>0</v>
      </c>
    </row>
    <row r="1878" spans="7:12" x14ac:dyDescent="0.3">
      <c r="G1878" s="94">
        <v>43368</v>
      </c>
      <c r="H1878" t="s">
        <v>24</v>
      </c>
      <c r="I1878" t="s">
        <v>225</v>
      </c>
      <c r="J1878" t="s">
        <v>358</v>
      </c>
      <c r="K1878" s="96">
        <v>591.12</v>
      </c>
      <c r="L1878" s="95">
        <v>0</v>
      </c>
    </row>
    <row r="1879" spans="7:12" x14ac:dyDescent="0.3">
      <c r="G1879" s="94">
        <v>43368</v>
      </c>
      <c r="H1879" t="s">
        <v>24</v>
      </c>
      <c r="I1879" t="s">
        <v>225</v>
      </c>
      <c r="J1879" t="s">
        <v>358</v>
      </c>
      <c r="K1879" s="96">
        <v>566.08000000000004</v>
      </c>
      <c r="L1879" s="95">
        <v>0</v>
      </c>
    </row>
    <row r="1880" spans="7:12" x14ac:dyDescent="0.3">
      <c r="G1880" s="94">
        <v>43368</v>
      </c>
      <c r="H1880" t="s">
        <v>24</v>
      </c>
      <c r="I1880" t="s">
        <v>225</v>
      </c>
      <c r="J1880" t="s">
        <v>358</v>
      </c>
      <c r="K1880" s="96">
        <v>465.99</v>
      </c>
      <c r="L1880" s="95">
        <v>0</v>
      </c>
    </row>
    <row r="1881" spans="7:12" x14ac:dyDescent="0.3">
      <c r="G1881" s="94">
        <v>43368</v>
      </c>
      <c r="H1881" t="s">
        <v>24</v>
      </c>
      <c r="I1881" t="s">
        <v>225</v>
      </c>
      <c r="J1881" t="s">
        <v>358</v>
      </c>
      <c r="K1881" s="96">
        <v>396.15</v>
      </c>
      <c r="L1881" s="95">
        <v>0</v>
      </c>
    </row>
    <row r="1882" spans="7:12" x14ac:dyDescent="0.3">
      <c r="G1882" s="94">
        <v>43368</v>
      </c>
      <c r="H1882" t="s">
        <v>24</v>
      </c>
      <c r="I1882" t="s">
        <v>225</v>
      </c>
      <c r="J1882" t="s">
        <v>358</v>
      </c>
      <c r="K1882" s="96">
        <v>298.35000000000002</v>
      </c>
      <c r="L1882" s="95">
        <v>0</v>
      </c>
    </row>
    <row r="1883" spans="7:12" x14ac:dyDescent="0.3">
      <c r="G1883" s="94">
        <v>43368</v>
      </c>
      <c r="H1883" t="s">
        <v>24</v>
      </c>
      <c r="I1883" t="s">
        <v>225</v>
      </c>
      <c r="J1883" t="s">
        <v>358</v>
      </c>
      <c r="K1883" s="96">
        <v>297.5</v>
      </c>
      <c r="L1883" s="95">
        <v>0</v>
      </c>
    </row>
    <row r="1884" spans="7:12" x14ac:dyDescent="0.3">
      <c r="G1884" s="94">
        <v>43368</v>
      </c>
      <c r="H1884" t="s">
        <v>24</v>
      </c>
      <c r="I1884" t="s">
        <v>225</v>
      </c>
      <c r="J1884" t="s">
        <v>358</v>
      </c>
      <c r="K1884" s="96">
        <v>295.95</v>
      </c>
      <c r="L1884" s="95">
        <v>0</v>
      </c>
    </row>
    <row r="1885" spans="7:12" x14ac:dyDescent="0.3">
      <c r="G1885" s="94">
        <v>43368</v>
      </c>
      <c r="H1885" t="s">
        <v>24</v>
      </c>
      <c r="I1885" t="s">
        <v>225</v>
      </c>
      <c r="J1885" t="s">
        <v>358</v>
      </c>
      <c r="K1885" s="96">
        <v>278.27</v>
      </c>
      <c r="L1885" s="95">
        <v>0</v>
      </c>
    </row>
    <row r="1886" spans="7:12" x14ac:dyDescent="0.3">
      <c r="G1886" s="94">
        <v>43368</v>
      </c>
      <c r="H1886" t="s">
        <v>24</v>
      </c>
      <c r="I1886" t="s">
        <v>225</v>
      </c>
      <c r="J1886" t="s">
        <v>358</v>
      </c>
      <c r="K1886" s="96">
        <v>190.22</v>
      </c>
      <c r="L1886" s="95">
        <v>0</v>
      </c>
    </row>
    <row r="1887" spans="7:12" x14ac:dyDescent="0.3">
      <c r="G1887" s="94">
        <v>43368</v>
      </c>
      <c r="H1887" t="s">
        <v>24</v>
      </c>
      <c r="I1887" t="s">
        <v>225</v>
      </c>
      <c r="J1887" t="s">
        <v>358</v>
      </c>
      <c r="K1887" s="96">
        <v>138.18</v>
      </c>
      <c r="L1887" s="95">
        <v>0</v>
      </c>
    </row>
    <row r="1888" spans="7:12" x14ac:dyDescent="0.3">
      <c r="G1888" s="94">
        <v>43368</v>
      </c>
      <c r="H1888" t="s">
        <v>24</v>
      </c>
      <c r="I1888" t="s">
        <v>225</v>
      </c>
      <c r="J1888" t="s">
        <v>358</v>
      </c>
      <c r="K1888" s="96">
        <v>120.64</v>
      </c>
      <c r="L1888" s="95">
        <v>0</v>
      </c>
    </row>
    <row r="1889" spans="7:12" x14ac:dyDescent="0.3">
      <c r="G1889" s="94">
        <v>43368</v>
      </c>
      <c r="H1889" t="s">
        <v>24</v>
      </c>
      <c r="I1889" t="s">
        <v>225</v>
      </c>
      <c r="J1889" t="s">
        <v>358</v>
      </c>
      <c r="K1889" s="96">
        <v>111.56</v>
      </c>
      <c r="L1889" s="95">
        <v>0</v>
      </c>
    </row>
    <row r="1890" spans="7:12" x14ac:dyDescent="0.3">
      <c r="G1890" s="94">
        <v>43368</v>
      </c>
      <c r="H1890" t="s">
        <v>24</v>
      </c>
      <c r="I1890" t="s">
        <v>225</v>
      </c>
      <c r="J1890" t="s">
        <v>358</v>
      </c>
      <c r="K1890" s="96">
        <v>83.09</v>
      </c>
      <c r="L1890" s="95">
        <v>0</v>
      </c>
    </row>
    <row r="1891" spans="7:12" x14ac:dyDescent="0.3">
      <c r="G1891" s="94">
        <v>43368</v>
      </c>
      <c r="H1891" t="s">
        <v>24</v>
      </c>
      <c r="I1891" t="s">
        <v>225</v>
      </c>
      <c r="J1891" t="s">
        <v>358</v>
      </c>
      <c r="K1891" s="96">
        <v>64.41</v>
      </c>
      <c r="L1891" s="95">
        <v>0</v>
      </c>
    </row>
    <row r="1892" spans="7:12" x14ac:dyDescent="0.3">
      <c r="G1892" s="94">
        <v>43368</v>
      </c>
      <c r="H1892" t="s">
        <v>24</v>
      </c>
      <c r="I1892" t="s">
        <v>225</v>
      </c>
      <c r="J1892" t="s">
        <v>358</v>
      </c>
      <c r="K1892" s="96">
        <v>50.21</v>
      </c>
      <c r="L1892" s="95">
        <v>0</v>
      </c>
    </row>
    <row r="1893" spans="7:12" x14ac:dyDescent="0.3">
      <c r="G1893" s="94">
        <v>43368</v>
      </c>
      <c r="H1893" t="s">
        <v>24</v>
      </c>
      <c r="I1893" t="s">
        <v>225</v>
      </c>
      <c r="J1893" t="s">
        <v>358</v>
      </c>
      <c r="K1893" s="96">
        <v>42.03</v>
      </c>
      <c r="L1893" s="95">
        <v>0</v>
      </c>
    </row>
    <row r="1894" spans="7:12" x14ac:dyDescent="0.3">
      <c r="G1894" s="94">
        <v>43368</v>
      </c>
      <c r="H1894" t="s">
        <v>24</v>
      </c>
      <c r="I1894" t="s">
        <v>225</v>
      </c>
      <c r="J1894" t="s">
        <v>358</v>
      </c>
      <c r="K1894" s="96">
        <v>39.68</v>
      </c>
      <c r="L1894" s="95">
        <v>0</v>
      </c>
    </row>
    <row r="1895" spans="7:12" x14ac:dyDescent="0.3">
      <c r="G1895" s="94">
        <v>43368</v>
      </c>
      <c r="H1895" t="s">
        <v>24</v>
      </c>
      <c r="I1895" t="s">
        <v>225</v>
      </c>
      <c r="J1895" t="s">
        <v>358</v>
      </c>
      <c r="K1895" s="96">
        <v>36.590000000000003</v>
      </c>
      <c r="L1895" s="95">
        <v>0</v>
      </c>
    </row>
    <row r="1896" spans="7:12" x14ac:dyDescent="0.3">
      <c r="G1896" s="94">
        <v>43368</v>
      </c>
      <c r="H1896" t="s">
        <v>24</v>
      </c>
      <c r="I1896" t="s">
        <v>225</v>
      </c>
      <c r="J1896" t="s">
        <v>358</v>
      </c>
      <c r="K1896" s="96">
        <v>35.75</v>
      </c>
      <c r="L1896" s="95">
        <v>0</v>
      </c>
    </row>
    <row r="1897" spans="7:12" x14ac:dyDescent="0.3">
      <c r="G1897" s="94">
        <v>43368</v>
      </c>
      <c r="H1897" t="s">
        <v>24</v>
      </c>
      <c r="I1897" t="s">
        <v>225</v>
      </c>
      <c r="J1897" t="s">
        <v>358</v>
      </c>
      <c r="K1897" s="96">
        <v>31.39</v>
      </c>
      <c r="L1897" s="95">
        <v>0</v>
      </c>
    </row>
    <row r="1898" spans="7:12" x14ac:dyDescent="0.3">
      <c r="G1898" s="94">
        <v>43368</v>
      </c>
      <c r="H1898" t="s">
        <v>24</v>
      </c>
      <c r="I1898" t="s">
        <v>225</v>
      </c>
      <c r="J1898" t="s">
        <v>358</v>
      </c>
      <c r="K1898" s="96">
        <v>28.09</v>
      </c>
      <c r="L1898" s="95">
        <v>0</v>
      </c>
    </row>
    <row r="1899" spans="7:12" x14ac:dyDescent="0.3">
      <c r="G1899" s="94">
        <v>43368</v>
      </c>
      <c r="H1899" t="s">
        <v>24</v>
      </c>
      <c r="I1899" t="s">
        <v>225</v>
      </c>
      <c r="J1899" t="s">
        <v>358</v>
      </c>
      <c r="K1899" s="96">
        <v>24.25</v>
      </c>
      <c r="L1899" s="95">
        <v>0</v>
      </c>
    </row>
    <row r="1900" spans="7:12" x14ac:dyDescent="0.3">
      <c r="G1900" s="94">
        <v>43368</v>
      </c>
      <c r="H1900" t="s">
        <v>24</v>
      </c>
      <c r="I1900" t="s">
        <v>225</v>
      </c>
      <c r="J1900" t="s">
        <v>358</v>
      </c>
      <c r="K1900" s="96">
        <v>23.96</v>
      </c>
      <c r="L1900" s="95">
        <v>0</v>
      </c>
    </row>
    <row r="1901" spans="7:12" x14ac:dyDescent="0.3">
      <c r="G1901" s="94">
        <v>43368</v>
      </c>
      <c r="H1901" t="s">
        <v>24</v>
      </c>
      <c r="I1901" t="s">
        <v>225</v>
      </c>
      <c r="J1901" t="s">
        <v>358</v>
      </c>
      <c r="K1901" s="96">
        <v>17</v>
      </c>
      <c r="L1901" s="95">
        <v>0</v>
      </c>
    </row>
    <row r="1902" spans="7:12" x14ac:dyDescent="0.3">
      <c r="G1902" s="94">
        <v>43368</v>
      </c>
      <c r="H1902" t="s">
        <v>24</v>
      </c>
      <c r="I1902" t="s">
        <v>225</v>
      </c>
      <c r="J1902" t="s">
        <v>358</v>
      </c>
      <c r="K1902" s="96">
        <v>16.46</v>
      </c>
      <c r="L1902" s="95">
        <v>0</v>
      </c>
    </row>
    <row r="1903" spans="7:12" x14ac:dyDescent="0.3">
      <c r="G1903" s="94">
        <v>43368</v>
      </c>
      <c r="H1903" t="s">
        <v>24</v>
      </c>
      <c r="I1903" t="s">
        <v>225</v>
      </c>
      <c r="J1903" t="s">
        <v>358</v>
      </c>
      <c r="K1903" s="96">
        <v>14.52</v>
      </c>
      <c r="L1903" s="95">
        <v>0</v>
      </c>
    </row>
    <row r="1904" spans="7:12" x14ac:dyDescent="0.3">
      <c r="G1904" s="94">
        <v>43368</v>
      </c>
      <c r="H1904" t="s">
        <v>178</v>
      </c>
      <c r="I1904" t="s">
        <v>225</v>
      </c>
      <c r="J1904" t="s">
        <v>358</v>
      </c>
      <c r="K1904" s="96">
        <v>66.36</v>
      </c>
      <c r="L1904" s="95">
        <v>0</v>
      </c>
    </row>
    <row r="1905" spans="7:12" x14ac:dyDescent="0.3">
      <c r="G1905" s="94">
        <v>43368</v>
      </c>
      <c r="H1905" t="s">
        <v>177</v>
      </c>
      <c r="I1905" t="s">
        <v>225</v>
      </c>
      <c r="J1905" t="s">
        <v>358</v>
      </c>
      <c r="K1905" s="96">
        <v>513.04999999999995</v>
      </c>
      <c r="L1905" s="95">
        <v>0</v>
      </c>
    </row>
    <row r="1906" spans="7:12" x14ac:dyDescent="0.3">
      <c r="G1906" s="94">
        <v>43368</v>
      </c>
      <c r="H1906" t="s">
        <v>26</v>
      </c>
      <c r="I1906" t="s">
        <v>64</v>
      </c>
      <c r="J1906" t="s">
        <v>106</v>
      </c>
      <c r="K1906" s="96">
        <v>1.8</v>
      </c>
      <c r="L1906" s="95">
        <v>0</v>
      </c>
    </row>
    <row r="1907" spans="7:12" x14ac:dyDescent="0.3">
      <c r="G1907" s="94">
        <v>43368</v>
      </c>
      <c r="H1907" t="s">
        <v>26</v>
      </c>
      <c r="I1907" t="s">
        <v>64</v>
      </c>
      <c r="J1907" t="s">
        <v>118</v>
      </c>
      <c r="K1907" s="96">
        <v>2.25</v>
      </c>
      <c r="L1907" s="95">
        <v>0</v>
      </c>
    </row>
    <row r="1908" spans="7:12" x14ac:dyDescent="0.3">
      <c r="G1908" s="94">
        <v>43368</v>
      </c>
      <c r="H1908" t="s">
        <v>26</v>
      </c>
      <c r="I1908" t="s">
        <v>64</v>
      </c>
      <c r="J1908" t="s">
        <v>274</v>
      </c>
      <c r="K1908" s="96">
        <v>2.25</v>
      </c>
      <c r="L1908" s="95">
        <v>0</v>
      </c>
    </row>
    <row r="1909" spans="7:12" x14ac:dyDescent="0.3">
      <c r="G1909" s="94">
        <v>43368</v>
      </c>
      <c r="H1909" t="s">
        <v>26</v>
      </c>
      <c r="I1909" t="s">
        <v>64</v>
      </c>
      <c r="J1909" t="s">
        <v>112</v>
      </c>
      <c r="K1909" s="96">
        <v>10.7</v>
      </c>
      <c r="L1909" s="95">
        <v>0</v>
      </c>
    </row>
    <row r="1910" spans="7:12" x14ac:dyDescent="0.3">
      <c r="G1910" s="94">
        <v>43368</v>
      </c>
      <c r="H1910" t="s">
        <v>26</v>
      </c>
      <c r="I1910" t="s">
        <v>225</v>
      </c>
      <c r="J1910" t="s">
        <v>358</v>
      </c>
      <c r="K1910" s="96">
        <v>153.78</v>
      </c>
      <c r="L1910" s="95">
        <v>0</v>
      </c>
    </row>
    <row r="1911" spans="7:12" x14ac:dyDescent="0.3">
      <c r="G1911" s="94">
        <v>43368</v>
      </c>
      <c r="H1911" t="s">
        <v>26</v>
      </c>
      <c r="I1911" t="s">
        <v>225</v>
      </c>
      <c r="J1911" t="s">
        <v>358</v>
      </c>
      <c r="K1911" s="96">
        <v>33.21</v>
      </c>
      <c r="L1911" s="95">
        <v>0</v>
      </c>
    </row>
    <row r="1912" spans="7:12" x14ac:dyDescent="0.3">
      <c r="G1912" s="94">
        <v>43368</v>
      </c>
      <c r="H1912" t="s">
        <v>26</v>
      </c>
      <c r="I1912" t="s">
        <v>225</v>
      </c>
      <c r="J1912" t="s">
        <v>358</v>
      </c>
      <c r="K1912" s="96">
        <v>4.6399999999999997</v>
      </c>
      <c r="L1912" s="95">
        <v>0</v>
      </c>
    </row>
    <row r="1913" spans="7:12" x14ac:dyDescent="0.3">
      <c r="G1913" s="94">
        <v>43369</v>
      </c>
      <c r="H1913" t="s">
        <v>197</v>
      </c>
      <c r="I1913" t="s">
        <v>176</v>
      </c>
      <c r="J1913" t="s">
        <v>361</v>
      </c>
      <c r="K1913" s="96">
        <v>0</v>
      </c>
      <c r="L1913" s="95">
        <v>420</v>
      </c>
    </row>
    <row r="1914" spans="7:12" x14ac:dyDescent="0.3">
      <c r="G1914" s="94">
        <v>43369</v>
      </c>
      <c r="H1914" t="s">
        <v>200</v>
      </c>
      <c r="I1914" t="s">
        <v>161</v>
      </c>
      <c r="J1914" t="s">
        <v>361</v>
      </c>
      <c r="K1914" s="96">
        <v>625</v>
      </c>
      <c r="L1914" s="95">
        <v>0</v>
      </c>
    </row>
    <row r="1915" spans="7:12" x14ac:dyDescent="0.3">
      <c r="G1915" s="94">
        <v>43369</v>
      </c>
      <c r="H1915" t="s">
        <v>181</v>
      </c>
      <c r="I1915" t="s">
        <v>161</v>
      </c>
      <c r="J1915" t="s">
        <v>361</v>
      </c>
      <c r="K1915" s="96">
        <v>99.89</v>
      </c>
      <c r="L1915" s="95">
        <v>0</v>
      </c>
    </row>
    <row r="1916" spans="7:12" x14ac:dyDescent="0.3">
      <c r="G1916" s="94">
        <v>43369</v>
      </c>
      <c r="H1916" t="s">
        <v>181</v>
      </c>
      <c r="I1916" t="s">
        <v>40</v>
      </c>
      <c r="J1916" t="s">
        <v>361</v>
      </c>
      <c r="K1916" s="96">
        <v>10</v>
      </c>
      <c r="L1916" s="95">
        <v>0</v>
      </c>
    </row>
    <row r="1917" spans="7:12" x14ac:dyDescent="0.3">
      <c r="G1917" s="94">
        <v>43369</v>
      </c>
      <c r="H1917" t="s">
        <v>188</v>
      </c>
      <c r="I1917" t="s">
        <v>40</v>
      </c>
      <c r="J1917" t="s">
        <v>361</v>
      </c>
      <c r="K1917" s="96">
        <v>1.3</v>
      </c>
      <c r="L1917" s="95">
        <v>0</v>
      </c>
    </row>
    <row r="1918" spans="7:12" x14ac:dyDescent="0.3">
      <c r="G1918" s="94">
        <v>43369</v>
      </c>
      <c r="H1918" t="s">
        <v>24</v>
      </c>
      <c r="I1918" t="s">
        <v>61</v>
      </c>
      <c r="J1918" t="s">
        <v>361</v>
      </c>
      <c r="K1918" s="96">
        <v>24</v>
      </c>
      <c r="L1918" s="95">
        <v>0</v>
      </c>
    </row>
    <row r="1919" spans="7:12" x14ac:dyDescent="0.3">
      <c r="G1919" s="94">
        <v>43369</v>
      </c>
      <c r="H1919" t="s">
        <v>24</v>
      </c>
      <c r="I1919" t="s">
        <v>61</v>
      </c>
      <c r="J1919" t="s">
        <v>361</v>
      </c>
      <c r="K1919" s="96">
        <v>8</v>
      </c>
      <c r="L1919" s="95">
        <v>0</v>
      </c>
    </row>
    <row r="1920" spans="7:12" x14ac:dyDescent="0.3">
      <c r="G1920" s="94">
        <v>43369</v>
      </c>
      <c r="H1920" t="s">
        <v>179</v>
      </c>
      <c r="I1920" t="s">
        <v>40</v>
      </c>
      <c r="J1920" t="s">
        <v>361</v>
      </c>
      <c r="K1920" s="96">
        <v>622.37</v>
      </c>
      <c r="L1920" s="95">
        <v>0</v>
      </c>
    </row>
    <row r="1921" spans="7:12" x14ac:dyDescent="0.3">
      <c r="G1921" s="94">
        <v>43369</v>
      </c>
      <c r="H1921" t="s">
        <v>26</v>
      </c>
      <c r="I1921" t="s">
        <v>64</v>
      </c>
      <c r="J1921" t="s">
        <v>122</v>
      </c>
      <c r="K1921" s="96">
        <v>3.15</v>
      </c>
      <c r="L1921" s="95">
        <v>0</v>
      </c>
    </row>
    <row r="1922" spans="7:12" x14ac:dyDescent="0.3">
      <c r="G1922" s="94">
        <v>43369</v>
      </c>
      <c r="H1922" t="s">
        <v>26</v>
      </c>
      <c r="I1922" t="s">
        <v>64</v>
      </c>
      <c r="J1922" t="s">
        <v>114</v>
      </c>
      <c r="K1922" s="96">
        <v>3.6</v>
      </c>
      <c r="L1922" s="95">
        <v>0</v>
      </c>
    </row>
    <row r="1923" spans="7:12" x14ac:dyDescent="0.3">
      <c r="G1923" s="94">
        <v>43369</v>
      </c>
      <c r="H1923" t="s">
        <v>26</v>
      </c>
      <c r="I1923" t="s">
        <v>64</v>
      </c>
      <c r="J1923" t="s">
        <v>360</v>
      </c>
      <c r="K1923" s="96">
        <v>2.4</v>
      </c>
      <c r="L1923" s="95">
        <v>0</v>
      </c>
    </row>
    <row r="1924" spans="7:12" x14ac:dyDescent="0.3">
      <c r="G1924" s="94">
        <v>43369</v>
      </c>
      <c r="H1924" t="s">
        <v>26</v>
      </c>
      <c r="I1924" t="s">
        <v>40</v>
      </c>
      <c r="J1924" t="s">
        <v>361</v>
      </c>
      <c r="K1924" s="96">
        <v>30</v>
      </c>
      <c r="L1924" s="95">
        <v>0</v>
      </c>
    </row>
    <row r="1925" spans="7:12" x14ac:dyDescent="0.3">
      <c r="G1925" s="94">
        <v>43370</v>
      </c>
      <c r="H1925" t="s">
        <v>25</v>
      </c>
      <c r="I1925" t="s">
        <v>61</v>
      </c>
      <c r="J1925" t="s">
        <v>362</v>
      </c>
      <c r="K1925" s="96">
        <v>8</v>
      </c>
      <c r="L1925" s="95">
        <v>0</v>
      </c>
    </row>
    <row r="1926" spans="7:12" x14ac:dyDescent="0.3">
      <c r="G1926" s="94">
        <v>43370</v>
      </c>
      <c r="H1926" t="s">
        <v>197</v>
      </c>
      <c r="I1926" t="s">
        <v>40</v>
      </c>
      <c r="J1926" t="s">
        <v>362</v>
      </c>
      <c r="K1926" s="96">
        <v>99.54</v>
      </c>
      <c r="L1926" s="95">
        <v>0</v>
      </c>
    </row>
    <row r="1927" spans="7:12" x14ac:dyDescent="0.3">
      <c r="G1927" s="94">
        <v>43370</v>
      </c>
      <c r="H1927" t="s">
        <v>183</v>
      </c>
      <c r="I1927" t="s">
        <v>40</v>
      </c>
      <c r="J1927" t="s">
        <v>362</v>
      </c>
      <c r="K1927" s="96">
        <v>15</v>
      </c>
      <c r="L1927" s="95">
        <v>0</v>
      </c>
    </row>
    <row r="1928" spans="7:12" x14ac:dyDescent="0.3">
      <c r="G1928" s="94">
        <v>43370</v>
      </c>
      <c r="H1928" t="s">
        <v>182</v>
      </c>
      <c r="I1928" t="s">
        <v>169</v>
      </c>
      <c r="J1928" t="s">
        <v>362</v>
      </c>
      <c r="K1928" s="96">
        <v>65</v>
      </c>
      <c r="L1928" s="95">
        <v>0</v>
      </c>
    </row>
    <row r="1929" spans="7:12" x14ac:dyDescent="0.3">
      <c r="G1929" s="94">
        <v>43370</v>
      </c>
      <c r="H1929" t="s">
        <v>193</v>
      </c>
      <c r="I1929" t="s">
        <v>40</v>
      </c>
      <c r="J1929" t="s">
        <v>362</v>
      </c>
      <c r="K1929" s="96">
        <v>50.47</v>
      </c>
      <c r="L1929" s="95">
        <v>0</v>
      </c>
    </row>
    <row r="1930" spans="7:12" x14ac:dyDescent="0.3">
      <c r="G1930" s="94">
        <v>43370</v>
      </c>
      <c r="H1930" t="s">
        <v>181</v>
      </c>
      <c r="I1930" t="s">
        <v>161</v>
      </c>
      <c r="J1930" t="s">
        <v>362</v>
      </c>
      <c r="K1930" s="96">
        <v>17.28</v>
      </c>
      <c r="L1930" s="95">
        <v>0</v>
      </c>
    </row>
    <row r="1931" spans="7:12" x14ac:dyDescent="0.3">
      <c r="G1931" s="94">
        <v>43370</v>
      </c>
      <c r="H1931" t="s">
        <v>181</v>
      </c>
      <c r="I1931" t="s">
        <v>40</v>
      </c>
      <c r="J1931" t="s">
        <v>362</v>
      </c>
      <c r="K1931" s="96">
        <v>19.71</v>
      </c>
      <c r="L1931" s="95">
        <v>0</v>
      </c>
    </row>
    <row r="1932" spans="7:12" x14ac:dyDescent="0.3">
      <c r="G1932" s="94">
        <v>43370</v>
      </c>
      <c r="H1932" t="s">
        <v>186</v>
      </c>
      <c r="I1932" t="s">
        <v>61</v>
      </c>
      <c r="J1932" t="s">
        <v>362</v>
      </c>
      <c r="K1932" s="96">
        <v>120.18</v>
      </c>
      <c r="L1932" s="95">
        <v>0</v>
      </c>
    </row>
    <row r="1933" spans="7:12" x14ac:dyDescent="0.3">
      <c r="G1933" s="94">
        <v>43370</v>
      </c>
      <c r="H1933" t="s">
        <v>198</v>
      </c>
      <c r="I1933" t="s">
        <v>40</v>
      </c>
      <c r="J1933" t="s">
        <v>362</v>
      </c>
      <c r="K1933" s="96">
        <v>96</v>
      </c>
      <c r="L1933" s="95">
        <v>0</v>
      </c>
    </row>
    <row r="1934" spans="7:12" x14ac:dyDescent="0.3">
      <c r="G1934" s="94">
        <v>43370</v>
      </c>
      <c r="H1934" t="s">
        <v>24</v>
      </c>
      <c r="I1934" t="s">
        <v>61</v>
      </c>
      <c r="J1934" t="s">
        <v>362</v>
      </c>
      <c r="K1934" s="96">
        <v>24</v>
      </c>
      <c r="L1934" s="95">
        <v>0</v>
      </c>
    </row>
    <row r="1935" spans="7:12" x14ac:dyDescent="0.3">
      <c r="G1935" s="94">
        <v>43370</v>
      </c>
      <c r="H1935" t="s">
        <v>26</v>
      </c>
      <c r="I1935" t="s">
        <v>161</v>
      </c>
      <c r="J1935" t="s">
        <v>362</v>
      </c>
      <c r="K1935" s="96">
        <v>24.98</v>
      </c>
      <c r="L1935" s="95">
        <v>0</v>
      </c>
    </row>
    <row r="1936" spans="7:12" x14ac:dyDescent="0.3">
      <c r="G1936" s="94">
        <v>43370</v>
      </c>
      <c r="H1936" t="s">
        <v>26</v>
      </c>
      <c r="I1936" t="s">
        <v>64</v>
      </c>
      <c r="J1936" t="s">
        <v>106</v>
      </c>
      <c r="K1936" s="96">
        <v>1.8</v>
      </c>
      <c r="L1936" s="95">
        <v>0</v>
      </c>
    </row>
    <row r="1937" spans="7:12" x14ac:dyDescent="0.3">
      <c r="G1937" s="94">
        <v>43370</v>
      </c>
      <c r="H1937" t="s">
        <v>26</v>
      </c>
      <c r="I1937" t="s">
        <v>64</v>
      </c>
      <c r="J1937" t="s">
        <v>129</v>
      </c>
      <c r="K1937" s="96">
        <v>3.6</v>
      </c>
      <c r="L1937" s="95">
        <v>0</v>
      </c>
    </row>
    <row r="1938" spans="7:12" x14ac:dyDescent="0.3">
      <c r="G1938" s="94">
        <v>43370</v>
      </c>
      <c r="H1938" t="s">
        <v>26</v>
      </c>
      <c r="I1938" t="s">
        <v>64</v>
      </c>
      <c r="J1938" t="s">
        <v>141</v>
      </c>
      <c r="K1938" s="96">
        <v>7</v>
      </c>
      <c r="L1938" s="95">
        <v>0</v>
      </c>
    </row>
    <row r="1939" spans="7:12" x14ac:dyDescent="0.3">
      <c r="G1939" s="94">
        <v>43370</v>
      </c>
      <c r="H1939" t="s">
        <v>26</v>
      </c>
      <c r="I1939" t="s">
        <v>64</v>
      </c>
      <c r="J1939" t="s">
        <v>112</v>
      </c>
      <c r="K1939" s="96">
        <v>6.85</v>
      </c>
      <c r="L1939" s="95">
        <v>0</v>
      </c>
    </row>
    <row r="1940" spans="7:12" x14ac:dyDescent="0.3">
      <c r="G1940" s="94">
        <v>43370</v>
      </c>
      <c r="H1940" t="s">
        <v>26</v>
      </c>
      <c r="I1940" t="s">
        <v>40</v>
      </c>
      <c r="J1940" t="s">
        <v>362</v>
      </c>
      <c r="K1940" s="96">
        <v>130</v>
      </c>
      <c r="L1940" s="95">
        <v>0</v>
      </c>
    </row>
    <row r="1941" spans="7:12" x14ac:dyDescent="0.3">
      <c r="G1941" s="94">
        <v>43371</v>
      </c>
      <c r="H1941" t="s">
        <v>197</v>
      </c>
      <c r="I1941" t="s">
        <v>174</v>
      </c>
      <c r="J1941" t="s">
        <v>363</v>
      </c>
      <c r="K1941" s="96">
        <v>152.5</v>
      </c>
      <c r="L1941" s="95">
        <v>0</v>
      </c>
    </row>
    <row r="1942" spans="7:12" x14ac:dyDescent="0.3">
      <c r="G1942" s="94">
        <v>43371</v>
      </c>
      <c r="H1942" t="s">
        <v>189</v>
      </c>
      <c r="I1942" t="s">
        <v>174</v>
      </c>
      <c r="J1942" t="s">
        <v>363</v>
      </c>
      <c r="K1942" s="96">
        <v>0</v>
      </c>
      <c r="L1942" s="95">
        <v>152.5</v>
      </c>
    </row>
    <row r="1943" spans="7:12" x14ac:dyDescent="0.3">
      <c r="G1943" s="94">
        <v>43371</v>
      </c>
      <c r="H1943" t="s">
        <v>191</v>
      </c>
      <c r="I1943" t="s">
        <v>176</v>
      </c>
      <c r="J1943" t="s">
        <v>363</v>
      </c>
      <c r="K1943" s="96">
        <v>0.01</v>
      </c>
      <c r="L1943" s="95">
        <v>0</v>
      </c>
    </row>
    <row r="1944" spans="7:12" x14ac:dyDescent="0.3">
      <c r="G1944" s="94">
        <v>43371</v>
      </c>
      <c r="H1944" t="s">
        <v>191</v>
      </c>
      <c r="I1944" t="s">
        <v>176</v>
      </c>
      <c r="J1944" t="s">
        <v>363</v>
      </c>
      <c r="K1944" s="96">
        <v>0</v>
      </c>
      <c r="L1944" s="95">
        <v>0.01</v>
      </c>
    </row>
    <row r="1945" spans="7:12" x14ac:dyDescent="0.3">
      <c r="G1945" s="94">
        <v>43371</v>
      </c>
      <c r="H1945" t="s">
        <v>209</v>
      </c>
      <c r="I1945" t="s">
        <v>176</v>
      </c>
      <c r="J1945" t="s">
        <v>363</v>
      </c>
      <c r="K1945" s="96">
        <v>73.790000000000006</v>
      </c>
      <c r="L1945" s="95">
        <v>0</v>
      </c>
    </row>
    <row r="1946" spans="7:12" x14ac:dyDescent="0.3">
      <c r="G1946" s="94">
        <v>43371</v>
      </c>
      <c r="H1946" t="s">
        <v>26</v>
      </c>
      <c r="I1946" t="s">
        <v>176</v>
      </c>
      <c r="J1946" t="s">
        <v>363</v>
      </c>
      <c r="K1946" s="96">
        <v>0</v>
      </c>
      <c r="L1946" s="95">
        <v>73.790000000000006</v>
      </c>
    </row>
    <row r="1947" spans="7:12" x14ac:dyDescent="0.3">
      <c r="G1947" s="94">
        <v>43371</v>
      </c>
      <c r="H1947" t="s">
        <v>26</v>
      </c>
      <c r="I1947" t="s">
        <v>64</v>
      </c>
      <c r="J1947" t="s">
        <v>142</v>
      </c>
      <c r="K1947" s="96">
        <v>2.65</v>
      </c>
      <c r="L1947" s="95">
        <v>0</v>
      </c>
    </row>
    <row r="1948" spans="7:12" x14ac:dyDescent="0.3">
      <c r="G1948" s="94">
        <v>43371</v>
      </c>
      <c r="H1948" t="s">
        <v>26</v>
      </c>
      <c r="I1948" t="s">
        <v>64</v>
      </c>
      <c r="J1948" t="s">
        <v>137</v>
      </c>
      <c r="K1948" s="96">
        <v>4</v>
      </c>
      <c r="L1948" s="95">
        <v>0</v>
      </c>
    </row>
    <row r="1949" spans="7:12" x14ac:dyDescent="0.3">
      <c r="G1949" s="94">
        <v>43371</v>
      </c>
      <c r="H1949" t="s">
        <v>26</v>
      </c>
      <c r="I1949" t="s">
        <v>64</v>
      </c>
      <c r="J1949" t="s">
        <v>135</v>
      </c>
      <c r="K1949" s="96">
        <v>2.4</v>
      </c>
      <c r="L1949" s="95">
        <v>0</v>
      </c>
    </row>
    <row r="1950" spans="7:12" x14ac:dyDescent="0.3">
      <c r="G1950" s="94">
        <v>43374</v>
      </c>
      <c r="H1950" t="s">
        <v>190</v>
      </c>
      <c r="I1950" t="s">
        <v>61</v>
      </c>
      <c r="J1950" t="s">
        <v>364</v>
      </c>
      <c r="K1950" s="96">
        <v>29.42</v>
      </c>
      <c r="L1950" s="95">
        <v>0</v>
      </c>
    </row>
    <row r="1951" spans="7:12" x14ac:dyDescent="0.3">
      <c r="G1951" s="94">
        <v>43374</v>
      </c>
      <c r="H1951" t="s">
        <v>25</v>
      </c>
      <c r="I1951" t="s">
        <v>61</v>
      </c>
      <c r="J1951" t="s">
        <v>364</v>
      </c>
      <c r="K1951" s="96">
        <v>8</v>
      </c>
      <c r="L1951" s="95">
        <v>0</v>
      </c>
    </row>
    <row r="1952" spans="7:12" x14ac:dyDescent="0.3">
      <c r="G1952" s="94">
        <v>43374</v>
      </c>
      <c r="H1952" t="s">
        <v>25</v>
      </c>
      <c r="I1952" t="s">
        <v>40</v>
      </c>
      <c r="J1952" t="s">
        <v>364</v>
      </c>
      <c r="K1952" s="96">
        <v>88.6</v>
      </c>
      <c r="L1952" s="95">
        <v>0</v>
      </c>
    </row>
    <row r="1953" spans="7:12" x14ac:dyDescent="0.3">
      <c r="G1953" s="94">
        <v>43374</v>
      </c>
      <c r="H1953" t="s">
        <v>196</v>
      </c>
      <c r="I1953" t="s">
        <v>176</v>
      </c>
      <c r="J1953" t="s">
        <v>364</v>
      </c>
      <c r="K1953" s="96">
        <v>0</v>
      </c>
      <c r="L1953" s="95">
        <v>358.92</v>
      </c>
    </row>
    <row r="1954" spans="7:12" x14ac:dyDescent="0.3">
      <c r="G1954" s="94">
        <v>43374</v>
      </c>
      <c r="H1954" t="s">
        <v>197</v>
      </c>
      <c r="I1954" t="s">
        <v>40</v>
      </c>
      <c r="J1954" t="s">
        <v>364</v>
      </c>
      <c r="K1954" s="96">
        <v>22.6</v>
      </c>
      <c r="L1954" s="95">
        <v>0</v>
      </c>
    </row>
    <row r="1955" spans="7:12" x14ac:dyDescent="0.3">
      <c r="G1955" s="94">
        <v>43374</v>
      </c>
      <c r="H1955" t="s">
        <v>183</v>
      </c>
      <c r="I1955" t="s">
        <v>40</v>
      </c>
      <c r="J1955" t="s">
        <v>364</v>
      </c>
      <c r="K1955" s="96">
        <v>8.31</v>
      </c>
      <c r="L1955" s="95">
        <v>0</v>
      </c>
    </row>
    <row r="1956" spans="7:12" x14ac:dyDescent="0.3">
      <c r="G1956" s="94">
        <v>43374</v>
      </c>
      <c r="H1956" t="s">
        <v>181</v>
      </c>
      <c r="I1956" t="s">
        <v>61</v>
      </c>
      <c r="J1956" t="s">
        <v>364</v>
      </c>
      <c r="K1956" s="96">
        <v>5</v>
      </c>
      <c r="L1956" s="95">
        <v>0</v>
      </c>
    </row>
    <row r="1957" spans="7:12" x14ac:dyDescent="0.3">
      <c r="G1957" s="94">
        <v>43374</v>
      </c>
      <c r="H1957" t="s">
        <v>181</v>
      </c>
      <c r="I1957" t="s">
        <v>161</v>
      </c>
      <c r="J1957" t="s">
        <v>364</v>
      </c>
      <c r="K1957" s="96">
        <v>24.5</v>
      </c>
      <c r="L1957" s="95">
        <v>0</v>
      </c>
    </row>
    <row r="1958" spans="7:12" x14ac:dyDescent="0.3">
      <c r="G1958" s="94">
        <v>43374</v>
      </c>
      <c r="H1958" t="s">
        <v>181</v>
      </c>
      <c r="I1958" t="s">
        <v>40</v>
      </c>
      <c r="J1958" t="s">
        <v>364</v>
      </c>
      <c r="K1958" s="96">
        <v>37.01</v>
      </c>
      <c r="L1958" s="95">
        <v>0</v>
      </c>
    </row>
    <row r="1959" spans="7:12" x14ac:dyDescent="0.3">
      <c r="G1959" s="94">
        <v>43374</v>
      </c>
      <c r="H1959" t="s">
        <v>186</v>
      </c>
      <c r="I1959" t="s">
        <v>61</v>
      </c>
      <c r="J1959" t="s">
        <v>364</v>
      </c>
      <c r="K1959" s="96">
        <v>24</v>
      </c>
      <c r="L1959" s="95">
        <v>0</v>
      </c>
    </row>
    <row r="1960" spans="7:12" x14ac:dyDescent="0.3">
      <c r="G1960" s="94">
        <v>43374</v>
      </c>
      <c r="H1960" t="s">
        <v>186</v>
      </c>
      <c r="I1960" t="s">
        <v>40</v>
      </c>
      <c r="J1960" t="s">
        <v>364</v>
      </c>
      <c r="K1960" s="96">
        <v>58.75</v>
      </c>
      <c r="L1960" s="95">
        <v>0</v>
      </c>
    </row>
    <row r="1961" spans="7:12" x14ac:dyDescent="0.3">
      <c r="G1961" s="94">
        <v>43374</v>
      </c>
      <c r="H1961" t="s">
        <v>24</v>
      </c>
      <c r="I1961" t="s">
        <v>61</v>
      </c>
      <c r="J1961" t="s">
        <v>364</v>
      </c>
      <c r="K1961" s="96">
        <v>16</v>
      </c>
      <c r="L1961" s="95">
        <v>0</v>
      </c>
    </row>
    <row r="1962" spans="7:12" x14ac:dyDescent="0.3">
      <c r="G1962" s="94">
        <v>43374</v>
      </c>
      <c r="H1962" t="s">
        <v>24</v>
      </c>
      <c r="I1962" t="s">
        <v>61</v>
      </c>
      <c r="J1962" t="s">
        <v>364</v>
      </c>
      <c r="K1962" s="96">
        <v>8</v>
      </c>
      <c r="L1962" s="95">
        <v>0</v>
      </c>
    </row>
    <row r="1963" spans="7:12" x14ac:dyDescent="0.3">
      <c r="G1963" s="94">
        <v>43374</v>
      </c>
      <c r="H1963" t="s">
        <v>24</v>
      </c>
      <c r="I1963" t="s">
        <v>40</v>
      </c>
      <c r="J1963" t="s">
        <v>364</v>
      </c>
      <c r="K1963" s="96">
        <v>67.599999999999994</v>
      </c>
      <c r="L1963" s="95">
        <v>0</v>
      </c>
    </row>
    <row r="1964" spans="7:12" x14ac:dyDescent="0.3">
      <c r="G1964" s="94">
        <v>43374</v>
      </c>
      <c r="H1964" t="s">
        <v>179</v>
      </c>
      <c r="I1964" t="s">
        <v>40</v>
      </c>
      <c r="J1964" t="s">
        <v>364</v>
      </c>
      <c r="K1964" s="96">
        <v>48.18</v>
      </c>
      <c r="L1964" s="95">
        <v>0</v>
      </c>
    </row>
    <row r="1965" spans="7:12" x14ac:dyDescent="0.3">
      <c r="G1965" s="94">
        <v>43374</v>
      </c>
      <c r="H1965" t="s">
        <v>195</v>
      </c>
      <c r="I1965" t="s">
        <v>40</v>
      </c>
      <c r="J1965" t="s">
        <v>364</v>
      </c>
      <c r="K1965" s="96">
        <v>70.069999999999993</v>
      </c>
      <c r="L1965" s="95">
        <v>0</v>
      </c>
    </row>
    <row r="1966" spans="7:12" x14ac:dyDescent="0.3">
      <c r="G1966" s="94">
        <v>43374</v>
      </c>
      <c r="H1966" t="s">
        <v>178</v>
      </c>
      <c r="I1966" t="s">
        <v>40</v>
      </c>
      <c r="J1966" t="s">
        <v>364</v>
      </c>
      <c r="K1966" s="96">
        <v>44.35</v>
      </c>
      <c r="L1966" s="95">
        <v>0</v>
      </c>
    </row>
    <row r="1967" spans="7:12" x14ac:dyDescent="0.3">
      <c r="G1967" s="94">
        <v>43374</v>
      </c>
      <c r="H1967" t="s">
        <v>26</v>
      </c>
      <c r="I1967" t="s">
        <v>161</v>
      </c>
      <c r="J1967" t="s">
        <v>364</v>
      </c>
      <c r="K1967" s="96">
        <v>50.37</v>
      </c>
      <c r="L1967" s="95">
        <v>0</v>
      </c>
    </row>
    <row r="1968" spans="7:12" x14ac:dyDescent="0.3">
      <c r="G1968" s="94">
        <v>43374</v>
      </c>
      <c r="H1968" t="s">
        <v>26</v>
      </c>
      <c r="I1968" t="s">
        <v>161</v>
      </c>
      <c r="J1968" t="s">
        <v>364</v>
      </c>
      <c r="K1968" s="96">
        <v>39.99</v>
      </c>
      <c r="L1968" s="95">
        <v>0</v>
      </c>
    </row>
    <row r="1969" spans="7:12" x14ac:dyDescent="0.3">
      <c r="G1969" s="94">
        <v>43374</v>
      </c>
      <c r="H1969" t="s">
        <v>26</v>
      </c>
      <c r="I1969" t="s">
        <v>161</v>
      </c>
      <c r="J1969" t="s">
        <v>364</v>
      </c>
      <c r="K1969" s="96">
        <v>23.03</v>
      </c>
      <c r="L1969" s="95">
        <v>0</v>
      </c>
    </row>
    <row r="1970" spans="7:12" x14ac:dyDescent="0.3">
      <c r="G1970" s="94">
        <v>43374</v>
      </c>
      <c r="H1970" t="s">
        <v>26</v>
      </c>
      <c r="I1970" t="s">
        <v>110</v>
      </c>
      <c r="J1970" t="s">
        <v>364</v>
      </c>
      <c r="K1970" s="96">
        <v>104</v>
      </c>
      <c r="L1970" s="95">
        <v>0</v>
      </c>
    </row>
    <row r="1971" spans="7:12" x14ac:dyDescent="0.3">
      <c r="G1971" s="94">
        <v>43374</v>
      </c>
      <c r="H1971" t="s">
        <v>26</v>
      </c>
      <c r="I1971" t="s">
        <v>64</v>
      </c>
      <c r="J1971" t="s">
        <v>365</v>
      </c>
      <c r="K1971" s="96">
        <v>6.83</v>
      </c>
      <c r="L1971" s="95">
        <v>0</v>
      </c>
    </row>
    <row r="1972" spans="7:12" x14ac:dyDescent="0.3">
      <c r="G1972" s="94">
        <v>43374</v>
      </c>
      <c r="H1972" t="s">
        <v>26</v>
      </c>
      <c r="I1972" t="s">
        <v>64</v>
      </c>
      <c r="J1972" t="s">
        <v>274</v>
      </c>
      <c r="K1972" s="96">
        <v>3</v>
      </c>
      <c r="L1972" s="95">
        <v>0</v>
      </c>
    </row>
    <row r="1973" spans="7:12" x14ac:dyDescent="0.3">
      <c r="G1973" s="94">
        <v>43374</v>
      </c>
      <c r="H1973" t="s">
        <v>26</v>
      </c>
      <c r="I1973" t="s">
        <v>64</v>
      </c>
      <c r="J1973" t="s">
        <v>143</v>
      </c>
      <c r="K1973" s="96">
        <v>4.5</v>
      </c>
      <c r="L1973" s="95">
        <v>0</v>
      </c>
    </row>
    <row r="1974" spans="7:12" x14ac:dyDescent="0.3">
      <c r="G1974" s="94">
        <v>43374</v>
      </c>
      <c r="H1974" t="s">
        <v>26</v>
      </c>
      <c r="I1974" t="s">
        <v>40</v>
      </c>
      <c r="J1974" t="s">
        <v>364</v>
      </c>
      <c r="K1974" s="96">
        <v>286</v>
      </c>
      <c r="L1974" s="95">
        <v>0</v>
      </c>
    </row>
    <row r="1975" spans="7:12" x14ac:dyDescent="0.3">
      <c r="G1975" s="94">
        <v>43374</v>
      </c>
      <c r="H1975" t="s">
        <v>26</v>
      </c>
      <c r="I1975" t="s">
        <v>40</v>
      </c>
      <c r="J1975" t="s">
        <v>364</v>
      </c>
      <c r="K1975" s="96">
        <v>264</v>
      </c>
      <c r="L1975" s="95">
        <v>0</v>
      </c>
    </row>
    <row r="1976" spans="7:12" x14ac:dyDescent="0.3">
      <c r="G1976" s="94">
        <v>43374</v>
      </c>
      <c r="H1976" t="s">
        <v>26</v>
      </c>
      <c r="I1976" t="s">
        <v>40</v>
      </c>
      <c r="J1976" t="s">
        <v>364</v>
      </c>
      <c r="K1976" s="96">
        <v>237.9</v>
      </c>
      <c r="L1976" s="95">
        <v>0</v>
      </c>
    </row>
    <row r="1977" spans="7:12" x14ac:dyDescent="0.3">
      <c r="G1977" s="94">
        <v>43375</v>
      </c>
      <c r="H1977" t="s">
        <v>25</v>
      </c>
      <c r="I1977" t="s">
        <v>61</v>
      </c>
      <c r="J1977" t="s">
        <v>366</v>
      </c>
      <c r="K1977" s="96">
        <v>40</v>
      </c>
      <c r="L1977" s="95">
        <v>0</v>
      </c>
    </row>
    <row r="1978" spans="7:12" x14ac:dyDescent="0.3">
      <c r="G1978" s="94">
        <v>43375</v>
      </c>
      <c r="H1978" t="s">
        <v>25</v>
      </c>
      <c r="I1978" t="s">
        <v>61</v>
      </c>
      <c r="J1978" t="s">
        <v>366</v>
      </c>
      <c r="K1978" s="96">
        <v>16</v>
      </c>
      <c r="L1978" s="95">
        <v>0</v>
      </c>
    </row>
    <row r="1979" spans="7:12" x14ac:dyDescent="0.3">
      <c r="G1979" s="94">
        <v>43375</v>
      </c>
      <c r="H1979" t="s">
        <v>196</v>
      </c>
      <c r="I1979" t="s">
        <v>40</v>
      </c>
      <c r="J1979" t="s">
        <v>366</v>
      </c>
      <c r="K1979" s="96">
        <v>37.299999999999997</v>
      </c>
      <c r="L1979" s="95">
        <v>0</v>
      </c>
    </row>
    <row r="1980" spans="7:12" x14ac:dyDescent="0.3">
      <c r="G1980" s="94">
        <v>43375</v>
      </c>
      <c r="H1980" t="s">
        <v>197</v>
      </c>
      <c r="I1980" t="s">
        <v>110</v>
      </c>
      <c r="J1980" t="s">
        <v>366</v>
      </c>
      <c r="K1980" s="96">
        <v>0</v>
      </c>
      <c r="L1980" s="95">
        <v>32.049999999999997</v>
      </c>
    </row>
    <row r="1981" spans="7:12" x14ac:dyDescent="0.3">
      <c r="G1981" s="94">
        <v>43375</v>
      </c>
      <c r="H1981" t="s">
        <v>197</v>
      </c>
      <c r="I1981" t="s">
        <v>153</v>
      </c>
      <c r="J1981" t="s">
        <v>366</v>
      </c>
      <c r="K1981" s="96">
        <v>32.049999999999997</v>
      </c>
      <c r="L1981" s="95">
        <v>0</v>
      </c>
    </row>
    <row r="1982" spans="7:12" x14ac:dyDescent="0.3">
      <c r="G1982" s="94">
        <v>43375</v>
      </c>
      <c r="H1982" t="s">
        <v>181</v>
      </c>
      <c r="I1982" t="s">
        <v>176</v>
      </c>
      <c r="J1982" t="s">
        <v>366</v>
      </c>
      <c r="K1982" s="96">
        <v>100</v>
      </c>
      <c r="L1982" s="95">
        <v>0</v>
      </c>
    </row>
    <row r="1983" spans="7:12" x14ac:dyDescent="0.3">
      <c r="G1983" s="94">
        <v>43375</v>
      </c>
      <c r="H1983" t="s">
        <v>181</v>
      </c>
      <c r="I1983" t="s">
        <v>169</v>
      </c>
      <c r="J1983" t="s">
        <v>366</v>
      </c>
      <c r="K1983" s="96">
        <v>2100</v>
      </c>
      <c r="L1983" s="95">
        <v>0</v>
      </c>
    </row>
    <row r="1984" spans="7:12" x14ac:dyDescent="0.3">
      <c r="G1984" s="94">
        <v>43375</v>
      </c>
      <c r="H1984" t="s">
        <v>187</v>
      </c>
      <c r="I1984" t="s">
        <v>173</v>
      </c>
      <c r="J1984" t="s">
        <v>366</v>
      </c>
      <c r="K1984" s="96">
        <v>75</v>
      </c>
      <c r="L1984" s="95">
        <v>0</v>
      </c>
    </row>
    <row r="1985" spans="7:12" x14ac:dyDescent="0.3">
      <c r="G1985" s="94">
        <v>43375</v>
      </c>
      <c r="H1985" t="s">
        <v>187</v>
      </c>
      <c r="I1985" t="s">
        <v>169</v>
      </c>
      <c r="J1985" t="s">
        <v>366</v>
      </c>
      <c r="K1985" s="96">
        <v>300</v>
      </c>
      <c r="L1985" s="95">
        <v>0</v>
      </c>
    </row>
    <row r="1986" spans="7:12" x14ac:dyDescent="0.3">
      <c r="G1986" s="94">
        <v>43375</v>
      </c>
      <c r="H1986" t="s">
        <v>189</v>
      </c>
      <c r="I1986" t="s">
        <v>61</v>
      </c>
      <c r="J1986" t="s">
        <v>366</v>
      </c>
      <c r="K1986" s="96">
        <v>61.38</v>
      </c>
      <c r="L1986" s="95">
        <v>0</v>
      </c>
    </row>
    <row r="1987" spans="7:12" x14ac:dyDescent="0.3">
      <c r="G1987" s="94">
        <v>43375</v>
      </c>
      <c r="H1987" t="s">
        <v>191</v>
      </c>
      <c r="I1987" t="s">
        <v>110</v>
      </c>
      <c r="J1987" t="s">
        <v>366</v>
      </c>
      <c r="K1987" s="96">
        <v>333.89</v>
      </c>
      <c r="L1987" s="95">
        <v>0</v>
      </c>
    </row>
    <row r="1988" spans="7:12" x14ac:dyDescent="0.3">
      <c r="G1988" s="94">
        <v>43375</v>
      </c>
      <c r="H1988" t="s">
        <v>191</v>
      </c>
      <c r="I1988" t="s">
        <v>153</v>
      </c>
      <c r="J1988" t="s">
        <v>366</v>
      </c>
      <c r="K1988" s="96">
        <v>555.79999999999995</v>
      </c>
      <c r="L1988" s="95">
        <v>0</v>
      </c>
    </row>
    <row r="1989" spans="7:12" x14ac:dyDescent="0.3">
      <c r="G1989" s="94">
        <v>43375</v>
      </c>
      <c r="H1989" t="s">
        <v>191</v>
      </c>
      <c r="I1989" t="s">
        <v>174</v>
      </c>
      <c r="J1989" t="s">
        <v>366</v>
      </c>
      <c r="K1989" s="96">
        <v>237.9</v>
      </c>
      <c r="L1989" s="95">
        <v>0</v>
      </c>
    </row>
    <row r="1990" spans="7:12" x14ac:dyDescent="0.3">
      <c r="G1990" s="94">
        <v>43375</v>
      </c>
      <c r="H1990" t="s">
        <v>186</v>
      </c>
      <c r="I1990" t="s">
        <v>110</v>
      </c>
      <c r="J1990" t="s">
        <v>366</v>
      </c>
      <c r="K1990" s="96">
        <v>60</v>
      </c>
      <c r="L1990" s="95">
        <v>0</v>
      </c>
    </row>
    <row r="1991" spans="7:12" x14ac:dyDescent="0.3">
      <c r="G1991" s="94">
        <v>43375</v>
      </c>
      <c r="H1991" t="s">
        <v>186</v>
      </c>
      <c r="I1991" t="s">
        <v>110</v>
      </c>
      <c r="J1991" t="s">
        <v>366</v>
      </c>
      <c r="K1991" s="96">
        <v>0</v>
      </c>
      <c r="L1991" s="95">
        <v>297.57</v>
      </c>
    </row>
    <row r="1992" spans="7:12" x14ac:dyDescent="0.3">
      <c r="G1992" s="94">
        <v>43375</v>
      </c>
      <c r="H1992" t="s">
        <v>186</v>
      </c>
      <c r="I1992" t="s">
        <v>153</v>
      </c>
      <c r="J1992" t="s">
        <v>366</v>
      </c>
      <c r="K1992" s="96">
        <v>25.95</v>
      </c>
      <c r="L1992" s="95">
        <v>0</v>
      </c>
    </row>
    <row r="1993" spans="7:12" x14ac:dyDescent="0.3">
      <c r="G1993" s="94">
        <v>43375</v>
      </c>
      <c r="H1993" t="s">
        <v>186</v>
      </c>
      <c r="I1993" t="s">
        <v>169</v>
      </c>
      <c r="J1993" t="s">
        <v>366</v>
      </c>
      <c r="K1993" s="96">
        <v>150</v>
      </c>
      <c r="L1993" s="95">
        <v>0</v>
      </c>
    </row>
    <row r="1994" spans="7:12" x14ac:dyDescent="0.3">
      <c r="G1994" s="94">
        <v>43375</v>
      </c>
      <c r="H1994" t="s">
        <v>24</v>
      </c>
      <c r="I1994" t="s">
        <v>61</v>
      </c>
      <c r="J1994" t="s">
        <v>366</v>
      </c>
      <c r="K1994" s="96">
        <v>32</v>
      </c>
      <c r="L1994" s="95">
        <v>0</v>
      </c>
    </row>
    <row r="1995" spans="7:12" x14ac:dyDescent="0.3">
      <c r="G1995" s="94">
        <v>43375</v>
      </c>
      <c r="H1995" t="s">
        <v>24</v>
      </c>
      <c r="I1995" t="s">
        <v>61</v>
      </c>
      <c r="J1995" t="s">
        <v>366</v>
      </c>
      <c r="K1995" s="96">
        <v>24</v>
      </c>
      <c r="L1995" s="95">
        <v>0</v>
      </c>
    </row>
    <row r="1996" spans="7:12" x14ac:dyDescent="0.3">
      <c r="G1996" s="94">
        <v>43375</v>
      </c>
      <c r="H1996" t="s">
        <v>24</v>
      </c>
      <c r="I1996" t="s">
        <v>61</v>
      </c>
      <c r="J1996" t="s">
        <v>366</v>
      </c>
      <c r="K1996" s="96">
        <v>16</v>
      </c>
      <c r="L1996" s="95">
        <v>0</v>
      </c>
    </row>
    <row r="1997" spans="7:12" x14ac:dyDescent="0.3">
      <c r="G1997" s="94">
        <v>43375</v>
      </c>
      <c r="H1997" t="s">
        <v>24</v>
      </c>
      <c r="I1997" t="s">
        <v>61</v>
      </c>
      <c r="J1997" t="s">
        <v>366</v>
      </c>
      <c r="K1997" s="96">
        <v>8</v>
      </c>
      <c r="L1997" s="95">
        <v>0</v>
      </c>
    </row>
    <row r="1998" spans="7:12" x14ac:dyDescent="0.3">
      <c r="G1998" s="94">
        <v>43375</v>
      </c>
      <c r="H1998" t="s">
        <v>179</v>
      </c>
      <c r="I1998" t="s">
        <v>40</v>
      </c>
      <c r="J1998" t="s">
        <v>366</v>
      </c>
      <c r="K1998" s="96">
        <v>99.01</v>
      </c>
      <c r="L1998" s="95">
        <v>0</v>
      </c>
    </row>
    <row r="1999" spans="7:12" x14ac:dyDescent="0.3">
      <c r="G1999" s="94">
        <v>43375</v>
      </c>
      <c r="H1999" t="s">
        <v>195</v>
      </c>
      <c r="I1999" t="s">
        <v>174</v>
      </c>
      <c r="J1999" t="s">
        <v>366</v>
      </c>
      <c r="K1999" s="96">
        <v>152.05000000000001</v>
      </c>
      <c r="L1999" s="95">
        <v>0</v>
      </c>
    </row>
    <row r="2000" spans="7:12" x14ac:dyDescent="0.3">
      <c r="G2000" s="94">
        <v>43375</v>
      </c>
      <c r="H2000" t="s">
        <v>195</v>
      </c>
      <c r="I2000" t="s">
        <v>40</v>
      </c>
      <c r="J2000" t="s">
        <v>366</v>
      </c>
      <c r="K2000" s="96">
        <v>23</v>
      </c>
      <c r="L2000" s="95">
        <v>0</v>
      </c>
    </row>
    <row r="2001" spans="7:12" x14ac:dyDescent="0.3">
      <c r="G2001" s="94">
        <v>43375</v>
      </c>
      <c r="H2001" t="s">
        <v>194</v>
      </c>
      <c r="I2001" t="s">
        <v>169</v>
      </c>
      <c r="J2001" t="s">
        <v>366</v>
      </c>
      <c r="K2001" s="96">
        <v>106.09</v>
      </c>
      <c r="L2001" s="95">
        <v>0</v>
      </c>
    </row>
    <row r="2002" spans="7:12" x14ac:dyDescent="0.3">
      <c r="G2002" s="94">
        <v>43375</v>
      </c>
      <c r="H2002" t="s">
        <v>178</v>
      </c>
      <c r="I2002" t="s">
        <v>40</v>
      </c>
      <c r="J2002" t="s">
        <v>366</v>
      </c>
      <c r="K2002" s="96">
        <v>24.6</v>
      </c>
      <c r="L2002" s="95">
        <v>0</v>
      </c>
    </row>
    <row r="2003" spans="7:12" x14ac:dyDescent="0.3">
      <c r="G2003" s="94">
        <v>43375</v>
      </c>
      <c r="H2003" t="s">
        <v>26</v>
      </c>
      <c r="I2003" t="s">
        <v>61</v>
      </c>
      <c r="J2003" t="s">
        <v>366</v>
      </c>
      <c r="K2003" s="96">
        <v>8</v>
      </c>
      <c r="L2003" s="95">
        <v>0</v>
      </c>
    </row>
    <row r="2004" spans="7:12" x14ac:dyDescent="0.3">
      <c r="G2004" s="94">
        <v>43375</v>
      </c>
      <c r="H2004" t="s">
        <v>26</v>
      </c>
      <c r="I2004" t="s">
        <v>110</v>
      </c>
      <c r="J2004" t="s">
        <v>366</v>
      </c>
      <c r="K2004" s="96">
        <v>34.76</v>
      </c>
      <c r="L2004" s="95">
        <v>0</v>
      </c>
    </row>
    <row r="2005" spans="7:12" x14ac:dyDescent="0.3">
      <c r="G2005" s="94">
        <v>43375</v>
      </c>
      <c r="H2005" t="s">
        <v>26</v>
      </c>
      <c r="I2005" t="s">
        <v>110</v>
      </c>
      <c r="J2005" t="s">
        <v>366</v>
      </c>
      <c r="K2005" s="96">
        <v>26.16</v>
      </c>
      <c r="L2005" s="95">
        <v>0</v>
      </c>
    </row>
    <row r="2006" spans="7:12" x14ac:dyDescent="0.3">
      <c r="G2006" s="94">
        <v>43375</v>
      </c>
      <c r="H2006" t="s">
        <v>26</v>
      </c>
      <c r="I2006" t="s">
        <v>110</v>
      </c>
      <c r="J2006" t="s">
        <v>366</v>
      </c>
      <c r="K2006" s="96">
        <v>16.3</v>
      </c>
      <c r="L2006" s="95">
        <v>0</v>
      </c>
    </row>
    <row r="2007" spans="7:12" x14ac:dyDescent="0.3">
      <c r="G2007" s="94">
        <v>43375</v>
      </c>
      <c r="H2007" t="s">
        <v>26</v>
      </c>
      <c r="I2007" t="s">
        <v>153</v>
      </c>
      <c r="J2007" t="s">
        <v>366</v>
      </c>
      <c r="K2007" s="96">
        <v>103.39</v>
      </c>
      <c r="L2007" s="95">
        <v>0</v>
      </c>
    </row>
    <row r="2008" spans="7:12" x14ac:dyDescent="0.3">
      <c r="G2008" s="94">
        <v>43375</v>
      </c>
      <c r="H2008" t="s">
        <v>26</v>
      </c>
      <c r="I2008" t="s">
        <v>153</v>
      </c>
      <c r="J2008" t="s">
        <v>366</v>
      </c>
      <c r="K2008" s="96">
        <v>85.2</v>
      </c>
      <c r="L2008" s="95">
        <v>0</v>
      </c>
    </row>
    <row r="2009" spans="7:12" x14ac:dyDescent="0.3">
      <c r="G2009" s="94">
        <v>43375</v>
      </c>
      <c r="H2009" t="s">
        <v>26</v>
      </c>
      <c r="I2009" t="s">
        <v>153</v>
      </c>
      <c r="J2009" t="s">
        <v>366</v>
      </c>
      <c r="K2009" s="96">
        <v>70</v>
      </c>
      <c r="L2009" s="95">
        <v>0</v>
      </c>
    </row>
    <row r="2010" spans="7:12" x14ac:dyDescent="0.3">
      <c r="G2010" s="94">
        <v>43375</v>
      </c>
      <c r="H2010" t="s">
        <v>26</v>
      </c>
      <c r="I2010" t="s">
        <v>153</v>
      </c>
      <c r="J2010" t="s">
        <v>366</v>
      </c>
      <c r="K2010" s="96">
        <v>49.32</v>
      </c>
      <c r="L2010" s="95">
        <v>0</v>
      </c>
    </row>
    <row r="2011" spans="7:12" x14ac:dyDescent="0.3">
      <c r="G2011" s="94">
        <v>43375</v>
      </c>
      <c r="H2011" t="s">
        <v>26</v>
      </c>
      <c r="I2011" t="s">
        <v>153</v>
      </c>
      <c r="J2011" t="s">
        <v>366</v>
      </c>
      <c r="K2011" s="96">
        <v>37.799999999999997</v>
      </c>
      <c r="L2011" s="95">
        <v>0</v>
      </c>
    </row>
    <row r="2012" spans="7:12" x14ac:dyDescent="0.3">
      <c r="G2012" s="94">
        <v>43375</v>
      </c>
      <c r="H2012" t="s">
        <v>26</v>
      </c>
      <c r="I2012" t="s">
        <v>153</v>
      </c>
      <c r="J2012" t="s">
        <v>366</v>
      </c>
      <c r="K2012" s="96">
        <v>30.65</v>
      </c>
      <c r="L2012" s="95">
        <v>0</v>
      </c>
    </row>
    <row r="2013" spans="7:12" x14ac:dyDescent="0.3">
      <c r="G2013" s="94">
        <v>43375</v>
      </c>
      <c r="H2013" t="s">
        <v>26</v>
      </c>
      <c r="I2013" t="s">
        <v>153</v>
      </c>
      <c r="J2013" t="s">
        <v>366</v>
      </c>
      <c r="K2013" s="96">
        <v>22.95</v>
      </c>
      <c r="L2013" s="95">
        <v>0</v>
      </c>
    </row>
    <row r="2014" spans="7:12" x14ac:dyDescent="0.3">
      <c r="G2014" s="94">
        <v>43375</v>
      </c>
      <c r="H2014" t="s">
        <v>26</v>
      </c>
      <c r="I2014" t="s">
        <v>64</v>
      </c>
      <c r="J2014" t="s">
        <v>318</v>
      </c>
      <c r="K2014" s="96">
        <v>2.4</v>
      </c>
      <c r="L2014" s="95">
        <v>0</v>
      </c>
    </row>
    <row r="2015" spans="7:12" x14ac:dyDescent="0.3">
      <c r="G2015" s="94">
        <v>43376</v>
      </c>
      <c r="H2015" t="s">
        <v>25</v>
      </c>
      <c r="I2015" t="s">
        <v>61</v>
      </c>
      <c r="J2015" t="s">
        <v>367</v>
      </c>
      <c r="K2015" s="96">
        <v>8</v>
      </c>
      <c r="L2015" s="95">
        <v>0</v>
      </c>
    </row>
    <row r="2016" spans="7:12" x14ac:dyDescent="0.3">
      <c r="G2016" s="94">
        <v>43376</v>
      </c>
      <c r="H2016" t="s">
        <v>183</v>
      </c>
      <c r="I2016" t="s">
        <v>161</v>
      </c>
      <c r="J2016" t="s">
        <v>367</v>
      </c>
      <c r="K2016" s="96">
        <v>347.88</v>
      </c>
      <c r="L2016" s="95">
        <v>0</v>
      </c>
    </row>
    <row r="2017" spans="7:12" x14ac:dyDescent="0.3">
      <c r="G2017" s="94">
        <v>43376</v>
      </c>
      <c r="H2017" t="s">
        <v>182</v>
      </c>
      <c r="I2017" t="s">
        <v>40</v>
      </c>
      <c r="J2017" t="s">
        <v>367</v>
      </c>
      <c r="K2017" s="96">
        <v>24</v>
      </c>
      <c r="L2017" s="95">
        <v>0</v>
      </c>
    </row>
    <row r="2018" spans="7:12" x14ac:dyDescent="0.3">
      <c r="G2018" s="94">
        <v>43376</v>
      </c>
      <c r="H2018" t="s">
        <v>187</v>
      </c>
      <c r="I2018" t="s">
        <v>40</v>
      </c>
      <c r="J2018" t="s">
        <v>367</v>
      </c>
      <c r="K2018" s="96">
        <v>82</v>
      </c>
      <c r="L2018" s="95">
        <v>0</v>
      </c>
    </row>
    <row r="2019" spans="7:12" x14ac:dyDescent="0.3">
      <c r="G2019" s="94">
        <v>43376</v>
      </c>
      <c r="H2019" t="s">
        <v>186</v>
      </c>
      <c r="I2019" t="s">
        <v>40</v>
      </c>
      <c r="J2019" t="s">
        <v>367</v>
      </c>
      <c r="K2019" s="96">
        <v>301</v>
      </c>
      <c r="L2019" s="95">
        <v>0</v>
      </c>
    </row>
    <row r="2020" spans="7:12" x14ac:dyDescent="0.3">
      <c r="G2020" s="94">
        <v>43376</v>
      </c>
      <c r="H2020" t="s">
        <v>24</v>
      </c>
      <c r="I2020" t="s">
        <v>61</v>
      </c>
      <c r="J2020" t="s">
        <v>367</v>
      </c>
      <c r="K2020" s="96">
        <v>80</v>
      </c>
      <c r="L2020" s="95">
        <v>0</v>
      </c>
    </row>
    <row r="2021" spans="7:12" x14ac:dyDescent="0.3">
      <c r="G2021" s="94">
        <v>43376</v>
      </c>
      <c r="H2021" t="s">
        <v>24</v>
      </c>
      <c r="I2021" t="s">
        <v>61</v>
      </c>
      <c r="J2021" t="s">
        <v>367</v>
      </c>
      <c r="K2021" s="96">
        <v>24</v>
      </c>
      <c r="L2021" s="95">
        <v>0</v>
      </c>
    </row>
    <row r="2022" spans="7:12" x14ac:dyDescent="0.3">
      <c r="G2022" s="94">
        <v>43376</v>
      </c>
      <c r="H2022" t="s">
        <v>24</v>
      </c>
      <c r="I2022" t="s">
        <v>61</v>
      </c>
      <c r="J2022" t="s">
        <v>367</v>
      </c>
      <c r="K2022" s="96">
        <v>16</v>
      </c>
      <c r="L2022" s="95">
        <v>0</v>
      </c>
    </row>
    <row r="2023" spans="7:12" x14ac:dyDescent="0.3">
      <c r="G2023" s="94">
        <v>43376</v>
      </c>
      <c r="H2023" t="s">
        <v>24</v>
      </c>
      <c r="I2023" t="s">
        <v>61</v>
      </c>
      <c r="J2023" t="s">
        <v>367</v>
      </c>
      <c r="K2023" s="96">
        <v>8</v>
      </c>
      <c r="L2023" s="95">
        <v>0</v>
      </c>
    </row>
    <row r="2024" spans="7:12" x14ac:dyDescent="0.3">
      <c r="G2024" s="94">
        <v>43376</v>
      </c>
      <c r="H2024" t="s">
        <v>209</v>
      </c>
      <c r="I2024" t="s">
        <v>161</v>
      </c>
      <c r="J2024" t="s">
        <v>367</v>
      </c>
      <c r="K2024" s="96">
        <v>252.9</v>
      </c>
      <c r="L2024" s="95">
        <v>0</v>
      </c>
    </row>
    <row r="2025" spans="7:12" x14ac:dyDescent="0.3">
      <c r="G2025" s="94">
        <v>43376</v>
      </c>
      <c r="H2025" t="s">
        <v>178</v>
      </c>
      <c r="I2025" t="s">
        <v>40</v>
      </c>
      <c r="J2025" t="s">
        <v>367</v>
      </c>
      <c r="K2025" s="96">
        <v>10</v>
      </c>
      <c r="L2025" s="95">
        <v>0</v>
      </c>
    </row>
    <row r="2026" spans="7:12" x14ac:dyDescent="0.3">
      <c r="G2026" s="94">
        <v>43376</v>
      </c>
      <c r="H2026" t="s">
        <v>26</v>
      </c>
      <c r="I2026" t="s">
        <v>61</v>
      </c>
      <c r="J2026" t="s">
        <v>367</v>
      </c>
      <c r="K2026" s="96">
        <v>8</v>
      </c>
      <c r="L2026" s="95">
        <v>0</v>
      </c>
    </row>
    <row r="2027" spans="7:12" x14ac:dyDescent="0.3">
      <c r="G2027" s="94">
        <v>43376</v>
      </c>
      <c r="H2027" t="s">
        <v>26</v>
      </c>
      <c r="I2027" t="s">
        <v>40</v>
      </c>
      <c r="J2027" t="s">
        <v>367</v>
      </c>
      <c r="K2027" s="96">
        <v>45</v>
      </c>
      <c r="L2027" s="95">
        <v>0</v>
      </c>
    </row>
    <row r="2028" spans="7:12" x14ac:dyDescent="0.3">
      <c r="G2028" s="94">
        <v>43377</v>
      </c>
      <c r="H2028" t="s">
        <v>190</v>
      </c>
      <c r="I2028" t="s">
        <v>40</v>
      </c>
      <c r="J2028" t="s">
        <v>368</v>
      </c>
      <c r="K2028" s="96">
        <v>6.5</v>
      </c>
      <c r="L2028" s="95">
        <v>0</v>
      </c>
    </row>
    <row r="2029" spans="7:12" x14ac:dyDescent="0.3">
      <c r="G2029" s="94">
        <v>43377</v>
      </c>
      <c r="H2029" t="s">
        <v>25</v>
      </c>
      <c r="I2029" t="s">
        <v>61</v>
      </c>
      <c r="J2029" t="s">
        <v>368</v>
      </c>
      <c r="K2029" s="96">
        <v>8</v>
      </c>
      <c r="L2029" s="95">
        <v>0</v>
      </c>
    </row>
    <row r="2030" spans="7:12" x14ac:dyDescent="0.3">
      <c r="G2030" s="94">
        <v>43377</v>
      </c>
      <c r="H2030" t="s">
        <v>196</v>
      </c>
      <c r="I2030" t="s">
        <v>153</v>
      </c>
      <c r="J2030" t="s">
        <v>368</v>
      </c>
      <c r="K2030" s="96">
        <v>52.5</v>
      </c>
      <c r="L2030" s="95">
        <v>0</v>
      </c>
    </row>
    <row r="2031" spans="7:12" x14ac:dyDescent="0.3">
      <c r="G2031" s="94">
        <v>43377</v>
      </c>
      <c r="H2031" t="s">
        <v>182</v>
      </c>
      <c r="I2031" t="s">
        <v>169</v>
      </c>
      <c r="J2031" t="s">
        <v>368</v>
      </c>
      <c r="K2031" s="96">
        <v>40</v>
      </c>
      <c r="L2031" s="95">
        <v>0</v>
      </c>
    </row>
    <row r="2032" spans="7:12" x14ac:dyDescent="0.3">
      <c r="G2032" s="94">
        <v>43377</v>
      </c>
      <c r="H2032" t="s">
        <v>181</v>
      </c>
      <c r="I2032" t="s">
        <v>161</v>
      </c>
      <c r="J2032" t="s">
        <v>368</v>
      </c>
      <c r="K2032" s="96">
        <v>15.75</v>
      </c>
      <c r="L2032" s="95">
        <v>0</v>
      </c>
    </row>
    <row r="2033" spans="7:12" x14ac:dyDescent="0.3">
      <c r="G2033" s="94">
        <v>43377</v>
      </c>
      <c r="H2033" t="s">
        <v>186</v>
      </c>
      <c r="I2033" t="s">
        <v>169</v>
      </c>
      <c r="J2033" t="s">
        <v>368</v>
      </c>
      <c r="K2033" s="96">
        <v>1166.69</v>
      </c>
      <c r="L2033" s="95">
        <v>0</v>
      </c>
    </row>
    <row r="2034" spans="7:12" x14ac:dyDescent="0.3">
      <c r="G2034" s="94">
        <v>43377</v>
      </c>
      <c r="H2034" t="s">
        <v>198</v>
      </c>
      <c r="I2034" t="s">
        <v>40</v>
      </c>
      <c r="J2034" t="s">
        <v>368</v>
      </c>
      <c r="K2034" s="96">
        <v>134</v>
      </c>
      <c r="L2034" s="95">
        <v>0</v>
      </c>
    </row>
    <row r="2035" spans="7:12" x14ac:dyDescent="0.3">
      <c r="G2035" s="94">
        <v>43377</v>
      </c>
      <c r="H2035" t="s">
        <v>24</v>
      </c>
      <c r="I2035" t="s">
        <v>61</v>
      </c>
      <c r="J2035" t="s">
        <v>368</v>
      </c>
      <c r="K2035" s="96">
        <v>56</v>
      </c>
      <c r="L2035" s="95">
        <v>0</v>
      </c>
    </row>
    <row r="2036" spans="7:12" x14ac:dyDescent="0.3">
      <c r="G2036" s="94">
        <v>43377</v>
      </c>
      <c r="H2036" t="s">
        <v>24</v>
      </c>
      <c r="I2036" t="s">
        <v>61</v>
      </c>
      <c r="J2036" t="s">
        <v>368</v>
      </c>
      <c r="K2036" s="96">
        <v>48</v>
      </c>
      <c r="L2036" s="95">
        <v>0</v>
      </c>
    </row>
    <row r="2037" spans="7:12" x14ac:dyDescent="0.3">
      <c r="G2037" s="94">
        <v>43377</v>
      </c>
      <c r="H2037" t="s">
        <v>24</v>
      </c>
      <c r="I2037" t="s">
        <v>61</v>
      </c>
      <c r="J2037" t="s">
        <v>368</v>
      </c>
      <c r="K2037" s="96">
        <v>24</v>
      </c>
      <c r="L2037" s="95">
        <v>0</v>
      </c>
    </row>
    <row r="2038" spans="7:12" x14ac:dyDescent="0.3">
      <c r="G2038" s="94">
        <v>43377</v>
      </c>
      <c r="H2038" t="s">
        <v>24</v>
      </c>
      <c r="I2038" t="s">
        <v>61</v>
      </c>
      <c r="J2038" t="s">
        <v>368</v>
      </c>
      <c r="K2038" s="96">
        <v>16</v>
      </c>
      <c r="L2038" s="95">
        <v>0</v>
      </c>
    </row>
    <row r="2039" spans="7:12" x14ac:dyDescent="0.3">
      <c r="G2039" s="94">
        <v>43377</v>
      </c>
      <c r="H2039" t="s">
        <v>24</v>
      </c>
      <c r="I2039" t="s">
        <v>61</v>
      </c>
      <c r="J2039" t="s">
        <v>368</v>
      </c>
      <c r="K2039" s="96">
        <v>8</v>
      </c>
      <c r="L2039" s="95">
        <v>0</v>
      </c>
    </row>
    <row r="2040" spans="7:12" x14ac:dyDescent="0.3">
      <c r="G2040" s="94">
        <v>43377</v>
      </c>
      <c r="H2040" t="s">
        <v>24</v>
      </c>
      <c r="I2040" t="s">
        <v>40</v>
      </c>
      <c r="J2040" t="s">
        <v>368</v>
      </c>
      <c r="K2040" s="96">
        <v>95.7</v>
      </c>
      <c r="L2040" s="95">
        <v>0</v>
      </c>
    </row>
    <row r="2041" spans="7:12" x14ac:dyDescent="0.3">
      <c r="G2041" s="94">
        <v>43377</v>
      </c>
      <c r="H2041" t="s">
        <v>24</v>
      </c>
      <c r="I2041" t="s">
        <v>40</v>
      </c>
      <c r="J2041" t="s">
        <v>368</v>
      </c>
      <c r="K2041" s="96">
        <v>91</v>
      </c>
      <c r="L2041" s="95">
        <v>0</v>
      </c>
    </row>
    <row r="2042" spans="7:12" x14ac:dyDescent="0.3">
      <c r="G2042" s="94">
        <v>43377</v>
      </c>
      <c r="H2042" t="s">
        <v>194</v>
      </c>
      <c r="I2042" t="s">
        <v>40</v>
      </c>
      <c r="J2042" t="s">
        <v>368</v>
      </c>
      <c r="K2042" s="96">
        <v>48</v>
      </c>
      <c r="L2042" s="95">
        <v>0</v>
      </c>
    </row>
    <row r="2043" spans="7:12" x14ac:dyDescent="0.3">
      <c r="G2043" s="94">
        <v>43377</v>
      </c>
      <c r="H2043" t="s">
        <v>194</v>
      </c>
      <c r="I2043" t="s">
        <v>169</v>
      </c>
      <c r="J2043" t="s">
        <v>368</v>
      </c>
      <c r="K2043" s="96">
        <v>599.70000000000005</v>
      </c>
      <c r="L2043" s="95">
        <v>0</v>
      </c>
    </row>
    <row r="2044" spans="7:12" x14ac:dyDescent="0.3">
      <c r="G2044" s="94">
        <v>43377</v>
      </c>
      <c r="H2044" t="s">
        <v>26</v>
      </c>
      <c r="I2044" t="s">
        <v>153</v>
      </c>
      <c r="J2044" t="s">
        <v>368</v>
      </c>
      <c r="K2044" s="96">
        <v>270</v>
      </c>
      <c r="L2044" s="95">
        <v>0</v>
      </c>
    </row>
    <row r="2045" spans="7:12" x14ac:dyDescent="0.3">
      <c r="G2045" s="94">
        <v>43377</v>
      </c>
      <c r="H2045" t="s">
        <v>26</v>
      </c>
      <c r="I2045" t="s">
        <v>153</v>
      </c>
      <c r="J2045" t="s">
        <v>368</v>
      </c>
      <c r="K2045" s="96">
        <v>41.19</v>
      </c>
      <c r="L2045" s="95">
        <v>0</v>
      </c>
    </row>
    <row r="2046" spans="7:12" x14ac:dyDescent="0.3">
      <c r="G2046" s="94">
        <v>43377</v>
      </c>
      <c r="H2046" t="s">
        <v>26</v>
      </c>
      <c r="I2046" t="s">
        <v>153</v>
      </c>
      <c r="J2046" t="s">
        <v>368</v>
      </c>
      <c r="K2046" s="96">
        <v>39.119999999999997</v>
      </c>
      <c r="L2046" s="95">
        <v>0</v>
      </c>
    </row>
    <row r="2047" spans="7:12" x14ac:dyDescent="0.3">
      <c r="G2047" s="94">
        <v>43377</v>
      </c>
      <c r="H2047" t="s">
        <v>26</v>
      </c>
      <c r="I2047" t="s">
        <v>153</v>
      </c>
      <c r="J2047" t="s">
        <v>368</v>
      </c>
      <c r="K2047" s="96">
        <v>35</v>
      </c>
      <c r="L2047" s="95">
        <v>0</v>
      </c>
    </row>
    <row r="2048" spans="7:12" x14ac:dyDescent="0.3">
      <c r="G2048" s="94">
        <v>43377</v>
      </c>
      <c r="H2048" t="s">
        <v>26</v>
      </c>
      <c r="I2048" t="s">
        <v>64</v>
      </c>
      <c r="J2048" t="s">
        <v>109</v>
      </c>
      <c r="K2048" s="96">
        <v>2.7</v>
      </c>
      <c r="L2048" s="95">
        <v>0</v>
      </c>
    </row>
    <row r="2049" spans="7:12" x14ac:dyDescent="0.3">
      <c r="G2049" s="94">
        <v>43377</v>
      </c>
      <c r="H2049" t="s">
        <v>26</v>
      </c>
      <c r="I2049" t="s">
        <v>64</v>
      </c>
      <c r="J2049" t="s">
        <v>143</v>
      </c>
      <c r="K2049" s="96">
        <v>4.5</v>
      </c>
      <c r="L2049" s="95">
        <v>0</v>
      </c>
    </row>
    <row r="2050" spans="7:12" x14ac:dyDescent="0.3">
      <c r="G2050" s="94">
        <v>43377</v>
      </c>
      <c r="H2050" t="s">
        <v>26</v>
      </c>
      <c r="I2050" t="s">
        <v>40</v>
      </c>
      <c r="J2050" t="s">
        <v>368</v>
      </c>
      <c r="K2050" s="96">
        <v>38</v>
      </c>
      <c r="L2050" s="95">
        <v>0</v>
      </c>
    </row>
    <row r="2051" spans="7:12" x14ac:dyDescent="0.3">
      <c r="G2051" s="94">
        <v>43377</v>
      </c>
      <c r="H2051" t="s">
        <v>26</v>
      </c>
      <c r="I2051" t="s">
        <v>40</v>
      </c>
      <c r="J2051" t="s">
        <v>368</v>
      </c>
      <c r="K2051" s="96">
        <v>19</v>
      </c>
      <c r="L2051" s="95">
        <v>0</v>
      </c>
    </row>
    <row r="2052" spans="7:12" x14ac:dyDescent="0.3">
      <c r="G2052" s="94">
        <v>43378</v>
      </c>
      <c r="H2052" t="s">
        <v>190</v>
      </c>
      <c r="I2052" t="s">
        <v>61</v>
      </c>
      <c r="J2052" t="s">
        <v>369</v>
      </c>
      <c r="K2052" s="96">
        <v>70.75</v>
      </c>
      <c r="L2052" s="95">
        <v>0</v>
      </c>
    </row>
    <row r="2053" spans="7:12" x14ac:dyDescent="0.3">
      <c r="G2053" s="94">
        <v>43378</v>
      </c>
      <c r="H2053" t="s">
        <v>25</v>
      </c>
      <c r="I2053" t="s">
        <v>61</v>
      </c>
      <c r="J2053" t="s">
        <v>369</v>
      </c>
      <c r="K2053" s="96">
        <v>8</v>
      </c>
      <c r="L2053" s="95">
        <v>0</v>
      </c>
    </row>
    <row r="2054" spans="7:12" x14ac:dyDescent="0.3">
      <c r="G2054" s="94">
        <v>43378</v>
      </c>
      <c r="H2054" t="s">
        <v>197</v>
      </c>
      <c r="I2054" t="s">
        <v>40</v>
      </c>
      <c r="J2054" t="s">
        <v>369</v>
      </c>
      <c r="K2054" s="96">
        <v>21.37</v>
      </c>
      <c r="L2054" s="95">
        <v>0</v>
      </c>
    </row>
    <row r="2055" spans="7:12" x14ac:dyDescent="0.3">
      <c r="G2055" s="94">
        <v>43378</v>
      </c>
      <c r="H2055" t="s">
        <v>182</v>
      </c>
      <c r="I2055" t="s">
        <v>40</v>
      </c>
      <c r="J2055" t="s">
        <v>369</v>
      </c>
      <c r="K2055" s="96">
        <v>137.63999999999999</v>
      </c>
      <c r="L2055" s="95">
        <v>0</v>
      </c>
    </row>
    <row r="2056" spans="7:12" x14ac:dyDescent="0.3">
      <c r="G2056" s="94">
        <v>43378</v>
      </c>
      <c r="H2056" t="s">
        <v>181</v>
      </c>
      <c r="I2056" t="s">
        <v>40</v>
      </c>
      <c r="J2056" t="s">
        <v>369</v>
      </c>
      <c r="K2056" s="96">
        <v>21.98</v>
      </c>
      <c r="L2056" s="95">
        <v>0</v>
      </c>
    </row>
    <row r="2057" spans="7:12" x14ac:dyDescent="0.3">
      <c r="G2057" s="94">
        <v>43378</v>
      </c>
      <c r="H2057" t="s">
        <v>189</v>
      </c>
      <c r="I2057" t="s">
        <v>161</v>
      </c>
      <c r="J2057" t="s">
        <v>369</v>
      </c>
      <c r="K2057" s="96">
        <v>22.7</v>
      </c>
      <c r="L2057" s="95">
        <v>0</v>
      </c>
    </row>
    <row r="2058" spans="7:12" x14ac:dyDescent="0.3">
      <c r="G2058" s="94">
        <v>43378</v>
      </c>
      <c r="H2058" t="s">
        <v>186</v>
      </c>
      <c r="I2058" t="s">
        <v>40</v>
      </c>
      <c r="J2058" t="s">
        <v>369</v>
      </c>
      <c r="K2058" s="96">
        <v>236</v>
      </c>
      <c r="L2058" s="95">
        <v>0</v>
      </c>
    </row>
    <row r="2059" spans="7:12" x14ac:dyDescent="0.3">
      <c r="G2059" s="94">
        <v>43378</v>
      </c>
      <c r="H2059" t="s">
        <v>186</v>
      </c>
      <c r="I2059" t="s">
        <v>169</v>
      </c>
      <c r="J2059" t="s">
        <v>369</v>
      </c>
      <c r="K2059" s="96">
        <v>131.68</v>
      </c>
      <c r="L2059" s="95">
        <v>0</v>
      </c>
    </row>
    <row r="2060" spans="7:12" x14ac:dyDescent="0.3">
      <c r="G2060" s="94">
        <v>43378</v>
      </c>
      <c r="H2060" t="s">
        <v>198</v>
      </c>
      <c r="I2060" t="s">
        <v>40</v>
      </c>
      <c r="J2060" t="s">
        <v>369</v>
      </c>
      <c r="K2060" s="96">
        <v>166</v>
      </c>
      <c r="L2060" s="95">
        <v>0</v>
      </c>
    </row>
    <row r="2061" spans="7:12" x14ac:dyDescent="0.3">
      <c r="G2061" s="94">
        <v>43378</v>
      </c>
      <c r="H2061" t="s">
        <v>24</v>
      </c>
      <c r="I2061" t="s">
        <v>61</v>
      </c>
      <c r="J2061" t="s">
        <v>369</v>
      </c>
      <c r="K2061" s="96">
        <v>16</v>
      </c>
      <c r="L2061" s="95">
        <v>0</v>
      </c>
    </row>
    <row r="2062" spans="7:12" x14ac:dyDescent="0.3">
      <c r="G2062" s="94">
        <v>43378</v>
      </c>
      <c r="H2062" t="s">
        <v>24</v>
      </c>
      <c r="I2062" t="s">
        <v>61</v>
      </c>
      <c r="J2062" t="s">
        <v>369</v>
      </c>
      <c r="K2062" s="96">
        <v>8</v>
      </c>
      <c r="L2062" s="95">
        <v>0</v>
      </c>
    </row>
    <row r="2063" spans="7:12" x14ac:dyDescent="0.3">
      <c r="G2063" s="94">
        <v>43378</v>
      </c>
      <c r="H2063" t="s">
        <v>180</v>
      </c>
      <c r="I2063" t="s">
        <v>61</v>
      </c>
      <c r="J2063" t="s">
        <v>369</v>
      </c>
      <c r="K2063" s="96">
        <v>172</v>
      </c>
      <c r="L2063" s="95">
        <v>0</v>
      </c>
    </row>
    <row r="2064" spans="7:12" x14ac:dyDescent="0.3">
      <c r="G2064" s="94">
        <v>43378</v>
      </c>
      <c r="H2064" t="s">
        <v>185</v>
      </c>
      <c r="I2064" t="s">
        <v>40</v>
      </c>
      <c r="J2064" t="s">
        <v>369</v>
      </c>
      <c r="K2064" s="96">
        <v>138</v>
      </c>
      <c r="L2064" s="95">
        <v>0</v>
      </c>
    </row>
    <row r="2065" spans="7:12" x14ac:dyDescent="0.3">
      <c r="G2065" s="94">
        <v>43378</v>
      </c>
      <c r="H2065" t="s">
        <v>26</v>
      </c>
      <c r="I2065" t="s">
        <v>61</v>
      </c>
      <c r="J2065" t="s">
        <v>369</v>
      </c>
      <c r="K2065" s="96">
        <v>8</v>
      </c>
      <c r="L2065" s="95">
        <v>0</v>
      </c>
    </row>
    <row r="2066" spans="7:12" x14ac:dyDescent="0.3">
      <c r="G2066" s="94">
        <v>43378</v>
      </c>
      <c r="H2066" t="s">
        <v>26</v>
      </c>
      <c r="I2066" t="s">
        <v>161</v>
      </c>
      <c r="J2066" t="s">
        <v>369</v>
      </c>
      <c r="K2066" s="96">
        <v>28</v>
      </c>
      <c r="L2066" s="95">
        <v>0</v>
      </c>
    </row>
    <row r="2067" spans="7:12" x14ac:dyDescent="0.3">
      <c r="G2067" s="94">
        <v>43378</v>
      </c>
      <c r="H2067" t="s">
        <v>26</v>
      </c>
      <c r="I2067" t="s">
        <v>64</v>
      </c>
      <c r="J2067" t="s">
        <v>129</v>
      </c>
      <c r="K2067" s="96">
        <v>18.399999999999999</v>
      </c>
      <c r="L2067" s="95">
        <v>0</v>
      </c>
    </row>
    <row r="2068" spans="7:12" x14ac:dyDescent="0.3">
      <c r="G2068" s="94">
        <v>43378</v>
      </c>
      <c r="H2068" t="s">
        <v>26</v>
      </c>
      <c r="I2068" t="s">
        <v>64</v>
      </c>
      <c r="J2068" t="s">
        <v>121</v>
      </c>
      <c r="K2068" s="96">
        <v>4.5</v>
      </c>
      <c r="L2068" s="95">
        <v>0</v>
      </c>
    </row>
    <row r="2069" spans="7:12" x14ac:dyDescent="0.3">
      <c r="G2069" s="94">
        <v>43378</v>
      </c>
      <c r="H2069" t="s">
        <v>26</v>
      </c>
      <c r="I2069" t="s">
        <v>169</v>
      </c>
      <c r="J2069" t="s">
        <v>369</v>
      </c>
      <c r="K2069" s="96">
        <v>178</v>
      </c>
      <c r="L2069" s="95">
        <v>0</v>
      </c>
    </row>
    <row r="2070" spans="7:12" x14ac:dyDescent="0.3">
      <c r="G2070" s="94">
        <v>43379</v>
      </c>
      <c r="H2070" t="s">
        <v>26</v>
      </c>
      <c r="I2070" t="s">
        <v>64</v>
      </c>
      <c r="J2070" t="s">
        <v>370</v>
      </c>
      <c r="K2070" s="96">
        <v>11.25</v>
      </c>
      <c r="L2070" s="95">
        <v>0</v>
      </c>
    </row>
    <row r="2071" spans="7:12" x14ac:dyDescent="0.3">
      <c r="G2071" s="94">
        <v>43381</v>
      </c>
      <c r="H2071" t="s">
        <v>202</v>
      </c>
      <c r="I2071" t="s">
        <v>40</v>
      </c>
      <c r="J2071" t="s">
        <v>371</v>
      </c>
      <c r="K2071" s="96">
        <v>82.6</v>
      </c>
      <c r="L2071" s="95">
        <v>0</v>
      </c>
    </row>
    <row r="2072" spans="7:12" x14ac:dyDescent="0.3">
      <c r="G2072" s="94">
        <v>43381</v>
      </c>
      <c r="H2072" t="s">
        <v>25</v>
      </c>
      <c r="I2072" t="s">
        <v>61</v>
      </c>
      <c r="J2072" t="s">
        <v>371</v>
      </c>
      <c r="K2072" s="96">
        <v>24</v>
      </c>
      <c r="L2072" s="95">
        <v>0</v>
      </c>
    </row>
    <row r="2073" spans="7:12" x14ac:dyDescent="0.3">
      <c r="G2073" s="94">
        <v>43381</v>
      </c>
      <c r="H2073" t="s">
        <v>25</v>
      </c>
      <c r="I2073" t="s">
        <v>61</v>
      </c>
      <c r="J2073" t="s">
        <v>371</v>
      </c>
      <c r="K2073" s="96">
        <v>8</v>
      </c>
      <c r="L2073" s="95">
        <v>0</v>
      </c>
    </row>
    <row r="2074" spans="7:12" x14ac:dyDescent="0.3">
      <c r="G2074" s="94">
        <v>43381</v>
      </c>
      <c r="H2074" t="s">
        <v>25</v>
      </c>
      <c r="I2074" t="s">
        <v>40</v>
      </c>
      <c r="J2074" t="s">
        <v>371</v>
      </c>
      <c r="K2074" s="96">
        <v>6.95</v>
      </c>
      <c r="L2074" s="95">
        <v>0</v>
      </c>
    </row>
    <row r="2075" spans="7:12" x14ac:dyDescent="0.3">
      <c r="G2075" s="94">
        <v>43381</v>
      </c>
      <c r="H2075" t="s">
        <v>181</v>
      </c>
      <c r="I2075" t="s">
        <v>40</v>
      </c>
      <c r="J2075" t="s">
        <v>371</v>
      </c>
      <c r="K2075" s="96">
        <v>9.81</v>
      </c>
      <c r="L2075" s="95">
        <v>0</v>
      </c>
    </row>
    <row r="2076" spans="7:12" x14ac:dyDescent="0.3">
      <c r="G2076" s="94">
        <v>43381</v>
      </c>
      <c r="H2076" t="s">
        <v>24</v>
      </c>
      <c r="I2076" t="s">
        <v>61</v>
      </c>
      <c r="J2076" t="s">
        <v>371</v>
      </c>
      <c r="K2076" s="96">
        <v>64</v>
      </c>
      <c r="L2076" s="95">
        <v>0</v>
      </c>
    </row>
    <row r="2077" spans="7:12" x14ac:dyDescent="0.3">
      <c r="G2077" s="94">
        <v>43381</v>
      </c>
      <c r="H2077" t="s">
        <v>24</v>
      </c>
      <c r="I2077" t="s">
        <v>61</v>
      </c>
      <c r="J2077" t="s">
        <v>371</v>
      </c>
      <c r="K2077" s="96">
        <v>48</v>
      </c>
      <c r="L2077" s="95">
        <v>0</v>
      </c>
    </row>
    <row r="2078" spans="7:12" x14ac:dyDescent="0.3">
      <c r="G2078" s="94">
        <v>43381</v>
      </c>
      <c r="H2078" t="s">
        <v>24</v>
      </c>
      <c r="I2078" t="s">
        <v>61</v>
      </c>
      <c r="J2078" t="s">
        <v>371</v>
      </c>
      <c r="K2078" s="96">
        <v>16</v>
      </c>
      <c r="L2078" s="95">
        <v>0</v>
      </c>
    </row>
    <row r="2079" spans="7:12" x14ac:dyDescent="0.3">
      <c r="G2079" s="94">
        <v>43381</v>
      </c>
      <c r="H2079" t="s">
        <v>24</v>
      </c>
      <c r="I2079" t="s">
        <v>61</v>
      </c>
      <c r="J2079" t="s">
        <v>371</v>
      </c>
      <c r="K2079" s="96">
        <v>8</v>
      </c>
      <c r="L2079" s="95">
        <v>0</v>
      </c>
    </row>
    <row r="2080" spans="7:12" x14ac:dyDescent="0.3">
      <c r="G2080" s="94">
        <v>43381</v>
      </c>
      <c r="H2080" t="s">
        <v>24</v>
      </c>
      <c r="I2080" t="s">
        <v>40</v>
      </c>
      <c r="J2080" t="s">
        <v>371</v>
      </c>
      <c r="K2080" s="96">
        <v>43.5</v>
      </c>
      <c r="L2080" s="95">
        <v>0</v>
      </c>
    </row>
    <row r="2081" spans="7:12" x14ac:dyDescent="0.3">
      <c r="G2081" s="94">
        <v>43381</v>
      </c>
      <c r="H2081" t="s">
        <v>185</v>
      </c>
      <c r="I2081" t="s">
        <v>40</v>
      </c>
      <c r="J2081" t="s">
        <v>371</v>
      </c>
      <c r="K2081" s="96">
        <v>110.57</v>
      </c>
      <c r="L2081" s="95">
        <v>0</v>
      </c>
    </row>
    <row r="2082" spans="7:12" x14ac:dyDescent="0.3">
      <c r="G2082" s="94">
        <v>43381</v>
      </c>
      <c r="H2082" t="s">
        <v>178</v>
      </c>
      <c r="I2082" t="s">
        <v>40</v>
      </c>
      <c r="J2082" t="s">
        <v>371</v>
      </c>
      <c r="K2082" s="96">
        <v>10</v>
      </c>
      <c r="L2082" s="95">
        <v>0</v>
      </c>
    </row>
    <row r="2083" spans="7:12" x14ac:dyDescent="0.3">
      <c r="G2083" s="94">
        <v>43381</v>
      </c>
      <c r="H2083" t="s">
        <v>26</v>
      </c>
      <c r="I2083" t="s">
        <v>61</v>
      </c>
      <c r="J2083" t="s">
        <v>371</v>
      </c>
      <c r="K2083" s="96">
        <v>51.45</v>
      </c>
      <c r="L2083" s="95">
        <v>0</v>
      </c>
    </row>
    <row r="2084" spans="7:12" x14ac:dyDescent="0.3">
      <c r="G2084" s="94">
        <v>43381</v>
      </c>
      <c r="H2084" t="s">
        <v>26</v>
      </c>
      <c r="I2084" t="s">
        <v>64</v>
      </c>
      <c r="J2084" t="s">
        <v>280</v>
      </c>
      <c r="K2084" s="96">
        <v>1.8</v>
      </c>
      <c r="L2084" s="95">
        <v>0</v>
      </c>
    </row>
    <row r="2085" spans="7:12" x14ac:dyDescent="0.3">
      <c r="G2085" s="94">
        <v>43381</v>
      </c>
      <c r="H2085" t="s">
        <v>26</v>
      </c>
      <c r="I2085" t="s">
        <v>64</v>
      </c>
      <c r="J2085" t="s">
        <v>132</v>
      </c>
      <c r="K2085" s="96">
        <v>9</v>
      </c>
      <c r="L2085" s="95">
        <v>0</v>
      </c>
    </row>
    <row r="2086" spans="7:12" x14ac:dyDescent="0.3">
      <c r="G2086" s="94">
        <v>43381</v>
      </c>
      <c r="H2086" t="s">
        <v>26</v>
      </c>
      <c r="I2086" t="s">
        <v>64</v>
      </c>
      <c r="J2086" t="s">
        <v>139</v>
      </c>
      <c r="K2086" s="96">
        <v>3.15</v>
      </c>
      <c r="L2086" s="95">
        <v>0</v>
      </c>
    </row>
    <row r="2087" spans="7:12" x14ac:dyDescent="0.3">
      <c r="G2087" s="94">
        <v>43381</v>
      </c>
      <c r="H2087" t="s">
        <v>26</v>
      </c>
      <c r="I2087" t="s">
        <v>64</v>
      </c>
      <c r="J2087" t="s">
        <v>141</v>
      </c>
      <c r="K2087" s="96">
        <v>9</v>
      </c>
      <c r="L2087" s="95">
        <v>0</v>
      </c>
    </row>
    <row r="2088" spans="7:12" x14ac:dyDescent="0.3">
      <c r="G2088" s="94">
        <v>43382</v>
      </c>
      <c r="H2088" t="s">
        <v>25</v>
      </c>
      <c r="I2088" t="s">
        <v>61</v>
      </c>
      <c r="J2088" t="s">
        <v>373</v>
      </c>
      <c r="K2088" s="96">
        <v>8</v>
      </c>
      <c r="L2088" s="95">
        <v>0</v>
      </c>
    </row>
    <row r="2089" spans="7:12" x14ac:dyDescent="0.3">
      <c r="G2089" s="94">
        <v>43382</v>
      </c>
      <c r="H2089" t="s">
        <v>181</v>
      </c>
      <c r="I2089" t="s">
        <v>40</v>
      </c>
      <c r="J2089" t="s">
        <v>373</v>
      </c>
      <c r="K2089" s="96">
        <v>20</v>
      </c>
      <c r="L2089" s="95">
        <v>0</v>
      </c>
    </row>
    <row r="2090" spans="7:12" x14ac:dyDescent="0.3">
      <c r="G2090" s="94">
        <v>43382</v>
      </c>
      <c r="H2090" t="s">
        <v>24</v>
      </c>
      <c r="I2090" t="s">
        <v>61</v>
      </c>
      <c r="J2090" t="s">
        <v>373</v>
      </c>
      <c r="K2090" s="96">
        <v>56</v>
      </c>
      <c r="L2090" s="95">
        <v>0</v>
      </c>
    </row>
    <row r="2091" spans="7:12" x14ac:dyDescent="0.3">
      <c r="G2091" s="94">
        <v>43382</v>
      </c>
      <c r="H2091" t="s">
        <v>24</v>
      </c>
      <c r="I2091" t="s">
        <v>61</v>
      </c>
      <c r="J2091" t="s">
        <v>373</v>
      </c>
      <c r="K2091" s="96">
        <v>8</v>
      </c>
      <c r="L2091" s="95">
        <v>0</v>
      </c>
    </row>
    <row r="2092" spans="7:12" x14ac:dyDescent="0.3">
      <c r="G2092" s="94">
        <v>43382</v>
      </c>
      <c r="H2092" t="s">
        <v>179</v>
      </c>
      <c r="I2092" t="s">
        <v>40</v>
      </c>
      <c r="J2092" t="s">
        <v>373</v>
      </c>
      <c r="K2092" s="96">
        <v>209.84</v>
      </c>
      <c r="L2092" s="95">
        <v>0</v>
      </c>
    </row>
    <row r="2093" spans="7:12" x14ac:dyDescent="0.3">
      <c r="G2093" s="94">
        <v>43382</v>
      </c>
      <c r="H2093" t="s">
        <v>26</v>
      </c>
      <c r="I2093" t="s">
        <v>64</v>
      </c>
      <c r="J2093" t="s">
        <v>372</v>
      </c>
      <c r="K2093" s="96">
        <v>12</v>
      </c>
      <c r="L2093" s="95">
        <v>0</v>
      </c>
    </row>
    <row r="2094" spans="7:12" x14ac:dyDescent="0.3">
      <c r="G2094" s="94">
        <v>43382</v>
      </c>
      <c r="H2094" t="s">
        <v>26</v>
      </c>
      <c r="I2094" t="s">
        <v>64</v>
      </c>
      <c r="J2094" t="s">
        <v>133</v>
      </c>
      <c r="K2094" s="96">
        <v>14.35</v>
      </c>
      <c r="L2094" s="95">
        <v>0</v>
      </c>
    </row>
    <row r="2095" spans="7:12" x14ac:dyDescent="0.3">
      <c r="G2095" s="94">
        <v>43382</v>
      </c>
      <c r="H2095" t="s">
        <v>26</v>
      </c>
      <c r="I2095" t="s">
        <v>64</v>
      </c>
      <c r="J2095" t="s">
        <v>103</v>
      </c>
      <c r="K2095" s="96">
        <v>6</v>
      </c>
      <c r="L2095" s="95">
        <v>0</v>
      </c>
    </row>
    <row r="2096" spans="7:12" x14ac:dyDescent="0.3">
      <c r="G2096" s="94">
        <v>43382</v>
      </c>
      <c r="H2096" t="s">
        <v>26</v>
      </c>
      <c r="I2096" t="s">
        <v>64</v>
      </c>
      <c r="J2096" t="s">
        <v>141</v>
      </c>
      <c r="K2096" s="96">
        <v>9</v>
      </c>
      <c r="L2096" s="95">
        <v>0</v>
      </c>
    </row>
    <row r="2097" spans="7:12" x14ac:dyDescent="0.3">
      <c r="G2097" s="94">
        <v>43382</v>
      </c>
      <c r="H2097" t="s">
        <v>26</v>
      </c>
      <c r="I2097" t="s">
        <v>64</v>
      </c>
      <c r="J2097" t="s">
        <v>138</v>
      </c>
      <c r="K2097" s="96">
        <v>18.75</v>
      </c>
      <c r="L2097" s="95">
        <v>0</v>
      </c>
    </row>
    <row r="2098" spans="7:12" x14ac:dyDescent="0.3">
      <c r="G2098" s="94">
        <v>43382</v>
      </c>
      <c r="H2098" t="s">
        <v>26</v>
      </c>
      <c r="I2098" t="s">
        <v>64</v>
      </c>
      <c r="J2098" t="s">
        <v>121</v>
      </c>
      <c r="K2098" s="96">
        <v>9.75</v>
      </c>
      <c r="L2098" s="95">
        <v>0</v>
      </c>
    </row>
    <row r="2099" spans="7:12" x14ac:dyDescent="0.3">
      <c r="G2099" s="94">
        <v>43383</v>
      </c>
      <c r="H2099" t="s">
        <v>201</v>
      </c>
      <c r="I2099" t="s">
        <v>226</v>
      </c>
      <c r="J2099" t="s">
        <v>375</v>
      </c>
      <c r="K2099" s="96">
        <v>833.5</v>
      </c>
      <c r="L2099" s="95">
        <v>0</v>
      </c>
    </row>
    <row r="2100" spans="7:12" x14ac:dyDescent="0.3">
      <c r="G2100" s="94">
        <v>43383</v>
      </c>
      <c r="H2100" t="s">
        <v>190</v>
      </c>
      <c r="I2100" t="s">
        <v>153</v>
      </c>
      <c r="J2100" t="s">
        <v>374</v>
      </c>
      <c r="K2100" s="96">
        <v>65.86</v>
      </c>
      <c r="L2100" s="95">
        <v>0</v>
      </c>
    </row>
    <row r="2101" spans="7:12" x14ac:dyDescent="0.3">
      <c r="G2101" s="94">
        <v>43383</v>
      </c>
      <c r="H2101" t="s">
        <v>190</v>
      </c>
      <c r="I2101" t="s">
        <v>226</v>
      </c>
      <c r="J2101" t="s">
        <v>375</v>
      </c>
      <c r="K2101" s="96">
        <v>171.88</v>
      </c>
      <c r="L2101" s="95">
        <v>0</v>
      </c>
    </row>
    <row r="2102" spans="7:12" x14ac:dyDescent="0.3">
      <c r="G2102" s="94">
        <v>43383</v>
      </c>
      <c r="H2102" t="s">
        <v>25</v>
      </c>
      <c r="I2102" t="s">
        <v>61</v>
      </c>
      <c r="J2102" t="s">
        <v>374</v>
      </c>
      <c r="K2102" s="96">
        <v>8</v>
      </c>
      <c r="L2102" s="95">
        <v>0</v>
      </c>
    </row>
    <row r="2103" spans="7:12" x14ac:dyDescent="0.3">
      <c r="G2103" s="94">
        <v>43383</v>
      </c>
      <c r="H2103" t="s">
        <v>25</v>
      </c>
      <c r="I2103" t="s">
        <v>226</v>
      </c>
      <c r="J2103" t="s">
        <v>375</v>
      </c>
      <c r="K2103" s="96">
        <v>85.08</v>
      </c>
      <c r="L2103" s="95">
        <v>0</v>
      </c>
    </row>
    <row r="2104" spans="7:12" x14ac:dyDescent="0.3">
      <c r="G2104" s="94">
        <v>43383</v>
      </c>
      <c r="H2104" t="s">
        <v>25</v>
      </c>
      <c r="I2104" t="s">
        <v>226</v>
      </c>
      <c r="J2104" t="s">
        <v>375</v>
      </c>
      <c r="K2104" s="96">
        <v>44.52</v>
      </c>
      <c r="L2104" s="95">
        <v>0</v>
      </c>
    </row>
    <row r="2105" spans="7:12" x14ac:dyDescent="0.3">
      <c r="G2105" s="94">
        <v>43383</v>
      </c>
      <c r="H2105" t="s">
        <v>25</v>
      </c>
      <c r="I2105" t="s">
        <v>226</v>
      </c>
      <c r="J2105" t="s">
        <v>375</v>
      </c>
      <c r="K2105" s="96">
        <v>43.57</v>
      </c>
      <c r="L2105" s="95">
        <v>0</v>
      </c>
    </row>
    <row r="2106" spans="7:12" x14ac:dyDescent="0.3">
      <c r="G2106" s="94">
        <v>43383</v>
      </c>
      <c r="H2106" t="s">
        <v>25</v>
      </c>
      <c r="I2106" t="s">
        <v>226</v>
      </c>
      <c r="J2106" t="s">
        <v>375</v>
      </c>
      <c r="K2106" s="96">
        <v>39.39</v>
      </c>
      <c r="L2106" s="95">
        <v>0</v>
      </c>
    </row>
    <row r="2107" spans="7:12" x14ac:dyDescent="0.3">
      <c r="G2107" s="94">
        <v>43383</v>
      </c>
      <c r="H2107" t="s">
        <v>25</v>
      </c>
      <c r="I2107" t="s">
        <v>226</v>
      </c>
      <c r="J2107" t="s">
        <v>375</v>
      </c>
      <c r="K2107" s="96">
        <v>28.51</v>
      </c>
      <c r="L2107" s="95">
        <v>0</v>
      </c>
    </row>
    <row r="2108" spans="7:12" x14ac:dyDescent="0.3">
      <c r="G2108" s="94">
        <v>43383</v>
      </c>
      <c r="H2108" t="s">
        <v>25</v>
      </c>
      <c r="I2108" t="s">
        <v>226</v>
      </c>
      <c r="J2108" t="s">
        <v>375</v>
      </c>
      <c r="K2108" s="96">
        <v>27.29</v>
      </c>
      <c r="L2108" s="95">
        <v>0</v>
      </c>
    </row>
    <row r="2109" spans="7:12" x14ac:dyDescent="0.3">
      <c r="G2109" s="94">
        <v>43383</v>
      </c>
      <c r="H2109" t="s">
        <v>25</v>
      </c>
      <c r="I2109" t="s">
        <v>226</v>
      </c>
      <c r="J2109" t="s">
        <v>375</v>
      </c>
      <c r="K2109" s="96">
        <v>26.82</v>
      </c>
      <c r="L2109" s="95">
        <v>0</v>
      </c>
    </row>
    <row r="2110" spans="7:12" x14ac:dyDescent="0.3">
      <c r="G2110" s="94">
        <v>43383</v>
      </c>
      <c r="H2110" t="s">
        <v>25</v>
      </c>
      <c r="I2110" t="s">
        <v>226</v>
      </c>
      <c r="J2110" t="s">
        <v>375</v>
      </c>
      <c r="K2110" s="96">
        <v>26.62</v>
      </c>
      <c r="L2110" s="95">
        <v>0</v>
      </c>
    </row>
    <row r="2111" spans="7:12" x14ac:dyDescent="0.3">
      <c r="G2111" s="94">
        <v>43383</v>
      </c>
      <c r="H2111" t="s">
        <v>25</v>
      </c>
      <c r="I2111" t="s">
        <v>226</v>
      </c>
      <c r="J2111" t="s">
        <v>375</v>
      </c>
      <c r="K2111" s="96">
        <v>24.92</v>
      </c>
      <c r="L2111" s="95">
        <v>0</v>
      </c>
    </row>
    <row r="2112" spans="7:12" x14ac:dyDescent="0.3">
      <c r="G2112" s="94">
        <v>43383</v>
      </c>
      <c r="H2112" t="s">
        <v>25</v>
      </c>
      <c r="I2112" t="s">
        <v>226</v>
      </c>
      <c r="J2112" t="s">
        <v>375</v>
      </c>
      <c r="K2112" s="96">
        <v>24.18</v>
      </c>
      <c r="L2112" s="95">
        <v>0</v>
      </c>
    </row>
    <row r="2113" spans="7:12" x14ac:dyDescent="0.3">
      <c r="G2113" s="94">
        <v>43383</v>
      </c>
      <c r="H2113" t="s">
        <v>25</v>
      </c>
      <c r="I2113" t="s">
        <v>226</v>
      </c>
      <c r="J2113" t="s">
        <v>375</v>
      </c>
      <c r="K2113" s="96">
        <v>17.760000000000002</v>
      </c>
      <c r="L2113" s="95">
        <v>0</v>
      </c>
    </row>
    <row r="2114" spans="7:12" x14ac:dyDescent="0.3">
      <c r="G2114" s="94">
        <v>43383</v>
      </c>
      <c r="H2114" t="s">
        <v>25</v>
      </c>
      <c r="I2114" t="s">
        <v>226</v>
      </c>
      <c r="J2114" t="s">
        <v>375</v>
      </c>
      <c r="K2114" s="96">
        <v>14.97</v>
      </c>
      <c r="L2114" s="95">
        <v>0</v>
      </c>
    </row>
    <row r="2115" spans="7:12" x14ac:dyDescent="0.3">
      <c r="G2115" s="94">
        <v>43383</v>
      </c>
      <c r="H2115" t="s">
        <v>25</v>
      </c>
      <c r="I2115" t="s">
        <v>226</v>
      </c>
      <c r="J2115" t="s">
        <v>375</v>
      </c>
      <c r="K2115" s="96">
        <v>10.86</v>
      </c>
      <c r="L2115" s="95">
        <v>0</v>
      </c>
    </row>
    <row r="2116" spans="7:12" x14ac:dyDescent="0.3">
      <c r="G2116" s="94">
        <v>43383</v>
      </c>
      <c r="H2116" t="s">
        <v>25</v>
      </c>
      <c r="I2116" t="s">
        <v>226</v>
      </c>
      <c r="J2116" t="s">
        <v>375</v>
      </c>
      <c r="K2116" s="96">
        <v>7.73</v>
      </c>
      <c r="L2116" s="95">
        <v>0</v>
      </c>
    </row>
    <row r="2117" spans="7:12" x14ac:dyDescent="0.3">
      <c r="G2117" s="94">
        <v>43383</v>
      </c>
      <c r="H2117" t="s">
        <v>25</v>
      </c>
      <c r="I2117" t="s">
        <v>226</v>
      </c>
      <c r="J2117" t="s">
        <v>375</v>
      </c>
      <c r="K2117" s="96">
        <v>6.79</v>
      </c>
      <c r="L2117" s="95">
        <v>0</v>
      </c>
    </row>
    <row r="2118" spans="7:12" x14ac:dyDescent="0.3">
      <c r="G2118" s="94">
        <v>43383</v>
      </c>
      <c r="H2118" t="s">
        <v>193</v>
      </c>
      <c r="I2118" t="s">
        <v>226</v>
      </c>
      <c r="J2118" t="s">
        <v>375</v>
      </c>
      <c r="K2118" s="96">
        <v>2622.92</v>
      </c>
      <c r="L2118" s="95">
        <v>0</v>
      </c>
    </row>
    <row r="2119" spans="7:12" x14ac:dyDescent="0.3">
      <c r="G2119" s="94">
        <v>43383</v>
      </c>
      <c r="H2119" t="s">
        <v>181</v>
      </c>
      <c r="I2119" t="s">
        <v>226</v>
      </c>
      <c r="J2119" t="s">
        <v>375</v>
      </c>
      <c r="K2119" s="96">
        <v>19187.669999999998</v>
      </c>
      <c r="L2119" s="95">
        <v>0</v>
      </c>
    </row>
    <row r="2120" spans="7:12" x14ac:dyDescent="0.3">
      <c r="G2120" s="94">
        <v>43383</v>
      </c>
      <c r="H2120" t="s">
        <v>191</v>
      </c>
      <c r="I2120" t="s">
        <v>226</v>
      </c>
      <c r="J2120" t="s">
        <v>375</v>
      </c>
      <c r="K2120" s="96">
        <v>35.71</v>
      </c>
      <c r="L2120" s="95">
        <v>0</v>
      </c>
    </row>
    <row r="2121" spans="7:12" x14ac:dyDescent="0.3">
      <c r="G2121" s="94">
        <v>43383</v>
      </c>
      <c r="H2121" t="s">
        <v>186</v>
      </c>
      <c r="I2121" t="s">
        <v>161</v>
      </c>
      <c r="J2121" t="s">
        <v>374</v>
      </c>
      <c r="K2121" s="96">
        <v>19.32</v>
      </c>
      <c r="L2121" s="95">
        <v>0</v>
      </c>
    </row>
    <row r="2122" spans="7:12" x14ac:dyDescent="0.3">
      <c r="G2122" s="94">
        <v>43383</v>
      </c>
      <c r="H2122" t="s">
        <v>198</v>
      </c>
      <c r="I2122" t="s">
        <v>161</v>
      </c>
      <c r="J2122" t="s">
        <v>374</v>
      </c>
      <c r="K2122" s="96">
        <v>394.99</v>
      </c>
      <c r="L2122" s="95">
        <v>0</v>
      </c>
    </row>
    <row r="2123" spans="7:12" x14ac:dyDescent="0.3">
      <c r="G2123" s="94">
        <v>43383</v>
      </c>
      <c r="H2123" t="s">
        <v>198</v>
      </c>
      <c r="I2123" t="s">
        <v>40</v>
      </c>
      <c r="J2123" t="s">
        <v>374</v>
      </c>
      <c r="K2123" s="96">
        <v>7.14</v>
      </c>
      <c r="L2123" s="95">
        <v>0</v>
      </c>
    </row>
    <row r="2124" spans="7:12" x14ac:dyDescent="0.3">
      <c r="G2124" s="94">
        <v>43383</v>
      </c>
      <c r="H2124" t="s">
        <v>24</v>
      </c>
      <c r="I2124" t="s">
        <v>61</v>
      </c>
      <c r="J2124" t="s">
        <v>374</v>
      </c>
      <c r="K2124" s="96">
        <v>32</v>
      </c>
      <c r="L2124" s="95">
        <v>0</v>
      </c>
    </row>
    <row r="2125" spans="7:12" x14ac:dyDescent="0.3">
      <c r="G2125" s="94">
        <v>43383</v>
      </c>
      <c r="H2125" t="s">
        <v>24</v>
      </c>
      <c r="I2125" t="s">
        <v>61</v>
      </c>
      <c r="J2125" t="s">
        <v>374</v>
      </c>
      <c r="K2125" s="96">
        <v>16</v>
      </c>
      <c r="L2125" s="95">
        <v>0</v>
      </c>
    </row>
    <row r="2126" spans="7:12" x14ac:dyDescent="0.3">
      <c r="G2126" s="94">
        <v>43383</v>
      </c>
      <c r="H2126" t="s">
        <v>24</v>
      </c>
      <c r="I2126" t="s">
        <v>226</v>
      </c>
      <c r="J2126" t="s">
        <v>375</v>
      </c>
      <c r="K2126" s="96">
        <v>861.99</v>
      </c>
      <c r="L2126" s="95">
        <v>0</v>
      </c>
    </row>
    <row r="2127" spans="7:12" x14ac:dyDescent="0.3">
      <c r="G2127" s="94">
        <v>43383</v>
      </c>
      <c r="H2127" t="s">
        <v>24</v>
      </c>
      <c r="I2127" t="s">
        <v>226</v>
      </c>
      <c r="J2127" t="s">
        <v>375</v>
      </c>
      <c r="K2127" s="96">
        <v>686.59</v>
      </c>
      <c r="L2127" s="95">
        <v>0</v>
      </c>
    </row>
    <row r="2128" spans="7:12" x14ac:dyDescent="0.3">
      <c r="G2128" s="94">
        <v>43383</v>
      </c>
      <c r="H2128" t="s">
        <v>24</v>
      </c>
      <c r="I2128" t="s">
        <v>226</v>
      </c>
      <c r="J2128" t="s">
        <v>375</v>
      </c>
      <c r="K2128" s="96">
        <v>609.58000000000004</v>
      </c>
      <c r="L2128" s="95">
        <v>0</v>
      </c>
    </row>
    <row r="2129" spans="7:12" x14ac:dyDescent="0.3">
      <c r="G2129" s="94">
        <v>43383</v>
      </c>
      <c r="H2129" t="s">
        <v>24</v>
      </c>
      <c r="I2129" t="s">
        <v>226</v>
      </c>
      <c r="J2129" t="s">
        <v>375</v>
      </c>
      <c r="K2129" s="96">
        <v>580.63</v>
      </c>
      <c r="L2129" s="95">
        <v>0</v>
      </c>
    </row>
    <row r="2130" spans="7:12" x14ac:dyDescent="0.3">
      <c r="G2130" s="94">
        <v>43383</v>
      </c>
      <c r="H2130" t="s">
        <v>24</v>
      </c>
      <c r="I2130" t="s">
        <v>226</v>
      </c>
      <c r="J2130" t="s">
        <v>375</v>
      </c>
      <c r="K2130" s="96">
        <v>523.47</v>
      </c>
      <c r="L2130" s="95">
        <v>0</v>
      </c>
    </row>
    <row r="2131" spans="7:12" x14ac:dyDescent="0.3">
      <c r="G2131" s="94">
        <v>43383</v>
      </c>
      <c r="H2131" t="s">
        <v>24</v>
      </c>
      <c r="I2131" t="s">
        <v>226</v>
      </c>
      <c r="J2131" t="s">
        <v>375</v>
      </c>
      <c r="K2131" s="96">
        <v>503.22</v>
      </c>
      <c r="L2131" s="95">
        <v>0</v>
      </c>
    </row>
    <row r="2132" spans="7:12" x14ac:dyDescent="0.3">
      <c r="G2132" s="94">
        <v>43383</v>
      </c>
      <c r="H2132" t="s">
        <v>24</v>
      </c>
      <c r="I2132" t="s">
        <v>226</v>
      </c>
      <c r="J2132" t="s">
        <v>375</v>
      </c>
      <c r="K2132" s="96">
        <v>502.17</v>
      </c>
      <c r="L2132" s="95">
        <v>0</v>
      </c>
    </row>
    <row r="2133" spans="7:12" x14ac:dyDescent="0.3">
      <c r="G2133" s="94">
        <v>43383</v>
      </c>
      <c r="H2133" t="s">
        <v>24</v>
      </c>
      <c r="I2133" t="s">
        <v>226</v>
      </c>
      <c r="J2133" t="s">
        <v>375</v>
      </c>
      <c r="K2133" s="96">
        <v>450.39</v>
      </c>
      <c r="L2133" s="95">
        <v>0</v>
      </c>
    </row>
    <row r="2134" spans="7:12" x14ac:dyDescent="0.3">
      <c r="G2134" s="94">
        <v>43383</v>
      </c>
      <c r="H2134" t="s">
        <v>24</v>
      </c>
      <c r="I2134" t="s">
        <v>226</v>
      </c>
      <c r="J2134" t="s">
        <v>375</v>
      </c>
      <c r="K2134" s="96">
        <v>415.3</v>
      </c>
      <c r="L2134" s="95">
        <v>0</v>
      </c>
    </row>
    <row r="2135" spans="7:12" x14ac:dyDescent="0.3">
      <c r="G2135" s="94">
        <v>43383</v>
      </c>
      <c r="H2135" t="s">
        <v>24</v>
      </c>
      <c r="I2135" t="s">
        <v>226</v>
      </c>
      <c r="J2135" t="s">
        <v>375</v>
      </c>
      <c r="K2135" s="96">
        <v>401.01</v>
      </c>
      <c r="L2135" s="95">
        <v>0</v>
      </c>
    </row>
    <row r="2136" spans="7:12" x14ac:dyDescent="0.3">
      <c r="G2136" s="94">
        <v>43383</v>
      </c>
      <c r="H2136" t="s">
        <v>24</v>
      </c>
      <c r="I2136" t="s">
        <v>226</v>
      </c>
      <c r="J2136" t="s">
        <v>375</v>
      </c>
      <c r="K2136" s="96">
        <v>379.72</v>
      </c>
      <c r="L2136" s="95">
        <v>0</v>
      </c>
    </row>
    <row r="2137" spans="7:12" x14ac:dyDescent="0.3">
      <c r="G2137" s="94">
        <v>43383</v>
      </c>
      <c r="H2137" t="s">
        <v>24</v>
      </c>
      <c r="I2137" t="s">
        <v>226</v>
      </c>
      <c r="J2137" t="s">
        <v>375</v>
      </c>
      <c r="K2137" s="96">
        <v>322.37</v>
      </c>
      <c r="L2137" s="95">
        <v>0</v>
      </c>
    </row>
    <row r="2138" spans="7:12" x14ac:dyDescent="0.3">
      <c r="G2138" s="94">
        <v>43383</v>
      </c>
      <c r="H2138" t="s">
        <v>24</v>
      </c>
      <c r="I2138" t="s">
        <v>226</v>
      </c>
      <c r="J2138" t="s">
        <v>375</v>
      </c>
      <c r="K2138" s="96">
        <v>236.68</v>
      </c>
      <c r="L2138" s="95">
        <v>0</v>
      </c>
    </row>
    <row r="2139" spans="7:12" x14ac:dyDescent="0.3">
      <c r="G2139" s="94">
        <v>43383</v>
      </c>
      <c r="H2139" t="s">
        <v>24</v>
      </c>
      <c r="I2139" t="s">
        <v>226</v>
      </c>
      <c r="J2139" t="s">
        <v>375</v>
      </c>
      <c r="K2139" s="96">
        <v>229.55</v>
      </c>
      <c r="L2139" s="95">
        <v>0</v>
      </c>
    </row>
    <row r="2140" spans="7:12" x14ac:dyDescent="0.3">
      <c r="G2140" s="94">
        <v>43383</v>
      </c>
      <c r="H2140" t="s">
        <v>24</v>
      </c>
      <c r="I2140" t="s">
        <v>226</v>
      </c>
      <c r="J2140" t="s">
        <v>375</v>
      </c>
      <c r="K2140" s="96">
        <v>210.3</v>
      </c>
      <c r="L2140" s="95">
        <v>0</v>
      </c>
    </row>
    <row r="2141" spans="7:12" x14ac:dyDescent="0.3">
      <c r="G2141" s="94">
        <v>43383</v>
      </c>
      <c r="H2141" t="s">
        <v>24</v>
      </c>
      <c r="I2141" t="s">
        <v>226</v>
      </c>
      <c r="J2141" t="s">
        <v>375</v>
      </c>
      <c r="K2141" s="96">
        <v>196.6</v>
      </c>
      <c r="L2141" s="95">
        <v>0</v>
      </c>
    </row>
    <row r="2142" spans="7:12" x14ac:dyDescent="0.3">
      <c r="G2142" s="94">
        <v>43383</v>
      </c>
      <c r="H2142" t="s">
        <v>24</v>
      </c>
      <c r="I2142" t="s">
        <v>226</v>
      </c>
      <c r="J2142" t="s">
        <v>375</v>
      </c>
      <c r="K2142" s="96">
        <v>170.87</v>
      </c>
      <c r="L2142" s="95">
        <v>0</v>
      </c>
    </row>
    <row r="2143" spans="7:12" x14ac:dyDescent="0.3">
      <c r="G2143" s="94">
        <v>43383</v>
      </c>
      <c r="H2143" t="s">
        <v>24</v>
      </c>
      <c r="I2143" t="s">
        <v>226</v>
      </c>
      <c r="J2143" t="s">
        <v>375</v>
      </c>
      <c r="K2143" s="96">
        <v>157.83000000000001</v>
      </c>
      <c r="L2143" s="95">
        <v>0</v>
      </c>
    </row>
    <row r="2144" spans="7:12" x14ac:dyDescent="0.3">
      <c r="G2144" s="94">
        <v>43383</v>
      </c>
      <c r="H2144" t="s">
        <v>24</v>
      </c>
      <c r="I2144" t="s">
        <v>226</v>
      </c>
      <c r="J2144" t="s">
        <v>375</v>
      </c>
      <c r="K2144" s="96">
        <v>124.99</v>
      </c>
      <c r="L2144" s="95">
        <v>0</v>
      </c>
    </row>
    <row r="2145" spans="7:12" x14ac:dyDescent="0.3">
      <c r="G2145" s="94">
        <v>43383</v>
      </c>
      <c r="H2145" t="s">
        <v>24</v>
      </c>
      <c r="I2145" t="s">
        <v>226</v>
      </c>
      <c r="J2145" t="s">
        <v>375</v>
      </c>
      <c r="K2145" s="96">
        <v>110.17</v>
      </c>
      <c r="L2145" s="95">
        <v>0</v>
      </c>
    </row>
    <row r="2146" spans="7:12" x14ac:dyDescent="0.3">
      <c r="G2146" s="94">
        <v>43383</v>
      </c>
      <c r="H2146" t="s">
        <v>24</v>
      </c>
      <c r="I2146" t="s">
        <v>226</v>
      </c>
      <c r="J2146" t="s">
        <v>375</v>
      </c>
      <c r="K2146" s="96">
        <v>108.73</v>
      </c>
      <c r="L2146" s="95">
        <v>0</v>
      </c>
    </row>
    <row r="2147" spans="7:12" x14ac:dyDescent="0.3">
      <c r="G2147" s="94">
        <v>43383</v>
      </c>
      <c r="H2147" t="s">
        <v>24</v>
      </c>
      <c r="I2147" t="s">
        <v>226</v>
      </c>
      <c r="J2147" t="s">
        <v>375</v>
      </c>
      <c r="K2147" s="96">
        <v>96.53</v>
      </c>
      <c r="L2147" s="95">
        <v>0</v>
      </c>
    </row>
    <row r="2148" spans="7:12" x14ac:dyDescent="0.3">
      <c r="G2148" s="94">
        <v>43383</v>
      </c>
      <c r="H2148" t="s">
        <v>24</v>
      </c>
      <c r="I2148" t="s">
        <v>226</v>
      </c>
      <c r="J2148" t="s">
        <v>375</v>
      </c>
      <c r="K2148" s="96">
        <v>60.4</v>
      </c>
      <c r="L2148" s="95">
        <v>0</v>
      </c>
    </row>
    <row r="2149" spans="7:12" x14ac:dyDescent="0.3">
      <c r="G2149" s="94">
        <v>43383</v>
      </c>
      <c r="H2149" t="s">
        <v>24</v>
      </c>
      <c r="I2149" t="s">
        <v>226</v>
      </c>
      <c r="J2149" t="s">
        <v>375</v>
      </c>
      <c r="K2149" s="96">
        <v>49.41</v>
      </c>
      <c r="L2149" s="95">
        <v>0</v>
      </c>
    </row>
    <row r="2150" spans="7:12" x14ac:dyDescent="0.3">
      <c r="G2150" s="94">
        <v>43383</v>
      </c>
      <c r="H2150" t="s">
        <v>24</v>
      </c>
      <c r="I2150" t="s">
        <v>226</v>
      </c>
      <c r="J2150" t="s">
        <v>375</v>
      </c>
      <c r="K2150" s="96">
        <v>48.04</v>
      </c>
      <c r="L2150" s="95">
        <v>0</v>
      </c>
    </row>
    <row r="2151" spans="7:12" x14ac:dyDescent="0.3">
      <c r="G2151" s="94">
        <v>43383</v>
      </c>
      <c r="H2151" t="s">
        <v>24</v>
      </c>
      <c r="I2151" t="s">
        <v>226</v>
      </c>
      <c r="J2151" t="s">
        <v>375</v>
      </c>
      <c r="K2151" s="96">
        <v>41.1</v>
      </c>
      <c r="L2151" s="95">
        <v>0</v>
      </c>
    </row>
    <row r="2152" spans="7:12" x14ac:dyDescent="0.3">
      <c r="G2152" s="94">
        <v>43383</v>
      </c>
      <c r="H2152" t="s">
        <v>24</v>
      </c>
      <c r="I2152" t="s">
        <v>226</v>
      </c>
      <c r="J2152" t="s">
        <v>375</v>
      </c>
      <c r="K2152" s="96">
        <v>31.72</v>
      </c>
      <c r="L2152" s="95">
        <v>0</v>
      </c>
    </row>
    <row r="2153" spans="7:12" x14ac:dyDescent="0.3">
      <c r="G2153" s="94">
        <v>43383</v>
      </c>
      <c r="H2153" t="s">
        <v>24</v>
      </c>
      <c r="I2153" t="s">
        <v>226</v>
      </c>
      <c r="J2153" t="s">
        <v>375</v>
      </c>
      <c r="K2153" s="96">
        <v>25.11</v>
      </c>
      <c r="L2153" s="95">
        <v>0</v>
      </c>
    </row>
    <row r="2154" spans="7:12" x14ac:dyDescent="0.3">
      <c r="G2154" s="94">
        <v>43383</v>
      </c>
      <c r="H2154" t="s">
        <v>24</v>
      </c>
      <c r="I2154" t="s">
        <v>226</v>
      </c>
      <c r="J2154" t="s">
        <v>375</v>
      </c>
      <c r="K2154" s="96">
        <v>24.55</v>
      </c>
      <c r="L2154" s="95">
        <v>0</v>
      </c>
    </row>
    <row r="2155" spans="7:12" x14ac:dyDescent="0.3">
      <c r="G2155" s="94">
        <v>43383</v>
      </c>
      <c r="H2155" t="s">
        <v>24</v>
      </c>
      <c r="I2155" t="s">
        <v>226</v>
      </c>
      <c r="J2155" t="s">
        <v>375</v>
      </c>
      <c r="K2155" s="96">
        <v>24.02</v>
      </c>
      <c r="L2155" s="95">
        <v>0</v>
      </c>
    </row>
    <row r="2156" spans="7:12" x14ac:dyDescent="0.3">
      <c r="G2156" s="94">
        <v>43383</v>
      </c>
      <c r="H2156" t="s">
        <v>24</v>
      </c>
      <c r="I2156" t="s">
        <v>226</v>
      </c>
      <c r="J2156" t="s">
        <v>375</v>
      </c>
      <c r="K2156" s="96">
        <v>23.9</v>
      </c>
      <c r="L2156" s="95">
        <v>0</v>
      </c>
    </row>
    <row r="2157" spans="7:12" x14ac:dyDescent="0.3">
      <c r="G2157" s="94">
        <v>43383</v>
      </c>
      <c r="H2157" t="s">
        <v>24</v>
      </c>
      <c r="I2157" t="s">
        <v>226</v>
      </c>
      <c r="J2157" t="s">
        <v>375</v>
      </c>
      <c r="K2157" s="96">
        <v>15.46</v>
      </c>
      <c r="L2157" s="95">
        <v>0</v>
      </c>
    </row>
    <row r="2158" spans="7:12" x14ac:dyDescent="0.3">
      <c r="G2158" s="94">
        <v>43383</v>
      </c>
      <c r="H2158" t="s">
        <v>24</v>
      </c>
      <c r="I2158" t="s">
        <v>226</v>
      </c>
      <c r="J2158" t="s">
        <v>375</v>
      </c>
      <c r="K2158" s="96">
        <v>15.09</v>
      </c>
      <c r="L2158" s="95">
        <v>0</v>
      </c>
    </row>
    <row r="2159" spans="7:12" x14ac:dyDescent="0.3">
      <c r="G2159" s="94">
        <v>43383</v>
      </c>
      <c r="H2159" t="s">
        <v>24</v>
      </c>
      <c r="I2159" t="s">
        <v>226</v>
      </c>
      <c r="J2159" t="s">
        <v>375</v>
      </c>
      <c r="K2159" s="96">
        <v>8.0500000000000007</v>
      </c>
      <c r="L2159" s="95">
        <v>0</v>
      </c>
    </row>
    <row r="2160" spans="7:12" x14ac:dyDescent="0.3">
      <c r="G2160" s="94">
        <v>43383</v>
      </c>
      <c r="H2160" t="s">
        <v>199</v>
      </c>
      <c r="I2160" t="s">
        <v>40</v>
      </c>
      <c r="J2160" t="s">
        <v>374</v>
      </c>
      <c r="K2160" s="96">
        <v>21</v>
      </c>
      <c r="L2160" s="95">
        <v>0</v>
      </c>
    </row>
    <row r="2161" spans="7:12" x14ac:dyDescent="0.3">
      <c r="G2161" s="94">
        <v>43383</v>
      </c>
      <c r="H2161" t="s">
        <v>195</v>
      </c>
      <c r="I2161" t="s">
        <v>110</v>
      </c>
      <c r="J2161" t="s">
        <v>374</v>
      </c>
      <c r="K2161" s="96">
        <v>112.62</v>
      </c>
      <c r="L2161" s="95">
        <v>0</v>
      </c>
    </row>
    <row r="2162" spans="7:12" x14ac:dyDescent="0.3">
      <c r="G2162" s="94">
        <v>43383</v>
      </c>
      <c r="H2162" t="s">
        <v>195</v>
      </c>
      <c r="I2162" t="s">
        <v>174</v>
      </c>
      <c r="J2162" t="s">
        <v>374</v>
      </c>
      <c r="K2162" s="96">
        <v>264</v>
      </c>
      <c r="L2162" s="95">
        <v>0</v>
      </c>
    </row>
    <row r="2163" spans="7:12" x14ac:dyDescent="0.3">
      <c r="G2163" s="94">
        <v>43383</v>
      </c>
      <c r="H2163" t="s">
        <v>177</v>
      </c>
      <c r="I2163" t="s">
        <v>226</v>
      </c>
      <c r="J2163" t="s">
        <v>375</v>
      </c>
      <c r="K2163" s="96">
        <v>757.98</v>
      </c>
      <c r="L2163" s="95">
        <v>0</v>
      </c>
    </row>
    <row r="2164" spans="7:12" x14ac:dyDescent="0.3">
      <c r="G2164" s="94">
        <v>43383</v>
      </c>
      <c r="H2164" t="s">
        <v>26</v>
      </c>
      <c r="I2164" t="s">
        <v>161</v>
      </c>
      <c r="J2164" t="s">
        <v>374</v>
      </c>
      <c r="K2164" s="96">
        <v>195</v>
      </c>
      <c r="L2164" s="95">
        <v>0</v>
      </c>
    </row>
    <row r="2165" spans="7:12" x14ac:dyDescent="0.3">
      <c r="G2165" s="94">
        <v>43383</v>
      </c>
      <c r="H2165" t="s">
        <v>26</v>
      </c>
      <c r="I2165" t="s">
        <v>110</v>
      </c>
      <c r="J2165" t="s">
        <v>374</v>
      </c>
      <c r="K2165" s="96">
        <v>27.98</v>
      </c>
      <c r="L2165" s="95">
        <v>0</v>
      </c>
    </row>
    <row r="2166" spans="7:12" x14ac:dyDescent="0.3">
      <c r="G2166" s="94">
        <v>43383</v>
      </c>
      <c r="H2166" t="s">
        <v>26</v>
      </c>
      <c r="I2166" t="s">
        <v>110</v>
      </c>
      <c r="J2166" t="s">
        <v>374</v>
      </c>
      <c r="K2166" s="96">
        <v>26.12</v>
      </c>
      <c r="L2166" s="95">
        <v>0</v>
      </c>
    </row>
    <row r="2167" spans="7:12" x14ac:dyDescent="0.3">
      <c r="G2167" s="94">
        <v>43383</v>
      </c>
      <c r="H2167" t="s">
        <v>26</v>
      </c>
      <c r="I2167" t="s">
        <v>153</v>
      </c>
      <c r="J2167" t="s">
        <v>374</v>
      </c>
      <c r="K2167" s="96">
        <v>95</v>
      </c>
      <c r="L2167" s="95">
        <v>0</v>
      </c>
    </row>
    <row r="2168" spans="7:12" x14ac:dyDescent="0.3">
      <c r="G2168" s="94">
        <v>43383</v>
      </c>
      <c r="H2168" t="s">
        <v>26</v>
      </c>
      <c r="I2168" t="s">
        <v>153</v>
      </c>
      <c r="J2168" t="s">
        <v>374</v>
      </c>
      <c r="K2168" s="96">
        <v>89.85</v>
      </c>
      <c r="L2168" s="95">
        <v>0</v>
      </c>
    </row>
    <row r="2169" spans="7:12" x14ac:dyDescent="0.3">
      <c r="G2169" s="94">
        <v>43383</v>
      </c>
      <c r="H2169" t="s">
        <v>26</v>
      </c>
      <c r="I2169" t="s">
        <v>153</v>
      </c>
      <c r="J2169" t="s">
        <v>374</v>
      </c>
      <c r="K2169" s="96">
        <v>66.97</v>
      </c>
      <c r="L2169" s="95">
        <v>0</v>
      </c>
    </row>
    <row r="2170" spans="7:12" x14ac:dyDescent="0.3">
      <c r="G2170" s="94">
        <v>43383</v>
      </c>
      <c r="H2170" t="s">
        <v>26</v>
      </c>
      <c r="I2170" t="s">
        <v>153</v>
      </c>
      <c r="J2170" t="s">
        <v>374</v>
      </c>
      <c r="K2170" s="96">
        <v>60.31</v>
      </c>
      <c r="L2170" s="95">
        <v>0</v>
      </c>
    </row>
    <row r="2171" spans="7:12" x14ac:dyDescent="0.3">
      <c r="G2171" s="94">
        <v>43383</v>
      </c>
      <c r="H2171" t="s">
        <v>26</v>
      </c>
      <c r="I2171" t="s">
        <v>153</v>
      </c>
      <c r="J2171" t="s">
        <v>374</v>
      </c>
      <c r="K2171" s="96">
        <v>49.58</v>
      </c>
      <c r="L2171" s="95">
        <v>0</v>
      </c>
    </row>
    <row r="2172" spans="7:12" x14ac:dyDescent="0.3">
      <c r="G2172" s="94">
        <v>43383</v>
      </c>
      <c r="H2172" t="s">
        <v>26</v>
      </c>
      <c r="I2172" t="s">
        <v>153</v>
      </c>
      <c r="J2172" t="s">
        <v>374</v>
      </c>
      <c r="K2172" s="96">
        <v>28.18</v>
      </c>
      <c r="L2172" s="95">
        <v>0</v>
      </c>
    </row>
    <row r="2173" spans="7:12" x14ac:dyDescent="0.3">
      <c r="G2173" s="94">
        <v>43383</v>
      </c>
      <c r="H2173" t="s">
        <v>26</v>
      </c>
      <c r="I2173" t="s">
        <v>153</v>
      </c>
      <c r="J2173" t="s">
        <v>374</v>
      </c>
      <c r="K2173" s="96">
        <v>22.51</v>
      </c>
      <c r="L2173" s="95">
        <v>0</v>
      </c>
    </row>
    <row r="2174" spans="7:12" x14ac:dyDescent="0.3">
      <c r="G2174" s="94">
        <v>43383</v>
      </c>
      <c r="H2174" t="s">
        <v>26</v>
      </c>
      <c r="I2174" t="s">
        <v>153</v>
      </c>
      <c r="J2174" t="s">
        <v>374</v>
      </c>
      <c r="K2174" s="96">
        <v>22.47</v>
      </c>
      <c r="L2174" s="95">
        <v>0</v>
      </c>
    </row>
    <row r="2175" spans="7:12" x14ac:dyDescent="0.3">
      <c r="G2175" s="94">
        <v>43383</v>
      </c>
      <c r="H2175" t="s">
        <v>26</v>
      </c>
      <c r="I2175" t="s">
        <v>64</v>
      </c>
      <c r="J2175" t="s">
        <v>96</v>
      </c>
      <c r="K2175" s="96">
        <v>2</v>
      </c>
      <c r="L2175" s="95">
        <v>0</v>
      </c>
    </row>
    <row r="2176" spans="7:12" x14ac:dyDescent="0.3">
      <c r="G2176" s="94">
        <v>43383</v>
      </c>
      <c r="H2176" t="s">
        <v>26</v>
      </c>
      <c r="I2176" t="s">
        <v>64</v>
      </c>
      <c r="J2176" t="s">
        <v>274</v>
      </c>
      <c r="K2176" s="96">
        <v>2.4</v>
      </c>
      <c r="L2176" s="95">
        <v>0</v>
      </c>
    </row>
    <row r="2177" spans="7:12" x14ac:dyDescent="0.3">
      <c r="G2177" s="94">
        <v>43383</v>
      </c>
      <c r="H2177" t="s">
        <v>26</v>
      </c>
      <c r="I2177" t="s">
        <v>226</v>
      </c>
      <c r="J2177" t="s">
        <v>375</v>
      </c>
      <c r="K2177" s="96">
        <v>439.17</v>
      </c>
      <c r="L2177" s="95">
        <v>0</v>
      </c>
    </row>
    <row r="2178" spans="7:12" x14ac:dyDescent="0.3">
      <c r="G2178" s="94">
        <v>43383</v>
      </c>
      <c r="H2178" t="s">
        <v>26</v>
      </c>
      <c r="I2178" t="s">
        <v>226</v>
      </c>
      <c r="J2178" t="s">
        <v>375</v>
      </c>
      <c r="K2178" s="96">
        <v>40.35</v>
      </c>
      <c r="L2178" s="95">
        <v>0</v>
      </c>
    </row>
    <row r="2179" spans="7:12" x14ac:dyDescent="0.3">
      <c r="G2179" s="94">
        <v>43383</v>
      </c>
      <c r="H2179" t="s">
        <v>26</v>
      </c>
      <c r="I2179" t="s">
        <v>226</v>
      </c>
      <c r="J2179" t="s">
        <v>375</v>
      </c>
      <c r="K2179" s="96">
        <v>8.85</v>
      </c>
      <c r="L2179" s="95">
        <v>0</v>
      </c>
    </row>
    <row r="2180" spans="7:12" x14ac:dyDescent="0.3">
      <c r="G2180" s="94">
        <v>43384</v>
      </c>
      <c r="H2180" t="s">
        <v>25</v>
      </c>
      <c r="I2180" t="s">
        <v>61</v>
      </c>
      <c r="J2180" t="s">
        <v>377</v>
      </c>
      <c r="K2180" s="96">
        <v>8</v>
      </c>
      <c r="L2180" s="95">
        <v>0</v>
      </c>
    </row>
    <row r="2181" spans="7:12" x14ac:dyDescent="0.3">
      <c r="G2181" s="94">
        <v>43384</v>
      </c>
      <c r="H2181" t="s">
        <v>182</v>
      </c>
      <c r="I2181" t="s">
        <v>40</v>
      </c>
      <c r="J2181" t="s">
        <v>377</v>
      </c>
      <c r="K2181" s="96">
        <v>20.5</v>
      </c>
      <c r="L2181" s="95">
        <v>0</v>
      </c>
    </row>
    <row r="2182" spans="7:12" x14ac:dyDescent="0.3">
      <c r="G2182" s="94">
        <v>43384</v>
      </c>
      <c r="H2182" t="s">
        <v>182</v>
      </c>
      <c r="I2182" t="s">
        <v>169</v>
      </c>
      <c r="J2182" t="s">
        <v>377</v>
      </c>
      <c r="K2182" s="96">
        <v>85</v>
      </c>
      <c r="L2182" s="95">
        <v>0</v>
      </c>
    </row>
    <row r="2183" spans="7:12" x14ac:dyDescent="0.3">
      <c r="G2183" s="94">
        <v>43384</v>
      </c>
      <c r="H2183" t="s">
        <v>189</v>
      </c>
      <c r="I2183" t="s">
        <v>161</v>
      </c>
      <c r="J2183" t="s">
        <v>377</v>
      </c>
      <c r="K2183" s="96">
        <v>136</v>
      </c>
      <c r="L2183" s="95">
        <v>0</v>
      </c>
    </row>
    <row r="2184" spans="7:12" x14ac:dyDescent="0.3">
      <c r="G2184" s="94">
        <v>43384</v>
      </c>
      <c r="H2184" t="s">
        <v>186</v>
      </c>
      <c r="I2184" t="s">
        <v>40</v>
      </c>
      <c r="J2184" t="s">
        <v>377</v>
      </c>
      <c r="K2184" s="96">
        <v>549.85</v>
      </c>
      <c r="L2184" s="95">
        <v>0</v>
      </c>
    </row>
    <row r="2185" spans="7:12" x14ac:dyDescent="0.3">
      <c r="G2185" s="94">
        <v>43384</v>
      </c>
      <c r="H2185" t="s">
        <v>198</v>
      </c>
      <c r="I2185" t="s">
        <v>40</v>
      </c>
      <c r="J2185" t="s">
        <v>377</v>
      </c>
      <c r="K2185" s="96">
        <v>6.6</v>
      </c>
      <c r="L2185" s="95">
        <v>0</v>
      </c>
    </row>
    <row r="2186" spans="7:12" x14ac:dyDescent="0.3">
      <c r="G2186" s="94">
        <v>43384</v>
      </c>
      <c r="H2186" t="s">
        <v>24</v>
      </c>
      <c r="I2186" t="s">
        <v>61</v>
      </c>
      <c r="J2186" t="s">
        <v>377</v>
      </c>
      <c r="K2186" s="96">
        <v>24</v>
      </c>
      <c r="L2186" s="95">
        <v>0</v>
      </c>
    </row>
    <row r="2187" spans="7:12" x14ac:dyDescent="0.3">
      <c r="G2187" s="94">
        <v>43384</v>
      </c>
      <c r="H2187" t="s">
        <v>26</v>
      </c>
      <c r="I2187" t="s">
        <v>64</v>
      </c>
      <c r="J2187" t="s">
        <v>318</v>
      </c>
      <c r="K2187" s="96">
        <v>3.6</v>
      </c>
      <c r="L2187" s="95">
        <v>0</v>
      </c>
    </row>
    <row r="2188" spans="7:12" x14ac:dyDescent="0.3">
      <c r="G2188" s="94">
        <v>43384</v>
      </c>
      <c r="H2188" t="s">
        <v>26</v>
      </c>
      <c r="I2188" t="s">
        <v>64</v>
      </c>
      <c r="J2188" t="s">
        <v>137</v>
      </c>
      <c r="K2188" s="96">
        <v>5</v>
      </c>
      <c r="L2188" s="95">
        <v>0</v>
      </c>
    </row>
    <row r="2189" spans="7:12" x14ac:dyDescent="0.3">
      <c r="G2189" s="94">
        <v>43384</v>
      </c>
      <c r="H2189" t="s">
        <v>26</v>
      </c>
      <c r="I2189" t="s">
        <v>64</v>
      </c>
      <c r="J2189" t="s">
        <v>274</v>
      </c>
      <c r="K2189" s="96">
        <v>3.6</v>
      </c>
      <c r="L2189" s="95">
        <v>0</v>
      </c>
    </row>
    <row r="2190" spans="7:12" x14ac:dyDescent="0.3">
      <c r="G2190" s="94">
        <v>43384</v>
      </c>
      <c r="H2190" t="s">
        <v>26</v>
      </c>
      <c r="I2190" t="s">
        <v>64</v>
      </c>
      <c r="J2190" t="s">
        <v>376</v>
      </c>
      <c r="K2190" s="96">
        <v>14.35</v>
      </c>
      <c r="L2190" s="95">
        <v>0</v>
      </c>
    </row>
    <row r="2191" spans="7:12" x14ac:dyDescent="0.3">
      <c r="G2191" s="94">
        <v>43384</v>
      </c>
      <c r="H2191" t="s">
        <v>26</v>
      </c>
      <c r="I2191" t="s">
        <v>40</v>
      </c>
      <c r="J2191" t="s">
        <v>377</v>
      </c>
      <c r="K2191" s="96">
        <v>237.9</v>
      </c>
      <c r="L2191" s="95">
        <v>0</v>
      </c>
    </row>
    <row r="2192" spans="7:12" x14ac:dyDescent="0.3">
      <c r="G2192" s="94">
        <v>43384</v>
      </c>
      <c r="H2192" t="s">
        <v>26</v>
      </c>
      <c r="I2192" t="s">
        <v>40</v>
      </c>
      <c r="J2192" t="s">
        <v>377</v>
      </c>
      <c r="K2192" s="96">
        <v>132</v>
      </c>
      <c r="L2192" s="95">
        <v>0</v>
      </c>
    </row>
    <row r="2193" spans="7:12" x14ac:dyDescent="0.3">
      <c r="G2193" s="94">
        <v>43385</v>
      </c>
      <c r="H2193" t="s">
        <v>25</v>
      </c>
      <c r="I2193" t="s">
        <v>61</v>
      </c>
      <c r="J2193" t="s">
        <v>378</v>
      </c>
      <c r="K2193" s="96">
        <v>8</v>
      </c>
      <c r="L2193" s="95">
        <v>0</v>
      </c>
    </row>
    <row r="2194" spans="7:12" x14ac:dyDescent="0.3">
      <c r="G2194" s="94">
        <v>43385</v>
      </c>
      <c r="H2194" t="s">
        <v>197</v>
      </c>
      <c r="I2194" t="s">
        <v>161</v>
      </c>
      <c r="J2194" t="s">
        <v>378</v>
      </c>
      <c r="K2194" s="96">
        <v>32.97</v>
      </c>
      <c r="L2194" s="95">
        <v>0</v>
      </c>
    </row>
    <row r="2195" spans="7:12" x14ac:dyDescent="0.3">
      <c r="G2195" s="94">
        <v>43385</v>
      </c>
      <c r="H2195" t="s">
        <v>197</v>
      </c>
      <c r="I2195" t="s">
        <v>40</v>
      </c>
      <c r="J2195" t="s">
        <v>378</v>
      </c>
      <c r="K2195" s="96">
        <v>25.68</v>
      </c>
      <c r="L2195" s="95">
        <v>0</v>
      </c>
    </row>
    <row r="2196" spans="7:12" x14ac:dyDescent="0.3">
      <c r="G2196" s="94">
        <v>43385</v>
      </c>
      <c r="H2196" t="s">
        <v>181</v>
      </c>
      <c r="I2196" t="s">
        <v>61</v>
      </c>
      <c r="J2196" t="s">
        <v>378</v>
      </c>
      <c r="K2196" s="96">
        <v>10</v>
      </c>
      <c r="L2196" s="95">
        <v>0</v>
      </c>
    </row>
    <row r="2197" spans="7:12" x14ac:dyDescent="0.3">
      <c r="G2197" s="94">
        <v>43385</v>
      </c>
      <c r="H2197" t="s">
        <v>198</v>
      </c>
      <c r="I2197" t="s">
        <v>40</v>
      </c>
      <c r="J2197" t="s">
        <v>378</v>
      </c>
      <c r="K2197" s="96">
        <v>166</v>
      </c>
      <c r="L2197" s="95">
        <v>0</v>
      </c>
    </row>
    <row r="2198" spans="7:12" x14ac:dyDescent="0.3">
      <c r="G2198" s="94">
        <v>43385</v>
      </c>
      <c r="H2198" t="s">
        <v>24</v>
      </c>
      <c r="I2198" t="s">
        <v>61</v>
      </c>
      <c r="J2198" t="s">
        <v>378</v>
      </c>
      <c r="K2198" s="96">
        <v>24</v>
      </c>
      <c r="L2198" s="95">
        <v>0</v>
      </c>
    </row>
    <row r="2199" spans="7:12" x14ac:dyDescent="0.3">
      <c r="G2199" s="94">
        <v>43385</v>
      </c>
      <c r="H2199" t="s">
        <v>24</v>
      </c>
      <c r="I2199" t="s">
        <v>61</v>
      </c>
      <c r="J2199" t="s">
        <v>378</v>
      </c>
      <c r="K2199" s="96">
        <v>16</v>
      </c>
      <c r="L2199" s="95">
        <v>0</v>
      </c>
    </row>
    <row r="2200" spans="7:12" x14ac:dyDescent="0.3">
      <c r="G2200" s="94">
        <v>43385</v>
      </c>
      <c r="H2200" t="s">
        <v>24</v>
      </c>
      <c r="I2200" t="s">
        <v>61</v>
      </c>
      <c r="J2200" t="s">
        <v>378</v>
      </c>
      <c r="K2200" s="96">
        <v>8</v>
      </c>
      <c r="L2200" s="95">
        <v>0</v>
      </c>
    </row>
    <row r="2201" spans="7:12" x14ac:dyDescent="0.3">
      <c r="G2201" s="94">
        <v>43385</v>
      </c>
      <c r="H2201" t="s">
        <v>24</v>
      </c>
      <c r="I2201" t="s">
        <v>40</v>
      </c>
      <c r="J2201" t="s">
        <v>378</v>
      </c>
      <c r="K2201" s="96">
        <v>62.4</v>
      </c>
      <c r="L2201" s="95">
        <v>0</v>
      </c>
    </row>
    <row r="2202" spans="7:12" x14ac:dyDescent="0.3">
      <c r="G2202" s="94">
        <v>43385</v>
      </c>
      <c r="H2202" t="s">
        <v>24</v>
      </c>
      <c r="I2202" t="s">
        <v>40</v>
      </c>
      <c r="J2202" t="s">
        <v>378</v>
      </c>
      <c r="K2202" s="96">
        <v>19</v>
      </c>
      <c r="L2202" s="95">
        <v>0</v>
      </c>
    </row>
    <row r="2203" spans="7:12" x14ac:dyDescent="0.3">
      <c r="G2203" s="94">
        <v>43385</v>
      </c>
      <c r="H2203" t="s">
        <v>178</v>
      </c>
      <c r="I2203" t="s">
        <v>40</v>
      </c>
      <c r="J2203" t="s">
        <v>378</v>
      </c>
      <c r="K2203" s="96">
        <v>10</v>
      </c>
      <c r="L2203" s="95">
        <v>0</v>
      </c>
    </row>
    <row r="2204" spans="7:12" x14ac:dyDescent="0.3">
      <c r="G2204" s="94">
        <v>43385</v>
      </c>
      <c r="H2204" t="s">
        <v>26</v>
      </c>
      <c r="I2204" t="s">
        <v>161</v>
      </c>
      <c r="J2204" t="s">
        <v>378</v>
      </c>
      <c r="K2204" s="96">
        <v>85</v>
      </c>
      <c r="L2204" s="95">
        <v>0</v>
      </c>
    </row>
    <row r="2205" spans="7:12" x14ac:dyDescent="0.3">
      <c r="G2205" s="94">
        <v>43385</v>
      </c>
      <c r="H2205" t="s">
        <v>26</v>
      </c>
      <c r="I2205" t="s">
        <v>161</v>
      </c>
      <c r="J2205" t="s">
        <v>378</v>
      </c>
      <c r="K2205" s="96">
        <v>24</v>
      </c>
      <c r="L2205" s="95">
        <v>0</v>
      </c>
    </row>
    <row r="2206" spans="7:12" x14ac:dyDescent="0.3">
      <c r="G2206" s="94">
        <v>43385</v>
      </c>
      <c r="H2206" t="s">
        <v>26</v>
      </c>
      <c r="I2206" t="s">
        <v>64</v>
      </c>
      <c r="J2206" t="s">
        <v>318</v>
      </c>
      <c r="K2206" s="96">
        <v>1.8</v>
      </c>
      <c r="L2206" s="95">
        <v>0</v>
      </c>
    </row>
    <row r="2207" spans="7:12" x14ac:dyDescent="0.3">
      <c r="G2207" s="94">
        <v>43385</v>
      </c>
      <c r="H2207" t="s">
        <v>26</v>
      </c>
      <c r="I2207" t="s">
        <v>64</v>
      </c>
      <c r="J2207" t="s">
        <v>141</v>
      </c>
      <c r="K2207" s="96">
        <v>26</v>
      </c>
      <c r="L2207" s="95">
        <v>0</v>
      </c>
    </row>
    <row r="2208" spans="7:12" x14ac:dyDescent="0.3">
      <c r="G2208" s="94">
        <v>43386</v>
      </c>
      <c r="H2208" t="s">
        <v>186</v>
      </c>
      <c r="I2208" t="s">
        <v>40</v>
      </c>
      <c r="J2208" t="s">
        <v>379</v>
      </c>
      <c r="K2208" s="96">
        <v>38</v>
      </c>
      <c r="L2208" s="95">
        <v>0</v>
      </c>
    </row>
    <row r="2209" spans="7:12" x14ac:dyDescent="0.3">
      <c r="G2209" s="94">
        <v>43386</v>
      </c>
      <c r="H2209" t="s">
        <v>26</v>
      </c>
      <c r="I2209" t="s">
        <v>64</v>
      </c>
      <c r="J2209" t="s">
        <v>104</v>
      </c>
      <c r="K2209" s="96">
        <v>1.8</v>
      </c>
      <c r="L2209" s="95">
        <v>0</v>
      </c>
    </row>
    <row r="2210" spans="7:12" x14ac:dyDescent="0.3">
      <c r="G2210" s="94">
        <v>43386</v>
      </c>
      <c r="H2210" t="s">
        <v>26</v>
      </c>
      <c r="I2210" t="s">
        <v>64</v>
      </c>
      <c r="J2210" t="s">
        <v>113</v>
      </c>
      <c r="K2210" s="96">
        <v>12.75</v>
      </c>
      <c r="L2210" s="95">
        <v>0</v>
      </c>
    </row>
    <row r="2211" spans="7:12" x14ac:dyDescent="0.3">
      <c r="G2211" s="94">
        <v>43388</v>
      </c>
      <c r="H2211" t="s">
        <v>25</v>
      </c>
      <c r="I2211" t="s">
        <v>61</v>
      </c>
      <c r="J2211" t="s">
        <v>380</v>
      </c>
      <c r="K2211" s="96">
        <v>8</v>
      </c>
      <c r="L2211" s="95">
        <v>0</v>
      </c>
    </row>
    <row r="2212" spans="7:12" x14ac:dyDescent="0.3">
      <c r="G2212" s="94">
        <v>43388</v>
      </c>
      <c r="H2212" t="s">
        <v>186</v>
      </c>
      <c r="I2212" t="s">
        <v>40</v>
      </c>
      <c r="J2212" t="s">
        <v>380</v>
      </c>
      <c r="K2212" s="96">
        <v>168.3</v>
      </c>
      <c r="L2212" s="95">
        <v>0</v>
      </c>
    </row>
    <row r="2213" spans="7:12" x14ac:dyDescent="0.3">
      <c r="G2213" s="94">
        <v>43388</v>
      </c>
      <c r="H2213" t="s">
        <v>198</v>
      </c>
      <c r="I2213" t="s">
        <v>61</v>
      </c>
      <c r="J2213" t="s">
        <v>380</v>
      </c>
      <c r="K2213" s="96">
        <v>44.68</v>
      </c>
      <c r="L2213" s="95">
        <v>0</v>
      </c>
    </row>
    <row r="2214" spans="7:12" x14ac:dyDescent="0.3">
      <c r="G2214" s="94">
        <v>43388</v>
      </c>
      <c r="H2214" t="s">
        <v>24</v>
      </c>
      <c r="I2214" t="s">
        <v>61</v>
      </c>
      <c r="J2214" t="s">
        <v>380</v>
      </c>
      <c r="K2214" s="96">
        <v>40</v>
      </c>
      <c r="L2214" s="95">
        <v>0</v>
      </c>
    </row>
    <row r="2215" spans="7:12" x14ac:dyDescent="0.3">
      <c r="G2215" s="94">
        <v>43388</v>
      </c>
      <c r="H2215" t="s">
        <v>24</v>
      </c>
      <c r="I2215" t="s">
        <v>61</v>
      </c>
      <c r="J2215" t="s">
        <v>380</v>
      </c>
      <c r="K2215" s="96">
        <v>32</v>
      </c>
      <c r="L2215" s="95">
        <v>0</v>
      </c>
    </row>
    <row r="2216" spans="7:12" x14ac:dyDescent="0.3">
      <c r="G2216" s="94">
        <v>43388</v>
      </c>
      <c r="H2216" t="s">
        <v>24</v>
      </c>
      <c r="I2216" t="s">
        <v>61</v>
      </c>
      <c r="J2216" t="s">
        <v>380</v>
      </c>
      <c r="K2216" s="96">
        <v>16</v>
      </c>
      <c r="L2216" s="95">
        <v>0</v>
      </c>
    </row>
    <row r="2217" spans="7:12" x14ac:dyDescent="0.3">
      <c r="G2217" s="94">
        <v>43388</v>
      </c>
      <c r="H2217" t="s">
        <v>179</v>
      </c>
      <c r="I2217" t="s">
        <v>40</v>
      </c>
      <c r="J2217" t="s">
        <v>380</v>
      </c>
      <c r="K2217" s="96">
        <v>87.6</v>
      </c>
      <c r="L2217" s="95">
        <v>0</v>
      </c>
    </row>
    <row r="2218" spans="7:12" x14ac:dyDescent="0.3">
      <c r="G2218" s="94">
        <v>43388</v>
      </c>
      <c r="H2218" t="s">
        <v>194</v>
      </c>
      <c r="I2218" t="s">
        <v>40</v>
      </c>
      <c r="J2218" t="s">
        <v>380</v>
      </c>
      <c r="K2218" s="96">
        <v>188.98</v>
      </c>
      <c r="L2218" s="95">
        <v>0</v>
      </c>
    </row>
    <row r="2219" spans="7:12" x14ac:dyDescent="0.3">
      <c r="G2219" s="94">
        <v>43388</v>
      </c>
      <c r="H2219" t="s">
        <v>178</v>
      </c>
      <c r="I2219" t="s">
        <v>40</v>
      </c>
      <c r="J2219" t="s">
        <v>380</v>
      </c>
      <c r="K2219" s="96">
        <v>70.23</v>
      </c>
      <c r="L2219" s="95">
        <v>0</v>
      </c>
    </row>
    <row r="2220" spans="7:12" x14ac:dyDescent="0.3">
      <c r="G2220" s="94">
        <v>43388</v>
      </c>
      <c r="H2220" t="s">
        <v>26</v>
      </c>
      <c r="I2220" t="s">
        <v>61</v>
      </c>
      <c r="J2220" t="s">
        <v>380</v>
      </c>
      <c r="K2220" s="96">
        <v>8</v>
      </c>
      <c r="L2220" s="95">
        <v>0</v>
      </c>
    </row>
    <row r="2221" spans="7:12" x14ac:dyDescent="0.3">
      <c r="G2221" s="94">
        <v>43388</v>
      </c>
      <c r="H2221" t="s">
        <v>26</v>
      </c>
      <c r="I2221" t="s">
        <v>64</v>
      </c>
      <c r="J2221" t="s">
        <v>139</v>
      </c>
      <c r="K2221" s="96">
        <v>3.15</v>
      </c>
      <c r="L2221" s="95">
        <v>0</v>
      </c>
    </row>
    <row r="2222" spans="7:12" x14ac:dyDescent="0.3">
      <c r="G2222" s="94">
        <v>43388</v>
      </c>
      <c r="H2222" t="s">
        <v>26</v>
      </c>
      <c r="I2222" t="s">
        <v>64</v>
      </c>
      <c r="J2222" t="s">
        <v>136</v>
      </c>
      <c r="K2222" s="96">
        <v>3</v>
      </c>
      <c r="L2222" s="95">
        <v>0</v>
      </c>
    </row>
    <row r="2223" spans="7:12" x14ac:dyDescent="0.3">
      <c r="G2223" s="94">
        <v>43388</v>
      </c>
      <c r="H2223" t="s">
        <v>26</v>
      </c>
      <c r="I2223" t="s">
        <v>64</v>
      </c>
      <c r="J2223" t="s">
        <v>102</v>
      </c>
      <c r="K2223" s="96">
        <v>5.55</v>
      </c>
      <c r="L2223" s="95">
        <v>0</v>
      </c>
    </row>
    <row r="2224" spans="7:12" x14ac:dyDescent="0.3">
      <c r="G2224" s="94">
        <v>43388</v>
      </c>
      <c r="H2224" t="s">
        <v>26</v>
      </c>
      <c r="I2224" t="s">
        <v>64</v>
      </c>
      <c r="J2224" t="s">
        <v>143</v>
      </c>
      <c r="K2224" s="96">
        <v>10.5</v>
      </c>
      <c r="L2224" s="95">
        <v>0</v>
      </c>
    </row>
    <row r="2225" spans="7:12" x14ac:dyDescent="0.3">
      <c r="G2225" s="94">
        <v>43388</v>
      </c>
      <c r="H2225" t="s">
        <v>26</v>
      </c>
      <c r="I2225" t="s">
        <v>40</v>
      </c>
      <c r="J2225" t="s">
        <v>380</v>
      </c>
      <c r="K2225" s="96">
        <v>196.71</v>
      </c>
      <c r="L2225" s="95">
        <v>0</v>
      </c>
    </row>
    <row r="2226" spans="7:12" x14ac:dyDescent="0.3">
      <c r="G2226" s="94">
        <v>43388</v>
      </c>
      <c r="H2226" t="s">
        <v>26</v>
      </c>
      <c r="I2226" t="s">
        <v>40</v>
      </c>
      <c r="J2226" t="s">
        <v>380</v>
      </c>
      <c r="K2226" s="96">
        <v>30.4</v>
      </c>
      <c r="L2226" s="95">
        <v>0</v>
      </c>
    </row>
    <row r="2227" spans="7:12" x14ac:dyDescent="0.3">
      <c r="G2227" s="94">
        <v>43389</v>
      </c>
      <c r="H2227" t="s">
        <v>186</v>
      </c>
      <c r="I2227" t="s">
        <v>110</v>
      </c>
      <c r="J2227" t="s">
        <v>381</v>
      </c>
      <c r="K2227" s="96">
        <v>20</v>
      </c>
      <c r="L2227" s="95">
        <v>0</v>
      </c>
    </row>
    <row r="2228" spans="7:12" x14ac:dyDescent="0.3">
      <c r="G2228" s="94">
        <v>43389</v>
      </c>
      <c r="H2228" t="s">
        <v>186</v>
      </c>
      <c r="I2228" t="s">
        <v>153</v>
      </c>
      <c r="J2228" t="s">
        <v>381</v>
      </c>
      <c r="K2228" s="96">
        <v>20</v>
      </c>
      <c r="L2228" s="95">
        <v>0</v>
      </c>
    </row>
    <row r="2229" spans="7:12" x14ac:dyDescent="0.3">
      <c r="G2229" s="94">
        <v>43389</v>
      </c>
      <c r="H2229" t="s">
        <v>186</v>
      </c>
      <c r="I2229" t="s">
        <v>40</v>
      </c>
      <c r="J2229" t="s">
        <v>381</v>
      </c>
      <c r="K2229" s="96">
        <v>42</v>
      </c>
      <c r="L2229" s="95">
        <v>0</v>
      </c>
    </row>
    <row r="2230" spans="7:12" x14ac:dyDescent="0.3">
      <c r="G2230" s="94">
        <v>43389</v>
      </c>
      <c r="H2230" t="s">
        <v>180</v>
      </c>
      <c r="I2230" t="s">
        <v>110</v>
      </c>
      <c r="J2230" t="s">
        <v>381</v>
      </c>
      <c r="K2230" s="96">
        <v>228.5</v>
      </c>
      <c r="L2230" s="95">
        <v>0</v>
      </c>
    </row>
    <row r="2231" spans="7:12" x14ac:dyDescent="0.3">
      <c r="G2231" s="94">
        <v>43389</v>
      </c>
      <c r="H2231" t="s">
        <v>177</v>
      </c>
      <c r="I2231" t="s">
        <v>110</v>
      </c>
      <c r="J2231" t="s">
        <v>381</v>
      </c>
      <c r="K2231" s="96">
        <v>133.57</v>
      </c>
      <c r="L2231" s="95">
        <v>0</v>
      </c>
    </row>
    <row r="2232" spans="7:12" x14ac:dyDescent="0.3">
      <c r="G2232" s="94">
        <v>43389</v>
      </c>
      <c r="H2232" t="s">
        <v>26</v>
      </c>
      <c r="I2232" t="s">
        <v>176</v>
      </c>
      <c r="J2232" t="s">
        <v>381</v>
      </c>
      <c r="K2232" s="96">
        <v>11.9</v>
      </c>
      <c r="L2232" s="95">
        <v>0</v>
      </c>
    </row>
    <row r="2233" spans="7:12" x14ac:dyDescent="0.3">
      <c r="G2233" s="94">
        <v>43389</v>
      </c>
      <c r="H2233" t="s">
        <v>26</v>
      </c>
      <c r="I2233" t="s">
        <v>110</v>
      </c>
      <c r="J2233" t="s">
        <v>381</v>
      </c>
      <c r="K2233" s="96">
        <v>137.53</v>
      </c>
      <c r="L2233" s="95">
        <v>0</v>
      </c>
    </row>
    <row r="2234" spans="7:12" x14ac:dyDescent="0.3">
      <c r="G2234" s="94">
        <v>43389</v>
      </c>
      <c r="H2234" t="s">
        <v>26</v>
      </c>
      <c r="I2234" t="s">
        <v>110</v>
      </c>
      <c r="J2234" t="s">
        <v>381</v>
      </c>
      <c r="K2234" s="96">
        <v>112</v>
      </c>
      <c r="L2234" s="95">
        <v>0</v>
      </c>
    </row>
    <row r="2235" spans="7:12" x14ac:dyDescent="0.3">
      <c r="G2235" s="94">
        <v>43389</v>
      </c>
      <c r="H2235" t="s">
        <v>26</v>
      </c>
      <c r="I2235" t="s">
        <v>110</v>
      </c>
      <c r="J2235" t="s">
        <v>381</v>
      </c>
      <c r="K2235" s="96">
        <v>97.84</v>
      </c>
      <c r="L2235" s="95">
        <v>0</v>
      </c>
    </row>
    <row r="2236" spans="7:12" x14ac:dyDescent="0.3">
      <c r="G2236" s="94">
        <v>43389</v>
      </c>
      <c r="H2236" t="s">
        <v>26</v>
      </c>
      <c r="I2236" t="s">
        <v>110</v>
      </c>
      <c r="J2236" t="s">
        <v>381</v>
      </c>
      <c r="K2236" s="96">
        <v>71.31</v>
      </c>
      <c r="L2236" s="95">
        <v>0</v>
      </c>
    </row>
    <row r="2237" spans="7:12" x14ac:dyDescent="0.3">
      <c r="G2237" s="94">
        <v>43389</v>
      </c>
      <c r="H2237" t="s">
        <v>26</v>
      </c>
      <c r="I2237" t="s">
        <v>110</v>
      </c>
      <c r="J2237" t="s">
        <v>381</v>
      </c>
      <c r="K2237" s="96">
        <v>70.099999999999994</v>
      </c>
      <c r="L2237" s="95">
        <v>0</v>
      </c>
    </row>
    <row r="2238" spans="7:12" x14ac:dyDescent="0.3">
      <c r="G2238" s="94">
        <v>43389</v>
      </c>
      <c r="H2238" t="s">
        <v>26</v>
      </c>
      <c r="I2238" t="s">
        <v>110</v>
      </c>
      <c r="J2238" t="s">
        <v>381</v>
      </c>
      <c r="K2238" s="96">
        <v>61.6</v>
      </c>
      <c r="L2238" s="95">
        <v>0</v>
      </c>
    </row>
    <row r="2239" spans="7:12" x14ac:dyDescent="0.3">
      <c r="G2239" s="94">
        <v>43389</v>
      </c>
      <c r="H2239" t="s">
        <v>26</v>
      </c>
      <c r="I2239" t="s">
        <v>110</v>
      </c>
      <c r="J2239" t="s">
        <v>381</v>
      </c>
      <c r="K2239" s="96">
        <v>55.06</v>
      </c>
      <c r="L2239" s="95">
        <v>0</v>
      </c>
    </row>
    <row r="2240" spans="7:12" x14ac:dyDescent="0.3">
      <c r="G2240" s="94">
        <v>43389</v>
      </c>
      <c r="H2240" t="s">
        <v>26</v>
      </c>
      <c r="I2240" t="s">
        <v>110</v>
      </c>
      <c r="J2240" t="s">
        <v>381</v>
      </c>
      <c r="K2240" s="96">
        <v>47.58</v>
      </c>
      <c r="L2240" s="95">
        <v>0</v>
      </c>
    </row>
    <row r="2241" spans="7:12" x14ac:dyDescent="0.3">
      <c r="G2241" s="94">
        <v>43389</v>
      </c>
      <c r="H2241" t="s">
        <v>26</v>
      </c>
      <c r="I2241" t="s">
        <v>110</v>
      </c>
      <c r="J2241" t="s">
        <v>381</v>
      </c>
      <c r="K2241" s="96">
        <v>39.479999999999997</v>
      </c>
      <c r="L2241" s="95">
        <v>0</v>
      </c>
    </row>
    <row r="2242" spans="7:12" x14ac:dyDescent="0.3">
      <c r="G2242" s="94">
        <v>43389</v>
      </c>
      <c r="H2242" t="s">
        <v>26</v>
      </c>
      <c r="I2242" t="s">
        <v>110</v>
      </c>
      <c r="J2242" t="s">
        <v>381</v>
      </c>
      <c r="K2242" s="96">
        <v>23.99</v>
      </c>
      <c r="L2242" s="95">
        <v>0</v>
      </c>
    </row>
    <row r="2243" spans="7:12" x14ac:dyDescent="0.3">
      <c r="G2243" s="94">
        <v>43389</v>
      </c>
      <c r="H2243" t="s">
        <v>26</v>
      </c>
      <c r="I2243" t="s">
        <v>110</v>
      </c>
      <c r="J2243" t="s">
        <v>381</v>
      </c>
      <c r="K2243" s="96">
        <v>23.9</v>
      </c>
      <c r="L2243" s="95">
        <v>0</v>
      </c>
    </row>
    <row r="2244" spans="7:12" x14ac:dyDescent="0.3">
      <c r="G2244" s="94">
        <v>43389</v>
      </c>
      <c r="H2244" t="s">
        <v>26</v>
      </c>
      <c r="I2244" t="s">
        <v>110</v>
      </c>
      <c r="J2244" t="s">
        <v>381</v>
      </c>
      <c r="K2244" s="96">
        <v>23.53</v>
      </c>
      <c r="L2244" s="95">
        <v>0</v>
      </c>
    </row>
    <row r="2245" spans="7:12" x14ac:dyDescent="0.3">
      <c r="G2245" s="94">
        <v>43389</v>
      </c>
      <c r="H2245" t="s">
        <v>26</v>
      </c>
      <c r="I2245" t="s">
        <v>110</v>
      </c>
      <c r="J2245" t="s">
        <v>381</v>
      </c>
      <c r="K2245" s="96">
        <v>22.99</v>
      </c>
      <c r="L2245" s="95">
        <v>0</v>
      </c>
    </row>
    <row r="2246" spans="7:12" x14ac:dyDescent="0.3">
      <c r="G2246" s="94">
        <v>43389</v>
      </c>
      <c r="H2246" t="s">
        <v>26</v>
      </c>
      <c r="I2246" t="s">
        <v>110</v>
      </c>
      <c r="J2246" t="s">
        <v>381</v>
      </c>
      <c r="K2246" s="96">
        <v>12.65</v>
      </c>
      <c r="L2246" s="95">
        <v>0</v>
      </c>
    </row>
    <row r="2247" spans="7:12" x14ac:dyDescent="0.3">
      <c r="G2247" s="94">
        <v>43389</v>
      </c>
      <c r="H2247" t="s">
        <v>26</v>
      </c>
      <c r="I2247" t="s">
        <v>110</v>
      </c>
      <c r="J2247" t="s">
        <v>381</v>
      </c>
      <c r="K2247" s="96">
        <v>11.21</v>
      </c>
      <c r="L2247" s="95">
        <v>0</v>
      </c>
    </row>
    <row r="2248" spans="7:12" x14ac:dyDescent="0.3">
      <c r="G2248" s="94">
        <v>43389</v>
      </c>
      <c r="H2248" t="s">
        <v>26</v>
      </c>
      <c r="I2248" t="s">
        <v>153</v>
      </c>
      <c r="J2248" t="s">
        <v>381</v>
      </c>
      <c r="K2248" s="96">
        <v>135.12</v>
      </c>
      <c r="L2248" s="95">
        <v>0</v>
      </c>
    </row>
    <row r="2249" spans="7:12" x14ac:dyDescent="0.3">
      <c r="G2249" s="94">
        <v>43389</v>
      </c>
      <c r="H2249" t="s">
        <v>26</v>
      </c>
      <c r="I2249" t="s">
        <v>153</v>
      </c>
      <c r="J2249" t="s">
        <v>381</v>
      </c>
      <c r="K2249" s="96">
        <v>129.9</v>
      </c>
      <c r="L2249" s="95">
        <v>0</v>
      </c>
    </row>
    <row r="2250" spans="7:12" x14ac:dyDescent="0.3">
      <c r="G2250" s="94">
        <v>43389</v>
      </c>
      <c r="H2250" t="s">
        <v>26</v>
      </c>
      <c r="I2250" t="s">
        <v>153</v>
      </c>
      <c r="J2250" t="s">
        <v>381</v>
      </c>
      <c r="K2250" s="96">
        <v>125</v>
      </c>
      <c r="L2250" s="95">
        <v>0</v>
      </c>
    </row>
    <row r="2251" spans="7:12" x14ac:dyDescent="0.3">
      <c r="G2251" s="94">
        <v>43389</v>
      </c>
      <c r="H2251" t="s">
        <v>26</v>
      </c>
      <c r="I2251" t="s">
        <v>153</v>
      </c>
      <c r="J2251" t="s">
        <v>381</v>
      </c>
      <c r="K2251" s="96">
        <v>77.349999999999994</v>
      </c>
      <c r="L2251" s="95">
        <v>0</v>
      </c>
    </row>
    <row r="2252" spans="7:12" x14ac:dyDescent="0.3">
      <c r="G2252" s="94">
        <v>43389</v>
      </c>
      <c r="H2252" t="s">
        <v>26</v>
      </c>
      <c r="I2252" t="s">
        <v>153</v>
      </c>
      <c r="J2252" t="s">
        <v>381</v>
      </c>
      <c r="K2252" s="96">
        <v>65.3</v>
      </c>
      <c r="L2252" s="95">
        <v>0</v>
      </c>
    </row>
    <row r="2253" spans="7:12" x14ac:dyDescent="0.3">
      <c r="G2253" s="94">
        <v>43389</v>
      </c>
      <c r="H2253" t="s">
        <v>26</v>
      </c>
      <c r="I2253" t="s">
        <v>153</v>
      </c>
      <c r="J2253" t="s">
        <v>381</v>
      </c>
      <c r="K2253" s="96">
        <v>61.3</v>
      </c>
      <c r="L2253" s="95">
        <v>0</v>
      </c>
    </row>
    <row r="2254" spans="7:12" x14ac:dyDescent="0.3">
      <c r="G2254" s="94">
        <v>43389</v>
      </c>
      <c r="H2254" t="s">
        <v>26</v>
      </c>
      <c r="I2254" t="s">
        <v>153</v>
      </c>
      <c r="J2254" t="s">
        <v>381</v>
      </c>
      <c r="K2254" s="96">
        <v>54.2</v>
      </c>
      <c r="L2254" s="95">
        <v>0</v>
      </c>
    </row>
    <row r="2255" spans="7:12" x14ac:dyDescent="0.3">
      <c r="G2255" s="94">
        <v>43389</v>
      </c>
      <c r="H2255" t="s">
        <v>26</v>
      </c>
      <c r="I2255" t="s">
        <v>153</v>
      </c>
      <c r="J2255" t="s">
        <v>381</v>
      </c>
      <c r="K2255" s="96">
        <v>50.75</v>
      </c>
      <c r="L2255" s="95">
        <v>0</v>
      </c>
    </row>
    <row r="2256" spans="7:12" x14ac:dyDescent="0.3">
      <c r="G2256" s="94">
        <v>43389</v>
      </c>
      <c r="H2256" t="s">
        <v>26</v>
      </c>
      <c r="I2256" t="s">
        <v>153</v>
      </c>
      <c r="J2256" t="s">
        <v>381</v>
      </c>
      <c r="K2256" s="96">
        <v>50</v>
      </c>
      <c r="L2256" s="95">
        <v>0</v>
      </c>
    </row>
    <row r="2257" spans="7:12" x14ac:dyDescent="0.3">
      <c r="G2257" s="94">
        <v>43389</v>
      </c>
      <c r="H2257" t="s">
        <v>26</v>
      </c>
      <c r="I2257" t="s">
        <v>153</v>
      </c>
      <c r="J2257" t="s">
        <v>381</v>
      </c>
      <c r="K2257" s="96">
        <v>49.33</v>
      </c>
      <c r="L2257" s="95">
        <v>0</v>
      </c>
    </row>
    <row r="2258" spans="7:12" x14ac:dyDescent="0.3">
      <c r="G2258" s="94">
        <v>43389</v>
      </c>
      <c r="H2258" t="s">
        <v>26</v>
      </c>
      <c r="I2258" t="s">
        <v>153</v>
      </c>
      <c r="J2258" t="s">
        <v>381</v>
      </c>
      <c r="K2258" s="96">
        <v>35.119999999999997</v>
      </c>
      <c r="L2258" s="95">
        <v>0</v>
      </c>
    </row>
    <row r="2259" spans="7:12" x14ac:dyDescent="0.3">
      <c r="G2259" s="94">
        <v>43389</v>
      </c>
      <c r="H2259" t="s">
        <v>26</v>
      </c>
      <c r="I2259" t="s">
        <v>153</v>
      </c>
      <c r="J2259" t="s">
        <v>381</v>
      </c>
      <c r="K2259" s="96">
        <v>30.23</v>
      </c>
      <c r="L2259" s="95">
        <v>0</v>
      </c>
    </row>
    <row r="2260" spans="7:12" x14ac:dyDescent="0.3">
      <c r="G2260" s="94">
        <v>43389</v>
      </c>
      <c r="H2260" t="s">
        <v>26</v>
      </c>
      <c r="I2260" t="s">
        <v>153</v>
      </c>
      <c r="J2260" t="s">
        <v>381</v>
      </c>
      <c r="K2260" s="96">
        <v>25.39</v>
      </c>
      <c r="L2260" s="95">
        <v>0</v>
      </c>
    </row>
    <row r="2261" spans="7:12" x14ac:dyDescent="0.3">
      <c r="G2261" s="94">
        <v>43389</v>
      </c>
      <c r="H2261" t="s">
        <v>26</v>
      </c>
      <c r="I2261" t="s">
        <v>153</v>
      </c>
      <c r="J2261" t="s">
        <v>381</v>
      </c>
      <c r="K2261" s="96">
        <v>9.99</v>
      </c>
      <c r="L2261" s="95">
        <v>0</v>
      </c>
    </row>
    <row r="2262" spans="7:12" x14ac:dyDescent="0.3">
      <c r="G2262" s="94">
        <v>43389</v>
      </c>
      <c r="H2262" t="s">
        <v>26</v>
      </c>
      <c r="I2262" t="s">
        <v>174</v>
      </c>
      <c r="J2262" t="s">
        <v>381</v>
      </c>
      <c r="K2262" s="96">
        <v>30.24</v>
      </c>
      <c r="L2262" s="95">
        <v>0</v>
      </c>
    </row>
    <row r="2263" spans="7:12" x14ac:dyDescent="0.3">
      <c r="G2263" s="94">
        <v>43390</v>
      </c>
      <c r="H2263" t="s">
        <v>202</v>
      </c>
      <c r="I2263" t="s">
        <v>174</v>
      </c>
      <c r="J2263" t="s">
        <v>382</v>
      </c>
      <c r="K2263" s="96">
        <v>92.95</v>
      </c>
      <c r="L2263" s="95">
        <v>0</v>
      </c>
    </row>
    <row r="2264" spans="7:12" x14ac:dyDescent="0.3">
      <c r="G2264" s="94">
        <v>43390</v>
      </c>
      <c r="H2264" t="s">
        <v>201</v>
      </c>
      <c r="I2264" t="s">
        <v>174</v>
      </c>
      <c r="J2264" t="s">
        <v>382</v>
      </c>
      <c r="K2264" s="96">
        <v>619.5</v>
      </c>
      <c r="L2264" s="95">
        <v>0</v>
      </c>
    </row>
    <row r="2265" spans="7:12" x14ac:dyDescent="0.3">
      <c r="G2265" s="94">
        <v>43390</v>
      </c>
      <c r="H2265" t="s">
        <v>201</v>
      </c>
      <c r="I2265" t="s">
        <v>40</v>
      </c>
      <c r="J2265" t="s">
        <v>382</v>
      </c>
      <c r="K2265" s="96">
        <v>75</v>
      </c>
      <c r="L2265" s="95">
        <v>0</v>
      </c>
    </row>
    <row r="2266" spans="7:12" x14ac:dyDescent="0.3">
      <c r="G2266" s="94">
        <v>43390</v>
      </c>
      <c r="H2266" t="s">
        <v>190</v>
      </c>
      <c r="I2266" t="s">
        <v>61</v>
      </c>
      <c r="J2266" t="s">
        <v>382</v>
      </c>
      <c r="K2266" s="96">
        <v>33</v>
      </c>
      <c r="L2266" s="95">
        <v>0</v>
      </c>
    </row>
    <row r="2267" spans="7:12" x14ac:dyDescent="0.3">
      <c r="G2267" s="94">
        <v>43390</v>
      </c>
      <c r="H2267" t="s">
        <v>190</v>
      </c>
      <c r="I2267" t="s">
        <v>174</v>
      </c>
      <c r="J2267" t="s">
        <v>382</v>
      </c>
      <c r="K2267" s="96">
        <v>612.1</v>
      </c>
      <c r="L2267" s="95">
        <v>0</v>
      </c>
    </row>
    <row r="2268" spans="7:12" x14ac:dyDescent="0.3">
      <c r="G2268" s="94">
        <v>43390</v>
      </c>
      <c r="H2268" t="s">
        <v>25</v>
      </c>
      <c r="I2268" t="s">
        <v>61</v>
      </c>
      <c r="J2268" t="s">
        <v>382</v>
      </c>
      <c r="K2268" s="96">
        <v>8</v>
      </c>
      <c r="L2268" s="95">
        <v>0</v>
      </c>
    </row>
    <row r="2269" spans="7:12" x14ac:dyDescent="0.3">
      <c r="G2269" s="94">
        <v>43390</v>
      </c>
      <c r="H2269" t="s">
        <v>197</v>
      </c>
      <c r="I2269" t="s">
        <v>161</v>
      </c>
      <c r="J2269" t="s">
        <v>382</v>
      </c>
      <c r="K2269" s="96">
        <v>7.06</v>
      </c>
      <c r="L2269" s="95">
        <v>0</v>
      </c>
    </row>
    <row r="2270" spans="7:12" x14ac:dyDescent="0.3">
      <c r="G2270" s="94">
        <v>43390</v>
      </c>
      <c r="H2270" t="s">
        <v>181</v>
      </c>
      <c r="I2270" t="s">
        <v>40</v>
      </c>
      <c r="J2270" t="s">
        <v>382</v>
      </c>
      <c r="K2270" s="96">
        <v>27.54</v>
      </c>
      <c r="L2270" s="95">
        <v>0</v>
      </c>
    </row>
    <row r="2271" spans="7:12" x14ac:dyDescent="0.3">
      <c r="G2271" s="94">
        <v>43390</v>
      </c>
      <c r="H2271" t="s">
        <v>191</v>
      </c>
      <c r="I2271" t="s">
        <v>161</v>
      </c>
      <c r="J2271" t="s">
        <v>382</v>
      </c>
      <c r="K2271" s="96">
        <v>1233.6400000000001</v>
      </c>
      <c r="L2271" s="95">
        <v>0</v>
      </c>
    </row>
    <row r="2272" spans="7:12" x14ac:dyDescent="0.3">
      <c r="G2272" s="94">
        <v>43390</v>
      </c>
      <c r="H2272" t="s">
        <v>186</v>
      </c>
      <c r="I2272" t="s">
        <v>40</v>
      </c>
      <c r="J2272" t="s">
        <v>382</v>
      </c>
      <c r="K2272" s="96">
        <v>49</v>
      </c>
      <c r="L2272" s="95">
        <v>0</v>
      </c>
    </row>
    <row r="2273" spans="7:12" x14ac:dyDescent="0.3">
      <c r="G2273" s="94">
        <v>43390</v>
      </c>
      <c r="H2273" t="s">
        <v>198</v>
      </c>
      <c r="I2273" t="s">
        <v>40</v>
      </c>
      <c r="J2273" t="s">
        <v>382</v>
      </c>
      <c r="K2273" s="96">
        <v>3.53</v>
      </c>
      <c r="L2273" s="95">
        <v>0</v>
      </c>
    </row>
    <row r="2274" spans="7:12" x14ac:dyDescent="0.3">
      <c r="G2274" s="94">
        <v>43390</v>
      </c>
      <c r="H2274" t="s">
        <v>24</v>
      </c>
      <c r="I2274" t="s">
        <v>61</v>
      </c>
      <c r="J2274" t="s">
        <v>382</v>
      </c>
      <c r="K2274" s="96">
        <v>56</v>
      </c>
      <c r="L2274" s="95">
        <v>0</v>
      </c>
    </row>
    <row r="2275" spans="7:12" x14ac:dyDescent="0.3">
      <c r="G2275" s="94">
        <v>43390</v>
      </c>
      <c r="H2275" t="s">
        <v>24</v>
      </c>
      <c r="I2275" t="s">
        <v>61</v>
      </c>
      <c r="J2275" t="s">
        <v>382</v>
      </c>
      <c r="K2275" s="96">
        <v>40</v>
      </c>
      <c r="L2275" s="95">
        <v>0</v>
      </c>
    </row>
    <row r="2276" spans="7:12" x14ac:dyDescent="0.3">
      <c r="G2276" s="94">
        <v>43390</v>
      </c>
      <c r="H2276" t="s">
        <v>24</v>
      </c>
      <c r="I2276" t="s">
        <v>61</v>
      </c>
      <c r="J2276" t="s">
        <v>382</v>
      </c>
      <c r="K2276" s="96">
        <v>32</v>
      </c>
      <c r="L2276" s="95">
        <v>0</v>
      </c>
    </row>
    <row r="2277" spans="7:12" x14ac:dyDescent="0.3">
      <c r="G2277" s="94">
        <v>43390</v>
      </c>
      <c r="H2277" t="s">
        <v>24</v>
      </c>
      <c r="I2277" t="s">
        <v>61</v>
      </c>
      <c r="J2277" t="s">
        <v>382</v>
      </c>
      <c r="K2277" s="96">
        <v>24</v>
      </c>
      <c r="L2277" s="95">
        <v>0</v>
      </c>
    </row>
    <row r="2278" spans="7:12" x14ac:dyDescent="0.3">
      <c r="G2278" s="94">
        <v>43390</v>
      </c>
      <c r="H2278" t="s">
        <v>24</v>
      </c>
      <c r="I2278" t="s">
        <v>61</v>
      </c>
      <c r="J2278" t="s">
        <v>382</v>
      </c>
      <c r="K2278" s="96">
        <v>16</v>
      </c>
      <c r="L2278" s="95">
        <v>0</v>
      </c>
    </row>
    <row r="2279" spans="7:12" x14ac:dyDescent="0.3">
      <c r="G2279" s="94">
        <v>43390</v>
      </c>
      <c r="H2279" t="s">
        <v>24</v>
      </c>
      <c r="I2279" t="s">
        <v>61</v>
      </c>
      <c r="J2279" t="s">
        <v>382</v>
      </c>
      <c r="K2279" s="96">
        <v>8</v>
      </c>
      <c r="L2279" s="95">
        <v>0</v>
      </c>
    </row>
    <row r="2280" spans="7:12" x14ac:dyDescent="0.3">
      <c r="G2280" s="94">
        <v>43390</v>
      </c>
      <c r="H2280" t="s">
        <v>199</v>
      </c>
      <c r="I2280" t="s">
        <v>161</v>
      </c>
      <c r="J2280" t="s">
        <v>382</v>
      </c>
      <c r="K2280" s="96">
        <v>160.5</v>
      </c>
      <c r="L2280" s="95">
        <v>0</v>
      </c>
    </row>
    <row r="2281" spans="7:12" x14ac:dyDescent="0.3">
      <c r="G2281" s="94">
        <v>43390</v>
      </c>
      <c r="H2281" t="s">
        <v>199</v>
      </c>
      <c r="I2281" t="s">
        <v>174</v>
      </c>
      <c r="J2281" t="s">
        <v>382</v>
      </c>
      <c r="K2281" s="96">
        <v>58.35</v>
      </c>
      <c r="L2281" s="95">
        <v>0</v>
      </c>
    </row>
    <row r="2282" spans="7:12" x14ac:dyDescent="0.3">
      <c r="G2282" s="94">
        <v>43390</v>
      </c>
      <c r="H2282" t="s">
        <v>205</v>
      </c>
      <c r="I2282" t="s">
        <v>174</v>
      </c>
      <c r="J2282" t="s">
        <v>382</v>
      </c>
      <c r="K2282" s="96">
        <v>36.799999999999997</v>
      </c>
      <c r="L2282" s="95">
        <v>0</v>
      </c>
    </row>
    <row r="2283" spans="7:12" x14ac:dyDescent="0.3">
      <c r="G2283" s="94">
        <v>43390</v>
      </c>
      <c r="H2283" t="s">
        <v>195</v>
      </c>
      <c r="I2283" t="s">
        <v>40</v>
      </c>
      <c r="J2283" t="s">
        <v>382</v>
      </c>
      <c r="K2283" s="96">
        <v>154.43</v>
      </c>
      <c r="L2283" s="95">
        <v>0</v>
      </c>
    </row>
    <row r="2284" spans="7:12" x14ac:dyDescent="0.3">
      <c r="G2284" s="94">
        <v>43390</v>
      </c>
      <c r="H2284" t="s">
        <v>178</v>
      </c>
      <c r="I2284" t="s">
        <v>174</v>
      </c>
      <c r="J2284" t="s">
        <v>382</v>
      </c>
      <c r="K2284" s="96">
        <v>222.6</v>
      </c>
      <c r="L2284" s="95">
        <v>0</v>
      </c>
    </row>
    <row r="2285" spans="7:12" x14ac:dyDescent="0.3">
      <c r="G2285" s="94">
        <v>43390</v>
      </c>
      <c r="H2285" t="s">
        <v>177</v>
      </c>
      <c r="I2285" t="s">
        <v>174</v>
      </c>
      <c r="J2285" t="s">
        <v>382</v>
      </c>
      <c r="K2285" s="96">
        <v>713.5</v>
      </c>
      <c r="L2285" s="95">
        <v>0</v>
      </c>
    </row>
    <row r="2286" spans="7:12" x14ac:dyDescent="0.3">
      <c r="G2286" s="94">
        <v>43390</v>
      </c>
      <c r="H2286" t="s">
        <v>177</v>
      </c>
      <c r="I2286" t="s">
        <v>40</v>
      </c>
      <c r="J2286" t="s">
        <v>382</v>
      </c>
      <c r="K2286" s="96">
        <v>214.34</v>
      </c>
      <c r="L2286" s="95">
        <v>0</v>
      </c>
    </row>
    <row r="2287" spans="7:12" x14ac:dyDescent="0.3">
      <c r="G2287" s="94">
        <v>43390</v>
      </c>
      <c r="H2287" t="s">
        <v>26</v>
      </c>
      <c r="I2287" t="s">
        <v>161</v>
      </c>
      <c r="J2287" t="s">
        <v>382</v>
      </c>
      <c r="K2287" s="96">
        <v>36</v>
      </c>
      <c r="L2287" s="95">
        <v>0</v>
      </c>
    </row>
    <row r="2288" spans="7:12" x14ac:dyDescent="0.3">
      <c r="G2288" s="94">
        <v>43390</v>
      </c>
      <c r="H2288" t="s">
        <v>26</v>
      </c>
      <c r="I2288" t="s">
        <v>64</v>
      </c>
      <c r="J2288" t="s">
        <v>129</v>
      </c>
      <c r="K2288" s="96">
        <v>2.4</v>
      </c>
      <c r="L2288" s="95">
        <v>0</v>
      </c>
    </row>
    <row r="2289" spans="7:12" x14ac:dyDescent="0.3">
      <c r="G2289" s="94">
        <v>43391</v>
      </c>
      <c r="H2289" t="s">
        <v>190</v>
      </c>
      <c r="I2289" t="s">
        <v>161</v>
      </c>
      <c r="J2289" t="s">
        <v>383</v>
      </c>
      <c r="K2289" s="96">
        <v>49.5</v>
      </c>
      <c r="L2289" s="95">
        <v>0</v>
      </c>
    </row>
    <row r="2290" spans="7:12" x14ac:dyDescent="0.3">
      <c r="G2290" s="94">
        <v>43391</v>
      </c>
      <c r="H2290" t="s">
        <v>25</v>
      </c>
      <c r="I2290" t="s">
        <v>61</v>
      </c>
      <c r="J2290" t="s">
        <v>383</v>
      </c>
      <c r="K2290" s="96">
        <v>16</v>
      </c>
      <c r="L2290" s="95">
        <v>0</v>
      </c>
    </row>
    <row r="2291" spans="7:12" x14ac:dyDescent="0.3">
      <c r="G2291" s="94">
        <v>43391</v>
      </c>
      <c r="H2291" t="s">
        <v>25</v>
      </c>
      <c r="I2291" t="s">
        <v>61</v>
      </c>
      <c r="J2291" t="s">
        <v>383</v>
      </c>
      <c r="K2291" s="96">
        <v>8</v>
      </c>
      <c r="L2291" s="95">
        <v>0</v>
      </c>
    </row>
    <row r="2292" spans="7:12" x14ac:dyDescent="0.3">
      <c r="G2292" s="94">
        <v>43391</v>
      </c>
      <c r="H2292" t="s">
        <v>197</v>
      </c>
      <c r="I2292" t="s">
        <v>40</v>
      </c>
      <c r="J2292" t="s">
        <v>383</v>
      </c>
      <c r="K2292" s="96">
        <v>148</v>
      </c>
      <c r="L2292" s="95">
        <v>0</v>
      </c>
    </row>
    <row r="2293" spans="7:12" x14ac:dyDescent="0.3">
      <c r="G2293" s="94">
        <v>43391</v>
      </c>
      <c r="H2293" t="s">
        <v>186</v>
      </c>
      <c r="I2293" t="s">
        <v>169</v>
      </c>
      <c r="J2293" t="s">
        <v>383</v>
      </c>
      <c r="K2293" s="96">
        <v>940.61</v>
      </c>
      <c r="L2293" s="95">
        <v>0</v>
      </c>
    </row>
    <row r="2294" spans="7:12" x14ac:dyDescent="0.3">
      <c r="G2294" s="94">
        <v>43391</v>
      </c>
      <c r="H2294" t="s">
        <v>198</v>
      </c>
      <c r="I2294" t="s">
        <v>61</v>
      </c>
      <c r="J2294" t="s">
        <v>383</v>
      </c>
      <c r="K2294" s="96">
        <v>36.479999999999997</v>
      </c>
      <c r="L2294" s="95">
        <v>0</v>
      </c>
    </row>
    <row r="2295" spans="7:12" x14ac:dyDescent="0.3">
      <c r="G2295" s="94">
        <v>43391</v>
      </c>
      <c r="H2295" t="s">
        <v>24</v>
      </c>
      <c r="I2295" t="s">
        <v>61</v>
      </c>
      <c r="J2295" t="s">
        <v>383</v>
      </c>
      <c r="K2295" s="96">
        <v>72</v>
      </c>
      <c r="L2295" s="95">
        <v>0</v>
      </c>
    </row>
    <row r="2296" spans="7:12" x14ac:dyDescent="0.3">
      <c r="G2296" s="94">
        <v>43391</v>
      </c>
      <c r="H2296" t="s">
        <v>24</v>
      </c>
      <c r="I2296" t="s">
        <v>61</v>
      </c>
      <c r="J2296" t="s">
        <v>383</v>
      </c>
      <c r="K2296" s="96">
        <v>64</v>
      </c>
      <c r="L2296" s="95">
        <v>0</v>
      </c>
    </row>
    <row r="2297" spans="7:12" x14ac:dyDescent="0.3">
      <c r="G2297" s="94">
        <v>43391</v>
      </c>
      <c r="H2297" t="s">
        <v>24</v>
      </c>
      <c r="I2297" t="s">
        <v>61</v>
      </c>
      <c r="J2297" t="s">
        <v>383</v>
      </c>
      <c r="K2297" s="96">
        <v>48</v>
      </c>
      <c r="L2297" s="95">
        <v>0</v>
      </c>
    </row>
    <row r="2298" spans="7:12" x14ac:dyDescent="0.3">
      <c r="G2298" s="94">
        <v>43391</v>
      </c>
      <c r="H2298" t="s">
        <v>24</v>
      </c>
      <c r="I2298" t="s">
        <v>61</v>
      </c>
      <c r="J2298" t="s">
        <v>383</v>
      </c>
      <c r="K2298" s="96">
        <v>40</v>
      </c>
      <c r="L2298" s="95">
        <v>0</v>
      </c>
    </row>
    <row r="2299" spans="7:12" x14ac:dyDescent="0.3">
      <c r="G2299" s="94">
        <v>43391</v>
      </c>
      <c r="H2299" t="s">
        <v>24</v>
      </c>
      <c r="I2299" t="s">
        <v>61</v>
      </c>
      <c r="J2299" t="s">
        <v>383</v>
      </c>
      <c r="K2299" s="96">
        <v>32</v>
      </c>
      <c r="L2299" s="95">
        <v>0</v>
      </c>
    </row>
    <row r="2300" spans="7:12" x14ac:dyDescent="0.3">
      <c r="G2300" s="94">
        <v>43391</v>
      </c>
      <c r="H2300" t="s">
        <v>24</v>
      </c>
      <c r="I2300" t="s">
        <v>61</v>
      </c>
      <c r="J2300" t="s">
        <v>383</v>
      </c>
      <c r="K2300" s="96">
        <v>8</v>
      </c>
      <c r="L2300" s="95">
        <v>0</v>
      </c>
    </row>
    <row r="2301" spans="7:12" x14ac:dyDescent="0.3">
      <c r="G2301" s="94">
        <v>43391</v>
      </c>
      <c r="H2301" t="s">
        <v>26</v>
      </c>
      <c r="I2301" t="s">
        <v>161</v>
      </c>
      <c r="J2301" t="s">
        <v>383</v>
      </c>
      <c r="K2301" s="96">
        <v>44.6</v>
      </c>
      <c r="L2301" s="95">
        <v>0</v>
      </c>
    </row>
    <row r="2302" spans="7:12" x14ac:dyDescent="0.3">
      <c r="G2302" s="94">
        <v>43391</v>
      </c>
      <c r="H2302" t="s">
        <v>26</v>
      </c>
      <c r="I2302" t="s">
        <v>64</v>
      </c>
      <c r="J2302" t="s">
        <v>98</v>
      </c>
      <c r="K2302" s="96">
        <v>1.8</v>
      </c>
      <c r="L2302" s="95">
        <v>0</v>
      </c>
    </row>
    <row r="2303" spans="7:12" x14ac:dyDescent="0.3">
      <c r="G2303" s="94">
        <v>43392</v>
      </c>
      <c r="H2303" t="s">
        <v>25</v>
      </c>
      <c r="I2303" t="s">
        <v>61</v>
      </c>
      <c r="J2303" t="s">
        <v>384</v>
      </c>
      <c r="K2303" s="96">
        <v>8</v>
      </c>
      <c r="L2303" s="95">
        <v>0</v>
      </c>
    </row>
    <row r="2304" spans="7:12" x14ac:dyDescent="0.3">
      <c r="G2304" s="94">
        <v>43392</v>
      </c>
      <c r="H2304" t="s">
        <v>197</v>
      </c>
      <c r="I2304" t="s">
        <v>110</v>
      </c>
      <c r="J2304" t="s">
        <v>384</v>
      </c>
      <c r="K2304" s="96">
        <v>27.55</v>
      </c>
      <c r="L2304" s="95">
        <v>0</v>
      </c>
    </row>
    <row r="2305" spans="7:12" x14ac:dyDescent="0.3">
      <c r="G2305" s="94">
        <v>43392</v>
      </c>
      <c r="H2305" t="s">
        <v>182</v>
      </c>
      <c r="I2305" t="s">
        <v>169</v>
      </c>
      <c r="J2305" t="s">
        <v>384</v>
      </c>
      <c r="K2305" s="96">
        <v>70</v>
      </c>
      <c r="L2305" s="95">
        <v>0</v>
      </c>
    </row>
    <row r="2306" spans="7:12" x14ac:dyDescent="0.3">
      <c r="G2306" s="94">
        <v>43392</v>
      </c>
      <c r="H2306" t="s">
        <v>181</v>
      </c>
      <c r="I2306" t="s">
        <v>40</v>
      </c>
      <c r="J2306" t="s">
        <v>384</v>
      </c>
      <c r="K2306" s="96">
        <v>29.46</v>
      </c>
      <c r="L2306" s="95">
        <v>0</v>
      </c>
    </row>
    <row r="2307" spans="7:12" x14ac:dyDescent="0.3">
      <c r="G2307" s="94">
        <v>43392</v>
      </c>
      <c r="H2307" t="s">
        <v>186</v>
      </c>
      <c r="I2307" t="s">
        <v>40</v>
      </c>
      <c r="J2307" t="s">
        <v>384</v>
      </c>
      <c r="K2307" s="96">
        <v>287</v>
      </c>
      <c r="L2307" s="95">
        <v>0</v>
      </c>
    </row>
    <row r="2308" spans="7:12" x14ac:dyDescent="0.3">
      <c r="G2308" s="94">
        <v>43392</v>
      </c>
      <c r="H2308" t="s">
        <v>24</v>
      </c>
      <c r="I2308" t="s">
        <v>61</v>
      </c>
      <c r="J2308" t="s">
        <v>384</v>
      </c>
      <c r="K2308" s="96">
        <v>32</v>
      </c>
      <c r="L2308" s="95">
        <v>0</v>
      </c>
    </row>
    <row r="2309" spans="7:12" x14ac:dyDescent="0.3">
      <c r="G2309" s="94">
        <v>43392</v>
      </c>
      <c r="H2309" t="s">
        <v>24</v>
      </c>
      <c r="I2309" t="s">
        <v>61</v>
      </c>
      <c r="J2309" t="s">
        <v>384</v>
      </c>
      <c r="K2309" s="96">
        <v>16</v>
      </c>
      <c r="L2309" s="95">
        <v>0</v>
      </c>
    </row>
    <row r="2310" spans="7:12" x14ac:dyDescent="0.3">
      <c r="G2310" s="94">
        <v>43392</v>
      </c>
      <c r="H2310" t="s">
        <v>24</v>
      </c>
      <c r="I2310" t="s">
        <v>61</v>
      </c>
      <c r="J2310" t="s">
        <v>384</v>
      </c>
      <c r="K2310" s="96">
        <v>8</v>
      </c>
      <c r="L2310" s="95">
        <v>0</v>
      </c>
    </row>
    <row r="2311" spans="7:12" x14ac:dyDescent="0.3">
      <c r="G2311" s="94">
        <v>43392</v>
      </c>
      <c r="H2311" t="s">
        <v>195</v>
      </c>
      <c r="I2311" t="s">
        <v>110</v>
      </c>
      <c r="J2311" t="s">
        <v>384</v>
      </c>
      <c r="K2311" s="96">
        <v>54.63</v>
      </c>
      <c r="L2311" s="95">
        <v>0</v>
      </c>
    </row>
    <row r="2312" spans="7:12" x14ac:dyDescent="0.3">
      <c r="G2312" s="94">
        <v>43392</v>
      </c>
      <c r="H2312" t="s">
        <v>195</v>
      </c>
      <c r="I2312" t="s">
        <v>174</v>
      </c>
      <c r="J2312" t="s">
        <v>384</v>
      </c>
      <c r="K2312" s="96">
        <v>667.23</v>
      </c>
      <c r="L2312" s="95">
        <v>0</v>
      </c>
    </row>
    <row r="2313" spans="7:12" x14ac:dyDescent="0.3">
      <c r="G2313" s="94">
        <v>43392</v>
      </c>
      <c r="H2313" t="s">
        <v>178</v>
      </c>
      <c r="I2313" t="s">
        <v>40</v>
      </c>
      <c r="J2313" t="s">
        <v>384</v>
      </c>
      <c r="K2313" s="96">
        <v>10</v>
      </c>
      <c r="L2313" s="95">
        <v>0</v>
      </c>
    </row>
    <row r="2314" spans="7:12" x14ac:dyDescent="0.3">
      <c r="G2314" s="94">
        <v>43392</v>
      </c>
      <c r="H2314" t="s">
        <v>26</v>
      </c>
      <c r="I2314" t="s">
        <v>61</v>
      </c>
      <c r="J2314" t="s">
        <v>384</v>
      </c>
      <c r="K2314" s="96">
        <v>8</v>
      </c>
      <c r="L2314" s="95">
        <v>0</v>
      </c>
    </row>
    <row r="2315" spans="7:12" x14ac:dyDescent="0.3">
      <c r="G2315" s="94">
        <v>43392</v>
      </c>
      <c r="H2315" t="s">
        <v>26</v>
      </c>
      <c r="I2315" t="s">
        <v>153</v>
      </c>
      <c r="J2315" t="s">
        <v>384</v>
      </c>
      <c r="K2315" s="96">
        <v>58.3</v>
      </c>
      <c r="L2315" s="95">
        <v>0</v>
      </c>
    </row>
    <row r="2316" spans="7:12" x14ac:dyDescent="0.3">
      <c r="G2316" s="94">
        <v>43392</v>
      </c>
      <c r="H2316" t="s">
        <v>26</v>
      </c>
      <c r="I2316" t="s">
        <v>153</v>
      </c>
      <c r="J2316" t="s">
        <v>384</v>
      </c>
      <c r="K2316" s="96">
        <v>55.52</v>
      </c>
      <c r="L2316" s="95">
        <v>0</v>
      </c>
    </row>
    <row r="2317" spans="7:12" x14ac:dyDescent="0.3">
      <c r="G2317" s="94">
        <v>43392</v>
      </c>
      <c r="H2317" t="s">
        <v>26</v>
      </c>
      <c r="I2317" t="s">
        <v>153</v>
      </c>
      <c r="J2317" t="s">
        <v>384</v>
      </c>
      <c r="K2317" s="96">
        <v>40.18</v>
      </c>
      <c r="L2317" s="95">
        <v>0</v>
      </c>
    </row>
    <row r="2318" spans="7:12" x14ac:dyDescent="0.3">
      <c r="G2318" s="94">
        <v>43392</v>
      </c>
      <c r="H2318" t="s">
        <v>26</v>
      </c>
      <c r="I2318" t="s">
        <v>64</v>
      </c>
      <c r="J2318" t="s">
        <v>318</v>
      </c>
      <c r="K2318" s="96">
        <v>1.8</v>
      </c>
      <c r="L2318" s="95">
        <v>0</v>
      </c>
    </row>
    <row r="2319" spans="7:12" x14ac:dyDescent="0.3">
      <c r="G2319" s="94">
        <v>43392</v>
      </c>
      <c r="H2319" t="s">
        <v>26</v>
      </c>
      <c r="I2319" t="s">
        <v>64</v>
      </c>
      <c r="J2319" t="s">
        <v>98</v>
      </c>
      <c r="K2319" s="96">
        <v>1.8</v>
      </c>
      <c r="L2319" s="95">
        <v>0</v>
      </c>
    </row>
    <row r="2320" spans="7:12" x14ac:dyDescent="0.3">
      <c r="G2320" s="94">
        <v>43392</v>
      </c>
      <c r="H2320" t="s">
        <v>26</v>
      </c>
      <c r="I2320" t="s">
        <v>64</v>
      </c>
      <c r="J2320" t="s">
        <v>143</v>
      </c>
      <c r="K2320" s="96">
        <v>10.5</v>
      </c>
      <c r="L2320" s="95">
        <v>0</v>
      </c>
    </row>
    <row r="2321" spans="7:12" x14ac:dyDescent="0.3">
      <c r="G2321" s="94">
        <v>43395</v>
      </c>
      <c r="H2321" t="s">
        <v>25</v>
      </c>
      <c r="I2321" t="s">
        <v>61</v>
      </c>
      <c r="J2321" t="s">
        <v>385</v>
      </c>
      <c r="K2321" s="96">
        <v>8</v>
      </c>
      <c r="L2321" s="95">
        <v>0</v>
      </c>
    </row>
    <row r="2322" spans="7:12" x14ac:dyDescent="0.3">
      <c r="G2322" s="94">
        <v>43395</v>
      </c>
      <c r="H2322" t="s">
        <v>197</v>
      </c>
      <c r="I2322" t="s">
        <v>61</v>
      </c>
      <c r="J2322" t="s">
        <v>385</v>
      </c>
      <c r="K2322" s="96">
        <v>22.5</v>
      </c>
      <c r="L2322" s="95">
        <v>0</v>
      </c>
    </row>
    <row r="2323" spans="7:12" x14ac:dyDescent="0.3">
      <c r="G2323" s="94">
        <v>43395</v>
      </c>
      <c r="H2323" t="s">
        <v>193</v>
      </c>
      <c r="I2323" t="s">
        <v>174</v>
      </c>
      <c r="J2323" t="s">
        <v>385</v>
      </c>
      <c r="K2323" s="96">
        <v>0</v>
      </c>
      <c r="L2323" s="95">
        <v>50.47</v>
      </c>
    </row>
    <row r="2324" spans="7:12" x14ac:dyDescent="0.3">
      <c r="G2324" s="94">
        <v>43395</v>
      </c>
      <c r="H2324" t="s">
        <v>181</v>
      </c>
      <c r="I2324" t="s">
        <v>61</v>
      </c>
      <c r="J2324" t="s">
        <v>385</v>
      </c>
      <c r="K2324" s="96">
        <v>10</v>
      </c>
      <c r="L2324" s="95">
        <v>0</v>
      </c>
    </row>
    <row r="2325" spans="7:12" x14ac:dyDescent="0.3">
      <c r="G2325" s="94">
        <v>43395</v>
      </c>
      <c r="H2325" t="s">
        <v>181</v>
      </c>
      <c r="I2325" t="s">
        <v>40</v>
      </c>
      <c r="J2325" t="s">
        <v>385</v>
      </c>
      <c r="K2325" s="96">
        <v>41.6</v>
      </c>
      <c r="L2325" s="95">
        <v>0</v>
      </c>
    </row>
    <row r="2326" spans="7:12" x14ac:dyDescent="0.3">
      <c r="G2326" s="94">
        <v>43395</v>
      </c>
      <c r="H2326" t="s">
        <v>189</v>
      </c>
      <c r="I2326" t="s">
        <v>40</v>
      </c>
      <c r="J2326" t="s">
        <v>385</v>
      </c>
      <c r="K2326" s="96">
        <v>35</v>
      </c>
      <c r="L2326" s="95">
        <v>0</v>
      </c>
    </row>
    <row r="2327" spans="7:12" x14ac:dyDescent="0.3">
      <c r="G2327" s="94">
        <v>43395</v>
      </c>
      <c r="H2327" t="s">
        <v>186</v>
      </c>
      <c r="I2327" t="s">
        <v>61</v>
      </c>
      <c r="J2327" t="s">
        <v>385</v>
      </c>
      <c r="K2327" s="96">
        <v>8</v>
      </c>
      <c r="L2327" s="95">
        <v>0</v>
      </c>
    </row>
    <row r="2328" spans="7:12" x14ac:dyDescent="0.3">
      <c r="G2328" s="94">
        <v>43395</v>
      </c>
      <c r="H2328" t="s">
        <v>186</v>
      </c>
      <c r="I2328" t="s">
        <v>173</v>
      </c>
      <c r="J2328" t="s">
        <v>385</v>
      </c>
      <c r="K2328" s="96">
        <v>500</v>
      </c>
      <c r="L2328" s="95">
        <v>0</v>
      </c>
    </row>
    <row r="2329" spans="7:12" x14ac:dyDescent="0.3">
      <c r="G2329" s="94">
        <v>43395</v>
      </c>
      <c r="H2329" t="s">
        <v>198</v>
      </c>
      <c r="I2329" t="s">
        <v>40</v>
      </c>
      <c r="J2329" t="s">
        <v>385</v>
      </c>
      <c r="K2329" s="96">
        <v>16.440000000000001</v>
      </c>
      <c r="L2329" s="95">
        <v>0</v>
      </c>
    </row>
    <row r="2330" spans="7:12" x14ac:dyDescent="0.3">
      <c r="G2330" s="94">
        <v>43395</v>
      </c>
      <c r="H2330" t="s">
        <v>24</v>
      </c>
      <c r="I2330" t="s">
        <v>61</v>
      </c>
      <c r="J2330" t="s">
        <v>385</v>
      </c>
      <c r="K2330" s="96">
        <v>48</v>
      </c>
      <c r="L2330" s="95">
        <v>0</v>
      </c>
    </row>
    <row r="2331" spans="7:12" x14ac:dyDescent="0.3">
      <c r="G2331" s="94">
        <v>43395</v>
      </c>
      <c r="H2331" t="s">
        <v>24</v>
      </c>
      <c r="I2331" t="s">
        <v>61</v>
      </c>
      <c r="J2331" t="s">
        <v>385</v>
      </c>
      <c r="K2331" s="96">
        <v>24</v>
      </c>
      <c r="L2331" s="95">
        <v>0</v>
      </c>
    </row>
    <row r="2332" spans="7:12" x14ac:dyDescent="0.3">
      <c r="G2332" s="94">
        <v>43395</v>
      </c>
      <c r="H2332" t="s">
        <v>24</v>
      </c>
      <c r="I2332" t="s">
        <v>61</v>
      </c>
      <c r="J2332" t="s">
        <v>385</v>
      </c>
      <c r="K2332" s="96">
        <v>16</v>
      </c>
      <c r="L2332" s="95">
        <v>0</v>
      </c>
    </row>
    <row r="2333" spans="7:12" x14ac:dyDescent="0.3">
      <c r="G2333" s="94">
        <v>43395</v>
      </c>
      <c r="H2333" t="s">
        <v>24</v>
      </c>
      <c r="I2333" t="s">
        <v>61</v>
      </c>
      <c r="J2333" t="s">
        <v>385</v>
      </c>
      <c r="K2333" s="96">
        <v>8</v>
      </c>
      <c r="L2333" s="95">
        <v>0</v>
      </c>
    </row>
    <row r="2334" spans="7:12" x14ac:dyDescent="0.3">
      <c r="G2334" s="94">
        <v>43395</v>
      </c>
      <c r="H2334" t="s">
        <v>179</v>
      </c>
      <c r="I2334" t="s">
        <v>40</v>
      </c>
      <c r="J2334" t="s">
        <v>385</v>
      </c>
      <c r="K2334" s="96">
        <v>81.3</v>
      </c>
      <c r="L2334" s="95">
        <v>0</v>
      </c>
    </row>
    <row r="2335" spans="7:12" x14ac:dyDescent="0.3">
      <c r="G2335" s="94">
        <v>43395</v>
      </c>
      <c r="H2335" t="s">
        <v>26</v>
      </c>
      <c r="I2335" t="s">
        <v>161</v>
      </c>
      <c r="J2335" t="s">
        <v>385</v>
      </c>
      <c r="K2335" s="96">
        <v>19.100000000000001</v>
      </c>
      <c r="L2335" s="95">
        <v>0</v>
      </c>
    </row>
    <row r="2336" spans="7:12" x14ac:dyDescent="0.3">
      <c r="G2336" s="94">
        <v>43395</v>
      </c>
      <c r="H2336" t="s">
        <v>26</v>
      </c>
      <c r="I2336" t="s">
        <v>174</v>
      </c>
      <c r="J2336" t="s">
        <v>385</v>
      </c>
      <c r="K2336" s="96">
        <v>0</v>
      </c>
      <c r="L2336" s="95">
        <v>122.62</v>
      </c>
    </row>
    <row r="2337" spans="7:12" x14ac:dyDescent="0.3">
      <c r="G2337" s="94">
        <v>43395</v>
      </c>
      <c r="H2337" t="s">
        <v>26</v>
      </c>
      <c r="I2337" t="s">
        <v>64</v>
      </c>
      <c r="J2337" t="s">
        <v>99</v>
      </c>
      <c r="K2337" s="96">
        <v>9.1999999999999993</v>
      </c>
      <c r="L2337" s="95">
        <v>0</v>
      </c>
    </row>
    <row r="2338" spans="7:12" x14ac:dyDescent="0.3">
      <c r="G2338" s="94">
        <v>43395</v>
      </c>
      <c r="H2338" t="s">
        <v>26</v>
      </c>
      <c r="I2338" t="s">
        <v>64</v>
      </c>
      <c r="J2338" t="s">
        <v>104</v>
      </c>
      <c r="K2338" s="96">
        <v>2.4</v>
      </c>
      <c r="L2338" s="95">
        <v>0</v>
      </c>
    </row>
    <row r="2339" spans="7:12" x14ac:dyDescent="0.3">
      <c r="G2339" s="94">
        <v>43395</v>
      </c>
      <c r="H2339" t="s">
        <v>26</v>
      </c>
      <c r="I2339" t="s">
        <v>64</v>
      </c>
      <c r="J2339" t="s">
        <v>131</v>
      </c>
      <c r="K2339" s="96">
        <v>5</v>
      </c>
      <c r="L2339" s="95">
        <v>0</v>
      </c>
    </row>
    <row r="2340" spans="7:12" x14ac:dyDescent="0.3">
      <c r="G2340" s="94">
        <v>43395</v>
      </c>
      <c r="H2340" t="s">
        <v>26</v>
      </c>
      <c r="I2340" t="s">
        <v>64</v>
      </c>
      <c r="J2340" t="s">
        <v>274</v>
      </c>
      <c r="K2340" s="96">
        <v>2.4</v>
      </c>
      <c r="L2340" s="95">
        <v>0</v>
      </c>
    </row>
    <row r="2341" spans="7:12" x14ac:dyDescent="0.3">
      <c r="G2341" s="94">
        <v>43395</v>
      </c>
      <c r="H2341" t="s">
        <v>26</v>
      </c>
      <c r="I2341" t="s">
        <v>40</v>
      </c>
      <c r="J2341" t="s">
        <v>385</v>
      </c>
      <c r="K2341" s="96">
        <v>245.24</v>
      </c>
      <c r="L2341" s="95">
        <v>0</v>
      </c>
    </row>
    <row r="2342" spans="7:12" x14ac:dyDescent="0.3">
      <c r="G2342" s="94">
        <v>43396</v>
      </c>
      <c r="H2342" t="s">
        <v>25</v>
      </c>
      <c r="I2342" t="s">
        <v>40</v>
      </c>
      <c r="J2342" t="s">
        <v>386</v>
      </c>
      <c r="K2342" s="96">
        <v>32</v>
      </c>
      <c r="L2342" s="95">
        <v>0</v>
      </c>
    </row>
    <row r="2343" spans="7:12" x14ac:dyDescent="0.3">
      <c r="G2343" s="94">
        <v>43396</v>
      </c>
      <c r="H2343" t="s">
        <v>181</v>
      </c>
      <c r="I2343" t="s">
        <v>40</v>
      </c>
      <c r="J2343" t="s">
        <v>386</v>
      </c>
      <c r="K2343" s="96">
        <v>14.03</v>
      </c>
      <c r="L2343" s="95">
        <v>0</v>
      </c>
    </row>
    <row r="2344" spans="7:12" x14ac:dyDescent="0.3">
      <c r="G2344" s="94">
        <v>43396</v>
      </c>
      <c r="H2344" t="s">
        <v>186</v>
      </c>
      <c r="I2344" t="s">
        <v>61</v>
      </c>
      <c r="J2344" t="s">
        <v>386</v>
      </c>
      <c r="K2344" s="96">
        <v>8</v>
      </c>
      <c r="L2344" s="95">
        <v>0</v>
      </c>
    </row>
    <row r="2345" spans="7:12" x14ac:dyDescent="0.3">
      <c r="G2345" s="94">
        <v>43396</v>
      </c>
      <c r="H2345" t="s">
        <v>186</v>
      </c>
      <c r="I2345" t="s">
        <v>40</v>
      </c>
      <c r="J2345" t="s">
        <v>386</v>
      </c>
      <c r="K2345" s="96">
        <v>32</v>
      </c>
      <c r="L2345" s="95">
        <v>0</v>
      </c>
    </row>
    <row r="2346" spans="7:12" x14ac:dyDescent="0.3">
      <c r="G2346" s="94">
        <v>43396</v>
      </c>
      <c r="H2346" t="s">
        <v>24</v>
      </c>
      <c r="I2346" t="s">
        <v>61</v>
      </c>
      <c r="J2346" t="s">
        <v>386</v>
      </c>
      <c r="K2346" s="96">
        <v>16</v>
      </c>
      <c r="L2346" s="95">
        <v>0</v>
      </c>
    </row>
    <row r="2347" spans="7:12" x14ac:dyDescent="0.3">
      <c r="G2347" s="94">
        <v>43396</v>
      </c>
      <c r="H2347" t="s">
        <v>24</v>
      </c>
      <c r="I2347" t="s">
        <v>40</v>
      </c>
      <c r="J2347" t="s">
        <v>386</v>
      </c>
      <c r="K2347" s="96">
        <v>91</v>
      </c>
      <c r="L2347" s="95">
        <v>0</v>
      </c>
    </row>
    <row r="2348" spans="7:12" x14ac:dyDescent="0.3">
      <c r="G2348" s="94">
        <v>43396</v>
      </c>
      <c r="H2348" t="s">
        <v>26</v>
      </c>
      <c r="I2348" t="s">
        <v>110</v>
      </c>
      <c r="J2348" t="s">
        <v>386</v>
      </c>
      <c r="K2348" s="96">
        <v>58.97</v>
      </c>
      <c r="L2348" s="95">
        <v>0</v>
      </c>
    </row>
    <row r="2349" spans="7:12" x14ac:dyDescent="0.3">
      <c r="G2349" s="94">
        <v>43396</v>
      </c>
      <c r="H2349" t="s">
        <v>26</v>
      </c>
      <c r="I2349" t="s">
        <v>110</v>
      </c>
      <c r="J2349" t="s">
        <v>386</v>
      </c>
      <c r="K2349" s="96">
        <v>45.45</v>
      </c>
      <c r="L2349" s="95">
        <v>0</v>
      </c>
    </row>
    <row r="2350" spans="7:12" x14ac:dyDescent="0.3">
      <c r="G2350" s="94">
        <v>43396</v>
      </c>
      <c r="H2350" t="s">
        <v>26</v>
      </c>
      <c r="I2350" t="s">
        <v>110</v>
      </c>
      <c r="J2350" t="s">
        <v>386</v>
      </c>
      <c r="K2350" s="96">
        <v>27.95</v>
      </c>
      <c r="L2350" s="95">
        <v>0</v>
      </c>
    </row>
    <row r="2351" spans="7:12" x14ac:dyDescent="0.3">
      <c r="G2351" s="94">
        <v>43396</v>
      </c>
      <c r="H2351" t="s">
        <v>26</v>
      </c>
      <c r="I2351" t="s">
        <v>153</v>
      </c>
      <c r="J2351" t="s">
        <v>386</v>
      </c>
      <c r="K2351" s="96">
        <v>91.81</v>
      </c>
      <c r="L2351" s="95">
        <v>0</v>
      </c>
    </row>
    <row r="2352" spans="7:12" x14ac:dyDescent="0.3">
      <c r="G2352" s="94">
        <v>43396</v>
      </c>
      <c r="H2352" t="s">
        <v>26</v>
      </c>
      <c r="I2352" t="s">
        <v>153</v>
      </c>
      <c r="J2352" t="s">
        <v>386</v>
      </c>
      <c r="K2352" s="96">
        <v>72.569999999999993</v>
      </c>
      <c r="L2352" s="95">
        <v>0</v>
      </c>
    </row>
    <row r="2353" spans="7:12" x14ac:dyDescent="0.3">
      <c r="G2353" s="94">
        <v>43396</v>
      </c>
      <c r="H2353" t="s">
        <v>26</v>
      </c>
      <c r="I2353" t="s">
        <v>153</v>
      </c>
      <c r="J2353" t="s">
        <v>386</v>
      </c>
      <c r="K2353" s="96">
        <v>35.92</v>
      </c>
      <c r="L2353" s="95">
        <v>0</v>
      </c>
    </row>
    <row r="2354" spans="7:12" x14ac:dyDescent="0.3">
      <c r="G2354" s="94">
        <v>43396</v>
      </c>
      <c r="H2354" t="s">
        <v>26</v>
      </c>
      <c r="I2354" t="s">
        <v>153</v>
      </c>
      <c r="J2354" t="s">
        <v>386</v>
      </c>
      <c r="K2354" s="96">
        <v>30.8</v>
      </c>
      <c r="L2354" s="95">
        <v>0</v>
      </c>
    </row>
    <row r="2355" spans="7:12" x14ac:dyDescent="0.3">
      <c r="G2355" s="94">
        <v>43396</v>
      </c>
      <c r="H2355" t="s">
        <v>26</v>
      </c>
      <c r="I2355" t="s">
        <v>153</v>
      </c>
      <c r="J2355" t="s">
        <v>386</v>
      </c>
      <c r="K2355" s="96">
        <v>28</v>
      </c>
      <c r="L2355" s="95">
        <v>0</v>
      </c>
    </row>
    <row r="2356" spans="7:12" x14ac:dyDescent="0.3">
      <c r="G2356" s="94">
        <v>43396</v>
      </c>
      <c r="H2356" t="s">
        <v>26</v>
      </c>
      <c r="I2356" t="s">
        <v>153</v>
      </c>
      <c r="J2356" t="s">
        <v>386</v>
      </c>
      <c r="K2356" s="96">
        <v>22.49</v>
      </c>
      <c r="L2356" s="95">
        <v>0</v>
      </c>
    </row>
    <row r="2357" spans="7:12" x14ac:dyDescent="0.3">
      <c r="G2357" s="94">
        <v>43396</v>
      </c>
      <c r="H2357" t="s">
        <v>26</v>
      </c>
      <c r="I2357" t="s">
        <v>64</v>
      </c>
      <c r="J2357" t="s">
        <v>388</v>
      </c>
      <c r="K2357" s="96">
        <v>2.7</v>
      </c>
      <c r="L2357" s="95">
        <v>0</v>
      </c>
    </row>
    <row r="2358" spans="7:12" x14ac:dyDescent="0.3">
      <c r="G2358" s="94">
        <v>43396</v>
      </c>
      <c r="H2358" t="s">
        <v>26</v>
      </c>
      <c r="I2358" t="s">
        <v>64</v>
      </c>
      <c r="J2358" t="s">
        <v>137</v>
      </c>
      <c r="K2358" s="96">
        <v>18</v>
      </c>
      <c r="L2358" s="95">
        <v>0</v>
      </c>
    </row>
    <row r="2359" spans="7:12" x14ac:dyDescent="0.3">
      <c r="G2359" s="94">
        <v>43396</v>
      </c>
      <c r="H2359" t="s">
        <v>26</v>
      </c>
      <c r="I2359" t="s">
        <v>64</v>
      </c>
      <c r="J2359" t="s">
        <v>387</v>
      </c>
      <c r="K2359" s="96">
        <v>9.1999999999999993</v>
      </c>
      <c r="L2359" s="95">
        <v>0</v>
      </c>
    </row>
    <row r="2360" spans="7:12" x14ac:dyDescent="0.3">
      <c r="G2360" s="94">
        <v>43397</v>
      </c>
      <c r="H2360" t="s">
        <v>25</v>
      </c>
      <c r="I2360" t="s">
        <v>61</v>
      </c>
      <c r="J2360" t="s">
        <v>389</v>
      </c>
      <c r="K2360" s="96">
        <v>8</v>
      </c>
      <c r="L2360" s="95">
        <v>0</v>
      </c>
    </row>
    <row r="2361" spans="7:12" x14ac:dyDescent="0.3">
      <c r="G2361" s="94">
        <v>43397</v>
      </c>
      <c r="H2361" t="s">
        <v>25</v>
      </c>
      <c r="I2361" t="s">
        <v>40</v>
      </c>
      <c r="J2361" t="s">
        <v>389</v>
      </c>
      <c r="K2361" s="96">
        <v>10.8</v>
      </c>
      <c r="L2361" s="95">
        <v>0</v>
      </c>
    </row>
    <row r="2362" spans="7:12" x14ac:dyDescent="0.3">
      <c r="G2362" s="94">
        <v>43397</v>
      </c>
      <c r="H2362" t="s">
        <v>197</v>
      </c>
      <c r="I2362" t="s">
        <v>176</v>
      </c>
      <c r="J2362" t="s">
        <v>389</v>
      </c>
      <c r="K2362" s="96">
        <v>1254.5</v>
      </c>
      <c r="L2362" s="95">
        <v>0</v>
      </c>
    </row>
    <row r="2363" spans="7:12" x14ac:dyDescent="0.3">
      <c r="G2363" s="94">
        <v>43397</v>
      </c>
      <c r="H2363" t="s">
        <v>181</v>
      </c>
      <c r="I2363" t="s">
        <v>40</v>
      </c>
      <c r="J2363" t="s">
        <v>389</v>
      </c>
      <c r="K2363" s="96">
        <v>49</v>
      </c>
      <c r="L2363" s="95">
        <v>0</v>
      </c>
    </row>
    <row r="2364" spans="7:12" x14ac:dyDescent="0.3">
      <c r="G2364" s="94">
        <v>43397</v>
      </c>
      <c r="H2364" t="s">
        <v>188</v>
      </c>
      <c r="I2364" t="s">
        <v>61</v>
      </c>
      <c r="J2364" t="s">
        <v>389</v>
      </c>
      <c r="K2364" s="96">
        <v>10</v>
      </c>
      <c r="L2364" s="95">
        <v>0</v>
      </c>
    </row>
    <row r="2365" spans="7:12" x14ac:dyDescent="0.3">
      <c r="G2365" s="94">
        <v>43397</v>
      </c>
      <c r="H2365" t="s">
        <v>186</v>
      </c>
      <c r="I2365" t="s">
        <v>61</v>
      </c>
      <c r="J2365" t="s">
        <v>389</v>
      </c>
      <c r="K2365" s="96">
        <v>16</v>
      </c>
      <c r="L2365" s="95">
        <v>0</v>
      </c>
    </row>
    <row r="2366" spans="7:12" x14ac:dyDescent="0.3">
      <c r="G2366" s="94">
        <v>43397</v>
      </c>
      <c r="H2366" t="s">
        <v>203</v>
      </c>
      <c r="I2366" t="s">
        <v>61</v>
      </c>
      <c r="J2366" t="s">
        <v>389</v>
      </c>
      <c r="K2366" s="96">
        <v>25.28</v>
      </c>
      <c r="L2366" s="95">
        <v>0</v>
      </c>
    </row>
    <row r="2367" spans="7:12" x14ac:dyDescent="0.3">
      <c r="G2367" s="94">
        <v>43397</v>
      </c>
      <c r="H2367" t="s">
        <v>24</v>
      </c>
      <c r="I2367" t="s">
        <v>61</v>
      </c>
      <c r="J2367" t="s">
        <v>389</v>
      </c>
      <c r="K2367" s="96">
        <v>32</v>
      </c>
      <c r="L2367" s="95">
        <v>0</v>
      </c>
    </row>
    <row r="2368" spans="7:12" x14ac:dyDescent="0.3">
      <c r="G2368" s="94">
        <v>43397</v>
      </c>
      <c r="H2368" t="s">
        <v>24</v>
      </c>
      <c r="I2368" t="s">
        <v>61</v>
      </c>
      <c r="J2368" t="s">
        <v>389</v>
      </c>
      <c r="K2368" s="96">
        <v>16</v>
      </c>
      <c r="L2368" s="95">
        <v>0</v>
      </c>
    </row>
    <row r="2369" spans="7:12" x14ac:dyDescent="0.3">
      <c r="G2369" s="94">
        <v>43397</v>
      </c>
      <c r="H2369" t="s">
        <v>24</v>
      </c>
      <c r="I2369" t="s">
        <v>61</v>
      </c>
      <c r="J2369" t="s">
        <v>389</v>
      </c>
      <c r="K2369" s="96">
        <v>8</v>
      </c>
      <c r="L2369" s="95">
        <v>0</v>
      </c>
    </row>
    <row r="2370" spans="7:12" x14ac:dyDescent="0.3">
      <c r="G2370" s="94">
        <v>43397</v>
      </c>
      <c r="H2370" t="s">
        <v>178</v>
      </c>
      <c r="I2370" t="s">
        <v>161</v>
      </c>
      <c r="J2370" t="s">
        <v>389</v>
      </c>
      <c r="K2370" s="96">
        <v>25.95</v>
      </c>
      <c r="L2370" s="95">
        <v>0</v>
      </c>
    </row>
    <row r="2371" spans="7:12" x14ac:dyDescent="0.3">
      <c r="G2371" s="94">
        <v>43397</v>
      </c>
      <c r="H2371" t="s">
        <v>178</v>
      </c>
      <c r="I2371" t="s">
        <v>40</v>
      </c>
      <c r="J2371" t="s">
        <v>389</v>
      </c>
      <c r="K2371" s="96">
        <v>17</v>
      </c>
      <c r="L2371" s="95">
        <v>0</v>
      </c>
    </row>
    <row r="2372" spans="7:12" x14ac:dyDescent="0.3">
      <c r="G2372" s="94">
        <v>43397</v>
      </c>
      <c r="H2372" t="s">
        <v>177</v>
      </c>
      <c r="I2372" t="s">
        <v>61</v>
      </c>
      <c r="J2372" t="s">
        <v>389</v>
      </c>
      <c r="K2372" s="96">
        <v>312.82</v>
      </c>
      <c r="L2372" s="95">
        <v>0</v>
      </c>
    </row>
    <row r="2373" spans="7:12" x14ac:dyDescent="0.3">
      <c r="G2373" s="94">
        <v>43397</v>
      </c>
      <c r="H2373" t="s">
        <v>177</v>
      </c>
      <c r="I2373" t="s">
        <v>161</v>
      </c>
      <c r="J2373" t="s">
        <v>389</v>
      </c>
      <c r="K2373" s="96">
        <v>25</v>
      </c>
      <c r="L2373" s="95">
        <v>0</v>
      </c>
    </row>
    <row r="2374" spans="7:12" x14ac:dyDescent="0.3">
      <c r="G2374" s="94">
        <v>43397</v>
      </c>
      <c r="H2374" t="s">
        <v>26</v>
      </c>
      <c r="I2374" t="s">
        <v>110</v>
      </c>
      <c r="J2374" t="s">
        <v>389</v>
      </c>
      <c r="K2374" s="96">
        <v>14.65</v>
      </c>
      <c r="L2374" s="95">
        <v>0</v>
      </c>
    </row>
    <row r="2375" spans="7:12" x14ac:dyDescent="0.3">
      <c r="G2375" s="94">
        <v>43397</v>
      </c>
      <c r="H2375" t="s">
        <v>26</v>
      </c>
      <c r="I2375" t="s">
        <v>153</v>
      </c>
      <c r="J2375" t="s">
        <v>389</v>
      </c>
      <c r="K2375" s="96">
        <v>47.09</v>
      </c>
      <c r="L2375" s="95">
        <v>0</v>
      </c>
    </row>
    <row r="2376" spans="7:12" x14ac:dyDescent="0.3">
      <c r="G2376" s="94">
        <v>43397</v>
      </c>
      <c r="H2376" t="s">
        <v>26</v>
      </c>
      <c r="I2376" t="s">
        <v>64</v>
      </c>
      <c r="J2376" t="s">
        <v>139</v>
      </c>
      <c r="K2376" s="96">
        <v>6.3</v>
      </c>
      <c r="L2376" s="95">
        <v>0</v>
      </c>
    </row>
    <row r="2377" spans="7:12" x14ac:dyDescent="0.3">
      <c r="G2377" s="94">
        <v>43398</v>
      </c>
      <c r="H2377" t="s">
        <v>190</v>
      </c>
      <c r="I2377" t="s">
        <v>227</v>
      </c>
      <c r="J2377" t="s">
        <v>390</v>
      </c>
      <c r="K2377" s="96">
        <v>97</v>
      </c>
      <c r="L2377" s="95">
        <v>0</v>
      </c>
    </row>
    <row r="2378" spans="7:12" x14ac:dyDescent="0.3">
      <c r="G2378" s="94">
        <v>43398</v>
      </c>
      <c r="H2378" t="s">
        <v>25</v>
      </c>
      <c r="I2378" t="s">
        <v>227</v>
      </c>
      <c r="J2378" t="s">
        <v>390</v>
      </c>
      <c r="K2378" s="96">
        <v>131.9</v>
      </c>
      <c r="L2378" s="95">
        <v>0</v>
      </c>
    </row>
    <row r="2379" spans="7:12" x14ac:dyDescent="0.3">
      <c r="G2379" s="94">
        <v>43398</v>
      </c>
      <c r="H2379" t="s">
        <v>25</v>
      </c>
      <c r="I2379" t="s">
        <v>227</v>
      </c>
      <c r="J2379" t="s">
        <v>390</v>
      </c>
      <c r="K2379" s="96">
        <v>83.96</v>
      </c>
      <c r="L2379" s="95">
        <v>0</v>
      </c>
    </row>
    <row r="2380" spans="7:12" x14ac:dyDescent="0.3">
      <c r="G2380" s="94">
        <v>43398</v>
      </c>
      <c r="H2380" t="s">
        <v>25</v>
      </c>
      <c r="I2380" t="s">
        <v>227</v>
      </c>
      <c r="J2380" t="s">
        <v>390</v>
      </c>
      <c r="K2380" s="96">
        <v>53.28</v>
      </c>
      <c r="L2380" s="95">
        <v>0</v>
      </c>
    </row>
    <row r="2381" spans="7:12" x14ac:dyDescent="0.3">
      <c r="G2381" s="94">
        <v>43398</v>
      </c>
      <c r="H2381" t="s">
        <v>25</v>
      </c>
      <c r="I2381" t="s">
        <v>227</v>
      </c>
      <c r="J2381" t="s">
        <v>390</v>
      </c>
      <c r="K2381" s="96">
        <v>50.95</v>
      </c>
      <c r="L2381" s="95">
        <v>0</v>
      </c>
    </row>
    <row r="2382" spans="7:12" x14ac:dyDescent="0.3">
      <c r="G2382" s="94">
        <v>43398</v>
      </c>
      <c r="H2382" t="s">
        <v>25</v>
      </c>
      <c r="I2382" t="s">
        <v>227</v>
      </c>
      <c r="J2382" t="s">
        <v>390</v>
      </c>
      <c r="K2382" s="96">
        <v>41.23</v>
      </c>
      <c r="L2382" s="95">
        <v>0</v>
      </c>
    </row>
    <row r="2383" spans="7:12" x14ac:dyDescent="0.3">
      <c r="G2383" s="94">
        <v>43398</v>
      </c>
      <c r="H2383" t="s">
        <v>25</v>
      </c>
      <c r="I2383" t="s">
        <v>227</v>
      </c>
      <c r="J2383" t="s">
        <v>390</v>
      </c>
      <c r="K2383" s="96">
        <v>36.14</v>
      </c>
      <c r="L2383" s="95">
        <v>0</v>
      </c>
    </row>
    <row r="2384" spans="7:12" x14ac:dyDescent="0.3">
      <c r="G2384" s="94">
        <v>43398</v>
      </c>
      <c r="H2384" t="s">
        <v>25</v>
      </c>
      <c r="I2384" t="s">
        <v>227</v>
      </c>
      <c r="J2384" t="s">
        <v>390</v>
      </c>
      <c r="K2384" s="96">
        <v>33.96</v>
      </c>
      <c r="L2384" s="95">
        <v>0</v>
      </c>
    </row>
    <row r="2385" spans="7:12" x14ac:dyDescent="0.3">
      <c r="G2385" s="94">
        <v>43398</v>
      </c>
      <c r="H2385" t="s">
        <v>25</v>
      </c>
      <c r="I2385" t="s">
        <v>227</v>
      </c>
      <c r="J2385" t="s">
        <v>390</v>
      </c>
      <c r="K2385" s="96">
        <v>30.67</v>
      </c>
      <c r="L2385" s="95">
        <v>0</v>
      </c>
    </row>
    <row r="2386" spans="7:12" x14ac:dyDescent="0.3">
      <c r="G2386" s="94">
        <v>43398</v>
      </c>
      <c r="H2386" t="s">
        <v>25</v>
      </c>
      <c r="I2386" t="s">
        <v>227</v>
      </c>
      <c r="J2386" t="s">
        <v>390</v>
      </c>
      <c r="K2386" s="96">
        <v>25.68</v>
      </c>
      <c r="L2386" s="95">
        <v>0</v>
      </c>
    </row>
    <row r="2387" spans="7:12" x14ac:dyDescent="0.3">
      <c r="G2387" s="94">
        <v>43398</v>
      </c>
      <c r="H2387" t="s">
        <v>25</v>
      </c>
      <c r="I2387" t="s">
        <v>227</v>
      </c>
      <c r="J2387" t="s">
        <v>390</v>
      </c>
      <c r="K2387" s="96">
        <v>21.29</v>
      </c>
      <c r="L2387" s="95">
        <v>0</v>
      </c>
    </row>
    <row r="2388" spans="7:12" x14ac:dyDescent="0.3">
      <c r="G2388" s="94">
        <v>43398</v>
      </c>
      <c r="H2388" t="s">
        <v>25</v>
      </c>
      <c r="I2388" t="s">
        <v>227</v>
      </c>
      <c r="J2388" t="s">
        <v>390</v>
      </c>
      <c r="K2388" s="96">
        <v>14.42</v>
      </c>
      <c r="L2388" s="95">
        <v>0</v>
      </c>
    </row>
    <row r="2389" spans="7:12" x14ac:dyDescent="0.3">
      <c r="G2389" s="94">
        <v>43398</v>
      </c>
      <c r="H2389" t="s">
        <v>25</v>
      </c>
      <c r="I2389" t="s">
        <v>227</v>
      </c>
      <c r="J2389" t="s">
        <v>390</v>
      </c>
      <c r="K2389" s="96">
        <v>7.95</v>
      </c>
      <c r="L2389" s="95">
        <v>0</v>
      </c>
    </row>
    <row r="2390" spans="7:12" x14ac:dyDescent="0.3">
      <c r="G2390" s="94">
        <v>43398</v>
      </c>
      <c r="H2390" t="s">
        <v>25</v>
      </c>
      <c r="I2390" t="s">
        <v>227</v>
      </c>
      <c r="J2390" t="s">
        <v>390</v>
      </c>
      <c r="K2390" s="96">
        <v>4.2</v>
      </c>
      <c r="L2390" s="95">
        <v>0</v>
      </c>
    </row>
    <row r="2391" spans="7:12" x14ac:dyDescent="0.3">
      <c r="G2391" s="94">
        <v>43398</v>
      </c>
      <c r="H2391" t="s">
        <v>193</v>
      </c>
      <c r="I2391" t="s">
        <v>227</v>
      </c>
      <c r="J2391" t="s">
        <v>390</v>
      </c>
      <c r="K2391" s="96">
        <v>144.66999999999999</v>
      </c>
      <c r="L2391" s="95">
        <v>0</v>
      </c>
    </row>
    <row r="2392" spans="7:12" x14ac:dyDescent="0.3">
      <c r="G2392" s="94">
        <v>43398</v>
      </c>
      <c r="H2392" t="s">
        <v>181</v>
      </c>
      <c r="I2392" t="s">
        <v>227</v>
      </c>
      <c r="J2392" t="s">
        <v>390</v>
      </c>
      <c r="K2392" s="96">
        <v>2912.65</v>
      </c>
      <c r="L2392" s="95">
        <v>0</v>
      </c>
    </row>
    <row r="2393" spans="7:12" x14ac:dyDescent="0.3">
      <c r="G2393" s="94">
        <v>43398</v>
      </c>
      <c r="H2393" t="s">
        <v>191</v>
      </c>
      <c r="I2393" t="s">
        <v>227</v>
      </c>
      <c r="J2393" t="s">
        <v>390</v>
      </c>
      <c r="K2393" s="96">
        <v>35.32</v>
      </c>
      <c r="L2393" s="95">
        <v>0</v>
      </c>
    </row>
    <row r="2394" spans="7:12" x14ac:dyDescent="0.3">
      <c r="G2394" s="94">
        <v>43398</v>
      </c>
      <c r="H2394" t="s">
        <v>186</v>
      </c>
      <c r="I2394" t="s">
        <v>227</v>
      </c>
      <c r="J2394" t="s">
        <v>390</v>
      </c>
      <c r="K2394" s="96">
        <v>117.52</v>
      </c>
      <c r="L2394" s="95">
        <v>0</v>
      </c>
    </row>
    <row r="2395" spans="7:12" x14ac:dyDescent="0.3">
      <c r="G2395" s="94">
        <v>43398</v>
      </c>
      <c r="H2395" t="s">
        <v>24</v>
      </c>
      <c r="I2395" t="s">
        <v>227</v>
      </c>
      <c r="J2395" t="s">
        <v>390</v>
      </c>
      <c r="K2395" s="96">
        <v>665.7</v>
      </c>
      <c r="L2395" s="95">
        <v>0</v>
      </c>
    </row>
    <row r="2396" spans="7:12" x14ac:dyDescent="0.3">
      <c r="G2396" s="94">
        <v>43398</v>
      </c>
      <c r="H2396" t="s">
        <v>24</v>
      </c>
      <c r="I2396" t="s">
        <v>227</v>
      </c>
      <c r="J2396" t="s">
        <v>390</v>
      </c>
      <c r="K2396" s="96">
        <v>581.75</v>
      </c>
      <c r="L2396" s="95">
        <v>0</v>
      </c>
    </row>
    <row r="2397" spans="7:12" x14ac:dyDescent="0.3">
      <c r="G2397" s="94">
        <v>43398</v>
      </c>
      <c r="H2397" t="s">
        <v>24</v>
      </c>
      <c r="I2397" t="s">
        <v>227</v>
      </c>
      <c r="J2397" t="s">
        <v>390</v>
      </c>
      <c r="K2397" s="96">
        <v>578.47</v>
      </c>
      <c r="L2397" s="95">
        <v>0</v>
      </c>
    </row>
    <row r="2398" spans="7:12" x14ac:dyDescent="0.3">
      <c r="G2398" s="94">
        <v>43398</v>
      </c>
      <c r="H2398" t="s">
        <v>24</v>
      </c>
      <c r="I2398" t="s">
        <v>227</v>
      </c>
      <c r="J2398" t="s">
        <v>390</v>
      </c>
      <c r="K2398" s="96">
        <v>512.05999999999995</v>
      </c>
      <c r="L2398" s="95">
        <v>0</v>
      </c>
    </row>
    <row r="2399" spans="7:12" x14ac:dyDescent="0.3">
      <c r="G2399" s="94">
        <v>43398</v>
      </c>
      <c r="H2399" t="s">
        <v>24</v>
      </c>
      <c r="I2399" t="s">
        <v>227</v>
      </c>
      <c r="J2399" t="s">
        <v>390</v>
      </c>
      <c r="K2399" s="96">
        <v>466.63</v>
      </c>
      <c r="L2399" s="95">
        <v>0</v>
      </c>
    </row>
    <row r="2400" spans="7:12" x14ac:dyDescent="0.3">
      <c r="G2400" s="94">
        <v>43398</v>
      </c>
      <c r="H2400" t="s">
        <v>24</v>
      </c>
      <c r="I2400" t="s">
        <v>227</v>
      </c>
      <c r="J2400" t="s">
        <v>390</v>
      </c>
      <c r="K2400" s="96">
        <v>434.25</v>
      </c>
      <c r="L2400" s="95">
        <v>0</v>
      </c>
    </row>
    <row r="2401" spans="7:12" x14ac:dyDescent="0.3">
      <c r="G2401" s="94">
        <v>43398</v>
      </c>
      <c r="H2401" t="s">
        <v>24</v>
      </c>
      <c r="I2401" t="s">
        <v>227</v>
      </c>
      <c r="J2401" t="s">
        <v>390</v>
      </c>
      <c r="K2401" s="96">
        <v>422.93</v>
      </c>
      <c r="L2401" s="95">
        <v>0</v>
      </c>
    </row>
    <row r="2402" spans="7:12" x14ac:dyDescent="0.3">
      <c r="G2402" s="94">
        <v>43398</v>
      </c>
      <c r="H2402" t="s">
        <v>24</v>
      </c>
      <c r="I2402" t="s">
        <v>227</v>
      </c>
      <c r="J2402" t="s">
        <v>390</v>
      </c>
      <c r="K2402" s="96">
        <v>421.31</v>
      </c>
      <c r="L2402" s="95">
        <v>0</v>
      </c>
    </row>
    <row r="2403" spans="7:12" x14ac:dyDescent="0.3">
      <c r="G2403" s="94">
        <v>43398</v>
      </c>
      <c r="H2403" t="s">
        <v>24</v>
      </c>
      <c r="I2403" t="s">
        <v>227</v>
      </c>
      <c r="J2403" t="s">
        <v>390</v>
      </c>
      <c r="K2403" s="96">
        <v>389.72</v>
      </c>
      <c r="L2403" s="95">
        <v>0</v>
      </c>
    </row>
    <row r="2404" spans="7:12" x14ac:dyDescent="0.3">
      <c r="G2404" s="94">
        <v>43398</v>
      </c>
      <c r="H2404" t="s">
        <v>24</v>
      </c>
      <c r="I2404" t="s">
        <v>227</v>
      </c>
      <c r="J2404" t="s">
        <v>390</v>
      </c>
      <c r="K2404" s="96">
        <v>359.5</v>
      </c>
      <c r="L2404" s="95">
        <v>0</v>
      </c>
    </row>
    <row r="2405" spans="7:12" x14ac:dyDescent="0.3">
      <c r="G2405" s="94">
        <v>43398</v>
      </c>
      <c r="H2405" t="s">
        <v>24</v>
      </c>
      <c r="I2405" t="s">
        <v>227</v>
      </c>
      <c r="J2405" t="s">
        <v>390</v>
      </c>
      <c r="K2405" s="96">
        <v>332.9</v>
      </c>
      <c r="L2405" s="95">
        <v>0</v>
      </c>
    </row>
    <row r="2406" spans="7:12" x14ac:dyDescent="0.3">
      <c r="G2406" s="94">
        <v>43398</v>
      </c>
      <c r="H2406" t="s">
        <v>24</v>
      </c>
      <c r="I2406" t="s">
        <v>227</v>
      </c>
      <c r="J2406" t="s">
        <v>390</v>
      </c>
      <c r="K2406" s="96">
        <v>277.51</v>
      </c>
      <c r="L2406" s="95">
        <v>0</v>
      </c>
    </row>
    <row r="2407" spans="7:12" x14ac:dyDescent="0.3">
      <c r="G2407" s="94">
        <v>43398</v>
      </c>
      <c r="H2407" t="s">
        <v>24</v>
      </c>
      <c r="I2407" t="s">
        <v>227</v>
      </c>
      <c r="J2407" t="s">
        <v>390</v>
      </c>
      <c r="K2407" s="96">
        <v>261.58999999999997</v>
      </c>
      <c r="L2407" s="95">
        <v>0</v>
      </c>
    </row>
    <row r="2408" spans="7:12" x14ac:dyDescent="0.3">
      <c r="G2408" s="94">
        <v>43398</v>
      </c>
      <c r="H2408" t="s">
        <v>24</v>
      </c>
      <c r="I2408" t="s">
        <v>227</v>
      </c>
      <c r="J2408" t="s">
        <v>390</v>
      </c>
      <c r="K2408" s="96">
        <v>247.59</v>
      </c>
      <c r="L2408" s="95">
        <v>0</v>
      </c>
    </row>
    <row r="2409" spans="7:12" x14ac:dyDescent="0.3">
      <c r="G2409" s="94">
        <v>43398</v>
      </c>
      <c r="H2409" t="s">
        <v>24</v>
      </c>
      <c r="I2409" t="s">
        <v>227</v>
      </c>
      <c r="J2409" t="s">
        <v>390</v>
      </c>
      <c r="K2409" s="96">
        <v>221.42</v>
      </c>
      <c r="L2409" s="95">
        <v>0</v>
      </c>
    </row>
    <row r="2410" spans="7:12" x14ac:dyDescent="0.3">
      <c r="G2410" s="94">
        <v>43398</v>
      </c>
      <c r="H2410" t="s">
        <v>24</v>
      </c>
      <c r="I2410" t="s">
        <v>227</v>
      </c>
      <c r="J2410" t="s">
        <v>390</v>
      </c>
      <c r="K2410" s="96">
        <v>214.05</v>
      </c>
      <c r="L2410" s="95">
        <v>0</v>
      </c>
    </row>
    <row r="2411" spans="7:12" x14ac:dyDescent="0.3">
      <c r="G2411" s="94">
        <v>43398</v>
      </c>
      <c r="H2411" t="s">
        <v>24</v>
      </c>
      <c r="I2411" t="s">
        <v>227</v>
      </c>
      <c r="J2411" t="s">
        <v>390</v>
      </c>
      <c r="K2411" s="96">
        <v>203.3</v>
      </c>
      <c r="L2411" s="95">
        <v>0</v>
      </c>
    </row>
    <row r="2412" spans="7:12" x14ac:dyDescent="0.3">
      <c r="G2412" s="94">
        <v>43398</v>
      </c>
      <c r="H2412" t="s">
        <v>24</v>
      </c>
      <c r="I2412" t="s">
        <v>227</v>
      </c>
      <c r="J2412" t="s">
        <v>390</v>
      </c>
      <c r="K2412" s="96">
        <v>191.55</v>
      </c>
      <c r="L2412" s="95">
        <v>0</v>
      </c>
    </row>
    <row r="2413" spans="7:12" x14ac:dyDescent="0.3">
      <c r="G2413" s="94">
        <v>43398</v>
      </c>
      <c r="H2413" t="s">
        <v>24</v>
      </c>
      <c r="I2413" t="s">
        <v>227</v>
      </c>
      <c r="J2413" t="s">
        <v>390</v>
      </c>
      <c r="K2413" s="96">
        <v>148.88999999999999</v>
      </c>
      <c r="L2413" s="95">
        <v>0</v>
      </c>
    </row>
    <row r="2414" spans="7:12" x14ac:dyDescent="0.3">
      <c r="G2414" s="94">
        <v>43398</v>
      </c>
      <c r="H2414" t="s">
        <v>24</v>
      </c>
      <c r="I2414" t="s">
        <v>227</v>
      </c>
      <c r="J2414" t="s">
        <v>390</v>
      </c>
      <c r="K2414" s="96">
        <v>133.29</v>
      </c>
      <c r="L2414" s="95">
        <v>0</v>
      </c>
    </row>
    <row r="2415" spans="7:12" x14ac:dyDescent="0.3">
      <c r="G2415" s="94">
        <v>43398</v>
      </c>
      <c r="H2415" t="s">
        <v>24</v>
      </c>
      <c r="I2415" t="s">
        <v>227</v>
      </c>
      <c r="J2415" t="s">
        <v>390</v>
      </c>
      <c r="K2415" s="96">
        <v>133.07</v>
      </c>
      <c r="L2415" s="95">
        <v>0</v>
      </c>
    </row>
    <row r="2416" spans="7:12" x14ac:dyDescent="0.3">
      <c r="G2416" s="94">
        <v>43398</v>
      </c>
      <c r="H2416" t="s">
        <v>24</v>
      </c>
      <c r="I2416" t="s">
        <v>227</v>
      </c>
      <c r="J2416" t="s">
        <v>390</v>
      </c>
      <c r="K2416" s="96">
        <v>118.76</v>
      </c>
      <c r="L2416" s="95">
        <v>0</v>
      </c>
    </row>
    <row r="2417" spans="7:12" x14ac:dyDescent="0.3">
      <c r="G2417" s="94">
        <v>43398</v>
      </c>
      <c r="H2417" t="s">
        <v>24</v>
      </c>
      <c r="I2417" t="s">
        <v>227</v>
      </c>
      <c r="J2417" t="s">
        <v>390</v>
      </c>
      <c r="K2417" s="96">
        <v>69.010000000000005</v>
      </c>
      <c r="L2417" s="95">
        <v>0</v>
      </c>
    </row>
    <row r="2418" spans="7:12" x14ac:dyDescent="0.3">
      <c r="G2418" s="94">
        <v>43398</v>
      </c>
      <c r="H2418" t="s">
        <v>24</v>
      </c>
      <c r="I2418" t="s">
        <v>227</v>
      </c>
      <c r="J2418" t="s">
        <v>390</v>
      </c>
      <c r="K2418" s="96">
        <v>52.52</v>
      </c>
      <c r="L2418" s="95">
        <v>0</v>
      </c>
    </row>
    <row r="2419" spans="7:12" x14ac:dyDescent="0.3">
      <c r="G2419" s="94">
        <v>43398</v>
      </c>
      <c r="H2419" t="s">
        <v>24</v>
      </c>
      <c r="I2419" t="s">
        <v>227</v>
      </c>
      <c r="J2419" t="s">
        <v>390</v>
      </c>
      <c r="K2419" s="96">
        <v>52.32</v>
      </c>
      <c r="L2419" s="95">
        <v>0</v>
      </c>
    </row>
    <row r="2420" spans="7:12" x14ac:dyDescent="0.3">
      <c r="G2420" s="94">
        <v>43398</v>
      </c>
      <c r="H2420" t="s">
        <v>24</v>
      </c>
      <c r="I2420" t="s">
        <v>227</v>
      </c>
      <c r="J2420" t="s">
        <v>390</v>
      </c>
      <c r="K2420" s="96">
        <v>41.72</v>
      </c>
      <c r="L2420" s="95">
        <v>0</v>
      </c>
    </row>
    <row r="2421" spans="7:12" x14ac:dyDescent="0.3">
      <c r="G2421" s="94">
        <v>43398</v>
      </c>
      <c r="H2421" t="s">
        <v>24</v>
      </c>
      <c r="I2421" t="s">
        <v>227</v>
      </c>
      <c r="J2421" t="s">
        <v>390</v>
      </c>
      <c r="K2421" s="96">
        <v>39.68</v>
      </c>
      <c r="L2421" s="95">
        <v>0</v>
      </c>
    </row>
    <row r="2422" spans="7:12" x14ac:dyDescent="0.3">
      <c r="G2422" s="94">
        <v>43398</v>
      </c>
      <c r="H2422" t="s">
        <v>24</v>
      </c>
      <c r="I2422" t="s">
        <v>227</v>
      </c>
      <c r="J2422" t="s">
        <v>390</v>
      </c>
      <c r="K2422" s="96">
        <v>39.130000000000003</v>
      </c>
      <c r="L2422" s="95">
        <v>0</v>
      </c>
    </row>
    <row r="2423" spans="7:12" x14ac:dyDescent="0.3">
      <c r="G2423" s="94">
        <v>43398</v>
      </c>
      <c r="H2423" t="s">
        <v>24</v>
      </c>
      <c r="I2423" t="s">
        <v>227</v>
      </c>
      <c r="J2423" t="s">
        <v>390</v>
      </c>
      <c r="K2423" s="96">
        <v>38.090000000000003</v>
      </c>
      <c r="L2423" s="95">
        <v>0</v>
      </c>
    </row>
    <row r="2424" spans="7:12" x14ac:dyDescent="0.3">
      <c r="G2424" s="94">
        <v>43398</v>
      </c>
      <c r="H2424" t="s">
        <v>24</v>
      </c>
      <c r="I2424" t="s">
        <v>227</v>
      </c>
      <c r="J2424" t="s">
        <v>390</v>
      </c>
      <c r="K2424" s="96">
        <v>29.39</v>
      </c>
      <c r="L2424" s="95">
        <v>0</v>
      </c>
    </row>
    <row r="2425" spans="7:12" x14ac:dyDescent="0.3">
      <c r="G2425" s="94">
        <v>43398</v>
      </c>
      <c r="H2425" t="s">
        <v>178</v>
      </c>
      <c r="I2425" t="s">
        <v>227</v>
      </c>
      <c r="J2425" t="s">
        <v>390</v>
      </c>
      <c r="K2425" s="96">
        <v>16.79</v>
      </c>
      <c r="L2425" s="95">
        <v>0</v>
      </c>
    </row>
    <row r="2426" spans="7:12" x14ac:dyDescent="0.3">
      <c r="G2426" s="94">
        <v>43398</v>
      </c>
      <c r="H2426" t="s">
        <v>177</v>
      </c>
      <c r="I2426" t="s">
        <v>227</v>
      </c>
      <c r="J2426" t="s">
        <v>390</v>
      </c>
      <c r="K2426" s="96">
        <v>858.47</v>
      </c>
      <c r="L2426" s="95">
        <v>0</v>
      </c>
    </row>
    <row r="2427" spans="7:12" x14ac:dyDescent="0.3">
      <c r="G2427" s="94">
        <v>43398</v>
      </c>
      <c r="H2427" t="s">
        <v>26</v>
      </c>
      <c r="I2427" t="s">
        <v>64</v>
      </c>
      <c r="J2427" t="s">
        <v>137</v>
      </c>
      <c r="K2427" s="96">
        <v>18</v>
      </c>
      <c r="L2427" s="95">
        <v>0</v>
      </c>
    </row>
    <row r="2428" spans="7:12" x14ac:dyDescent="0.3">
      <c r="G2428" s="94">
        <v>43398</v>
      </c>
      <c r="H2428" t="s">
        <v>26</v>
      </c>
      <c r="I2428" t="s">
        <v>64</v>
      </c>
      <c r="J2428" t="s">
        <v>127</v>
      </c>
      <c r="K2428" s="96">
        <v>5.5</v>
      </c>
      <c r="L2428" s="95">
        <v>0</v>
      </c>
    </row>
    <row r="2429" spans="7:12" x14ac:dyDescent="0.3">
      <c r="G2429" s="94">
        <v>43398</v>
      </c>
      <c r="H2429" t="s">
        <v>26</v>
      </c>
      <c r="I2429" t="s">
        <v>64</v>
      </c>
      <c r="J2429" t="s">
        <v>114</v>
      </c>
      <c r="K2429" s="96">
        <v>7.35</v>
      </c>
      <c r="L2429" s="95">
        <v>0</v>
      </c>
    </row>
    <row r="2430" spans="7:12" x14ac:dyDescent="0.3">
      <c r="G2430" s="94">
        <v>43398</v>
      </c>
      <c r="H2430" t="s">
        <v>26</v>
      </c>
      <c r="I2430" t="s">
        <v>227</v>
      </c>
      <c r="J2430" t="s">
        <v>390</v>
      </c>
      <c r="K2430" s="96">
        <v>71.12</v>
      </c>
      <c r="L2430" s="95">
        <v>0</v>
      </c>
    </row>
    <row r="2431" spans="7:12" x14ac:dyDescent="0.3">
      <c r="G2431" s="94">
        <v>43398</v>
      </c>
      <c r="H2431" t="s">
        <v>26</v>
      </c>
      <c r="I2431" t="s">
        <v>227</v>
      </c>
      <c r="J2431" t="s">
        <v>390</v>
      </c>
      <c r="K2431" s="96">
        <v>67.930000000000007</v>
      </c>
      <c r="L2431" s="95">
        <v>0</v>
      </c>
    </row>
    <row r="2432" spans="7:12" x14ac:dyDescent="0.3">
      <c r="G2432" s="94">
        <v>43398</v>
      </c>
      <c r="H2432" t="s">
        <v>26</v>
      </c>
      <c r="I2432" t="s">
        <v>227</v>
      </c>
      <c r="J2432" t="s">
        <v>390</v>
      </c>
      <c r="K2432" s="96">
        <v>66.27</v>
      </c>
      <c r="L2432" s="95">
        <v>0</v>
      </c>
    </row>
    <row r="2433" spans="7:12" x14ac:dyDescent="0.3">
      <c r="G2433" s="94">
        <v>43398</v>
      </c>
      <c r="H2433" t="s">
        <v>26</v>
      </c>
      <c r="I2433" t="s">
        <v>227</v>
      </c>
      <c r="J2433" t="s">
        <v>390</v>
      </c>
      <c r="K2433" s="96">
        <v>56.68</v>
      </c>
      <c r="L2433" s="95">
        <v>0</v>
      </c>
    </row>
    <row r="2434" spans="7:12" x14ac:dyDescent="0.3">
      <c r="G2434" s="94">
        <v>43398</v>
      </c>
      <c r="H2434" t="s">
        <v>26</v>
      </c>
      <c r="I2434" t="s">
        <v>227</v>
      </c>
      <c r="J2434" t="s">
        <v>390</v>
      </c>
      <c r="K2434" s="96">
        <v>53.39</v>
      </c>
      <c r="L2434" s="95">
        <v>0</v>
      </c>
    </row>
    <row r="2435" spans="7:12" x14ac:dyDescent="0.3">
      <c r="G2435" s="94">
        <v>43398</v>
      </c>
      <c r="H2435" t="s">
        <v>26</v>
      </c>
      <c r="I2435" t="s">
        <v>227</v>
      </c>
      <c r="J2435" t="s">
        <v>390</v>
      </c>
      <c r="K2435" s="96">
        <v>49.33</v>
      </c>
      <c r="L2435" s="95">
        <v>0</v>
      </c>
    </row>
    <row r="2436" spans="7:12" x14ac:dyDescent="0.3">
      <c r="G2436" s="94">
        <v>43398</v>
      </c>
      <c r="H2436" t="s">
        <v>26</v>
      </c>
      <c r="I2436" t="s">
        <v>227</v>
      </c>
      <c r="J2436" t="s">
        <v>390</v>
      </c>
      <c r="K2436" s="96">
        <v>43.44</v>
      </c>
      <c r="L2436" s="95">
        <v>0</v>
      </c>
    </row>
    <row r="2437" spans="7:12" x14ac:dyDescent="0.3">
      <c r="G2437" s="94">
        <v>43398</v>
      </c>
      <c r="H2437" t="s">
        <v>26</v>
      </c>
      <c r="I2437" t="s">
        <v>227</v>
      </c>
      <c r="J2437" t="s">
        <v>390</v>
      </c>
      <c r="K2437" s="96">
        <v>41.65</v>
      </c>
      <c r="L2437" s="95">
        <v>0</v>
      </c>
    </row>
    <row r="2438" spans="7:12" x14ac:dyDescent="0.3">
      <c r="G2438" s="94">
        <v>43398</v>
      </c>
      <c r="H2438" t="s">
        <v>26</v>
      </c>
      <c r="I2438" t="s">
        <v>227</v>
      </c>
      <c r="J2438" t="s">
        <v>390</v>
      </c>
      <c r="K2438" s="96">
        <v>39.19</v>
      </c>
      <c r="L2438" s="95">
        <v>0</v>
      </c>
    </row>
    <row r="2439" spans="7:12" x14ac:dyDescent="0.3">
      <c r="G2439" s="94">
        <v>43398</v>
      </c>
      <c r="H2439" t="s">
        <v>26</v>
      </c>
      <c r="I2439" t="s">
        <v>227</v>
      </c>
      <c r="J2439" t="s">
        <v>390</v>
      </c>
      <c r="K2439" s="96">
        <v>21.44</v>
      </c>
      <c r="L2439" s="95">
        <v>0</v>
      </c>
    </row>
    <row r="2440" spans="7:12" x14ac:dyDescent="0.3">
      <c r="G2440" s="94">
        <v>43398</v>
      </c>
      <c r="H2440" t="s">
        <v>26</v>
      </c>
      <c r="I2440" t="s">
        <v>227</v>
      </c>
      <c r="J2440" t="s">
        <v>390</v>
      </c>
      <c r="K2440" s="96">
        <v>20.13</v>
      </c>
      <c r="L2440" s="95">
        <v>0</v>
      </c>
    </row>
    <row r="2441" spans="7:12" x14ac:dyDescent="0.3">
      <c r="G2441" s="94">
        <v>43399</v>
      </c>
      <c r="H2441" t="s">
        <v>25</v>
      </c>
      <c r="I2441" t="s">
        <v>61</v>
      </c>
      <c r="J2441" t="s">
        <v>391</v>
      </c>
      <c r="K2441" s="96">
        <v>24</v>
      </c>
      <c r="L2441" s="95">
        <v>0</v>
      </c>
    </row>
    <row r="2442" spans="7:12" x14ac:dyDescent="0.3">
      <c r="G2442" s="94">
        <v>43399</v>
      </c>
      <c r="H2442" t="s">
        <v>25</v>
      </c>
      <c r="I2442" t="s">
        <v>61</v>
      </c>
      <c r="J2442" t="s">
        <v>391</v>
      </c>
      <c r="K2442" s="96">
        <v>8</v>
      </c>
      <c r="L2442" s="95">
        <v>0</v>
      </c>
    </row>
    <row r="2443" spans="7:12" x14ac:dyDescent="0.3">
      <c r="G2443" s="94">
        <v>43399</v>
      </c>
      <c r="H2443" t="s">
        <v>182</v>
      </c>
      <c r="I2443" t="s">
        <v>169</v>
      </c>
      <c r="J2443" t="s">
        <v>391</v>
      </c>
      <c r="K2443" s="96">
        <v>70</v>
      </c>
      <c r="L2443" s="95">
        <v>0</v>
      </c>
    </row>
    <row r="2444" spans="7:12" x14ac:dyDescent="0.3">
      <c r="G2444" s="94">
        <v>43399</v>
      </c>
      <c r="H2444" t="s">
        <v>181</v>
      </c>
      <c r="I2444" t="s">
        <v>61</v>
      </c>
      <c r="J2444" t="s">
        <v>391</v>
      </c>
      <c r="K2444" s="96">
        <v>10</v>
      </c>
      <c r="L2444" s="95">
        <v>0</v>
      </c>
    </row>
    <row r="2445" spans="7:12" x14ac:dyDescent="0.3">
      <c r="G2445" s="94">
        <v>43399</v>
      </c>
      <c r="H2445" t="s">
        <v>189</v>
      </c>
      <c r="I2445" t="s">
        <v>174</v>
      </c>
      <c r="J2445" t="s">
        <v>391</v>
      </c>
      <c r="K2445" s="96">
        <v>0</v>
      </c>
      <c r="L2445" s="95">
        <v>700.28</v>
      </c>
    </row>
    <row r="2446" spans="7:12" x14ac:dyDescent="0.3">
      <c r="G2446" s="94">
        <v>43399</v>
      </c>
      <c r="H2446" t="s">
        <v>189</v>
      </c>
      <c r="I2446" t="s">
        <v>40</v>
      </c>
      <c r="J2446" t="s">
        <v>391</v>
      </c>
      <c r="K2446" s="96">
        <v>57.55</v>
      </c>
      <c r="L2446" s="95">
        <v>0</v>
      </c>
    </row>
    <row r="2447" spans="7:12" x14ac:dyDescent="0.3">
      <c r="G2447" s="94">
        <v>43399</v>
      </c>
      <c r="H2447" t="s">
        <v>186</v>
      </c>
      <c r="I2447" t="s">
        <v>61</v>
      </c>
      <c r="J2447" t="s">
        <v>391</v>
      </c>
      <c r="K2447" s="96">
        <v>16</v>
      </c>
      <c r="L2447" s="95">
        <v>0</v>
      </c>
    </row>
    <row r="2448" spans="7:12" x14ac:dyDescent="0.3">
      <c r="G2448" s="94">
        <v>43399</v>
      </c>
      <c r="H2448" t="s">
        <v>198</v>
      </c>
      <c r="I2448" t="s">
        <v>61</v>
      </c>
      <c r="J2448" t="s">
        <v>391</v>
      </c>
      <c r="K2448" s="96">
        <v>13.7</v>
      </c>
      <c r="L2448" s="95">
        <v>0</v>
      </c>
    </row>
    <row r="2449" spans="7:12" x14ac:dyDescent="0.3">
      <c r="G2449" s="94">
        <v>43399</v>
      </c>
      <c r="H2449" t="s">
        <v>24</v>
      </c>
      <c r="I2449" t="s">
        <v>61</v>
      </c>
      <c r="J2449" t="s">
        <v>391</v>
      </c>
      <c r="K2449" s="96">
        <v>24</v>
      </c>
      <c r="L2449" s="95">
        <v>0</v>
      </c>
    </row>
    <row r="2450" spans="7:12" x14ac:dyDescent="0.3">
      <c r="G2450" s="94">
        <v>43399</v>
      </c>
      <c r="H2450" t="s">
        <v>24</v>
      </c>
      <c r="I2450" t="s">
        <v>61</v>
      </c>
      <c r="J2450" t="s">
        <v>391</v>
      </c>
      <c r="K2450" s="96">
        <v>16</v>
      </c>
      <c r="L2450" s="95">
        <v>0</v>
      </c>
    </row>
    <row r="2451" spans="7:12" x14ac:dyDescent="0.3">
      <c r="G2451" s="94">
        <v>43399</v>
      </c>
      <c r="H2451" t="s">
        <v>24</v>
      </c>
      <c r="I2451" t="s">
        <v>61</v>
      </c>
      <c r="J2451" t="s">
        <v>391</v>
      </c>
      <c r="K2451" s="96">
        <v>8</v>
      </c>
      <c r="L2451" s="95">
        <v>0</v>
      </c>
    </row>
    <row r="2452" spans="7:12" x14ac:dyDescent="0.3">
      <c r="G2452" s="94">
        <v>43399</v>
      </c>
      <c r="H2452" t="s">
        <v>179</v>
      </c>
      <c r="I2452" t="s">
        <v>40</v>
      </c>
      <c r="J2452" t="s">
        <v>391</v>
      </c>
      <c r="K2452" s="96">
        <v>110.95</v>
      </c>
      <c r="L2452" s="95">
        <v>0</v>
      </c>
    </row>
    <row r="2453" spans="7:12" x14ac:dyDescent="0.3">
      <c r="G2453" s="94">
        <v>43399</v>
      </c>
      <c r="H2453" t="s">
        <v>185</v>
      </c>
      <c r="I2453" t="s">
        <v>40</v>
      </c>
      <c r="J2453" t="s">
        <v>391</v>
      </c>
      <c r="K2453" s="96">
        <v>43</v>
      </c>
      <c r="L2453" s="95">
        <v>0</v>
      </c>
    </row>
    <row r="2454" spans="7:12" x14ac:dyDescent="0.3">
      <c r="G2454" s="94">
        <v>43399</v>
      </c>
      <c r="H2454" t="s">
        <v>194</v>
      </c>
      <c r="I2454" t="s">
        <v>40</v>
      </c>
      <c r="J2454" t="s">
        <v>391</v>
      </c>
      <c r="K2454" s="96">
        <v>410.32</v>
      </c>
      <c r="L2454" s="95">
        <v>0</v>
      </c>
    </row>
    <row r="2455" spans="7:12" x14ac:dyDescent="0.3">
      <c r="G2455" s="94">
        <v>43399</v>
      </c>
      <c r="H2455" t="s">
        <v>178</v>
      </c>
      <c r="I2455" t="s">
        <v>61</v>
      </c>
      <c r="J2455" t="s">
        <v>391</v>
      </c>
      <c r="K2455" s="96">
        <v>10</v>
      </c>
      <c r="L2455" s="95">
        <v>0</v>
      </c>
    </row>
    <row r="2456" spans="7:12" x14ac:dyDescent="0.3">
      <c r="G2456" s="94">
        <v>43399</v>
      </c>
      <c r="H2456" t="s">
        <v>178</v>
      </c>
      <c r="I2456" t="s">
        <v>40</v>
      </c>
      <c r="J2456" t="s">
        <v>391</v>
      </c>
      <c r="K2456" s="96">
        <v>24.6</v>
      </c>
      <c r="L2456" s="95">
        <v>0</v>
      </c>
    </row>
    <row r="2457" spans="7:12" x14ac:dyDescent="0.3">
      <c r="G2457" s="94">
        <v>43399</v>
      </c>
      <c r="H2457" t="s">
        <v>26</v>
      </c>
      <c r="I2457" t="s">
        <v>40</v>
      </c>
      <c r="J2457" t="s">
        <v>391</v>
      </c>
      <c r="K2457" s="96">
        <v>47</v>
      </c>
      <c r="L2457" s="95">
        <v>0</v>
      </c>
    </row>
    <row r="2458" spans="7:12" x14ac:dyDescent="0.3">
      <c r="G2458" s="94">
        <v>43399</v>
      </c>
      <c r="H2458" t="s">
        <v>26</v>
      </c>
      <c r="I2458" t="s">
        <v>40</v>
      </c>
      <c r="J2458" t="s">
        <v>391</v>
      </c>
      <c r="K2458" s="96">
        <v>27.84</v>
      </c>
      <c r="L2458" s="95">
        <v>0</v>
      </c>
    </row>
    <row r="2459" spans="7:12" x14ac:dyDescent="0.3">
      <c r="G2459" s="94">
        <v>43400</v>
      </c>
      <c r="H2459" t="s">
        <v>25</v>
      </c>
      <c r="I2459" t="s">
        <v>61</v>
      </c>
      <c r="J2459" t="s">
        <v>392</v>
      </c>
      <c r="K2459" s="96">
        <v>8</v>
      </c>
      <c r="L2459" s="95">
        <v>0</v>
      </c>
    </row>
    <row r="2460" spans="7:12" x14ac:dyDescent="0.3">
      <c r="G2460" s="94">
        <v>43400</v>
      </c>
      <c r="H2460" t="s">
        <v>186</v>
      </c>
      <c r="I2460" t="s">
        <v>61</v>
      </c>
      <c r="J2460" t="s">
        <v>392</v>
      </c>
      <c r="K2460" s="96">
        <v>496.11</v>
      </c>
      <c r="L2460" s="95">
        <v>0</v>
      </c>
    </row>
    <row r="2461" spans="7:12" x14ac:dyDescent="0.3">
      <c r="G2461" s="94">
        <v>43400</v>
      </c>
      <c r="H2461" t="s">
        <v>186</v>
      </c>
      <c r="I2461" t="s">
        <v>173</v>
      </c>
      <c r="J2461" t="s">
        <v>392</v>
      </c>
      <c r="K2461" s="96">
        <v>46100</v>
      </c>
      <c r="L2461" s="95">
        <v>0</v>
      </c>
    </row>
    <row r="2462" spans="7:12" x14ac:dyDescent="0.3">
      <c r="G2462" s="94">
        <v>43400</v>
      </c>
      <c r="H2462" t="s">
        <v>186</v>
      </c>
      <c r="I2462" t="s">
        <v>40</v>
      </c>
      <c r="J2462" t="s">
        <v>392</v>
      </c>
      <c r="K2462" s="96">
        <v>141</v>
      </c>
      <c r="L2462" s="95">
        <v>0</v>
      </c>
    </row>
    <row r="2463" spans="7:12" x14ac:dyDescent="0.3">
      <c r="G2463" s="94">
        <v>43400</v>
      </c>
      <c r="H2463" t="s">
        <v>198</v>
      </c>
      <c r="I2463" t="s">
        <v>40</v>
      </c>
      <c r="J2463" t="s">
        <v>392</v>
      </c>
      <c r="K2463" s="96">
        <v>32</v>
      </c>
      <c r="L2463" s="95">
        <v>0</v>
      </c>
    </row>
    <row r="2464" spans="7:12" x14ac:dyDescent="0.3">
      <c r="G2464" s="94">
        <v>43400</v>
      </c>
      <c r="H2464" t="s">
        <v>24</v>
      </c>
      <c r="I2464" t="s">
        <v>61</v>
      </c>
      <c r="J2464" t="s">
        <v>392</v>
      </c>
      <c r="K2464" s="96">
        <v>16</v>
      </c>
      <c r="L2464" s="95">
        <v>0</v>
      </c>
    </row>
    <row r="2465" spans="7:12" x14ac:dyDescent="0.3">
      <c r="G2465" s="94">
        <v>43400</v>
      </c>
      <c r="H2465" t="s">
        <v>24</v>
      </c>
      <c r="I2465" t="s">
        <v>61</v>
      </c>
      <c r="J2465" t="s">
        <v>392</v>
      </c>
      <c r="K2465" s="96">
        <v>8</v>
      </c>
      <c r="L2465" s="95">
        <v>0</v>
      </c>
    </row>
    <row r="2466" spans="7:12" x14ac:dyDescent="0.3">
      <c r="G2466" s="94">
        <v>43400</v>
      </c>
      <c r="H2466" t="s">
        <v>26</v>
      </c>
      <c r="I2466" t="s">
        <v>61</v>
      </c>
      <c r="J2466" t="s">
        <v>392</v>
      </c>
      <c r="K2466" s="96">
        <v>8</v>
      </c>
      <c r="L2466" s="95">
        <v>0</v>
      </c>
    </row>
    <row r="2467" spans="7:12" x14ac:dyDescent="0.3">
      <c r="G2467" s="94">
        <v>43400</v>
      </c>
      <c r="H2467" t="s">
        <v>26</v>
      </c>
      <c r="I2467" t="s">
        <v>64</v>
      </c>
      <c r="J2467" t="s">
        <v>141</v>
      </c>
      <c r="K2467" s="96">
        <v>7</v>
      </c>
      <c r="L2467" s="95">
        <v>0</v>
      </c>
    </row>
    <row r="2468" spans="7:12" x14ac:dyDescent="0.3">
      <c r="G2468" s="94">
        <v>43402</v>
      </c>
      <c r="H2468" t="s">
        <v>25</v>
      </c>
      <c r="I2468" t="s">
        <v>61</v>
      </c>
      <c r="J2468" t="s">
        <v>393</v>
      </c>
      <c r="K2468" s="96">
        <v>8</v>
      </c>
      <c r="L2468" s="95">
        <v>0</v>
      </c>
    </row>
    <row r="2469" spans="7:12" x14ac:dyDescent="0.3">
      <c r="G2469" s="94">
        <v>43402</v>
      </c>
      <c r="H2469" t="s">
        <v>197</v>
      </c>
      <c r="I2469" t="s">
        <v>40</v>
      </c>
      <c r="J2469" t="s">
        <v>393</v>
      </c>
      <c r="K2469" s="96">
        <v>70</v>
      </c>
      <c r="L2469" s="95">
        <v>0</v>
      </c>
    </row>
    <row r="2470" spans="7:12" x14ac:dyDescent="0.3">
      <c r="G2470" s="94">
        <v>43402</v>
      </c>
      <c r="H2470" t="s">
        <v>186</v>
      </c>
      <c r="I2470" t="s">
        <v>61</v>
      </c>
      <c r="J2470" t="s">
        <v>393</v>
      </c>
      <c r="K2470" s="96">
        <v>48</v>
      </c>
      <c r="L2470" s="95">
        <v>0</v>
      </c>
    </row>
    <row r="2471" spans="7:12" x14ac:dyDescent="0.3">
      <c r="G2471" s="94">
        <v>43402</v>
      </c>
      <c r="H2471" t="s">
        <v>24</v>
      </c>
      <c r="I2471" t="s">
        <v>61</v>
      </c>
      <c r="J2471" t="s">
        <v>393</v>
      </c>
      <c r="K2471" s="96">
        <v>24</v>
      </c>
      <c r="L2471" s="95">
        <v>0</v>
      </c>
    </row>
    <row r="2472" spans="7:12" x14ac:dyDescent="0.3">
      <c r="G2472" s="94">
        <v>43402</v>
      </c>
      <c r="H2472" t="s">
        <v>24</v>
      </c>
      <c r="I2472" t="s">
        <v>61</v>
      </c>
      <c r="J2472" t="s">
        <v>393</v>
      </c>
      <c r="K2472" s="96">
        <v>8</v>
      </c>
      <c r="L2472" s="95">
        <v>0</v>
      </c>
    </row>
    <row r="2473" spans="7:12" x14ac:dyDescent="0.3">
      <c r="G2473" s="94">
        <v>43402</v>
      </c>
      <c r="H2473" t="s">
        <v>185</v>
      </c>
      <c r="I2473" t="s">
        <v>40</v>
      </c>
      <c r="J2473" t="s">
        <v>393</v>
      </c>
      <c r="K2473" s="96">
        <v>120</v>
      </c>
      <c r="L2473" s="95">
        <v>0</v>
      </c>
    </row>
    <row r="2474" spans="7:12" x14ac:dyDescent="0.3">
      <c r="G2474" s="94">
        <v>43403</v>
      </c>
      <c r="H2474" t="s">
        <v>26</v>
      </c>
      <c r="I2474" t="s">
        <v>64</v>
      </c>
      <c r="J2474" t="s">
        <v>132</v>
      </c>
      <c r="K2474" s="96">
        <v>10.5</v>
      </c>
      <c r="L2474" s="95">
        <v>0</v>
      </c>
    </row>
    <row r="2475" spans="7:12" x14ac:dyDescent="0.3">
      <c r="G2475" s="94">
        <v>43403</v>
      </c>
      <c r="H2475" t="s">
        <v>26</v>
      </c>
      <c r="I2475" t="s">
        <v>64</v>
      </c>
      <c r="J2475" t="s">
        <v>140</v>
      </c>
      <c r="K2475" s="96">
        <v>22</v>
      </c>
      <c r="L2475" s="95">
        <v>0</v>
      </c>
    </row>
    <row r="2476" spans="7:12" x14ac:dyDescent="0.3">
      <c r="G2476" s="94">
        <v>43403</v>
      </c>
      <c r="H2476" t="s">
        <v>26</v>
      </c>
      <c r="I2476" t="s">
        <v>64</v>
      </c>
      <c r="J2476" t="s">
        <v>274</v>
      </c>
      <c r="K2476" s="96">
        <v>2.4</v>
      </c>
      <c r="L2476" s="95">
        <v>0</v>
      </c>
    </row>
    <row r="2477" spans="7:12" x14ac:dyDescent="0.3">
      <c r="G2477" s="94">
        <v>43403</v>
      </c>
      <c r="H2477" t="s">
        <v>26</v>
      </c>
      <c r="I2477" t="s">
        <v>64</v>
      </c>
      <c r="J2477" t="s">
        <v>143</v>
      </c>
      <c r="K2477" s="96">
        <v>10.5</v>
      </c>
      <c r="L2477" s="95">
        <v>0</v>
      </c>
    </row>
    <row r="2478" spans="7:12" x14ac:dyDescent="0.3">
      <c r="G2478" s="94">
        <v>43404</v>
      </c>
      <c r="H2478" t="s">
        <v>26</v>
      </c>
      <c r="I2478" t="s">
        <v>64</v>
      </c>
      <c r="J2478" t="s">
        <v>274</v>
      </c>
      <c r="K2478" s="96">
        <v>6.75</v>
      </c>
      <c r="L2478" s="95">
        <v>0</v>
      </c>
    </row>
    <row r="2479" spans="7:12" x14ac:dyDescent="0.3">
      <c r="G2479" s="94">
        <v>43405</v>
      </c>
      <c r="H2479" t="s">
        <v>193</v>
      </c>
      <c r="I2479" t="s">
        <v>161</v>
      </c>
      <c r="J2479" t="s">
        <v>394</v>
      </c>
      <c r="K2479" s="96">
        <v>232.73</v>
      </c>
      <c r="L2479" s="95">
        <v>0</v>
      </c>
    </row>
    <row r="2480" spans="7:12" x14ac:dyDescent="0.3">
      <c r="G2480" s="94">
        <v>43405</v>
      </c>
      <c r="H2480" t="s">
        <v>193</v>
      </c>
      <c r="I2480" t="s">
        <v>40</v>
      </c>
      <c r="J2480" t="s">
        <v>394</v>
      </c>
      <c r="K2480" s="96">
        <v>25.3</v>
      </c>
      <c r="L2480" s="95">
        <v>0</v>
      </c>
    </row>
    <row r="2481" spans="7:12" x14ac:dyDescent="0.3">
      <c r="G2481" s="94">
        <v>43405</v>
      </c>
      <c r="H2481" t="s">
        <v>181</v>
      </c>
      <c r="I2481" t="s">
        <v>161</v>
      </c>
      <c r="J2481" t="s">
        <v>394</v>
      </c>
      <c r="K2481" s="96">
        <v>64</v>
      </c>
      <c r="L2481" s="95">
        <v>0</v>
      </c>
    </row>
    <row r="2482" spans="7:12" x14ac:dyDescent="0.3">
      <c r="G2482" s="94">
        <v>43405</v>
      </c>
      <c r="H2482" t="s">
        <v>181</v>
      </c>
      <c r="I2482" t="s">
        <v>40</v>
      </c>
      <c r="J2482" t="s">
        <v>394</v>
      </c>
      <c r="K2482" s="96">
        <v>186.89</v>
      </c>
      <c r="L2482" s="95">
        <v>0</v>
      </c>
    </row>
    <row r="2483" spans="7:12" x14ac:dyDescent="0.3">
      <c r="G2483" s="94">
        <v>43405</v>
      </c>
      <c r="H2483" t="s">
        <v>186</v>
      </c>
      <c r="I2483" t="s">
        <v>40</v>
      </c>
      <c r="J2483" t="s">
        <v>394</v>
      </c>
      <c r="K2483" s="96">
        <v>170.6</v>
      </c>
      <c r="L2483" s="95">
        <v>0</v>
      </c>
    </row>
    <row r="2484" spans="7:12" x14ac:dyDescent="0.3">
      <c r="G2484" s="94">
        <v>43405</v>
      </c>
      <c r="H2484" t="s">
        <v>24</v>
      </c>
      <c r="I2484" t="s">
        <v>61</v>
      </c>
      <c r="J2484" t="s">
        <v>394</v>
      </c>
      <c r="K2484" s="96">
        <v>24</v>
      </c>
      <c r="L2484" s="95">
        <v>0</v>
      </c>
    </row>
    <row r="2485" spans="7:12" x14ac:dyDescent="0.3">
      <c r="G2485" s="94">
        <v>43405</v>
      </c>
      <c r="H2485" t="s">
        <v>24</v>
      </c>
      <c r="I2485" t="s">
        <v>61</v>
      </c>
      <c r="J2485" t="s">
        <v>394</v>
      </c>
      <c r="K2485" s="96">
        <v>8</v>
      </c>
      <c r="L2485" s="95">
        <v>0</v>
      </c>
    </row>
    <row r="2486" spans="7:12" x14ac:dyDescent="0.3">
      <c r="G2486" s="94">
        <v>43405</v>
      </c>
      <c r="H2486" t="s">
        <v>24</v>
      </c>
      <c r="I2486" t="s">
        <v>40</v>
      </c>
      <c r="J2486" t="s">
        <v>394</v>
      </c>
      <c r="K2486" s="96">
        <v>180</v>
      </c>
      <c r="L2486" s="95">
        <v>0</v>
      </c>
    </row>
    <row r="2487" spans="7:12" x14ac:dyDescent="0.3">
      <c r="G2487" s="94">
        <v>43405</v>
      </c>
      <c r="H2487" t="s">
        <v>24</v>
      </c>
      <c r="I2487" t="s">
        <v>40</v>
      </c>
      <c r="J2487" t="s">
        <v>394</v>
      </c>
      <c r="K2487" s="96">
        <v>90</v>
      </c>
      <c r="L2487" s="95">
        <v>0</v>
      </c>
    </row>
    <row r="2488" spans="7:12" x14ac:dyDescent="0.3">
      <c r="G2488" s="94">
        <v>43405</v>
      </c>
      <c r="H2488" t="s">
        <v>199</v>
      </c>
      <c r="I2488" t="s">
        <v>40</v>
      </c>
      <c r="J2488" t="s">
        <v>394</v>
      </c>
      <c r="K2488" s="96">
        <v>20</v>
      </c>
      <c r="L2488" s="95">
        <v>0</v>
      </c>
    </row>
    <row r="2489" spans="7:12" x14ac:dyDescent="0.3">
      <c r="G2489" s="94">
        <v>43405</v>
      </c>
      <c r="H2489" t="s">
        <v>179</v>
      </c>
      <c r="I2489" t="s">
        <v>40</v>
      </c>
      <c r="J2489" t="s">
        <v>394</v>
      </c>
      <c r="K2489" s="96">
        <v>98.86</v>
      </c>
      <c r="L2489" s="95">
        <v>0</v>
      </c>
    </row>
    <row r="2490" spans="7:12" x14ac:dyDescent="0.3">
      <c r="G2490" s="94">
        <v>43405</v>
      </c>
      <c r="H2490" t="s">
        <v>195</v>
      </c>
      <c r="I2490" t="s">
        <v>40</v>
      </c>
      <c r="J2490" t="s">
        <v>394</v>
      </c>
      <c r="K2490" s="96">
        <v>264</v>
      </c>
      <c r="L2490" s="95">
        <v>0</v>
      </c>
    </row>
    <row r="2491" spans="7:12" x14ac:dyDescent="0.3">
      <c r="G2491" s="94">
        <v>43405</v>
      </c>
      <c r="H2491" t="s">
        <v>194</v>
      </c>
      <c r="I2491" t="s">
        <v>40</v>
      </c>
      <c r="J2491" t="s">
        <v>394</v>
      </c>
      <c r="K2491" s="96">
        <v>211.02</v>
      </c>
      <c r="L2491" s="95">
        <v>0</v>
      </c>
    </row>
    <row r="2492" spans="7:12" x14ac:dyDescent="0.3">
      <c r="G2492" s="94">
        <v>43405</v>
      </c>
      <c r="H2492" t="s">
        <v>178</v>
      </c>
      <c r="I2492" t="s">
        <v>61</v>
      </c>
      <c r="J2492" t="s">
        <v>394</v>
      </c>
      <c r="K2492" s="96">
        <v>116.49</v>
      </c>
      <c r="L2492" s="95">
        <v>0</v>
      </c>
    </row>
    <row r="2493" spans="7:12" x14ac:dyDescent="0.3">
      <c r="G2493" s="94">
        <v>43405</v>
      </c>
      <c r="H2493" t="s">
        <v>178</v>
      </c>
      <c r="I2493" t="s">
        <v>40</v>
      </c>
      <c r="J2493" t="s">
        <v>394</v>
      </c>
      <c r="K2493" s="96">
        <v>5.35</v>
      </c>
      <c r="L2493" s="95">
        <v>0</v>
      </c>
    </row>
    <row r="2494" spans="7:12" x14ac:dyDescent="0.3">
      <c r="G2494" s="94">
        <v>43405</v>
      </c>
      <c r="H2494" t="s">
        <v>26</v>
      </c>
      <c r="I2494" t="s">
        <v>110</v>
      </c>
      <c r="J2494" t="s">
        <v>394</v>
      </c>
      <c r="K2494" s="96">
        <v>80</v>
      </c>
      <c r="L2494" s="95">
        <v>0</v>
      </c>
    </row>
    <row r="2495" spans="7:12" x14ac:dyDescent="0.3">
      <c r="G2495" s="94">
        <v>43405</v>
      </c>
      <c r="H2495" t="s">
        <v>26</v>
      </c>
      <c r="I2495" t="s">
        <v>64</v>
      </c>
      <c r="J2495" t="s">
        <v>103</v>
      </c>
      <c r="K2495" s="96">
        <v>25</v>
      </c>
      <c r="L2495" s="95">
        <v>0</v>
      </c>
    </row>
    <row r="2496" spans="7:12" x14ac:dyDescent="0.3">
      <c r="G2496" s="94">
        <v>43405</v>
      </c>
      <c r="H2496" t="s">
        <v>26</v>
      </c>
      <c r="I2496" t="s">
        <v>64</v>
      </c>
      <c r="J2496" t="s">
        <v>141</v>
      </c>
      <c r="K2496" s="96">
        <v>7</v>
      </c>
      <c r="L2496" s="95">
        <v>0</v>
      </c>
    </row>
    <row r="2497" spans="7:12" x14ac:dyDescent="0.3">
      <c r="G2497" s="94">
        <v>43405</v>
      </c>
      <c r="H2497" t="s">
        <v>26</v>
      </c>
      <c r="I2497" t="s">
        <v>64</v>
      </c>
      <c r="J2497" t="s">
        <v>105</v>
      </c>
      <c r="K2497" s="96">
        <v>2.4</v>
      </c>
      <c r="L2497" s="95">
        <v>0</v>
      </c>
    </row>
    <row r="2498" spans="7:12" x14ac:dyDescent="0.3">
      <c r="G2498" s="94">
        <v>43406</v>
      </c>
      <c r="H2498" t="s">
        <v>25</v>
      </c>
      <c r="I2498" t="s">
        <v>61</v>
      </c>
      <c r="J2498" t="s">
        <v>395</v>
      </c>
      <c r="K2498" s="96">
        <v>8</v>
      </c>
      <c r="L2498" s="95">
        <v>0</v>
      </c>
    </row>
    <row r="2499" spans="7:12" x14ac:dyDescent="0.3">
      <c r="G2499" s="94">
        <v>43406</v>
      </c>
      <c r="H2499" t="s">
        <v>183</v>
      </c>
      <c r="I2499" t="s">
        <v>161</v>
      </c>
      <c r="J2499" t="s">
        <v>395</v>
      </c>
      <c r="K2499" s="96">
        <v>331.86</v>
      </c>
      <c r="L2499" s="95">
        <v>0</v>
      </c>
    </row>
    <row r="2500" spans="7:12" x14ac:dyDescent="0.3">
      <c r="G2500" s="94">
        <v>43406</v>
      </c>
      <c r="H2500" t="s">
        <v>181</v>
      </c>
      <c r="I2500" t="s">
        <v>40</v>
      </c>
      <c r="J2500" t="s">
        <v>395</v>
      </c>
      <c r="K2500" s="96">
        <v>5.25</v>
      </c>
      <c r="L2500" s="95">
        <v>0</v>
      </c>
    </row>
    <row r="2501" spans="7:12" x14ac:dyDescent="0.3">
      <c r="G2501" s="94">
        <v>43406</v>
      </c>
      <c r="H2501" t="s">
        <v>181</v>
      </c>
      <c r="I2501" t="s">
        <v>169</v>
      </c>
      <c r="J2501" t="s">
        <v>395</v>
      </c>
      <c r="K2501" s="96">
        <v>2250</v>
      </c>
      <c r="L2501" s="95">
        <v>0</v>
      </c>
    </row>
    <row r="2502" spans="7:12" x14ac:dyDescent="0.3">
      <c r="G2502" s="94">
        <v>43406</v>
      </c>
      <c r="H2502" t="s">
        <v>187</v>
      </c>
      <c r="I2502" t="s">
        <v>169</v>
      </c>
      <c r="J2502" t="s">
        <v>395</v>
      </c>
      <c r="K2502" s="96">
        <v>300</v>
      </c>
      <c r="L2502" s="95">
        <v>0</v>
      </c>
    </row>
    <row r="2503" spans="7:12" x14ac:dyDescent="0.3">
      <c r="G2503" s="94">
        <v>43406</v>
      </c>
      <c r="H2503" t="s">
        <v>191</v>
      </c>
      <c r="I2503" t="s">
        <v>161</v>
      </c>
      <c r="J2503" t="s">
        <v>395</v>
      </c>
      <c r="K2503" s="96">
        <v>603.97</v>
      </c>
      <c r="L2503" s="95">
        <v>0</v>
      </c>
    </row>
    <row r="2504" spans="7:12" x14ac:dyDescent="0.3">
      <c r="G2504" s="94">
        <v>43406</v>
      </c>
      <c r="H2504" t="s">
        <v>186</v>
      </c>
      <c r="I2504" t="s">
        <v>169</v>
      </c>
      <c r="J2504" t="s">
        <v>395</v>
      </c>
      <c r="K2504" s="96">
        <v>150</v>
      </c>
      <c r="L2504" s="95">
        <v>0</v>
      </c>
    </row>
    <row r="2505" spans="7:12" x14ac:dyDescent="0.3">
      <c r="G2505" s="94">
        <v>43406</v>
      </c>
      <c r="H2505" t="s">
        <v>24</v>
      </c>
      <c r="I2505" t="s">
        <v>61</v>
      </c>
      <c r="J2505" t="s">
        <v>395</v>
      </c>
      <c r="K2505" s="96">
        <v>88</v>
      </c>
      <c r="L2505" s="95">
        <v>0</v>
      </c>
    </row>
    <row r="2506" spans="7:12" x14ac:dyDescent="0.3">
      <c r="G2506" s="94">
        <v>43406</v>
      </c>
      <c r="H2506" t="s">
        <v>24</v>
      </c>
      <c r="I2506" t="s">
        <v>61</v>
      </c>
      <c r="J2506" t="s">
        <v>395</v>
      </c>
      <c r="K2506" s="96">
        <v>40</v>
      </c>
      <c r="L2506" s="95">
        <v>0</v>
      </c>
    </row>
    <row r="2507" spans="7:12" x14ac:dyDescent="0.3">
      <c r="G2507" s="94">
        <v>43406</v>
      </c>
      <c r="H2507" t="s">
        <v>24</v>
      </c>
      <c r="I2507" t="s">
        <v>61</v>
      </c>
      <c r="J2507" t="s">
        <v>395</v>
      </c>
      <c r="K2507" s="96">
        <v>32</v>
      </c>
      <c r="L2507" s="95">
        <v>0</v>
      </c>
    </row>
    <row r="2508" spans="7:12" x14ac:dyDescent="0.3">
      <c r="G2508" s="94">
        <v>43406</v>
      </c>
      <c r="H2508" t="s">
        <v>24</v>
      </c>
      <c r="I2508" t="s">
        <v>61</v>
      </c>
      <c r="J2508" t="s">
        <v>395</v>
      </c>
      <c r="K2508" s="96">
        <v>24</v>
      </c>
      <c r="L2508" s="95">
        <v>0</v>
      </c>
    </row>
    <row r="2509" spans="7:12" x14ac:dyDescent="0.3">
      <c r="G2509" s="94">
        <v>43406</v>
      </c>
      <c r="H2509" t="s">
        <v>24</v>
      </c>
      <c r="I2509" t="s">
        <v>61</v>
      </c>
      <c r="J2509" t="s">
        <v>395</v>
      </c>
      <c r="K2509" s="96">
        <v>16</v>
      </c>
      <c r="L2509" s="95">
        <v>0</v>
      </c>
    </row>
    <row r="2510" spans="7:12" x14ac:dyDescent="0.3">
      <c r="G2510" s="94">
        <v>43406</v>
      </c>
      <c r="H2510" t="s">
        <v>24</v>
      </c>
      <c r="I2510" t="s">
        <v>61</v>
      </c>
      <c r="J2510" t="s">
        <v>395</v>
      </c>
      <c r="K2510" s="96">
        <v>8</v>
      </c>
      <c r="L2510" s="95">
        <v>0</v>
      </c>
    </row>
    <row r="2511" spans="7:12" x14ac:dyDescent="0.3">
      <c r="G2511" s="94">
        <v>43406</v>
      </c>
      <c r="H2511" t="s">
        <v>179</v>
      </c>
      <c r="I2511" t="s">
        <v>40</v>
      </c>
      <c r="J2511" t="s">
        <v>395</v>
      </c>
      <c r="K2511" s="96">
        <v>198.85</v>
      </c>
      <c r="L2511" s="95">
        <v>0</v>
      </c>
    </row>
    <row r="2512" spans="7:12" x14ac:dyDescent="0.3">
      <c r="G2512" s="94">
        <v>43406</v>
      </c>
      <c r="H2512" t="s">
        <v>194</v>
      </c>
      <c r="I2512" t="s">
        <v>169</v>
      </c>
      <c r="J2512" t="s">
        <v>395</v>
      </c>
      <c r="K2512" s="96">
        <v>141.15</v>
      </c>
      <c r="L2512" s="95">
        <v>0</v>
      </c>
    </row>
    <row r="2513" spans="7:12" x14ac:dyDescent="0.3">
      <c r="G2513" s="94">
        <v>43406</v>
      </c>
      <c r="H2513" t="s">
        <v>178</v>
      </c>
      <c r="I2513" t="s">
        <v>40</v>
      </c>
      <c r="J2513" t="s">
        <v>395</v>
      </c>
      <c r="K2513" s="96">
        <v>5.79</v>
      </c>
      <c r="L2513" s="95">
        <v>0</v>
      </c>
    </row>
    <row r="2514" spans="7:12" x14ac:dyDescent="0.3">
      <c r="G2514" s="94">
        <v>43406</v>
      </c>
      <c r="H2514" t="s">
        <v>26</v>
      </c>
      <c r="I2514" t="s">
        <v>161</v>
      </c>
      <c r="J2514" t="s">
        <v>395</v>
      </c>
      <c r="K2514" s="96">
        <v>85</v>
      </c>
      <c r="L2514" s="95">
        <v>0</v>
      </c>
    </row>
    <row r="2515" spans="7:12" x14ac:dyDescent="0.3">
      <c r="G2515" s="94">
        <v>43406</v>
      </c>
      <c r="H2515" t="s">
        <v>26</v>
      </c>
      <c r="I2515" t="s">
        <v>161</v>
      </c>
      <c r="J2515" t="s">
        <v>395</v>
      </c>
      <c r="K2515" s="96">
        <v>26.49</v>
      </c>
      <c r="L2515" s="95">
        <v>0</v>
      </c>
    </row>
    <row r="2516" spans="7:12" x14ac:dyDescent="0.3">
      <c r="G2516" s="94">
        <v>43406</v>
      </c>
      <c r="H2516" t="s">
        <v>26</v>
      </c>
      <c r="I2516" t="s">
        <v>64</v>
      </c>
      <c r="J2516" t="s">
        <v>126</v>
      </c>
      <c r="K2516" s="96">
        <v>1.8</v>
      </c>
      <c r="L2516" s="95">
        <v>0</v>
      </c>
    </row>
    <row r="2517" spans="7:12" x14ac:dyDescent="0.3">
      <c r="G2517" s="94">
        <v>43406</v>
      </c>
      <c r="H2517" t="s">
        <v>26</v>
      </c>
      <c r="I2517" t="s">
        <v>64</v>
      </c>
      <c r="J2517" t="s">
        <v>137</v>
      </c>
      <c r="K2517" s="96">
        <v>18</v>
      </c>
      <c r="L2517" s="95">
        <v>0</v>
      </c>
    </row>
    <row r="2518" spans="7:12" x14ac:dyDescent="0.3">
      <c r="G2518" s="94">
        <v>43406</v>
      </c>
      <c r="H2518" t="s">
        <v>26</v>
      </c>
      <c r="I2518" t="s">
        <v>64</v>
      </c>
      <c r="J2518" t="s">
        <v>119</v>
      </c>
      <c r="K2518" s="96">
        <v>2.4</v>
      </c>
      <c r="L2518" s="95">
        <v>0</v>
      </c>
    </row>
    <row r="2519" spans="7:12" x14ac:dyDescent="0.3">
      <c r="G2519" s="94">
        <v>43410</v>
      </c>
      <c r="H2519" t="s">
        <v>190</v>
      </c>
      <c r="I2519" t="s">
        <v>110</v>
      </c>
      <c r="J2519" t="s">
        <v>396</v>
      </c>
      <c r="K2519" s="96">
        <v>243.88</v>
      </c>
      <c r="L2519" s="95">
        <v>0</v>
      </c>
    </row>
    <row r="2520" spans="7:12" x14ac:dyDescent="0.3">
      <c r="G2520" s="94">
        <v>43410</v>
      </c>
      <c r="H2520" t="s">
        <v>25</v>
      </c>
      <c r="I2520" t="s">
        <v>61</v>
      </c>
      <c r="J2520" t="s">
        <v>396</v>
      </c>
      <c r="K2520" s="96">
        <v>8</v>
      </c>
      <c r="L2520" s="95">
        <v>0</v>
      </c>
    </row>
    <row r="2521" spans="7:12" x14ac:dyDescent="0.3">
      <c r="G2521" s="94">
        <v>43410</v>
      </c>
      <c r="H2521" t="s">
        <v>197</v>
      </c>
      <c r="I2521" t="s">
        <v>153</v>
      </c>
      <c r="J2521" t="s">
        <v>396</v>
      </c>
      <c r="K2521" s="96">
        <v>15.95</v>
      </c>
      <c r="L2521" s="95">
        <v>0</v>
      </c>
    </row>
    <row r="2522" spans="7:12" x14ac:dyDescent="0.3">
      <c r="G2522" s="94">
        <v>43410</v>
      </c>
      <c r="H2522" t="s">
        <v>184</v>
      </c>
      <c r="I2522" t="s">
        <v>110</v>
      </c>
      <c r="J2522" t="s">
        <v>396</v>
      </c>
      <c r="K2522" s="96">
        <v>45.7</v>
      </c>
      <c r="L2522" s="95">
        <v>0</v>
      </c>
    </row>
    <row r="2523" spans="7:12" x14ac:dyDescent="0.3">
      <c r="G2523" s="94">
        <v>43410</v>
      </c>
      <c r="H2523" t="s">
        <v>181</v>
      </c>
      <c r="I2523" t="s">
        <v>61</v>
      </c>
      <c r="J2523" t="s">
        <v>396</v>
      </c>
      <c r="K2523" s="96">
        <v>10</v>
      </c>
      <c r="L2523" s="95">
        <v>0</v>
      </c>
    </row>
    <row r="2524" spans="7:12" x14ac:dyDescent="0.3">
      <c r="G2524" s="94">
        <v>43410</v>
      </c>
      <c r="H2524" t="s">
        <v>181</v>
      </c>
      <c r="I2524" t="s">
        <v>40</v>
      </c>
      <c r="J2524" t="s">
        <v>396</v>
      </c>
      <c r="K2524" s="96">
        <v>17.399999999999999</v>
      </c>
      <c r="L2524" s="95">
        <v>0</v>
      </c>
    </row>
    <row r="2525" spans="7:12" x14ac:dyDescent="0.3">
      <c r="G2525" s="94">
        <v>43410</v>
      </c>
      <c r="H2525" t="s">
        <v>187</v>
      </c>
      <c r="I2525" t="s">
        <v>174</v>
      </c>
      <c r="J2525" t="s">
        <v>396</v>
      </c>
      <c r="K2525" s="96">
        <v>0</v>
      </c>
      <c r="L2525" s="95">
        <v>150</v>
      </c>
    </row>
    <row r="2526" spans="7:12" x14ac:dyDescent="0.3">
      <c r="G2526" s="94">
        <v>43410</v>
      </c>
      <c r="H2526" t="s">
        <v>189</v>
      </c>
      <c r="I2526" t="s">
        <v>61</v>
      </c>
      <c r="J2526" t="s">
        <v>396</v>
      </c>
      <c r="K2526" s="96">
        <v>1252.82</v>
      </c>
      <c r="L2526" s="95">
        <v>0</v>
      </c>
    </row>
    <row r="2527" spans="7:12" x14ac:dyDescent="0.3">
      <c r="G2527" s="94">
        <v>43410</v>
      </c>
      <c r="H2527" t="s">
        <v>186</v>
      </c>
      <c r="I2527" t="s">
        <v>110</v>
      </c>
      <c r="J2527" t="s">
        <v>396</v>
      </c>
      <c r="K2527" s="96">
        <v>48.5</v>
      </c>
      <c r="L2527" s="95">
        <v>0</v>
      </c>
    </row>
    <row r="2528" spans="7:12" x14ac:dyDescent="0.3">
      <c r="G2528" s="94">
        <v>43410</v>
      </c>
      <c r="H2528" t="s">
        <v>198</v>
      </c>
      <c r="I2528" t="s">
        <v>61</v>
      </c>
      <c r="J2528" t="s">
        <v>396</v>
      </c>
      <c r="K2528" s="96">
        <v>153.04</v>
      </c>
      <c r="L2528" s="95">
        <v>0</v>
      </c>
    </row>
    <row r="2529" spans="7:12" x14ac:dyDescent="0.3">
      <c r="G2529" s="94">
        <v>43410</v>
      </c>
      <c r="H2529" t="s">
        <v>24</v>
      </c>
      <c r="I2529" t="s">
        <v>61</v>
      </c>
      <c r="J2529" t="s">
        <v>396</v>
      </c>
      <c r="K2529" s="96">
        <v>88</v>
      </c>
      <c r="L2529" s="95">
        <v>0</v>
      </c>
    </row>
    <row r="2530" spans="7:12" x14ac:dyDescent="0.3">
      <c r="G2530" s="94">
        <v>43410</v>
      </c>
      <c r="H2530" t="s">
        <v>24</v>
      </c>
      <c r="I2530" t="s">
        <v>61</v>
      </c>
      <c r="J2530" t="s">
        <v>396</v>
      </c>
      <c r="K2530" s="96">
        <v>40</v>
      </c>
      <c r="L2530" s="95">
        <v>0</v>
      </c>
    </row>
    <row r="2531" spans="7:12" x14ac:dyDescent="0.3">
      <c r="G2531" s="94">
        <v>43410</v>
      </c>
      <c r="H2531" t="s">
        <v>24</v>
      </c>
      <c r="I2531" t="s">
        <v>61</v>
      </c>
      <c r="J2531" t="s">
        <v>396</v>
      </c>
      <c r="K2531" s="96">
        <v>32</v>
      </c>
      <c r="L2531" s="95">
        <v>0</v>
      </c>
    </row>
    <row r="2532" spans="7:12" x14ac:dyDescent="0.3">
      <c r="G2532" s="94">
        <v>43410</v>
      </c>
      <c r="H2532" t="s">
        <v>24</v>
      </c>
      <c r="I2532" t="s">
        <v>61</v>
      </c>
      <c r="J2532" t="s">
        <v>396</v>
      </c>
      <c r="K2532" s="96">
        <v>16</v>
      </c>
      <c r="L2532" s="95">
        <v>0</v>
      </c>
    </row>
    <row r="2533" spans="7:12" x14ac:dyDescent="0.3">
      <c r="G2533" s="94">
        <v>43410</v>
      </c>
      <c r="H2533" t="s">
        <v>24</v>
      </c>
      <c r="I2533" t="s">
        <v>61</v>
      </c>
      <c r="J2533" t="s">
        <v>396</v>
      </c>
      <c r="K2533" s="96">
        <v>8</v>
      </c>
      <c r="L2533" s="95">
        <v>0</v>
      </c>
    </row>
    <row r="2534" spans="7:12" x14ac:dyDescent="0.3">
      <c r="G2534" s="94">
        <v>43410</v>
      </c>
      <c r="H2534" t="s">
        <v>194</v>
      </c>
      <c r="I2534" t="s">
        <v>110</v>
      </c>
      <c r="J2534" t="s">
        <v>396</v>
      </c>
      <c r="K2534" s="96">
        <v>116.25</v>
      </c>
      <c r="L2534" s="95">
        <v>0</v>
      </c>
    </row>
    <row r="2535" spans="7:12" x14ac:dyDescent="0.3">
      <c r="G2535" s="94">
        <v>43410</v>
      </c>
      <c r="H2535" t="s">
        <v>26</v>
      </c>
      <c r="I2535" t="s">
        <v>110</v>
      </c>
      <c r="J2535" t="s">
        <v>396</v>
      </c>
      <c r="K2535" s="96">
        <v>28.5</v>
      </c>
      <c r="L2535" s="95">
        <v>0</v>
      </c>
    </row>
    <row r="2536" spans="7:12" x14ac:dyDescent="0.3">
      <c r="G2536" s="94">
        <v>43410</v>
      </c>
      <c r="H2536" t="s">
        <v>26</v>
      </c>
      <c r="I2536" t="s">
        <v>110</v>
      </c>
      <c r="J2536" t="s">
        <v>396</v>
      </c>
      <c r="K2536" s="96">
        <v>22.48</v>
      </c>
      <c r="L2536" s="95">
        <v>0</v>
      </c>
    </row>
    <row r="2537" spans="7:12" x14ac:dyDescent="0.3">
      <c r="G2537" s="94">
        <v>43410</v>
      </c>
      <c r="H2537" t="s">
        <v>26</v>
      </c>
      <c r="I2537" t="s">
        <v>153</v>
      </c>
      <c r="J2537" t="s">
        <v>396</v>
      </c>
      <c r="K2537" s="96">
        <v>84.26</v>
      </c>
      <c r="L2537" s="95">
        <v>0</v>
      </c>
    </row>
    <row r="2538" spans="7:12" x14ac:dyDescent="0.3">
      <c r="G2538" s="94">
        <v>43410</v>
      </c>
      <c r="H2538" t="s">
        <v>26</v>
      </c>
      <c r="I2538" t="s">
        <v>153</v>
      </c>
      <c r="J2538" t="s">
        <v>396</v>
      </c>
      <c r="K2538" s="96">
        <v>67.23</v>
      </c>
      <c r="L2538" s="95">
        <v>0</v>
      </c>
    </row>
    <row r="2539" spans="7:12" x14ac:dyDescent="0.3">
      <c r="G2539" s="94">
        <v>43410</v>
      </c>
      <c r="H2539" t="s">
        <v>26</v>
      </c>
      <c r="I2539" t="s">
        <v>153</v>
      </c>
      <c r="J2539" t="s">
        <v>396</v>
      </c>
      <c r="K2539" s="96">
        <v>64.069999999999993</v>
      </c>
      <c r="L2539" s="95">
        <v>0</v>
      </c>
    </row>
    <row r="2540" spans="7:12" x14ac:dyDescent="0.3">
      <c r="G2540" s="94">
        <v>43410</v>
      </c>
      <c r="H2540" t="s">
        <v>26</v>
      </c>
      <c r="I2540" t="s">
        <v>153</v>
      </c>
      <c r="J2540" t="s">
        <v>396</v>
      </c>
      <c r="K2540" s="96">
        <v>52.18</v>
      </c>
      <c r="L2540" s="95">
        <v>0</v>
      </c>
    </row>
    <row r="2541" spans="7:12" x14ac:dyDescent="0.3">
      <c r="G2541" s="94">
        <v>43410</v>
      </c>
      <c r="H2541" t="s">
        <v>26</v>
      </c>
      <c r="I2541" t="s">
        <v>153</v>
      </c>
      <c r="J2541" t="s">
        <v>396</v>
      </c>
      <c r="K2541" s="96">
        <v>42.54</v>
      </c>
      <c r="L2541" s="95">
        <v>0</v>
      </c>
    </row>
    <row r="2542" spans="7:12" x14ac:dyDescent="0.3">
      <c r="G2542" s="94">
        <v>43410</v>
      </c>
      <c r="H2542" t="s">
        <v>26</v>
      </c>
      <c r="I2542" t="s">
        <v>153</v>
      </c>
      <c r="J2542" t="s">
        <v>396</v>
      </c>
      <c r="K2542" s="96">
        <v>41.68</v>
      </c>
      <c r="L2542" s="95">
        <v>0</v>
      </c>
    </row>
    <row r="2543" spans="7:12" x14ac:dyDescent="0.3">
      <c r="G2543" s="94">
        <v>43410</v>
      </c>
      <c r="H2543" t="s">
        <v>26</v>
      </c>
      <c r="I2543" t="s">
        <v>153</v>
      </c>
      <c r="J2543" t="s">
        <v>396</v>
      </c>
      <c r="K2543" s="96">
        <v>34.99</v>
      </c>
      <c r="L2543" s="95">
        <v>0</v>
      </c>
    </row>
    <row r="2544" spans="7:12" x14ac:dyDescent="0.3">
      <c r="G2544" s="94">
        <v>43410</v>
      </c>
      <c r="H2544" t="s">
        <v>26</v>
      </c>
      <c r="I2544" t="s">
        <v>153</v>
      </c>
      <c r="J2544" t="s">
        <v>396</v>
      </c>
      <c r="K2544" s="96">
        <v>25.02</v>
      </c>
      <c r="L2544" s="95">
        <v>0</v>
      </c>
    </row>
    <row r="2545" spans="7:12" x14ac:dyDescent="0.3">
      <c r="G2545" s="94">
        <v>43410</v>
      </c>
      <c r="H2545" t="s">
        <v>26</v>
      </c>
      <c r="I2545" t="s">
        <v>153</v>
      </c>
      <c r="J2545" t="s">
        <v>396</v>
      </c>
      <c r="K2545" s="96">
        <v>21.2</v>
      </c>
      <c r="L2545" s="95">
        <v>0</v>
      </c>
    </row>
    <row r="2546" spans="7:12" x14ac:dyDescent="0.3">
      <c r="G2546" s="94">
        <v>43410</v>
      </c>
      <c r="H2546" t="s">
        <v>26</v>
      </c>
      <c r="I2546" t="s">
        <v>153</v>
      </c>
      <c r="J2546" t="s">
        <v>396</v>
      </c>
      <c r="K2546" s="96">
        <v>18.95</v>
      </c>
      <c r="L2546" s="95">
        <v>0</v>
      </c>
    </row>
    <row r="2547" spans="7:12" x14ac:dyDescent="0.3">
      <c r="G2547" s="94">
        <v>43410</v>
      </c>
      <c r="H2547" t="s">
        <v>26</v>
      </c>
      <c r="I2547" t="s">
        <v>64</v>
      </c>
      <c r="J2547" t="s">
        <v>299</v>
      </c>
      <c r="K2547" s="96">
        <v>2.4</v>
      </c>
      <c r="L2547" s="95">
        <v>0</v>
      </c>
    </row>
    <row r="2548" spans="7:12" x14ac:dyDescent="0.3">
      <c r="G2548" s="94">
        <v>43411</v>
      </c>
      <c r="H2548" t="s">
        <v>190</v>
      </c>
      <c r="I2548" t="s">
        <v>61</v>
      </c>
      <c r="J2548" t="s">
        <v>397</v>
      </c>
      <c r="K2548" s="96">
        <v>30.87</v>
      </c>
      <c r="L2548" s="95">
        <v>0</v>
      </c>
    </row>
    <row r="2549" spans="7:12" x14ac:dyDescent="0.3">
      <c r="G2549" s="94">
        <v>43411</v>
      </c>
      <c r="H2549" t="s">
        <v>181</v>
      </c>
      <c r="I2549" t="s">
        <v>40</v>
      </c>
      <c r="J2549" t="s">
        <v>397</v>
      </c>
      <c r="K2549" s="96">
        <v>4.37</v>
      </c>
      <c r="L2549" s="95">
        <v>0</v>
      </c>
    </row>
    <row r="2550" spans="7:12" x14ac:dyDescent="0.3">
      <c r="G2550" s="94">
        <v>43411</v>
      </c>
      <c r="H2550" t="s">
        <v>191</v>
      </c>
      <c r="I2550" t="s">
        <v>161</v>
      </c>
      <c r="J2550" t="s">
        <v>397</v>
      </c>
      <c r="K2550" s="96">
        <v>81.86</v>
      </c>
      <c r="L2550" s="95">
        <v>0</v>
      </c>
    </row>
    <row r="2551" spans="7:12" x14ac:dyDescent="0.3">
      <c r="G2551" s="94">
        <v>43411</v>
      </c>
      <c r="H2551" t="s">
        <v>186</v>
      </c>
      <c r="I2551" t="s">
        <v>61</v>
      </c>
      <c r="J2551" t="s">
        <v>397</v>
      </c>
      <c r="K2551" s="96">
        <v>11.38</v>
      </c>
      <c r="L2551" s="95">
        <v>0</v>
      </c>
    </row>
    <row r="2552" spans="7:12" x14ac:dyDescent="0.3">
      <c r="G2552" s="94">
        <v>43411</v>
      </c>
      <c r="H2552" t="s">
        <v>186</v>
      </c>
      <c r="I2552" t="s">
        <v>40</v>
      </c>
      <c r="J2552" t="s">
        <v>397</v>
      </c>
      <c r="K2552" s="96">
        <v>54.15</v>
      </c>
      <c r="L2552" s="95">
        <v>0</v>
      </c>
    </row>
    <row r="2553" spans="7:12" x14ac:dyDescent="0.3">
      <c r="G2553" s="94">
        <v>43411</v>
      </c>
      <c r="H2553" t="s">
        <v>24</v>
      </c>
      <c r="I2553" t="s">
        <v>61</v>
      </c>
      <c r="J2553" t="s">
        <v>397</v>
      </c>
      <c r="K2553" s="96">
        <v>96</v>
      </c>
      <c r="L2553" s="95">
        <v>0</v>
      </c>
    </row>
    <row r="2554" spans="7:12" x14ac:dyDescent="0.3">
      <c r="G2554" s="94">
        <v>43411</v>
      </c>
      <c r="H2554" t="s">
        <v>24</v>
      </c>
      <c r="I2554" t="s">
        <v>61</v>
      </c>
      <c r="J2554" t="s">
        <v>397</v>
      </c>
      <c r="K2554" s="96">
        <v>64</v>
      </c>
      <c r="L2554" s="95">
        <v>0</v>
      </c>
    </row>
    <row r="2555" spans="7:12" x14ac:dyDescent="0.3">
      <c r="G2555" s="94">
        <v>43411</v>
      </c>
      <c r="H2555" t="s">
        <v>24</v>
      </c>
      <c r="I2555" t="s">
        <v>61</v>
      </c>
      <c r="J2555" t="s">
        <v>397</v>
      </c>
      <c r="K2555" s="96">
        <v>40</v>
      </c>
      <c r="L2555" s="95">
        <v>0</v>
      </c>
    </row>
    <row r="2556" spans="7:12" x14ac:dyDescent="0.3">
      <c r="G2556" s="94">
        <v>43411</v>
      </c>
      <c r="H2556" t="s">
        <v>24</v>
      </c>
      <c r="I2556" t="s">
        <v>61</v>
      </c>
      <c r="J2556" t="s">
        <v>397</v>
      </c>
      <c r="K2556" s="96">
        <v>24</v>
      </c>
      <c r="L2556" s="95">
        <v>0</v>
      </c>
    </row>
    <row r="2557" spans="7:12" x14ac:dyDescent="0.3">
      <c r="G2557" s="94">
        <v>43411</v>
      </c>
      <c r="H2557" t="s">
        <v>24</v>
      </c>
      <c r="I2557" t="s">
        <v>61</v>
      </c>
      <c r="J2557" t="s">
        <v>397</v>
      </c>
      <c r="K2557" s="96">
        <v>16</v>
      </c>
      <c r="L2557" s="95">
        <v>0</v>
      </c>
    </row>
    <row r="2558" spans="7:12" x14ac:dyDescent="0.3">
      <c r="G2558" s="94">
        <v>43411</v>
      </c>
      <c r="H2558" t="s">
        <v>24</v>
      </c>
      <c r="I2558" t="s">
        <v>61</v>
      </c>
      <c r="J2558" t="s">
        <v>397</v>
      </c>
      <c r="K2558" s="96">
        <v>8</v>
      </c>
      <c r="L2558" s="95">
        <v>0</v>
      </c>
    </row>
    <row r="2559" spans="7:12" x14ac:dyDescent="0.3">
      <c r="G2559" s="94">
        <v>43411</v>
      </c>
      <c r="H2559" t="s">
        <v>26</v>
      </c>
      <c r="I2559" t="s">
        <v>161</v>
      </c>
      <c r="J2559" t="s">
        <v>397</v>
      </c>
      <c r="K2559" s="96">
        <v>195.75</v>
      </c>
      <c r="L2559" s="95">
        <v>0</v>
      </c>
    </row>
    <row r="2560" spans="7:12" x14ac:dyDescent="0.3">
      <c r="G2560" s="94">
        <v>43411</v>
      </c>
      <c r="H2560" t="s">
        <v>26</v>
      </c>
      <c r="I2560" t="s">
        <v>64</v>
      </c>
      <c r="J2560" t="s">
        <v>398</v>
      </c>
      <c r="K2560" s="96">
        <v>8.6999999999999993</v>
      </c>
      <c r="L2560" s="95">
        <v>0</v>
      </c>
    </row>
    <row r="2561" spans="7:12" x14ac:dyDescent="0.3">
      <c r="G2561" s="94">
        <v>43411</v>
      </c>
      <c r="H2561" t="s">
        <v>26</v>
      </c>
      <c r="I2561" t="s">
        <v>64</v>
      </c>
      <c r="J2561" t="s">
        <v>141</v>
      </c>
      <c r="K2561" s="96">
        <v>26</v>
      </c>
      <c r="L2561" s="95">
        <v>0</v>
      </c>
    </row>
    <row r="2562" spans="7:12" x14ac:dyDescent="0.3">
      <c r="G2562" s="94">
        <v>43411</v>
      </c>
      <c r="H2562" t="s">
        <v>26</v>
      </c>
      <c r="I2562" t="s">
        <v>64</v>
      </c>
      <c r="J2562" t="s">
        <v>264</v>
      </c>
      <c r="K2562" s="96">
        <v>3.7</v>
      </c>
      <c r="L2562" s="95">
        <v>0</v>
      </c>
    </row>
    <row r="2563" spans="7:12" x14ac:dyDescent="0.3">
      <c r="G2563" s="94">
        <v>43412</v>
      </c>
      <c r="H2563" t="s">
        <v>201</v>
      </c>
      <c r="I2563" t="s">
        <v>173</v>
      </c>
      <c r="J2563" t="s">
        <v>399</v>
      </c>
      <c r="K2563" s="96">
        <v>25</v>
      </c>
      <c r="L2563" s="95">
        <v>0</v>
      </c>
    </row>
    <row r="2564" spans="7:12" x14ac:dyDescent="0.3">
      <c r="G2564" s="94">
        <v>43412</v>
      </c>
      <c r="H2564" t="s">
        <v>190</v>
      </c>
      <c r="I2564" t="s">
        <v>173</v>
      </c>
      <c r="J2564" t="s">
        <v>399</v>
      </c>
      <c r="K2564" s="96">
        <v>56.49</v>
      </c>
      <c r="L2564" s="95">
        <v>0</v>
      </c>
    </row>
    <row r="2565" spans="7:12" x14ac:dyDescent="0.3">
      <c r="G2565" s="94">
        <v>43412</v>
      </c>
      <c r="H2565" t="s">
        <v>181</v>
      </c>
      <c r="I2565" t="s">
        <v>176</v>
      </c>
      <c r="J2565" t="s">
        <v>399</v>
      </c>
      <c r="K2565" s="96">
        <v>25</v>
      </c>
      <c r="L2565" s="95">
        <v>0</v>
      </c>
    </row>
    <row r="2566" spans="7:12" x14ac:dyDescent="0.3">
      <c r="G2566" s="94">
        <v>43412</v>
      </c>
      <c r="H2566" t="s">
        <v>189</v>
      </c>
      <c r="I2566" t="s">
        <v>61</v>
      </c>
      <c r="J2566" t="s">
        <v>399</v>
      </c>
      <c r="K2566" s="96">
        <v>341.81</v>
      </c>
      <c r="L2566" s="95">
        <v>0</v>
      </c>
    </row>
    <row r="2567" spans="7:12" x14ac:dyDescent="0.3">
      <c r="G2567" s="94">
        <v>43412</v>
      </c>
      <c r="H2567" t="s">
        <v>186</v>
      </c>
      <c r="I2567" t="s">
        <v>153</v>
      </c>
      <c r="J2567" t="s">
        <v>399</v>
      </c>
      <c r="K2567" s="96">
        <v>27.5</v>
      </c>
      <c r="L2567" s="95">
        <v>0</v>
      </c>
    </row>
    <row r="2568" spans="7:12" x14ac:dyDescent="0.3">
      <c r="G2568" s="94">
        <v>43412</v>
      </c>
      <c r="H2568" t="s">
        <v>186</v>
      </c>
      <c r="I2568" t="s">
        <v>174</v>
      </c>
      <c r="J2568" t="s">
        <v>399</v>
      </c>
      <c r="K2568" s="96">
        <v>0</v>
      </c>
      <c r="L2568" s="95">
        <v>287</v>
      </c>
    </row>
    <row r="2569" spans="7:12" x14ac:dyDescent="0.3">
      <c r="G2569" s="94">
        <v>43412</v>
      </c>
      <c r="H2569" t="s">
        <v>186</v>
      </c>
      <c r="I2569" t="s">
        <v>169</v>
      </c>
      <c r="J2569" t="s">
        <v>399</v>
      </c>
      <c r="K2569" s="96">
        <v>342.04</v>
      </c>
      <c r="L2569" s="95">
        <v>0</v>
      </c>
    </row>
    <row r="2570" spans="7:12" x14ac:dyDescent="0.3">
      <c r="G2570" s="94">
        <v>43412</v>
      </c>
      <c r="H2570" t="s">
        <v>24</v>
      </c>
      <c r="I2570" t="s">
        <v>61</v>
      </c>
      <c r="J2570" t="s">
        <v>399</v>
      </c>
      <c r="K2570" s="96">
        <v>88</v>
      </c>
      <c r="L2570" s="95">
        <v>0</v>
      </c>
    </row>
    <row r="2571" spans="7:12" x14ac:dyDescent="0.3">
      <c r="G2571" s="94">
        <v>43412</v>
      </c>
      <c r="H2571" t="s">
        <v>24</v>
      </c>
      <c r="I2571" t="s">
        <v>61</v>
      </c>
      <c r="J2571" t="s">
        <v>399</v>
      </c>
      <c r="K2571" s="96">
        <v>32</v>
      </c>
      <c r="L2571" s="95">
        <v>0</v>
      </c>
    </row>
    <row r="2572" spans="7:12" x14ac:dyDescent="0.3">
      <c r="G2572" s="94">
        <v>43412</v>
      </c>
      <c r="H2572" t="s">
        <v>24</v>
      </c>
      <c r="I2572" t="s">
        <v>61</v>
      </c>
      <c r="J2572" t="s">
        <v>399</v>
      </c>
      <c r="K2572" s="96">
        <v>24</v>
      </c>
      <c r="L2572" s="95">
        <v>0</v>
      </c>
    </row>
    <row r="2573" spans="7:12" x14ac:dyDescent="0.3">
      <c r="G2573" s="94">
        <v>43412</v>
      </c>
      <c r="H2573" t="s">
        <v>26</v>
      </c>
      <c r="I2573" t="s">
        <v>110</v>
      </c>
      <c r="J2573" t="s">
        <v>399</v>
      </c>
      <c r="K2573" s="96">
        <v>97.25</v>
      </c>
      <c r="L2573" s="95">
        <v>0</v>
      </c>
    </row>
    <row r="2574" spans="7:12" x14ac:dyDescent="0.3">
      <c r="G2574" s="94">
        <v>43412</v>
      </c>
      <c r="H2574" t="s">
        <v>26</v>
      </c>
      <c r="I2574" t="s">
        <v>110</v>
      </c>
      <c r="J2574" t="s">
        <v>399</v>
      </c>
      <c r="K2574" s="96">
        <v>47.54</v>
      </c>
      <c r="L2574" s="95">
        <v>0</v>
      </c>
    </row>
    <row r="2575" spans="7:12" x14ac:dyDescent="0.3">
      <c r="G2575" s="94">
        <v>43412</v>
      </c>
      <c r="H2575" t="s">
        <v>26</v>
      </c>
      <c r="I2575" t="s">
        <v>110</v>
      </c>
      <c r="J2575" t="s">
        <v>399</v>
      </c>
      <c r="K2575" s="96">
        <v>27.85</v>
      </c>
      <c r="L2575" s="95">
        <v>0</v>
      </c>
    </row>
    <row r="2576" spans="7:12" x14ac:dyDescent="0.3">
      <c r="G2576" s="94">
        <v>43412</v>
      </c>
      <c r="H2576" t="s">
        <v>26</v>
      </c>
      <c r="I2576" t="s">
        <v>110</v>
      </c>
      <c r="J2576" t="s">
        <v>399</v>
      </c>
      <c r="K2576" s="96">
        <v>21.2</v>
      </c>
      <c r="L2576" s="95">
        <v>0</v>
      </c>
    </row>
    <row r="2577" spans="7:12" x14ac:dyDescent="0.3">
      <c r="G2577" s="94">
        <v>43412</v>
      </c>
      <c r="H2577" t="s">
        <v>26</v>
      </c>
      <c r="I2577" t="s">
        <v>153</v>
      </c>
      <c r="J2577" t="s">
        <v>399</v>
      </c>
      <c r="K2577" s="96">
        <v>145.59</v>
      </c>
      <c r="L2577" s="95">
        <v>0</v>
      </c>
    </row>
    <row r="2578" spans="7:12" x14ac:dyDescent="0.3">
      <c r="G2578" s="94">
        <v>43412</v>
      </c>
      <c r="H2578" t="s">
        <v>26</v>
      </c>
      <c r="I2578" t="s">
        <v>153</v>
      </c>
      <c r="J2578" t="s">
        <v>399</v>
      </c>
      <c r="K2578" s="96">
        <v>92.24</v>
      </c>
      <c r="L2578" s="95">
        <v>0</v>
      </c>
    </row>
    <row r="2579" spans="7:12" x14ac:dyDescent="0.3">
      <c r="G2579" s="94">
        <v>43412</v>
      </c>
      <c r="H2579" t="s">
        <v>26</v>
      </c>
      <c r="I2579" t="s">
        <v>153</v>
      </c>
      <c r="J2579" t="s">
        <v>399</v>
      </c>
      <c r="K2579" s="96">
        <v>90</v>
      </c>
      <c r="L2579" s="95">
        <v>0</v>
      </c>
    </row>
    <row r="2580" spans="7:12" x14ac:dyDescent="0.3">
      <c r="G2580" s="94">
        <v>43412</v>
      </c>
      <c r="H2580" t="s">
        <v>26</v>
      </c>
      <c r="I2580" t="s">
        <v>153</v>
      </c>
      <c r="J2580" t="s">
        <v>399</v>
      </c>
      <c r="K2580" s="96">
        <v>88.95</v>
      </c>
      <c r="L2580" s="95">
        <v>0</v>
      </c>
    </row>
    <row r="2581" spans="7:12" x14ac:dyDescent="0.3">
      <c r="G2581" s="94">
        <v>43412</v>
      </c>
      <c r="H2581" t="s">
        <v>26</v>
      </c>
      <c r="I2581" t="s">
        <v>153</v>
      </c>
      <c r="J2581" t="s">
        <v>399</v>
      </c>
      <c r="K2581" s="96">
        <v>83.29</v>
      </c>
      <c r="L2581" s="95">
        <v>0</v>
      </c>
    </row>
    <row r="2582" spans="7:12" x14ac:dyDescent="0.3">
      <c r="G2582" s="94">
        <v>43412</v>
      </c>
      <c r="H2582" t="s">
        <v>26</v>
      </c>
      <c r="I2582" t="s">
        <v>153</v>
      </c>
      <c r="J2582" t="s">
        <v>399</v>
      </c>
      <c r="K2582" s="96">
        <v>47.35</v>
      </c>
      <c r="L2582" s="95">
        <v>0</v>
      </c>
    </row>
    <row r="2583" spans="7:12" x14ac:dyDescent="0.3">
      <c r="G2583" s="94">
        <v>43412</v>
      </c>
      <c r="H2583" t="s">
        <v>26</v>
      </c>
      <c r="I2583" t="s">
        <v>153</v>
      </c>
      <c r="J2583" t="s">
        <v>399</v>
      </c>
      <c r="K2583" s="96">
        <v>38.119999999999997</v>
      </c>
      <c r="L2583" s="95">
        <v>0</v>
      </c>
    </row>
    <row r="2584" spans="7:12" x14ac:dyDescent="0.3">
      <c r="G2584" s="94">
        <v>43412</v>
      </c>
      <c r="H2584" t="s">
        <v>26</v>
      </c>
      <c r="I2584" t="s">
        <v>153</v>
      </c>
      <c r="J2584" t="s">
        <v>399</v>
      </c>
      <c r="K2584" s="96">
        <v>37.700000000000003</v>
      </c>
      <c r="L2584" s="95">
        <v>0</v>
      </c>
    </row>
    <row r="2585" spans="7:12" x14ac:dyDescent="0.3">
      <c r="G2585" s="94">
        <v>43412</v>
      </c>
      <c r="H2585" t="s">
        <v>26</v>
      </c>
      <c r="I2585" t="s">
        <v>153</v>
      </c>
      <c r="J2585" t="s">
        <v>399</v>
      </c>
      <c r="K2585" s="96">
        <v>34.24</v>
      </c>
      <c r="L2585" s="95">
        <v>0</v>
      </c>
    </row>
    <row r="2586" spans="7:12" x14ac:dyDescent="0.3">
      <c r="G2586" s="94">
        <v>43412</v>
      </c>
      <c r="H2586" t="s">
        <v>26</v>
      </c>
      <c r="I2586" t="s">
        <v>174</v>
      </c>
      <c r="J2586" t="s">
        <v>399</v>
      </c>
      <c r="K2586" s="96">
        <v>0</v>
      </c>
      <c r="L2586" s="95">
        <v>96</v>
      </c>
    </row>
    <row r="2587" spans="7:12" x14ac:dyDescent="0.3">
      <c r="G2587" s="94">
        <v>43412</v>
      </c>
      <c r="H2587" t="s">
        <v>26</v>
      </c>
      <c r="I2587" t="s">
        <v>64</v>
      </c>
      <c r="J2587" t="s">
        <v>400</v>
      </c>
      <c r="K2587" s="96">
        <v>1.8</v>
      </c>
      <c r="L2587" s="95">
        <v>0</v>
      </c>
    </row>
    <row r="2588" spans="7:12" x14ac:dyDescent="0.3">
      <c r="G2588" s="94">
        <v>43412</v>
      </c>
      <c r="H2588" t="s">
        <v>26</v>
      </c>
      <c r="I2588" t="s">
        <v>64</v>
      </c>
      <c r="J2588" t="s">
        <v>283</v>
      </c>
      <c r="K2588" s="96">
        <v>8.6999999999999993</v>
      </c>
      <c r="L2588" s="95">
        <v>0</v>
      </c>
    </row>
    <row r="2589" spans="7:12" x14ac:dyDescent="0.3">
      <c r="G2589" s="94">
        <v>43412</v>
      </c>
      <c r="H2589" t="s">
        <v>26</v>
      </c>
      <c r="I2589" t="s">
        <v>64</v>
      </c>
      <c r="J2589" t="s">
        <v>106</v>
      </c>
      <c r="K2589" s="96">
        <v>1.8</v>
      </c>
      <c r="L2589" s="95">
        <v>0</v>
      </c>
    </row>
    <row r="2590" spans="7:12" x14ac:dyDescent="0.3">
      <c r="G2590" s="94">
        <v>43413</v>
      </c>
      <c r="H2590" t="s">
        <v>201</v>
      </c>
      <c r="I2590" t="s">
        <v>40</v>
      </c>
      <c r="J2590" t="s">
        <v>401</v>
      </c>
      <c r="K2590" s="96">
        <v>100.4</v>
      </c>
      <c r="L2590" s="95">
        <v>0</v>
      </c>
    </row>
    <row r="2591" spans="7:12" x14ac:dyDescent="0.3">
      <c r="G2591" s="94">
        <v>43413</v>
      </c>
      <c r="H2591" t="s">
        <v>25</v>
      </c>
      <c r="I2591" t="s">
        <v>61</v>
      </c>
      <c r="J2591" t="s">
        <v>401</v>
      </c>
      <c r="K2591" s="96">
        <v>8</v>
      </c>
      <c r="L2591" s="95">
        <v>0</v>
      </c>
    </row>
    <row r="2592" spans="7:12" x14ac:dyDescent="0.3">
      <c r="G2592" s="94">
        <v>43413</v>
      </c>
      <c r="H2592" t="s">
        <v>25</v>
      </c>
      <c r="I2592" t="s">
        <v>228</v>
      </c>
      <c r="J2592" t="s">
        <v>402</v>
      </c>
      <c r="K2592" s="96">
        <v>185.43</v>
      </c>
      <c r="L2592" s="95">
        <v>0</v>
      </c>
    </row>
    <row r="2593" spans="7:12" x14ac:dyDescent="0.3">
      <c r="G2593" s="94">
        <v>43413</v>
      </c>
      <c r="H2593" t="s">
        <v>25</v>
      </c>
      <c r="I2593" t="s">
        <v>228</v>
      </c>
      <c r="J2593" t="s">
        <v>402</v>
      </c>
      <c r="K2593" s="96">
        <v>99.04</v>
      </c>
      <c r="L2593" s="95">
        <v>0</v>
      </c>
    </row>
    <row r="2594" spans="7:12" x14ac:dyDescent="0.3">
      <c r="G2594" s="94">
        <v>43413</v>
      </c>
      <c r="H2594" t="s">
        <v>25</v>
      </c>
      <c r="I2594" t="s">
        <v>228</v>
      </c>
      <c r="J2594" t="s">
        <v>402</v>
      </c>
      <c r="K2594" s="96">
        <v>64.58</v>
      </c>
      <c r="L2594" s="95">
        <v>0</v>
      </c>
    </row>
    <row r="2595" spans="7:12" x14ac:dyDescent="0.3">
      <c r="G2595" s="94">
        <v>43413</v>
      </c>
      <c r="H2595" t="s">
        <v>25</v>
      </c>
      <c r="I2595" t="s">
        <v>228</v>
      </c>
      <c r="J2595" t="s">
        <v>402</v>
      </c>
      <c r="K2595" s="96">
        <v>59.5</v>
      </c>
      <c r="L2595" s="95">
        <v>0</v>
      </c>
    </row>
    <row r="2596" spans="7:12" x14ac:dyDescent="0.3">
      <c r="G2596" s="94">
        <v>43413</v>
      </c>
      <c r="H2596" t="s">
        <v>25</v>
      </c>
      <c r="I2596" t="s">
        <v>228</v>
      </c>
      <c r="J2596" t="s">
        <v>402</v>
      </c>
      <c r="K2596" s="96">
        <v>46.15</v>
      </c>
      <c r="L2596" s="95">
        <v>0</v>
      </c>
    </row>
    <row r="2597" spans="7:12" x14ac:dyDescent="0.3">
      <c r="G2597" s="94">
        <v>43413</v>
      </c>
      <c r="H2597" t="s">
        <v>25</v>
      </c>
      <c r="I2597" t="s">
        <v>228</v>
      </c>
      <c r="J2597" t="s">
        <v>402</v>
      </c>
      <c r="K2597" s="96">
        <v>39.01</v>
      </c>
      <c r="L2597" s="95">
        <v>0</v>
      </c>
    </row>
    <row r="2598" spans="7:12" x14ac:dyDescent="0.3">
      <c r="G2598" s="94">
        <v>43413</v>
      </c>
      <c r="H2598" t="s">
        <v>25</v>
      </c>
      <c r="I2598" t="s">
        <v>228</v>
      </c>
      <c r="J2598" t="s">
        <v>402</v>
      </c>
      <c r="K2598" s="96">
        <v>36.28</v>
      </c>
      <c r="L2598" s="95">
        <v>0</v>
      </c>
    </row>
    <row r="2599" spans="7:12" x14ac:dyDescent="0.3">
      <c r="G2599" s="94">
        <v>43413</v>
      </c>
      <c r="H2599" t="s">
        <v>25</v>
      </c>
      <c r="I2599" t="s">
        <v>228</v>
      </c>
      <c r="J2599" t="s">
        <v>402</v>
      </c>
      <c r="K2599" s="96">
        <v>29.9</v>
      </c>
      <c r="L2599" s="95">
        <v>0</v>
      </c>
    </row>
    <row r="2600" spans="7:12" x14ac:dyDescent="0.3">
      <c r="G2600" s="94">
        <v>43413</v>
      </c>
      <c r="H2600" t="s">
        <v>25</v>
      </c>
      <c r="I2600" t="s">
        <v>228</v>
      </c>
      <c r="J2600" t="s">
        <v>402</v>
      </c>
      <c r="K2600" s="96">
        <v>29.17</v>
      </c>
      <c r="L2600" s="95">
        <v>0</v>
      </c>
    </row>
    <row r="2601" spans="7:12" x14ac:dyDescent="0.3">
      <c r="G2601" s="94">
        <v>43413</v>
      </c>
      <c r="H2601" t="s">
        <v>25</v>
      </c>
      <c r="I2601" t="s">
        <v>228</v>
      </c>
      <c r="J2601" t="s">
        <v>402</v>
      </c>
      <c r="K2601" s="96">
        <v>27.72</v>
      </c>
      <c r="L2601" s="95">
        <v>0</v>
      </c>
    </row>
    <row r="2602" spans="7:12" x14ac:dyDescent="0.3">
      <c r="G2602" s="94">
        <v>43413</v>
      </c>
      <c r="H2602" t="s">
        <v>25</v>
      </c>
      <c r="I2602" t="s">
        <v>228</v>
      </c>
      <c r="J2602" t="s">
        <v>402</v>
      </c>
      <c r="K2602" s="96">
        <v>25.59</v>
      </c>
      <c r="L2602" s="95">
        <v>0</v>
      </c>
    </row>
    <row r="2603" spans="7:12" x14ac:dyDescent="0.3">
      <c r="G2603" s="94">
        <v>43413</v>
      </c>
      <c r="H2603" t="s">
        <v>25</v>
      </c>
      <c r="I2603" t="s">
        <v>228</v>
      </c>
      <c r="J2603" t="s">
        <v>402</v>
      </c>
      <c r="K2603" s="96">
        <v>24.12</v>
      </c>
      <c r="L2603" s="95">
        <v>0</v>
      </c>
    </row>
    <row r="2604" spans="7:12" x14ac:dyDescent="0.3">
      <c r="G2604" s="94">
        <v>43413</v>
      </c>
      <c r="H2604" t="s">
        <v>25</v>
      </c>
      <c r="I2604" t="s">
        <v>228</v>
      </c>
      <c r="J2604" t="s">
        <v>402</v>
      </c>
      <c r="K2604" s="96">
        <v>18.29</v>
      </c>
      <c r="L2604" s="95">
        <v>0</v>
      </c>
    </row>
    <row r="2605" spans="7:12" x14ac:dyDescent="0.3">
      <c r="G2605" s="94">
        <v>43413</v>
      </c>
      <c r="H2605" t="s">
        <v>25</v>
      </c>
      <c r="I2605" t="s">
        <v>228</v>
      </c>
      <c r="J2605" t="s">
        <v>402</v>
      </c>
      <c r="K2605" s="96">
        <v>15.84</v>
      </c>
      <c r="L2605" s="95">
        <v>0</v>
      </c>
    </row>
    <row r="2606" spans="7:12" x14ac:dyDescent="0.3">
      <c r="G2606" s="94">
        <v>43413</v>
      </c>
      <c r="H2606" t="s">
        <v>25</v>
      </c>
      <c r="I2606" t="s">
        <v>228</v>
      </c>
      <c r="J2606" t="s">
        <v>402</v>
      </c>
      <c r="K2606" s="96">
        <v>13.48</v>
      </c>
      <c r="L2606" s="95">
        <v>0</v>
      </c>
    </row>
    <row r="2607" spans="7:12" x14ac:dyDescent="0.3">
      <c r="G2607" s="94">
        <v>43413</v>
      </c>
      <c r="H2607" t="s">
        <v>25</v>
      </c>
      <c r="I2607" t="s">
        <v>228</v>
      </c>
      <c r="J2607" t="s">
        <v>402</v>
      </c>
      <c r="K2607" s="96">
        <v>12.26</v>
      </c>
      <c r="L2607" s="95">
        <v>0</v>
      </c>
    </row>
    <row r="2608" spans="7:12" x14ac:dyDescent="0.3">
      <c r="G2608" s="94">
        <v>43413</v>
      </c>
      <c r="H2608" t="s">
        <v>25</v>
      </c>
      <c r="I2608" t="s">
        <v>228</v>
      </c>
      <c r="J2608" t="s">
        <v>402</v>
      </c>
      <c r="K2608" s="96">
        <v>11.54</v>
      </c>
      <c r="L2608" s="95">
        <v>0</v>
      </c>
    </row>
    <row r="2609" spans="7:12" x14ac:dyDescent="0.3">
      <c r="G2609" s="94">
        <v>43413</v>
      </c>
      <c r="H2609" t="s">
        <v>25</v>
      </c>
      <c r="I2609" t="s">
        <v>40</v>
      </c>
      <c r="J2609" t="s">
        <v>401</v>
      </c>
      <c r="K2609" s="96">
        <v>6.3</v>
      </c>
      <c r="L2609" s="95">
        <v>0</v>
      </c>
    </row>
    <row r="2610" spans="7:12" x14ac:dyDescent="0.3">
      <c r="G2610" s="94">
        <v>43413</v>
      </c>
      <c r="H2610" t="s">
        <v>193</v>
      </c>
      <c r="I2610" t="s">
        <v>228</v>
      </c>
      <c r="J2610" t="s">
        <v>402</v>
      </c>
      <c r="K2610" s="96">
        <v>145.36000000000001</v>
      </c>
      <c r="L2610" s="95">
        <v>0</v>
      </c>
    </row>
    <row r="2611" spans="7:12" x14ac:dyDescent="0.3">
      <c r="G2611" s="94">
        <v>43413</v>
      </c>
      <c r="H2611" t="s">
        <v>181</v>
      </c>
      <c r="I2611" t="s">
        <v>228</v>
      </c>
      <c r="J2611" t="s">
        <v>402</v>
      </c>
      <c r="K2611" s="96">
        <v>2032.34</v>
      </c>
      <c r="L2611" s="95">
        <v>0</v>
      </c>
    </row>
    <row r="2612" spans="7:12" x14ac:dyDescent="0.3">
      <c r="G2612" s="94">
        <v>43413</v>
      </c>
      <c r="H2612" t="s">
        <v>181</v>
      </c>
      <c r="I2612" t="s">
        <v>40</v>
      </c>
      <c r="J2612" t="s">
        <v>401</v>
      </c>
      <c r="K2612" s="96">
        <v>16.28</v>
      </c>
      <c r="L2612" s="95">
        <v>0</v>
      </c>
    </row>
    <row r="2613" spans="7:12" x14ac:dyDescent="0.3">
      <c r="G2613" s="94">
        <v>43413</v>
      </c>
      <c r="H2613" t="s">
        <v>187</v>
      </c>
      <c r="I2613" t="s">
        <v>161</v>
      </c>
      <c r="J2613" t="s">
        <v>401</v>
      </c>
      <c r="K2613" s="96">
        <v>184.87</v>
      </c>
      <c r="L2613" s="95">
        <v>0</v>
      </c>
    </row>
    <row r="2614" spans="7:12" x14ac:dyDescent="0.3">
      <c r="G2614" s="94">
        <v>43413</v>
      </c>
      <c r="H2614" t="s">
        <v>187</v>
      </c>
      <c r="I2614" t="s">
        <v>228</v>
      </c>
      <c r="J2614" t="s">
        <v>402</v>
      </c>
      <c r="K2614" s="96">
        <v>380.73</v>
      </c>
      <c r="L2614" s="95">
        <v>0</v>
      </c>
    </row>
    <row r="2615" spans="7:12" x14ac:dyDescent="0.3">
      <c r="G2615" s="94">
        <v>43413</v>
      </c>
      <c r="H2615" t="s">
        <v>187</v>
      </c>
      <c r="I2615" t="s">
        <v>169</v>
      </c>
      <c r="J2615" t="s">
        <v>401</v>
      </c>
      <c r="K2615" s="96">
        <v>3198.1</v>
      </c>
      <c r="L2615" s="95">
        <v>0</v>
      </c>
    </row>
    <row r="2616" spans="7:12" x14ac:dyDescent="0.3">
      <c r="G2616" s="94">
        <v>43413</v>
      </c>
      <c r="H2616" t="s">
        <v>189</v>
      </c>
      <c r="I2616" t="s">
        <v>40</v>
      </c>
      <c r="J2616" t="s">
        <v>401</v>
      </c>
      <c r="K2616" s="96">
        <v>10.27</v>
      </c>
      <c r="L2616" s="95">
        <v>0</v>
      </c>
    </row>
    <row r="2617" spans="7:12" x14ac:dyDescent="0.3">
      <c r="G2617" s="94">
        <v>43413</v>
      </c>
      <c r="H2617" t="s">
        <v>191</v>
      </c>
      <c r="I2617" t="s">
        <v>228</v>
      </c>
      <c r="J2617" t="s">
        <v>402</v>
      </c>
      <c r="K2617" s="96">
        <v>49.45</v>
      </c>
      <c r="L2617" s="95">
        <v>0</v>
      </c>
    </row>
    <row r="2618" spans="7:12" x14ac:dyDescent="0.3">
      <c r="G2618" s="94">
        <v>43413</v>
      </c>
      <c r="H2618" t="s">
        <v>186</v>
      </c>
      <c r="I2618" t="s">
        <v>153</v>
      </c>
      <c r="J2618" t="s">
        <v>401</v>
      </c>
      <c r="K2618" s="96">
        <v>34.24</v>
      </c>
      <c r="L2618" s="95">
        <v>0</v>
      </c>
    </row>
    <row r="2619" spans="7:12" x14ac:dyDescent="0.3">
      <c r="G2619" s="94">
        <v>43413</v>
      </c>
      <c r="H2619" t="s">
        <v>186</v>
      </c>
      <c r="I2619" t="s">
        <v>228</v>
      </c>
      <c r="J2619" t="s">
        <v>402</v>
      </c>
      <c r="K2619" s="96">
        <v>231.17</v>
      </c>
      <c r="L2619" s="95">
        <v>0</v>
      </c>
    </row>
    <row r="2620" spans="7:12" x14ac:dyDescent="0.3">
      <c r="G2620" s="94">
        <v>43413</v>
      </c>
      <c r="H2620" t="s">
        <v>24</v>
      </c>
      <c r="I2620" t="s">
        <v>61</v>
      </c>
      <c r="J2620" t="s">
        <v>401</v>
      </c>
      <c r="K2620" s="96">
        <v>72</v>
      </c>
      <c r="L2620" s="95">
        <v>0</v>
      </c>
    </row>
    <row r="2621" spans="7:12" x14ac:dyDescent="0.3">
      <c r="G2621" s="94">
        <v>43413</v>
      </c>
      <c r="H2621" t="s">
        <v>24</v>
      </c>
      <c r="I2621" t="s">
        <v>61</v>
      </c>
      <c r="J2621" t="s">
        <v>401</v>
      </c>
      <c r="K2621" s="96">
        <v>48</v>
      </c>
      <c r="L2621" s="95">
        <v>0</v>
      </c>
    </row>
    <row r="2622" spans="7:12" x14ac:dyDescent="0.3">
      <c r="G2622" s="94">
        <v>43413</v>
      </c>
      <c r="H2622" t="s">
        <v>24</v>
      </c>
      <c r="I2622" t="s">
        <v>61</v>
      </c>
      <c r="J2622" t="s">
        <v>401</v>
      </c>
      <c r="K2622" s="96">
        <v>40</v>
      </c>
      <c r="L2622" s="95">
        <v>0</v>
      </c>
    </row>
    <row r="2623" spans="7:12" x14ac:dyDescent="0.3">
      <c r="G2623" s="94">
        <v>43413</v>
      </c>
      <c r="H2623" t="s">
        <v>24</v>
      </c>
      <c r="I2623" t="s">
        <v>61</v>
      </c>
      <c r="J2623" t="s">
        <v>401</v>
      </c>
      <c r="K2623" s="96">
        <v>16</v>
      </c>
      <c r="L2623" s="95">
        <v>0</v>
      </c>
    </row>
    <row r="2624" spans="7:12" x14ac:dyDescent="0.3">
      <c r="G2624" s="94">
        <v>43413</v>
      </c>
      <c r="H2624" t="s">
        <v>24</v>
      </c>
      <c r="I2624" t="s">
        <v>61</v>
      </c>
      <c r="J2624" t="s">
        <v>401</v>
      </c>
      <c r="K2624" s="96">
        <v>8</v>
      </c>
      <c r="L2624" s="95">
        <v>0</v>
      </c>
    </row>
    <row r="2625" spans="7:12" x14ac:dyDescent="0.3">
      <c r="G2625" s="94">
        <v>43413</v>
      </c>
      <c r="H2625" t="s">
        <v>24</v>
      </c>
      <c r="I2625" t="s">
        <v>228</v>
      </c>
      <c r="J2625" t="s">
        <v>402</v>
      </c>
      <c r="K2625" s="96">
        <v>940.44</v>
      </c>
      <c r="L2625" s="95">
        <v>0</v>
      </c>
    </row>
    <row r="2626" spans="7:12" x14ac:dyDescent="0.3">
      <c r="G2626" s="94">
        <v>43413</v>
      </c>
      <c r="H2626" t="s">
        <v>24</v>
      </c>
      <c r="I2626" t="s">
        <v>228</v>
      </c>
      <c r="J2626" t="s">
        <v>402</v>
      </c>
      <c r="K2626" s="96">
        <v>722.42</v>
      </c>
      <c r="L2626" s="95">
        <v>0</v>
      </c>
    </row>
    <row r="2627" spans="7:12" x14ac:dyDescent="0.3">
      <c r="G2627" s="94">
        <v>43413</v>
      </c>
      <c r="H2627" t="s">
        <v>24</v>
      </c>
      <c r="I2627" t="s">
        <v>228</v>
      </c>
      <c r="J2627" t="s">
        <v>402</v>
      </c>
      <c r="K2627" s="96">
        <v>713.18</v>
      </c>
      <c r="L2627" s="95">
        <v>0</v>
      </c>
    </row>
    <row r="2628" spans="7:12" x14ac:dyDescent="0.3">
      <c r="G2628" s="94">
        <v>43413</v>
      </c>
      <c r="H2628" t="s">
        <v>24</v>
      </c>
      <c r="I2628" t="s">
        <v>228</v>
      </c>
      <c r="J2628" t="s">
        <v>402</v>
      </c>
      <c r="K2628" s="96">
        <v>653.28</v>
      </c>
      <c r="L2628" s="95">
        <v>0</v>
      </c>
    </row>
    <row r="2629" spans="7:12" x14ac:dyDescent="0.3">
      <c r="G2629" s="94">
        <v>43413</v>
      </c>
      <c r="H2629" t="s">
        <v>24</v>
      </c>
      <c r="I2629" t="s">
        <v>228</v>
      </c>
      <c r="J2629" t="s">
        <v>402</v>
      </c>
      <c r="K2629" s="96">
        <v>590.33000000000004</v>
      </c>
      <c r="L2629" s="95">
        <v>0</v>
      </c>
    </row>
    <row r="2630" spans="7:12" x14ac:dyDescent="0.3">
      <c r="G2630" s="94">
        <v>43413</v>
      </c>
      <c r="H2630" t="s">
        <v>24</v>
      </c>
      <c r="I2630" t="s">
        <v>228</v>
      </c>
      <c r="J2630" t="s">
        <v>402</v>
      </c>
      <c r="K2630" s="96">
        <v>563.80999999999995</v>
      </c>
      <c r="L2630" s="95">
        <v>0</v>
      </c>
    </row>
    <row r="2631" spans="7:12" x14ac:dyDescent="0.3">
      <c r="G2631" s="94">
        <v>43413</v>
      </c>
      <c r="H2631" t="s">
        <v>24</v>
      </c>
      <c r="I2631" t="s">
        <v>228</v>
      </c>
      <c r="J2631" t="s">
        <v>402</v>
      </c>
      <c r="K2631" s="96">
        <v>508.37</v>
      </c>
      <c r="L2631" s="95">
        <v>0</v>
      </c>
    </row>
    <row r="2632" spans="7:12" x14ac:dyDescent="0.3">
      <c r="G2632" s="94">
        <v>43413</v>
      </c>
      <c r="H2632" t="s">
        <v>24</v>
      </c>
      <c r="I2632" t="s">
        <v>228</v>
      </c>
      <c r="J2632" t="s">
        <v>402</v>
      </c>
      <c r="K2632" s="96">
        <v>467.29</v>
      </c>
      <c r="L2632" s="95">
        <v>0</v>
      </c>
    </row>
    <row r="2633" spans="7:12" x14ac:dyDescent="0.3">
      <c r="G2633" s="94">
        <v>43413</v>
      </c>
      <c r="H2633" t="s">
        <v>24</v>
      </c>
      <c r="I2633" t="s">
        <v>228</v>
      </c>
      <c r="J2633" t="s">
        <v>402</v>
      </c>
      <c r="K2633" s="96">
        <v>460.64</v>
      </c>
      <c r="L2633" s="95">
        <v>0</v>
      </c>
    </row>
    <row r="2634" spans="7:12" x14ac:dyDescent="0.3">
      <c r="G2634" s="94">
        <v>43413</v>
      </c>
      <c r="H2634" t="s">
        <v>24</v>
      </c>
      <c r="I2634" t="s">
        <v>228</v>
      </c>
      <c r="J2634" t="s">
        <v>402</v>
      </c>
      <c r="K2634" s="96">
        <v>444.88</v>
      </c>
      <c r="L2634" s="95">
        <v>0</v>
      </c>
    </row>
    <row r="2635" spans="7:12" x14ac:dyDescent="0.3">
      <c r="G2635" s="94">
        <v>43413</v>
      </c>
      <c r="H2635" t="s">
        <v>24</v>
      </c>
      <c r="I2635" t="s">
        <v>228</v>
      </c>
      <c r="J2635" t="s">
        <v>402</v>
      </c>
      <c r="K2635" s="96">
        <v>329.37</v>
      </c>
      <c r="L2635" s="95">
        <v>0</v>
      </c>
    </row>
    <row r="2636" spans="7:12" x14ac:dyDescent="0.3">
      <c r="G2636" s="94">
        <v>43413</v>
      </c>
      <c r="H2636" t="s">
        <v>24</v>
      </c>
      <c r="I2636" t="s">
        <v>228</v>
      </c>
      <c r="J2636" t="s">
        <v>402</v>
      </c>
      <c r="K2636" s="96">
        <v>319.35000000000002</v>
      </c>
      <c r="L2636" s="95">
        <v>0</v>
      </c>
    </row>
    <row r="2637" spans="7:12" x14ac:dyDescent="0.3">
      <c r="G2637" s="94">
        <v>43413</v>
      </c>
      <c r="H2637" t="s">
        <v>24</v>
      </c>
      <c r="I2637" t="s">
        <v>228</v>
      </c>
      <c r="J2637" t="s">
        <v>402</v>
      </c>
      <c r="K2637" s="96">
        <v>302.99</v>
      </c>
      <c r="L2637" s="95">
        <v>0</v>
      </c>
    </row>
    <row r="2638" spans="7:12" x14ac:dyDescent="0.3">
      <c r="G2638" s="94">
        <v>43413</v>
      </c>
      <c r="H2638" t="s">
        <v>24</v>
      </c>
      <c r="I2638" t="s">
        <v>228</v>
      </c>
      <c r="J2638" t="s">
        <v>402</v>
      </c>
      <c r="K2638" s="96">
        <v>251.59</v>
      </c>
      <c r="L2638" s="95">
        <v>0</v>
      </c>
    </row>
    <row r="2639" spans="7:12" x14ac:dyDescent="0.3">
      <c r="G2639" s="94">
        <v>43413</v>
      </c>
      <c r="H2639" t="s">
        <v>24</v>
      </c>
      <c r="I2639" t="s">
        <v>228</v>
      </c>
      <c r="J2639" t="s">
        <v>402</v>
      </c>
      <c r="K2639" s="96">
        <v>214.21</v>
      </c>
      <c r="L2639" s="95">
        <v>0</v>
      </c>
    </row>
    <row r="2640" spans="7:12" x14ac:dyDescent="0.3">
      <c r="G2640" s="94">
        <v>43413</v>
      </c>
      <c r="H2640" t="s">
        <v>24</v>
      </c>
      <c r="I2640" t="s">
        <v>228</v>
      </c>
      <c r="J2640" t="s">
        <v>402</v>
      </c>
      <c r="K2640" s="96">
        <v>210.68</v>
      </c>
      <c r="L2640" s="95">
        <v>0</v>
      </c>
    </row>
    <row r="2641" spans="7:12" x14ac:dyDescent="0.3">
      <c r="G2641" s="94">
        <v>43413</v>
      </c>
      <c r="H2641" t="s">
        <v>24</v>
      </c>
      <c r="I2641" t="s">
        <v>228</v>
      </c>
      <c r="J2641" t="s">
        <v>402</v>
      </c>
      <c r="K2641" s="96">
        <v>209.54</v>
      </c>
      <c r="L2641" s="95">
        <v>0</v>
      </c>
    </row>
    <row r="2642" spans="7:12" x14ac:dyDescent="0.3">
      <c r="G2642" s="94">
        <v>43413</v>
      </c>
      <c r="H2642" t="s">
        <v>24</v>
      </c>
      <c r="I2642" t="s">
        <v>228</v>
      </c>
      <c r="J2642" t="s">
        <v>402</v>
      </c>
      <c r="K2642" s="96">
        <v>209.41</v>
      </c>
      <c r="L2642" s="95">
        <v>0</v>
      </c>
    </row>
    <row r="2643" spans="7:12" x14ac:dyDescent="0.3">
      <c r="G2643" s="94">
        <v>43413</v>
      </c>
      <c r="H2643" t="s">
        <v>24</v>
      </c>
      <c r="I2643" t="s">
        <v>228</v>
      </c>
      <c r="J2643" t="s">
        <v>402</v>
      </c>
      <c r="K2643" s="96">
        <v>179.88</v>
      </c>
      <c r="L2643" s="95">
        <v>0</v>
      </c>
    </row>
    <row r="2644" spans="7:12" x14ac:dyDescent="0.3">
      <c r="G2644" s="94">
        <v>43413</v>
      </c>
      <c r="H2644" t="s">
        <v>24</v>
      </c>
      <c r="I2644" t="s">
        <v>228</v>
      </c>
      <c r="J2644" t="s">
        <v>402</v>
      </c>
      <c r="K2644" s="96">
        <v>154.83000000000001</v>
      </c>
      <c r="L2644" s="95">
        <v>0</v>
      </c>
    </row>
    <row r="2645" spans="7:12" x14ac:dyDescent="0.3">
      <c r="G2645" s="94">
        <v>43413</v>
      </c>
      <c r="H2645" t="s">
        <v>24</v>
      </c>
      <c r="I2645" t="s">
        <v>228</v>
      </c>
      <c r="J2645" t="s">
        <v>402</v>
      </c>
      <c r="K2645" s="96">
        <v>152.76</v>
      </c>
      <c r="L2645" s="95">
        <v>0</v>
      </c>
    </row>
    <row r="2646" spans="7:12" x14ac:dyDescent="0.3">
      <c r="G2646" s="94">
        <v>43413</v>
      </c>
      <c r="H2646" t="s">
        <v>24</v>
      </c>
      <c r="I2646" t="s">
        <v>228</v>
      </c>
      <c r="J2646" t="s">
        <v>402</v>
      </c>
      <c r="K2646" s="96">
        <v>93.58</v>
      </c>
      <c r="L2646" s="95">
        <v>0</v>
      </c>
    </row>
    <row r="2647" spans="7:12" x14ac:dyDescent="0.3">
      <c r="G2647" s="94">
        <v>43413</v>
      </c>
      <c r="H2647" t="s">
        <v>24</v>
      </c>
      <c r="I2647" t="s">
        <v>228</v>
      </c>
      <c r="J2647" t="s">
        <v>402</v>
      </c>
      <c r="K2647" s="96">
        <v>78.69</v>
      </c>
      <c r="L2647" s="95">
        <v>0</v>
      </c>
    </row>
    <row r="2648" spans="7:12" x14ac:dyDescent="0.3">
      <c r="G2648" s="94">
        <v>43413</v>
      </c>
      <c r="H2648" t="s">
        <v>24</v>
      </c>
      <c r="I2648" t="s">
        <v>228</v>
      </c>
      <c r="J2648" t="s">
        <v>402</v>
      </c>
      <c r="K2648" s="96">
        <v>34.29</v>
      </c>
      <c r="L2648" s="95">
        <v>0</v>
      </c>
    </row>
    <row r="2649" spans="7:12" x14ac:dyDescent="0.3">
      <c r="G2649" s="94">
        <v>43413</v>
      </c>
      <c r="H2649" t="s">
        <v>24</v>
      </c>
      <c r="I2649" t="s">
        <v>228</v>
      </c>
      <c r="J2649" t="s">
        <v>402</v>
      </c>
      <c r="K2649" s="96">
        <v>28.76</v>
      </c>
      <c r="L2649" s="95">
        <v>0</v>
      </c>
    </row>
    <row r="2650" spans="7:12" x14ac:dyDescent="0.3">
      <c r="G2650" s="94">
        <v>43413</v>
      </c>
      <c r="H2650" t="s">
        <v>24</v>
      </c>
      <c r="I2650" t="s">
        <v>228</v>
      </c>
      <c r="J2650" t="s">
        <v>402</v>
      </c>
      <c r="K2650" s="96">
        <v>8.6199999999999992</v>
      </c>
      <c r="L2650" s="95">
        <v>0</v>
      </c>
    </row>
    <row r="2651" spans="7:12" x14ac:dyDescent="0.3">
      <c r="G2651" s="94">
        <v>43413</v>
      </c>
      <c r="H2651" t="s">
        <v>195</v>
      </c>
      <c r="I2651" t="s">
        <v>110</v>
      </c>
      <c r="J2651" t="s">
        <v>401</v>
      </c>
      <c r="K2651" s="96">
        <v>264.52</v>
      </c>
      <c r="L2651" s="95">
        <v>0</v>
      </c>
    </row>
    <row r="2652" spans="7:12" x14ac:dyDescent="0.3">
      <c r="G2652" s="94">
        <v>43413</v>
      </c>
      <c r="H2652" t="s">
        <v>195</v>
      </c>
      <c r="I2652" t="s">
        <v>153</v>
      </c>
      <c r="J2652" t="s">
        <v>401</v>
      </c>
      <c r="K2652" s="96">
        <v>64.61</v>
      </c>
      <c r="L2652" s="95">
        <v>0</v>
      </c>
    </row>
    <row r="2653" spans="7:12" x14ac:dyDescent="0.3">
      <c r="G2653" s="94">
        <v>43413</v>
      </c>
      <c r="H2653" t="s">
        <v>195</v>
      </c>
      <c r="I2653" t="s">
        <v>174</v>
      </c>
      <c r="J2653" t="s">
        <v>401</v>
      </c>
      <c r="K2653" s="96">
        <v>112.79</v>
      </c>
      <c r="L2653" s="95">
        <v>0</v>
      </c>
    </row>
    <row r="2654" spans="7:12" x14ac:dyDescent="0.3">
      <c r="G2654" s="94">
        <v>43413</v>
      </c>
      <c r="H2654" t="s">
        <v>178</v>
      </c>
      <c r="I2654" t="s">
        <v>228</v>
      </c>
      <c r="J2654" t="s">
        <v>402</v>
      </c>
      <c r="K2654" s="96">
        <v>10.58</v>
      </c>
      <c r="L2654" s="95">
        <v>0</v>
      </c>
    </row>
    <row r="2655" spans="7:12" x14ac:dyDescent="0.3">
      <c r="G2655" s="94">
        <v>43413</v>
      </c>
      <c r="H2655" t="s">
        <v>178</v>
      </c>
      <c r="I2655" t="s">
        <v>40</v>
      </c>
      <c r="J2655" t="s">
        <v>401</v>
      </c>
      <c r="K2655" s="96">
        <v>10</v>
      </c>
      <c r="L2655" s="95">
        <v>0</v>
      </c>
    </row>
    <row r="2656" spans="7:12" x14ac:dyDescent="0.3">
      <c r="G2656" s="94">
        <v>43413</v>
      </c>
      <c r="H2656" t="s">
        <v>177</v>
      </c>
      <c r="I2656" t="s">
        <v>228</v>
      </c>
      <c r="J2656" t="s">
        <v>402</v>
      </c>
      <c r="K2656" s="96">
        <v>986.6</v>
      </c>
      <c r="L2656" s="95">
        <v>0</v>
      </c>
    </row>
    <row r="2657" spans="7:12" x14ac:dyDescent="0.3">
      <c r="G2657" s="94">
        <v>43413</v>
      </c>
      <c r="H2657" t="s">
        <v>26</v>
      </c>
      <c r="I2657" t="s">
        <v>110</v>
      </c>
      <c r="J2657" t="s">
        <v>401</v>
      </c>
      <c r="K2657" s="96">
        <v>117.91</v>
      </c>
      <c r="L2657" s="95">
        <v>0</v>
      </c>
    </row>
    <row r="2658" spans="7:12" x14ac:dyDescent="0.3">
      <c r="G2658" s="94">
        <v>43413</v>
      </c>
      <c r="H2658" t="s">
        <v>26</v>
      </c>
      <c r="I2658" t="s">
        <v>110</v>
      </c>
      <c r="J2658" t="s">
        <v>401</v>
      </c>
      <c r="K2658" s="96">
        <v>42.97</v>
      </c>
      <c r="L2658" s="95">
        <v>0</v>
      </c>
    </row>
    <row r="2659" spans="7:12" x14ac:dyDescent="0.3">
      <c r="G2659" s="94">
        <v>43413</v>
      </c>
      <c r="H2659" t="s">
        <v>26</v>
      </c>
      <c r="I2659" t="s">
        <v>110</v>
      </c>
      <c r="J2659" t="s">
        <v>401</v>
      </c>
      <c r="K2659" s="96">
        <v>26.98</v>
      </c>
      <c r="L2659" s="95">
        <v>0</v>
      </c>
    </row>
    <row r="2660" spans="7:12" x14ac:dyDescent="0.3">
      <c r="G2660" s="94">
        <v>43413</v>
      </c>
      <c r="H2660" t="s">
        <v>26</v>
      </c>
      <c r="I2660" t="s">
        <v>153</v>
      </c>
      <c r="J2660" t="s">
        <v>401</v>
      </c>
      <c r="K2660" s="96">
        <v>175.13</v>
      </c>
      <c r="L2660" s="95">
        <v>0</v>
      </c>
    </row>
    <row r="2661" spans="7:12" x14ac:dyDescent="0.3">
      <c r="G2661" s="94">
        <v>43413</v>
      </c>
      <c r="H2661" t="s">
        <v>26</v>
      </c>
      <c r="I2661" t="s">
        <v>153</v>
      </c>
      <c r="J2661" t="s">
        <v>401</v>
      </c>
      <c r="K2661" s="96">
        <v>170.48</v>
      </c>
      <c r="L2661" s="95">
        <v>0</v>
      </c>
    </row>
    <row r="2662" spans="7:12" x14ac:dyDescent="0.3">
      <c r="G2662" s="94">
        <v>43413</v>
      </c>
      <c r="H2662" t="s">
        <v>26</v>
      </c>
      <c r="I2662" t="s">
        <v>153</v>
      </c>
      <c r="J2662" t="s">
        <v>401</v>
      </c>
      <c r="K2662" s="96">
        <v>99.56</v>
      </c>
      <c r="L2662" s="95">
        <v>0</v>
      </c>
    </row>
    <row r="2663" spans="7:12" x14ac:dyDescent="0.3">
      <c r="G2663" s="94">
        <v>43413</v>
      </c>
      <c r="H2663" t="s">
        <v>26</v>
      </c>
      <c r="I2663" t="s">
        <v>153</v>
      </c>
      <c r="J2663" t="s">
        <v>401</v>
      </c>
      <c r="K2663" s="96">
        <v>88.65</v>
      </c>
      <c r="L2663" s="95">
        <v>0</v>
      </c>
    </row>
    <row r="2664" spans="7:12" x14ac:dyDescent="0.3">
      <c r="G2664" s="94">
        <v>43413</v>
      </c>
      <c r="H2664" t="s">
        <v>26</v>
      </c>
      <c r="I2664" t="s">
        <v>153</v>
      </c>
      <c r="J2664" t="s">
        <v>401</v>
      </c>
      <c r="K2664" s="96">
        <v>52.5</v>
      </c>
      <c r="L2664" s="95">
        <v>0</v>
      </c>
    </row>
    <row r="2665" spans="7:12" x14ac:dyDescent="0.3">
      <c r="G2665" s="94">
        <v>43413</v>
      </c>
      <c r="H2665" t="s">
        <v>26</v>
      </c>
      <c r="I2665" t="s">
        <v>153</v>
      </c>
      <c r="J2665" t="s">
        <v>401</v>
      </c>
      <c r="K2665" s="96">
        <v>41.1</v>
      </c>
      <c r="L2665" s="95">
        <v>0</v>
      </c>
    </row>
    <row r="2666" spans="7:12" x14ac:dyDescent="0.3">
      <c r="G2666" s="94">
        <v>43413</v>
      </c>
      <c r="H2666" t="s">
        <v>26</v>
      </c>
      <c r="I2666" t="s">
        <v>153</v>
      </c>
      <c r="J2666" t="s">
        <v>401</v>
      </c>
      <c r="K2666" s="96">
        <v>39.200000000000003</v>
      </c>
      <c r="L2666" s="95">
        <v>0</v>
      </c>
    </row>
    <row r="2667" spans="7:12" x14ac:dyDescent="0.3">
      <c r="G2667" s="94">
        <v>43413</v>
      </c>
      <c r="H2667" t="s">
        <v>26</v>
      </c>
      <c r="I2667" t="s">
        <v>153</v>
      </c>
      <c r="J2667" t="s">
        <v>401</v>
      </c>
      <c r="K2667" s="96">
        <v>35.94</v>
      </c>
      <c r="L2667" s="95">
        <v>0</v>
      </c>
    </row>
    <row r="2668" spans="7:12" x14ac:dyDescent="0.3">
      <c r="G2668" s="94">
        <v>43413</v>
      </c>
      <c r="H2668" t="s">
        <v>26</v>
      </c>
      <c r="I2668" t="s">
        <v>153</v>
      </c>
      <c r="J2668" t="s">
        <v>401</v>
      </c>
      <c r="K2668" s="96">
        <v>33.770000000000003</v>
      </c>
      <c r="L2668" s="95">
        <v>0</v>
      </c>
    </row>
    <row r="2669" spans="7:12" x14ac:dyDescent="0.3">
      <c r="G2669" s="94">
        <v>43413</v>
      </c>
      <c r="H2669" t="s">
        <v>26</v>
      </c>
      <c r="I2669" t="s">
        <v>153</v>
      </c>
      <c r="J2669" t="s">
        <v>401</v>
      </c>
      <c r="K2669" s="96">
        <v>20.36</v>
      </c>
      <c r="L2669" s="95">
        <v>0</v>
      </c>
    </row>
    <row r="2670" spans="7:12" x14ac:dyDescent="0.3">
      <c r="G2670" s="94">
        <v>43413</v>
      </c>
      <c r="H2670" t="s">
        <v>26</v>
      </c>
      <c r="I2670" t="s">
        <v>153</v>
      </c>
      <c r="J2670" t="s">
        <v>401</v>
      </c>
      <c r="K2670" s="96">
        <v>18.34</v>
      </c>
      <c r="L2670" s="95">
        <v>0</v>
      </c>
    </row>
    <row r="2671" spans="7:12" x14ac:dyDescent="0.3">
      <c r="G2671" s="94">
        <v>43413</v>
      </c>
      <c r="H2671" t="s">
        <v>26</v>
      </c>
      <c r="I2671" t="s">
        <v>153</v>
      </c>
      <c r="J2671" t="s">
        <v>401</v>
      </c>
      <c r="K2671" s="96">
        <v>17.05</v>
      </c>
      <c r="L2671" s="95">
        <v>0</v>
      </c>
    </row>
    <row r="2672" spans="7:12" x14ac:dyDescent="0.3">
      <c r="G2672" s="94">
        <v>43413</v>
      </c>
      <c r="H2672" t="s">
        <v>26</v>
      </c>
      <c r="I2672" t="s">
        <v>64</v>
      </c>
      <c r="J2672" t="s">
        <v>134</v>
      </c>
      <c r="K2672" s="96">
        <v>12.1</v>
      </c>
      <c r="L2672" s="95">
        <v>0</v>
      </c>
    </row>
    <row r="2673" spans="7:12" x14ac:dyDescent="0.3">
      <c r="G2673" s="94">
        <v>43413</v>
      </c>
      <c r="H2673" t="s">
        <v>26</v>
      </c>
      <c r="I2673" t="s">
        <v>64</v>
      </c>
      <c r="J2673" t="s">
        <v>99</v>
      </c>
      <c r="K2673" s="96">
        <v>2.7</v>
      </c>
      <c r="L2673" s="95">
        <v>0</v>
      </c>
    </row>
    <row r="2674" spans="7:12" x14ac:dyDescent="0.3">
      <c r="G2674" s="94">
        <v>43413</v>
      </c>
      <c r="H2674" t="s">
        <v>26</v>
      </c>
      <c r="I2674" t="s">
        <v>64</v>
      </c>
      <c r="J2674" t="s">
        <v>103</v>
      </c>
      <c r="K2674" s="96">
        <v>15</v>
      </c>
      <c r="L2674" s="95">
        <v>0</v>
      </c>
    </row>
    <row r="2675" spans="7:12" x14ac:dyDescent="0.3">
      <c r="G2675" s="94">
        <v>43413</v>
      </c>
      <c r="H2675" t="s">
        <v>26</v>
      </c>
      <c r="I2675" t="s">
        <v>228</v>
      </c>
      <c r="J2675" t="s">
        <v>402</v>
      </c>
      <c r="K2675" s="96">
        <v>113.23</v>
      </c>
      <c r="L2675" s="95">
        <v>0</v>
      </c>
    </row>
    <row r="2676" spans="7:12" x14ac:dyDescent="0.3">
      <c r="G2676" s="94">
        <v>43413</v>
      </c>
      <c r="H2676" t="s">
        <v>26</v>
      </c>
      <c r="I2676" t="s">
        <v>228</v>
      </c>
      <c r="J2676" t="s">
        <v>402</v>
      </c>
      <c r="K2676" s="96">
        <v>38.81</v>
      </c>
      <c r="L2676" s="95">
        <v>0</v>
      </c>
    </row>
    <row r="2677" spans="7:12" x14ac:dyDescent="0.3">
      <c r="G2677" s="94">
        <v>43413</v>
      </c>
      <c r="H2677" t="s">
        <v>26</v>
      </c>
      <c r="I2677" t="s">
        <v>228</v>
      </c>
      <c r="J2677" t="s">
        <v>402</v>
      </c>
      <c r="K2677" s="96">
        <v>32.06</v>
      </c>
      <c r="L2677" s="95">
        <v>0</v>
      </c>
    </row>
    <row r="2678" spans="7:12" x14ac:dyDescent="0.3">
      <c r="G2678" s="94">
        <v>43413</v>
      </c>
      <c r="H2678" t="s">
        <v>26</v>
      </c>
      <c r="I2678" t="s">
        <v>228</v>
      </c>
      <c r="J2678" t="s">
        <v>402</v>
      </c>
      <c r="K2678" s="96">
        <v>28.4</v>
      </c>
      <c r="L2678" s="95">
        <v>0</v>
      </c>
    </row>
    <row r="2679" spans="7:12" x14ac:dyDescent="0.3">
      <c r="G2679" s="94">
        <v>43413</v>
      </c>
      <c r="H2679" t="s">
        <v>26</v>
      </c>
      <c r="I2679" t="s">
        <v>228</v>
      </c>
      <c r="J2679" t="s">
        <v>402</v>
      </c>
      <c r="K2679" s="96">
        <v>24.09</v>
      </c>
      <c r="L2679" s="95">
        <v>0</v>
      </c>
    </row>
    <row r="2680" spans="7:12" x14ac:dyDescent="0.3">
      <c r="G2680" s="94">
        <v>43413</v>
      </c>
      <c r="H2680" t="s">
        <v>26</v>
      </c>
      <c r="I2680" t="s">
        <v>228</v>
      </c>
      <c r="J2680" t="s">
        <v>402</v>
      </c>
      <c r="K2680" s="96">
        <v>17.36</v>
      </c>
      <c r="L2680" s="95">
        <v>0</v>
      </c>
    </row>
    <row r="2681" spans="7:12" x14ac:dyDescent="0.3">
      <c r="G2681" s="94">
        <v>43413</v>
      </c>
      <c r="H2681" t="s">
        <v>26</v>
      </c>
      <c r="I2681" t="s">
        <v>228</v>
      </c>
      <c r="J2681" t="s">
        <v>402</v>
      </c>
      <c r="K2681" s="96">
        <v>15.88</v>
      </c>
      <c r="L2681" s="95">
        <v>0</v>
      </c>
    </row>
    <row r="2682" spans="7:12" x14ac:dyDescent="0.3">
      <c r="G2682" s="94">
        <v>43416</v>
      </c>
      <c r="H2682" t="s">
        <v>190</v>
      </c>
      <c r="I2682" t="s">
        <v>161</v>
      </c>
      <c r="J2682" t="s">
        <v>403</v>
      </c>
      <c r="K2682" s="96">
        <v>96.8</v>
      </c>
      <c r="L2682" s="95">
        <v>0</v>
      </c>
    </row>
    <row r="2683" spans="7:12" x14ac:dyDescent="0.3">
      <c r="G2683" s="94">
        <v>43416</v>
      </c>
      <c r="H2683" t="s">
        <v>196</v>
      </c>
      <c r="I2683" t="s">
        <v>40</v>
      </c>
      <c r="J2683" t="s">
        <v>403</v>
      </c>
      <c r="K2683" s="96">
        <v>127.7</v>
      </c>
      <c r="L2683" s="95">
        <v>0</v>
      </c>
    </row>
    <row r="2684" spans="7:12" x14ac:dyDescent="0.3">
      <c r="G2684" s="94">
        <v>43416</v>
      </c>
      <c r="H2684" t="s">
        <v>181</v>
      </c>
      <c r="I2684" t="s">
        <v>61</v>
      </c>
      <c r="J2684" t="s">
        <v>403</v>
      </c>
      <c r="K2684" s="96">
        <v>40.25</v>
      </c>
      <c r="L2684" s="95">
        <v>0</v>
      </c>
    </row>
    <row r="2685" spans="7:12" x14ac:dyDescent="0.3">
      <c r="G2685" s="94">
        <v>43416</v>
      </c>
      <c r="H2685" t="s">
        <v>187</v>
      </c>
      <c r="I2685" t="s">
        <v>40</v>
      </c>
      <c r="J2685" t="s">
        <v>403</v>
      </c>
      <c r="K2685" s="96">
        <v>196</v>
      </c>
      <c r="L2685" s="95">
        <v>0</v>
      </c>
    </row>
    <row r="2686" spans="7:12" x14ac:dyDescent="0.3">
      <c r="G2686" s="94">
        <v>43416</v>
      </c>
      <c r="H2686" t="s">
        <v>24</v>
      </c>
      <c r="I2686" t="s">
        <v>61</v>
      </c>
      <c r="J2686" t="s">
        <v>403</v>
      </c>
      <c r="K2686" s="96">
        <v>160</v>
      </c>
      <c r="L2686" s="95">
        <v>0</v>
      </c>
    </row>
    <row r="2687" spans="7:12" x14ac:dyDescent="0.3">
      <c r="G2687" s="94">
        <v>43416</v>
      </c>
      <c r="H2687" t="s">
        <v>24</v>
      </c>
      <c r="I2687" t="s">
        <v>61</v>
      </c>
      <c r="J2687" t="s">
        <v>403</v>
      </c>
      <c r="K2687" s="96">
        <v>56</v>
      </c>
      <c r="L2687" s="95">
        <v>0</v>
      </c>
    </row>
    <row r="2688" spans="7:12" x14ac:dyDescent="0.3">
      <c r="G2688" s="94">
        <v>43416</v>
      </c>
      <c r="H2688" t="s">
        <v>24</v>
      </c>
      <c r="I2688" t="s">
        <v>61</v>
      </c>
      <c r="J2688" t="s">
        <v>403</v>
      </c>
      <c r="K2688" s="96">
        <v>24</v>
      </c>
      <c r="L2688" s="95">
        <v>0</v>
      </c>
    </row>
    <row r="2689" spans="7:12" x14ac:dyDescent="0.3">
      <c r="G2689" s="94">
        <v>43416</v>
      </c>
      <c r="H2689" t="s">
        <v>24</v>
      </c>
      <c r="I2689" t="s">
        <v>61</v>
      </c>
      <c r="J2689" t="s">
        <v>403</v>
      </c>
      <c r="K2689" s="96">
        <v>16</v>
      </c>
      <c r="L2689" s="95">
        <v>0</v>
      </c>
    </row>
    <row r="2690" spans="7:12" x14ac:dyDescent="0.3">
      <c r="G2690" s="94">
        <v>43416</v>
      </c>
      <c r="H2690" t="s">
        <v>24</v>
      </c>
      <c r="I2690" t="s">
        <v>61</v>
      </c>
      <c r="J2690" t="s">
        <v>403</v>
      </c>
      <c r="K2690" s="96">
        <v>8</v>
      </c>
      <c r="L2690" s="95">
        <v>0</v>
      </c>
    </row>
    <row r="2691" spans="7:12" x14ac:dyDescent="0.3">
      <c r="G2691" s="94">
        <v>43416</v>
      </c>
      <c r="H2691" t="s">
        <v>24</v>
      </c>
      <c r="I2691" t="s">
        <v>40</v>
      </c>
      <c r="J2691" t="s">
        <v>403</v>
      </c>
      <c r="K2691" s="96">
        <v>165.3</v>
      </c>
      <c r="L2691" s="95">
        <v>0</v>
      </c>
    </row>
    <row r="2692" spans="7:12" x14ac:dyDescent="0.3">
      <c r="G2692" s="94">
        <v>43416</v>
      </c>
      <c r="H2692" t="s">
        <v>24</v>
      </c>
      <c r="I2692" t="s">
        <v>40</v>
      </c>
      <c r="J2692" t="s">
        <v>403</v>
      </c>
      <c r="K2692" s="96">
        <v>62.6</v>
      </c>
      <c r="L2692" s="95">
        <v>0</v>
      </c>
    </row>
    <row r="2693" spans="7:12" x14ac:dyDescent="0.3">
      <c r="G2693" s="94">
        <v>43416</v>
      </c>
      <c r="H2693" t="s">
        <v>199</v>
      </c>
      <c r="I2693" t="s">
        <v>40</v>
      </c>
      <c r="J2693" t="s">
        <v>403</v>
      </c>
      <c r="K2693" s="96">
        <v>160.46</v>
      </c>
      <c r="L2693" s="95">
        <v>0</v>
      </c>
    </row>
    <row r="2694" spans="7:12" x14ac:dyDescent="0.3">
      <c r="G2694" s="94">
        <v>43416</v>
      </c>
      <c r="H2694" t="s">
        <v>179</v>
      </c>
      <c r="I2694" t="s">
        <v>40</v>
      </c>
      <c r="J2694" t="s">
        <v>403</v>
      </c>
      <c r="K2694" s="96">
        <v>115</v>
      </c>
      <c r="L2694" s="95">
        <v>0</v>
      </c>
    </row>
    <row r="2695" spans="7:12" x14ac:dyDescent="0.3">
      <c r="G2695" s="94">
        <v>43416</v>
      </c>
      <c r="H2695" t="s">
        <v>195</v>
      </c>
      <c r="I2695" t="s">
        <v>40</v>
      </c>
      <c r="J2695" t="s">
        <v>403</v>
      </c>
      <c r="K2695" s="96">
        <v>17</v>
      </c>
      <c r="L2695" s="95">
        <v>0</v>
      </c>
    </row>
    <row r="2696" spans="7:12" x14ac:dyDescent="0.3">
      <c r="G2696" s="94">
        <v>43416</v>
      </c>
      <c r="H2696" t="s">
        <v>185</v>
      </c>
      <c r="I2696" t="s">
        <v>40</v>
      </c>
      <c r="J2696" t="s">
        <v>403</v>
      </c>
      <c r="K2696" s="96">
        <v>215.17</v>
      </c>
      <c r="L2696" s="95">
        <v>0</v>
      </c>
    </row>
    <row r="2697" spans="7:12" x14ac:dyDescent="0.3">
      <c r="G2697" s="94">
        <v>43416</v>
      </c>
      <c r="H2697" t="s">
        <v>194</v>
      </c>
      <c r="I2697" t="s">
        <v>40</v>
      </c>
      <c r="J2697" t="s">
        <v>403</v>
      </c>
      <c r="K2697" s="96">
        <v>73.680000000000007</v>
      </c>
      <c r="L2697" s="95">
        <v>0</v>
      </c>
    </row>
    <row r="2698" spans="7:12" x14ac:dyDescent="0.3">
      <c r="G2698" s="94">
        <v>43416</v>
      </c>
      <c r="H2698" t="s">
        <v>177</v>
      </c>
      <c r="I2698" t="s">
        <v>61</v>
      </c>
      <c r="J2698" t="s">
        <v>403</v>
      </c>
      <c r="K2698" s="96">
        <v>77.7</v>
      </c>
      <c r="L2698" s="95">
        <v>0</v>
      </c>
    </row>
    <row r="2699" spans="7:12" x14ac:dyDescent="0.3">
      <c r="G2699" s="94">
        <v>43416</v>
      </c>
      <c r="H2699" t="s">
        <v>177</v>
      </c>
      <c r="I2699" t="s">
        <v>161</v>
      </c>
      <c r="J2699" t="s">
        <v>403</v>
      </c>
      <c r="K2699" s="96">
        <v>54.66</v>
      </c>
      <c r="L2699" s="95">
        <v>0</v>
      </c>
    </row>
    <row r="2700" spans="7:12" x14ac:dyDescent="0.3">
      <c r="G2700" s="94">
        <v>43416</v>
      </c>
      <c r="H2700" t="s">
        <v>26</v>
      </c>
      <c r="I2700" t="s">
        <v>161</v>
      </c>
      <c r="J2700" t="s">
        <v>403</v>
      </c>
      <c r="K2700" s="96">
        <v>26.24</v>
      </c>
      <c r="L2700" s="95">
        <v>0</v>
      </c>
    </row>
    <row r="2701" spans="7:12" x14ac:dyDescent="0.3">
      <c r="G2701" s="94">
        <v>43416</v>
      </c>
      <c r="H2701" t="s">
        <v>26</v>
      </c>
      <c r="I2701" t="s">
        <v>64</v>
      </c>
      <c r="J2701" t="s">
        <v>274</v>
      </c>
      <c r="K2701" s="96">
        <v>6.85</v>
      </c>
      <c r="L2701" s="95">
        <v>0</v>
      </c>
    </row>
    <row r="2702" spans="7:12" x14ac:dyDescent="0.3">
      <c r="G2702" s="94">
        <v>43416</v>
      </c>
      <c r="H2702" t="s">
        <v>26</v>
      </c>
      <c r="I2702" t="s">
        <v>40</v>
      </c>
      <c r="J2702" t="s">
        <v>403</v>
      </c>
      <c r="K2702" s="96">
        <v>51.6</v>
      </c>
      <c r="L2702" s="95">
        <v>0</v>
      </c>
    </row>
    <row r="2703" spans="7:12" x14ac:dyDescent="0.3">
      <c r="G2703" s="94">
        <v>43417</v>
      </c>
      <c r="H2703" t="s">
        <v>25</v>
      </c>
      <c r="I2703" t="s">
        <v>61</v>
      </c>
      <c r="J2703" t="s">
        <v>404</v>
      </c>
      <c r="K2703" s="96">
        <v>8</v>
      </c>
      <c r="L2703" s="95">
        <v>0</v>
      </c>
    </row>
    <row r="2704" spans="7:12" x14ac:dyDescent="0.3">
      <c r="G2704" s="94">
        <v>43417</v>
      </c>
      <c r="H2704" t="s">
        <v>181</v>
      </c>
      <c r="I2704" t="s">
        <v>153</v>
      </c>
      <c r="J2704" t="s">
        <v>404</v>
      </c>
      <c r="K2704" s="96">
        <v>351.69</v>
      </c>
      <c r="L2704" s="95">
        <v>0</v>
      </c>
    </row>
    <row r="2705" spans="7:12" x14ac:dyDescent="0.3">
      <c r="G2705" s="94">
        <v>43417</v>
      </c>
      <c r="H2705" t="s">
        <v>189</v>
      </c>
      <c r="I2705" t="s">
        <v>40</v>
      </c>
      <c r="J2705" t="s">
        <v>404</v>
      </c>
      <c r="K2705" s="96">
        <v>71.3</v>
      </c>
      <c r="L2705" s="95">
        <v>0</v>
      </c>
    </row>
    <row r="2706" spans="7:12" x14ac:dyDescent="0.3">
      <c r="G2706" s="94">
        <v>43417</v>
      </c>
      <c r="H2706" t="s">
        <v>24</v>
      </c>
      <c r="I2706" t="s">
        <v>61</v>
      </c>
      <c r="J2706" t="s">
        <v>404</v>
      </c>
      <c r="K2706" s="96">
        <v>56</v>
      </c>
      <c r="L2706" s="95">
        <v>0</v>
      </c>
    </row>
    <row r="2707" spans="7:12" x14ac:dyDescent="0.3">
      <c r="G2707" s="94">
        <v>43417</v>
      </c>
      <c r="H2707" t="s">
        <v>24</v>
      </c>
      <c r="I2707" t="s">
        <v>61</v>
      </c>
      <c r="J2707" t="s">
        <v>404</v>
      </c>
      <c r="K2707" s="96">
        <v>24</v>
      </c>
      <c r="L2707" s="95">
        <v>0</v>
      </c>
    </row>
    <row r="2708" spans="7:12" x14ac:dyDescent="0.3">
      <c r="G2708" s="94">
        <v>43417</v>
      </c>
      <c r="H2708" t="s">
        <v>24</v>
      </c>
      <c r="I2708" t="s">
        <v>61</v>
      </c>
      <c r="J2708" t="s">
        <v>404</v>
      </c>
      <c r="K2708" s="96">
        <v>16</v>
      </c>
      <c r="L2708" s="95">
        <v>0</v>
      </c>
    </row>
    <row r="2709" spans="7:12" x14ac:dyDescent="0.3">
      <c r="G2709" s="94">
        <v>43417</v>
      </c>
      <c r="H2709" t="s">
        <v>24</v>
      </c>
      <c r="I2709" t="s">
        <v>61</v>
      </c>
      <c r="J2709" t="s">
        <v>404</v>
      </c>
      <c r="K2709" s="96">
        <v>8</v>
      </c>
      <c r="L2709" s="95">
        <v>0</v>
      </c>
    </row>
    <row r="2710" spans="7:12" x14ac:dyDescent="0.3">
      <c r="G2710" s="94">
        <v>43417</v>
      </c>
      <c r="H2710" t="s">
        <v>24</v>
      </c>
      <c r="I2710" t="s">
        <v>40</v>
      </c>
      <c r="J2710" t="s">
        <v>404</v>
      </c>
      <c r="K2710" s="96">
        <v>216</v>
      </c>
      <c r="L2710" s="95">
        <v>0</v>
      </c>
    </row>
    <row r="2711" spans="7:12" x14ac:dyDescent="0.3">
      <c r="G2711" s="94">
        <v>43417</v>
      </c>
      <c r="H2711" t="s">
        <v>24</v>
      </c>
      <c r="I2711" t="s">
        <v>40</v>
      </c>
      <c r="J2711" t="s">
        <v>404</v>
      </c>
      <c r="K2711" s="96">
        <v>108</v>
      </c>
      <c r="L2711" s="95">
        <v>0</v>
      </c>
    </row>
    <row r="2712" spans="7:12" x14ac:dyDescent="0.3">
      <c r="G2712" s="94">
        <v>43417</v>
      </c>
      <c r="H2712" t="s">
        <v>185</v>
      </c>
      <c r="I2712" t="s">
        <v>40</v>
      </c>
      <c r="J2712" t="s">
        <v>404</v>
      </c>
      <c r="K2712" s="96">
        <v>167.82</v>
      </c>
      <c r="L2712" s="95">
        <v>0</v>
      </c>
    </row>
    <row r="2713" spans="7:12" x14ac:dyDescent="0.3">
      <c r="G2713" s="94">
        <v>43417</v>
      </c>
      <c r="H2713" t="s">
        <v>177</v>
      </c>
      <c r="I2713" t="s">
        <v>110</v>
      </c>
      <c r="J2713" t="s">
        <v>404</v>
      </c>
      <c r="K2713" s="96">
        <v>19</v>
      </c>
      <c r="L2713" s="95">
        <v>0</v>
      </c>
    </row>
    <row r="2714" spans="7:12" x14ac:dyDescent="0.3">
      <c r="G2714" s="94">
        <v>43417</v>
      </c>
      <c r="H2714" t="s">
        <v>26</v>
      </c>
      <c r="I2714" t="s">
        <v>161</v>
      </c>
      <c r="J2714" t="s">
        <v>404</v>
      </c>
      <c r="K2714" s="96">
        <v>165.4</v>
      </c>
      <c r="L2714" s="95">
        <v>0</v>
      </c>
    </row>
    <row r="2715" spans="7:12" x14ac:dyDescent="0.3">
      <c r="G2715" s="94">
        <v>43417</v>
      </c>
      <c r="H2715" t="s">
        <v>26</v>
      </c>
      <c r="I2715" t="s">
        <v>176</v>
      </c>
      <c r="J2715" t="s">
        <v>404</v>
      </c>
      <c r="K2715" s="96">
        <v>20</v>
      </c>
      <c r="L2715" s="95">
        <v>0</v>
      </c>
    </row>
    <row r="2716" spans="7:12" x14ac:dyDescent="0.3">
      <c r="G2716" s="94">
        <v>43417</v>
      </c>
      <c r="H2716" t="s">
        <v>26</v>
      </c>
      <c r="I2716" t="s">
        <v>110</v>
      </c>
      <c r="J2716" t="s">
        <v>404</v>
      </c>
      <c r="K2716" s="96">
        <v>50.33</v>
      </c>
      <c r="L2716" s="95">
        <v>0</v>
      </c>
    </row>
    <row r="2717" spans="7:12" x14ac:dyDescent="0.3">
      <c r="G2717" s="94">
        <v>43417</v>
      </c>
      <c r="H2717" t="s">
        <v>26</v>
      </c>
      <c r="I2717" t="s">
        <v>153</v>
      </c>
      <c r="J2717" t="s">
        <v>404</v>
      </c>
      <c r="K2717" s="96">
        <v>145.18</v>
      </c>
      <c r="L2717" s="95">
        <v>0</v>
      </c>
    </row>
    <row r="2718" spans="7:12" x14ac:dyDescent="0.3">
      <c r="G2718" s="94">
        <v>43417</v>
      </c>
      <c r="H2718" t="s">
        <v>26</v>
      </c>
      <c r="I2718" t="s">
        <v>153</v>
      </c>
      <c r="J2718" t="s">
        <v>404</v>
      </c>
      <c r="K2718" s="96">
        <v>87.62</v>
      </c>
      <c r="L2718" s="95">
        <v>0</v>
      </c>
    </row>
    <row r="2719" spans="7:12" x14ac:dyDescent="0.3">
      <c r="G2719" s="94">
        <v>43417</v>
      </c>
      <c r="H2719" t="s">
        <v>26</v>
      </c>
      <c r="I2719" t="s">
        <v>153</v>
      </c>
      <c r="J2719" t="s">
        <v>404</v>
      </c>
      <c r="K2719" s="96">
        <v>35</v>
      </c>
      <c r="L2719" s="95">
        <v>0</v>
      </c>
    </row>
    <row r="2720" spans="7:12" x14ac:dyDescent="0.3">
      <c r="G2720" s="94">
        <v>43417</v>
      </c>
      <c r="H2720" t="s">
        <v>26</v>
      </c>
      <c r="I2720" t="s">
        <v>64</v>
      </c>
      <c r="J2720" t="s">
        <v>132</v>
      </c>
      <c r="K2720" s="96">
        <v>2.25</v>
      </c>
      <c r="L2720" s="95">
        <v>0</v>
      </c>
    </row>
    <row r="2721" spans="7:12" x14ac:dyDescent="0.3">
      <c r="G2721" s="94">
        <v>43417</v>
      </c>
      <c r="H2721" t="s">
        <v>26</v>
      </c>
      <c r="I2721" t="s">
        <v>64</v>
      </c>
      <c r="J2721" t="s">
        <v>99</v>
      </c>
      <c r="K2721" s="96">
        <v>3</v>
      </c>
      <c r="L2721" s="95">
        <v>0</v>
      </c>
    </row>
    <row r="2722" spans="7:12" x14ac:dyDescent="0.3">
      <c r="G2722" s="94">
        <v>43418</v>
      </c>
      <c r="H2722" t="s">
        <v>183</v>
      </c>
      <c r="I2722" t="s">
        <v>40</v>
      </c>
      <c r="J2722" t="s">
        <v>405</v>
      </c>
      <c r="K2722" s="96">
        <v>10</v>
      </c>
      <c r="L2722" s="95">
        <v>0</v>
      </c>
    </row>
    <row r="2723" spans="7:12" x14ac:dyDescent="0.3">
      <c r="G2723" s="94">
        <v>43418</v>
      </c>
      <c r="H2723" t="s">
        <v>24</v>
      </c>
      <c r="I2723" t="s">
        <v>61</v>
      </c>
      <c r="J2723" t="s">
        <v>405</v>
      </c>
      <c r="K2723" s="96">
        <v>40</v>
      </c>
      <c r="L2723" s="95">
        <v>0</v>
      </c>
    </row>
    <row r="2724" spans="7:12" x14ac:dyDescent="0.3">
      <c r="G2724" s="94">
        <v>43418</v>
      </c>
      <c r="H2724" t="s">
        <v>24</v>
      </c>
      <c r="I2724" t="s">
        <v>61</v>
      </c>
      <c r="J2724" t="s">
        <v>405</v>
      </c>
      <c r="K2724" s="96">
        <v>32</v>
      </c>
      <c r="L2724" s="95">
        <v>0</v>
      </c>
    </row>
    <row r="2725" spans="7:12" x14ac:dyDescent="0.3">
      <c r="G2725" s="94">
        <v>43418</v>
      </c>
      <c r="H2725" t="s">
        <v>24</v>
      </c>
      <c r="I2725" t="s">
        <v>61</v>
      </c>
      <c r="J2725" t="s">
        <v>405</v>
      </c>
      <c r="K2725" s="96">
        <v>16</v>
      </c>
      <c r="L2725" s="95">
        <v>0</v>
      </c>
    </row>
    <row r="2726" spans="7:12" x14ac:dyDescent="0.3">
      <c r="G2726" s="94">
        <v>43418</v>
      </c>
      <c r="H2726" t="s">
        <v>24</v>
      </c>
      <c r="I2726" t="s">
        <v>61</v>
      </c>
      <c r="J2726" t="s">
        <v>405</v>
      </c>
      <c r="K2726" s="96">
        <v>8</v>
      </c>
      <c r="L2726" s="95">
        <v>0</v>
      </c>
    </row>
    <row r="2727" spans="7:12" x14ac:dyDescent="0.3">
      <c r="G2727" s="94">
        <v>43418</v>
      </c>
      <c r="H2727" t="s">
        <v>179</v>
      </c>
      <c r="I2727" t="s">
        <v>40</v>
      </c>
      <c r="J2727" t="s">
        <v>405</v>
      </c>
      <c r="K2727" s="96">
        <v>27</v>
      </c>
      <c r="L2727" s="95">
        <v>0</v>
      </c>
    </row>
    <row r="2728" spans="7:12" x14ac:dyDescent="0.3">
      <c r="G2728" s="94">
        <v>43419</v>
      </c>
      <c r="H2728" t="s">
        <v>201</v>
      </c>
      <c r="I2728" t="s">
        <v>169</v>
      </c>
      <c r="J2728" t="s">
        <v>407</v>
      </c>
      <c r="K2728" s="96">
        <v>443.8</v>
      </c>
      <c r="L2728" s="95">
        <v>0</v>
      </c>
    </row>
    <row r="2729" spans="7:12" x14ac:dyDescent="0.3">
      <c r="G2729" s="94">
        <v>43419</v>
      </c>
      <c r="H2729" t="s">
        <v>186</v>
      </c>
      <c r="I2729" t="s">
        <v>169</v>
      </c>
      <c r="J2729" t="s">
        <v>407</v>
      </c>
      <c r="K2729" s="96">
        <v>180.2</v>
      </c>
      <c r="L2729" s="95">
        <v>0</v>
      </c>
    </row>
    <row r="2730" spans="7:12" x14ac:dyDescent="0.3">
      <c r="G2730" s="94">
        <v>43419</v>
      </c>
      <c r="H2730" t="s">
        <v>24</v>
      </c>
      <c r="I2730" t="s">
        <v>61</v>
      </c>
      <c r="J2730" t="s">
        <v>407</v>
      </c>
      <c r="K2730" s="96">
        <v>24</v>
      </c>
      <c r="L2730" s="95">
        <v>0</v>
      </c>
    </row>
    <row r="2731" spans="7:12" x14ac:dyDescent="0.3">
      <c r="G2731" s="94">
        <v>43419</v>
      </c>
      <c r="H2731" t="s">
        <v>24</v>
      </c>
      <c r="I2731" t="s">
        <v>61</v>
      </c>
      <c r="J2731" t="s">
        <v>407</v>
      </c>
      <c r="K2731" s="96">
        <v>16</v>
      </c>
      <c r="L2731" s="95">
        <v>0</v>
      </c>
    </row>
    <row r="2732" spans="7:12" x14ac:dyDescent="0.3">
      <c r="G2732" s="94">
        <v>43419</v>
      </c>
      <c r="H2732" t="s">
        <v>180</v>
      </c>
      <c r="I2732" t="s">
        <v>110</v>
      </c>
      <c r="J2732" t="s">
        <v>407</v>
      </c>
      <c r="K2732" s="96">
        <v>246.37</v>
      </c>
      <c r="L2732" s="95">
        <v>0</v>
      </c>
    </row>
    <row r="2733" spans="7:12" x14ac:dyDescent="0.3">
      <c r="G2733" s="94">
        <v>43419</v>
      </c>
      <c r="H2733" t="s">
        <v>194</v>
      </c>
      <c r="I2733" t="s">
        <v>169</v>
      </c>
      <c r="J2733" t="s">
        <v>407</v>
      </c>
      <c r="K2733" s="96">
        <v>200.5</v>
      </c>
      <c r="L2733" s="95">
        <v>0</v>
      </c>
    </row>
    <row r="2734" spans="7:12" x14ac:dyDescent="0.3">
      <c r="G2734" s="94">
        <v>43419</v>
      </c>
      <c r="H2734" t="s">
        <v>26</v>
      </c>
      <c r="I2734" t="s">
        <v>64</v>
      </c>
      <c r="J2734" t="s">
        <v>102</v>
      </c>
      <c r="K2734" s="96">
        <v>1.8</v>
      </c>
      <c r="L2734" s="95">
        <v>0</v>
      </c>
    </row>
    <row r="2735" spans="7:12" x14ac:dyDescent="0.3">
      <c r="G2735" s="94">
        <v>43419</v>
      </c>
      <c r="H2735" t="s">
        <v>26</v>
      </c>
      <c r="I2735" t="s">
        <v>64</v>
      </c>
      <c r="J2735" t="s">
        <v>406</v>
      </c>
      <c r="K2735" s="96">
        <v>3</v>
      </c>
      <c r="L2735" s="95">
        <v>0</v>
      </c>
    </row>
    <row r="2736" spans="7:12" x14ac:dyDescent="0.3">
      <c r="G2736" s="94">
        <v>43420</v>
      </c>
      <c r="H2736" t="s">
        <v>201</v>
      </c>
      <c r="I2736" t="s">
        <v>110</v>
      </c>
      <c r="J2736" t="s">
        <v>408</v>
      </c>
      <c r="K2736" s="96">
        <v>94.88</v>
      </c>
      <c r="L2736" s="95">
        <v>0</v>
      </c>
    </row>
    <row r="2737" spans="7:12" x14ac:dyDescent="0.3">
      <c r="G2737" s="94">
        <v>43420</v>
      </c>
      <c r="H2737" t="s">
        <v>201</v>
      </c>
      <c r="I2737" t="s">
        <v>40</v>
      </c>
      <c r="J2737" t="s">
        <v>408</v>
      </c>
      <c r="K2737" s="96">
        <v>32.33</v>
      </c>
      <c r="L2737" s="95">
        <v>0</v>
      </c>
    </row>
    <row r="2738" spans="7:12" x14ac:dyDescent="0.3">
      <c r="G2738" s="94">
        <v>43420</v>
      </c>
      <c r="H2738" t="s">
        <v>197</v>
      </c>
      <c r="I2738" t="s">
        <v>40</v>
      </c>
      <c r="J2738" t="s">
        <v>408</v>
      </c>
      <c r="K2738" s="96">
        <v>212.39</v>
      </c>
      <c r="L2738" s="95">
        <v>0</v>
      </c>
    </row>
    <row r="2739" spans="7:12" x14ac:dyDescent="0.3">
      <c r="G2739" s="94">
        <v>43420</v>
      </c>
      <c r="H2739" t="s">
        <v>182</v>
      </c>
      <c r="I2739" t="s">
        <v>169</v>
      </c>
      <c r="J2739" t="s">
        <v>408</v>
      </c>
      <c r="K2739" s="96">
        <v>45</v>
      </c>
      <c r="L2739" s="95">
        <v>0</v>
      </c>
    </row>
    <row r="2740" spans="7:12" x14ac:dyDescent="0.3">
      <c r="G2740" s="94">
        <v>43420</v>
      </c>
      <c r="H2740" t="s">
        <v>181</v>
      </c>
      <c r="I2740" t="s">
        <v>40</v>
      </c>
      <c r="J2740" t="s">
        <v>408</v>
      </c>
      <c r="K2740" s="96">
        <v>29.04</v>
      </c>
      <c r="L2740" s="95">
        <v>0</v>
      </c>
    </row>
    <row r="2741" spans="7:12" x14ac:dyDescent="0.3">
      <c r="G2741" s="94">
        <v>43420</v>
      </c>
      <c r="H2741" t="s">
        <v>206</v>
      </c>
      <c r="I2741" t="s">
        <v>40</v>
      </c>
      <c r="J2741" t="s">
        <v>408</v>
      </c>
      <c r="K2741" s="96">
        <v>195</v>
      </c>
      <c r="L2741" s="95">
        <v>0</v>
      </c>
    </row>
    <row r="2742" spans="7:12" x14ac:dyDescent="0.3">
      <c r="G2742" s="94">
        <v>43420</v>
      </c>
      <c r="H2742" t="s">
        <v>206</v>
      </c>
      <c r="I2742" t="s">
        <v>169</v>
      </c>
      <c r="J2742" t="s">
        <v>408</v>
      </c>
      <c r="K2742" s="96">
        <v>280</v>
      </c>
      <c r="L2742" s="95">
        <v>0</v>
      </c>
    </row>
    <row r="2743" spans="7:12" x14ac:dyDescent="0.3">
      <c r="G2743" s="94">
        <v>43420</v>
      </c>
      <c r="H2743" t="s">
        <v>188</v>
      </c>
      <c r="I2743" t="s">
        <v>40</v>
      </c>
      <c r="J2743" t="s">
        <v>408</v>
      </c>
      <c r="K2743" s="96">
        <v>6.63</v>
      </c>
      <c r="L2743" s="95">
        <v>0</v>
      </c>
    </row>
    <row r="2744" spans="7:12" x14ac:dyDescent="0.3">
      <c r="G2744" s="94">
        <v>43420</v>
      </c>
      <c r="H2744" t="s">
        <v>186</v>
      </c>
      <c r="I2744" t="s">
        <v>169</v>
      </c>
      <c r="J2744" t="s">
        <v>408</v>
      </c>
      <c r="K2744" s="96">
        <v>327.18</v>
      </c>
      <c r="L2744" s="95">
        <v>0</v>
      </c>
    </row>
    <row r="2745" spans="7:12" x14ac:dyDescent="0.3">
      <c r="G2745" s="94">
        <v>43420</v>
      </c>
      <c r="H2745" t="s">
        <v>24</v>
      </c>
      <c r="I2745" t="s">
        <v>61</v>
      </c>
      <c r="J2745" t="s">
        <v>408</v>
      </c>
      <c r="K2745" s="96">
        <v>40</v>
      </c>
      <c r="L2745" s="95">
        <v>0</v>
      </c>
    </row>
    <row r="2746" spans="7:12" x14ac:dyDescent="0.3">
      <c r="G2746" s="94">
        <v>43420</v>
      </c>
      <c r="H2746" t="s">
        <v>24</v>
      </c>
      <c r="I2746" t="s">
        <v>61</v>
      </c>
      <c r="J2746" t="s">
        <v>408</v>
      </c>
      <c r="K2746" s="96">
        <v>24</v>
      </c>
      <c r="L2746" s="95">
        <v>0</v>
      </c>
    </row>
    <row r="2747" spans="7:12" x14ac:dyDescent="0.3">
      <c r="G2747" s="94">
        <v>43420</v>
      </c>
      <c r="H2747" t="s">
        <v>24</v>
      </c>
      <c r="I2747" t="s">
        <v>61</v>
      </c>
      <c r="J2747" t="s">
        <v>408</v>
      </c>
      <c r="K2747" s="96">
        <v>16</v>
      </c>
      <c r="L2747" s="95">
        <v>0</v>
      </c>
    </row>
    <row r="2748" spans="7:12" x14ac:dyDescent="0.3">
      <c r="G2748" s="94">
        <v>43420</v>
      </c>
      <c r="H2748" t="s">
        <v>24</v>
      </c>
      <c r="I2748" t="s">
        <v>61</v>
      </c>
      <c r="J2748" t="s">
        <v>408</v>
      </c>
      <c r="K2748" s="96">
        <v>8</v>
      </c>
      <c r="L2748" s="95">
        <v>0</v>
      </c>
    </row>
    <row r="2749" spans="7:12" x14ac:dyDescent="0.3">
      <c r="G2749" s="94">
        <v>43420</v>
      </c>
      <c r="H2749" t="s">
        <v>199</v>
      </c>
      <c r="I2749" t="s">
        <v>61</v>
      </c>
      <c r="J2749" t="s">
        <v>408</v>
      </c>
      <c r="K2749" s="96">
        <v>16.510000000000002</v>
      </c>
      <c r="L2749" s="95">
        <v>0</v>
      </c>
    </row>
    <row r="2750" spans="7:12" x14ac:dyDescent="0.3">
      <c r="G2750" s="94">
        <v>43420</v>
      </c>
      <c r="H2750" t="s">
        <v>185</v>
      </c>
      <c r="I2750" t="s">
        <v>40</v>
      </c>
      <c r="J2750" t="s">
        <v>408</v>
      </c>
      <c r="K2750" s="96">
        <v>82.5</v>
      </c>
      <c r="L2750" s="95">
        <v>0</v>
      </c>
    </row>
    <row r="2751" spans="7:12" x14ac:dyDescent="0.3">
      <c r="G2751" s="94">
        <v>43420</v>
      </c>
      <c r="H2751" t="s">
        <v>194</v>
      </c>
      <c r="I2751" t="s">
        <v>40</v>
      </c>
      <c r="J2751" t="s">
        <v>408</v>
      </c>
      <c r="K2751" s="96">
        <v>43</v>
      </c>
      <c r="L2751" s="95">
        <v>0</v>
      </c>
    </row>
    <row r="2752" spans="7:12" x14ac:dyDescent="0.3">
      <c r="G2752" s="94">
        <v>43420</v>
      </c>
      <c r="H2752" t="s">
        <v>194</v>
      </c>
      <c r="I2752" t="s">
        <v>169</v>
      </c>
      <c r="J2752" t="s">
        <v>408</v>
      </c>
      <c r="K2752" s="96">
        <v>178</v>
      </c>
      <c r="L2752" s="95">
        <v>0</v>
      </c>
    </row>
    <row r="2753" spans="7:12" x14ac:dyDescent="0.3">
      <c r="G2753" s="94">
        <v>43420</v>
      </c>
      <c r="H2753" t="s">
        <v>178</v>
      </c>
      <c r="I2753" t="s">
        <v>40</v>
      </c>
      <c r="J2753" t="s">
        <v>408</v>
      </c>
      <c r="K2753" s="96">
        <v>137.44</v>
      </c>
      <c r="L2753" s="95">
        <v>0</v>
      </c>
    </row>
    <row r="2754" spans="7:12" x14ac:dyDescent="0.3">
      <c r="G2754" s="94">
        <v>43420</v>
      </c>
      <c r="H2754" t="s">
        <v>26</v>
      </c>
      <c r="I2754" t="s">
        <v>176</v>
      </c>
      <c r="J2754" t="s">
        <v>408</v>
      </c>
      <c r="K2754" s="96">
        <v>59.16</v>
      </c>
      <c r="L2754" s="95">
        <v>0</v>
      </c>
    </row>
    <row r="2755" spans="7:12" x14ac:dyDescent="0.3">
      <c r="G2755" s="94">
        <v>43420</v>
      </c>
      <c r="H2755" t="s">
        <v>26</v>
      </c>
      <c r="I2755" t="s">
        <v>176</v>
      </c>
      <c r="J2755" t="s">
        <v>408</v>
      </c>
      <c r="K2755" s="96">
        <v>51.35</v>
      </c>
      <c r="L2755" s="95">
        <v>0</v>
      </c>
    </row>
    <row r="2756" spans="7:12" x14ac:dyDescent="0.3">
      <c r="G2756" s="94">
        <v>43420</v>
      </c>
      <c r="H2756" t="s">
        <v>26</v>
      </c>
      <c r="I2756" t="s">
        <v>110</v>
      </c>
      <c r="J2756" t="s">
        <v>408</v>
      </c>
      <c r="K2756" s="96">
        <v>96</v>
      </c>
      <c r="L2756" s="95">
        <v>0</v>
      </c>
    </row>
    <row r="2757" spans="7:12" x14ac:dyDescent="0.3">
      <c r="G2757" s="94">
        <v>43420</v>
      </c>
      <c r="H2757" t="s">
        <v>26</v>
      </c>
      <c r="I2757" t="s">
        <v>110</v>
      </c>
      <c r="J2757" t="s">
        <v>408</v>
      </c>
      <c r="K2757" s="96">
        <v>69.28</v>
      </c>
      <c r="L2757" s="95">
        <v>0</v>
      </c>
    </row>
    <row r="2758" spans="7:12" x14ac:dyDescent="0.3">
      <c r="G2758" s="94">
        <v>43420</v>
      </c>
      <c r="H2758" t="s">
        <v>26</v>
      </c>
      <c r="I2758" t="s">
        <v>110</v>
      </c>
      <c r="J2758" t="s">
        <v>408</v>
      </c>
      <c r="K2758" s="96">
        <v>19.96</v>
      </c>
      <c r="L2758" s="95">
        <v>0</v>
      </c>
    </row>
    <row r="2759" spans="7:12" x14ac:dyDescent="0.3">
      <c r="G2759" s="94">
        <v>43420</v>
      </c>
      <c r="H2759" t="s">
        <v>26</v>
      </c>
      <c r="I2759" t="s">
        <v>153</v>
      </c>
      <c r="J2759" t="s">
        <v>408</v>
      </c>
      <c r="K2759" s="96">
        <v>285.70999999999998</v>
      </c>
      <c r="L2759" s="95">
        <v>0</v>
      </c>
    </row>
    <row r="2760" spans="7:12" x14ac:dyDescent="0.3">
      <c r="G2760" s="94">
        <v>43420</v>
      </c>
      <c r="H2760" t="s">
        <v>26</v>
      </c>
      <c r="I2760" t="s">
        <v>153</v>
      </c>
      <c r="J2760" t="s">
        <v>408</v>
      </c>
      <c r="K2760" s="96">
        <v>125.21</v>
      </c>
      <c r="L2760" s="95">
        <v>0</v>
      </c>
    </row>
    <row r="2761" spans="7:12" x14ac:dyDescent="0.3">
      <c r="G2761" s="94">
        <v>43420</v>
      </c>
      <c r="H2761" t="s">
        <v>26</v>
      </c>
      <c r="I2761" t="s">
        <v>153</v>
      </c>
      <c r="J2761" t="s">
        <v>408</v>
      </c>
      <c r="K2761" s="96">
        <v>99.83</v>
      </c>
      <c r="L2761" s="95">
        <v>0</v>
      </c>
    </row>
    <row r="2762" spans="7:12" x14ac:dyDescent="0.3">
      <c r="G2762" s="94">
        <v>43420</v>
      </c>
      <c r="H2762" t="s">
        <v>26</v>
      </c>
      <c r="I2762" t="s">
        <v>153</v>
      </c>
      <c r="J2762" t="s">
        <v>408</v>
      </c>
      <c r="K2762" s="96">
        <v>55.05</v>
      </c>
      <c r="L2762" s="95">
        <v>0</v>
      </c>
    </row>
    <row r="2763" spans="7:12" x14ac:dyDescent="0.3">
      <c r="G2763" s="94">
        <v>43420</v>
      </c>
      <c r="H2763" t="s">
        <v>26</v>
      </c>
      <c r="I2763" t="s">
        <v>153</v>
      </c>
      <c r="J2763" t="s">
        <v>408</v>
      </c>
      <c r="K2763" s="96">
        <v>39.200000000000003</v>
      </c>
      <c r="L2763" s="95">
        <v>0</v>
      </c>
    </row>
    <row r="2764" spans="7:12" x14ac:dyDescent="0.3">
      <c r="G2764" s="94">
        <v>43420</v>
      </c>
      <c r="H2764" t="s">
        <v>26</v>
      </c>
      <c r="I2764" t="s">
        <v>153</v>
      </c>
      <c r="J2764" t="s">
        <v>408</v>
      </c>
      <c r="K2764" s="96">
        <v>36.11</v>
      </c>
      <c r="L2764" s="95">
        <v>0</v>
      </c>
    </row>
    <row r="2765" spans="7:12" x14ac:dyDescent="0.3">
      <c r="G2765" s="94">
        <v>43420</v>
      </c>
      <c r="H2765" t="s">
        <v>26</v>
      </c>
      <c r="I2765" t="s">
        <v>153</v>
      </c>
      <c r="J2765" t="s">
        <v>408</v>
      </c>
      <c r="K2765" s="96">
        <v>36</v>
      </c>
      <c r="L2765" s="95">
        <v>0</v>
      </c>
    </row>
    <row r="2766" spans="7:12" x14ac:dyDescent="0.3">
      <c r="G2766" s="94">
        <v>43420</v>
      </c>
      <c r="H2766" t="s">
        <v>26</v>
      </c>
      <c r="I2766" t="s">
        <v>153</v>
      </c>
      <c r="J2766" t="s">
        <v>408</v>
      </c>
      <c r="K2766" s="96">
        <v>30</v>
      </c>
      <c r="L2766" s="95">
        <v>0</v>
      </c>
    </row>
    <row r="2767" spans="7:12" x14ac:dyDescent="0.3">
      <c r="G2767" s="94">
        <v>43420</v>
      </c>
      <c r="H2767" t="s">
        <v>26</v>
      </c>
      <c r="I2767" t="s">
        <v>153</v>
      </c>
      <c r="J2767" t="s">
        <v>408</v>
      </c>
      <c r="K2767" s="96">
        <v>16.64</v>
      </c>
      <c r="L2767" s="95">
        <v>0</v>
      </c>
    </row>
    <row r="2768" spans="7:12" x14ac:dyDescent="0.3">
      <c r="G2768" s="94">
        <v>43420</v>
      </c>
      <c r="H2768" t="s">
        <v>26</v>
      </c>
      <c r="I2768" t="s">
        <v>153</v>
      </c>
      <c r="J2768" t="s">
        <v>408</v>
      </c>
      <c r="K2768" s="96">
        <v>15.41</v>
      </c>
      <c r="L2768" s="95">
        <v>0</v>
      </c>
    </row>
    <row r="2769" spans="7:12" x14ac:dyDescent="0.3">
      <c r="G2769" s="94">
        <v>43420</v>
      </c>
      <c r="H2769" t="s">
        <v>26</v>
      </c>
      <c r="I2769" t="s">
        <v>64</v>
      </c>
      <c r="J2769" t="s">
        <v>104</v>
      </c>
      <c r="K2769" s="96">
        <v>2.25</v>
      </c>
      <c r="L2769" s="95">
        <v>0</v>
      </c>
    </row>
    <row r="2770" spans="7:12" x14ac:dyDescent="0.3">
      <c r="G2770" s="94">
        <v>43420</v>
      </c>
      <c r="H2770" t="s">
        <v>26</v>
      </c>
      <c r="I2770" t="s">
        <v>64</v>
      </c>
      <c r="J2770" t="s">
        <v>122</v>
      </c>
      <c r="K2770" s="96">
        <v>3.7</v>
      </c>
      <c r="L2770" s="95">
        <v>0</v>
      </c>
    </row>
    <row r="2771" spans="7:12" x14ac:dyDescent="0.3">
      <c r="G2771" s="94">
        <v>43420</v>
      </c>
      <c r="H2771" t="s">
        <v>26</v>
      </c>
      <c r="I2771" t="s">
        <v>64</v>
      </c>
      <c r="J2771" t="s">
        <v>119</v>
      </c>
      <c r="K2771" s="96">
        <v>2.4</v>
      </c>
      <c r="L2771" s="95">
        <v>0</v>
      </c>
    </row>
    <row r="2772" spans="7:12" x14ac:dyDescent="0.3">
      <c r="G2772" s="94">
        <v>43420</v>
      </c>
      <c r="H2772" t="s">
        <v>26</v>
      </c>
      <c r="I2772" t="s">
        <v>64</v>
      </c>
      <c r="J2772" t="s">
        <v>121</v>
      </c>
      <c r="K2772" s="96">
        <v>4.5</v>
      </c>
      <c r="L2772" s="95">
        <v>0</v>
      </c>
    </row>
    <row r="2773" spans="7:12" x14ac:dyDescent="0.3">
      <c r="G2773" s="94">
        <v>43423</v>
      </c>
      <c r="H2773" t="s">
        <v>25</v>
      </c>
      <c r="I2773" t="s">
        <v>61</v>
      </c>
      <c r="J2773" t="s">
        <v>409</v>
      </c>
      <c r="K2773" s="96">
        <v>8</v>
      </c>
      <c r="L2773" s="95">
        <v>0</v>
      </c>
    </row>
    <row r="2774" spans="7:12" x14ac:dyDescent="0.3">
      <c r="G2774" s="94">
        <v>43423</v>
      </c>
      <c r="H2774" t="s">
        <v>183</v>
      </c>
      <c r="I2774" t="s">
        <v>40</v>
      </c>
      <c r="J2774" t="s">
        <v>409</v>
      </c>
      <c r="K2774" s="96">
        <v>5</v>
      </c>
      <c r="L2774" s="95">
        <v>0</v>
      </c>
    </row>
    <row r="2775" spans="7:12" x14ac:dyDescent="0.3">
      <c r="G2775" s="94">
        <v>43423</v>
      </c>
      <c r="H2775" t="s">
        <v>186</v>
      </c>
      <c r="I2775" t="s">
        <v>173</v>
      </c>
      <c r="J2775" t="s">
        <v>409</v>
      </c>
      <c r="K2775" s="96">
        <v>1618.93</v>
      </c>
      <c r="L2775" s="95">
        <v>0</v>
      </c>
    </row>
    <row r="2776" spans="7:12" x14ac:dyDescent="0.3">
      <c r="G2776" s="94">
        <v>43423</v>
      </c>
      <c r="H2776" t="s">
        <v>24</v>
      </c>
      <c r="I2776" t="s">
        <v>61</v>
      </c>
      <c r="J2776" t="s">
        <v>409</v>
      </c>
      <c r="K2776" s="96">
        <v>112</v>
      </c>
      <c r="L2776" s="95">
        <v>0</v>
      </c>
    </row>
    <row r="2777" spans="7:12" x14ac:dyDescent="0.3">
      <c r="G2777" s="94">
        <v>43423</v>
      </c>
      <c r="H2777" t="s">
        <v>24</v>
      </c>
      <c r="I2777" t="s">
        <v>61</v>
      </c>
      <c r="J2777" t="s">
        <v>409</v>
      </c>
      <c r="K2777" s="96">
        <v>56</v>
      </c>
      <c r="L2777" s="95">
        <v>0</v>
      </c>
    </row>
    <row r="2778" spans="7:12" x14ac:dyDescent="0.3">
      <c r="G2778" s="94">
        <v>43423</v>
      </c>
      <c r="H2778" t="s">
        <v>24</v>
      </c>
      <c r="I2778" t="s">
        <v>61</v>
      </c>
      <c r="J2778" t="s">
        <v>409</v>
      </c>
      <c r="K2778" s="96">
        <v>40</v>
      </c>
      <c r="L2778" s="95">
        <v>0</v>
      </c>
    </row>
    <row r="2779" spans="7:12" x14ac:dyDescent="0.3">
      <c r="G2779" s="94">
        <v>43423</v>
      </c>
      <c r="H2779" t="s">
        <v>24</v>
      </c>
      <c r="I2779" t="s">
        <v>61</v>
      </c>
      <c r="J2779" t="s">
        <v>409</v>
      </c>
      <c r="K2779" s="96">
        <v>24</v>
      </c>
      <c r="L2779" s="95">
        <v>0</v>
      </c>
    </row>
    <row r="2780" spans="7:12" x14ac:dyDescent="0.3">
      <c r="G2780" s="94">
        <v>43423</v>
      </c>
      <c r="H2780" t="s">
        <v>24</v>
      </c>
      <c r="I2780" t="s">
        <v>61</v>
      </c>
      <c r="J2780" t="s">
        <v>409</v>
      </c>
      <c r="K2780" s="96">
        <v>16</v>
      </c>
      <c r="L2780" s="95">
        <v>0</v>
      </c>
    </row>
    <row r="2781" spans="7:12" x14ac:dyDescent="0.3">
      <c r="G2781" s="94">
        <v>43423</v>
      </c>
      <c r="H2781" t="s">
        <v>24</v>
      </c>
      <c r="I2781" t="s">
        <v>61</v>
      </c>
      <c r="J2781" t="s">
        <v>409</v>
      </c>
      <c r="K2781" s="96">
        <v>8</v>
      </c>
      <c r="L2781" s="95">
        <v>0</v>
      </c>
    </row>
    <row r="2782" spans="7:12" x14ac:dyDescent="0.3">
      <c r="G2782" s="94">
        <v>43423</v>
      </c>
      <c r="H2782" t="s">
        <v>185</v>
      </c>
      <c r="I2782" t="s">
        <v>40</v>
      </c>
      <c r="J2782" t="s">
        <v>409</v>
      </c>
      <c r="K2782" s="96">
        <v>42</v>
      </c>
      <c r="L2782" s="95">
        <v>0</v>
      </c>
    </row>
    <row r="2783" spans="7:12" x14ac:dyDescent="0.3">
      <c r="G2783" s="94">
        <v>43423</v>
      </c>
      <c r="H2783" t="s">
        <v>26</v>
      </c>
      <c r="I2783" t="s">
        <v>61</v>
      </c>
      <c r="J2783" t="s">
        <v>409</v>
      </c>
      <c r="K2783" s="96">
        <v>30</v>
      </c>
      <c r="L2783" s="95">
        <v>0</v>
      </c>
    </row>
    <row r="2784" spans="7:12" x14ac:dyDescent="0.3">
      <c r="G2784" s="94">
        <v>43423</v>
      </c>
      <c r="H2784" t="s">
        <v>26</v>
      </c>
      <c r="I2784" t="s">
        <v>61</v>
      </c>
      <c r="J2784" t="s">
        <v>409</v>
      </c>
      <c r="K2784" s="96">
        <v>8</v>
      </c>
      <c r="L2784" s="95">
        <v>0</v>
      </c>
    </row>
    <row r="2785" spans="7:12" x14ac:dyDescent="0.3">
      <c r="G2785" s="94">
        <v>43423</v>
      </c>
      <c r="H2785" t="s">
        <v>26</v>
      </c>
      <c r="I2785" t="s">
        <v>110</v>
      </c>
      <c r="J2785" t="s">
        <v>409</v>
      </c>
      <c r="K2785" s="96">
        <v>43.32</v>
      </c>
      <c r="L2785" s="95">
        <v>0</v>
      </c>
    </row>
    <row r="2786" spans="7:12" x14ac:dyDescent="0.3">
      <c r="G2786" s="94">
        <v>43423</v>
      </c>
      <c r="H2786" t="s">
        <v>26</v>
      </c>
      <c r="I2786" t="s">
        <v>153</v>
      </c>
      <c r="J2786" t="s">
        <v>409</v>
      </c>
      <c r="K2786" s="96">
        <v>107.4</v>
      </c>
      <c r="L2786" s="95">
        <v>0</v>
      </c>
    </row>
    <row r="2787" spans="7:12" x14ac:dyDescent="0.3">
      <c r="G2787" s="94">
        <v>43423</v>
      </c>
      <c r="H2787" t="s">
        <v>26</v>
      </c>
      <c r="I2787" t="s">
        <v>153</v>
      </c>
      <c r="J2787" t="s">
        <v>409</v>
      </c>
      <c r="K2787" s="96">
        <v>55.87</v>
      </c>
      <c r="L2787" s="95">
        <v>0</v>
      </c>
    </row>
    <row r="2788" spans="7:12" x14ac:dyDescent="0.3">
      <c r="G2788" s="94">
        <v>43423</v>
      </c>
      <c r="H2788" t="s">
        <v>26</v>
      </c>
      <c r="I2788" t="s">
        <v>40</v>
      </c>
      <c r="J2788" t="s">
        <v>409</v>
      </c>
      <c r="K2788" s="96">
        <v>65</v>
      </c>
      <c r="L2788" s="95">
        <v>0</v>
      </c>
    </row>
    <row r="2789" spans="7:12" x14ac:dyDescent="0.3">
      <c r="G2789" s="94">
        <v>43424</v>
      </c>
      <c r="H2789" t="s">
        <v>202</v>
      </c>
      <c r="I2789" t="s">
        <v>174</v>
      </c>
      <c r="J2789" t="s">
        <v>410</v>
      </c>
      <c r="K2789" s="96">
        <v>125.7</v>
      </c>
      <c r="L2789" s="95">
        <v>0</v>
      </c>
    </row>
    <row r="2790" spans="7:12" x14ac:dyDescent="0.3">
      <c r="G2790" s="94">
        <v>43424</v>
      </c>
      <c r="H2790" t="s">
        <v>201</v>
      </c>
      <c r="I2790" t="s">
        <v>174</v>
      </c>
      <c r="J2790" t="s">
        <v>410</v>
      </c>
      <c r="K2790" s="96">
        <v>553.25</v>
      </c>
      <c r="L2790" s="95">
        <v>0</v>
      </c>
    </row>
    <row r="2791" spans="7:12" x14ac:dyDescent="0.3">
      <c r="G2791" s="94">
        <v>43424</v>
      </c>
      <c r="H2791" t="s">
        <v>190</v>
      </c>
      <c r="I2791" t="s">
        <v>174</v>
      </c>
      <c r="J2791" t="s">
        <v>410</v>
      </c>
      <c r="K2791" s="96">
        <v>551.15</v>
      </c>
      <c r="L2791" s="95">
        <v>0</v>
      </c>
    </row>
    <row r="2792" spans="7:12" x14ac:dyDescent="0.3">
      <c r="G2792" s="94">
        <v>43424</v>
      </c>
      <c r="H2792" t="s">
        <v>24</v>
      </c>
      <c r="I2792" t="s">
        <v>61</v>
      </c>
      <c r="J2792" t="s">
        <v>410</v>
      </c>
      <c r="K2792" s="96">
        <v>48</v>
      </c>
      <c r="L2792" s="95">
        <v>0</v>
      </c>
    </row>
    <row r="2793" spans="7:12" x14ac:dyDescent="0.3">
      <c r="G2793" s="94">
        <v>43424</v>
      </c>
      <c r="H2793" t="s">
        <v>24</v>
      </c>
      <c r="I2793" t="s">
        <v>61</v>
      </c>
      <c r="J2793" t="s">
        <v>410</v>
      </c>
      <c r="K2793" s="96">
        <v>40</v>
      </c>
      <c r="L2793" s="95">
        <v>0</v>
      </c>
    </row>
    <row r="2794" spans="7:12" x14ac:dyDescent="0.3">
      <c r="G2794" s="94">
        <v>43424</v>
      </c>
      <c r="H2794" t="s">
        <v>24</v>
      </c>
      <c r="I2794" t="s">
        <v>61</v>
      </c>
      <c r="J2794" t="s">
        <v>410</v>
      </c>
      <c r="K2794" s="96">
        <v>32</v>
      </c>
      <c r="L2794" s="95">
        <v>0</v>
      </c>
    </row>
    <row r="2795" spans="7:12" x14ac:dyDescent="0.3">
      <c r="G2795" s="94">
        <v>43424</v>
      </c>
      <c r="H2795" t="s">
        <v>24</v>
      </c>
      <c r="I2795" t="s">
        <v>61</v>
      </c>
      <c r="J2795" t="s">
        <v>410</v>
      </c>
      <c r="K2795" s="96">
        <v>24</v>
      </c>
      <c r="L2795" s="95">
        <v>0</v>
      </c>
    </row>
    <row r="2796" spans="7:12" x14ac:dyDescent="0.3">
      <c r="G2796" s="94">
        <v>43424</v>
      </c>
      <c r="H2796" t="s">
        <v>24</v>
      </c>
      <c r="I2796" t="s">
        <v>61</v>
      </c>
      <c r="J2796" t="s">
        <v>410</v>
      </c>
      <c r="K2796" s="96">
        <v>16</v>
      </c>
      <c r="L2796" s="95">
        <v>0</v>
      </c>
    </row>
    <row r="2797" spans="7:12" x14ac:dyDescent="0.3">
      <c r="G2797" s="94">
        <v>43424</v>
      </c>
      <c r="H2797" t="s">
        <v>24</v>
      </c>
      <c r="I2797" t="s">
        <v>61</v>
      </c>
      <c r="J2797" t="s">
        <v>410</v>
      </c>
      <c r="K2797" s="96">
        <v>8</v>
      </c>
      <c r="L2797" s="95">
        <v>0</v>
      </c>
    </row>
    <row r="2798" spans="7:12" x14ac:dyDescent="0.3">
      <c r="G2798" s="94">
        <v>43424</v>
      </c>
      <c r="H2798" t="s">
        <v>199</v>
      </c>
      <c r="I2798" t="s">
        <v>174</v>
      </c>
      <c r="J2798" t="s">
        <v>410</v>
      </c>
      <c r="K2798" s="96">
        <v>82.55</v>
      </c>
      <c r="L2798" s="95">
        <v>0</v>
      </c>
    </row>
    <row r="2799" spans="7:12" x14ac:dyDescent="0.3">
      <c r="G2799" s="94">
        <v>43424</v>
      </c>
      <c r="H2799" t="s">
        <v>209</v>
      </c>
      <c r="I2799" t="s">
        <v>61</v>
      </c>
      <c r="J2799" t="s">
        <v>410</v>
      </c>
      <c r="K2799" s="96">
        <v>41.69</v>
      </c>
      <c r="L2799" s="95">
        <v>0</v>
      </c>
    </row>
    <row r="2800" spans="7:12" x14ac:dyDescent="0.3">
      <c r="G2800" s="94">
        <v>43424</v>
      </c>
      <c r="H2800" t="s">
        <v>205</v>
      </c>
      <c r="I2800" t="s">
        <v>174</v>
      </c>
      <c r="J2800" t="s">
        <v>410</v>
      </c>
      <c r="K2800" s="96">
        <v>18.399999999999999</v>
      </c>
      <c r="L2800" s="95">
        <v>0</v>
      </c>
    </row>
    <row r="2801" spans="7:12" x14ac:dyDescent="0.3">
      <c r="G2801" s="94">
        <v>43424</v>
      </c>
      <c r="H2801" t="s">
        <v>178</v>
      </c>
      <c r="I2801" t="s">
        <v>174</v>
      </c>
      <c r="J2801" t="s">
        <v>410</v>
      </c>
      <c r="K2801" s="96">
        <v>208.6</v>
      </c>
      <c r="L2801" s="95">
        <v>0</v>
      </c>
    </row>
    <row r="2802" spans="7:12" x14ac:dyDescent="0.3">
      <c r="G2802" s="94">
        <v>43424</v>
      </c>
      <c r="H2802" t="s">
        <v>178</v>
      </c>
      <c r="I2802" t="s">
        <v>40</v>
      </c>
      <c r="J2802" t="s">
        <v>410</v>
      </c>
      <c r="K2802" s="96">
        <v>22</v>
      </c>
      <c r="L2802" s="95">
        <v>0</v>
      </c>
    </row>
    <row r="2803" spans="7:12" x14ac:dyDescent="0.3">
      <c r="G2803" s="94">
        <v>43424</v>
      </c>
      <c r="H2803" t="s">
        <v>177</v>
      </c>
      <c r="I2803" t="s">
        <v>174</v>
      </c>
      <c r="J2803" t="s">
        <v>410</v>
      </c>
      <c r="K2803" s="96">
        <v>741.65</v>
      </c>
      <c r="L2803" s="95">
        <v>0</v>
      </c>
    </row>
    <row r="2804" spans="7:12" x14ac:dyDescent="0.3">
      <c r="G2804" s="94">
        <v>43424</v>
      </c>
      <c r="H2804" t="s">
        <v>26</v>
      </c>
      <c r="I2804" t="s">
        <v>153</v>
      </c>
      <c r="J2804" t="s">
        <v>410</v>
      </c>
      <c r="K2804" s="96">
        <v>373</v>
      </c>
      <c r="L2804" s="95">
        <v>0</v>
      </c>
    </row>
    <row r="2805" spans="7:12" x14ac:dyDescent="0.3">
      <c r="G2805" s="94">
        <v>43424</v>
      </c>
      <c r="H2805" t="s">
        <v>26</v>
      </c>
      <c r="I2805" t="s">
        <v>64</v>
      </c>
      <c r="J2805" t="s">
        <v>118</v>
      </c>
      <c r="K2805" s="96">
        <v>6.5</v>
      </c>
      <c r="L2805" s="95">
        <v>0</v>
      </c>
    </row>
    <row r="2806" spans="7:12" x14ac:dyDescent="0.3">
      <c r="G2806" s="94">
        <v>43424</v>
      </c>
      <c r="H2806" t="s">
        <v>26</v>
      </c>
      <c r="I2806" t="s">
        <v>64</v>
      </c>
      <c r="J2806" t="s">
        <v>122</v>
      </c>
      <c r="K2806" s="96">
        <v>7.3</v>
      </c>
      <c r="L2806" s="95">
        <v>0</v>
      </c>
    </row>
    <row r="2807" spans="7:12" x14ac:dyDescent="0.3">
      <c r="G2807" s="94">
        <v>43424</v>
      </c>
      <c r="H2807" t="s">
        <v>26</v>
      </c>
      <c r="I2807" t="s">
        <v>64</v>
      </c>
      <c r="J2807" t="s">
        <v>96</v>
      </c>
      <c r="K2807" s="96">
        <v>14</v>
      </c>
      <c r="L2807" s="95">
        <v>0</v>
      </c>
    </row>
    <row r="2808" spans="7:12" x14ac:dyDescent="0.3">
      <c r="G2808" s="94">
        <v>43424</v>
      </c>
      <c r="H2808" t="s">
        <v>26</v>
      </c>
      <c r="I2808" t="s">
        <v>64</v>
      </c>
      <c r="J2808" t="s">
        <v>143</v>
      </c>
      <c r="K2808" s="96">
        <v>19</v>
      </c>
      <c r="L2808" s="95">
        <v>0</v>
      </c>
    </row>
    <row r="2809" spans="7:12" x14ac:dyDescent="0.3">
      <c r="G2809" s="94">
        <v>43424</v>
      </c>
      <c r="H2809" t="s">
        <v>26</v>
      </c>
      <c r="I2809" t="s">
        <v>40</v>
      </c>
      <c r="J2809" t="s">
        <v>410</v>
      </c>
      <c r="K2809" s="96">
        <v>88</v>
      </c>
      <c r="L2809" s="95">
        <v>0</v>
      </c>
    </row>
    <row r="2810" spans="7:12" x14ac:dyDescent="0.3">
      <c r="G2810" s="94">
        <v>43425</v>
      </c>
      <c r="H2810" t="s">
        <v>190</v>
      </c>
      <c r="I2810" t="s">
        <v>40</v>
      </c>
      <c r="J2810" t="s">
        <v>411</v>
      </c>
      <c r="K2810" s="96">
        <v>12.6</v>
      </c>
      <c r="L2810" s="95">
        <v>0</v>
      </c>
    </row>
    <row r="2811" spans="7:12" x14ac:dyDescent="0.3">
      <c r="G2811" s="94">
        <v>43425</v>
      </c>
      <c r="H2811" t="s">
        <v>197</v>
      </c>
      <c r="I2811" t="s">
        <v>173</v>
      </c>
      <c r="J2811" t="s">
        <v>411</v>
      </c>
      <c r="K2811" s="96">
        <v>203.77</v>
      </c>
      <c r="L2811" s="95">
        <v>0</v>
      </c>
    </row>
    <row r="2812" spans="7:12" x14ac:dyDescent="0.3">
      <c r="G2812" s="94">
        <v>43425</v>
      </c>
      <c r="H2812" t="s">
        <v>181</v>
      </c>
      <c r="I2812" t="s">
        <v>40</v>
      </c>
      <c r="J2812" t="s">
        <v>411</v>
      </c>
      <c r="K2812" s="96">
        <v>80</v>
      </c>
      <c r="L2812" s="95">
        <v>0</v>
      </c>
    </row>
    <row r="2813" spans="7:12" x14ac:dyDescent="0.3">
      <c r="G2813" s="94">
        <v>43425</v>
      </c>
      <c r="H2813" t="s">
        <v>191</v>
      </c>
      <c r="I2813" t="s">
        <v>40</v>
      </c>
      <c r="J2813" t="s">
        <v>411</v>
      </c>
      <c r="K2813" s="96">
        <v>27.6</v>
      </c>
      <c r="L2813" s="95">
        <v>0</v>
      </c>
    </row>
    <row r="2814" spans="7:12" x14ac:dyDescent="0.3">
      <c r="G2814" s="94">
        <v>43425</v>
      </c>
      <c r="H2814" t="s">
        <v>186</v>
      </c>
      <c r="I2814" t="s">
        <v>40</v>
      </c>
      <c r="J2814" t="s">
        <v>411</v>
      </c>
      <c r="K2814" s="96">
        <v>60</v>
      </c>
      <c r="L2814" s="95">
        <v>0</v>
      </c>
    </row>
    <row r="2815" spans="7:12" x14ac:dyDescent="0.3">
      <c r="G2815" s="94">
        <v>43425</v>
      </c>
      <c r="H2815" t="s">
        <v>24</v>
      </c>
      <c r="I2815" t="s">
        <v>61</v>
      </c>
      <c r="J2815" t="s">
        <v>411</v>
      </c>
      <c r="K2815" s="96">
        <v>96</v>
      </c>
      <c r="L2815" s="95">
        <v>0</v>
      </c>
    </row>
    <row r="2816" spans="7:12" x14ac:dyDescent="0.3">
      <c r="G2816" s="94">
        <v>43425</v>
      </c>
      <c r="H2816" t="s">
        <v>24</v>
      </c>
      <c r="I2816" t="s">
        <v>61</v>
      </c>
      <c r="J2816" t="s">
        <v>411</v>
      </c>
      <c r="K2816" s="96">
        <v>8</v>
      </c>
      <c r="L2816" s="95">
        <v>0</v>
      </c>
    </row>
    <row r="2817" spans="7:12" x14ac:dyDescent="0.3">
      <c r="G2817" s="94">
        <v>43425</v>
      </c>
      <c r="H2817" t="s">
        <v>195</v>
      </c>
      <c r="I2817" t="s">
        <v>110</v>
      </c>
      <c r="J2817" t="s">
        <v>411</v>
      </c>
      <c r="K2817" s="96">
        <v>374.62</v>
      </c>
      <c r="L2817" s="95">
        <v>0</v>
      </c>
    </row>
    <row r="2818" spans="7:12" x14ac:dyDescent="0.3">
      <c r="G2818" s="94">
        <v>43425</v>
      </c>
      <c r="H2818" t="s">
        <v>195</v>
      </c>
      <c r="I2818" t="s">
        <v>174</v>
      </c>
      <c r="J2818" t="s">
        <v>411</v>
      </c>
      <c r="K2818" s="96">
        <v>33</v>
      </c>
      <c r="L2818" s="95">
        <v>0</v>
      </c>
    </row>
    <row r="2819" spans="7:12" x14ac:dyDescent="0.3">
      <c r="G2819" s="94">
        <v>43425</v>
      </c>
      <c r="H2819" t="s">
        <v>195</v>
      </c>
      <c r="I2819" t="s">
        <v>40</v>
      </c>
      <c r="J2819" t="s">
        <v>411</v>
      </c>
      <c r="K2819" s="96">
        <v>176</v>
      </c>
      <c r="L2819" s="95">
        <v>0</v>
      </c>
    </row>
    <row r="2820" spans="7:12" x14ac:dyDescent="0.3">
      <c r="G2820" s="94">
        <v>43425</v>
      </c>
      <c r="H2820" t="s">
        <v>26</v>
      </c>
      <c r="I2820" t="s">
        <v>64</v>
      </c>
      <c r="J2820" t="s">
        <v>139</v>
      </c>
      <c r="K2820" s="96">
        <v>4.75</v>
      </c>
      <c r="L2820" s="95">
        <v>0</v>
      </c>
    </row>
    <row r="2821" spans="7:12" x14ac:dyDescent="0.3">
      <c r="G2821" s="94">
        <v>43425</v>
      </c>
      <c r="H2821" t="s">
        <v>26</v>
      </c>
      <c r="I2821" t="s">
        <v>64</v>
      </c>
      <c r="J2821" t="s">
        <v>140</v>
      </c>
      <c r="K2821" s="96">
        <v>22</v>
      </c>
      <c r="L2821" s="95">
        <v>0</v>
      </c>
    </row>
    <row r="2822" spans="7:12" x14ac:dyDescent="0.3">
      <c r="G2822" s="94">
        <v>43426</v>
      </c>
      <c r="H2822" t="s">
        <v>186</v>
      </c>
      <c r="I2822" t="s">
        <v>40</v>
      </c>
      <c r="J2822" t="s">
        <v>412</v>
      </c>
      <c r="K2822" s="96">
        <v>120</v>
      </c>
      <c r="L2822" s="95">
        <v>0</v>
      </c>
    </row>
    <row r="2823" spans="7:12" x14ac:dyDescent="0.3">
      <c r="G2823" s="94">
        <v>43426</v>
      </c>
      <c r="H2823" t="s">
        <v>24</v>
      </c>
      <c r="I2823" t="s">
        <v>61</v>
      </c>
      <c r="J2823" t="s">
        <v>412</v>
      </c>
      <c r="K2823" s="96">
        <v>32</v>
      </c>
      <c r="L2823" s="95">
        <v>0</v>
      </c>
    </row>
    <row r="2824" spans="7:12" x14ac:dyDescent="0.3">
      <c r="G2824" s="94">
        <v>43426</v>
      </c>
      <c r="H2824" t="s">
        <v>24</v>
      </c>
      <c r="I2824" t="s">
        <v>61</v>
      </c>
      <c r="J2824" t="s">
        <v>412</v>
      </c>
      <c r="K2824" s="96">
        <v>16</v>
      </c>
      <c r="L2824" s="95">
        <v>0</v>
      </c>
    </row>
    <row r="2825" spans="7:12" x14ac:dyDescent="0.3">
      <c r="G2825" s="94">
        <v>43426</v>
      </c>
      <c r="H2825" t="s">
        <v>24</v>
      </c>
      <c r="I2825" t="s">
        <v>61</v>
      </c>
      <c r="J2825" t="s">
        <v>412</v>
      </c>
      <c r="K2825" s="96">
        <v>8</v>
      </c>
      <c r="L2825" s="95">
        <v>0</v>
      </c>
    </row>
    <row r="2826" spans="7:12" x14ac:dyDescent="0.3">
      <c r="G2826" s="94">
        <v>43426</v>
      </c>
      <c r="H2826" t="s">
        <v>26</v>
      </c>
      <c r="I2826" t="s">
        <v>64</v>
      </c>
      <c r="J2826" t="s">
        <v>104</v>
      </c>
      <c r="K2826" s="96">
        <v>2.25</v>
      </c>
      <c r="L2826" s="95">
        <v>0</v>
      </c>
    </row>
    <row r="2827" spans="7:12" x14ac:dyDescent="0.3">
      <c r="G2827" s="94">
        <v>43426</v>
      </c>
      <c r="H2827" t="s">
        <v>26</v>
      </c>
      <c r="I2827" t="s">
        <v>40</v>
      </c>
      <c r="J2827" t="s">
        <v>412</v>
      </c>
      <c r="K2827" s="96">
        <v>34</v>
      </c>
      <c r="L2827" s="95">
        <v>0</v>
      </c>
    </row>
    <row r="2828" spans="7:12" x14ac:dyDescent="0.3">
      <c r="G2828" s="94">
        <v>43427</v>
      </c>
      <c r="H2828" t="s">
        <v>182</v>
      </c>
      <c r="I2828" t="s">
        <v>169</v>
      </c>
      <c r="J2828" t="s">
        <v>413</v>
      </c>
      <c r="K2828" s="96">
        <v>35</v>
      </c>
      <c r="L2828" s="95">
        <v>0</v>
      </c>
    </row>
    <row r="2829" spans="7:12" x14ac:dyDescent="0.3">
      <c r="G2829" s="94">
        <v>43427</v>
      </c>
      <c r="H2829" t="s">
        <v>189</v>
      </c>
      <c r="I2829" t="s">
        <v>161</v>
      </c>
      <c r="J2829" t="s">
        <v>413</v>
      </c>
      <c r="K2829" s="96">
        <v>140.19999999999999</v>
      </c>
      <c r="L2829" s="95">
        <v>0</v>
      </c>
    </row>
    <row r="2830" spans="7:12" x14ac:dyDescent="0.3">
      <c r="G2830" s="94">
        <v>43427</v>
      </c>
      <c r="H2830" t="s">
        <v>191</v>
      </c>
      <c r="I2830" t="s">
        <v>40</v>
      </c>
      <c r="J2830" t="s">
        <v>413</v>
      </c>
      <c r="K2830" s="96">
        <v>33.799999999999997</v>
      </c>
      <c r="L2830" s="95">
        <v>0</v>
      </c>
    </row>
    <row r="2831" spans="7:12" x14ac:dyDescent="0.3">
      <c r="G2831" s="94">
        <v>43427</v>
      </c>
      <c r="H2831" t="s">
        <v>24</v>
      </c>
      <c r="I2831" t="s">
        <v>61</v>
      </c>
      <c r="J2831" t="s">
        <v>413</v>
      </c>
      <c r="K2831" s="96">
        <v>40</v>
      </c>
      <c r="L2831" s="95">
        <v>0</v>
      </c>
    </row>
    <row r="2832" spans="7:12" x14ac:dyDescent="0.3">
      <c r="G2832" s="94">
        <v>43427</v>
      </c>
      <c r="H2832" t="s">
        <v>24</v>
      </c>
      <c r="I2832" t="s">
        <v>61</v>
      </c>
      <c r="J2832" t="s">
        <v>413</v>
      </c>
      <c r="K2832" s="96">
        <v>8</v>
      </c>
      <c r="L2832" s="95">
        <v>0</v>
      </c>
    </row>
    <row r="2833" spans="7:12" x14ac:dyDescent="0.3">
      <c r="G2833" s="94">
        <v>43427</v>
      </c>
      <c r="H2833" t="s">
        <v>199</v>
      </c>
      <c r="I2833" t="s">
        <v>40</v>
      </c>
      <c r="J2833" t="s">
        <v>413</v>
      </c>
      <c r="K2833" s="96">
        <v>130.16</v>
      </c>
      <c r="L2833" s="95">
        <v>0</v>
      </c>
    </row>
    <row r="2834" spans="7:12" x14ac:dyDescent="0.3">
      <c r="G2834" s="94">
        <v>43427</v>
      </c>
      <c r="H2834" t="s">
        <v>205</v>
      </c>
      <c r="I2834" t="s">
        <v>110</v>
      </c>
      <c r="J2834" t="s">
        <v>413</v>
      </c>
      <c r="K2834" s="96">
        <v>54.5</v>
      </c>
      <c r="L2834" s="95">
        <v>0</v>
      </c>
    </row>
    <row r="2835" spans="7:12" x14ac:dyDescent="0.3">
      <c r="G2835" s="94">
        <v>43427</v>
      </c>
      <c r="H2835" t="s">
        <v>179</v>
      </c>
      <c r="I2835" t="s">
        <v>40</v>
      </c>
      <c r="J2835" t="s">
        <v>413</v>
      </c>
      <c r="K2835" s="96">
        <v>384.98</v>
      </c>
      <c r="L2835" s="95">
        <v>0</v>
      </c>
    </row>
    <row r="2836" spans="7:12" x14ac:dyDescent="0.3">
      <c r="G2836" s="94">
        <v>43427</v>
      </c>
      <c r="H2836" t="s">
        <v>194</v>
      </c>
      <c r="I2836" t="s">
        <v>110</v>
      </c>
      <c r="J2836" t="s">
        <v>413</v>
      </c>
      <c r="K2836" s="96">
        <v>47.25</v>
      </c>
      <c r="L2836" s="95">
        <v>0</v>
      </c>
    </row>
    <row r="2837" spans="7:12" x14ac:dyDescent="0.3">
      <c r="G2837" s="94">
        <v>43427</v>
      </c>
      <c r="H2837" t="s">
        <v>178</v>
      </c>
      <c r="I2837" t="s">
        <v>61</v>
      </c>
      <c r="J2837" t="s">
        <v>413</v>
      </c>
      <c r="K2837" s="96">
        <v>10</v>
      </c>
      <c r="L2837" s="95">
        <v>0</v>
      </c>
    </row>
    <row r="2838" spans="7:12" x14ac:dyDescent="0.3">
      <c r="G2838" s="94">
        <v>43427</v>
      </c>
      <c r="H2838" t="s">
        <v>178</v>
      </c>
      <c r="I2838" t="s">
        <v>40</v>
      </c>
      <c r="J2838" t="s">
        <v>413</v>
      </c>
      <c r="K2838" s="96">
        <v>10</v>
      </c>
      <c r="L2838" s="95">
        <v>0</v>
      </c>
    </row>
    <row r="2839" spans="7:12" x14ac:dyDescent="0.3">
      <c r="G2839" s="94">
        <v>43427</v>
      </c>
      <c r="H2839" t="s">
        <v>26</v>
      </c>
      <c r="I2839" t="s">
        <v>61</v>
      </c>
      <c r="J2839" t="s">
        <v>413</v>
      </c>
      <c r="K2839" s="96">
        <v>8</v>
      </c>
      <c r="L2839" s="95">
        <v>0</v>
      </c>
    </row>
    <row r="2840" spans="7:12" x14ac:dyDescent="0.3">
      <c r="G2840" s="94">
        <v>43427</v>
      </c>
      <c r="H2840" t="s">
        <v>26</v>
      </c>
      <c r="I2840" t="s">
        <v>153</v>
      </c>
      <c r="J2840" t="s">
        <v>413</v>
      </c>
      <c r="K2840" s="96">
        <v>44.02</v>
      </c>
      <c r="L2840" s="95">
        <v>0</v>
      </c>
    </row>
    <row r="2841" spans="7:12" x14ac:dyDescent="0.3">
      <c r="G2841" s="94">
        <v>43427</v>
      </c>
      <c r="H2841" t="s">
        <v>26</v>
      </c>
      <c r="I2841" t="s">
        <v>153</v>
      </c>
      <c r="J2841" t="s">
        <v>413</v>
      </c>
      <c r="K2841" s="96">
        <v>40.68</v>
      </c>
      <c r="L2841" s="95">
        <v>0</v>
      </c>
    </row>
    <row r="2842" spans="7:12" x14ac:dyDescent="0.3">
      <c r="G2842" s="94">
        <v>43427</v>
      </c>
      <c r="H2842" t="s">
        <v>26</v>
      </c>
      <c r="I2842" t="s">
        <v>153</v>
      </c>
      <c r="J2842" t="s">
        <v>413</v>
      </c>
      <c r="K2842" s="96">
        <v>34.54</v>
      </c>
      <c r="L2842" s="95">
        <v>0</v>
      </c>
    </row>
    <row r="2843" spans="7:12" x14ac:dyDescent="0.3">
      <c r="G2843" s="94">
        <v>43427</v>
      </c>
      <c r="H2843" t="s">
        <v>26</v>
      </c>
      <c r="I2843" t="s">
        <v>153</v>
      </c>
      <c r="J2843" t="s">
        <v>413</v>
      </c>
      <c r="K2843" s="96">
        <v>34.33</v>
      </c>
      <c r="L2843" s="95">
        <v>0</v>
      </c>
    </row>
    <row r="2844" spans="7:12" x14ac:dyDescent="0.3">
      <c r="G2844" s="94">
        <v>43427</v>
      </c>
      <c r="H2844" t="s">
        <v>26</v>
      </c>
      <c r="I2844" t="s">
        <v>153</v>
      </c>
      <c r="J2844" t="s">
        <v>413</v>
      </c>
      <c r="K2844" s="96">
        <v>25</v>
      </c>
      <c r="L2844" s="95">
        <v>0</v>
      </c>
    </row>
    <row r="2845" spans="7:12" x14ac:dyDescent="0.3">
      <c r="G2845" s="94">
        <v>43427</v>
      </c>
      <c r="H2845" t="s">
        <v>26</v>
      </c>
      <c r="I2845" t="s">
        <v>64</v>
      </c>
      <c r="J2845" t="s">
        <v>400</v>
      </c>
      <c r="K2845" s="96">
        <v>14</v>
      </c>
      <c r="L2845" s="95">
        <v>0</v>
      </c>
    </row>
    <row r="2846" spans="7:12" x14ac:dyDescent="0.3">
      <c r="G2846" s="94">
        <v>43428</v>
      </c>
      <c r="H2846" t="s">
        <v>25</v>
      </c>
      <c r="I2846" t="s">
        <v>229</v>
      </c>
      <c r="J2846" t="s">
        <v>414</v>
      </c>
      <c r="K2846" s="96">
        <v>87.19</v>
      </c>
      <c r="L2846" s="95">
        <v>0</v>
      </c>
    </row>
    <row r="2847" spans="7:12" x14ac:dyDescent="0.3">
      <c r="G2847" s="94">
        <v>43428</v>
      </c>
      <c r="H2847" t="s">
        <v>25</v>
      </c>
      <c r="I2847" t="s">
        <v>229</v>
      </c>
      <c r="J2847" t="s">
        <v>414</v>
      </c>
      <c r="K2847" s="96">
        <v>84.37</v>
      </c>
      <c r="L2847" s="95">
        <v>0</v>
      </c>
    </row>
    <row r="2848" spans="7:12" x14ac:dyDescent="0.3">
      <c r="G2848" s="94">
        <v>43428</v>
      </c>
      <c r="H2848" t="s">
        <v>25</v>
      </c>
      <c r="I2848" t="s">
        <v>229</v>
      </c>
      <c r="J2848" t="s">
        <v>414</v>
      </c>
      <c r="K2848" s="96">
        <v>81.67</v>
      </c>
      <c r="L2848" s="95">
        <v>0</v>
      </c>
    </row>
    <row r="2849" spans="7:12" x14ac:dyDescent="0.3">
      <c r="G2849" s="94">
        <v>43428</v>
      </c>
      <c r="H2849" t="s">
        <v>25</v>
      </c>
      <c r="I2849" t="s">
        <v>229</v>
      </c>
      <c r="J2849" t="s">
        <v>414</v>
      </c>
      <c r="K2849" s="96">
        <v>77.98</v>
      </c>
      <c r="L2849" s="95">
        <v>0</v>
      </c>
    </row>
    <row r="2850" spans="7:12" x14ac:dyDescent="0.3">
      <c r="G2850" s="94">
        <v>43428</v>
      </c>
      <c r="H2850" t="s">
        <v>25</v>
      </c>
      <c r="I2850" t="s">
        <v>229</v>
      </c>
      <c r="J2850" t="s">
        <v>414</v>
      </c>
      <c r="K2850" s="96">
        <v>72.040000000000006</v>
      </c>
      <c r="L2850" s="95">
        <v>0</v>
      </c>
    </row>
    <row r="2851" spans="7:12" x14ac:dyDescent="0.3">
      <c r="G2851" s="94">
        <v>43428</v>
      </c>
      <c r="H2851" t="s">
        <v>25</v>
      </c>
      <c r="I2851" t="s">
        <v>229</v>
      </c>
      <c r="J2851" t="s">
        <v>414</v>
      </c>
      <c r="K2851" s="96">
        <v>69.900000000000006</v>
      </c>
      <c r="L2851" s="95">
        <v>0</v>
      </c>
    </row>
    <row r="2852" spans="7:12" x14ac:dyDescent="0.3">
      <c r="G2852" s="94">
        <v>43428</v>
      </c>
      <c r="H2852" t="s">
        <v>25</v>
      </c>
      <c r="I2852" t="s">
        <v>229</v>
      </c>
      <c r="J2852" t="s">
        <v>414</v>
      </c>
      <c r="K2852" s="96">
        <v>57.12</v>
      </c>
      <c r="L2852" s="95">
        <v>0</v>
      </c>
    </row>
    <row r="2853" spans="7:12" x14ac:dyDescent="0.3">
      <c r="G2853" s="94">
        <v>43428</v>
      </c>
      <c r="H2853" t="s">
        <v>25</v>
      </c>
      <c r="I2853" t="s">
        <v>229</v>
      </c>
      <c r="J2853" t="s">
        <v>414</v>
      </c>
      <c r="K2853" s="96">
        <v>38.840000000000003</v>
      </c>
      <c r="L2853" s="95">
        <v>0</v>
      </c>
    </row>
    <row r="2854" spans="7:12" x14ac:dyDescent="0.3">
      <c r="G2854" s="94">
        <v>43428</v>
      </c>
      <c r="H2854" t="s">
        <v>25</v>
      </c>
      <c r="I2854" t="s">
        <v>229</v>
      </c>
      <c r="J2854" t="s">
        <v>414</v>
      </c>
      <c r="K2854" s="96">
        <v>32.549999999999997</v>
      </c>
      <c r="L2854" s="95">
        <v>0</v>
      </c>
    </row>
    <row r="2855" spans="7:12" x14ac:dyDescent="0.3">
      <c r="G2855" s="94">
        <v>43428</v>
      </c>
      <c r="H2855" t="s">
        <v>25</v>
      </c>
      <c r="I2855" t="s">
        <v>229</v>
      </c>
      <c r="J2855" t="s">
        <v>414</v>
      </c>
      <c r="K2855" s="96">
        <v>32.4</v>
      </c>
      <c r="L2855" s="95">
        <v>0</v>
      </c>
    </row>
    <row r="2856" spans="7:12" x14ac:dyDescent="0.3">
      <c r="G2856" s="94">
        <v>43428</v>
      </c>
      <c r="H2856" t="s">
        <v>25</v>
      </c>
      <c r="I2856" t="s">
        <v>229</v>
      </c>
      <c r="J2856" t="s">
        <v>414</v>
      </c>
      <c r="K2856" s="96">
        <v>29.14</v>
      </c>
      <c r="L2856" s="95">
        <v>0</v>
      </c>
    </row>
    <row r="2857" spans="7:12" x14ac:dyDescent="0.3">
      <c r="G2857" s="94">
        <v>43428</v>
      </c>
      <c r="H2857" t="s">
        <v>25</v>
      </c>
      <c r="I2857" t="s">
        <v>229</v>
      </c>
      <c r="J2857" t="s">
        <v>414</v>
      </c>
      <c r="K2857" s="96">
        <v>22.78</v>
      </c>
      <c r="L2857" s="95">
        <v>0</v>
      </c>
    </row>
    <row r="2858" spans="7:12" x14ac:dyDescent="0.3">
      <c r="G2858" s="94">
        <v>43428</v>
      </c>
      <c r="H2858" t="s">
        <v>25</v>
      </c>
      <c r="I2858" t="s">
        <v>229</v>
      </c>
      <c r="J2858" t="s">
        <v>414</v>
      </c>
      <c r="K2858" s="96">
        <v>13.67</v>
      </c>
      <c r="L2858" s="95">
        <v>0</v>
      </c>
    </row>
    <row r="2859" spans="7:12" x14ac:dyDescent="0.3">
      <c r="G2859" s="94">
        <v>43428</v>
      </c>
      <c r="H2859" t="s">
        <v>25</v>
      </c>
      <c r="I2859" t="s">
        <v>229</v>
      </c>
      <c r="J2859" t="s">
        <v>414</v>
      </c>
      <c r="K2859" s="96">
        <v>13.61</v>
      </c>
      <c r="L2859" s="95">
        <v>0</v>
      </c>
    </row>
    <row r="2860" spans="7:12" x14ac:dyDescent="0.3">
      <c r="G2860" s="94">
        <v>43428</v>
      </c>
      <c r="H2860" t="s">
        <v>25</v>
      </c>
      <c r="I2860" t="s">
        <v>229</v>
      </c>
      <c r="J2860" t="s">
        <v>414</v>
      </c>
      <c r="K2860" s="96">
        <v>13.38</v>
      </c>
      <c r="L2860" s="95">
        <v>0</v>
      </c>
    </row>
    <row r="2861" spans="7:12" x14ac:dyDescent="0.3">
      <c r="G2861" s="94">
        <v>43428</v>
      </c>
      <c r="H2861" t="s">
        <v>25</v>
      </c>
      <c r="I2861" t="s">
        <v>229</v>
      </c>
      <c r="J2861" t="s">
        <v>414</v>
      </c>
      <c r="K2861" s="96">
        <v>11.02</v>
      </c>
      <c r="L2861" s="95">
        <v>0</v>
      </c>
    </row>
    <row r="2862" spans="7:12" x14ac:dyDescent="0.3">
      <c r="G2862" s="94">
        <v>43428</v>
      </c>
      <c r="H2862" t="s">
        <v>193</v>
      </c>
      <c r="I2862" t="s">
        <v>229</v>
      </c>
      <c r="J2862" t="s">
        <v>414</v>
      </c>
      <c r="K2862" s="96">
        <v>127.94</v>
      </c>
      <c r="L2862" s="95">
        <v>0</v>
      </c>
    </row>
    <row r="2863" spans="7:12" x14ac:dyDescent="0.3">
      <c r="G2863" s="94">
        <v>43428</v>
      </c>
      <c r="H2863" t="s">
        <v>181</v>
      </c>
      <c r="I2863" t="s">
        <v>229</v>
      </c>
      <c r="J2863" t="s">
        <v>414</v>
      </c>
      <c r="K2863" s="96">
        <v>2595.87</v>
      </c>
      <c r="L2863" s="95">
        <v>0</v>
      </c>
    </row>
    <row r="2864" spans="7:12" x14ac:dyDescent="0.3">
      <c r="G2864" s="94">
        <v>43428</v>
      </c>
      <c r="H2864" t="s">
        <v>181</v>
      </c>
      <c r="I2864" t="s">
        <v>40</v>
      </c>
      <c r="J2864" t="s">
        <v>415</v>
      </c>
      <c r="K2864" s="96">
        <v>22.45</v>
      </c>
      <c r="L2864" s="95">
        <v>0</v>
      </c>
    </row>
    <row r="2865" spans="7:12" x14ac:dyDescent="0.3">
      <c r="G2865" s="94">
        <v>43428</v>
      </c>
      <c r="H2865" t="s">
        <v>189</v>
      </c>
      <c r="I2865" t="s">
        <v>161</v>
      </c>
      <c r="J2865" t="s">
        <v>415</v>
      </c>
      <c r="K2865" s="96">
        <v>146.9</v>
      </c>
      <c r="L2865" s="95">
        <v>0</v>
      </c>
    </row>
    <row r="2866" spans="7:12" x14ac:dyDescent="0.3">
      <c r="G2866" s="94">
        <v>43428</v>
      </c>
      <c r="H2866" t="s">
        <v>191</v>
      </c>
      <c r="I2866" t="s">
        <v>229</v>
      </c>
      <c r="J2866" t="s">
        <v>414</v>
      </c>
      <c r="K2866" s="96">
        <v>570.05999999999995</v>
      </c>
      <c r="L2866" s="95">
        <v>0</v>
      </c>
    </row>
    <row r="2867" spans="7:12" x14ac:dyDescent="0.3">
      <c r="G2867" s="94">
        <v>43428</v>
      </c>
      <c r="H2867" t="s">
        <v>191</v>
      </c>
      <c r="I2867" t="s">
        <v>40</v>
      </c>
      <c r="J2867" t="s">
        <v>415</v>
      </c>
      <c r="K2867" s="96">
        <v>20.5</v>
      </c>
      <c r="L2867" s="95">
        <v>0</v>
      </c>
    </row>
    <row r="2868" spans="7:12" x14ac:dyDescent="0.3">
      <c r="G2868" s="94">
        <v>43428</v>
      </c>
      <c r="H2868" t="s">
        <v>186</v>
      </c>
      <c r="I2868" t="s">
        <v>229</v>
      </c>
      <c r="J2868" t="s">
        <v>414</v>
      </c>
      <c r="K2868" s="96">
        <v>340.7</v>
      </c>
      <c r="L2868" s="95">
        <v>0</v>
      </c>
    </row>
    <row r="2869" spans="7:12" x14ac:dyDescent="0.3">
      <c r="G2869" s="94">
        <v>43428</v>
      </c>
      <c r="H2869" t="s">
        <v>198</v>
      </c>
      <c r="I2869" t="s">
        <v>40</v>
      </c>
      <c r="J2869" t="s">
        <v>415</v>
      </c>
      <c r="K2869" s="96">
        <v>10</v>
      </c>
      <c r="L2869" s="95">
        <v>0</v>
      </c>
    </row>
    <row r="2870" spans="7:12" x14ac:dyDescent="0.3">
      <c r="G2870" s="94">
        <v>43428</v>
      </c>
      <c r="H2870" t="s">
        <v>24</v>
      </c>
      <c r="I2870" t="s">
        <v>229</v>
      </c>
      <c r="J2870" t="s">
        <v>414</v>
      </c>
      <c r="K2870" s="96">
        <v>1129.82</v>
      </c>
      <c r="L2870" s="95">
        <v>0</v>
      </c>
    </row>
    <row r="2871" spans="7:12" x14ac:dyDescent="0.3">
      <c r="G2871" s="94">
        <v>43428</v>
      </c>
      <c r="H2871" t="s">
        <v>24</v>
      </c>
      <c r="I2871" t="s">
        <v>229</v>
      </c>
      <c r="J2871" t="s">
        <v>414</v>
      </c>
      <c r="K2871" s="96">
        <v>784.57</v>
      </c>
      <c r="L2871" s="95">
        <v>0</v>
      </c>
    </row>
    <row r="2872" spans="7:12" x14ac:dyDescent="0.3">
      <c r="G2872" s="94">
        <v>43428</v>
      </c>
      <c r="H2872" t="s">
        <v>24</v>
      </c>
      <c r="I2872" t="s">
        <v>229</v>
      </c>
      <c r="J2872" t="s">
        <v>414</v>
      </c>
      <c r="K2872" s="96">
        <v>763.6</v>
      </c>
      <c r="L2872" s="95">
        <v>0</v>
      </c>
    </row>
    <row r="2873" spans="7:12" x14ac:dyDescent="0.3">
      <c r="G2873" s="94">
        <v>43428</v>
      </c>
      <c r="H2873" t="s">
        <v>24</v>
      </c>
      <c r="I2873" t="s">
        <v>229</v>
      </c>
      <c r="J2873" t="s">
        <v>414</v>
      </c>
      <c r="K2873" s="96">
        <v>745.07</v>
      </c>
      <c r="L2873" s="95">
        <v>0</v>
      </c>
    </row>
    <row r="2874" spans="7:12" x14ac:dyDescent="0.3">
      <c r="G2874" s="94">
        <v>43428</v>
      </c>
      <c r="H2874" t="s">
        <v>24</v>
      </c>
      <c r="I2874" t="s">
        <v>229</v>
      </c>
      <c r="J2874" t="s">
        <v>414</v>
      </c>
      <c r="K2874" s="96">
        <v>657.63</v>
      </c>
      <c r="L2874" s="95">
        <v>0</v>
      </c>
    </row>
    <row r="2875" spans="7:12" x14ac:dyDescent="0.3">
      <c r="G2875" s="94">
        <v>43428</v>
      </c>
      <c r="H2875" t="s">
        <v>24</v>
      </c>
      <c r="I2875" t="s">
        <v>229</v>
      </c>
      <c r="J2875" t="s">
        <v>414</v>
      </c>
      <c r="K2875" s="96">
        <v>631.69000000000005</v>
      </c>
      <c r="L2875" s="95">
        <v>0</v>
      </c>
    </row>
    <row r="2876" spans="7:12" x14ac:dyDescent="0.3">
      <c r="G2876" s="94">
        <v>43428</v>
      </c>
      <c r="H2876" t="s">
        <v>24</v>
      </c>
      <c r="I2876" t="s">
        <v>229</v>
      </c>
      <c r="J2876" t="s">
        <v>414</v>
      </c>
      <c r="K2876" s="96">
        <v>580.74</v>
      </c>
      <c r="L2876" s="95">
        <v>0</v>
      </c>
    </row>
    <row r="2877" spans="7:12" x14ac:dyDescent="0.3">
      <c r="G2877" s="94">
        <v>43428</v>
      </c>
      <c r="H2877" t="s">
        <v>24</v>
      </c>
      <c r="I2877" t="s">
        <v>229</v>
      </c>
      <c r="J2877" t="s">
        <v>414</v>
      </c>
      <c r="K2877" s="96">
        <v>564.22</v>
      </c>
      <c r="L2877" s="95">
        <v>0</v>
      </c>
    </row>
    <row r="2878" spans="7:12" x14ac:dyDescent="0.3">
      <c r="G2878" s="94">
        <v>43428</v>
      </c>
      <c r="H2878" t="s">
        <v>24</v>
      </c>
      <c r="I2878" t="s">
        <v>229</v>
      </c>
      <c r="J2878" t="s">
        <v>414</v>
      </c>
      <c r="K2878" s="96">
        <v>563.71</v>
      </c>
      <c r="L2878" s="95">
        <v>0</v>
      </c>
    </row>
    <row r="2879" spans="7:12" x14ac:dyDescent="0.3">
      <c r="G2879" s="94">
        <v>43428</v>
      </c>
      <c r="H2879" t="s">
        <v>24</v>
      </c>
      <c r="I2879" t="s">
        <v>229</v>
      </c>
      <c r="J2879" t="s">
        <v>414</v>
      </c>
      <c r="K2879" s="96">
        <v>524.77</v>
      </c>
      <c r="L2879" s="95">
        <v>0</v>
      </c>
    </row>
    <row r="2880" spans="7:12" x14ac:dyDescent="0.3">
      <c r="G2880" s="94">
        <v>43428</v>
      </c>
      <c r="H2880" t="s">
        <v>24</v>
      </c>
      <c r="I2880" t="s">
        <v>229</v>
      </c>
      <c r="J2880" t="s">
        <v>414</v>
      </c>
      <c r="K2880" s="96">
        <v>406.42</v>
      </c>
      <c r="L2880" s="95">
        <v>0</v>
      </c>
    </row>
    <row r="2881" spans="7:12" x14ac:dyDescent="0.3">
      <c r="G2881" s="94">
        <v>43428</v>
      </c>
      <c r="H2881" t="s">
        <v>24</v>
      </c>
      <c r="I2881" t="s">
        <v>229</v>
      </c>
      <c r="J2881" t="s">
        <v>414</v>
      </c>
      <c r="K2881" s="96">
        <v>384.79</v>
      </c>
      <c r="L2881" s="95">
        <v>0</v>
      </c>
    </row>
    <row r="2882" spans="7:12" x14ac:dyDescent="0.3">
      <c r="G2882" s="94">
        <v>43428</v>
      </c>
      <c r="H2882" t="s">
        <v>24</v>
      </c>
      <c r="I2882" t="s">
        <v>229</v>
      </c>
      <c r="J2882" t="s">
        <v>414</v>
      </c>
      <c r="K2882" s="96">
        <v>341.38</v>
      </c>
      <c r="L2882" s="95">
        <v>0</v>
      </c>
    </row>
    <row r="2883" spans="7:12" x14ac:dyDescent="0.3">
      <c r="G2883" s="94">
        <v>43428</v>
      </c>
      <c r="H2883" t="s">
        <v>24</v>
      </c>
      <c r="I2883" t="s">
        <v>229</v>
      </c>
      <c r="J2883" t="s">
        <v>414</v>
      </c>
      <c r="K2883" s="96">
        <v>322.63</v>
      </c>
      <c r="L2883" s="95">
        <v>0</v>
      </c>
    </row>
    <row r="2884" spans="7:12" x14ac:dyDescent="0.3">
      <c r="G2884" s="94">
        <v>43428</v>
      </c>
      <c r="H2884" t="s">
        <v>24</v>
      </c>
      <c r="I2884" t="s">
        <v>229</v>
      </c>
      <c r="J2884" t="s">
        <v>414</v>
      </c>
      <c r="K2884" s="96">
        <v>266.67</v>
      </c>
      <c r="L2884" s="95">
        <v>0</v>
      </c>
    </row>
    <row r="2885" spans="7:12" x14ac:dyDescent="0.3">
      <c r="G2885" s="94">
        <v>43428</v>
      </c>
      <c r="H2885" t="s">
        <v>24</v>
      </c>
      <c r="I2885" t="s">
        <v>229</v>
      </c>
      <c r="J2885" t="s">
        <v>414</v>
      </c>
      <c r="K2885" s="96">
        <v>265.14999999999998</v>
      </c>
      <c r="L2885" s="95">
        <v>0</v>
      </c>
    </row>
    <row r="2886" spans="7:12" x14ac:dyDescent="0.3">
      <c r="G2886" s="94">
        <v>43428</v>
      </c>
      <c r="H2886" t="s">
        <v>24</v>
      </c>
      <c r="I2886" t="s">
        <v>229</v>
      </c>
      <c r="J2886" t="s">
        <v>414</v>
      </c>
      <c r="K2886" s="96">
        <v>263.73</v>
      </c>
      <c r="L2886" s="95">
        <v>0</v>
      </c>
    </row>
    <row r="2887" spans="7:12" x14ac:dyDescent="0.3">
      <c r="G2887" s="94">
        <v>43428</v>
      </c>
      <c r="H2887" t="s">
        <v>24</v>
      </c>
      <c r="I2887" t="s">
        <v>229</v>
      </c>
      <c r="J2887" t="s">
        <v>414</v>
      </c>
      <c r="K2887" s="96">
        <v>253.1</v>
      </c>
      <c r="L2887" s="95">
        <v>0</v>
      </c>
    </row>
    <row r="2888" spans="7:12" x14ac:dyDescent="0.3">
      <c r="G2888" s="94">
        <v>43428</v>
      </c>
      <c r="H2888" t="s">
        <v>24</v>
      </c>
      <c r="I2888" t="s">
        <v>229</v>
      </c>
      <c r="J2888" t="s">
        <v>414</v>
      </c>
      <c r="K2888" s="96">
        <v>250</v>
      </c>
      <c r="L2888" s="95">
        <v>0</v>
      </c>
    </row>
    <row r="2889" spans="7:12" x14ac:dyDescent="0.3">
      <c r="G2889" s="94">
        <v>43428</v>
      </c>
      <c r="H2889" t="s">
        <v>24</v>
      </c>
      <c r="I2889" t="s">
        <v>229</v>
      </c>
      <c r="J2889" t="s">
        <v>414</v>
      </c>
      <c r="K2889" s="96">
        <v>236.28</v>
      </c>
      <c r="L2889" s="95">
        <v>0</v>
      </c>
    </row>
    <row r="2890" spans="7:12" x14ac:dyDescent="0.3">
      <c r="G2890" s="94">
        <v>43428</v>
      </c>
      <c r="H2890" t="s">
        <v>24</v>
      </c>
      <c r="I2890" t="s">
        <v>229</v>
      </c>
      <c r="J2890" t="s">
        <v>414</v>
      </c>
      <c r="K2890" s="96">
        <v>228.43</v>
      </c>
      <c r="L2890" s="95">
        <v>0</v>
      </c>
    </row>
    <row r="2891" spans="7:12" x14ac:dyDescent="0.3">
      <c r="G2891" s="94">
        <v>43428</v>
      </c>
      <c r="H2891" t="s">
        <v>24</v>
      </c>
      <c r="I2891" t="s">
        <v>229</v>
      </c>
      <c r="J2891" t="s">
        <v>414</v>
      </c>
      <c r="K2891" s="96">
        <v>189.44</v>
      </c>
      <c r="L2891" s="95">
        <v>0</v>
      </c>
    </row>
    <row r="2892" spans="7:12" x14ac:dyDescent="0.3">
      <c r="G2892" s="94">
        <v>43428</v>
      </c>
      <c r="H2892" t="s">
        <v>24</v>
      </c>
      <c r="I2892" t="s">
        <v>229</v>
      </c>
      <c r="J2892" t="s">
        <v>414</v>
      </c>
      <c r="K2892" s="96">
        <v>54.42</v>
      </c>
      <c r="L2892" s="95">
        <v>0</v>
      </c>
    </row>
    <row r="2893" spans="7:12" x14ac:dyDescent="0.3">
      <c r="G2893" s="94">
        <v>43428</v>
      </c>
      <c r="H2893" t="s">
        <v>24</v>
      </c>
      <c r="I2893" t="s">
        <v>229</v>
      </c>
      <c r="J2893" t="s">
        <v>414</v>
      </c>
      <c r="K2893" s="96">
        <v>36.61</v>
      </c>
      <c r="L2893" s="95">
        <v>0</v>
      </c>
    </row>
    <row r="2894" spans="7:12" x14ac:dyDescent="0.3">
      <c r="G2894" s="94">
        <v>43428</v>
      </c>
      <c r="H2894" t="s">
        <v>24</v>
      </c>
      <c r="I2894" t="s">
        <v>229</v>
      </c>
      <c r="J2894" t="s">
        <v>414</v>
      </c>
      <c r="K2894" s="96">
        <v>16.12</v>
      </c>
      <c r="L2894" s="95">
        <v>0</v>
      </c>
    </row>
    <row r="2895" spans="7:12" x14ac:dyDescent="0.3">
      <c r="G2895" s="94">
        <v>43428</v>
      </c>
      <c r="H2895" t="s">
        <v>24</v>
      </c>
      <c r="I2895" t="s">
        <v>229</v>
      </c>
      <c r="J2895" t="s">
        <v>414</v>
      </c>
      <c r="K2895" s="96">
        <v>12.89</v>
      </c>
      <c r="L2895" s="95">
        <v>0</v>
      </c>
    </row>
    <row r="2896" spans="7:12" x14ac:dyDescent="0.3">
      <c r="G2896" s="94">
        <v>43428</v>
      </c>
      <c r="H2896" t="s">
        <v>177</v>
      </c>
      <c r="I2896" t="s">
        <v>229</v>
      </c>
      <c r="J2896" t="s">
        <v>414</v>
      </c>
      <c r="K2896" s="96">
        <v>415.81</v>
      </c>
      <c r="L2896" s="95">
        <v>0</v>
      </c>
    </row>
    <row r="2897" spans="7:12" x14ac:dyDescent="0.3">
      <c r="G2897" s="94">
        <v>43428</v>
      </c>
      <c r="H2897" t="s">
        <v>26</v>
      </c>
      <c r="I2897" t="s">
        <v>229</v>
      </c>
      <c r="J2897" t="s">
        <v>414</v>
      </c>
      <c r="K2897" s="96">
        <v>83.42</v>
      </c>
      <c r="L2897" s="95">
        <v>0</v>
      </c>
    </row>
    <row r="2898" spans="7:12" x14ac:dyDescent="0.3">
      <c r="G2898" s="94">
        <v>43428</v>
      </c>
      <c r="H2898" t="s">
        <v>26</v>
      </c>
      <c r="I2898" t="s">
        <v>229</v>
      </c>
      <c r="J2898" t="s">
        <v>414</v>
      </c>
      <c r="K2898" s="96">
        <v>38.81</v>
      </c>
      <c r="L2898" s="95">
        <v>0</v>
      </c>
    </row>
    <row r="2899" spans="7:12" x14ac:dyDescent="0.3">
      <c r="G2899" s="94">
        <v>43428</v>
      </c>
      <c r="H2899" t="s">
        <v>26</v>
      </c>
      <c r="I2899" t="s">
        <v>229</v>
      </c>
      <c r="J2899" t="s">
        <v>414</v>
      </c>
      <c r="K2899" s="96">
        <v>37.049999999999997</v>
      </c>
      <c r="L2899" s="95">
        <v>0</v>
      </c>
    </row>
    <row r="2900" spans="7:12" x14ac:dyDescent="0.3">
      <c r="G2900" s="94">
        <v>43430</v>
      </c>
      <c r="H2900" t="s">
        <v>201</v>
      </c>
      <c r="I2900" t="s">
        <v>161</v>
      </c>
      <c r="J2900" t="s">
        <v>416</v>
      </c>
      <c r="K2900" s="96">
        <v>115.5</v>
      </c>
      <c r="L2900" s="95">
        <v>0</v>
      </c>
    </row>
    <row r="2901" spans="7:12" x14ac:dyDescent="0.3">
      <c r="G2901" s="94">
        <v>43430</v>
      </c>
      <c r="H2901" t="s">
        <v>25</v>
      </c>
      <c r="I2901" t="s">
        <v>61</v>
      </c>
      <c r="J2901" t="s">
        <v>416</v>
      </c>
      <c r="K2901" s="96">
        <v>8</v>
      </c>
      <c r="L2901" s="95">
        <v>0</v>
      </c>
    </row>
    <row r="2902" spans="7:12" x14ac:dyDescent="0.3">
      <c r="G2902" s="94">
        <v>43430</v>
      </c>
      <c r="H2902" t="s">
        <v>186</v>
      </c>
      <c r="I2902" t="s">
        <v>61</v>
      </c>
      <c r="J2902" t="s">
        <v>416</v>
      </c>
      <c r="K2902" s="96">
        <v>25.4</v>
      </c>
      <c r="L2902" s="95">
        <v>0</v>
      </c>
    </row>
    <row r="2903" spans="7:12" x14ac:dyDescent="0.3">
      <c r="G2903" s="94">
        <v>43430</v>
      </c>
      <c r="H2903" t="s">
        <v>24</v>
      </c>
      <c r="I2903" t="s">
        <v>61</v>
      </c>
      <c r="J2903" t="s">
        <v>416</v>
      </c>
      <c r="K2903" s="96">
        <v>48</v>
      </c>
      <c r="L2903" s="95">
        <v>0</v>
      </c>
    </row>
    <row r="2904" spans="7:12" x14ac:dyDescent="0.3">
      <c r="G2904" s="94">
        <v>43430</v>
      </c>
      <c r="H2904" t="s">
        <v>24</v>
      </c>
      <c r="I2904" t="s">
        <v>61</v>
      </c>
      <c r="J2904" t="s">
        <v>416</v>
      </c>
      <c r="K2904" s="96">
        <v>24</v>
      </c>
      <c r="L2904" s="95">
        <v>0</v>
      </c>
    </row>
    <row r="2905" spans="7:12" x14ac:dyDescent="0.3">
      <c r="G2905" s="94">
        <v>43430</v>
      </c>
      <c r="H2905" t="s">
        <v>24</v>
      </c>
      <c r="I2905" t="s">
        <v>61</v>
      </c>
      <c r="J2905" t="s">
        <v>416</v>
      </c>
      <c r="K2905" s="96">
        <v>16</v>
      </c>
      <c r="L2905" s="95">
        <v>0</v>
      </c>
    </row>
    <row r="2906" spans="7:12" x14ac:dyDescent="0.3">
      <c r="G2906" s="94">
        <v>43430</v>
      </c>
      <c r="H2906" t="s">
        <v>26</v>
      </c>
      <c r="I2906" t="s">
        <v>61</v>
      </c>
      <c r="J2906" t="s">
        <v>416</v>
      </c>
      <c r="K2906" s="96">
        <v>15</v>
      </c>
      <c r="L2906" s="95">
        <v>0</v>
      </c>
    </row>
    <row r="2907" spans="7:12" x14ac:dyDescent="0.3">
      <c r="G2907" s="94">
        <v>43430</v>
      </c>
      <c r="H2907" t="s">
        <v>26</v>
      </c>
      <c r="I2907" t="s">
        <v>64</v>
      </c>
      <c r="J2907" t="s">
        <v>129</v>
      </c>
      <c r="K2907" s="96">
        <v>1.8</v>
      </c>
      <c r="L2907" s="95">
        <v>0</v>
      </c>
    </row>
    <row r="2908" spans="7:12" x14ac:dyDescent="0.3">
      <c r="G2908" s="94">
        <v>43430</v>
      </c>
      <c r="H2908" t="s">
        <v>26</v>
      </c>
      <c r="I2908" t="s">
        <v>64</v>
      </c>
      <c r="J2908" t="s">
        <v>119</v>
      </c>
      <c r="K2908" s="96">
        <v>2.7</v>
      </c>
      <c r="L2908" s="95">
        <v>0</v>
      </c>
    </row>
    <row r="2909" spans="7:12" x14ac:dyDescent="0.3">
      <c r="G2909" s="94">
        <v>43431</v>
      </c>
      <c r="H2909" t="s">
        <v>193</v>
      </c>
      <c r="I2909" t="s">
        <v>161</v>
      </c>
      <c r="J2909" t="s">
        <v>417</v>
      </c>
      <c r="K2909" s="96">
        <v>56.06</v>
      </c>
      <c r="L2909" s="95">
        <v>0</v>
      </c>
    </row>
    <row r="2910" spans="7:12" x14ac:dyDescent="0.3">
      <c r="G2910" s="94">
        <v>43431</v>
      </c>
      <c r="H2910" t="s">
        <v>181</v>
      </c>
      <c r="I2910" t="s">
        <v>176</v>
      </c>
      <c r="J2910" t="s">
        <v>417</v>
      </c>
      <c r="K2910" s="96">
        <v>75</v>
      </c>
      <c r="L2910" s="95">
        <v>0</v>
      </c>
    </row>
    <row r="2911" spans="7:12" x14ac:dyDescent="0.3">
      <c r="G2911" s="94">
        <v>43431</v>
      </c>
      <c r="H2911" t="s">
        <v>181</v>
      </c>
      <c r="I2911" t="s">
        <v>40</v>
      </c>
      <c r="J2911" t="s">
        <v>417</v>
      </c>
      <c r="K2911" s="96">
        <v>14.17</v>
      </c>
      <c r="L2911" s="95">
        <v>0</v>
      </c>
    </row>
    <row r="2912" spans="7:12" x14ac:dyDescent="0.3">
      <c r="G2912" s="94">
        <v>43431</v>
      </c>
      <c r="H2912" t="s">
        <v>187</v>
      </c>
      <c r="I2912" t="s">
        <v>61</v>
      </c>
      <c r="J2912" t="s">
        <v>417</v>
      </c>
      <c r="K2912" s="96">
        <v>28.97</v>
      </c>
      <c r="L2912" s="95">
        <v>0</v>
      </c>
    </row>
    <row r="2913" spans="7:12" x14ac:dyDescent="0.3">
      <c r="G2913" s="94">
        <v>43431</v>
      </c>
      <c r="H2913" t="s">
        <v>191</v>
      </c>
      <c r="I2913" t="s">
        <v>161</v>
      </c>
      <c r="J2913" t="s">
        <v>417</v>
      </c>
      <c r="K2913" s="96">
        <v>269.86</v>
      </c>
      <c r="L2913" s="95">
        <v>0</v>
      </c>
    </row>
    <row r="2914" spans="7:12" x14ac:dyDescent="0.3">
      <c r="G2914" s="94">
        <v>43431</v>
      </c>
      <c r="H2914" t="s">
        <v>186</v>
      </c>
      <c r="I2914" t="s">
        <v>176</v>
      </c>
      <c r="J2914" t="s">
        <v>417</v>
      </c>
      <c r="K2914" s="96">
        <v>363.8</v>
      </c>
      <c r="L2914" s="95">
        <v>0</v>
      </c>
    </row>
    <row r="2915" spans="7:12" x14ac:dyDescent="0.3">
      <c r="G2915" s="94">
        <v>43431</v>
      </c>
      <c r="H2915" t="s">
        <v>24</v>
      </c>
      <c r="I2915" t="s">
        <v>61</v>
      </c>
      <c r="J2915" t="s">
        <v>417</v>
      </c>
      <c r="K2915" s="96">
        <v>24</v>
      </c>
      <c r="L2915" s="95">
        <v>0</v>
      </c>
    </row>
    <row r="2916" spans="7:12" x14ac:dyDescent="0.3">
      <c r="G2916" s="94">
        <v>43431</v>
      </c>
      <c r="H2916" t="s">
        <v>24</v>
      </c>
      <c r="I2916" t="s">
        <v>61</v>
      </c>
      <c r="J2916" t="s">
        <v>417</v>
      </c>
      <c r="K2916" s="96">
        <v>16</v>
      </c>
      <c r="L2916" s="95">
        <v>0</v>
      </c>
    </row>
    <row r="2917" spans="7:12" x14ac:dyDescent="0.3">
      <c r="G2917" s="94">
        <v>43431</v>
      </c>
      <c r="H2917" t="s">
        <v>24</v>
      </c>
      <c r="I2917" t="s">
        <v>61</v>
      </c>
      <c r="J2917" t="s">
        <v>417</v>
      </c>
      <c r="K2917" s="96">
        <v>8</v>
      </c>
      <c r="L2917" s="95">
        <v>0</v>
      </c>
    </row>
    <row r="2918" spans="7:12" x14ac:dyDescent="0.3">
      <c r="G2918" s="94">
        <v>43431</v>
      </c>
      <c r="H2918" t="s">
        <v>178</v>
      </c>
      <c r="I2918" t="s">
        <v>61</v>
      </c>
      <c r="J2918" t="s">
        <v>417</v>
      </c>
      <c r="K2918" s="96">
        <v>38.950000000000003</v>
      </c>
      <c r="L2918" s="95">
        <v>0</v>
      </c>
    </row>
    <row r="2919" spans="7:12" x14ac:dyDescent="0.3">
      <c r="G2919" s="94">
        <v>43431</v>
      </c>
      <c r="H2919" t="s">
        <v>26</v>
      </c>
      <c r="I2919" t="s">
        <v>110</v>
      </c>
      <c r="J2919" t="s">
        <v>417</v>
      </c>
      <c r="K2919" s="96">
        <v>85.93</v>
      </c>
      <c r="L2919" s="95">
        <v>0</v>
      </c>
    </row>
    <row r="2920" spans="7:12" x14ac:dyDescent="0.3">
      <c r="G2920" s="94">
        <v>43431</v>
      </c>
      <c r="H2920" t="s">
        <v>26</v>
      </c>
      <c r="I2920" t="s">
        <v>153</v>
      </c>
      <c r="J2920" t="s">
        <v>417</v>
      </c>
      <c r="K2920" s="96">
        <v>69.209999999999994</v>
      </c>
      <c r="L2920" s="95">
        <v>0</v>
      </c>
    </row>
    <row r="2921" spans="7:12" x14ac:dyDescent="0.3">
      <c r="G2921" s="94">
        <v>43431</v>
      </c>
      <c r="H2921" t="s">
        <v>26</v>
      </c>
      <c r="I2921" t="s">
        <v>153</v>
      </c>
      <c r="J2921" t="s">
        <v>417</v>
      </c>
      <c r="K2921" s="96">
        <v>30.4</v>
      </c>
      <c r="L2921" s="95">
        <v>0</v>
      </c>
    </row>
    <row r="2922" spans="7:12" x14ac:dyDescent="0.3">
      <c r="G2922" s="94">
        <v>43431</v>
      </c>
      <c r="H2922" t="s">
        <v>26</v>
      </c>
      <c r="I2922" t="s">
        <v>64</v>
      </c>
      <c r="J2922" t="s">
        <v>132</v>
      </c>
      <c r="K2922" s="96">
        <v>2.25</v>
      </c>
      <c r="L2922" s="95">
        <v>0</v>
      </c>
    </row>
    <row r="2923" spans="7:12" x14ac:dyDescent="0.3">
      <c r="G2923" s="94">
        <v>43433</v>
      </c>
      <c r="H2923" t="s">
        <v>197</v>
      </c>
      <c r="I2923" t="s">
        <v>61</v>
      </c>
      <c r="J2923" t="s">
        <v>418</v>
      </c>
      <c r="K2923" s="96">
        <v>219.25</v>
      </c>
      <c r="L2923" s="95">
        <v>0</v>
      </c>
    </row>
    <row r="2924" spans="7:12" x14ac:dyDescent="0.3">
      <c r="G2924" s="94">
        <v>43433</v>
      </c>
      <c r="H2924" t="s">
        <v>211</v>
      </c>
      <c r="I2924" t="s">
        <v>61</v>
      </c>
      <c r="J2924" t="s">
        <v>418</v>
      </c>
      <c r="K2924" s="96">
        <v>6.28</v>
      </c>
      <c r="L2924" s="95">
        <v>0</v>
      </c>
    </row>
    <row r="2925" spans="7:12" x14ac:dyDescent="0.3">
      <c r="G2925" s="94">
        <v>43433</v>
      </c>
      <c r="H2925" t="s">
        <v>191</v>
      </c>
      <c r="I2925" t="s">
        <v>40</v>
      </c>
      <c r="J2925" t="s">
        <v>418</v>
      </c>
      <c r="K2925" s="96">
        <v>6.3</v>
      </c>
      <c r="L2925" s="95">
        <v>0</v>
      </c>
    </row>
    <row r="2926" spans="7:12" x14ac:dyDescent="0.3">
      <c r="G2926" s="94">
        <v>43433</v>
      </c>
      <c r="H2926" t="s">
        <v>24</v>
      </c>
      <c r="I2926" t="s">
        <v>61</v>
      </c>
      <c r="J2926" t="s">
        <v>418</v>
      </c>
      <c r="K2926" s="96">
        <v>32</v>
      </c>
      <c r="L2926" s="95">
        <v>0</v>
      </c>
    </row>
    <row r="2927" spans="7:12" x14ac:dyDescent="0.3">
      <c r="G2927" s="94">
        <v>43433</v>
      </c>
      <c r="H2927" t="s">
        <v>24</v>
      </c>
      <c r="I2927" t="s">
        <v>61</v>
      </c>
      <c r="J2927" t="s">
        <v>418</v>
      </c>
      <c r="K2927" s="96">
        <v>24</v>
      </c>
      <c r="L2927" s="95">
        <v>0</v>
      </c>
    </row>
    <row r="2928" spans="7:12" x14ac:dyDescent="0.3">
      <c r="G2928" s="94">
        <v>43433</v>
      </c>
      <c r="H2928" t="s">
        <v>24</v>
      </c>
      <c r="I2928" t="s">
        <v>230</v>
      </c>
      <c r="J2928" t="s">
        <v>419</v>
      </c>
      <c r="K2928" s="96">
        <v>15.62</v>
      </c>
      <c r="L2928" s="95">
        <v>0</v>
      </c>
    </row>
    <row r="2929" spans="7:12" x14ac:dyDescent="0.3">
      <c r="G2929" s="94">
        <v>43433</v>
      </c>
      <c r="H2929" t="s">
        <v>199</v>
      </c>
      <c r="I2929" t="s">
        <v>40</v>
      </c>
      <c r="J2929" t="s">
        <v>418</v>
      </c>
      <c r="K2929" s="96">
        <v>51.5</v>
      </c>
      <c r="L2929" s="95">
        <v>0</v>
      </c>
    </row>
    <row r="2930" spans="7:12" x14ac:dyDescent="0.3">
      <c r="G2930" s="94">
        <v>43433</v>
      </c>
      <c r="H2930" t="s">
        <v>209</v>
      </c>
      <c r="I2930" t="s">
        <v>174</v>
      </c>
      <c r="J2930" t="s">
        <v>418</v>
      </c>
      <c r="K2930" s="96">
        <v>3354.82</v>
      </c>
      <c r="L2930" s="95">
        <v>0</v>
      </c>
    </row>
    <row r="2931" spans="7:12" x14ac:dyDescent="0.3">
      <c r="G2931" s="94">
        <v>43433</v>
      </c>
      <c r="H2931" t="s">
        <v>26</v>
      </c>
      <c r="I2931" t="s">
        <v>61</v>
      </c>
      <c r="J2931" t="s">
        <v>418</v>
      </c>
      <c r="K2931" s="96">
        <v>16</v>
      </c>
      <c r="L2931" s="95">
        <v>0</v>
      </c>
    </row>
    <row r="2932" spans="7:12" x14ac:dyDescent="0.3">
      <c r="G2932" s="94">
        <v>43433</v>
      </c>
      <c r="H2932" t="s">
        <v>26</v>
      </c>
      <c r="I2932" t="s">
        <v>161</v>
      </c>
      <c r="J2932" t="s">
        <v>418</v>
      </c>
      <c r="K2932" s="96">
        <v>32.299999999999997</v>
      </c>
      <c r="L2932" s="95">
        <v>0</v>
      </c>
    </row>
    <row r="2933" spans="7:12" x14ac:dyDescent="0.3">
      <c r="G2933" s="94">
        <v>43433</v>
      </c>
      <c r="H2933" t="s">
        <v>26</v>
      </c>
      <c r="I2933" t="s">
        <v>64</v>
      </c>
      <c r="J2933" t="s">
        <v>370</v>
      </c>
      <c r="K2933" s="96">
        <v>22.5</v>
      </c>
      <c r="L2933" s="95">
        <v>0</v>
      </c>
    </row>
    <row r="2934" spans="7:12" x14ac:dyDescent="0.3">
      <c r="G2934" s="94">
        <v>43433</v>
      </c>
      <c r="H2934" t="s">
        <v>26</v>
      </c>
      <c r="I2934" t="s">
        <v>64</v>
      </c>
      <c r="J2934" t="s">
        <v>138</v>
      </c>
      <c r="K2934" s="96">
        <v>18.75</v>
      </c>
      <c r="L2934" s="95">
        <v>0</v>
      </c>
    </row>
    <row r="2935" spans="7:12" x14ac:dyDescent="0.3">
      <c r="G2935" s="94">
        <v>43433</v>
      </c>
      <c r="H2935" t="s">
        <v>26</v>
      </c>
      <c r="I2935" t="s">
        <v>40</v>
      </c>
      <c r="J2935" t="s">
        <v>418</v>
      </c>
      <c r="K2935" s="96">
        <v>19</v>
      </c>
      <c r="L2935" s="95">
        <v>0</v>
      </c>
    </row>
    <row r="2936" spans="7:12" x14ac:dyDescent="0.3">
      <c r="G2936" s="94">
        <v>43434</v>
      </c>
      <c r="H2936" t="s">
        <v>25</v>
      </c>
      <c r="I2936" t="s">
        <v>61</v>
      </c>
      <c r="J2936" t="s">
        <v>420</v>
      </c>
      <c r="K2936" s="96">
        <v>8</v>
      </c>
      <c r="L2936" s="95">
        <v>0</v>
      </c>
    </row>
    <row r="2937" spans="7:12" x14ac:dyDescent="0.3">
      <c r="G2937" s="94">
        <v>43434</v>
      </c>
      <c r="H2937" t="s">
        <v>193</v>
      </c>
      <c r="I2937" t="s">
        <v>161</v>
      </c>
      <c r="J2937" t="s">
        <v>420</v>
      </c>
      <c r="K2937" s="96">
        <v>53.55</v>
      </c>
      <c r="L2937" s="95">
        <v>0</v>
      </c>
    </row>
    <row r="2938" spans="7:12" x14ac:dyDescent="0.3">
      <c r="G2938" s="94">
        <v>43434</v>
      </c>
      <c r="H2938" t="s">
        <v>186</v>
      </c>
      <c r="I2938" t="s">
        <v>61</v>
      </c>
      <c r="J2938" t="s">
        <v>420</v>
      </c>
      <c r="K2938" s="96">
        <v>8</v>
      </c>
      <c r="L2938" s="95">
        <v>0</v>
      </c>
    </row>
    <row r="2939" spans="7:12" x14ac:dyDescent="0.3">
      <c r="G2939" s="94">
        <v>43434</v>
      </c>
      <c r="H2939" t="s">
        <v>24</v>
      </c>
      <c r="I2939" t="s">
        <v>61</v>
      </c>
      <c r="J2939" t="s">
        <v>420</v>
      </c>
      <c r="K2939" s="96">
        <v>24</v>
      </c>
      <c r="L2939" s="95">
        <v>0</v>
      </c>
    </row>
    <row r="2940" spans="7:12" x14ac:dyDescent="0.3">
      <c r="G2940" s="94">
        <v>43434</v>
      </c>
      <c r="H2940" t="s">
        <v>24</v>
      </c>
      <c r="I2940" t="s">
        <v>61</v>
      </c>
      <c r="J2940" t="s">
        <v>420</v>
      </c>
      <c r="K2940" s="96">
        <v>16</v>
      </c>
      <c r="L2940" s="95">
        <v>0</v>
      </c>
    </row>
    <row r="2941" spans="7:12" x14ac:dyDescent="0.3">
      <c r="G2941" s="94">
        <v>43434</v>
      </c>
      <c r="H2941" t="s">
        <v>24</v>
      </c>
      <c r="I2941" t="s">
        <v>61</v>
      </c>
      <c r="J2941" t="s">
        <v>420</v>
      </c>
      <c r="K2941" s="96">
        <v>8</v>
      </c>
      <c r="L2941" s="95">
        <v>0</v>
      </c>
    </row>
    <row r="2942" spans="7:12" x14ac:dyDescent="0.3">
      <c r="G2942" s="94">
        <v>43434</v>
      </c>
      <c r="H2942" t="s">
        <v>179</v>
      </c>
      <c r="I2942" t="s">
        <v>40</v>
      </c>
      <c r="J2942" t="s">
        <v>420</v>
      </c>
      <c r="K2942" s="96">
        <v>188.4</v>
      </c>
      <c r="L2942" s="95">
        <v>0</v>
      </c>
    </row>
    <row r="2943" spans="7:12" x14ac:dyDescent="0.3">
      <c r="G2943" s="94">
        <v>43434</v>
      </c>
      <c r="H2943" t="s">
        <v>178</v>
      </c>
      <c r="I2943" t="s">
        <v>40</v>
      </c>
      <c r="J2943" t="s">
        <v>420</v>
      </c>
      <c r="K2943" s="96">
        <v>71.7</v>
      </c>
      <c r="L2943" s="95">
        <v>0</v>
      </c>
    </row>
    <row r="2944" spans="7:12" x14ac:dyDescent="0.3">
      <c r="G2944" s="94">
        <v>43434</v>
      </c>
      <c r="H2944" t="s">
        <v>177</v>
      </c>
      <c r="I2944" t="s">
        <v>61</v>
      </c>
      <c r="J2944" t="s">
        <v>420</v>
      </c>
      <c r="K2944" s="96">
        <v>130.66</v>
      </c>
      <c r="L2944" s="95">
        <v>0</v>
      </c>
    </row>
    <row r="2945" spans="7:12" x14ac:dyDescent="0.3">
      <c r="G2945" s="94">
        <v>43434</v>
      </c>
      <c r="H2945" t="s">
        <v>177</v>
      </c>
      <c r="I2945" t="s">
        <v>110</v>
      </c>
      <c r="J2945" t="s">
        <v>420</v>
      </c>
      <c r="K2945" s="96">
        <v>214.34</v>
      </c>
      <c r="L2945" s="95">
        <v>0</v>
      </c>
    </row>
    <row r="2946" spans="7:12" x14ac:dyDescent="0.3">
      <c r="G2946" s="94">
        <v>43434</v>
      </c>
      <c r="H2946" t="s">
        <v>177</v>
      </c>
      <c r="I2946" t="s">
        <v>174</v>
      </c>
      <c r="J2946" t="s">
        <v>420</v>
      </c>
      <c r="K2946" s="96">
        <v>0</v>
      </c>
      <c r="L2946" s="95">
        <v>214.34</v>
      </c>
    </row>
    <row r="2947" spans="7:12" x14ac:dyDescent="0.3">
      <c r="G2947" s="94">
        <v>43434</v>
      </c>
      <c r="H2947" t="s">
        <v>26</v>
      </c>
      <c r="I2947" t="s">
        <v>61</v>
      </c>
      <c r="J2947" t="s">
        <v>420</v>
      </c>
      <c r="K2947" s="96">
        <v>26.16</v>
      </c>
      <c r="L2947" s="95">
        <v>0</v>
      </c>
    </row>
    <row r="2948" spans="7:12" x14ac:dyDescent="0.3">
      <c r="G2948" s="94">
        <v>43434</v>
      </c>
      <c r="H2948" t="s">
        <v>26</v>
      </c>
      <c r="I2948" t="s">
        <v>161</v>
      </c>
      <c r="J2948" t="s">
        <v>420</v>
      </c>
      <c r="K2948" s="96">
        <v>20.8</v>
      </c>
      <c r="L2948" s="95">
        <v>0</v>
      </c>
    </row>
    <row r="2949" spans="7:12" x14ac:dyDescent="0.3">
      <c r="G2949" s="94">
        <v>43434</v>
      </c>
      <c r="H2949" t="s">
        <v>26</v>
      </c>
      <c r="I2949" t="s">
        <v>64</v>
      </c>
      <c r="J2949" t="s">
        <v>291</v>
      </c>
      <c r="K2949" s="96">
        <v>2.4</v>
      </c>
      <c r="L2949" s="95">
        <v>0</v>
      </c>
    </row>
    <row r="2950" spans="7:12" x14ac:dyDescent="0.3">
      <c r="G2950" s="94">
        <v>43434</v>
      </c>
      <c r="H2950" t="s">
        <v>26</v>
      </c>
      <c r="I2950" t="s">
        <v>64</v>
      </c>
      <c r="J2950" t="s">
        <v>103</v>
      </c>
      <c r="K2950" s="96">
        <v>25</v>
      </c>
      <c r="L2950" s="95">
        <v>0</v>
      </c>
    </row>
    <row r="2951" spans="7:12" x14ac:dyDescent="0.3">
      <c r="G2951" s="94">
        <v>43434</v>
      </c>
      <c r="H2951" t="s">
        <v>26</v>
      </c>
      <c r="I2951" t="s">
        <v>64</v>
      </c>
      <c r="J2951" t="s">
        <v>141</v>
      </c>
      <c r="K2951" s="96">
        <v>9</v>
      </c>
      <c r="L2951" s="95">
        <v>0</v>
      </c>
    </row>
    <row r="2952" spans="7:12" x14ac:dyDescent="0.3">
      <c r="G2952" s="94">
        <v>43435</v>
      </c>
      <c r="H2952" t="s">
        <v>25</v>
      </c>
      <c r="I2952" t="s">
        <v>40</v>
      </c>
      <c r="J2952" t="s">
        <v>421</v>
      </c>
      <c r="K2952" s="96">
        <v>312</v>
      </c>
      <c r="L2952" s="95">
        <v>0</v>
      </c>
    </row>
    <row r="2953" spans="7:12" x14ac:dyDescent="0.3">
      <c r="G2953" s="94">
        <v>43435</v>
      </c>
      <c r="H2953" t="s">
        <v>182</v>
      </c>
      <c r="I2953" t="s">
        <v>169</v>
      </c>
      <c r="J2953" t="s">
        <v>421</v>
      </c>
      <c r="K2953" s="96">
        <v>35</v>
      </c>
      <c r="L2953" s="95">
        <v>0</v>
      </c>
    </row>
    <row r="2954" spans="7:12" x14ac:dyDescent="0.3">
      <c r="G2954" s="94">
        <v>43435</v>
      </c>
      <c r="H2954" t="s">
        <v>205</v>
      </c>
      <c r="I2954" t="s">
        <v>110</v>
      </c>
      <c r="J2954" t="s">
        <v>421</v>
      </c>
      <c r="K2954" s="96">
        <v>32.9</v>
      </c>
      <c r="L2954" s="95">
        <v>0</v>
      </c>
    </row>
    <row r="2955" spans="7:12" x14ac:dyDescent="0.3">
      <c r="G2955" s="94">
        <v>43435</v>
      </c>
      <c r="H2955" t="s">
        <v>26</v>
      </c>
      <c r="I2955" t="s">
        <v>176</v>
      </c>
      <c r="J2955" t="s">
        <v>421</v>
      </c>
      <c r="K2955" s="96">
        <v>74.680000000000007</v>
      </c>
      <c r="L2955" s="95">
        <v>0</v>
      </c>
    </row>
    <row r="2956" spans="7:12" x14ac:dyDescent="0.3">
      <c r="G2956" s="94">
        <v>43435</v>
      </c>
      <c r="H2956" t="s">
        <v>26</v>
      </c>
      <c r="I2956" t="s">
        <v>176</v>
      </c>
      <c r="J2956" t="s">
        <v>421</v>
      </c>
      <c r="K2956" s="96">
        <v>35.96</v>
      </c>
      <c r="L2956" s="95">
        <v>0</v>
      </c>
    </row>
    <row r="2957" spans="7:12" x14ac:dyDescent="0.3">
      <c r="G2957" s="94">
        <v>43435</v>
      </c>
      <c r="H2957" t="s">
        <v>26</v>
      </c>
      <c r="I2957" t="s">
        <v>110</v>
      </c>
      <c r="J2957" t="s">
        <v>421</v>
      </c>
      <c r="K2957" s="96">
        <v>96</v>
      </c>
      <c r="L2957" s="95">
        <v>0</v>
      </c>
    </row>
    <row r="2958" spans="7:12" x14ac:dyDescent="0.3">
      <c r="G2958" s="94">
        <v>43435</v>
      </c>
      <c r="H2958" t="s">
        <v>26</v>
      </c>
      <c r="I2958" t="s">
        <v>110</v>
      </c>
      <c r="J2958" t="s">
        <v>421</v>
      </c>
      <c r="K2958" s="96">
        <v>29.75</v>
      </c>
      <c r="L2958" s="95">
        <v>0</v>
      </c>
    </row>
    <row r="2959" spans="7:12" x14ac:dyDescent="0.3">
      <c r="G2959" s="94">
        <v>43435</v>
      </c>
      <c r="H2959" t="s">
        <v>26</v>
      </c>
      <c r="I2959" t="s">
        <v>110</v>
      </c>
      <c r="J2959" t="s">
        <v>421</v>
      </c>
      <c r="K2959" s="96">
        <v>23.99</v>
      </c>
      <c r="L2959" s="95">
        <v>0</v>
      </c>
    </row>
    <row r="2960" spans="7:12" x14ac:dyDescent="0.3">
      <c r="G2960" s="94">
        <v>43435</v>
      </c>
      <c r="H2960" t="s">
        <v>26</v>
      </c>
      <c r="I2960" t="s">
        <v>153</v>
      </c>
      <c r="J2960" t="s">
        <v>421</v>
      </c>
      <c r="K2960" s="96">
        <v>126</v>
      </c>
      <c r="L2960" s="95">
        <v>0</v>
      </c>
    </row>
    <row r="2961" spans="7:12" x14ac:dyDescent="0.3">
      <c r="G2961" s="94">
        <v>43435</v>
      </c>
      <c r="H2961" t="s">
        <v>26</v>
      </c>
      <c r="I2961" t="s">
        <v>153</v>
      </c>
      <c r="J2961" t="s">
        <v>421</v>
      </c>
      <c r="K2961" s="96">
        <v>113.68</v>
      </c>
      <c r="L2961" s="95">
        <v>0</v>
      </c>
    </row>
    <row r="2962" spans="7:12" x14ac:dyDescent="0.3">
      <c r="G2962" s="94">
        <v>43435</v>
      </c>
      <c r="H2962" t="s">
        <v>26</v>
      </c>
      <c r="I2962" t="s">
        <v>153</v>
      </c>
      <c r="J2962" t="s">
        <v>421</v>
      </c>
      <c r="K2962" s="96">
        <v>105.75</v>
      </c>
      <c r="L2962" s="95">
        <v>0</v>
      </c>
    </row>
    <row r="2963" spans="7:12" x14ac:dyDescent="0.3">
      <c r="G2963" s="94">
        <v>43435</v>
      </c>
      <c r="H2963" t="s">
        <v>26</v>
      </c>
      <c r="I2963" t="s">
        <v>153</v>
      </c>
      <c r="J2963" t="s">
        <v>421</v>
      </c>
      <c r="K2963" s="96">
        <v>15.95</v>
      </c>
      <c r="L2963" s="95">
        <v>0</v>
      </c>
    </row>
    <row r="2964" spans="7:12" x14ac:dyDescent="0.3">
      <c r="G2964" s="94">
        <v>43435</v>
      </c>
      <c r="H2964" t="s">
        <v>26</v>
      </c>
      <c r="I2964" t="s">
        <v>64</v>
      </c>
      <c r="J2964" t="s">
        <v>109</v>
      </c>
      <c r="K2964" s="96">
        <v>3</v>
      </c>
      <c r="L2964" s="95">
        <v>0</v>
      </c>
    </row>
    <row r="2965" spans="7:12" x14ac:dyDescent="0.3">
      <c r="G2965" s="94">
        <v>43435</v>
      </c>
      <c r="H2965" t="s">
        <v>26</v>
      </c>
      <c r="I2965" t="s">
        <v>64</v>
      </c>
      <c r="J2965" t="s">
        <v>113</v>
      </c>
      <c r="K2965" s="96">
        <v>2.25</v>
      </c>
      <c r="L2965" s="95">
        <v>0</v>
      </c>
    </row>
    <row r="2966" spans="7:12" x14ac:dyDescent="0.3">
      <c r="G2966" s="94">
        <v>43435</v>
      </c>
      <c r="H2966" t="s">
        <v>26</v>
      </c>
      <c r="I2966" t="s">
        <v>40</v>
      </c>
      <c r="J2966" t="s">
        <v>421</v>
      </c>
      <c r="K2966" s="96">
        <v>137.5</v>
      </c>
      <c r="L2966" s="95">
        <v>0</v>
      </c>
    </row>
    <row r="2967" spans="7:12" x14ac:dyDescent="0.3">
      <c r="G2967" s="94">
        <v>43437</v>
      </c>
      <c r="H2967" t="s">
        <v>181</v>
      </c>
      <c r="I2967" t="s">
        <v>40</v>
      </c>
      <c r="J2967" t="s">
        <v>422</v>
      </c>
      <c r="K2967" s="96">
        <v>9.34</v>
      </c>
      <c r="L2967" s="95">
        <v>0</v>
      </c>
    </row>
    <row r="2968" spans="7:12" x14ac:dyDescent="0.3">
      <c r="G2968" s="94">
        <v>43437</v>
      </c>
      <c r="H2968" t="s">
        <v>186</v>
      </c>
      <c r="I2968" t="s">
        <v>173</v>
      </c>
      <c r="J2968" t="s">
        <v>422</v>
      </c>
      <c r="K2968" s="96">
        <v>200</v>
      </c>
      <c r="L2968" s="95">
        <v>0</v>
      </c>
    </row>
    <row r="2969" spans="7:12" x14ac:dyDescent="0.3">
      <c r="G2969" s="94">
        <v>43437</v>
      </c>
      <c r="H2969" t="s">
        <v>26</v>
      </c>
      <c r="I2969" t="s">
        <v>110</v>
      </c>
      <c r="J2969" t="s">
        <v>422</v>
      </c>
      <c r="K2969" s="96">
        <v>184</v>
      </c>
      <c r="L2969" s="95">
        <v>0</v>
      </c>
    </row>
    <row r="2970" spans="7:12" x14ac:dyDescent="0.3">
      <c r="G2970" s="94">
        <v>43437</v>
      </c>
      <c r="H2970" t="s">
        <v>26</v>
      </c>
      <c r="I2970" t="s">
        <v>174</v>
      </c>
      <c r="J2970" t="s">
        <v>422</v>
      </c>
      <c r="K2970" s="96">
        <v>0</v>
      </c>
      <c r="L2970" s="95">
        <v>54</v>
      </c>
    </row>
    <row r="2971" spans="7:12" x14ac:dyDescent="0.3">
      <c r="G2971" s="94">
        <v>43437</v>
      </c>
      <c r="H2971" t="s">
        <v>26</v>
      </c>
      <c r="I2971" t="s">
        <v>64</v>
      </c>
      <c r="J2971" t="s">
        <v>139</v>
      </c>
      <c r="K2971" s="96">
        <v>3.15</v>
      </c>
      <c r="L2971" s="95">
        <v>0</v>
      </c>
    </row>
    <row r="2972" spans="7:12" x14ac:dyDescent="0.3">
      <c r="G2972" s="94">
        <v>43437</v>
      </c>
      <c r="H2972" t="s">
        <v>26</v>
      </c>
      <c r="I2972" t="s">
        <v>64</v>
      </c>
      <c r="J2972" t="s">
        <v>141</v>
      </c>
      <c r="K2972" s="96">
        <v>4.5</v>
      </c>
      <c r="L2972" s="95">
        <v>0</v>
      </c>
    </row>
    <row r="2973" spans="7:12" x14ac:dyDescent="0.3">
      <c r="G2973" s="94">
        <v>43437</v>
      </c>
      <c r="H2973" t="s">
        <v>26</v>
      </c>
      <c r="I2973" t="s">
        <v>64</v>
      </c>
      <c r="J2973" t="s">
        <v>96</v>
      </c>
      <c r="K2973" s="96">
        <v>4</v>
      </c>
      <c r="L2973" s="95">
        <v>0</v>
      </c>
    </row>
    <row r="2974" spans="7:12" x14ac:dyDescent="0.3">
      <c r="G2974" s="94">
        <v>43437</v>
      </c>
      <c r="H2974" t="s">
        <v>26</v>
      </c>
      <c r="I2974" t="s">
        <v>64</v>
      </c>
      <c r="J2974" t="s">
        <v>113</v>
      </c>
      <c r="K2974" s="96">
        <v>9</v>
      </c>
      <c r="L2974" s="95">
        <v>0</v>
      </c>
    </row>
    <row r="2975" spans="7:12" x14ac:dyDescent="0.3">
      <c r="G2975" s="94">
        <v>43438</v>
      </c>
      <c r="H2975" t="s">
        <v>201</v>
      </c>
      <c r="I2975" t="s">
        <v>40</v>
      </c>
      <c r="J2975" t="s">
        <v>423</v>
      </c>
      <c r="K2975" s="96">
        <v>170</v>
      </c>
      <c r="L2975" s="95">
        <v>0</v>
      </c>
    </row>
    <row r="2976" spans="7:12" x14ac:dyDescent="0.3">
      <c r="G2976" s="94">
        <v>43438</v>
      </c>
      <c r="H2976" t="s">
        <v>25</v>
      </c>
      <c r="I2976" t="s">
        <v>61</v>
      </c>
      <c r="J2976" t="s">
        <v>423</v>
      </c>
      <c r="K2976" s="96">
        <v>16</v>
      </c>
      <c r="L2976" s="95">
        <v>0</v>
      </c>
    </row>
    <row r="2977" spans="7:12" x14ac:dyDescent="0.3">
      <c r="G2977" s="94">
        <v>43438</v>
      </c>
      <c r="H2977" t="s">
        <v>25</v>
      </c>
      <c r="I2977" t="s">
        <v>61</v>
      </c>
      <c r="J2977" t="s">
        <v>423</v>
      </c>
      <c r="K2977" s="96">
        <v>8</v>
      </c>
      <c r="L2977" s="95">
        <v>0</v>
      </c>
    </row>
    <row r="2978" spans="7:12" x14ac:dyDescent="0.3">
      <c r="G2978" s="94">
        <v>43438</v>
      </c>
      <c r="H2978" t="s">
        <v>182</v>
      </c>
      <c r="I2978" t="s">
        <v>40</v>
      </c>
      <c r="J2978" t="s">
        <v>423</v>
      </c>
      <c r="K2978" s="96">
        <v>135</v>
      </c>
      <c r="L2978" s="95">
        <v>0</v>
      </c>
    </row>
    <row r="2979" spans="7:12" x14ac:dyDescent="0.3">
      <c r="G2979" s="94">
        <v>43438</v>
      </c>
      <c r="H2979" t="s">
        <v>181</v>
      </c>
      <c r="I2979" t="s">
        <v>176</v>
      </c>
      <c r="J2979" t="s">
        <v>423</v>
      </c>
      <c r="K2979" s="96">
        <v>25</v>
      </c>
      <c r="L2979" s="95">
        <v>0</v>
      </c>
    </row>
    <row r="2980" spans="7:12" x14ac:dyDescent="0.3">
      <c r="G2980" s="94">
        <v>43438</v>
      </c>
      <c r="H2980" t="s">
        <v>181</v>
      </c>
      <c r="I2980" t="s">
        <v>169</v>
      </c>
      <c r="J2980" t="s">
        <v>423</v>
      </c>
      <c r="K2980" s="96">
        <v>2100</v>
      </c>
      <c r="L2980" s="95">
        <v>0</v>
      </c>
    </row>
    <row r="2981" spans="7:12" x14ac:dyDescent="0.3">
      <c r="G2981" s="94">
        <v>43438</v>
      </c>
      <c r="H2981" t="s">
        <v>206</v>
      </c>
      <c r="I2981" t="s">
        <v>40</v>
      </c>
      <c r="J2981" t="s">
        <v>423</v>
      </c>
      <c r="K2981" s="96">
        <v>45</v>
      </c>
      <c r="L2981" s="95">
        <v>0</v>
      </c>
    </row>
    <row r="2982" spans="7:12" x14ac:dyDescent="0.3">
      <c r="G2982" s="94">
        <v>43438</v>
      </c>
      <c r="H2982" t="s">
        <v>187</v>
      </c>
      <c r="I2982" t="s">
        <v>169</v>
      </c>
      <c r="J2982" t="s">
        <v>423</v>
      </c>
      <c r="K2982" s="96">
        <v>150</v>
      </c>
      <c r="L2982" s="95">
        <v>0</v>
      </c>
    </row>
    <row r="2983" spans="7:12" x14ac:dyDescent="0.3">
      <c r="G2983" s="94">
        <v>43438</v>
      </c>
      <c r="H2983" t="s">
        <v>191</v>
      </c>
      <c r="I2983" t="s">
        <v>176</v>
      </c>
      <c r="J2983" t="s">
        <v>423</v>
      </c>
      <c r="K2983" s="96">
        <v>24.28</v>
      </c>
      <c r="L2983" s="95">
        <v>0</v>
      </c>
    </row>
    <row r="2984" spans="7:12" x14ac:dyDescent="0.3">
      <c r="G2984" s="94">
        <v>43438</v>
      </c>
      <c r="H2984" t="s">
        <v>191</v>
      </c>
      <c r="I2984" t="s">
        <v>40</v>
      </c>
      <c r="J2984" t="s">
        <v>423</v>
      </c>
      <c r="K2984" s="96">
        <v>34.299999999999997</v>
      </c>
      <c r="L2984" s="95">
        <v>0</v>
      </c>
    </row>
    <row r="2985" spans="7:12" x14ac:dyDescent="0.3">
      <c r="G2985" s="94">
        <v>43438</v>
      </c>
      <c r="H2985" t="s">
        <v>186</v>
      </c>
      <c r="I2985" t="s">
        <v>176</v>
      </c>
      <c r="J2985" t="s">
        <v>423</v>
      </c>
      <c r="K2985" s="96">
        <v>89.5</v>
      </c>
      <c r="L2985" s="95">
        <v>0</v>
      </c>
    </row>
    <row r="2986" spans="7:12" x14ac:dyDescent="0.3">
      <c r="G2986" s="94">
        <v>43438</v>
      </c>
      <c r="H2986" t="s">
        <v>186</v>
      </c>
      <c r="I2986" t="s">
        <v>169</v>
      </c>
      <c r="J2986" t="s">
        <v>423</v>
      </c>
      <c r="K2986" s="96">
        <v>150</v>
      </c>
      <c r="L2986" s="95">
        <v>0</v>
      </c>
    </row>
    <row r="2987" spans="7:12" x14ac:dyDescent="0.3">
      <c r="G2987" s="94">
        <v>43438</v>
      </c>
      <c r="H2987" t="s">
        <v>24</v>
      </c>
      <c r="I2987" t="s">
        <v>61</v>
      </c>
      <c r="J2987" t="s">
        <v>423</v>
      </c>
      <c r="K2987" s="96">
        <v>64</v>
      </c>
      <c r="L2987" s="95">
        <v>0</v>
      </c>
    </row>
    <row r="2988" spans="7:12" x14ac:dyDescent="0.3">
      <c r="G2988" s="94">
        <v>43438</v>
      </c>
      <c r="H2988" t="s">
        <v>24</v>
      </c>
      <c r="I2988" t="s">
        <v>61</v>
      </c>
      <c r="J2988" t="s">
        <v>423</v>
      </c>
      <c r="K2988" s="96">
        <v>48</v>
      </c>
      <c r="L2988" s="95">
        <v>0</v>
      </c>
    </row>
    <row r="2989" spans="7:12" x14ac:dyDescent="0.3">
      <c r="G2989" s="94">
        <v>43438</v>
      </c>
      <c r="H2989" t="s">
        <v>24</v>
      </c>
      <c r="I2989" t="s">
        <v>61</v>
      </c>
      <c r="J2989" t="s">
        <v>423</v>
      </c>
      <c r="K2989" s="96">
        <v>40</v>
      </c>
      <c r="L2989" s="95">
        <v>0</v>
      </c>
    </row>
    <row r="2990" spans="7:12" x14ac:dyDescent="0.3">
      <c r="G2990" s="94">
        <v>43438</v>
      </c>
      <c r="H2990" t="s">
        <v>24</v>
      </c>
      <c r="I2990" t="s">
        <v>61</v>
      </c>
      <c r="J2990" t="s">
        <v>423</v>
      </c>
      <c r="K2990" s="96">
        <v>24</v>
      </c>
      <c r="L2990" s="95">
        <v>0</v>
      </c>
    </row>
    <row r="2991" spans="7:12" x14ac:dyDescent="0.3">
      <c r="G2991" s="94">
        <v>43438</v>
      </c>
      <c r="H2991" t="s">
        <v>24</v>
      </c>
      <c r="I2991" t="s">
        <v>61</v>
      </c>
      <c r="J2991" t="s">
        <v>423</v>
      </c>
      <c r="K2991" s="96">
        <v>16</v>
      </c>
      <c r="L2991" s="95">
        <v>0</v>
      </c>
    </row>
    <row r="2992" spans="7:12" x14ac:dyDescent="0.3">
      <c r="G2992" s="94">
        <v>43438</v>
      </c>
      <c r="H2992" t="s">
        <v>24</v>
      </c>
      <c r="I2992" t="s">
        <v>61</v>
      </c>
      <c r="J2992" t="s">
        <v>423</v>
      </c>
      <c r="K2992" s="96">
        <v>8</v>
      </c>
      <c r="L2992" s="95">
        <v>0</v>
      </c>
    </row>
    <row r="2993" spans="7:12" x14ac:dyDescent="0.3">
      <c r="G2993" s="94">
        <v>43438</v>
      </c>
      <c r="H2993" t="s">
        <v>195</v>
      </c>
      <c r="I2993" t="s">
        <v>40</v>
      </c>
      <c r="J2993" t="s">
        <v>423</v>
      </c>
      <c r="K2993" s="96">
        <v>42</v>
      </c>
      <c r="L2993" s="95">
        <v>0</v>
      </c>
    </row>
    <row r="2994" spans="7:12" x14ac:dyDescent="0.3">
      <c r="G2994" s="94">
        <v>43438</v>
      </c>
      <c r="H2994" t="s">
        <v>194</v>
      </c>
      <c r="I2994" t="s">
        <v>110</v>
      </c>
      <c r="J2994" t="s">
        <v>423</v>
      </c>
      <c r="K2994" s="96">
        <v>20.75</v>
      </c>
      <c r="L2994" s="95">
        <v>0</v>
      </c>
    </row>
    <row r="2995" spans="7:12" x14ac:dyDescent="0.3">
      <c r="G2995" s="94">
        <v>43438</v>
      </c>
      <c r="H2995" t="s">
        <v>194</v>
      </c>
      <c r="I2995" t="s">
        <v>40</v>
      </c>
      <c r="J2995" t="s">
        <v>423</v>
      </c>
      <c r="K2995" s="96">
        <v>85</v>
      </c>
      <c r="L2995" s="95">
        <v>0</v>
      </c>
    </row>
    <row r="2996" spans="7:12" x14ac:dyDescent="0.3">
      <c r="G2996" s="94">
        <v>43438</v>
      </c>
      <c r="H2996" t="s">
        <v>178</v>
      </c>
      <c r="I2996" t="s">
        <v>40</v>
      </c>
      <c r="J2996" t="s">
        <v>423</v>
      </c>
      <c r="K2996" s="96">
        <v>42</v>
      </c>
      <c r="L2996" s="95">
        <v>0</v>
      </c>
    </row>
    <row r="2997" spans="7:12" x14ac:dyDescent="0.3">
      <c r="G2997" s="94">
        <v>43438</v>
      </c>
      <c r="H2997" t="s">
        <v>177</v>
      </c>
      <c r="I2997" t="s">
        <v>161</v>
      </c>
      <c r="J2997" t="s">
        <v>423</v>
      </c>
      <c r="K2997" s="96">
        <v>282.94</v>
      </c>
      <c r="L2997" s="95">
        <v>0</v>
      </c>
    </row>
    <row r="2998" spans="7:12" x14ac:dyDescent="0.3">
      <c r="G2998" s="94">
        <v>43438</v>
      </c>
      <c r="H2998" t="s">
        <v>177</v>
      </c>
      <c r="I2998" t="s">
        <v>110</v>
      </c>
      <c r="J2998" t="s">
        <v>423</v>
      </c>
      <c r="K2998" s="96">
        <v>78.25</v>
      </c>
      <c r="L2998" s="95">
        <v>0</v>
      </c>
    </row>
    <row r="2999" spans="7:12" x14ac:dyDescent="0.3">
      <c r="G2999" s="94">
        <v>43438</v>
      </c>
      <c r="H2999" t="s">
        <v>177</v>
      </c>
      <c r="I2999" t="s">
        <v>153</v>
      </c>
      <c r="J2999" t="s">
        <v>423</v>
      </c>
      <c r="K2999" s="96">
        <v>80.25</v>
      </c>
      <c r="L2999" s="95">
        <v>0</v>
      </c>
    </row>
    <row r="3000" spans="7:12" x14ac:dyDescent="0.3">
      <c r="G3000" s="94">
        <v>43438</v>
      </c>
      <c r="H3000" t="s">
        <v>26</v>
      </c>
      <c r="I3000" t="s">
        <v>176</v>
      </c>
      <c r="J3000" t="s">
        <v>423</v>
      </c>
      <c r="K3000" s="96">
        <v>49.2</v>
      </c>
      <c r="L3000" s="95">
        <v>0</v>
      </c>
    </row>
    <row r="3001" spans="7:12" x14ac:dyDescent="0.3">
      <c r="G3001" s="94">
        <v>43438</v>
      </c>
      <c r="H3001" t="s">
        <v>26</v>
      </c>
      <c r="I3001" t="s">
        <v>176</v>
      </c>
      <c r="J3001" t="s">
        <v>423</v>
      </c>
      <c r="K3001" s="96">
        <v>46.98</v>
      </c>
      <c r="L3001" s="95">
        <v>0</v>
      </c>
    </row>
    <row r="3002" spans="7:12" x14ac:dyDescent="0.3">
      <c r="G3002" s="94">
        <v>43438</v>
      </c>
      <c r="H3002" t="s">
        <v>26</v>
      </c>
      <c r="I3002" t="s">
        <v>110</v>
      </c>
      <c r="J3002" t="s">
        <v>423</v>
      </c>
      <c r="K3002" s="96">
        <v>171.2</v>
      </c>
      <c r="L3002" s="95">
        <v>0</v>
      </c>
    </row>
    <row r="3003" spans="7:12" x14ac:dyDescent="0.3">
      <c r="G3003" s="94">
        <v>43438</v>
      </c>
      <c r="H3003" t="s">
        <v>26</v>
      </c>
      <c r="I3003" t="s">
        <v>110</v>
      </c>
      <c r="J3003" t="s">
        <v>423</v>
      </c>
      <c r="K3003" s="96">
        <v>104.5</v>
      </c>
      <c r="L3003" s="95">
        <v>0</v>
      </c>
    </row>
    <row r="3004" spans="7:12" x14ac:dyDescent="0.3">
      <c r="G3004" s="94">
        <v>43438</v>
      </c>
      <c r="H3004" t="s">
        <v>26</v>
      </c>
      <c r="I3004" t="s">
        <v>110</v>
      </c>
      <c r="J3004" t="s">
        <v>423</v>
      </c>
      <c r="K3004" s="96">
        <v>27</v>
      </c>
      <c r="L3004" s="95">
        <v>0</v>
      </c>
    </row>
    <row r="3005" spans="7:12" x14ac:dyDescent="0.3">
      <c r="G3005" s="94">
        <v>43438</v>
      </c>
      <c r="H3005" t="s">
        <v>26</v>
      </c>
      <c r="I3005" t="s">
        <v>153</v>
      </c>
      <c r="J3005" t="s">
        <v>423</v>
      </c>
      <c r="K3005" s="96">
        <v>79.75</v>
      </c>
      <c r="L3005" s="95">
        <v>0</v>
      </c>
    </row>
    <row r="3006" spans="7:12" x14ac:dyDescent="0.3">
      <c r="G3006" s="94">
        <v>43438</v>
      </c>
      <c r="H3006" t="s">
        <v>26</v>
      </c>
      <c r="I3006" t="s">
        <v>153</v>
      </c>
      <c r="J3006" t="s">
        <v>423</v>
      </c>
      <c r="K3006" s="96">
        <v>70.86</v>
      </c>
      <c r="L3006" s="95">
        <v>0</v>
      </c>
    </row>
    <row r="3007" spans="7:12" x14ac:dyDescent="0.3">
      <c r="G3007" s="94">
        <v>43438</v>
      </c>
      <c r="H3007" t="s">
        <v>26</v>
      </c>
      <c r="I3007" t="s">
        <v>153</v>
      </c>
      <c r="J3007" t="s">
        <v>423</v>
      </c>
      <c r="K3007" s="96">
        <v>43.7</v>
      </c>
      <c r="L3007" s="95">
        <v>0</v>
      </c>
    </row>
    <row r="3008" spans="7:12" x14ac:dyDescent="0.3">
      <c r="G3008" s="94">
        <v>43438</v>
      </c>
      <c r="H3008" t="s">
        <v>26</v>
      </c>
      <c r="I3008" t="s">
        <v>153</v>
      </c>
      <c r="J3008" t="s">
        <v>423</v>
      </c>
      <c r="K3008" s="96">
        <v>24.11</v>
      </c>
      <c r="L3008" s="95">
        <v>0</v>
      </c>
    </row>
    <row r="3009" spans="7:12" x14ac:dyDescent="0.3">
      <c r="G3009" s="94">
        <v>43438</v>
      </c>
      <c r="H3009" t="s">
        <v>26</v>
      </c>
      <c r="I3009" t="s">
        <v>153</v>
      </c>
      <c r="J3009" t="s">
        <v>423</v>
      </c>
      <c r="K3009" s="96">
        <v>20.82</v>
      </c>
      <c r="L3009" s="95">
        <v>0</v>
      </c>
    </row>
    <row r="3010" spans="7:12" x14ac:dyDescent="0.3">
      <c r="G3010" s="94">
        <v>43438</v>
      </c>
      <c r="H3010" t="s">
        <v>26</v>
      </c>
      <c r="I3010" t="s">
        <v>174</v>
      </c>
      <c r="J3010" t="s">
        <v>423</v>
      </c>
      <c r="K3010" s="96">
        <v>42.84</v>
      </c>
      <c r="L3010" s="95">
        <v>0</v>
      </c>
    </row>
    <row r="3011" spans="7:12" x14ac:dyDescent="0.3">
      <c r="G3011" s="94">
        <v>43438</v>
      </c>
      <c r="H3011" t="s">
        <v>26</v>
      </c>
      <c r="I3011" t="s">
        <v>64</v>
      </c>
      <c r="J3011" t="s">
        <v>135</v>
      </c>
      <c r="K3011" s="96">
        <v>1.8</v>
      </c>
      <c r="L3011" s="95">
        <v>0</v>
      </c>
    </row>
    <row r="3012" spans="7:12" x14ac:dyDescent="0.3">
      <c r="G3012" s="94">
        <v>43438</v>
      </c>
      <c r="H3012" t="s">
        <v>26</v>
      </c>
      <c r="I3012" t="s">
        <v>40</v>
      </c>
      <c r="J3012" t="s">
        <v>423</v>
      </c>
      <c r="K3012" s="96">
        <v>264</v>
      </c>
      <c r="L3012" s="95">
        <v>0</v>
      </c>
    </row>
    <row r="3013" spans="7:12" x14ac:dyDescent="0.3">
      <c r="G3013" s="94">
        <v>43439</v>
      </c>
      <c r="H3013" t="s">
        <v>183</v>
      </c>
      <c r="I3013" t="s">
        <v>61</v>
      </c>
      <c r="J3013" t="s">
        <v>424</v>
      </c>
      <c r="K3013" s="96">
        <v>22.74</v>
      </c>
      <c r="L3013" s="95">
        <v>0</v>
      </c>
    </row>
    <row r="3014" spans="7:12" x14ac:dyDescent="0.3">
      <c r="G3014" s="94">
        <v>43439</v>
      </c>
      <c r="H3014" t="s">
        <v>183</v>
      </c>
      <c r="I3014" t="s">
        <v>40</v>
      </c>
      <c r="J3014" t="s">
        <v>424</v>
      </c>
      <c r="K3014" s="96">
        <v>10</v>
      </c>
      <c r="L3014" s="95">
        <v>0</v>
      </c>
    </row>
    <row r="3015" spans="7:12" x14ac:dyDescent="0.3">
      <c r="G3015" s="94">
        <v>43439</v>
      </c>
      <c r="H3015" t="s">
        <v>193</v>
      </c>
      <c r="I3015" t="s">
        <v>161</v>
      </c>
      <c r="J3015" t="s">
        <v>424</v>
      </c>
      <c r="K3015" s="96">
        <v>339.5</v>
      </c>
      <c r="L3015" s="95">
        <v>0</v>
      </c>
    </row>
    <row r="3016" spans="7:12" x14ac:dyDescent="0.3">
      <c r="G3016" s="94">
        <v>43439</v>
      </c>
      <c r="H3016" t="s">
        <v>181</v>
      </c>
      <c r="I3016" t="s">
        <v>40</v>
      </c>
      <c r="J3016" t="s">
        <v>424</v>
      </c>
      <c r="K3016" s="96">
        <v>11.44</v>
      </c>
      <c r="L3016" s="95">
        <v>0</v>
      </c>
    </row>
    <row r="3017" spans="7:12" x14ac:dyDescent="0.3">
      <c r="G3017" s="94">
        <v>43439</v>
      </c>
      <c r="H3017" t="s">
        <v>186</v>
      </c>
      <c r="I3017" t="s">
        <v>40</v>
      </c>
      <c r="J3017" t="s">
        <v>424</v>
      </c>
      <c r="K3017" s="96">
        <v>80</v>
      </c>
      <c r="L3017" s="95">
        <v>0</v>
      </c>
    </row>
    <row r="3018" spans="7:12" x14ac:dyDescent="0.3">
      <c r="G3018" s="94">
        <v>43439</v>
      </c>
      <c r="H3018" t="s">
        <v>198</v>
      </c>
      <c r="I3018" t="s">
        <v>40</v>
      </c>
      <c r="J3018" t="s">
        <v>424</v>
      </c>
      <c r="K3018" s="96">
        <v>175</v>
      </c>
      <c r="L3018" s="95">
        <v>0</v>
      </c>
    </row>
    <row r="3019" spans="7:12" x14ac:dyDescent="0.3">
      <c r="G3019" s="94">
        <v>43439</v>
      </c>
      <c r="H3019" t="s">
        <v>24</v>
      </c>
      <c r="I3019" t="s">
        <v>61</v>
      </c>
      <c r="J3019" t="s">
        <v>424</v>
      </c>
      <c r="K3019" s="96">
        <v>40</v>
      </c>
      <c r="L3019" s="95">
        <v>0</v>
      </c>
    </row>
    <row r="3020" spans="7:12" x14ac:dyDescent="0.3">
      <c r="G3020" s="94">
        <v>43439</v>
      </c>
      <c r="H3020" t="s">
        <v>24</v>
      </c>
      <c r="I3020" t="s">
        <v>61</v>
      </c>
      <c r="J3020" t="s">
        <v>424</v>
      </c>
      <c r="K3020" s="96">
        <v>24</v>
      </c>
      <c r="L3020" s="95">
        <v>0</v>
      </c>
    </row>
    <row r="3021" spans="7:12" x14ac:dyDescent="0.3">
      <c r="G3021" s="94">
        <v>43439</v>
      </c>
      <c r="H3021" t="s">
        <v>24</v>
      </c>
      <c r="I3021" t="s">
        <v>61</v>
      </c>
      <c r="J3021" t="s">
        <v>424</v>
      </c>
      <c r="K3021" s="96">
        <v>16</v>
      </c>
      <c r="L3021" s="95">
        <v>0</v>
      </c>
    </row>
    <row r="3022" spans="7:12" x14ac:dyDescent="0.3">
      <c r="G3022" s="94">
        <v>43439</v>
      </c>
      <c r="H3022" t="s">
        <v>24</v>
      </c>
      <c r="I3022" t="s">
        <v>61</v>
      </c>
      <c r="J3022" t="s">
        <v>424</v>
      </c>
      <c r="K3022" s="96">
        <v>8</v>
      </c>
      <c r="L3022" s="95">
        <v>0</v>
      </c>
    </row>
    <row r="3023" spans="7:12" x14ac:dyDescent="0.3">
      <c r="G3023" s="94">
        <v>43439</v>
      </c>
      <c r="H3023" t="s">
        <v>195</v>
      </c>
      <c r="I3023" t="s">
        <v>40</v>
      </c>
      <c r="J3023" t="s">
        <v>424</v>
      </c>
      <c r="K3023" s="96">
        <v>87.84</v>
      </c>
      <c r="L3023" s="95">
        <v>0</v>
      </c>
    </row>
    <row r="3024" spans="7:12" x14ac:dyDescent="0.3">
      <c r="G3024" s="94">
        <v>43439</v>
      </c>
      <c r="H3024" t="s">
        <v>178</v>
      </c>
      <c r="I3024" t="s">
        <v>40</v>
      </c>
      <c r="J3024" t="s">
        <v>424</v>
      </c>
      <c r="K3024" s="96">
        <v>111.6</v>
      </c>
      <c r="L3024" s="95">
        <v>0</v>
      </c>
    </row>
    <row r="3025" spans="7:12" x14ac:dyDescent="0.3">
      <c r="G3025" s="94">
        <v>43440</v>
      </c>
      <c r="H3025" t="s">
        <v>25</v>
      </c>
      <c r="I3025" t="s">
        <v>61</v>
      </c>
      <c r="J3025" t="s">
        <v>425</v>
      </c>
      <c r="K3025" s="96">
        <v>16</v>
      </c>
      <c r="L3025" s="95">
        <v>0</v>
      </c>
    </row>
    <row r="3026" spans="7:12" x14ac:dyDescent="0.3">
      <c r="G3026" s="94">
        <v>43440</v>
      </c>
      <c r="H3026" t="s">
        <v>25</v>
      </c>
      <c r="I3026" t="s">
        <v>61</v>
      </c>
      <c r="J3026" t="s">
        <v>425</v>
      </c>
      <c r="K3026" s="96">
        <v>8</v>
      </c>
      <c r="L3026" s="95">
        <v>0</v>
      </c>
    </row>
    <row r="3027" spans="7:12" x14ac:dyDescent="0.3">
      <c r="G3027" s="94">
        <v>43440</v>
      </c>
      <c r="H3027" t="s">
        <v>25</v>
      </c>
      <c r="I3027" t="s">
        <v>40</v>
      </c>
      <c r="J3027" t="s">
        <v>425</v>
      </c>
      <c r="K3027" s="96">
        <v>3.15</v>
      </c>
      <c r="L3027" s="95">
        <v>0</v>
      </c>
    </row>
    <row r="3028" spans="7:12" x14ac:dyDescent="0.3">
      <c r="G3028" s="94">
        <v>43440</v>
      </c>
      <c r="H3028" t="s">
        <v>183</v>
      </c>
      <c r="I3028" t="s">
        <v>161</v>
      </c>
      <c r="J3028" t="s">
        <v>425</v>
      </c>
      <c r="K3028" s="96">
        <v>293.02</v>
      </c>
      <c r="L3028" s="95">
        <v>0</v>
      </c>
    </row>
    <row r="3029" spans="7:12" x14ac:dyDescent="0.3">
      <c r="G3029" s="94">
        <v>43440</v>
      </c>
      <c r="H3029" t="s">
        <v>183</v>
      </c>
      <c r="I3029" t="s">
        <v>40</v>
      </c>
      <c r="J3029" t="s">
        <v>425</v>
      </c>
      <c r="K3029" s="96">
        <v>10</v>
      </c>
      <c r="L3029" s="95">
        <v>0</v>
      </c>
    </row>
    <row r="3030" spans="7:12" x14ac:dyDescent="0.3">
      <c r="G3030" s="94">
        <v>43440</v>
      </c>
      <c r="H3030" t="s">
        <v>182</v>
      </c>
      <c r="I3030" t="s">
        <v>174</v>
      </c>
      <c r="J3030" t="s">
        <v>425</v>
      </c>
      <c r="K3030" s="96">
        <v>0</v>
      </c>
      <c r="L3030" s="95">
        <v>5</v>
      </c>
    </row>
    <row r="3031" spans="7:12" x14ac:dyDescent="0.3">
      <c r="G3031" s="94">
        <v>43440</v>
      </c>
      <c r="H3031" t="s">
        <v>181</v>
      </c>
      <c r="I3031" t="s">
        <v>40</v>
      </c>
      <c r="J3031" t="s">
        <v>425</v>
      </c>
      <c r="K3031" s="96">
        <v>20.100000000000001</v>
      </c>
      <c r="L3031" s="95">
        <v>0</v>
      </c>
    </row>
    <row r="3032" spans="7:12" x14ac:dyDescent="0.3">
      <c r="G3032" s="94">
        <v>43440</v>
      </c>
      <c r="H3032" t="s">
        <v>189</v>
      </c>
      <c r="I3032" t="s">
        <v>40</v>
      </c>
      <c r="J3032" t="s">
        <v>425</v>
      </c>
      <c r="K3032" s="96">
        <v>7</v>
      </c>
      <c r="L3032" s="95">
        <v>0</v>
      </c>
    </row>
    <row r="3033" spans="7:12" x14ac:dyDescent="0.3">
      <c r="G3033" s="94">
        <v>43440</v>
      </c>
      <c r="H3033" t="s">
        <v>186</v>
      </c>
      <c r="I3033" t="s">
        <v>169</v>
      </c>
      <c r="J3033" t="s">
        <v>425</v>
      </c>
      <c r="K3033" s="96">
        <v>1026.1199999999999</v>
      </c>
      <c r="L3033" s="95">
        <v>0</v>
      </c>
    </row>
    <row r="3034" spans="7:12" x14ac:dyDescent="0.3">
      <c r="G3034" s="94">
        <v>43440</v>
      </c>
      <c r="H3034" t="s">
        <v>24</v>
      </c>
      <c r="I3034" t="s">
        <v>61</v>
      </c>
      <c r="J3034" t="s">
        <v>425</v>
      </c>
      <c r="K3034" s="96">
        <v>80</v>
      </c>
      <c r="L3034" s="95">
        <v>0</v>
      </c>
    </row>
    <row r="3035" spans="7:12" x14ac:dyDescent="0.3">
      <c r="G3035" s="94">
        <v>43440</v>
      </c>
      <c r="H3035" t="s">
        <v>24</v>
      </c>
      <c r="I3035" t="s">
        <v>61</v>
      </c>
      <c r="J3035" t="s">
        <v>425</v>
      </c>
      <c r="K3035" s="96">
        <v>72</v>
      </c>
      <c r="L3035" s="95">
        <v>0</v>
      </c>
    </row>
    <row r="3036" spans="7:12" x14ac:dyDescent="0.3">
      <c r="G3036" s="94">
        <v>43440</v>
      </c>
      <c r="H3036" t="s">
        <v>24</v>
      </c>
      <c r="I3036" t="s">
        <v>61</v>
      </c>
      <c r="J3036" t="s">
        <v>425</v>
      </c>
      <c r="K3036" s="96">
        <v>64</v>
      </c>
      <c r="L3036" s="95">
        <v>0</v>
      </c>
    </row>
    <row r="3037" spans="7:12" x14ac:dyDescent="0.3">
      <c r="G3037" s="94">
        <v>43440</v>
      </c>
      <c r="H3037" t="s">
        <v>24</v>
      </c>
      <c r="I3037" t="s">
        <v>61</v>
      </c>
      <c r="J3037" t="s">
        <v>425</v>
      </c>
      <c r="K3037" s="96">
        <v>40</v>
      </c>
      <c r="L3037" s="95">
        <v>0</v>
      </c>
    </row>
    <row r="3038" spans="7:12" x14ac:dyDescent="0.3">
      <c r="G3038" s="94">
        <v>43440</v>
      </c>
      <c r="H3038" t="s">
        <v>24</v>
      </c>
      <c r="I3038" t="s">
        <v>61</v>
      </c>
      <c r="J3038" t="s">
        <v>425</v>
      </c>
      <c r="K3038" s="96">
        <v>24</v>
      </c>
      <c r="L3038" s="95">
        <v>0</v>
      </c>
    </row>
    <row r="3039" spans="7:12" x14ac:dyDescent="0.3">
      <c r="G3039" s="94">
        <v>43440</v>
      </c>
      <c r="H3039" t="s">
        <v>24</v>
      </c>
      <c r="I3039" t="s">
        <v>61</v>
      </c>
      <c r="J3039" t="s">
        <v>425</v>
      </c>
      <c r="K3039" s="96">
        <v>16</v>
      </c>
      <c r="L3039" s="95">
        <v>0</v>
      </c>
    </row>
    <row r="3040" spans="7:12" x14ac:dyDescent="0.3">
      <c r="G3040" s="94">
        <v>43440</v>
      </c>
      <c r="H3040" t="s">
        <v>24</v>
      </c>
      <c r="I3040" t="s">
        <v>61</v>
      </c>
      <c r="J3040" t="s">
        <v>425</v>
      </c>
      <c r="K3040" s="96">
        <v>8</v>
      </c>
      <c r="L3040" s="95">
        <v>0</v>
      </c>
    </row>
    <row r="3041" spans="7:12" x14ac:dyDescent="0.3">
      <c r="G3041" s="94">
        <v>43440</v>
      </c>
      <c r="H3041" t="s">
        <v>24</v>
      </c>
      <c r="I3041" t="s">
        <v>40</v>
      </c>
      <c r="J3041" t="s">
        <v>425</v>
      </c>
      <c r="K3041" s="96">
        <v>147.9</v>
      </c>
      <c r="L3041" s="95">
        <v>0</v>
      </c>
    </row>
    <row r="3042" spans="7:12" x14ac:dyDescent="0.3">
      <c r="G3042" s="94">
        <v>43440</v>
      </c>
      <c r="H3042" t="s">
        <v>179</v>
      </c>
      <c r="I3042" t="s">
        <v>40</v>
      </c>
      <c r="J3042" t="s">
        <v>425</v>
      </c>
      <c r="K3042" s="96">
        <v>152.30000000000001</v>
      </c>
      <c r="L3042" s="95">
        <v>0</v>
      </c>
    </row>
    <row r="3043" spans="7:12" x14ac:dyDescent="0.3">
      <c r="G3043" s="94">
        <v>43440</v>
      </c>
      <c r="H3043" t="s">
        <v>195</v>
      </c>
      <c r="I3043" t="s">
        <v>169</v>
      </c>
      <c r="J3043" t="s">
        <v>425</v>
      </c>
      <c r="K3043" s="96">
        <v>171.02</v>
      </c>
      <c r="L3043" s="95">
        <v>0</v>
      </c>
    </row>
    <row r="3044" spans="7:12" x14ac:dyDescent="0.3">
      <c r="G3044" s="94">
        <v>43440</v>
      </c>
      <c r="H3044" t="s">
        <v>26</v>
      </c>
      <c r="I3044" t="s">
        <v>64</v>
      </c>
      <c r="J3044" t="s">
        <v>123</v>
      </c>
      <c r="K3044" s="96">
        <v>6.85</v>
      </c>
      <c r="L3044" s="95">
        <v>0</v>
      </c>
    </row>
    <row r="3045" spans="7:12" x14ac:dyDescent="0.3">
      <c r="G3045" s="94">
        <v>43440</v>
      </c>
      <c r="H3045" t="s">
        <v>26</v>
      </c>
      <c r="I3045" t="s">
        <v>64</v>
      </c>
      <c r="J3045" t="s">
        <v>277</v>
      </c>
      <c r="K3045" s="96">
        <v>2.4</v>
      </c>
      <c r="L3045" s="95">
        <v>0</v>
      </c>
    </row>
    <row r="3046" spans="7:12" x14ac:dyDescent="0.3">
      <c r="G3046" s="94">
        <v>43440</v>
      </c>
      <c r="H3046" t="s">
        <v>26</v>
      </c>
      <c r="I3046" t="s">
        <v>64</v>
      </c>
      <c r="J3046" t="s">
        <v>122</v>
      </c>
      <c r="K3046" s="96">
        <v>3.15</v>
      </c>
      <c r="L3046" s="95">
        <v>0</v>
      </c>
    </row>
    <row r="3047" spans="7:12" x14ac:dyDescent="0.3">
      <c r="G3047" s="94">
        <v>43440</v>
      </c>
      <c r="H3047" t="s">
        <v>26</v>
      </c>
      <c r="I3047" t="s">
        <v>64</v>
      </c>
      <c r="J3047" t="s">
        <v>274</v>
      </c>
      <c r="K3047" s="96">
        <v>2.25</v>
      </c>
      <c r="L3047" s="95">
        <v>0</v>
      </c>
    </row>
    <row r="3048" spans="7:12" x14ac:dyDescent="0.3">
      <c r="G3048" s="94">
        <v>43441</v>
      </c>
      <c r="H3048" t="s">
        <v>202</v>
      </c>
      <c r="I3048" t="s">
        <v>174</v>
      </c>
      <c r="J3048" t="s">
        <v>426</v>
      </c>
      <c r="K3048" s="96">
        <v>138.80000000000001</v>
      </c>
      <c r="L3048" s="95">
        <v>0</v>
      </c>
    </row>
    <row r="3049" spans="7:12" x14ac:dyDescent="0.3">
      <c r="G3049" s="94">
        <v>43441</v>
      </c>
      <c r="H3049" t="s">
        <v>201</v>
      </c>
      <c r="I3049" t="s">
        <v>174</v>
      </c>
      <c r="J3049" t="s">
        <v>426</v>
      </c>
      <c r="K3049" s="96">
        <v>654.45000000000005</v>
      </c>
      <c r="L3049" s="95">
        <v>0</v>
      </c>
    </row>
    <row r="3050" spans="7:12" x14ac:dyDescent="0.3">
      <c r="G3050" s="94">
        <v>43441</v>
      </c>
      <c r="H3050" t="s">
        <v>190</v>
      </c>
      <c r="I3050" t="s">
        <v>174</v>
      </c>
      <c r="J3050" t="s">
        <v>426</v>
      </c>
      <c r="K3050" s="96">
        <v>507.6</v>
      </c>
      <c r="L3050" s="95">
        <v>0</v>
      </c>
    </row>
    <row r="3051" spans="7:12" x14ac:dyDescent="0.3">
      <c r="G3051" s="94">
        <v>43441</v>
      </c>
      <c r="H3051" t="s">
        <v>196</v>
      </c>
      <c r="I3051" t="s">
        <v>173</v>
      </c>
      <c r="J3051" t="s">
        <v>426</v>
      </c>
      <c r="K3051" s="96">
        <v>100</v>
      </c>
      <c r="L3051" s="95">
        <v>0</v>
      </c>
    </row>
    <row r="3052" spans="7:12" x14ac:dyDescent="0.3">
      <c r="G3052" s="94">
        <v>43441</v>
      </c>
      <c r="H3052" t="s">
        <v>183</v>
      </c>
      <c r="I3052" t="s">
        <v>161</v>
      </c>
      <c r="J3052" t="s">
        <v>426</v>
      </c>
      <c r="K3052" s="96">
        <v>107.5</v>
      </c>
      <c r="L3052" s="95">
        <v>0</v>
      </c>
    </row>
    <row r="3053" spans="7:12" x14ac:dyDescent="0.3">
      <c r="G3053" s="94">
        <v>43441</v>
      </c>
      <c r="H3053" t="s">
        <v>183</v>
      </c>
      <c r="I3053" t="s">
        <v>40</v>
      </c>
      <c r="J3053" t="s">
        <v>426</v>
      </c>
      <c r="K3053" s="96">
        <v>80.66</v>
      </c>
      <c r="L3053" s="95">
        <v>0</v>
      </c>
    </row>
    <row r="3054" spans="7:12" x14ac:dyDescent="0.3">
      <c r="G3054" s="94">
        <v>43441</v>
      </c>
      <c r="H3054" t="s">
        <v>189</v>
      </c>
      <c r="I3054" t="s">
        <v>40</v>
      </c>
      <c r="J3054" t="s">
        <v>426</v>
      </c>
      <c r="K3054" s="96">
        <v>197</v>
      </c>
      <c r="L3054" s="95">
        <v>0</v>
      </c>
    </row>
    <row r="3055" spans="7:12" x14ac:dyDescent="0.3">
      <c r="G3055" s="94">
        <v>43441</v>
      </c>
      <c r="H3055" t="s">
        <v>186</v>
      </c>
      <c r="I3055" t="s">
        <v>40</v>
      </c>
      <c r="J3055" t="s">
        <v>426</v>
      </c>
      <c r="K3055" s="96">
        <v>362.32</v>
      </c>
      <c r="L3055" s="95">
        <v>0</v>
      </c>
    </row>
    <row r="3056" spans="7:12" x14ac:dyDescent="0.3">
      <c r="G3056" s="94">
        <v>43441</v>
      </c>
      <c r="H3056" t="s">
        <v>198</v>
      </c>
      <c r="I3056" t="s">
        <v>61</v>
      </c>
      <c r="J3056" t="s">
        <v>426</v>
      </c>
      <c r="K3056" s="96">
        <v>60.95</v>
      </c>
      <c r="L3056" s="95">
        <v>0</v>
      </c>
    </row>
    <row r="3057" spans="7:12" x14ac:dyDescent="0.3">
      <c r="G3057" s="94">
        <v>43441</v>
      </c>
      <c r="H3057" t="s">
        <v>199</v>
      </c>
      <c r="I3057" t="s">
        <v>174</v>
      </c>
      <c r="J3057" t="s">
        <v>426</v>
      </c>
      <c r="K3057" s="96">
        <v>89.7</v>
      </c>
      <c r="L3057" s="95">
        <v>0</v>
      </c>
    </row>
    <row r="3058" spans="7:12" x14ac:dyDescent="0.3">
      <c r="G3058" s="94">
        <v>43441</v>
      </c>
      <c r="H3058" t="s">
        <v>205</v>
      </c>
      <c r="I3058" t="s">
        <v>174</v>
      </c>
      <c r="J3058" t="s">
        <v>426</v>
      </c>
      <c r="K3058" s="96">
        <v>23</v>
      </c>
      <c r="L3058" s="95">
        <v>0</v>
      </c>
    </row>
    <row r="3059" spans="7:12" x14ac:dyDescent="0.3">
      <c r="G3059" s="94">
        <v>43441</v>
      </c>
      <c r="H3059" t="s">
        <v>195</v>
      </c>
      <c r="I3059" t="s">
        <v>110</v>
      </c>
      <c r="J3059" t="s">
        <v>426</v>
      </c>
      <c r="K3059" s="96">
        <v>194.17</v>
      </c>
      <c r="L3059" s="95">
        <v>0</v>
      </c>
    </row>
    <row r="3060" spans="7:12" x14ac:dyDescent="0.3">
      <c r="G3060" s="94">
        <v>43441</v>
      </c>
      <c r="H3060" t="s">
        <v>195</v>
      </c>
      <c r="I3060" t="s">
        <v>174</v>
      </c>
      <c r="J3060" t="s">
        <v>426</v>
      </c>
      <c r="K3060" s="96">
        <v>22</v>
      </c>
      <c r="L3060" s="95">
        <v>0</v>
      </c>
    </row>
    <row r="3061" spans="7:12" x14ac:dyDescent="0.3">
      <c r="G3061" s="94">
        <v>43441</v>
      </c>
      <c r="H3061" t="s">
        <v>194</v>
      </c>
      <c r="I3061" t="s">
        <v>40</v>
      </c>
      <c r="J3061" t="s">
        <v>426</v>
      </c>
      <c r="K3061" s="96">
        <v>122.77</v>
      </c>
      <c r="L3061" s="95">
        <v>0</v>
      </c>
    </row>
    <row r="3062" spans="7:12" x14ac:dyDescent="0.3">
      <c r="G3062" s="94">
        <v>43441</v>
      </c>
      <c r="H3062" t="s">
        <v>178</v>
      </c>
      <c r="I3062" t="s">
        <v>153</v>
      </c>
      <c r="J3062" t="s">
        <v>426</v>
      </c>
      <c r="K3062" s="96">
        <v>329.94</v>
      </c>
      <c r="L3062" s="95">
        <v>0</v>
      </c>
    </row>
    <row r="3063" spans="7:12" x14ac:dyDescent="0.3">
      <c r="G3063" s="94">
        <v>43441</v>
      </c>
      <c r="H3063" t="s">
        <v>178</v>
      </c>
      <c r="I3063" t="s">
        <v>174</v>
      </c>
      <c r="J3063" t="s">
        <v>426</v>
      </c>
      <c r="K3063" s="96">
        <v>324.14999999999998</v>
      </c>
      <c r="L3063" s="95">
        <v>0</v>
      </c>
    </row>
    <row r="3064" spans="7:12" x14ac:dyDescent="0.3">
      <c r="G3064" s="94">
        <v>43441</v>
      </c>
      <c r="H3064" t="s">
        <v>177</v>
      </c>
      <c r="I3064" t="s">
        <v>174</v>
      </c>
      <c r="J3064" t="s">
        <v>426</v>
      </c>
      <c r="K3064" s="96">
        <v>617.29999999999995</v>
      </c>
      <c r="L3064" s="95">
        <v>0</v>
      </c>
    </row>
    <row r="3065" spans="7:12" x14ac:dyDescent="0.3">
      <c r="G3065" s="94">
        <v>43441</v>
      </c>
      <c r="H3065" t="s">
        <v>26</v>
      </c>
      <c r="I3065" t="s">
        <v>110</v>
      </c>
      <c r="J3065" t="s">
        <v>426</v>
      </c>
      <c r="K3065" s="96">
        <v>25.67</v>
      </c>
      <c r="L3065" s="95">
        <v>0</v>
      </c>
    </row>
    <row r="3066" spans="7:12" x14ac:dyDescent="0.3">
      <c r="G3066" s="94">
        <v>43441</v>
      </c>
      <c r="H3066" t="s">
        <v>26</v>
      </c>
      <c r="I3066" t="s">
        <v>153</v>
      </c>
      <c r="J3066" t="s">
        <v>426</v>
      </c>
      <c r="K3066" s="96">
        <v>105.28</v>
      </c>
      <c r="L3066" s="95">
        <v>0</v>
      </c>
    </row>
    <row r="3067" spans="7:12" x14ac:dyDescent="0.3">
      <c r="G3067" s="94">
        <v>43441</v>
      </c>
      <c r="H3067" t="s">
        <v>26</v>
      </c>
      <c r="I3067" t="s">
        <v>153</v>
      </c>
      <c r="J3067" t="s">
        <v>426</v>
      </c>
      <c r="K3067" s="96">
        <v>79.73</v>
      </c>
      <c r="L3067" s="95">
        <v>0</v>
      </c>
    </row>
    <row r="3068" spans="7:12" x14ac:dyDescent="0.3">
      <c r="G3068" s="94">
        <v>43441</v>
      </c>
      <c r="H3068" t="s">
        <v>26</v>
      </c>
      <c r="I3068" t="s">
        <v>153</v>
      </c>
      <c r="J3068" t="s">
        <v>426</v>
      </c>
      <c r="K3068" s="96">
        <v>76.7</v>
      </c>
      <c r="L3068" s="95">
        <v>0</v>
      </c>
    </row>
    <row r="3069" spans="7:12" x14ac:dyDescent="0.3">
      <c r="G3069" s="94">
        <v>43441</v>
      </c>
      <c r="H3069" t="s">
        <v>26</v>
      </c>
      <c r="I3069" t="s">
        <v>153</v>
      </c>
      <c r="J3069" t="s">
        <v>426</v>
      </c>
      <c r="K3069" s="96">
        <v>48.56</v>
      </c>
      <c r="L3069" s="95">
        <v>0</v>
      </c>
    </row>
    <row r="3070" spans="7:12" x14ac:dyDescent="0.3">
      <c r="G3070" s="94">
        <v>43441</v>
      </c>
      <c r="H3070" t="s">
        <v>26</v>
      </c>
      <c r="I3070" t="s">
        <v>153</v>
      </c>
      <c r="J3070" t="s">
        <v>426</v>
      </c>
      <c r="K3070" s="96">
        <v>40.119999999999997</v>
      </c>
      <c r="L3070" s="95">
        <v>0</v>
      </c>
    </row>
    <row r="3071" spans="7:12" x14ac:dyDescent="0.3">
      <c r="G3071" s="94">
        <v>43441</v>
      </c>
      <c r="H3071" t="s">
        <v>26</v>
      </c>
      <c r="I3071" t="s">
        <v>153</v>
      </c>
      <c r="J3071" t="s">
        <v>426</v>
      </c>
      <c r="K3071" s="96">
        <v>36.380000000000003</v>
      </c>
      <c r="L3071" s="95">
        <v>0</v>
      </c>
    </row>
    <row r="3072" spans="7:12" x14ac:dyDescent="0.3">
      <c r="G3072" s="94">
        <v>43441</v>
      </c>
      <c r="H3072" t="s">
        <v>26</v>
      </c>
      <c r="I3072" t="s">
        <v>153</v>
      </c>
      <c r="J3072" t="s">
        <v>426</v>
      </c>
      <c r="K3072" s="96">
        <v>19.75</v>
      </c>
      <c r="L3072" s="95">
        <v>0</v>
      </c>
    </row>
    <row r="3073" spans="7:12" x14ac:dyDescent="0.3">
      <c r="G3073" s="94">
        <v>43441</v>
      </c>
      <c r="H3073" t="s">
        <v>26</v>
      </c>
      <c r="I3073" t="s">
        <v>40</v>
      </c>
      <c r="J3073" t="s">
        <v>426</v>
      </c>
      <c r="K3073" s="96">
        <v>19</v>
      </c>
      <c r="L3073" s="95">
        <v>0</v>
      </c>
    </row>
    <row r="3074" spans="7:12" x14ac:dyDescent="0.3">
      <c r="G3074" s="94">
        <v>43444</v>
      </c>
      <c r="H3074" t="s">
        <v>201</v>
      </c>
      <c r="I3074" t="s">
        <v>231</v>
      </c>
      <c r="J3074" t="s">
        <v>428</v>
      </c>
      <c r="K3074" s="96">
        <v>167.5</v>
      </c>
      <c r="L3074" s="95">
        <v>0</v>
      </c>
    </row>
    <row r="3075" spans="7:12" x14ac:dyDescent="0.3">
      <c r="G3075" s="94">
        <v>43444</v>
      </c>
      <c r="H3075" t="s">
        <v>190</v>
      </c>
      <c r="I3075" t="s">
        <v>231</v>
      </c>
      <c r="J3075" t="s">
        <v>428</v>
      </c>
      <c r="K3075" s="96">
        <v>93.43</v>
      </c>
      <c r="L3075" s="95">
        <v>0</v>
      </c>
    </row>
    <row r="3076" spans="7:12" x14ac:dyDescent="0.3">
      <c r="G3076" s="94">
        <v>43444</v>
      </c>
      <c r="H3076" t="s">
        <v>25</v>
      </c>
      <c r="I3076" t="s">
        <v>61</v>
      </c>
      <c r="J3076" t="s">
        <v>427</v>
      </c>
      <c r="K3076" s="96">
        <v>8</v>
      </c>
      <c r="L3076" s="95">
        <v>0</v>
      </c>
    </row>
    <row r="3077" spans="7:12" x14ac:dyDescent="0.3">
      <c r="G3077" s="94">
        <v>43444</v>
      </c>
      <c r="H3077" t="s">
        <v>25</v>
      </c>
      <c r="I3077" t="s">
        <v>231</v>
      </c>
      <c r="J3077" t="s">
        <v>428</v>
      </c>
      <c r="K3077" s="96">
        <v>74.66</v>
      </c>
      <c r="L3077" s="95">
        <v>0</v>
      </c>
    </row>
    <row r="3078" spans="7:12" x14ac:dyDescent="0.3">
      <c r="G3078" s="94">
        <v>43444</v>
      </c>
      <c r="H3078" t="s">
        <v>25</v>
      </c>
      <c r="I3078" t="s">
        <v>231</v>
      </c>
      <c r="J3078" t="s">
        <v>428</v>
      </c>
      <c r="K3078" s="96">
        <v>30.9</v>
      </c>
      <c r="L3078" s="95">
        <v>0</v>
      </c>
    </row>
    <row r="3079" spans="7:12" x14ac:dyDescent="0.3">
      <c r="G3079" s="94">
        <v>43444</v>
      </c>
      <c r="H3079" t="s">
        <v>25</v>
      </c>
      <c r="I3079" t="s">
        <v>231</v>
      </c>
      <c r="J3079" t="s">
        <v>428</v>
      </c>
      <c r="K3079" s="96">
        <v>29.88</v>
      </c>
      <c r="L3079" s="95">
        <v>0</v>
      </c>
    </row>
    <row r="3080" spans="7:12" x14ac:dyDescent="0.3">
      <c r="G3080" s="94">
        <v>43444</v>
      </c>
      <c r="H3080" t="s">
        <v>25</v>
      </c>
      <c r="I3080" t="s">
        <v>231</v>
      </c>
      <c r="J3080" t="s">
        <v>428</v>
      </c>
      <c r="K3080" s="96">
        <v>28.41</v>
      </c>
      <c r="L3080" s="95">
        <v>0</v>
      </c>
    </row>
    <row r="3081" spans="7:12" x14ac:dyDescent="0.3">
      <c r="G3081" s="94">
        <v>43444</v>
      </c>
      <c r="H3081" t="s">
        <v>25</v>
      </c>
      <c r="I3081" t="s">
        <v>231</v>
      </c>
      <c r="J3081" t="s">
        <v>428</v>
      </c>
      <c r="K3081" s="96">
        <v>27.64</v>
      </c>
      <c r="L3081" s="95">
        <v>0</v>
      </c>
    </row>
    <row r="3082" spans="7:12" x14ac:dyDescent="0.3">
      <c r="G3082" s="94">
        <v>43444</v>
      </c>
      <c r="H3082" t="s">
        <v>25</v>
      </c>
      <c r="I3082" t="s">
        <v>231</v>
      </c>
      <c r="J3082" t="s">
        <v>428</v>
      </c>
      <c r="K3082" s="96">
        <v>25.68</v>
      </c>
      <c r="L3082" s="95">
        <v>0</v>
      </c>
    </row>
    <row r="3083" spans="7:12" x14ac:dyDescent="0.3">
      <c r="G3083" s="94">
        <v>43444</v>
      </c>
      <c r="H3083" t="s">
        <v>25</v>
      </c>
      <c r="I3083" t="s">
        <v>231</v>
      </c>
      <c r="J3083" t="s">
        <v>428</v>
      </c>
      <c r="K3083" s="96">
        <v>14.5</v>
      </c>
      <c r="L3083" s="95">
        <v>0</v>
      </c>
    </row>
    <row r="3084" spans="7:12" x14ac:dyDescent="0.3">
      <c r="G3084" s="94">
        <v>43444</v>
      </c>
      <c r="H3084" t="s">
        <v>25</v>
      </c>
      <c r="I3084" t="s">
        <v>231</v>
      </c>
      <c r="J3084" t="s">
        <v>428</v>
      </c>
      <c r="K3084" s="96">
        <v>6.94</v>
      </c>
      <c r="L3084" s="95">
        <v>0</v>
      </c>
    </row>
    <row r="3085" spans="7:12" x14ac:dyDescent="0.3">
      <c r="G3085" s="94">
        <v>43444</v>
      </c>
      <c r="H3085" t="s">
        <v>210</v>
      </c>
      <c r="I3085" t="s">
        <v>169</v>
      </c>
      <c r="J3085" t="s">
        <v>427</v>
      </c>
      <c r="K3085" s="96">
        <v>280.37</v>
      </c>
      <c r="L3085" s="95">
        <v>0</v>
      </c>
    </row>
    <row r="3086" spans="7:12" x14ac:dyDescent="0.3">
      <c r="G3086" s="94">
        <v>43444</v>
      </c>
      <c r="H3086" t="s">
        <v>193</v>
      </c>
      <c r="I3086" t="s">
        <v>231</v>
      </c>
      <c r="J3086" t="s">
        <v>428</v>
      </c>
      <c r="K3086" s="96">
        <v>1091.26</v>
      </c>
      <c r="L3086" s="95">
        <v>0</v>
      </c>
    </row>
    <row r="3087" spans="7:12" x14ac:dyDescent="0.3">
      <c r="G3087" s="94">
        <v>43444</v>
      </c>
      <c r="H3087" t="s">
        <v>181</v>
      </c>
      <c r="I3087" t="s">
        <v>231</v>
      </c>
      <c r="J3087" t="s">
        <v>428</v>
      </c>
      <c r="K3087" s="96">
        <v>9024.7000000000007</v>
      </c>
      <c r="L3087" s="95">
        <v>0</v>
      </c>
    </row>
    <row r="3088" spans="7:12" x14ac:dyDescent="0.3">
      <c r="G3088" s="94">
        <v>43444</v>
      </c>
      <c r="H3088" t="s">
        <v>181</v>
      </c>
      <c r="I3088" t="s">
        <v>169</v>
      </c>
      <c r="J3088" t="s">
        <v>427</v>
      </c>
      <c r="K3088" s="96">
        <v>360</v>
      </c>
      <c r="L3088" s="95">
        <v>0</v>
      </c>
    </row>
    <row r="3089" spans="7:12" x14ac:dyDescent="0.3">
      <c r="G3089" s="94">
        <v>43444</v>
      </c>
      <c r="H3089" t="s">
        <v>187</v>
      </c>
      <c r="I3089" t="s">
        <v>231</v>
      </c>
      <c r="J3089" t="s">
        <v>428</v>
      </c>
      <c r="K3089" s="96">
        <v>3783.38</v>
      </c>
      <c r="L3089" s="95">
        <v>0</v>
      </c>
    </row>
    <row r="3090" spans="7:12" x14ac:dyDescent="0.3">
      <c r="G3090" s="94">
        <v>43444</v>
      </c>
      <c r="H3090" t="s">
        <v>191</v>
      </c>
      <c r="I3090" t="s">
        <v>231</v>
      </c>
      <c r="J3090" t="s">
        <v>428</v>
      </c>
      <c r="K3090" s="96">
        <v>116.6</v>
      </c>
      <c r="L3090" s="95">
        <v>0</v>
      </c>
    </row>
    <row r="3091" spans="7:12" x14ac:dyDescent="0.3">
      <c r="G3091" s="94">
        <v>43444</v>
      </c>
      <c r="H3091" t="s">
        <v>186</v>
      </c>
      <c r="I3091" t="s">
        <v>231</v>
      </c>
      <c r="J3091" t="s">
        <v>428</v>
      </c>
      <c r="K3091" s="96">
        <v>873.71</v>
      </c>
      <c r="L3091" s="95">
        <v>0</v>
      </c>
    </row>
    <row r="3092" spans="7:12" x14ac:dyDescent="0.3">
      <c r="G3092" s="94">
        <v>43444</v>
      </c>
      <c r="H3092" t="s">
        <v>186</v>
      </c>
      <c r="I3092" t="s">
        <v>173</v>
      </c>
      <c r="J3092" t="s">
        <v>427</v>
      </c>
      <c r="K3092" s="96">
        <v>124.53</v>
      </c>
      <c r="L3092" s="95">
        <v>0</v>
      </c>
    </row>
    <row r="3093" spans="7:12" x14ac:dyDescent="0.3">
      <c r="G3093" s="94">
        <v>43444</v>
      </c>
      <c r="H3093" t="s">
        <v>186</v>
      </c>
      <c r="I3093" t="s">
        <v>40</v>
      </c>
      <c r="J3093" t="s">
        <v>427</v>
      </c>
      <c r="K3093" s="96">
        <v>287</v>
      </c>
      <c r="L3093" s="95">
        <v>0</v>
      </c>
    </row>
    <row r="3094" spans="7:12" x14ac:dyDescent="0.3">
      <c r="G3094" s="94">
        <v>43444</v>
      </c>
      <c r="H3094" t="s">
        <v>186</v>
      </c>
      <c r="I3094" t="s">
        <v>169</v>
      </c>
      <c r="J3094" t="s">
        <v>427</v>
      </c>
      <c r="K3094" s="96">
        <v>1169.25</v>
      </c>
      <c r="L3094" s="95">
        <v>0</v>
      </c>
    </row>
    <row r="3095" spans="7:12" x14ac:dyDescent="0.3">
      <c r="G3095" s="94">
        <v>43444</v>
      </c>
      <c r="H3095" t="s">
        <v>198</v>
      </c>
      <c r="I3095" t="s">
        <v>231</v>
      </c>
      <c r="J3095" t="s">
        <v>428</v>
      </c>
      <c r="K3095" s="96">
        <v>90.61</v>
      </c>
      <c r="L3095" s="95">
        <v>0</v>
      </c>
    </row>
    <row r="3096" spans="7:12" x14ac:dyDescent="0.3">
      <c r="G3096" s="94">
        <v>43444</v>
      </c>
      <c r="H3096" t="s">
        <v>24</v>
      </c>
      <c r="I3096" t="s">
        <v>61</v>
      </c>
      <c r="J3096" t="s">
        <v>427</v>
      </c>
      <c r="K3096" s="96">
        <v>40</v>
      </c>
      <c r="L3096" s="95">
        <v>0</v>
      </c>
    </row>
    <row r="3097" spans="7:12" x14ac:dyDescent="0.3">
      <c r="G3097" s="94">
        <v>43444</v>
      </c>
      <c r="H3097" t="s">
        <v>24</v>
      </c>
      <c r="I3097" t="s">
        <v>61</v>
      </c>
      <c r="J3097" t="s">
        <v>427</v>
      </c>
      <c r="K3097" s="96">
        <v>24</v>
      </c>
      <c r="L3097" s="95">
        <v>0</v>
      </c>
    </row>
    <row r="3098" spans="7:12" x14ac:dyDescent="0.3">
      <c r="G3098" s="94">
        <v>43444</v>
      </c>
      <c r="H3098" t="s">
        <v>24</v>
      </c>
      <c r="I3098" t="s">
        <v>231</v>
      </c>
      <c r="J3098" t="s">
        <v>428</v>
      </c>
      <c r="K3098" s="96">
        <v>1421.56</v>
      </c>
      <c r="L3098" s="95">
        <v>0</v>
      </c>
    </row>
    <row r="3099" spans="7:12" x14ac:dyDescent="0.3">
      <c r="G3099" s="94">
        <v>43444</v>
      </c>
      <c r="H3099" t="s">
        <v>24</v>
      </c>
      <c r="I3099" t="s">
        <v>231</v>
      </c>
      <c r="J3099" t="s">
        <v>428</v>
      </c>
      <c r="K3099" s="96">
        <v>1091.8399999999999</v>
      </c>
      <c r="L3099" s="95">
        <v>0</v>
      </c>
    </row>
    <row r="3100" spans="7:12" x14ac:dyDescent="0.3">
      <c r="G3100" s="94">
        <v>43444</v>
      </c>
      <c r="H3100" t="s">
        <v>24</v>
      </c>
      <c r="I3100" t="s">
        <v>231</v>
      </c>
      <c r="J3100" t="s">
        <v>428</v>
      </c>
      <c r="K3100" s="96">
        <v>855.44</v>
      </c>
      <c r="L3100" s="95">
        <v>0</v>
      </c>
    </row>
    <row r="3101" spans="7:12" x14ac:dyDescent="0.3">
      <c r="G3101" s="94">
        <v>43444</v>
      </c>
      <c r="H3101" t="s">
        <v>24</v>
      </c>
      <c r="I3101" t="s">
        <v>231</v>
      </c>
      <c r="J3101" t="s">
        <v>428</v>
      </c>
      <c r="K3101" s="96">
        <v>853.72</v>
      </c>
      <c r="L3101" s="95">
        <v>0</v>
      </c>
    </row>
    <row r="3102" spans="7:12" x14ac:dyDescent="0.3">
      <c r="G3102" s="94">
        <v>43444</v>
      </c>
      <c r="H3102" t="s">
        <v>24</v>
      </c>
      <c r="I3102" t="s">
        <v>231</v>
      </c>
      <c r="J3102" t="s">
        <v>428</v>
      </c>
      <c r="K3102" s="96">
        <v>628.98</v>
      </c>
      <c r="L3102" s="95">
        <v>0</v>
      </c>
    </row>
    <row r="3103" spans="7:12" x14ac:dyDescent="0.3">
      <c r="G3103" s="94">
        <v>43444</v>
      </c>
      <c r="H3103" t="s">
        <v>24</v>
      </c>
      <c r="I3103" t="s">
        <v>231</v>
      </c>
      <c r="J3103" t="s">
        <v>428</v>
      </c>
      <c r="K3103" s="96">
        <v>525.66</v>
      </c>
      <c r="L3103" s="95">
        <v>0</v>
      </c>
    </row>
    <row r="3104" spans="7:12" x14ac:dyDescent="0.3">
      <c r="G3104" s="94">
        <v>43444</v>
      </c>
      <c r="H3104" t="s">
        <v>24</v>
      </c>
      <c r="I3104" t="s">
        <v>231</v>
      </c>
      <c r="J3104" t="s">
        <v>428</v>
      </c>
      <c r="K3104" s="96">
        <v>492.62</v>
      </c>
      <c r="L3104" s="95">
        <v>0</v>
      </c>
    </row>
    <row r="3105" spans="7:12" x14ac:dyDescent="0.3">
      <c r="G3105" s="94">
        <v>43444</v>
      </c>
      <c r="H3105" t="s">
        <v>24</v>
      </c>
      <c r="I3105" t="s">
        <v>231</v>
      </c>
      <c r="J3105" t="s">
        <v>428</v>
      </c>
      <c r="K3105" s="96">
        <v>348.54</v>
      </c>
      <c r="L3105" s="95">
        <v>0</v>
      </c>
    </row>
    <row r="3106" spans="7:12" x14ac:dyDescent="0.3">
      <c r="G3106" s="94">
        <v>43444</v>
      </c>
      <c r="H3106" t="s">
        <v>24</v>
      </c>
      <c r="I3106" t="s">
        <v>231</v>
      </c>
      <c r="J3106" t="s">
        <v>428</v>
      </c>
      <c r="K3106" s="96">
        <v>332.19</v>
      </c>
      <c r="L3106" s="95">
        <v>0</v>
      </c>
    </row>
    <row r="3107" spans="7:12" x14ac:dyDescent="0.3">
      <c r="G3107" s="94">
        <v>43444</v>
      </c>
      <c r="H3107" t="s">
        <v>24</v>
      </c>
      <c r="I3107" t="s">
        <v>231</v>
      </c>
      <c r="J3107" t="s">
        <v>428</v>
      </c>
      <c r="K3107" s="96">
        <v>318.16000000000003</v>
      </c>
      <c r="L3107" s="95">
        <v>0</v>
      </c>
    </row>
    <row r="3108" spans="7:12" x14ac:dyDescent="0.3">
      <c r="G3108" s="94">
        <v>43444</v>
      </c>
      <c r="H3108" t="s">
        <v>24</v>
      </c>
      <c r="I3108" t="s">
        <v>231</v>
      </c>
      <c r="J3108" t="s">
        <v>428</v>
      </c>
      <c r="K3108" s="96">
        <v>292.58</v>
      </c>
      <c r="L3108" s="95">
        <v>0</v>
      </c>
    </row>
    <row r="3109" spans="7:12" x14ac:dyDescent="0.3">
      <c r="G3109" s="94">
        <v>43444</v>
      </c>
      <c r="H3109" t="s">
        <v>24</v>
      </c>
      <c r="I3109" t="s">
        <v>231</v>
      </c>
      <c r="J3109" t="s">
        <v>428</v>
      </c>
      <c r="K3109" s="96">
        <v>284.25</v>
      </c>
      <c r="L3109" s="95">
        <v>0</v>
      </c>
    </row>
    <row r="3110" spans="7:12" x14ac:dyDescent="0.3">
      <c r="G3110" s="94">
        <v>43444</v>
      </c>
      <c r="H3110" t="s">
        <v>24</v>
      </c>
      <c r="I3110" t="s">
        <v>231</v>
      </c>
      <c r="J3110" t="s">
        <v>428</v>
      </c>
      <c r="K3110" s="96">
        <v>233.35</v>
      </c>
      <c r="L3110" s="95">
        <v>0</v>
      </c>
    </row>
    <row r="3111" spans="7:12" x14ac:dyDescent="0.3">
      <c r="G3111" s="94">
        <v>43444</v>
      </c>
      <c r="H3111" t="s">
        <v>24</v>
      </c>
      <c r="I3111" t="s">
        <v>231</v>
      </c>
      <c r="J3111" t="s">
        <v>428</v>
      </c>
      <c r="K3111" s="96">
        <v>224.67</v>
      </c>
      <c r="L3111" s="95">
        <v>0</v>
      </c>
    </row>
    <row r="3112" spans="7:12" x14ac:dyDescent="0.3">
      <c r="G3112" s="94">
        <v>43444</v>
      </c>
      <c r="H3112" t="s">
        <v>24</v>
      </c>
      <c r="I3112" t="s">
        <v>231</v>
      </c>
      <c r="J3112" t="s">
        <v>428</v>
      </c>
      <c r="K3112" s="96">
        <v>224.28</v>
      </c>
      <c r="L3112" s="95">
        <v>0</v>
      </c>
    </row>
    <row r="3113" spans="7:12" x14ac:dyDescent="0.3">
      <c r="G3113" s="94">
        <v>43444</v>
      </c>
      <c r="H3113" t="s">
        <v>24</v>
      </c>
      <c r="I3113" t="s">
        <v>231</v>
      </c>
      <c r="J3113" t="s">
        <v>428</v>
      </c>
      <c r="K3113" s="96">
        <v>204.94</v>
      </c>
      <c r="L3113" s="95">
        <v>0</v>
      </c>
    </row>
    <row r="3114" spans="7:12" x14ac:dyDescent="0.3">
      <c r="G3114" s="94">
        <v>43444</v>
      </c>
      <c r="H3114" t="s">
        <v>24</v>
      </c>
      <c r="I3114" t="s">
        <v>231</v>
      </c>
      <c r="J3114" t="s">
        <v>428</v>
      </c>
      <c r="K3114" s="96">
        <v>198.07</v>
      </c>
      <c r="L3114" s="95">
        <v>0</v>
      </c>
    </row>
    <row r="3115" spans="7:12" x14ac:dyDescent="0.3">
      <c r="G3115" s="94">
        <v>43444</v>
      </c>
      <c r="H3115" t="s">
        <v>24</v>
      </c>
      <c r="I3115" t="s">
        <v>231</v>
      </c>
      <c r="J3115" t="s">
        <v>428</v>
      </c>
      <c r="K3115" s="96">
        <v>176.55</v>
      </c>
      <c r="L3115" s="95">
        <v>0</v>
      </c>
    </row>
    <row r="3116" spans="7:12" x14ac:dyDescent="0.3">
      <c r="G3116" s="94">
        <v>43444</v>
      </c>
      <c r="H3116" t="s">
        <v>24</v>
      </c>
      <c r="I3116" t="s">
        <v>231</v>
      </c>
      <c r="J3116" t="s">
        <v>428</v>
      </c>
      <c r="K3116" s="96">
        <v>164.05</v>
      </c>
      <c r="L3116" s="95">
        <v>0</v>
      </c>
    </row>
    <row r="3117" spans="7:12" x14ac:dyDescent="0.3">
      <c r="G3117" s="94">
        <v>43444</v>
      </c>
      <c r="H3117" t="s">
        <v>24</v>
      </c>
      <c r="I3117" t="s">
        <v>231</v>
      </c>
      <c r="J3117" t="s">
        <v>428</v>
      </c>
      <c r="K3117" s="96">
        <v>40.72</v>
      </c>
      <c r="L3117" s="95">
        <v>0</v>
      </c>
    </row>
    <row r="3118" spans="7:12" x14ac:dyDescent="0.3">
      <c r="G3118" s="94">
        <v>43444</v>
      </c>
      <c r="H3118" t="s">
        <v>24</v>
      </c>
      <c r="I3118" t="s">
        <v>231</v>
      </c>
      <c r="J3118" t="s">
        <v>428</v>
      </c>
      <c r="K3118" s="96">
        <v>29.29</v>
      </c>
      <c r="L3118" s="95">
        <v>0</v>
      </c>
    </row>
    <row r="3119" spans="7:12" x14ac:dyDescent="0.3">
      <c r="G3119" s="94">
        <v>43444</v>
      </c>
      <c r="H3119" t="s">
        <v>24</v>
      </c>
      <c r="I3119" t="s">
        <v>231</v>
      </c>
      <c r="J3119" t="s">
        <v>428</v>
      </c>
      <c r="K3119" s="96">
        <v>26.02</v>
      </c>
      <c r="L3119" s="95">
        <v>0</v>
      </c>
    </row>
    <row r="3120" spans="7:12" x14ac:dyDescent="0.3">
      <c r="G3120" s="94">
        <v>43444</v>
      </c>
      <c r="H3120" t="s">
        <v>24</v>
      </c>
      <c r="I3120" t="s">
        <v>231</v>
      </c>
      <c r="J3120" t="s">
        <v>428</v>
      </c>
      <c r="K3120" s="96">
        <v>25.82</v>
      </c>
      <c r="L3120" s="95">
        <v>0</v>
      </c>
    </row>
    <row r="3121" spans="7:12" x14ac:dyDescent="0.3">
      <c r="G3121" s="94">
        <v>43444</v>
      </c>
      <c r="H3121" t="s">
        <v>24</v>
      </c>
      <c r="I3121" t="s">
        <v>231</v>
      </c>
      <c r="J3121" t="s">
        <v>428</v>
      </c>
      <c r="K3121" s="96">
        <v>24.74</v>
      </c>
      <c r="L3121" s="95">
        <v>0</v>
      </c>
    </row>
    <row r="3122" spans="7:12" x14ac:dyDescent="0.3">
      <c r="G3122" s="94">
        <v>43444</v>
      </c>
      <c r="H3122" t="s">
        <v>209</v>
      </c>
      <c r="I3122" t="s">
        <v>231</v>
      </c>
      <c r="J3122" t="s">
        <v>428</v>
      </c>
      <c r="K3122" s="96">
        <v>980.2</v>
      </c>
      <c r="L3122" s="95">
        <v>0</v>
      </c>
    </row>
    <row r="3123" spans="7:12" x14ac:dyDescent="0.3">
      <c r="G3123" s="94">
        <v>43444</v>
      </c>
      <c r="H3123" t="s">
        <v>194</v>
      </c>
      <c r="I3123" t="s">
        <v>169</v>
      </c>
      <c r="J3123" t="s">
        <v>427</v>
      </c>
      <c r="K3123" s="96">
        <v>1411</v>
      </c>
      <c r="L3123" s="95">
        <v>0</v>
      </c>
    </row>
    <row r="3124" spans="7:12" x14ac:dyDescent="0.3">
      <c r="G3124" s="94">
        <v>43444</v>
      </c>
      <c r="H3124" t="s">
        <v>178</v>
      </c>
      <c r="I3124" t="s">
        <v>231</v>
      </c>
      <c r="J3124" t="s">
        <v>428</v>
      </c>
      <c r="K3124" s="96">
        <v>367.27</v>
      </c>
      <c r="L3124" s="95">
        <v>0</v>
      </c>
    </row>
    <row r="3125" spans="7:12" x14ac:dyDescent="0.3">
      <c r="G3125" s="94">
        <v>43444</v>
      </c>
      <c r="H3125" t="s">
        <v>177</v>
      </c>
      <c r="I3125" t="s">
        <v>231</v>
      </c>
      <c r="J3125" t="s">
        <v>428</v>
      </c>
      <c r="K3125" s="96">
        <v>5973.76</v>
      </c>
      <c r="L3125" s="95">
        <v>0</v>
      </c>
    </row>
    <row r="3126" spans="7:12" x14ac:dyDescent="0.3">
      <c r="G3126" s="94">
        <v>43444</v>
      </c>
      <c r="H3126" t="s">
        <v>26</v>
      </c>
      <c r="I3126" t="s">
        <v>110</v>
      </c>
      <c r="J3126" t="s">
        <v>427</v>
      </c>
      <c r="K3126" s="96">
        <v>110</v>
      </c>
      <c r="L3126" s="95">
        <v>0</v>
      </c>
    </row>
    <row r="3127" spans="7:12" x14ac:dyDescent="0.3">
      <c r="G3127" s="94">
        <v>43444</v>
      </c>
      <c r="H3127" t="s">
        <v>26</v>
      </c>
      <c r="I3127" t="s">
        <v>110</v>
      </c>
      <c r="J3127" t="s">
        <v>427</v>
      </c>
      <c r="K3127" s="96">
        <v>86.97</v>
      </c>
      <c r="L3127" s="95">
        <v>0</v>
      </c>
    </row>
    <row r="3128" spans="7:12" x14ac:dyDescent="0.3">
      <c r="G3128" s="94">
        <v>43444</v>
      </c>
      <c r="H3128" t="s">
        <v>26</v>
      </c>
      <c r="I3128" t="s">
        <v>153</v>
      </c>
      <c r="J3128" t="s">
        <v>427</v>
      </c>
      <c r="K3128" s="96">
        <v>100</v>
      </c>
      <c r="L3128" s="95">
        <v>0</v>
      </c>
    </row>
    <row r="3129" spans="7:12" x14ac:dyDescent="0.3">
      <c r="G3129" s="94">
        <v>43444</v>
      </c>
      <c r="H3129" t="s">
        <v>26</v>
      </c>
      <c r="I3129" t="s">
        <v>153</v>
      </c>
      <c r="J3129" t="s">
        <v>427</v>
      </c>
      <c r="K3129" s="96">
        <v>47.06</v>
      </c>
      <c r="L3129" s="95">
        <v>0</v>
      </c>
    </row>
    <row r="3130" spans="7:12" x14ac:dyDescent="0.3">
      <c r="G3130" s="94">
        <v>43444</v>
      </c>
      <c r="H3130" t="s">
        <v>26</v>
      </c>
      <c r="I3130" t="s">
        <v>64</v>
      </c>
      <c r="J3130" t="s">
        <v>132</v>
      </c>
      <c r="K3130" s="96">
        <v>2.25</v>
      </c>
      <c r="L3130" s="95">
        <v>0</v>
      </c>
    </row>
    <row r="3131" spans="7:12" x14ac:dyDescent="0.3">
      <c r="G3131" s="94">
        <v>43444</v>
      </c>
      <c r="H3131" t="s">
        <v>26</v>
      </c>
      <c r="I3131" t="s">
        <v>64</v>
      </c>
      <c r="J3131" t="s">
        <v>123</v>
      </c>
      <c r="K3131" s="96">
        <v>6.85</v>
      </c>
      <c r="L3131" s="95">
        <v>0</v>
      </c>
    </row>
    <row r="3132" spans="7:12" x14ac:dyDescent="0.3">
      <c r="G3132" s="94">
        <v>43444</v>
      </c>
      <c r="H3132" t="s">
        <v>26</v>
      </c>
      <c r="I3132" t="s">
        <v>231</v>
      </c>
      <c r="J3132" t="s">
        <v>428</v>
      </c>
      <c r="K3132" s="96">
        <v>138.41</v>
      </c>
      <c r="L3132" s="95">
        <v>0</v>
      </c>
    </row>
    <row r="3133" spans="7:12" x14ac:dyDescent="0.3">
      <c r="G3133" s="94">
        <v>43444</v>
      </c>
      <c r="H3133" t="s">
        <v>26</v>
      </c>
      <c r="I3133" t="s">
        <v>231</v>
      </c>
      <c r="J3133" t="s">
        <v>428</v>
      </c>
      <c r="K3133" s="96">
        <v>55.36</v>
      </c>
      <c r="L3133" s="95">
        <v>0</v>
      </c>
    </row>
    <row r="3134" spans="7:12" x14ac:dyDescent="0.3">
      <c r="G3134" s="94">
        <v>43444</v>
      </c>
      <c r="H3134" t="s">
        <v>26</v>
      </c>
      <c r="I3134" t="s">
        <v>231</v>
      </c>
      <c r="J3134" t="s">
        <v>428</v>
      </c>
      <c r="K3134" s="96">
        <v>46.7</v>
      </c>
      <c r="L3134" s="95">
        <v>0</v>
      </c>
    </row>
    <row r="3135" spans="7:12" x14ac:dyDescent="0.3">
      <c r="G3135" s="94">
        <v>43444</v>
      </c>
      <c r="H3135" t="s">
        <v>26</v>
      </c>
      <c r="I3135" t="s">
        <v>231</v>
      </c>
      <c r="J3135" t="s">
        <v>428</v>
      </c>
      <c r="K3135" s="96">
        <v>42.42</v>
      </c>
      <c r="L3135" s="95">
        <v>0</v>
      </c>
    </row>
    <row r="3136" spans="7:12" x14ac:dyDescent="0.3">
      <c r="G3136" s="94">
        <v>43444</v>
      </c>
      <c r="H3136" t="s">
        <v>26</v>
      </c>
      <c r="I3136" t="s">
        <v>169</v>
      </c>
      <c r="J3136" t="s">
        <v>427</v>
      </c>
      <c r="K3136" s="96">
        <v>185.85</v>
      </c>
      <c r="L3136" s="95">
        <v>0</v>
      </c>
    </row>
    <row r="3137" spans="7:12" x14ac:dyDescent="0.3">
      <c r="G3137" s="94">
        <v>43445</v>
      </c>
      <c r="H3137" t="s">
        <v>25</v>
      </c>
      <c r="I3137" t="s">
        <v>61</v>
      </c>
      <c r="J3137" t="s">
        <v>429</v>
      </c>
      <c r="K3137" s="96">
        <v>8</v>
      </c>
      <c r="L3137" s="95">
        <v>0</v>
      </c>
    </row>
    <row r="3138" spans="7:12" x14ac:dyDescent="0.3">
      <c r="G3138" s="94">
        <v>43445</v>
      </c>
      <c r="H3138" t="s">
        <v>197</v>
      </c>
      <c r="I3138" t="s">
        <v>173</v>
      </c>
      <c r="J3138" t="s">
        <v>429</v>
      </c>
      <c r="K3138" s="96">
        <v>396</v>
      </c>
      <c r="L3138" s="95">
        <v>0</v>
      </c>
    </row>
    <row r="3139" spans="7:12" x14ac:dyDescent="0.3">
      <c r="G3139" s="94">
        <v>43445</v>
      </c>
      <c r="H3139" t="s">
        <v>24</v>
      </c>
      <c r="I3139" t="s">
        <v>61</v>
      </c>
      <c r="J3139" t="s">
        <v>429</v>
      </c>
      <c r="K3139" s="96">
        <v>48</v>
      </c>
      <c r="L3139" s="95">
        <v>0</v>
      </c>
    </row>
    <row r="3140" spans="7:12" x14ac:dyDescent="0.3">
      <c r="G3140" s="94">
        <v>43445</v>
      </c>
      <c r="H3140" t="s">
        <v>24</v>
      </c>
      <c r="I3140" t="s">
        <v>61</v>
      </c>
      <c r="J3140" t="s">
        <v>429</v>
      </c>
      <c r="K3140" s="96">
        <v>40</v>
      </c>
      <c r="L3140" s="95">
        <v>0</v>
      </c>
    </row>
    <row r="3141" spans="7:12" x14ac:dyDescent="0.3">
      <c r="G3141" s="94">
        <v>43445</v>
      </c>
      <c r="H3141" t="s">
        <v>24</v>
      </c>
      <c r="I3141" t="s">
        <v>61</v>
      </c>
      <c r="J3141" t="s">
        <v>429</v>
      </c>
      <c r="K3141" s="96">
        <v>32</v>
      </c>
      <c r="L3141" s="95">
        <v>0</v>
      </c>
    </row>
    <row r="3142" spans="7:12" x14ac:dyDescent="0.3">
      <c r="G3142" s="94">
        <v>43445</v>
      </c>
      <c r="H3142" t="s">
        <v>24</v>
      </c>
      <c r="I3142" t="s">
        <v>61</v>
      </c>
      <c r="J3142" t="s">
        <v>429</v>
      </c>
      <c r="K3142" s="96">
        <v>24</v>
      </c>
      <c r="L3142" s="95">
        <v>0</v>
      </c>
    </row>
    <row r="3143" spans="7:12" x14ac:dyDescent="0.3">
      <c r="G3143" s="94">
        <v>43445</v>
      </c>
      <c r="H3143" t="s">
        <v>24</v>
      </c>
      <c r="I3143" t="s">
        <v>61</v>
      </c>
      <c r="J3143" t="s">
        <v>429</v>
      </c>
      <c r="K3143" s="96">
        <v>8</v>
      </c>
      <c r="L3143" s="95">
        <v>0</v>
      </c>
    </row>
    <row r="3144" spans="7:12" x14ac:dyDescent="0.3">
      <c r="G3144" s="94">
        <v>43445</v>
      </c>
      <c r="H3144" t="s">
        <v>209</v>
      </c>
      <c r="I3144" t="s">
        <v>169</v>
      </c>
      <c r="J3144" t="s">
        <v>429</v>
      </c>
      <c r="K3144" s="96">
        <v>1185.1500000000001</v>
      </c>
      <c r="L3144" s="95">
        <v>0</v>
      </c>
    </row>
    <row r="3145" spans="7:12" x14ac:dyDescent="0.3">
      <c r="G3145" s="94">
        <v>43445</v>
      </c>
      <c r="H3145" t="s">
        <v>185</v>
      </c>
      <c r="I3145" t="s">
        <v>40</v>
      </c>
      <c r="J3145" t="s">
        <v>429</v>
      </c>
      <c r="K3145" s="96">
        <v>37</v>
      </c>
      <c r="L3145" s="95">
        <v>0</v>
      </c>
    </row>
    <row r="3146" spans="7:12" x14ac:dyDescent="0.3">
      <c r="G3146" s="94">
        <v>43445</v>
      </c>
      <c r="H3146" t="s">
        <v>26</v>
      </c>
      <c r="I3146" t="s">
        <v>64</v>
      </c>
      <c r="J3146" t="s">
        <v>132</v>
      </c>
      <c r="K3146" s="96">
        <v>4.5</v>
      </c>
      <c r="L3146" s="95">
        <v>0</v>
      </c>
    </row>
    <row r="3147" spans="7:12" x14ac:dyDescent="0.3">
      <c r="G3147" s="94">
        <v>43446</v>
      </c>
      <c r="H3147" t="s">
        <v>190</v>
      </c>
      <c r="I3147" t="s">
        <v>161</v>
      </c>
      <c r="J3147" t="s">
        <v>430</v>
      </c>
      <c r="K3147" s="96">
        <v>69.790000000000006</v>
      </c>
      <c r="L3147" s="95">
        <v>0</v>
      </c>
    </row>
    <row r="3148" spans="7:12" x14ac:dyDescent="0.3">
      <c r="G3148" s="94">
        <v>43446</v>
      </c>
      <c r="H3148" t="s">
        <v>181</v>
      </c>
      <c r="I3148" t="s">
        <v>161</v>
      </c>
      <c r="J3148" t="s">
        <v>430</v>
      </c>
      <c r="K3148" s="96">
        <v>99.43</v>
      </c>
      <c r="L3148" s="95">
        <v>0</v>
      </c>
    </row>
    <row r="3149" spans="7:12" x14ac:dyDescent="0.3">
      <c r="G3149" s="94">
        <v>43446</v>
      </c>
      <c r="H3149" t="s">
        <v>186</v>
      </c>
      <c r="I3149" t="s">
        <v>61</v>
      </c>
      <c r="J3149" t="s">
        <v>430</v>
      </c>
      <c r="K3149" s="96">
        <v>535.41</v>
      </c>
      <c r="L3149" s="95">
        <v>0</v>
      </c>
    </row>
    <row r="3150" spans="7:12" x14ac:dyDescent="0.3">
      <c r="G3150" s="94">
        <v>43446</v>
      </c>
      <c r="H3150" t="s">
        <v>186</v>
      </c>
      <c r="I3150" t="s">
        <v>176</v>
      </c>
      <c r="J3150" t="s">
        <v>430</v>
      </c>
      <c r="K3150" s="96">
        <v>69.930000000000007</v>
      </c>
      <c r="L3150" s="95">
        <v>0</v>
      </c>
    </row>
    <row r="3151" spans="7:12" x14ac:dyDescent="0.3">
      <c r="G3151" s="94">
        <v>43446</v>
      </c>
      <c r="H3151" t="s">
        <v>186</v>
      </c>
      <c r="I3151" t="s">
        <v>110</v>
      </c>
      <c r="J3151" t="s">
        <v>430</v>
      </c>
      <c r="K3151" s="96">
        <v>127.57</v>
      </c>
      <c r="L3151" s="95">
        <v>0</v>
      </c>
    </row>
    <row r="3152" spans="7:12" x14ac:dyDescent="0.3">
      <c r="G3152" s="94">
        <v>43446</v>
      </c>
      <c r="H3152" t="s">
        <v>24</v>
      </c>
      <c r="I3152" t="s">
        <v>61</v>
      </c>
      <c r="J3152" t="s">
        <v>430</v>
      </c>
      <c r="K3152" s="96">
        <v>40</v>
      </c>
      <c r="L3152" s="95">
        <v>0</v>
      </c>
    </row>
    <row r="3153" spans="7:12" x14ac:dyDescent="0.3">
      <c r="G3153" s="94">
        <v>43446</v>
      </c>
      <c r="H3153" t="s">
        <v>24</v>
      </c>
      <c r="I3153" t="s">
        <v>61</v>
      </c>
      <c r="J3153" t="s">
        <v>430</v>
      </c>
      <c r="K3153" s="96">
        <v>24</v>
      </c>
      <c r="L3153" s="95">
        <v>0</v>
      </c>
    </row>
    <row r="3154" spans="7:12" x14ac:dyDescent="0.3">
      <c r="G3154" s="94">
        <v>43446</v>
      </c>
      <c r="H3154" t="s">
        <v>199</v>
      </c>
      <c r="I3154" t="s">
        <v>161</v>
      </c>
      <c r="J3154" t="s">
        <v>430</v>
      </c>
      <c r="K3154" s="96">
        <v>70</v>
      </c>
      <c r="L3154" s="95">
        <v>0</v>
      </c>
    </row>
    <row r="3155" spans="7:12" x14ac:dyDescent="0.3">
      <c r="G3155" s="94">
        <v>43446</v>
      </c>
      <c r="H3155" t="s">
        <v>205</v>
      </c>
      <c r="I3155" t="s">
        <v>153</v>
      </c>
      <c r="J3155" t="s">
        <v>430</v>
      </c>
      <c r="K3155" s="96">
        <v>1876.36</v>
      </c>
      <c r="L3155" s="95">
        <v>0</v>
      </c>
    </row>
    <row r="3156" spans="7:12" x14ac:dyDescent="0.3">
      <c r="G3156" s="94">
        <v>43446</v>
      </c>
      <c r="H3156" t="s">
        <v>194</v>
      </c>
      <c r="I3156" t="s">
        <v>153</v>
      </c>
      <c r="J3156" t="s">
        <v>430</v>
      </c>
      <c r="K3156" s="96">
        <v>2693.42</v>
      </c>
      <c r="L3156" s="95">
        <v>0</v>
      </c>
    </row>
    <row r="3157" spans="7:12" x14ac:dyDescent="0.3">
      <c r="G3157" s="94">
        <v>43446</v>
      </c>
      <c r="H3157" t="s">
        <v>194</v>
      </c>
      <c r="I3157" t="s">
        <v>40</v>
      </c>
      <c r="J3157" t="s">
        <v>430</v>
      </c>
      <c r="K3157" s="96">
        <v>106.36</v>
      </c>
      <c r="L3157" s="95">
        <v>0</v>
      </c>
    </row>
    <row r="3158" spans="7:12" x14ac:dyDescent="0.3">
      <c r="G3158" s="94">
        <v>43446</v>
      </c>
      <c r="H3158" t="s">
        <v>26</v>
      </c>
      <c r="I3158" t="s">
        <v>176</v>
      </c>
      <c r="J3158" t="s">
        <v>430</v>
      </c>
      <c r="K3158" s="96">
        <v>70.819999999999993</v>
      </c>
      <c r="L3158" s="95">
        <v>0</v>
      </c>
    </row>
    <row r="3159" spans="7:12" x14ac:dyDescent="0.3">
      <c r="G3159" s="94">
        <v>43446</v>
      </c>
      <c r="H3159" t="s">
        <v>26</v>
      </c>
      <c r="I3159" t="s">
        <v>176</v>
      </c>
      <c r="J3159" t="s">
        <v>430</v>
      </c>
      <c r="K3159" s="96">
        <v>68.459999999999994</v>
      </c>
      <c r="L3159" s="95">
        <v>0</v>
      </c>
    </row>
    <row r="3160" spans="7:12" x14ac:dyDescent="0.3">
      <c r="G3160" s="94">
        <v>43446</v>
      </c>
      <c r="H3160" t="s">
        <v>26</v>
      </c>
      <c r="I3160" t="s">
        <v>176</v>
      </c>
      <c r="J3160" t="s">
        <v>430</v>
      </c>
      <c r="K3160" s="96">
        <v>29.37</v>
      </c>
      <c r="L3160" s="95">
        <v>0</v>
      </c>
    </row>
    <row r="3161" spans="7:12" x14ac:dyDescent="0.3">
      <c r="G3161" s="94">
        <v>43446</v>
      </c>
      <c r="H3161" t="s">
        <v>26</v>
      </c>
      <c r="I3161" t="s">
        <v>110</v>
      </c>
      <c r="J3161" t="s">
        <v>430</v>
      </c>
      <c r="K3161" s="96">
        <v>40.47</v>
      </c>
      <c r="L3161" s="95">
        <v>0</v>
      </c>
    </row>
    <row r="3162" spans="7:12" x14ac:dyDescent="0.3">
      <c r="G3162" s="94">
        <v>43446</v>
      </c>
      <c r="H3162" t="s">
        <v>26</v>
      </c>
      <c r="I3162" t="s">
        <v>110</v>
      </c>
      <c r="J3162" t="s">
        <v>430</v>
      </c>
      <c r="K3162" s="96">
        <v>26.97</v>
      </c>
      <c r="L3162" s="95">
        <v>0</v>
      </c>
    </row>
    <row r="3163" spans="7:12" x14ac:dyDescent="0.3">
      <c r="G3163" s="94">
        <v>43446</v>
      </c>
      <c r="H3163" t="s">
        <v>26</v>
      </c>
      <c r="I3163" t="s">
        <v>110</v>
      </c>
      <c r="J3163" t="s">
        <v>430</v>
      </c>
      <c r="K3163" s="96">
        <v>24.48</v>
      </c>
      <c r="L3163" s="95">
        <v>0</v>
      </c>
    </row>
    <row r="3164" spans="7:12" x14ac:dyDescent="0.3">
      <c r="G3164" s="94">
        <v>43446</v>
      </c>
      <c r="H3164" t="s">
        <v>26</v>
      </c>
      <c r="I3164" t="s">
        <v>153</v>
      </c>
      <c r="J3164" t="s">
        <v>430</v>
      </c>
      <c r="K3164" s="96">
        <v>151.84</v>
      </c>
      <c r="L3164" s="95">
        <v>0</v>
      </c>
    </row>
    <row r="3165" spans="7:12" x14ac:dyDescent="0.3">
      <c r="G3165" s="94">
        <v>43446</v>
      </c>
      <c r="H3165" t="s">
        <v>26</v>
      </c>
      <c r="I3165" t="s">
        <v>153</v>
      </c>
      <c r="J3165" t="s">
        <v>430</v>
      </c>
      <c r="K3165" s="96">
        <v>76.13</v>
      </c>
      <c r="L3165" s="95">
        <v>0</v>
      </c>
    </row>
    <row r="3166" spans="7:12" x14ac:dyDescent="0.3">
      <c r="G3166" s="94">
        <v>43446</v>
      </c>
      <c r="H3166" t="s">
        <v>26</v>
      </c>
      <c r="I3166" t="s">
        <v>153</v>
      </c>
      <c r="J3166" t="s">
        <v>430</v>
      </c>
      <c r="K3166" s="96">
        <v>35.04</v>
      </c>
      <c r="L3166" s="95">
        <v>0</v>
      </c>
    </row>
    <row r="3167" spans="7:12" x14ac:dyDescent="0.3">
      <c r="G3167" s="94">
        <v>43446</v>
      </c>
      <c r="H3167" t="s">
        <v>26</v>
      </c>
      <c r="I3167" t="s">
        <v>153</v>
      </c>
      <c r="J3167" t="s">
        <v>430</v>
      </c>
      <c r="K3167" s="96">
        <v>31.38</v>
      </c>
      <c r="L3167" s="95">
        <v>0</v>
      </c>
    </row>
    <row r="3168" spans="7:12" x14ac:dyDescent="0.3">
      <c r="G3168" s="94">
        <v>43446</v>
      </c>
      <c r="H3168" t="s">
        <v>26</v>
      </c>
      <c r="I3168" t="s">
        <v>153</v>
      </c>
      <c r="J3168" t="s">
        <v>430</v>
      </c>
      <c r="K3168" s="96">
        <v>19.95</v>
      </c>
      <c r="L3168" s="95">
        <v>0</v>
      </c>
    </row>
    <row r="3169" spans="7:12" x14ac:dyDescent="0.3">
      <c r="G3169" s="94">
        <v>43446</v>
      </c>
      <c r="H3169" t="s">
        <v>26</v>
      </c>
      <c r="I3169" t="s">
        <v>153</v>
      </c>
      <c r="J3169" t="s">
        <v>430</v>
      </c>
      <c r="K3169" s="96">
        <v>9.35</v>
      </c>
      <c r="L3169" s="95">
        <v>0</v>
      </c>
    </row>
    <row r="3170" spans="7:12" x14ac:dyDescent="0.3">
      <c r="G3170" s="94">
        <v>43446</v>
      </c>
      <c r="H3170" t="s">
        <v>26</v>
      </c>
      <c r="I3170" t="s">
        <v>64</v>
      </c>
      <c r="J3170" t="s">
        <v>318</v>
      </c>
      <c r="K3170" s="96">
        <v>1.1000000000000001</v>
      </c>
      <c r="L3170" s="95">
        <v>0</v>
      </c>
    </row>
    <row r="3171" spans="7:12" x14ac:dyDescent="0.3">
      <c r="G3171" s="94">
        <v>43446</v>
      </c>
      <c r="H3171" t="s">
        <v>26</v>
      </c>
      <c r="I3171" t="s">
        <v>64</v>
      </c>
      <c r="J3171" t="s">
        <v>137</v>
      </c>
      <c r="K3171" s="96">
        <v>6</v>
      </c>
      <c r="L3171" s="95">
        <v>0</v>
      </c>
    </row>
    <row r="3172" spans="7:12" x14ac:dyDescent="0.3">
      <c r="G3172" s="94">
        <v>43446</v>
      </c>
      <c r="H3172" t="s">
        <v>26</v>
      </c>
      <c r="I3172" t="s">
        <v>64</v>
      </c>
      <c r="J3172" t="s">
        <v>139</v>
      </c>
      <c r="K3172" s="96">
        <v>3.15</v>
      </c>
      <c r="L3172" s="95">
        <v>0</v>
      </c>
    </row>
    <row r="3173" spans="7:12" x14ac:dyDescent="0.3">
      <c r="G3173" s="94">
        <v>43446</v>
      </c>
      <c r="H3173" t="s">
        <v>26</v>
      </c>
      <c r="I3173" t="s">
        <v>64</v>
      </c>
      <c r="J3173" t="s">
        <v>140</v>
      </c>
      <c r="K3173" s="96">
        <v>22</v>
      </c>
      <c r="L3173" s="95">
        <v>0</v>
      </c>
    </row>
    <row r="3174" spans="7:12" x14ac:dyDescent="0.3">
      <c r="G3174" s="94">
        <v>43446</v>
      </c>
      <c r="H3174" t="s">
        <v>26</v>
      </c>
      <c r="I3174" t="s">
        <v>64</v>
      </c>
      <c r="J3174" t="s">
        <v>135</v>
      </c>
      <c r="K3174" s="96">
        <v>2.4</v>
      </c>
      <c r="L3174" s="95">
        <v>0</v>
      </c>
    </row>
    <row r="3175" spans="7:12" x14ac:dyDescent="0.3">
      <c r="G3175" s="94">
        <v>43446</v>
      </c>
      <c r="H3175" t="s">
        <v>26</v>
      </c>
      <c r="I3175" t="s">
        <v>64</v>
      </c>
      <c r="J3175" t="s">
        <v>274</v>
      </c>
      <c r="K3175" s="96">
        <v>1.8</v>
      </c>
      <c r="L3175" s="95">
        <v>0</v>
      </c>
    </row>
    <row r="3176" spans="7:12" x14ac:dyDescent="0.3">
      <c r="G3176" s="94">
        <v>43446</v>
      </c>
      <c r="H3176" t="s">
        <v>26</v>
      </c>
      <c r="I3176" t="s">
        <v>40</v>
      </c>
      <c r="J3176" t="s">
        <v>430</v>
      </c>
      <c r="K3176" s="96">
        <v>183.93</v>
      </c>
      <c r="L3176" s="95">
        <v>0</v>
      </c>
    </row>
    <row r="3177" spans="7:12" x14ac:dyDescent="0.3">
      <c r="G3177" s="94">
        <v>43446</v>
      </c>
      <c r="H3177" t="s">
        <v>26</v>
      </c>
      <c r="I3177" t="s">
        <v>40</v>
      </c>
      <c r="J3177" t="s">
        <v>430</v>
      </c>
      <c r="K3177" s="96">
        <v>3.15</v>
      </c>
      <c r="L3177" s="95">
        <v>0</v>
      </c>
    </row>
    <row r="3178" spans="7:12" x14ac:dyDescent="0.3">
      <c r="G3178" s="94">
        <v>43447</v>
      </c>
      <c r="H3178" t="s">
        <v>25</v>
      </c>
      <c r="I3178" t="s">
        <v>61</v>
      </c>
      <c r="J3178" t="s">
        <v>431</v>
      </c>
      <c r="K3178" s="96">
        <v>16</v>
      </c>
      <c r="L3178" s="95">
        <v>0</v>
      </c>
    </row>
    <row r="3179" spans="7:12" x14ac:dyDescent="0.3">
      <c r="G3179" s="94">
        <v>43447</v>
      </c>
      <c r="H3179" t="s">
        <v>25</v>
      </c>
      <c r="I3179" t="s">
        <v>40</v>
      </c>
      <c r="J3179" t="s">
        <v>431</v>
      </c>
      <c r="K3179" s="96">
        <v>286</v>
      </c>
      <c r="L3179" s="95">
        <v>0</v>
      </c>
    </row>
    <row r="3180" spans="7:12" x14ac:dyDescent="0.3">
      <c r="G3180" s="94">
        <v>43447</v>
      </c>
      <c r="H3180" t="s">
        <v>182</v>
      </c>
      <c r="I3180" t="s">
        <v>40</v>
      </c>
      <c r="J3180" t="s">
        <v>431</v>
      </c>
      <c r="K3180" s="96">
        <v>20</v>
      </c>
      <c r="L3180" s="95">
        <v>0</v>
      </c>
    </row>
    <row r="3181" spans="7:12" x14ac:dyDescent="0.3">
      <c r="G3181" s="94">
        <v>43447</v>
      </c>
      <c r="H3181" t="s">
        <v>181</v>
      </c>
      <c r="I3181" t="s">
        <v>40</v>
      </c>
      <c r="J3181" t="s">
        <v>431</v>
      </c>
      <c r="K3181" s="96">
        <v>210</v>
      </c>
      <c r="L3181" s="95">
        <v>0</v>
      </c>
    </row>
    <row r="3182" spans="7:12" x14ac:dyDescent="0.3">
      <c r="G3182" s="94">
        <v>43447</v>
      </c>
      <c r="H3182" t="s">
        <v>198</v>
      </c>
      <c r="I3182" t="s">
        <v>40</v>
      </c>
      <c r="J3182" t="s">
        <v>431</v>
      </c>
      <c r="K3182" s="96">
        <v>1.04</v>
      </c>
      <c r="L3182" s="95">
        <v>0</v>
      </c>
    </row>
    <row r="3183" spans="7:12" x14ac:dyDescent="0.3">
      <c r="G3183" s="94">
        <v>43447</v>
      </c>
      <c r="H3183" t="s">
        <v>24</v>
      </c>
      <c r="I3183" t="s">
        <v>61</v>
      </c>
      <c r="J3183" t="s">
        <v>431</v>
      </c>
      <c r="K3183" s="96">
        <v>32</v>
      </c>
      <c r="L3183" s="95">
        <v>0</v>
      </c>
    </row>
    <row r="3184" spans="7:12" x14ac:dyDescent="0.3">
      <c r="G3184" s="94">
        <v>43447</v>
      </c>
      <c r="H3184" t="s">
        <v>24</v>
      </c>
      <c r="I3184" t="s">
        <v>61</v>
      </c>
      <c r="J3184" t="s">
        <v>431</v>
      </c>
      <c r="K3184" s="96">
        <v>24</v>
      </c>
      <c r="L3184" s="95">
        <v>0</v>
      </c>
    </row>
    <row r="3185" spans="7:12" x14ac:dyDescent="0.3">
      <c r="G3185" s="94">
        <v>43447</v>
      </c>
      <c r="H3185" t="s">
        <v>24</v>
      </c>
      <c r="I3185" t="s">
        <v>61</v>
      </c>
      <c r="J3185" t="s">
        <v>431</v>
      </c>
      <c r="K3185" s="96">
        <v>16</v>
      </c>
      <c r="L3185" s="95">
        <v>0</v>
      </c>
    </row>
    <row r="3186" spans="7:12" x14ac:dyDescent="0.3">
      <c r="G3186" s="94">
        <v>43447</v>
      </c>
      <c r="H3186" t="s">
        <v>24</v>
      </c>
      <c r="I3186" t="s">
        <v>61</v>
      </c>
      <c r="J3186" t="s">
        <v>431</v>
      </c>
      <c r="K3186" s="96">
        <v>8</v>
      </c>
      <c r="L3186" s="95">
        <v>0</v>
      </c>
    </row>
    <row r="3187" spans="7:12" x14ac:dyDescent="0.3">
      <c r="G3187" s="94">
        <v>43447</v>
      </c>
      <c r="H3187" t="s">
        <v>178</v>
      </c>
      <c r="I3187" t="s">
        <v>61</v>
      </c>
      <c r="J3187" t="s">
        <v>431</v>
      </c>
      <c r="K3187" s="96">
        <v>39.340000000000003</v>
      </c>
      <c r="L3187" s="95">
        <v>0</v>
      </c>
    </row>
    <row r="3188" spans="7:12" x14ac:dyDescent="0.3">
      <c r="G3188" s="94">
        <v>43447</v>
      </c>
      <c r="H3188" t="s">
        <v>178</v>
      </c>
      <c r="I3188" t="s">
        <v>40</v>
      </c>
      <c r="J3188" t="s">
        <v>431</v>
      </c>
      <c r="K3188" s="96">
        <v>34.6</v>
      </c>
      <c r="L3188" s="95">
        <v>0</v>
      </c>
    </row>
    <row r="3189" spans="7:12" x14ac:dyDescent="0.3">
      <c r="G3189" s="94">
        <v>43447</v>
      </c>
      <c r="H3189" t="s">
        <v>177</v>
      </c>
      <c r="I3189" t="s">
        <v>161</v>
      </c>
      <c r="J3189" t="s">
        <v>431</v>
      </c>
      <c r="K3189" s="96">
        <v>221.25</v>
      </c>
      <c r="L3189" s="95">
        <v>0</v>
      </c>
    </row>
    <row r="3190" spans="7:12" x14ac:dyDescent="0.3">
      <c r="G3190" s="94">
        <v>43447</v>
      </c>
      <c r="H3190" t="s">
        <v>26</v>
      </c>
      <c r="I3190" t="s">
        <v>161</v>
      </c>
      <c r="J3190" t="s">
        <v>431</v>
      </c>
      <c r="K3190" s="96">
        <v>18</v>
      </c>
      <c r="L3190" s="95">
        <v>0</v>
      </c>
    </row>
    <row r="3191" spans="7:12" x14ac:dyDescent="0.3">
      <c r="G3191" s="94">
        <v>43447</v>
      </c>
      <c r="H3191" t="s">
        <v>26</v>
      </c>
      <c r="I3191" t="s">
        <v>64</v>
      </c>
      <c r="J3191" t="s">
        <v>138</v>
      </c>
      <c r="K3191" s="96">
        <v>12</v>
      </c>
      <c r="L3191" s="95">
        <v>0</v>
      </c>
    </row>
    <row r="3192" spans="7:12" x14ac:dyDescent="0.3">
      <c r="G3192" s="94">
        <v>43447</v>
      </c>
      <c r="H3192" t="s">
        <v>26</v>
      </c>
      <c r="I3192" t="s">
        <v>40</v>
      </c>
      <c r="J3192" t="s">
        <v>431</v>
      </c>
      <c r="K3192" s="96">
        <v>137.5</v>
      </c>
      <c r="L3192" s="95">
        <v>0</v>
      </c>
    </row>
    <row r="3193" spans="7:12" x14ac:dyDescent="0.3">
      <c r="G3193" s="94">
        <v>43448</v>
      </c>
      <c r="H3193" t="s">
        <v>201</v>
      </c>
      <c r="I3193" t="s">
        <v>110</v>
      </c>
      <c r="J3193" t="s">
        <v>432</v>
      </c>
      <c r="K3193" s="96">
        <v>83.97</v>
      </c>
      <c r="L3193" s="95">
        <v>0</v>
      </c>
    </row>
    <row r="3194" spans="7:12" x14ac:dyDescent="0.3">
      <c r="G3194" s="94">
        <v>43448</v>
      </c>
      <c r="H3194" t="s">
        <v>201</v>
      </c>
      <c r="I3194" t="s">
        <v>153</v>
      </c>
      <c r="J3194" t="s">
        <v>432</v>
      </c>
      <c r="K3194" s="96">
        <v>21.98</v>
      </c>
      <c r="L3194" s="95">
        <v>0</v>
      </c>
    </row>
    <row r="3195" spans="7:12" x14ac:dyDescent="0.3">
      <c r="G3195" s="94">
        <v>43448</v>
      </c>
      <c r="H3195" t="s">
        <v>201</v>
      </c>
      <c r="I3195" t="s">
        <v>174</v>
      </c>
      <c r="J3195" t="s">
        <v>432</v>
      </c>
      <c r="K3195" s="96">
        <v>256.83999999999997</v>
      </c>
      <c r="L3195" s="95">
        <v>0</v>
      </c>
    </row>
    <row r="3196" spans="7:12" x14ac:dyDescent="0.3">
      <c r="G3196" s="94">
        <v>43448</v>
      </c>
      <c r="H3196" t="s">
        <v>201</v>
      </c>
      <c r="I3196" t="s">
        <v>40</v>
      </c>
      <c r="J3196" t="s">
        <v>432</v>
      </c>
      <c r="K3196" s="96">
        <v>113.34</v>
      </c>
      <c r="L3196" s="95">
        <v>0</v>
      </c>
    </row>
    <row r="3197" spans="7:12" x14ac:dyDescent="0.3">
      <c r="G3197" s="94">
        <v>43448</v>
      </c>
      <c r="H3197" t="s">
        <v>190</v>
      </c>
      <c r="I3197" t="s">
        <v>153</v>
      </c>
      <c r="J3197" t="s">
        <v>432</v>
      </c>
      <c r="K3197" s="96">
        <v>424.76</v>
      </c>
      <c r="L3197" s="95">
        <v>0</v>
      </c>
    </row>
    <row r="3198" spans="7:12" x14ac:dyDescent="0.3">
      <c r="G3198" s="94">
        <v>43448</v>
      </c>
      <c r="H3198" t="s">
        <v>193</v>
      </c>
      <c r="I3198" t="s">
        <v>161</v>
      </c>
      <c r="J3198" t="s">
        <v>432</v>
      </c>
      <c r="K3198" s="96">
        <v>365.04</v>
      </c>
      <c r="L3198" s="95">
        <v>0</v>
      </c>
    </row>
    <row r="3199" spans="7:12" x14ac:dyDescent="0.3">
      <c r="G3199" s="94">
        <v>43448</v>
      </c>
      <c r="H3199" t="s">
        <v>181</v>
      </c>
      <c r="I3199" t="s">
        <v>153</v>
      </c>
      <c r="J3199" t="s">
        <v>432</v>
      </c>
      <c r="K3199" s="96">
        <v>1329.68</v>
      </c>
      <c r="L3199" s="95">
        <v>0</v>
      </c>
    </row>
    <row r="3200" spans="7:12" x14ac:dyDescent="0.3">
      <c r="G3200" s="94">
        <v>43448</v>
      </c>
      <c r="H3200" t="s">
        <v>181</v>
      </c>
      <c r="I3200" t="s">
        <v>40</v>
      </c>
      <c r="J3200" t="s">
        <v>432</v>
      </c>
      <c r="K3200" s="96">
        <v>42</v>
      </c>
      <c r="L3200" s="95">
        <v>0</v>
      </c>
    </row>
    <row r="3201" spans="7:12" x14ac:dyDescent="0.3">
      <c r="G3201" s="94">
        <v>43448</v>
      </c>
      <c r="H3201" t="s">
        <v>186</v>
      </c>
      <c r="I3201" t="s">
        <v>176</v>
      </c>
      <c r="J3201" t="s">
        <v>432</v>
      </c>
      <c r="K3201" s="96">
        <v>135.12</v>
      </c>
      <c r="L3201" s="95">
        <v>0</v>
      </c>
    </row>
    <row r="3202" spans="7:12" x14ac:dyDescent="0.3">
      <c r="G3202" s="94">
        <v>43448</v>
      </c>
      <c r="H3202" t="s">
        <v>186</v>
      </c>
      <c r="I3202" t="s">
        <v>110</v>
      </c>
      <c r="J3202" t="s">
        <v>432</v>
      </c>
      <c r="K3202" s="96">
        <v>76.5</v>
      </c>
      <c r="L3202" s="95">
        <v>0</v>
      </c>
    </row>
    <row r="3203" spans="7:12" x14ac:dyDescent="0.3">
      <c r="G3203" s="94">
        <v>43448</v>
      </c>
      <c r="H3203" t="s">
        <v>186</v>
      </c>
      <c r="I3203" t="s">
        <v>153</v>
      </c>
      <c r="J3203" t="s">
        <v>432</v>
      </c>
      <c r="K3203" s="96">
        <v>102.25</v>
      </c>
      <c r="L3203" s="95">
        <v>0</v>
      </c>
    </row>
    <row r="3204" spans="7:12" x14ac:dyDescent="0.3">
      <c r="G3204" s="94">
        <v>43448</v>
      </c>
      <c r="H3204" t="s">
        <v>198</v>
      </c>
      <c r="I3204" t="s">
        <v>61</v>
      </c>
      <c r="J3204" t="s">
        <v>432</v>
      </c>
      <c r="K3204" s="96">
        <v>79.8</v>
      </c>
      <c r="L3204" s="95">
        <v>0</v>
      </c>
    </row>
    <row r="3205" spans="7:12" x14ac:dyDescent="0.3">
      <c r="G3205" s="94">
        <v>43448</v>
      </c>
      <c r="H3205" t="s">
        <v>198</v>
      </c>
      <c r="I3205" t="s">
        <v>232</v>
      </c>
      <c r="J3205" t="s">
        <v>433</v>
      </c>
      <c r="K3205" s="96">
        <v>68.5</v>
      </c>
      <c r="L3205" s="95">
        <v>0</v>
      </c>
    </row>
    <row r="3206" spans="7:12" x14ac:dyDescent="0.3">
      <c r="G3206" s="94">
        <v>43448</v>
      </c>
      <c r="H3206" t="s">
        <v>24</v>
      </c>
      <c r="I3206" t="s">
        <v>61</v>
      </c>
      <c r="J3206" t="s">
        <v>432</v>
      </c>
      <c r="K3206" s="96">
        <v>32</v>
      </c>
      <c r="L3206" s="95">
        <v>0</v>
      </c>
    </row>
    <row r="3207" spans="7:12" x14ac:dyDescent="0.3">
      <c r="G3207" s="94">
        <v>43448</v>
      </c>
      <c r="H3207" t="s">
        <v>24</v>
      </c>
      <c r="I3207" t="s">
        <v>61</v>
      </c>
      <c r="J3207" t="s">
        <v>432</v>
      </c>
      <c r="K3207" s="96">
        <v>24</v>
      </c>
      <c r="L3207" s="95">
        <v>0</v>
      </c>
    </row>
    <row r="3208" spans="7:12" x14ac:dyDescent="0.3">
      <c r="G3208" s="94">
        <v>43448</v>
      </c>
      <c r="H3208" t="s">
        <v>24</v>
      </c>
      <c r="I3208" t="s">
        <v>61</v>
      </c>
      <c r="J3208" t="s">
        <v>432</v>
      </c>
      <c r="K3208" s="96">
        <v>16</v>
      </c>
      <c r="L3208" s="95">
        <v>0</v>
      </c>
    </row>
    <row r="3209" spans="7:12" x14ac:dyDescent="0.3">
      <c r="G3209" s="94">
        <v>43448</v>
      </c>
      <c r="H3209" t="s">
        <v>26</v>
      </c>
      <c r="I3209" t="s">
        <v>176</v>
      </c>
      <c r="J3209" t="s">
        <v>432</v>
      </c>
      <c r="K3209" s="96">
        <v>64.92</v>
      </c>
      <c r="L3209" s="95">
        <v>0</v>
      </c>
    </row>
    <row r="3210" spans="7:12" x14ac:dyDescent="0.3">
      <c r="G3210" s="94">
        <v>43448</v>
      </c>
      <c r="H3210" t="s">
        <v>26</v>
      </c>
      <c r="I3210" t="s">
        <v>176</v>
      </c>
      <c r="J3210" t="s">
        <v>432</v>
      </c>
      <c r="K3210" s="96">
        <v>48.48</v>
      </c>
      <c r="L3210" s="95">
        <v>0</v>
      </c>
    </row>
    <row r="3211" spans="7:12" x14ac:dyDescent="0.3">
      <c r="G3211" s="94">
        <v>43448</v>
      </c>
      <c r="H3211" t="s">
        <v>26</v>
      </c>
      <c r="I3211" t="s">
        <v>153</v>
      </c>
      <c r="J3211" t="s">
        <v>432</v>
      </c>
      <c r="K3211" s="96">
        <v>215.6</v>
      </c>
      <c r="L3211" s="95">
        <v>0</v>
      </c>
    </row>
    <row r="3212" spans="7:12" x14ac:dyDescent="0.3">
      <c r="G3212" s="94">
        <v>43448</v>
      </c>
      <c r="H3212" t="s">
        <v>26</v>
      </c>
      <c r="I3212" t="s">
        <v>153</v>
      </c>
      <c r="J3212" t="s">
        <v>432</v>
      </c>
      <c r="K3212" s="96">
        <v>90</v>
      </c>
      <c r="L3212" s="95">
        <v>0</v>
      </c>
    </row>
    <row r="3213" spans="7:12" x14ac:dyDescent="0.3">
      <c r="G3213" s="94">
        <v>43448</v>
      </c>
      <c r="H3213" t="s">
        <v>26</v>
      </c>
      <c r="I3213" t="s">
        <v>153</v>
      </c>
      <c r="J3213" t="s">
        <v>432</v>
      </c>
      <c r="K3213" s="96">
        <v>31.9</v>
      </c>
      <c r="L3213" s="95">
        <v>0</v>
      </c>
    </row>
    <row r="3214" spans="7:12" x14ac:dyDescent="0.3">
      <c r="G3214" s="94">
        <v>43448</v>
      </c>
      <c r="H3214" t="s">
        <v>26</v>
      </c>
      <c r="I3214" t="s">
        <v>64</v>
      </c>
      <c r="J3214" t="s">
        <v>140</v>
      </c>
      <c r="K3214" s="96">
        <v>22</v>
      </c>
      <c r="L3214" s="95">
        <v>0</v>
      </c>
    </row>
    <row r="3215" spans="7:12" x14ac:dyDescent="0.3">
      <c r="G3215" s="94">
        <v>43448</v>
      </c>
      <c r="H3215" t="s">
        <v>26</v>
      </c>
      <c r="I3215" t="s">
        <v>64</v>
      </c>
      <c r="J3215" t="s">
        <v>277</v>
      </c>
      <c r="K3215" s="96">
        <v>2.4</v>
      </c>
      <c r="L3215" s="95">
        <v>0</v>
      </c>
    </row>
    <row r="3216" spans="7:12" x14ac:dyDescent="0.3">
      <c r="G3216" s="94">
        <v>43448</v>
      </c>
      <c r="H3216" t="s">
        <v>26</v>
      </c>
      <c r="I3216" t="s">
        <v>64</v>
      </c>
      <c r="J3216" t="s">
        <v>113</v>
      </c>
      <c r="K3216" s="96">
        <v>2.25</v>
      </c>
      <c r="L3216" s="95">
        <v>0</v>
      </c>
    </row>
    <row r="3217" spans="7:12" x14ac:dyDescent="0.3">
      <c r="G3217" s="94">
        <v>43448</v>
      </c>
      <c r="H3217" t="s">
        <v>26</v>
      </c>
      <c r="I3217" t="s">
        <v>64</v>
      </c>
      <c r="J3217" t="s">
        <v>310</v>
      </c>
      <c r="K3217" s="96">
        <v>6.5</v>
      </c>
      <c r="L3217" s="95">
        <v>0</v>
      </c>
    </row>
    <row r="3218" spans="7:12" x14ac:dyDescent="0.3">
      <c r="G3218" s="94">
        <v>43451</v>
      </c>
      <c r="H3218" t="s">
        <v>25</v>
      </c>
      <c r="I3218" t="s">
        <v>61</v>
      </c>
      <c r="J3218" t="s">
        <v>434</v>
      </c>
      <c r="K3218" s="96">
        <v>8</v>
      </c>
      <c r="L3218" s="95">
        <v>0</v>
      </c>
    </row>
    <row r="3219" spans="7:12" x14ac:dyDescent="0.3">
      <c r="G3219" s="94">
        <v>43451</v>
      </c>
      <c r="H3219" t="s">
        <v>196</v>
      </c>
      <c r="I3219" t="s">
        <v>40</v>
      </c>
      <c r="J3219" t="s">
        <v>434</v>
      </c>
      <c r="K3219" s="96">
        <v>19.95</v>
      </c>
      <c r="L3219" s="95">
        <v>0</v>
      </c>
    </row>
    <row r="3220" spans="7:12" x14ac:dyDescent="0.3">
      <c r="G3220" s="94">
        <v>43451</v>
      </c>
      <c r="H3220" t="s">
        <v>181</v>
      </c>
      <c r="I3220" t="s">
        <v>40</v>
      </c>
      <c r="J3220" t="s">
        <v>434</v>
      </c>
      <c r="K3220" s="96">
        <v>24.03</v>
      </c>
      <c r="L3220" s="95">
        <v>0</v>
      </c>
    </row>
    <row r="3221" spans="7:12" x14ac:dyDescent="0.3">
      <c r="G3221" s="94">
        <v>43451</v>
      </c>
      <c r="H3221" t="s">
        <v>24</v>
      </c>
      <c r="I3221" t="s">
        <v>61</v>
      </c>
      <c r="J3221" t="s">
        <v>434</v>
      </c>
      <c r="K3221" s="96">
        <v>96</v>
      </c>
      <c r="L3221" s="95">
        <v>0</v>
      </c>
    </row>
    <row r="3222" spans="7:12" x14ac:dyDescent="0.3">
      <c r="G3222" s="94">
        <v>43451</v>
      </c>
      <c r="H3222" t="s">
        <v>24</v>
      </c>
      <c r="I3222" t="s">
        <v>61</v>
      </c>
      <c r="J3222" t="s">
        <v>434</v>
      </c>
      <c r="K3222" s="96">
        <v>72</v>
      </c>
      <c r="L3222" s="95">
        <v>0</v>
      </c>
    </row>
    <row r="3223" spans="7:12" x14ac:dyDescent="0.3">
      <c r="G3223" s="94">
        <v>43451</v>
      </c>
      <c r="H3223" t="s">
        <v>24</v>
      </c>
      <c r="I3223" t="s">
        <v>61</v>
      </c>
      <c r="J3223" t="s">
        <v>434</v>
      </c>
      <c r="K3223" s="96">
        <v>56</v>
      </c>
      <c r="L3223" s="95">
        <v>0</v>
      </c>
    </row>
    <row r="3224" spans="7:12" x14ac:dyDescent="0.3">
      <c r="G3224" s="94">
        <v>43451</v>
      </c>
      <c r="H3224" t="s">
        <v>24</v>
      </c>
      <c r="I3224" t="s">
        <v>61</v>
      </c>
      <c r="J3224" t="s">
        <v>434</v>
      </c>
      <c r="K3224" s="96">
        <v>40</v>
      </c>
      <c r="L3224" s="95">
        <v>0</v>
      </c>
    </row>
    <row r="3225" spans="7:12" x14ac:dyDescent="0.3">
      <c r="G3225" s="94">
        <v>43451</v>
      </c>
      <c r="H3225" t="s">
        <v>24</v>
      </c>
      <c r="I3225" t="s">
        <v>61</v>
      </c>
      <c r="J3225" t="s">
        <v>434</v>
      </c>
      <c r="K3225" s="96">
        <v>32</v>
      </c>
      <c r="L3225" s="95">
        <v>0</v>
      </c>
    </row>
    <row r="3226" spans="7:12" x14ac:dyDescent="0.3">
      <c r="G3226" s="94">
        <v>43451</v>
      </c>
      <c r="H3226" t="s">
        <v>24</v>
      </c>
      <c r="I3226" t="s">
        <v>61</v>
      </c>
      <c r="J3226" t="s">
        <v>434</v>
      </c>
      <c r="K3226" s="96">
        <v>8</v>
      </c>
      <c r="L3226" s="95">
        <v>0</v>
      </c>
    </row>
    <row r="3227" spans="7:12" x14ac:dyDescent="0.3">
      <c r="G3227" s="94">
        <v>43451</v>
      </c>
      <c r="H3227" t="s">
        <v>209</v>
      </c>
      <c r="I3227" t="s">
        <v>40</v>
      </c>
      <c r="J3227" t="s">
        <v>434</v>
      </c>
      <c r="K3227" s="96">
        <v>240.29</v>
      </c>
      <c r="L3227" s="95">
        <v>0</v>
      </c>
    </row>
    <row r="3228" spans="7:12" x14ac:dyDescent="0.3">
      <c r="G3228" s="94">
        <v>43451</v>
      </c>
      <c r="H3228" t="s">
        <v>179</v>
      </c>
      <c r="I3228" t="s">
        <v>40</v>
      </c>
      <c r="J3228" t="s">
        <v>434</v>
      </c>
      <c r="K3228" s="96">
        <v>47</v>
      </c>
      <c r="L3228" s="95">
        <v>0</v>
      </c>
    </row>
    <row r="3229" spans="7:12" x14ac:dyDescent="0.3">
      <c r="G3229" s="94">
        <v>43451</v>
      </c>
      <c r="H3229" t="s">
        <v>185</v>
      </c>
      <c r="I3229" t="s">
        <v>40</v>
      </c>
      <c r="J3229" t="s">
        <v>434</v>
      </c>
      <c r="K3229" s="96">
        <v>35</v>
      </c>
      <c r="L3229" s="95">
        <v>0</v>
      </c>
    </row>
    <row r="3230" spans="7:12" x14ac:dyDescent="0.3">
      <c r="G3230" s="94">
        <v>43451</v>
      </c>
      <c r="H3230" t="s">
        <v>177</v>
      </c>
      <c r="I3230" t="s">
        <v>161</v>
      </c>
      <c r="J3230" t="s">
        <v>434</v>
      </c>
      <c r="K3230" s="96">
        <v>138.66</v>
      </c>
      <c r="L3230" s="95">
        <v>0</v>
      </c>
    </row>
    <row r="3231" spans="7:12" x14ac:dyDescent="0.3">
      <c r="G3231" s="94">
        <v>43451</v>
      </c>
      <c r="H3231" t="s">
        <v>26</v>
      </c>
      <c r="I3231" t="s">
        <v>61</v>
      </c>
      <c r="J3231" t="s">
        <v>434</v>
      </c>
      <c r="K3231" s="96">
        <v>8</v>
      </c>
      <c r="L3231" s="95">
        <v>0</v>
      </c>
    </row>
    <row r="3232" spans="7:12" x14ac:dyDescent="0.3">
      <c r="G3232" s="94">
        <v>43451</v>
      </c>
      <c r="H3232" t="s">
        <v>26</v>
      </c>
      <c r="I3232" t="s">
        <v>161</v>
      </c>
      <c r="J3232" t="s">
        <v>434</v>
      </c>
      <c r="K3232" s="96">
        <v>15.95</v>
      </c>
      <c r="L3232" s="95">
        <v>0</v>
      </c>
    </row>
    <row r="3233" spans="7:12" x14ac:dyDescent="0.3">
      <c r="G3233" s="94">
        <v>43451</v>
      </c>
      <c r="H3233" t="s">
        <v>26</v>
      </c>
      <c r="I3233" t="s">
        <v>110</v>
      </c>
      <c r="J3233" t="s">
        <v>434</v>
      </c>
      <c r="K3233" s="96">
        <v>96</v>
      </c>
      <c r="L3233" s="95">
        <v>0</v>
      </c>
    </row>
    <row r="3234" spans="7:12" x14ac:dyDescent="0.3">
      <c r="G3234" s="94">
        <v>43451</v>
      </c>
      <c r="H3234" t="s">
        <v>26</v>
      </c>
      <c r="I3234" t="s">
        <v>64</v>
      </c>
      <c r="J3234" t="s">
        <v>388</v>
      </c>
      <c r="K3234" s="96">
        <v>3.6</v>
      </c>
      <c r="L3234" s="95">
        <v>0</v>
      </c>
    </row>
    <row r="3235" spans="7:12" x14ac:dyDescent="0.3">
      <c r="G3235" s="94">
        <v>43451</v>
      </c>
      <c r="H3235" t="s">
        <v>26</v>
      </c>
      <c r="I3235" t="s">
        <v>64</v>
      </c>
      <c r="J3235" t="s">
        <v>137</v>
      </c>
      <c r="K3235" s="96">
        <v>18</v>
      </c>
      <c r="L3235" s="95">
        <v>0</v>
      </c>
    </row>
    <row r="3236" spans="7:12" x14ac:dyDescent="0.3">
      <c r="G3236" s="94">
        <v>43451</v>
      </c>
      <c r="H3236" t="s">
        <v>26</v>
      </c>
      <c r="I3236" t="s">
        <v>64</v>
      </c>
      <c r="J3236" t="s">
        <v>135</v>
      </c>
      <c r="K3236" s="96">
        <v>3</v>
      </c>
      <c r="L3236" s="95">
        <v>0</v>
      </c>
    </row>
    <row r="3237" spans="7:12" x14ac:dyDescent="0.3">
      <c r="G3237" s="94">
        <v>43451</v>
      </c>
      <c r="H3237" t="s">
        <v>26</v>
      </c>
      <c r="I3237" t="s">
        <v>64</v>
      </c>
      <c r="J3237" t="s">
        <v>274</v>
      </c>
      <c r="K3237" s="96">
        <v>6.85</v>
      </c>
      <c r="L3237" s="95">
        <v>0</v>
      </c>
    </row>
    <row r="3238" spans="7:12" x14ac:dyDescent="0.3">
      <c r="G3238" s="94">
        <v>43452</v>
      </c>
      <c r="H3238" t="s">
        <v>201</v>
      </c>
      <c r="I3238" t="s">
        <v>40</v>
      </c>
      <c r="J3238" t="s">
        <v>435</v>
      </c>
      <c r="K3238" s="96">
        <v>10.25</v>
      </c>
      <c r="L3238" s="95">
        <v>0</v>
      </c>
    </row>
    <row r="3239" spans="7:12" x14ac:dyDescent="0.3">
      <c r="G3239" s="94">
        <v>43452</v>
      </c>
      <c r="H3239" t="s">
        <v>190</v>
      </c>
      <c r="I3239" t="s">
        <v>161</v>
      </c>
      <c r="J3239" t="s">
        <v>435</v>
      </c>
      <c r="K3239" s="96">
        <v>139.69</v>
      </c>
      <c r="L3239" s="95">
        <v>0</v>
      </c>
    </row>
    <row r="3240" spans="7:12" x14ac:dyDescent="0.3">
      <c r="G3240" s="94">
        <v>43452</v>
      </c>
      <c r="H3240" t="s">
        <v>197</v>
      </c>
      <c r="I3240" t="s">
        <v>161</v>
      </c>
      <c r="J3240" t="s">
        <v>435</v>
      </c>
      <c r="K3240" s="96">
        <v>30</v>
      </c>
      <c r="L3240" s="95">
        <v>0</v>
      </c>
    </row>
    <row r="3241" spans="7:12" x14ac:dyDescent="0.3">
      <c r="G3241" s="94">
        <v>43452</v>
      </c>
      <c r="H3241" t="s">
        <v>193</v>
      </c>
      <c r="I3241" t="s">
        <v>40</v>
      </c>
      <c r="J3241" t="s">
        <v>435</v>
      </c>
      <c r="K3241" s="96">
        <v>13.52</v>
      </c>
      <c r="L3241" s="95">
        <v>0</v>
      </c>
    </row>
    <row r="3242" spans="7:12" x14ac:dyDescent="0.3">
      <c r="G3242" s="94">
        <v>43452</v>
      </c>
      <c r="H3242" t="s">
        <v>24</v>
      </c>
      <c r="I3242" t="s">
        <v>61</v>
      </c>
      <c r="J3242" t="s">
        <v>435</v>
      </c>
      <c r="K3242" s="96">
        <v>8</v>
      </c>
      <c r="L3242" s="95">
        <v>0</v>
      </c>
    </row>
    <row r="3243" spans="7:12" x14ac:dyDescent="0.3">
      <c r="G3243" s="94">
        <v>43452</v>
      </c>
      <c r="H3243" t="s">
        <v>179</v>
      </c>
      <c r="I3243" t="s">
        <v>40</v>
      </c>
      <c r="J3243" t="s">
        <v>435</v>
      </c>
      <c r="K3243" s="96">
        <v>439.52</v>
      </c>
      <c r="L3243" s="95">
        <v>0</v>
      </c>
    </row>
    <row r="3244" spans="7:12" x14ac:dyDescent="0.3">
      <c r="G3244" s="94">
        <v>43452</v>
      </c>
      <c r="H3244" t="s">
        <v>194</v>
      </c>
      <c r="I3244" t="s">
        <v>40</v>
      </c>
      <c r="J3244" t="s">
        <v>435</v>
      </c>
      <c r="K3244" s="96">
        <v>40</v>
      </c>
      <c r="L3244" s="95">
        <v>0</v>
      </c>
    </row>
    <row r="3245" spans="7:12" x14ac:dyDescent="0.3">
      <c r="G3245" s="94">
        <v>43452</v>
      </c>
      <c r="H3245" t="s">
        <v>178</v>
      </c>
      <c r="I3245" t="s">
        <v>40</v>
      </c>
      <c r="J3245" t="s">
        <v>435</v>
      </c>
      <c r="K3245" s="96">
        <v>5.2</v>
      </c>
      <c r="L3245" s="95">
        <v>0</v>
      </c>
    </row>
    <row r="3246" spans="7:12" x14ac:dyDescent="0.3">
      <c r="G3246" s="94">
        <v>43452</v>
      </c>
      <c r="H3246" t="s">
        <v>177</v>
      </c>
      <c r="I3246" t="s">
        <v>61</v>
      </c>
      <c r="J3246" t="s">
        <v>435</v>
      </c>
      <c r="K3246" s="96">
        <v>78.650000000000006</v>
      </c>
      <c r="L3246" s="95">
        <v>0</v>
      </c>
    </row>
    <row r="3247" spans="7:12" x14ac:dyDescent="0.3">
      <c r="G3247" s="94">
        <v>43452</v>
      </c>
      <c r="H3247" t="s">
        <v>26</v>
      </c>
      <c r="I3247" t="s">
        <v>161</v>
      </c>
      <c r="J3247" t="s">
        <v>435</v>
      </c>
      <c r="K3247" s="96">
        <v>195</v>
      </c>
      <c r="L3247" s="95">
        <v>0</v>
      </c>
    </row>
    <row r="3248" spans="7:12" x14ac:dyDescent="0.3">
      <c r="G3248" s="94">
        <v>43452</v>
      </c>
      <c r="H3248" t="s">
        <v>26</v>
      </c>
      <c r="I3248" t="s">
        <v>64</v>
      </c>
      <c r="J3248" t="s">
        <v>318</v>
      </c>
      <c r="K3248" s="96">
        <v>1.8</v>
      </c>
      <c r="L3248" s="95">
        <v>0</v>
      </c>
    </row>
    <row r="3249" spans="7:12" x14ac:dyDescent="0.3">
      <c r="G3249" s="94">
        <v>43452</v>
      </c>
      <c r="H3249" t="s">
        <v>26</v>
      </c>
      <c r="I3249" t="s">
        <v>64</v>
      </c>
      <c r="J3249" t="s">
        <v>114</v>
      </c>
      <c r="K3249" s="96">
        <v>6.5</v>
      </c>
      <c r="L3249" s="95">
        <v>0</v>
      </c>
    </row>
    <row r="3250" spans="7:12" x14ac:dyDescent="0.3">
      <c r="G3250" s="94">
        <v>43452</v>
      </c>
      <c r="H3250" t="s">
        <v>26</v>
      </c>
      <c r="I3250" t="s">
        <v>64</v>
      </c>
      <c r="J3250" t="s">
        <v>360</v>
      </c>
      <c r="K3250" s="96">
        <v>2.4</v>
      </c>
      <c r="L3250" s="95">
        <v>0</v>
      </c>
    </row>
    <row r="3251" spans="7:12" x14ac:dyDescent="0.3">
      <c r="G3251" s="94">
        <v>43452</v>
      </c>
      <c r="H3251" t="s">
        <v>26</v>
      </c>
      <c r="I3251" t="s">
        <v>40</v>
      </c>
      <c r="J3251" t="s">
        <v>435</v>
      </c>
      <c r="K3251" s="96">
        <v>86.8</v>
      </c>
      <c r="L3251" s="95">
        <v>0</v>
      </c>
    </row>
    <row r="3252" spans="7:12" x14ac:dyDescent="0.3">
      <c r="G3252" s="94">
        <v>43452</v>
      </c>
      <c r="H3252" t="s">
        <v>26</v>
      </c>
      <c r="I3252" t="s">
        <v>40</v>
      </c>
      <c r="J3252" t="s">
        <v>435</v>
      </c>
      <c r="K3252" s="96">
        <v>41.6</v>
      </c>
      <c r="L3252" s="95">
        <v>0</v>
      </c>
    </row>
    <row r="3253" spans="7:12" x14ac:dyDescent="0.3">
      <c r="G3253" s="94">
        <v>43453</v>
      </c>
      <c r="H3253" t="s">
        <v>201</v>
      </c>
      <c r="I3253" t="s">
        <v>233</v>
      </c>
      <c r="J3253" t="s">
        <v>436</v>
      </c>
      <c r="K3253" s="96">
        <v>205.24</v>
      </c>
      <c r="L3253" s="95">
        <v>0</v>
      </c>
    </row>
    <row r="3254" spans="7:12" x14ac:dyDescent="0.3">
      <c r="G3254" s="94">
        <v>43453</v>
      </c>
      <c r="H3254" t="s">
        <v>190</v>
      </c>
      <c r="I3254" t="s">
        <v>233</v>
      </c>
      <c r="J3254" t="s">
        <v>436</v>
      </c>
      <c r="K3254" s="96">
        <v>128.75</v>
      </c>
      <c r="L3254" s="95">
        <v>0</v>
      </c>
    </row>
    <row r="3255" spans="7:12" x14ac:dyDescent="0.3">
      <c r="G3255" s="94">
        <v>43453</v>
      </c>
      <c r="H3255" t="s">
        <v>25</v>
      </c>
      <c r="I3255" t="s">
        <v>61</v>
      </c>
      <c r="J3255" t="s">
        <v>437</v>
      </c>
      <c r="K3255" s="96">
        <v>8</v>
      </c>
      <c r="L3255" s="95">
        <v>0</v>
      </c>
    </row>
    <row r="3256" spans="7:12" x14ac:dyDescent="0.3">
      <c r="G3256" s="94">
        <v>43453</v>
      </c>
      <c r="H3256" t="s">
        <v>25</v>
      </c>
      <c r="I3256" t="s">
        <v>233</v>
      </c>
      <c r="J3256" t="s">
        <v>436</v>
      </c>
      <c r="K3256" s="96">
        <v>102.33</v>
      </c>
      <c r="L3256" s="95">
        <v>0</v>
      </c>
    </row>
    <row r="3257" spans="7:12" x14ac:dyDescent="0.3">
      <c r="G3257" s="94">
        <v>43453</v>
      </c>
      <c r="H3257" t="s">
        <v>25</v>
      </c>
      <c r="I3257" t="s">
        <v>233</v>
      </c>
      <c r="J3257" t="s">
        <v>436</v>
      </c>
      <c r="K3257" s="96">
        <v>66.94</v>
      </c>
      <c r="L3257" s="95">
        <v>0</v>
      </c>
    </row>
    <row r="3258" spans="7:12" x14ac:dyDescent="0.3">
      <c r="G3258" s="94">
        <v>43453</v>
      </c>
      <c r="H3258" t="s">
        <v>25</v>
      </c>
      <c r="I3258" t="s">
        <v>233</v>
      </c>
      <c r="J3258" t="s">
        <v>436</v>
      </c>
      <c r="K3258" s="96">
        <v>53.34</v>
      </c>
      <c r="L3258" s="95">
        <v>0</v>
      </c>
    </row>
    <row r="3259" spans="7:12" x14ac:dyDescent="0.3">
      <c r="G3259" s="94">
        <v>43453</v>
      </c>
      <c r="H3259" t="s">
        <v>25</v>
      </c>
      <c r="I3259" t="s">
        <v>233</v>
      </c>
      <c r="J3259" t="s">
        <v>436</v>
      </c>
      <c r="K3259" s="96">
        <v>41.82</v>
      </c>
      <c r="L3259" s="95">
        <v>0</v>
      </c>
    </row>
    <row r="3260" spans="7:12" x14ac:dyDescent="0.3">
      <c r="G3260" s="94">
        <v>43453</v>
      </c>
      <c r="H3260" t="s">
        <v>25</v>
      </c>
      <c r="I3260" t="s">
        <v>233</v>
      </c>
      <c r="J3260" t="s">
        <v>436</v>
      </c>
      <c r="K3260" s="96">
        <v>31.68</v>
      </c>
      <c r="L3260" s="95">
        <v>0</v>
      </c>
    </row>
    <row r="3261" spans="7:12" x14ac:dyDescent="0.3">
      <c r="G3261" s="94">
        <v>43453</v>
      </c>
      <c r="H3261" t="s">
        <v>25</v>
      </c>
      <c r="I3261" t="s">
        <v>233</v>
      </c>
      <c r="J3261" t="s">
        <v>436</v>
      </c>
      <c r="K3261" s="96">
        <v>27.72</v>
      </c>
      <c r="L3261" s="95">
        <v>0</v>
      </c>
    </row>
    <row r="3262" spans="7:12" x14ac:dyDescent="0.3">
      <c r="G3262" s="94">
        <v>43453</v>
      </c>
      <c r="H3262" t="s">
        <v>25</v>
      </c>
      <c r="I3262" t="s">
        <v>233</v>
      </c>
      <c r="J3262" t="s">
        <v>436</v>
      </c>
      <c r="K3262" s="96">
        <v>26.62</v>
      </c>
      <c r="L3262" s="95">
        <v>0</v>
      </c>
    </row>
    <row r="3263" spans="7:12" x14ac:dyDescent="0.3">
      <c r="G3263" s="94">
        <v>43453</v>
      </c>
      <c r="H3263" t="s">
        <v>25</v>
      </c>
      <c r="I3263" t="s">
        <v>233</v>
      </c>
      <c r="J3263" t="s">
        <v>436</v>
      </c>
      <c r="K3263" s="96">
        <v>24.9</v>
      </c>
      <c r="L3263" s="95">
        <v>0</v>
      </c>
    </row>
    <row r="3264" spans="7:12" x14ac:dyDescent="0.3">
      <c r="G3264" s="94">
        <v>43453</v>
      </c>
      <c r="H3264" t="s">
        <v>25</v>
      </c>
      <c r="I3264" t="s">
        <v>233</v>
      </c>
      <c r="J3264" t="s">
        <v>436</v>
      </c>
      <c r="K3264" s="96">
        <v>17.63</v>
      </c>
      <c r="L3264" s="95">
        <v>0</v>
      </c>
    </row>
    <row r="3265" spans="7:12" x14ac:dyDescent="0.3">
      <c r="G3265" s="94">
        <v>43453</v>
      </c>
      <c r="H3265" t="s">
        <v>25</v>
      </c>
      <c r="I3265" t="s">
        <v>233</v>
      </c>
      <c r="J3265" t="s">
        <v>436</v>
      </c>
      <c r="K3265" s="96">
        <v>16.13</v>
      </c>
      <c r="L3265" s="95">
        <v>0</v>
      </c>
    </row>
    <row r="3266" spans="7:12" x14ac:dyDescent="0.3">
      <c r="G3266" s="94">
        <v>43453</v>
      </c>
      <c r="H3266" t="s">
        <v>25</v>
      </c>
      <c r="I3266" t="s">
        <v>233</v>
      </c>
      <c r="J3266" t="s">
        <v>436</v>
      </c>
      <c r="K3266" s="96">
        <v>15.55</v>
      </c>
      <c r="L3266" s="95">
        <v>0</v>
      </c>
    </row>
    <row r="3267" spans="7:12" x14ac:dyDescent="0.3">
      <c r="G3267" s="94">
        <v>43453</v>
      </c>
      <c r="H3267" t="s">
        <v>25</v>
      </c>
      <c r="I3267" t="s">
        <v>233</v>
      </c>
      <c r="J3267" t="s">
        <v>436</v>
      </c>
      <c r="K3267" s="96">
        <v>15.38</v>
      </c>
      <c r="L3267" s="95">
        <v>0</v>
      </c>
    </row>
    <row r="3268" spans="7:12" x14ac:dyDescent="0.3">
      <c r="G3268" s="94">
        <v>43453</v>
      </c>
      <c r="H3268" t="s">
        <v>25</v>
      </c>
      <c r="I3268" t="s">
        <v>233</v>
      </c>
      <c r="J3268" t="s">
        <v>436</v>
      </c>
      <c r="K3268" s="96">
        <v>11.99</v>
      </c>
      <c r="L3268" s="95">
        <v>0</v>
      </c>
    </row>
    <row r="3269" spans="7:12" x14ac:dyDescent="0.3">
      <c r="G3269" s="94">
        <v>43453</v>
      </c>
      <c r="H3269" t="s">
        <v>25</v>
      </c>
      <c r="I3269" t="s">
        <v>233</v>
      </c>
      <c r="J3269" t="s">
        <v>436</v>
      </c>
      <c r="K3269" s="96">
        <v>8.17</v>
      </c>
      <c r="L3269" s="95">
        <v>0</v>
      </c>
    </row>
    <row r="3270" spans="7:12" x14ac:dyDescent="0.3">
      <c r="G3270" s="94">
        <v>43453</v>
      </c>
      <c r="H3270" t="s">
        <v>193</v>
      </c>
      <c r="I3270" t="s">
        <v>233</v>
      </c>
      <c r="J3270" t="s">
        <v>436</v>
      </c>
      <c r="K3270" s="96">
        <v>783.85</v>
      </c>
      <c r="L3270" s="95">
        <v>0</v>
      </c>
    </row>
    <row r="3271" spans="7:12" x14ac:dyDescent="0.3">
      <c r="G3271" s="94">
        <v>43453</v>
      </c>
      <c r="H3271" t="s">
        <v>181</v>
      </c>
      <c r="I3271" t="s">
        <v>233</v>
      </c>
      <c r="J3271" t="s">
        <v>436</v>
      </c>
      <c r="K3271" s="96">
        <v>8494.94</v>
      </c>
      <c r="L3271" s="95">
        <v>0</v>
      </c>
    </row>
    <row r="3272" spans="7:12" x14ac:dyDescent="0.3">
      <c r="G3272" s="94">
        <v>43453</v>
      </c>
      <c r="H3272" t="s">
        <v>181</v>
      </c>
      <c r="I3272" t="s">
        <v>40</v>
      </c>
      <c r="J3272" t="s">
        <v>437</v>
      </c>
      <c r="K3272" s="96">
        <v>11.03</v>
      </c>
      <c r="L3272" s="95">
        <v>0</v>
      </c>
    </row>
    <row r="3273" spans="7:12" x14ac:dyDescent="0.3">
      <c r="G3273" s="94">
        <v>43453</v>
      </c>
      <c r="H3273" t="s">
        <v>187</v>
      </c>
      <c r="I3273" t="s">
        <v>161</v>
      </c>
      <c r="J3273" t="s">
        <v>437</v>
      </c>
      <c r="K3273" s="96">
        <v>144</v>
      </c>
      <c r="L3273" s="95">
        <v>0</v>
      </c>
    </row>
    <row r="3274" spans="7:12" x14ac:dyDescent="0.3">
      <c r="G3274" s="94">
        <v>43453</v>
      </c>
      <c r="H3274" t="s">
        <v>187</v>
      </c>
      <c r="I3274" t="s">
        <v>233</v>
      </c>
      <c r="J3274" t="s">
        <v>436</v>
      </c>
      <c r="K3274" s="96">
        <v>3298.03</v>
      </c>
      <c r="L3274" s="95">
        <v>0</v>
      </c>
    </row>
    <row r="3275" spans="7:12" x14ac:dyDescent="0.3">
      <c r="G3275" s="94">
        <v>43453</v>
      </c>
      <c r="H3275" t="s">
        <v>191</v>
      </c>
      <c r="I3275" t="s">
        <v>233</v>
      </c>
      <c r="J3275" t="s">
        <v>436</v>
      </c>
      <c r="K3275" s="96">
        <v>117.78</v>
      </c>
      <c r="L3275" s="95">
        <v>0</v>
      </c>
    </row>
    <row r="3276" spans="7:12" x14ac:dyDescent="0.3">
      <c r="G3276" s="94">
        <v>43453</v>
      </c>
      <c r="H3276" t="s">
        <v>186</v>
      </c>
      <c r="I3276" t="s">
        <v>233</v>
      </c>
      <c r="J3276" t="s">
        <v>436</v>
      </c>
      <c r="K3276" s="96">
        <v>1744.43</v>
      </c>
      <c r="L3276" s="95">
        <v>0</v>
      </c>
    </row>
    <row r="3277" spans="7:12" x14ac:dyDescent="0.3">
      <c r="G3277" s="94">
        <v>43453</v>
      </c>
      <c r="H3277" t="s">
        <v>186</v>
      </c>
      <c r="I3277" t="s">
        <v>40</v>
      </c>
      <c r="J3277" t="s">
        <v>437</v>
      </c>
      <c r="K3277" s="96">
        <v>85</v>
      </c>
      <c r="L3277" s="95">
        <v>0</v>
      </c>
    </row>
    <row r="3278" spans="7:12" x14ac:dyDescent="0.3">
      <c r="G3278" s="94">
        <v>43453</v>
      </c>
      <c r="H3278" t="s">
        <v>24</v>
      </c>
      <c r="I3278" t="s">
        <v>61</v>
      </c>
      <c r="J3278" t="s">
        <v>437</v>
      </c>
      <c r="K3278" s="96">
        <v>72</v>
      </c>
      <c r="L3278" s="95">
        <v>0</v>
      </c>
    </row>
    <row r="3279" spans="7:12" x14ac:dyDescent="0.3">
      <c r="G3279" s="94">
        <v>43453</v>
      </c>
      <c r="H3279" t="s">
        <v>24</v>
      </c>
      <c r="I3279" t="s">
        <v>61</v>
      </c>
      <c r="J3279" t="s">
        <v>437</v>
      </c>
      <c r="K3279" s="96">
        <v>16</v>
      </c>
      <c r="L3279" s="95">
        <v>0</v>
      </c>
    </row>
    <row r="3280" spans="7:12" x14ac:dyDescent="0.3">
      <c r="G3280" s="94">
        <v>43453</v>
      </c>
      <c r="H3280" t="s">
        <v>24</v>
      </c>
      <c r="I3280" t="s">
        <v>61</v>
      </c>
      <c r="J3280" t="s">
        <v>437</v>
      </c>
      <c r="K3280" s="96">
        <v>8</v>
      </c>
      <c r="L3280" s="95">
        <v>0</v>
      </c>
    </row>
    <row r="3281" spans="7:12" x14ac:dyDescent="0.3">
      <c r="G3281" s="94">
        <v>43453</v>
      </c>
      <c r="H3281" t="s">
        <v>24</v>
      </c>
      <c r="I3281" t="s">
        <v>233</v>
      </c>
      <c r="J3281" t="s">
        <v>436</v>
      </c>
      <c r="K3281" s="96">
        <v>1708.76</v>
      </c>
      <c r="L3281" s="95">
        <v>0</v>
      </c>
    </row>
    <row r="3282" spans="7:12" x14ac:dyDescent="0.3">
      <c r="G3282" s="94">
        <v>43453</v>
      </c>
      <c r="H3282" t="s">
        <v>24</v>
      </c>
      <c r="I3282" t="s">
        <v>233</v>
      </c>
      <c r="J3282" t="s">
        <v>436</v>
      </c>
      <c r="K3282" s="96">
        <v>823.91</v>
      </c>
      <c r="L3282" s="95">
        <v>0</v>
      </c>
    </row>
    <row r="3283" spans="7:12" x14ac:dyDescent="0.3">
      <c r="G3283" s="94">
        <v>43453</v>
      </c>
      <c r="H3283" t="s">
        <v>24</v>
      </c>
      <c r="I3283" t="s">
        <v>233</v>
      </c>
      <c r="J3283" t="s">
        <v>436</v>
      </c>
      <c r="K3283" s="96">
        <v>816.62</v>
      </c>
      <c r="L3283" s="95">
        <v>0</v>
      </c>
    </row>
    <row r="3284" spans="7:12" x14ac:dyDescent="0.3">
      <c r="G3284" s="94">
        <v>43453</v>
      </c>
      <c r="H3284" t="s">
        <v>24</v>
      </c>
      <c r="I3284" t="s">
        <v>233</v>
      </c>
      <c r="J3284" t="s">
        <v>436</v>
      </c>
      <c r="K3284" s="96">
        <v>780.23</v>
      </c>
      <c r="L3284" s="95">
        <v>0</v>
      </c>
    </row>
    <row r="3285" spans="7:12" x14ac:dyDescent="0.3">
      <c r="G3285" s="94">
        <v>43453</v>
      </c>
      <c r="H3285" t="s">
        <v>24</v>
      </c>
      <c r="I3285" t="s">
        <v>233</v>
      </c>
      <c r="J3285" t="s">
        <v>436</v>
      </c>
      <c r="K3285" s="96">
        <v>728.85</v>
      </c>
      <c r="L3285" s="95">
        <v>0</v>
      </c>
    </row>
    <row r="3286" spans="7:12" x14ac:dyDescent="0.3">
      <c r="G3286" s="94">
        <v>43453</v>
      </c>
      <c r="H3286" t="s">
        <v>24</v>
      </c>
      <c r="I3286" t="s">
        <v>233</v>
      </c>
      <c r="J3286" t="s">
        <v>436</v>
      </c>
      <c r="K3286" s="96">
        <v>685.88</v>
      </c>
      <c r="L3286" s="95">
        <v>0</v>
      </c>
    </row>
    <row r="3287" spans="7:12" x14ac:dyDescent="0.3">
      <c r="G3287" s="94">
        <v>43453</v>
      </c>
      <c r="H3287" t="s">
        <v>24</v>
      </c>
      <c r="I3287" t="s">
        <v>233</v>
      </c>
      <c r="J3287" t="s">
        <v>436</v>
      </c>
      <c r="K3287" s="96">
        <v>659.88</v>
      </c>
      <c r="L3287" s="95">
        <v>0</v>
      </c>
    </row>
    <row r="3288" spans="7:12" x14ac:dyDescent="0.3">
      <c r="G3288" s="94">
        <v>43453</v>
      </c>
      <c r="H3288" t="s">
        <v>24</v>
      </c>
      <c r="I3288" t="s">
        <v>233</v>
      </c>
      <c r="J3288" t="s">
        <v>436</v>
      </c>
      <c r="K3288" s="96">
        <v>498.38</v>
      </c>
      <c r="L3288" s="95">
        <v>0</v>
      </c>
    </row>
    <row r="3289" spans="7:12" x14ac:dyDescent="0.3">
      <c r="G3289" s="94">
        <v>43453</v>
      </c>
      <c r="H3289" t="s">
        <v>24</v>
      </c>
      <c r="I3289" t="s">
        <v>233</v>
      </c>
      <c r="J3289" t="s">
        <v>436</v>
      </c>
      <c r="K3289" s="96">
        <v>438.4</v>
      </c>
      <c r="L3289" s="95">
        <v>0</v>
      </c>
    </row>
    <row r="3290" spans="7:12" x14ac:dyDescent="0.3">
      <c r="G3290" s="94">
        <v>43453</v>
      </c>
      <c r="H3290" t="s">
        <v>24</v>
      </c>
      <c r="I3290" t="s">
        <v>233</v>
      </c>
      <c r="J3290" t="s">
        <v>436</v>
      </c>
      <c r="K3290" s="96">
        <v>420.08</v>
      </c>
      <c r="L3290" s="95">
        <v>0</v>
      </c>
    </row>
    <row r="3291" spans="7:12" x14ac:dyDescent="0.3">
      <c r="G3291" s="94">
        <v>43453</v>
      </c>
      <c r="H3291" t="s">
        <v>24</v>
      </c>
      <c r="I3291" t="s">
        <v>233</v>
      </c>
      <c r="J3291" t="s">
        <v>436</v>
      </c>
      <c r="K3291" s="96">
        <v>414.55</v>
      </c>
      <c r="L3291" s="95">
        <v>0</v>
      </c>
    </row>
    <row r="3292" spans="7:12" x14ac:dyDescent="0.3">
      <c r="G3292" s="94">
        <v>43453</v>
      </c>
      <c r="H3292" t="s">
        <v>24</v>
      </c>
      <c r="I3292" t="s">
        <v>233</v>
      </c>
      <c r="J3292" t="s">
        <v>436</v>
      </c>
      <c r="K3292" s="96">
        <v>410.5</v>
      </c>
      <c r="L3292" s="95">
        <v>0</v>
      </c>
    </row>
    <row r="3293" spans="7:12" x14ac:dyDescent="0.3">
      <c r="G3293" s="94">
        <v>43453</v>
      </c>
      <c r="H3293" t="s">
        <v>24</v>
      </c>
      <c r="I3293" t="s">
        <v>233</v>
      </c>
      <c r="J3293" t="s">
        <v>436</v>
      </c>
      <c r="K3293" s="96">
        <v>381.53</v>
      </c>
      <c r="L3293" s="95">
        <v>0</v>
      </c>
    </row>
    <row r="3294" spans="7:12" x14ac:dyDescent="0.3">
      <c r="G3294" s="94">
        <v>43453</v>
      </c>
      <c r="H3294" t="s">
        <v>24</v>
      </c>
      <c r="I3294" t="s">
        <v>233</v>
      </c>
      <c r="J3294" t="s">
        <v>436</v>
      </c>
      <c r="K3294" s="96">
        <v>283.88</v>
      </c>
      <c r="L3294" s="95">
        <v>0</v>
      </c>
    </row>
    <row r="3295" spans="7:12" x14ac:dyDescent="0.3">
      <c r="G3295" s="94">
        <v>43453</v>
      </c>
      <c r="H3295" t="s">
        <v>24</v>
      </c>
      <c r="I3295" t="s">
        <v>233</v>
      </c>
      <c r="J3295" t="s">
        <v>436</v>
      </c>
      <c r="K3295" s="96">
        <v>268.98</v>
      </c>
      <c r="L3295" s="95">
        <v>0</v>
      </c>
    </row>
    <row r="3296" spans="7:12" x14ac:dyDescent="0.3">
      <c r="G3296" s="94">
        <v>43453</v>
      </c>
      <c r="H3296" t="s">
        <v>24</v>
      </c>
      <c r="I3296" t="s">
        <v>233</v>
      </c>
      <c r="J3296" t="s">
        <v>436</v>
      </c>
      <c r="K3296" s="96">
        <v>244.87</v>
      </c>
      <c r="L3296" s="95">
        <v>0</v>
      </c>
    </row>
    <row r="3297" spans="7:12" x14ac:dyDescent="0.3">
      <c r="G3297" s="94">
        <v>43453</v>
      </c>
      <c r="H3297" t="s">
        <v>24</v>
      </c>
      <c r="I3297" t="s">
        <v>233</v>
      </c>
      <c r="J3297" t="s">
        <v>436</v>
      </c>
      <c r="K3297" s="96">
        <v>195.92</v>
      </c>
      <c r="L3297" s="95">
        <v>0</v>
      </c>
    </row>
    <row r="3298" spans="7:12" x14ac:dyDescent="0.3">
      <c r="G3298" s="94">
        <v>43453</v>
      </c>
      <c r="H3298" t="s">
        <v>24</v>
      </c>
      <c r="I3298" t="s">
        <v>233</v>
      </c>
      <c r="J3298" t="s">
        <v>436</v>
      </c>
      <c r="K3298" s="96">
        <v>174.44</v>
      </c>
      <c r="L3298" s="95">
        <v>0</v>
      </c>
    </row>
    <row r="3299" spans="7:12" x14ac:dyDescent="0.3">
      <c r="G3299" s="94">
        <v>43453</v>
      </c>
      <c r="H3299" t="s">
        <v>24</v>
      </c>
      <c r="I3299" t="s">
        <v>233</v>
      </c>
      <c r="J3299" t="s">
        <v>436</v>
      </c>
      <c r="K3299" s="96">
        <v>160.21</v>
      </c>
      <c r="L3299" s="95">
        <v>0</v>
      </c>
    </row>
    <row r="3300" spans="7:12" x14ac:dyDescent="0.3">
      <c r="G3300" s="94">
        <v>43453</v>
      </c>
      <c r="H3300" t="s">
        <v>24</v>
      </c>
      <c r="I3300" t="s">
        <v>233</v>
      </c>
      <c r="J3300" t="s">
        <v>436</v>
      </c>
      <c r="K3300" s="96">
        <v>151.01</v>
      </c>
      <c r="L3300" s="95">
        <v>0</v>
      </c>
    </row>
    <row r="3301" spans="7:12" x14ac:dyDescent="0.3">
      <c r="G3301" s="94">
        <v>43453</v>
      </c>
      <c r="H3301" t="s">
        <v>24</v>
      </c>
      <c r="I3301" t="s">
        <v>233</v>
      </c>
      <c r="J3301" t="s">
        <v>436</v>
      </c>
      <c r="K3301" s="96">
        <v>132.25</v>
      </c>
      <c r="L3301" s="95">
        <v>0</v>
      </c>
    </row>
    <row r="3302" spans="7:12" x14ac:dyDescent="0.3">
      <c r="G3302" s="94">
        <v>43453</v>
      </c>
      <c r="H3302" t="s">
        <v>24</v>
      </c>
      <c r="I3302" t="s">
        <v>233</v>
      </c>
      <c r="J3302" t="s">
        <v>436</v>
      </c>
      <c r="K3302" s="96">
        <v>116.28</v>
      </c>
      <c r="L3302" s="95">
        <v>0</v>
      </c>
    </row>
    <row r="3303" spans="7:12" x14ac:dyDescent="0.3">
      <c r="G3303" s="94">
        <v>43453</v>
      </c>
      <c r="H3303" t="s">
        <v>24</v>
      </c>
      <c r="I3303" t="s">
        <v>233</v>
      </c>
      <c r="J3303" t="s">
        <v>436</v>
      </c>
      <c r="K3303" s="96">
        <v>18.77</v>
      </c>
      <c r="L3303" s="95">
        <v>0</v>
      </c>
    </row>
    <row r="3304" spans="7:12" x14ac:dyDescent="0.3">
      <c r="G3304" s="94">
        <v>43453</v>
      </c>
      <c r="H3304" t="s">
        <v>209</v>
      </c>
      <c r="I3304" t="s">
        <v>233</v>
      </c>
      <c r="J3304" t="s">
        <v>436</v>
      </c>
      <c r="K3304" s="96">
        <v>467.52</v>
      </c>
      <c r="L3304" s="95">
        <v>0</v>
      </c>
    </row>
    <row r="3305" spans="7:12" x14ac:dyDescent="0.3">
      <c r="G3305" s="94">
        <v>43453</v>
      </c>
      <c r="H3305" t="s">
        <v>205</v>
      </c>
      <c r="I3305" t="s">
        <v>61</v>
      </c>
      <c r="J3305" t="s">
        <v>437</v>
      </c>
      <c r="K3305" s="96">
        <v>77.900000000000006</v>
      </c>
      <c r="L3305" s="95">
        <v>0</v>
      </c>
    </row>
    <row r="3306" spans="7:12" x14ac:dyDescent="0.3">
      <c r="G3306" s="94">
        <v>43453</v>
      </c>
      <c r="H3306" t="s">
        <v>178</v>
      </c>
      <c r="I3306" t="s">
        <v>40</v>
      </c>
      <c r="J3306" t="s">
        <v>437</v>
      </c>
      <c r="K3306" s="96">
        <v>14.6</v>
      </c>
      <c r="L3306" s="95">
        <v>0</v>
      </c>
    </row>
    <row r="3307" spans="7:12" x14ac:dyDescent="0.3">
      <c r="G3307" s="94">
        <v>43453</v>
      </c>
      <c r="H3307" t="s">
        <v>177</v>
      </c>
      <c r="I3307" t="s">
        <v>233</v>
      </c>
      <c r="J3307" t="s">
        <v>436</v>
      </c>
      <c r="K3307" s="96">
        <v>3585</v>
      </c>
      <c r="L3307" s="95">
        <v>0</v>
      </c>
    </row>
    <row r="3308" spans="7:12" x14ac:dyDescent="0.3">
      <c r="G3308" s="94">
        <v>43453</v>
      </c>
      <c r="H3308" t="s">
        <v>26</v>
      </c>
      <c r="I3308" t="s">
        <v>64</v>
      </c>
      <c r="J3308" t="s">
        <v>108</v>
      </c>
      <c r="K3308" s="96">
        <v>14.55</v>
      </c>
      <c r="L3308" s="95">
        <v>0</v>
      </c>
    </row>
    <row r="3309" spans="7:12" x14ac:dyDescent="0.3">
      <c r="G3309" s="94">
        <v>43453</v>
      </c>
      <c r="H3309" t="s">
        <v>26</v>
      </c>
      <c r="I3309" t="s">
        <v>64</v>
      </c>
      <c r="J3309" t="s">
        <v>103</v>
      </c>
      <c r="K3309" s="96">
        <v>15</v>
      </c>
      <c r="L3309" s="95">
        <v>0</v>
      </c>
    </row>
    <row r="3310" spans="7:12" x14ac:dyDescent="0.3">
      <c r="G3310" s="94">
        <v>43453</v>
      </c>
      <c r="H3310" t="s">
        <v>26</v>
      </c>
      <c r="I3310" t="s">
        <v>64</v>
      </c>
      <c r="J3310" t="s">
        <v>264</v>
      </c>
      <c r="K3310" s="96">
        <v>2.9</v>
      </c>
      <c r="L3310" s="95">
        <v>0</v>
      </c>
    </row>
    <row r="3311" spans="7:12" x14ac:dyDescent="0.3">
      <c r="G3311" s="94">
        <v>43453</v>
      </c>
      <c r="H3311" t="s">
        <v>26</v>
      </c>
      <c r="I3311" t="s">
        <v>64</v>
      </c>
      <c r="J3311" t="s">
        <v>274</v>
      </c>
      <c r="K3311" s="96">
        <v>6.85</v>
      </c>
      <c r="L3311" s="95">
        <v>0</v>
      </c>
    </row>
    <row r="3312" spans="7:12" x14ac:dyDescent="0.3">
      <c r="G3312" s="94">
        <v>43453</v>
      </c>
      <c r="H3312" t="s">
        <v>26</v>
      </c>
      <c r="I3312" t="s">
        <v>233</v>
      </c>
      <c r="J3312" t="s">
        <v>436</v>
      </c>
      <c r="K3312" s="96">
        <v>150.84</v>
      </c>
      <c r="L3312" s="95">
        <v>0</v>
      </c>
    </row>
    <row r="3313" spans="7:12" x14ac:dyDescent="0.3">
      <c r="G3313" s="94">
        <v>43453</v>
      </c>
      <c r="H3313" t="s">
        <v>26</v>
      </c>
      <c r="I3313" t="s">
        <v>233</v>
      </c>
      <c r="J3313" t="s">
        <v>436</v>
      </c>
      <c r="K3313" s="96">
        <v>23.76</v>
      </c>
      <c r="L3313" s="95">
        <v>0</v>
      </c>
    </row>
    <row r="3314" spans="7:12" x14ac:dyDescent="0.3">
      <c r="G3314" s="94">
        <v>43453</v>
      </c>
      <c r="H3314" t="s">
        <v>26</v>
      </c>
      <c r="I3314" t="s">
        <v>233</v>
      </c>
      <c r="J3314" t="s">
        <v>436</v>
      </c>
      <c r="K3314" s="96">
        <v>17.47</v>
      </c>
      <c r="L3314" s="95">
        <v>0</v>
      </c>
    </row>
    <row r="3315" spans="7:12" x14ac:dyDescent="0.3">
      <c r="G3315" s="94">
        <v>43454</v>
      </c>
      <c r="H3315" t="s">
        <v>25</v>
      </c>
      <c r="I3315" t="s">
        <v>61</v>
      </c>
      <c r="J3315" t="s">
        <v>438</v>
      </c>
      <c r="K3315" s="96">
        <v>8</v>
      </c>
      <c r="L3315" s="95">
        <v>0</v>
      </c>
    </row>
    <row r="3316" spans="7:12" x14ac:dyDescent="0.3">
      <c r="G3316" s="94">
        <v>43454</v>
      </c>
      <c r="H3316" t="s">
        <v>196</v>
      </c>
      <c r="I3316" t="s">
        <v>173</v>
      </c>
      <c r="J3316" t="s">
        <v>438</v>
      </c>
      <c r="K3316" s="96">
        <v>133.30000000000001</v>
      </c>
      <c r="L3316" s="95">
        <v>0</v>
      </c>
    </row>
    <row r="3317" spans="7:12" x14ac:dyDescent="0.3">
      <c r="G3317" s="94">
        <v>43454</v>
      </c>
      <c r="H3317" t="s">
        <v>210</v>
      </c>
      <c r="I3317" t="s">
        <v>153</v>
      </c>
      <c r="J3317" t="s">
        <v>438</v>
      </c>
      <c r="K3317" s="96">
        <v>448.21</v>
      </c>
      <c r="L3317" s="95">
        <v>0</v>
      </c>
    </row>
    <row r="3318" spans="7:12" x14ac:dyDescent="0.3">
      <c r="G3318" s="94">
        <v>43454</v>
      </c>
      <c r="H3318" t="s">
        <v>207</v>
      </c>
      <c r="I3318" t="s">
        <v>153</v>
      </c>
      <c r="J3318" t="s">
        <v>438</v>
      </c>
      <c r="K3318" s="96">
        <v>154.43</v>
      </c>
      <c r="L3318" s="95">
        <v>0</v>
      </c>
    </row>
    <row r="3319" spans="7:12" x14ac:dyDescent="0.3">
      <c r="G3319" s="94">
        <v>43454</v>
      </c>
      <c r="H3319" t="s">
        <v>186</v>
      </c>
      <c r="I3319" t="s">
        <v>176</v>
      </c>
      <c r="J3319" t="s">
        <v>438</v>
      </c>
      <c r="K3319" s="96">
        <v>11</v>
      </c>
      <c r="L3319" s="95">
        <v>0</v>
      </c>
    </row>
    <row r="3320" spans="7:12" x14ac:dyDescent="0.3">
      <c r="G3320" s="94">
        <v>43454</v>
      </c>
      <c r="H3320" t="s">
        <v>186</v>
      </c>
      <c r="I3320" t="s">
        <v>153</v>
      </c>
      <c r="J3320" t="s">
        <v>438</v>
      </c>
      <c r="K3320" s="96">
        <v>112.11</v>
      </c>
      <c r="L3320" s="95">
        <v>0</v>
      </c>
    </row>
    <row r="3321" spans="7:12" x14ac:dyDescent="0.3">
      <c r="G3321" s="94">
        <v>43454</v>
      </c>
      <c r="H3321" t="s">
        <v>24</v>
      </c>
      <c r="I3321" t="s">
        <v>61</v>
      </c>
      <c r="J3321" t="s">
        <v>438</v>
      </c>
      <c r="K3321" s="96">
        <v>56</v>
      </c>
      <c r="L3321" s="95">
        <v>0</v>
      </c>
    </row>
    <row r="3322" spans="7:12" x14ac:dyDescent="0.3">
      <c r="G3322" s="94">
        <v>43454</v>
      </c>
      <c r="H3322" t="s">
        <v>24</v>
      </c>
      <c r="I3322" t="s">
        <v>61</v>
      </c>
      <c r="J3322" t="s">
        <v>438</v>
      </c>
      <c r="K3322" s="96">
        <v>40</v>
      </c>
      <c r="L3322" s="95">
        <v>0</v>
      </c>
    </row>
    <row r="3323" spans="7:12" x14ac:dyDescent="0.3">
      <c r="G3323" s="94">
        <v>43454</v>
      </c>
      <c r="H3323" t="s">
        <v>24</v>
      </c>
      <c r="I3323" t="s">
        <v>61</v>
      </c>
      <c r="J3323" t="s">
        <v>438</v>
      </c>
      <c r="K3323" s="96">
        <v>24</v>
      </c>
      <c r="L3323" s="95">
        <v>0</v>
      </c>
    </row>
    <row r="3324" spans="7:12" x14ac:dyDescent="0.3">
      <c r="G3324" s="94">
        <v>43454</v>
      </c>
      <c r="H3324" t="s">
        <v>24</v>
      </c>
      <c r="I3324" t="s">
        <v>61</v>
      </c>
      <c r="J3324" t="s">
        <v>438</v>
      </c>
      <c r="K3324" s="96">
        <v>16</v>
      </c>
      <c r="L3324" s="95">
        <v>0</v>
      </c>
    </row>
    <row r="3325" spans="7:12" x14ac:dyDescent="0.3">
      <c r="G3325" s="94">
        <v>43454</v>
      </c>
      <c r="H3325" t="s">
        <v>24</v>
      </c>
      <c r="I3325" t="s">
        <v>61</v>
      </c>
      <c r="J3325" t="s">
        <v>438</v>
      </c>
      <c r="K3325" s="96">
        <v>8</v>
      </c>
      <c r="L3325" s="95">
        <v>0</v>
      </c>
    </row>
    <row r="3326" spans="7:12" x14ac:dyDescent="0.3">
      <c r="G3326" s="94">
        <v>43454</v>
      </c>
      <c r="H3326" t="s">
        <v>199</v>
      </c>
      <c r="I3326" t="s">
        <v>153</v>
      </c>
      <c r="J3326" t="s">
        <v>438</v>
      </c>
      <c r="K3326" s="96">
        <v>2200</v>
      </c>
      <c r="L3326" s="95">
        <v>0</v>
      </c>
    </row>
    <row r="3327" spans="7:12" x14ac:dyDescent="0.3">
      <c r="G3327" s="94">
        <v>43454</v>
      </c>
      <c r="H3327" t="s">
        <v>205</v>
      </c>
      <c r="I3327" t="s">
        <v>110</v>
      </c>
      <c r="J3327" t="s">
        <v>438</v>
      </c>
      <c r="K3327" s="96">
        <v>10.75</v>
      </c>
      <c r="L3327" s="95">
        <v>0</v>
      </c>
    </row>
    <row r="3328" spans="7:12" x14ac:dyDescent="0.3">
      <c r="G3328" s="94">
        <v>43454</v>
      </c>
      <c r="H3328" t="s">
        <v>178</v>
      </c>
      <c r="I3328" t="s">
        <v>61</v>
      </c>
      <c r="J3328" t="s">
        <v>438</v>
      </c>
      <c r="K3328" s="96">
        <v>10</v>
      </c>
      <c r="L3328" s="95">
        <v>0</v>
      </c>
    </row>
    <row r="3329" spans="7:12" x14ac:dyDescent="0.3">
      <c r="G3329" s="94">
        <v>43454</v>
      </c>
      <c r="H3329" t="s">
        <v>177</v>
      </c>
      <c r="I3329" t="s">
        <v>153</v>
      </c>
      <c r="J3329" t="s">
        <v>438</v>
      </c>
      <c r="K3329" s="96">
        <v>56.5</v>
      </c>
      <c r="L3329" s="95">
        <v>0</v>
      </c>
    </row>
    <row r="3330" spans="7:12" x14ac:dyDescent="0.3">
      <c r="G3330" s="94">
        <v>43454</v>
      </c>
      <c r="H3330" t="s">
        <v>26</v>
      </c>
      <c r="I3330" t="s">
        <v>176</v>
      </c>
      <c r="J3330" t="s">
        <v>438</v>
      </c>
      <c r="K3330" s="96">
        <v>17.5</v>
      </c>
      <c r="L3330" s="95">
        <v>0</v>
      </c>
    </row>
    <row r="3331" spans="7:12" x14ac:dyDescent="0.3">
      <c r="G3331" s="94">
        <v>43454</v>
      </c>
      <c r="H3331" t="s">
        <v>26</v>
      </c>
      <c r="I3331" t="s">
        <v>110</v>
      </c>
      <c r="J3331" t="s">
        <v>438</v>
      </c>
      <c r="K3331" s="96">
        <v>99.5</v>
      </c>
      <c r="L3331" s="95">
        <v>0</v>
      </c>
    </row>
    <row r="3332" spans="7:12" x14ac:dyDescent="0.3">
      <c r="G3332" s="94">
        <v>43454</v>
      </c>
      <c r="H3332" t="s">
        <v>26</v>
      </c>
      <c r="I3332" t="s">
        <v>153</v>
      </c>
      <c r="J3332" t="s">
        <v>438</v>
      </c>
      <c r="K3332" s="96">
        <v>389</v>
      </c>
      <c r="L3332" s="95">
        <v>0</v>
      </c>
    </row>
    <row r="3333" spans="7:12" x14ac:dyDescent="0.3">
      <c r="G3333" s="94">
        <v>43454</v>
      </c>
      <c r="H3333" t="s">
        <v>26</v>
      </c>
      <c r="I3333" t="s">
        <v>153</v>
      </c>
      <c r="J3333" t="s">
        <v>438</v>
      </c>
      <c r="K3333" s="96">
        <v>263.25</v>
      </c>
      <c r="L3333" s="95">
        <v>0</v>
      </c>
    </row>
    <row r="3334" spans="7:12" x14ac:dyDescent="0.3">
      <c r="G3334" s="94">
        <v>43454</v>
      </c>
      <c r="H3334" t="s">
        <v>26</v>
      </c>
      <c r="I3334" t="s">
        <v>153</v>
      </c>
      <c r="J3334" t="s">
        <v>438</v>
      </c>
      <c r="K3334" s="96">
        <v>232.38</v>
      </c>
      <c r="L3334" s="95">
        <v>0</v>
      </c>
    </row>
    <row r="3335" spans="7:12" x14ac:dyDescent="0.3">
      <c r="G3335" s="94">
        <v>43454</v>
      </c>
      <c r="H3335" t="s">
        <v>26</v>
      </c>
      <c r="I3335" t="s">
        <v>153</v>
      </c>
      <c r="J3335" t="s">
        <v>438</v>
      </c>
      <c r="K3335" s="96">
        <v>200</v>
      </c>
      <c r="L3335" s="95">
        <v>0</v>
      </c>
    </row>
    <row r="3336" spans="7:12" x14ac:dyDescent="0.3">
      <c r="G3336" s="94">
        <v>43454</v>
      </c>
      <c r="H3336" t="s">
        <v>26</v>
      </c>
      <c r="I3336" t="s">
        <v>153</v>
      </c>
      <c r="J3336" t="s">
        <v>438</v>
      </c>
      <c r="K3336" s="96">
        <v>187.25</v>
      </c>
      <c r="L3336" s="95">
        <v>0</v>
      </c>
    </row>
    <row r="3337" spans="7:12" x14ac:dyDescent="0.3">
      <c r="G3337" s="94">
        <v>43454</v>
      </c>
      <c r="H3337" t="s">
        <v>26</v>
      </c>
      <c r="I3337" t="s">
        <v>153</v>
      </c>
      <c r="J3337" t="s">
        <v>438</v>
      </c>
      <c r="K3337" s="96">
        <v>175</v>
      </c>
      <c r="L3337" s="95">
        <v>0</v>
      </c>
    </row>
    <row r="3338" spans="7:12" x14ac:dyDescent="0.3">
      <c r="G3338" s="94">
        <v>43454</v>
      </c>
      <c r="H3338" t="s">
        <v>26</v>
      </c>
      <c r="I3338" t="s">
        <v>153</v>
      </c>
      <c r="J3338" t="s">
        <v>438</v>
      </c>
      <c r="K3338" s="96">
        <v>118</v>
      </c>
      <c r="L3338" s="95">
        <v>0</v>
      </c>
    </row>
    <row r="3339" spans="7:12" x14ac:dyDescent="0.3">
      <c r="G3339" s="94">
        <v>43454</v>
      </c>
      <c r="H3339" t="s">
        <v>26</v>
      </c>
      <c r="I3339" t="s">
        <v>153</v>
      </c>
      <c r="J3339" t="s">
        <v>438</v>
      </c>
      <c r="K3339" s="96">
        <v>107</v>
      </c>
      <c r="L3339" s="95">
        <v>0</v>
      </c>
    </row>
    <row r="3340" spans="7:12" x14ac:dyDescent="0.3">
      <c r="G3340" s="94">
        <v>43454</v>
      </c>
      <c r="H3340" t="s">
        <v>26</v>
      </c>
      <c r="I3340" t="s">
        <v>153</v>
      </c>
      <c r="J3340" t="s">
        <v>438</v>
      </c>
      <c r="K3340" s="96">
        <v>86</v>
      </c>
      <c r="L3340" s="95">
        <v>0</v>
      </c>
    </row>
    <row r="3341" spans="7:12" x14ac:dyDescent="0.3">
      <c r="G3341" s="94">
        <v>43454</v>
      </c>
      <c r="H3341" t="s">
        <v>26</v>
      </c>
      <c r="I3341" t="s">
        <v>153</v>
      </c>
      <c r="J3341" t="s">
        <v>438</v>
      </c>
      <c r="K3341" s="96">
        <v>20.94</v>
      </c>
      <c r="L3341" s="95">
        <v>0</v>
      </c>
    </row>
    <row r="3342" spans="7:12" x14ac:dyDescent="0.3">
      <c r="G3342" s="94">
        <v>43454</v>
      </c>
      <c r="H3342" t="s">
        <v>26</v>
      </c>
      <c r="I3342" t="s">
        <v>153</v>
      </c>
      <c r="J3342" t="s">
        <v>438</v>
      </c>
      <c r="K3342" s="96">
        <v>18.27</v>
      </c>
      <c r="L3342" s="95">
        <v>0</v>
      </c>
    </row>
    <row r="3343" spans="7:12" x14ac:dyDescent="0.3">
      <c r="G3343" s="94">
        <v>43454</v>
      </c>
      <c r="H3343" t="s">
        <v>26</v>
      </c>
      <c r="I3343" t="s">
        <v>64</v>
      </c>
      <c r="J3343" t="s">
        <v>97</v>
      </c>
      <c r="K3343" s="96">
        <v>14.55</v>
      </c>
      <c r="L3343" s="95">
        <v>0</v>
      </c>
    </row>
    <row r="3344" spans="7:12" x14ac:dyDescent="0.3">
      <c r="G3344" s="94">
        <v>43454</v>
      </c>
      <c r="H3344" t="s">
        <v>26</v>
      </c>
      <c r="I3344" t="s">
        <v>64</v>
      </c>
      <c r="J3344" t="s">
        <v>113</v>
      </c>
      <c r="K3344" s="96">
        <v>2.25</v>
      </c>
      <c r="L3344" s="95">
        <v>0</v>
      </c>
    </row>
    <row r="3345" spans="7:12" x14ac:dyDescent="0.3">
      <c r="G3345" s="94">
        <v>43454</v>
      </c>
      <c r="H3345" t="s">
        <v>26</v>
      </c>
      <c r="I3345" t="s">
        <v>64</v>
      </c>
      <c r="J3345" t="s">
        <v>105</v>
      </c>
      <c r="K3345" s="96">
        <v>2</v>
      </c>
      <c r="L3345" s="95">
        <v>0</v>
      </c>
    </row>
    <row r="3346" spans="7:12" x14ac:dyDescent="0.3">
      <c r="G3346" s="94">
        <v>43455</v>
      </c>
      <c r="H3346" t="s">
        <v>201</v>
      </c>
      <c r="I3346" t="s">
        <v>153</v>
      </c>
      <c r="J3346" t="s">
        <v>439</v>
      </c>
      <c r="K3346" s="96">
        <v>555.79999999999995</v>
      </c>
      <c r="L3346" s="95">
        <v>0</v>
      </c>
    </row>
    <row r="3347" spans="7:12" x14ac:dyDescent="0.3">
      <c r="G3347" s="94">
        <v>43455</v>
      </c>
      <c r="H3347" t="s">
        <v>25</v>
      </c>
      <c r="I3347" t="s">
        <v>61</v>
      </c>
      <c r="J3347" t="s">
        <v>439</v>
      </c>
      <c r="K3347" s="96">
        <v>8</v>
      </c>
      <c r="L3347" s="95">
        <v>0</v>
      </c>
    </row>
    <row r="3348" spans="7:12" x14ac:dyDescent="0.3">
      <c r="G3348" s="94">
        <v>43455</v>
      </c>
      <c r="H3348" t="s">
        <v>197</v>
      </c>
      <c r="I3348" t="s">
        <v>174</v>
      </c>
      <c r="J3348" t="s">
        <v>439</v>
      </c>
      <c r="K3348" s="96">
        <v>1385.75</v>
      </c>
      <c r="L3348" s="95">
        <v>0</v>
      </c>
    </row>
    <row r="3349" spans="7:12" x14ac:dyDescent="0.3">
      <c r="G3349" s="94">
        <v>43455</v>
      </c>
      <c r="H3349" t="s">
        <v>181</v>
      </c>
      <c r="I3349" t="s">
        <v>40</v>
      </c>
      <c r="J3349" t="s">
        <v>439</v>
      </c>
      <c r="K3349" s="96">
        <v>10.49</v>
      </c>
      <c r="L3349" s="95">
        <v>0</v>
      </c>
    </row>
    <row r="3350" spans="7:12" x14ac:dyDescent="0.3">
      <c r="G3350" s="94">
        <v>43455</v>
      </c>
      <c r="H3350" t="s">
        <v>191</v>
      </c>
      <c r="I3350" t="s">
        <v>153</v>
      </c>
      <c r="J3350" t="s">
        <v>439</v>
      </c>
      <c r="K3350" s="96">
        <v>0</v>
      </c>
      <c r="L3350" s="95">
        <v>555.79999999999995</v>
      </c>
    </row>
    <row r="3351" spans="7:12" x14ac:dyDescent="0.3">
      <c r="G3351" s="94">
        <v>43455</v>
      </c>
      <c r="H3351" t="s">
        <v>188</v>
      </c>
      <c r="I3351" t="s">
        <v>161</v>
      </c>
      <c r="J3351" t="s">
        <v>439</v>
      </c>
      <c r="K3351" s="96">
        <v>39.5</v>
      </c>
      <c r="L3351" s="95">
        <v>0</v>
      </c>
    </row>
    <row r="3352" spans="7:12" x14ac:dyDescent="0.3">
      <c r="G3352" s="94">
        <v>43455</v>
      </c>
      <c r="H3352" t="s">
        <v>186</v>
      </c>
      <c r="I3352" t="s">
        <v>176</v>
      </c>
      <c r="J3352" t="s">
        <v>439</v>
      </c>
      <c r="K3352" s="96">
        <v>44.97</v>
      </c>
      <c r="L3352" s="95">
        <v>0</v>
      </c>
    </row>
    <row r="3353" spans="7:12" x14ac:dyDescent="0.3">
      <c r="G3353" s="94">
        <v>43455</v>
      </c>
      <c r="H3353" t="s">
        <v>24</v>
      </c>
      <c r="I3353" t="s">
        <v>61</v>
      </c>
      <c r="J3353" t="s">
        <v>439</v>
      </c>
      <c r="K3353" s="96">
        <v>72</v>
      </c>
      <c r="L3353" s="95">
        <v>0</v>
      </c>
    </row>
    <row r="3354" spans="7:12" x14ac:dyDescent="0.3">
      <c r="G3354" s="94">
        <v>43455</v>
      </c>
      <c r="H3354" t="s">
        <v>24</v>
      </c>
      <c r="I3354" t="s">
        <v>61</v>
      </c>
      <c r="J3354" t="s">
        <v>439</v>
      </c>
      <c r="K3354" s="96">
        <v>64</v>
      </c>
      <c r="L3354" s="95">
        <v>0</v>
      </c>
    </row>
    <row r="3355" spans="7:12" x14ac:dyDescent="0.3">
      <c r="G3355" s="94">
        <v>43455</v>
      </c>
      <c r="H3355" t="s">
        <v>24</v>
      </c>
      <c r="I3355" t="s">
        <v>61</v>
      </c>
      <c r="J3355" t="s">
        <v>439</v>
      </c>
      <c r="K3355" s="96">
        <v>16</v>
      </c>
      <c r="L3355" s="95">
        <v>0</v>
      </c>
    </row>
    <row r="3356" spans="7:12" x14ac:dyDescent="0.3">
      <c r="G3356" s="94">
        <v>43455</v>
      </c>
      <c r="H3356" t="s">
        <v>24</v>
      </c>
      <c r="I3356" t="s">
        <v>61</v>
      </c>
      <c r="J3356" t="s">
        <v>439</v>
      </c>
      <c r="K3356" s="96">
        <v>8</v>
      </c>
      <c r="L3356" s="95">
        <v>0</v>
      </c>
    </row>
    <row r="3357" spans="7:12" x14ac:dyDescent="0.3">
      <c r="G3357" s="94">
        <v>43455</v>
      </c>
      <c r="H3357" t="s">
        <v>199</v>
      </c>
      <c r="I3357" t="s">
        <v>40</v>
      </c>
      <c r="J3357" t="s">
        <v>439</v>
      </c>
      <c r="K3357" s="96">
        <v>589.76</v>
      </c>
      <c r="L3357" s="95">
        <v>0</v>
      </c>
    </row>
    <row r="3358" spans="7:12" x14ac:dyDescent="0.3">
      <c r="G3358" s="94">
        <v>43455</v>
      </c>
      <c r="H3358" t="s">
        <v>205</v>
      </c>
      <c r="I3358" t="s">
        <v>153</v>
      </c>
      <c r="J3358" t="s">
        <v>439</v>
      </c>
      <c r="K3358" s="96">
        <v>684.29</v>
      </c>
      <c r="L3358" s="95">
        <v>0</v>
      </c>
    </row>
    <row r="3359" spans="7:12" x14ac:dyDescent="0.3">
      <c r="G3359" s="94">
        <v>43455</v>
      </c>
      <c r="H3359" t="s">
        <v>178</v>
      </c>
      <c r="I3359" t="s">
        <v>40</v>
      </c>
      <c r="J3359" t="s">
        <v>439</v>
      </c>
      <c r="K3359" s="96">
        <v>14.6</v>
      </c>
      <c r="L3359" s="95">
        <v>0</v>
      </c>
    </row>
    <row r="3360" spans="7:12" x14ac:dyDescent="0.3">
      <c r="G3360" s="94">
        <v>43455</v>
      </c>
      <c r="H3360" t="s">
        <v>26</v>
      </c>
      <c r="I3360" t="s">
        <v>61</v>
      </c>
      <c r="J3360" t="s">
        <v>439</v>
      </c>
      <c r="K3360" s="96">
        <v>8</v>
      </c>
      <c r="L3360" s="95">
        <v>0</v>
      </c>
    </row>
    <row r="3361" spans="7:12" x14ac:dyDescent="0.3">
      <c r="G3361" s="94">
        <v>43455</v>
      </c>
      <c r="H3361" t="s">
        <v>26</v>
      </c>
      <c r="I3361" t="s">
        <v>161</v>
      </c>
      <c r="J3361" t="s">
        <v>439</v>
      </c>
      <c r="K3361" s="96">
        <v>168</v>
      </c>
      <c r="L3361" s="95">
        <v>0</v>
      </c>
    </row>
    <row r="3362" spans="7:12" x14ac:dyDescent="0.3">
      <c r="G3362" s="94">
        <v>43455</v>
      </c>
      <c r="H3362" t="s">
        <v>26</v>
      </c>
      <c r="I3362" t="s">
        <v>161</v>
      </c>
      <c r="J3362" t="s">
        <v>439</v>
      </c>
      <c r="K3362" s="96">
        <v>160.63</v>
      </c>
      <c r="L3362" s="95">
        <v>0</v>
      </c>
    </row>
    <row r="3363" spans="7:12" x14ac:dyDescent="0.3">
      <c r="G3363" s="94">
        <v>43455</v>
      </c>
      <c r="H3363" t="s">
        <v>26</v>
      </c>
      <c r="I3363" t="s">
        <v>161</v>
      </c>
      <c r="J3363" t="s">
        <v>439</v>
      </c>
      <c r="K3363" s="96">
        <v>27.96</v>
      </c>
      <c r="L3363" s="95">
        <v>0</v>
      </c>
    </row>
    <row r="3364" spans="7:12" x14ac:dyDescent="0.3">
      <c r="G3364" s="94">
        <v>43455</v>
      </c>
      <c r="H3364" t="s">
        <v>26</v>
      </c>
      <c r="I3364" t="s">
        <v>176</v>
      </c>
      <c r="J3364" t="s">
        <v>439</v>
      </c>
      <c r="K3364" s="96">
        <v>42.97</v>
      </c>
      <c r="L3364" s="95">
        <v>0</v>
      </c>
    </row>
    <row r="3365" spans="7:12" x14ac:dyDescent="0.3">
      <c r="G3365" s="94">
        <v>43455</v>
      </c>
      <c r="H3365" t="s">
        <v>26</v>
      </c>
      <c r="I3365" t="s">
        <v>176</v>
      </c>
      <c r="J3365" t="s">
        <v>439</v>
      </c>
      <c r="K3365" s="96">
        <v>21.21</v>
      </c>
      <c r="L3365" s="95">
        <v>0</v>
      </c>
    </row>
    <row r="3366" spans="7:12" x14ac:dyDescent="0.3">
      <c r="G3366" s="94">
        <v>43455</v>
      </c>
      <c r="H3366" t="s">
        <v>26</v>
      </c>
      <c r="I3366" t="s">
        <v>110</v>
      </c>
      <c r="J3366" t="s">
        <v>439</v>
      </c>
      <c r="K3366" s="96">
        <v>97.9</v>
      </c>
      <c r="L3366" s="95">
        <v>0</v>
      </c>
    </row>
    <row r="3367" spans="7:12" x14ac:dyDescent="0.3">
      <c r="G3367" s="94">
        <v>43455</v>
      </c>
      <c r="H3367" t="s">
        <v>26</v>
      </c>
      <c r="I3367" t="s">
        <v>110</v>
      </c>
      <c r="J3367" t="s">
        <v>439</v>
      </c>
      <c r="K3367" s="96">
        <v>36.950000000000003</v>
      </c>
      <c r="L3367" s="95">
        <v>0</v>
      </c>
    </row>
    <row r="3368" spans="7:12" x14ac:dyDescent="0.3">
      <c r="G3368" s="94">
        <v>43455</v>
      </c>
      <c r="H3368" t="s">
        <v>26</v>
      </c>
      <c r="I3368" t="s">
        <v>153</v>
      </c>
      <c r="J3368" t="s">
        <v>439</v>
      </c>
      <c r="K3368" s="96">
        <v>75</v>
      </c>
      <c r="L3368" s="95">
        <v>0</v>
      </c>
    </row>
    <row r="3369" spans="7:12" x14ac:dyDescent="0.3">
      <c r="G3369" s="94">
        <v>43455</v>
      </c>
      <c r="H3369" t="s">
        <v>26</v>
      </c>
      <c r="I3369" t="s">
        <v>153</v>
      </c>
      <c r="J3369" t="s">
        <v>439</v>
      </c>
      <c r="K3369" s="96">
        <v>44</v>
      </c>
      <c r="L3369" s="95">
        <v>0</v>
      </c>
    </row>
    <row r="3370" spans="7:12" x14ac:dyDescent="0.3">
      <c r="G3370" s="94">
        <v>43455</v>
      </c>
      <c r="H3370" t="s">
        <v>26</v>
      </c>
      <c r="I3370" t="s">
        <v>64</v>
      </c>
      <c r="J3370" t="s">
        <v>137</v>
      </c>
      <c r="K3370" s="96">
        <v>24</v>
      </c>
      <c r="L3370" s="95">
        <v>0</v>
      </c>
    </row>
    <row r="3371" spans="7:12" x14ac:dyDescent="0.3">
      <c r="G3371" s="94">
        <v>43455</v>
      </c>
      <c r="H3371" t="s">
        <v>26</v>
      </c>
      <c r="I3371" t="s">
        <v>64</v>
      </c>
      <c r="J3371" t="s">
        <v>96</v>
      </c>
      <c r="K3371" s="96">
        <v>10</v>
      </c>
      <c r="L3371" s="95">
        <v>0</v>
      </c>
    </row>
    <row r="3372" spans="7:12" x14ac:dyDescent="0.3">
      <c r="G3372" s="94">
        <v>43455</v>
      </c>
      <c r="H3372" t="s">
        <v>26</v>
      </c>
      <c r="I3372" t="s">
        <v>64</v>
      </c>
      <c r="J3372" t="s">
        <v>102</v>
      </c>
      <c r="K3372" s="96">
        <v>2.4</v>
      </c>
      <c r="L3372" s="95">
        <v>0</v>
      </c>
    </row>
    <row r="3373" spans="7:12" x14ac:dyDescent="0.3">
      <c r="G3373" s="94">
        <v>43456</v>
      </c>
      <c r="H3373" t="s">
        <v>25</v>
      </c>
      <c r="I3373" t="s">
        <v>61</v>
      </c>
      <c r="J3373" t="s">
        <v>440</v>
      </c>
      <c r="K3373" s="96">
        <v>8</v>
      </c>
      <c r="L3373" s="95">
        <v>0</v>
      </c>
    </row>
    <row r="3374" spans="7:12" x14ac:dyDescent="0.3">
      <c r="G3374" s="94">
        <v>43456</v>
      </c>
      <c r="H3374" t="s">
        <v>24</v>
      </c>
      <c r="I3374" t="s">
        <v>61</v>
      </c>
      <c r="J3374" t="s">
        <v>440</v>
      </c>
      <c r="K3374" s="96">
        <v>40</v>
      </c>
      <c r="L3374" s="95">
        <v>0</v>
      </c>
    </row>
    <row r="3375" spans="7:12" x14ac:dyDescent="0.3">
      <c r="G3375" s="94">
        <v>43456</v>
      </c>
      <c r="H3375" t="s">
        <v>24</v>
      </c>
      <c r="I3375" t="s">
        <v>61</v>
      </c>
      <c r="J3375" t="s">
        <v>440</v>
      </c>
      <c r="K3375" s="96">
        <v>32</v>
      </c>
      <c r="L3375" s="95">
        <v>0</v>
      </c>
    </row>
    <row r="3376" spans="7:12" x14ac:dyDescent="0.3">
      <c r="G3376" s="94">
        <v>43456</v>
      </c>
      <c r="H3376" t="s">
        <v>24</v>
      </c>
      <c r="I3376" t="s">
        <v>61</v>
      </c>
      <c r="J3376" t="s">
        <v>440</v>
      </c>
      <c r="K3376" s="96">
        <v>24</v>
      </c>
      <c r="L3376" s="95">
        <v>0</v>
      </c>
    </row>
    <row r="3377" spans="7:12" x14ac:dyDescent="0.3">
      <c r="G3377" s="94">
        <v>43456</v>
      </c>
      <c r="H3377" t="s">
        <v>24</v>
      </c>
      <c r="I3377" t="s">
        <v>61</v>
      </c>
      <c r="J3377" t="s">
        <v>440</v>
      </c>
      <c r="K3377" s="96">
        <v>16</v>
      </c>
      <c r="L3377" s="95">
        <v>0</v>
      </c>
    </row>
    <row r="3378" spans="7:12" x14ac:dyDescent="0.3">
      <c r="G3378" s="94">
        <v>43456</v>
      </c>
      <c r="H3378" t="s">
        <v>178</v>
      </c>
      <c r="I3378" t="s">
        <v>40</v>
      </c>
      <c r="J3378" t="s">
        <v>440</v>
      </c>
      <c r="K3378" s="96">
        <v>10</v>
      </c>
      <c r="L3378" s="95">
        <v>0</v>
      </c>
    </row>
    <row r="3379" spans="7:12" x14ac:dyDescent="0.3">
      <c r="G3379" s="94">
        <v>43456</v>
      </c>
      <c r="H3379" t="s">
        <v>26</v>
      </c>
      <c r="I3379" t="s">
        <v>64</v>
      </c>
      <c r="J3379" t="s">
        <v>141</v>
      </c>
      <c r="K3379" s="96">
        <v>104</v>
      </c>
      <c r="L3379" s="95">
        <v>0</v>
      </c>
    </row>
    <row r="3380" spans="7:12" x14ac:dyDescent="0.3">
      <c r="G3380" s="94">
        <v>43456</v>
      </c>
      <c r="H3380" t="s">
        <v>26</v>
      </c>
      <c r="I3380" t="s">
        <v>64</v>
      </c>
      <c r="J3380" t="s">
        <v>122</v>
      </c>
      <c r="K3380" s="96">
        <v>3.15</v>
      </c>
      <c r="L3380" s="95">
        <v>0</v>
      </c>
    </row>
    <row r="3381" spans="7:12" x14ac:dyDescent="0.3">
      <c r="G3381" s="94">
        <v>43458</v>
      </c>
      <c r="H3381" t="s">
        <v>201</v>
      </c>
      <c r="I3381" t="s">
        <v>153</v>
      </c>
      <c r="J3381" t="s">
        <v>441</v>
      </c>
      <c r="K3381" s="96">
        <v>1008.31</v>
      </c>
      <c r="L3381" s="95">
        <v>0</v>
      </c>
    </row>
    <row r="3382" spans="7:12" x14ac:dyDescent="0.3">
      <c r="G3382" s="94">
        <v>43458</v>
      </c>
      <c r="H3382" t="s">
        <v>25</v>
      </c>
      <c r="I3382" t="s">
        <v>61</v>
      </c>
      <c r="J3382" t="s">
        <v>441</v>
      </c>
      <c r="K3382" s="96">
        <v>8</v>
      </c>
      <c r="L3382" s="95">
        <v>0</v>
      </c>
    </row>
    <row r="3383" spans="7:12" x14ac:dyDescent="0.3">
      <c r="G3383" s="94">
        <v>43458</v>
      </c>
      <c r="H3383" t="s">
        <v>207</v>
      </c>
      <c r="I3383" t="s">
        <v>153</v>
      </c>
      <c r="J3383" t="s">
        <v>441</v>
      </c>
      <c r="K3383" s="96">
        <v>475</v>
      </c>
      <c r="L3383" s="95">
        <v>0</v>
      </c>
    </row>
    <row r="3384" spans="7:12" x14ac:dyDescent="0.3">
      <c r="G3384" s="94">
        <v>43458</v>
      </c>
      <c r="H3384" t="s">
        <v>181</v>
      </c>
      <c r="I3384" t="s">
        <v>161</v>
      </c>
      <c r="J3384" t="s">
        <v>441</v>
      </c>
      <c r="K3384" s="96">
        <v>362.5</v>
      </c>
      <c r="L3384" s="95">
        <v>0</v>
      </c>
    </row>
    <row r="3385" spans="7:12" x14ac:dyDescent="0.3">
      <c r="G3385" s="94">
        <v>43458</v>
      </c>
      <c r="H3385" t="s">
        <v>181</v>
      </c>
      <c r="I3385" t="s">
        <v>153</v>
      </c>
      <c r="J3385" t="s">
        <v>441</v>
      </c>
      <c r="K3385" s="96">
        <v>113.14</v>
      </c>
      <c r="L3385" s="95">
        <v>0</v>
      </c>
    </row>
    <row r="3386" spans="7:12" x14ac:dyDescent="0.3">
      <c r="G3386" s="94">
        <v>43458</v>
      </c>
      <c r="H3386" t="s">
        <v>181</v>
      </c>
      <c r="I3386" t="s">
        <v>40</v>
      </c>
      <c r="J3386" t="s">
        <v>441</v>
      </c>
      <c r="K3386" s="96">
        <v>38.799999999999997</v>
      </c>
      <c r="L3386" s="95">
        <v>0</v>
      </c>
    </row>
    <row r="3387" spans="7:12" x14ac:dyDescent="0.3">
      <c r="G3387" s="94">
        <v>43458</v>
      </c>
      <c r="H3387" t="s">
        <v>191</v>
      </c>
      <c r="I3387" t="s">
        <v>161</v>
      </c>
      <c r="J3387" t="s">
        <v>441</v>
      </c>
      <c r="K3387" s="96">
        <v>693.93</v>
      </c>
      <c r="L3387" s="95">
        <v>0</v>
      </c>
    </row>
    <row r="3388" spans="7:12" x14ac:dyDescent="0.3">
      <c r="G3388" s="94">
        <v>43458</v>
      </c>
      <c r="H3388" t="s">
        <v>191</v>
      </c>
      <c r="I3388" t="s">
        <v>174</v>
      </c>
      <c r="J3388" t="s">
        <v>441</v>
      </c>
      <c r="K3388" s="96">
        <v>0</v>
      </c>
      <c r="L3388" s="95">
        <v>1400.56</v>
      </c>
    </row>
    <row r="3389" spans="7:12" x14ac:dyDescent="0.3">
      <c r="G3389" s="94">
        <v>43458</v>
      </c>
      <c r="H3389" t="s">
        <v>198</v>
      </c>
      <c r="I3389" t="s">
        <v>161</v>
      </c>
      <c r="J3389" t="s">
        <v>441</v>
      </c>
      <c r="K3389" s="96">
        <v>629.41</v>
      </c>
      <c r="L3389" s="95">
        <v>0</v>
      </c>
    </row>
    <row r="3390" spans="7:12" x14ac:dyDescent="0.3">
      <c r="G3390" s="94">
        <v>43458</v>
      </c>
      <c r="H3390" t="s">
        <v>24</v>
      </c>
      <c r="I3390" t="s">
        <v>61</v>
      </c>
      <c r="J3390" t="s">
        <v>441</v>
      </c>
      <c r="K3390" s="96">
        <v>40</v>
      </c>
      <c r="L3390" s="95">
        <v>0</v>
      </c>
    </row>
    <row r="3391" spans="7:12" x14ac:dyDescent="0.3">
      <c r="G3391" s="94">
        <v>43458</v>
      </c>
      <c r="H3391" t="s">
        <v>24</v>
      </c>
      <c r="I3391" t="s">
        <v>61</v>
      </c>
      <c r="J3391" t="s">
        <v>441</v>
      </c>
      <c r="K3391" s="96">
        <v>24</v>
      </c>
      <c r="L3391" s="95">
        <v>0</v>
      </c>
    </row>
    <row r="3392" spans="7:12" x14ac:dyDescent="0.3">
      <c r="G3392" s="94">
        <v>43458</v>
      </c>
      <c r="H3392" t="s">
        <v>24</v>
      </c>
      <c r="I3392" t="s">
        <v>61</v>
      </c>
      <c r="J3392" t="s">
        <v>441</v>
      </c>
      <c r="K3392" s="96">
        <v>16</v>
      </c>
      <c r="L3392" s="95">
        <v>0</v>
      </c>
    </row>
    <row r="3393" spans="7:12" x14ac:dyDescent="0.3">
      <c r="G3393" s="94">
        <v>43458</v>
      </c>
      <c r="H3393" t="s">
        <v>24</v>
      </c>
      <c r="I3393" t="s">
        <v>61</v>
      </c>
      <c r="J3393" t="s">
        <v>441</v>
      </c>
      <c r="K3393" s="96">
        <v>8</v>
      </c>
      <c r="L3393" s="95">
        <v>0</v>
      </c>
    </row>
    <row r="3394" spans="7:12" x14ac:dyDescent="0.3">
      <c r="G3394" s="94">
        <v>43458</v>
      </c>
      <c r="H3394" t="s">
        <v>185</v>
      </c>
      <c r="I3394" t="s">
        <v>40</v>
      </c>
      <c r="J3394" t="s">
        <v>441</v>
      </c>
      <c r="K3394" s="96">
        <v>48.5</v>
      </c>
      <c r="L3394" s="95">
        <v>0</v>
      </c>
    </row>
    <row r="3395" spans="7:12" x14ac:dyDescent="0.3">
      <c r="G3395" s="94">
        <v>43458</v>
      </c>
      <c r="H3395" t="s">
        <v>26</v>
      </c>
      <c r="I3395" t="s">
        <v>161</v>
      </c>
      <c r="J3395" t="s">
        <v>441</v>
      </c>
      <c r="K3395" s="96">
        <v>57.08</v>
      </c>
      <c r="L3395" s="95">
        <v>0</v>
      </c>
    </row>
    <row r="3396" spans="7:12" x14ac:dyDescent="0.3">
      <c r="G3396" s="94">
        <v>43458</v>
      </c>
      <c r="H3396" t="s">
        <v>26</v>
      </c>
      <c r="I3396" t="s">
        <v>153</v>
      </c>
      <c r="J3396" t="s">
        <v>441</v>
      </c>
      <c r="K3396" s="96">
        <v>246.72</v>
      </c>
      <c r="L3396" s="95">
        <v>0</v>
      </c>
    </row>
    <row r="3397" spans="7:12" x14ac:dyDescent="0.3">
      <c r="G3397" s="94">
        <v>43458</v>
      </c>
      <c r="H3397" t="s">
        <v>26</v>
      </c>
      <c r="I3397" t="s">
        <v>153</v>
      </c>
      <c r="J3397" t="s">
        <v>441</v>
      </c>
      <c r="K3397" s="96">
        <v>149.85</v>
      </c>
      <c r="L3397" s="95">
        <v>0</v>
      </c>
    </row>
    <row r="3398" spans="7:12" x14ac:dyDescent="0.3">
      <c r="G3398" s="94">
        <v>43458</v>
      </c>
      <c r="H3398" t="s">
        <v>26</v>
      </c>
      <c r="I3398" t="s">
        <v>153</v>
      </c>
      <c r="J3398" t="s">
        <v>441</v>
      </c>
      <c r="K3398" s="96">
        <v>93.92</v>
      </c>
      <c r="L3398" s="95">
        <v>0</v>
      </c>
    </row>
    <row r="3399" spans="7:12" x14ac:dyDescent="0.3">
      <c r="G3399" s="94">
        <v>43458</v>
      </c>
      <c r="H3399" t="s">
        <v>26</v>
      </c>
      <c r="I3399" t="s">
        <v>64</v>
      </c>
      <c r="J3399" t="s">
        <v>108</v>
      </c>
      <c r="K3399" s="96">
        <v>25</v>
      </c>
      <c r="L3399" s="95">
        <v>0</v>
      </c>
    </row>
    <row r="3400" spans="7:12" x14ac:dyDescent="0.3">
      <c r="G3400" s="94">
        <v>43460</v>
      </c>
      <c r="H3400" t="s">
        <v>181</v>
      </c>
      <c r="I3400" t="s">
        <v>153</v>
      </c>
      <c r="J3400" t="s">
        <v>442</v>
      </c>
      <c r="K3400" s="96">
        <v>826.3</v>
      </c>
      <c r="L3400" s="95">
        <v>0</v>
      </c>
    </row>
    <row r="3401" spans="7:12" x14ac:dyDescent="0.3">
      <c r="G3401" s="94">
        <v>43460</v>
      </c>
      <c r="H3401" t="s">
        <v>189</v>
      </c>
      <c r="I3401" t="s">
        <v>61</v>
      </c>
      <c r="J3401" t="s">
        <v>442</v>
      </c>
      <c r="K3401" s="96">
        <v>331</v>
      </c>
      <c r="L3401" s="95">
        <v>0</v>
      </c>
    </row>
    <row r="3402" spans="7:12" x14ac:dyDescent="0.3">
      <c r="G3402" s="94">
        <v>43460</v>
      </c>
      <c r="H3402" t="s">
        <v>191</v>
      </c>
      <c r="I3402" t="s">
        <v>161</v>
      </c>
      <c r="J3402" t="s">
        <v>442</v>
      </c>
      <c r="K3402" s="96">
        <v>983.06</v>
      </c>
      <c r="L3402" s="95">
        <v>0</v>
      </c>
    </row>
    <row r="3403" spans="7:12" x14ac:dyDescent="0.3">
      <c r="G3403" s="94">
        <v>43460</v>
      </c>
      <c r="H3403" t="s">
        <v>186</v>
      </c>
      <c r="I3403" t="s">
        <v>40</v>
      </c>
      <c r="J3403" t="s">
        <v>442</v>
      </c>
      <c r="K3403" s="96">
        <v>340</v>
      </c>
      <c r="L3403" s="95">
        <v>0</v>
      </c>
    </row>
    <row r="3404" spans="7:12" x14ac:dyDescent="0.3">
      <c r="G3404" s="94">
        <v>43460</v>
      </c>
      <c r="H3404" t="s">
        <v>195</v>
      </c>
      <c r="I3404" t="s">
        <v>153</v>
      </c>
      <c r="J3404" t="s">
        <v>442</v>
      </c>
      <c r="K3404" s="96">
        <v>10</v>
      </c>
      <c r="L3404" s="95">
        <v>0</v>
      </c>
    </row>
    <row r="3405" spans="7:12" x14ac:dyDescent="0.3">
      <c r="G3405" s="94">
        <v>43460</v>
      </c>
      <c r="H3405" t="s">
        <v>195</v>
      </c>
      <c r="I3405" t="s">
        <v>174</v>
      </c>
      <c r="J3405" t="s">
        <v>442</v>
      </c>
      <c r="K3405" s="96">
        <v>33</v>
      </c>
      <c r="L3405" s="95">
        <v>0</v>
      </c>
    </row>
    <row r="3406" spans="7:12" x14ac:dyDescent="0.3">
      <c r="G3406" s="94">
        <v>43460</v>
      </c>
      <c r="H3406" t="s">
        <v>177</v>
      </c>
      <c r="I3406" t="s">
        <v>61</v>
      </c>
      <c r="J3406" t="s">
        <v>442</v>
      </c>
      <c r="K3406" s="96">
        <v>111.91</v>
      </c>
      <c r="L3406" s="95">
        <v>0</v>
      </c>
    </row>
    <row r="3407" spans="7:12" x14ac:dyDescent="0.3">
      <c r="G3407" s="94">
        <v>43460</v>
      </c>
      <c r="H3407" t="s">
        <v>177</v>
      </c>
      <c r="I3407" t="s">
        <v>161</v>
      </c>
      <c r="J3407" t="s">
        <v>442</v>
      </c>
      <c r="K3407" s="96">
        <v>498</v>
      </c>
      <c r="L3407" s="95">
        <v>0</v>
      </c>
    </row>
    <row r="3408" spans="7:12" x14ac:dyDescent="0.3">
      <c r="G3408" s="94">
        <v>43460</v>
      </c>
      <c r="H3408" t="s">
        <v>26</v>
      </c>
      <c r="I3408" t="s">
        <v>176</v>
      </c>
      <c r="J3408" t="s">
        <v>442</v>
      </c>
      <c r="K3408" s="96">
        <v>57</v>
      </c>
      <c r="L3408" s="95">
        <v>0</v>
      </c>
    </row>
    <row r="3409" spans="7:12" x14ac:dyDescent="0.3">
      <c r="G3409" s="94">
        <v>43460</v>
      </c>
      <c r="H3409" t="s">
        <v>26</v>
      </c>
      <c r="I3409" t="s">
        <v>153</v>
      </c>
      <c r="J3409" t="s">
        <v>442</v>
      </c>
      <c r="K3409" s="96">
        <v>333.62</v>
      </c>
      <c r="L3409" s="95">
        <v>0</v>
      </c>
    </row>
    <row r="3410" spans="7:12" x14ac:dyDescent="0.3">
      <c r="G3410" s="94">
        <v>43460</v>
      </c>
      <c r="H3410" t="s">
        <v>26</v>
      </c>
      <c r="I3410" t="s">
        <v>153</v>
      </c>
      <c r="J3410" t="s">
        <v>442</v>
      </c>
      <c r="K3410" s="96">
        <v>95.63</v>
      </c>
      <c r="L3410" s="95">
        <v>0</v>
      </c>
    </row>
    <row r="3411" spans="7:12" x14ac:dyDescent="0.3">
      <c r="G3411" s="94">
        <v>43460</v>
      </c>
      <c r="H3411" t="s">
        <v>26</v>
      </c>
      <c r="I3411" t="s">
        <v>153</v>
      </c>
      <c r="J3411" t="s">
        <v>442</v>
      </c>
      <c r="K3411" s="96">
        <v>85.02</v>
      </c>
      <c r="L3411" s="95">
        <v>0</v>
      </c>
    </row>
    <row r="3412" spans="7:12" x14ac:dyDescent="0.3">
      <c r="G3412" s="94">
        <v>43460</v>
      </c>
      <c r="H3412" t="s">
        <v>26</v>
      </c>
      <c r="I3412" t="s">
        <v>153</v>
      </c>
      <c r="J3412" t="s">
        <v>442</v>
      </c>
      <c r="K3412" s="96">
        <v>13.53</v>
      </c>
      <c r="L3412" s="95">
        <v>0</v>
      </c>
    </row>
    <row r="3413" spans="7:12" x14ac:dyDescent="0.3">
      <c r="G3413" s="94">
        <v>43460</v>
      </c>
      <c r="H3413" t="s">
        <v>26</v>
      </c>
      <c r="I3413" t="s">
        <v>64</v>
      </c>
      <c r="J3413" t="s">
        <v>108</v>
      </c>
      <c r="K3413" s="96">
        <v>3.6</v>
      </c>
      <c r="L3413" s="95">
        <v>0</v>
      </c>
    </row>
    <row r="3414" spans="7:12" x14ac:dyDescent="0.3">
      <c r="G3414" s="94">
        <v>43460</v>
      </c>
      <c r="H3414" t="s">
        <v>26</v>
      </c>
      <c r="I3414" t="s">
        <v>64</v>
      </c>
      <c r="J3414" t="s">
        <v>129</v>
      </c>
      <c r="K3414" s="96">
        <v>1.8</v>
      </c>
      <c r="L3414" s="95">
        <v>0</v>
      </c>
    </row>
    <row r="3415" spans="7:12" x14ac:dyDescent="0.3">
      <c r="G3415" s="94">
        <v>43461</v>
      </c>
      <c r="H3415" t="s">
        <v>190</v>
      </c>
      <c r="I3415" t="s">
        <v>153</v>
      </c>
      <c r="J3415" t="s">
        <v>443</v>
      </c>
      <c r="K3415" s="96">
        <v>1020</v>
      </c>
      <c r="L3415" s="95">
        <v>0</v>
      </c>
    </row>
    <row r="3416" spans="7:12" x14ac:dyDescent="0.3">
      <c r="G3416" s="94">
        <v>43461</v>
      </c>
      <c r="H3416" t="s">
        <v>25</v>
      </c>
      <c r="I3416" t="s">
        <v>61</v>
      </c>
      <c r="J3416" t="s">
        <v>443</v>
      </c>
      <c r="K3416" s="96">
        <v>8</v>
      </c>
      <c r="L3416" s="95">
        <v>0</v>
      </c>
    </row>
    <row r="3417" spans="7:12" x14ac:dyDescent="0.3">
      <c r="G3417" s="94">
        <v>43461</v>
      </c>
      <c r="H3417" t="s">
        <v>197</v>
      </c>
      <c r="I3417" t="s">
        <v>153</v>
      </c>
      <c r="J3417" t="s">
        <v>443</v>
      </c>
      <c r="K3417" s="96">
        <v>245</v>
      </c>
      <c r="L3417" s="95">
        <v>0</v>
      </c>
    </row>
    <row r="3418" spans="7:12" x14ac:dyDescent="0.3">
      <c r="G3418" s="94">
        <v>43461</v>
      </c>
      <c r="H3418" t="s">
        <v>210</v>
      </c>
      <c r="I3418" t="s">
        <v>61</v>
      </c>
      <c r="J3418" t="s">
        <v>443</v>
      </c>
      <c r="K3418" s="96">
        <v>40</v>
      </c>
      <c r="L3418" s="95">
        <v>0</v>
      </c>
    </row>
    <row r="3419" spans="7:12" x14ac:dyDescent="0.3">
      <c r="G3419" s="94">
        <v>43461</v>
      </c>
      <c r="H3419" t="s">
        <v>207</v>
      </c>
      <c r="I3419" t="s">
        <v>153</v>
      </c>
      <c r="J3419" t="s">
        <v>443</v>
      </c>
      <c r="K3419" s="96">
        <v>101.26</v>
      </c>
      <c r="L3419" s="95">
        <v>0</v>
      </c>
    </row>
    <row r="3420" spans="7:12" x14ac:dyDescent="0.3">
      <c r="G3420" s="94">
        <v>43461</v>
      </c>
      <c r="H3420" t="s">
        <v>188</v>
      </c>
      <c r="I3420" t="s">
        <v>161</v>
      </c>
      <c r="J3420" t="s">
        <v>443</v>
      </c>
      <c r="K3420" s="96">
        <v>283.58</v>
      </c>
      <c r="L3420" s="95">
        <v>0</v>
      </c>
    </row>
    <row r="3421" spans="7:12" x14ac:dyDescent="0.3">
      <c r="G3421" s="94">
        <v>43461</v>
      </c>
      <c r="H3421" t="s">
        <v>186</v>
      </c>
      <c r="I3421" t="s">
        <v>161</v>
      </c>
      <c r="J3421" t="s">
        <v>443</v>
      </c>
      <c r="K3421" s="96">
        <v>440</v>
      </c>
      <c r="L3421" s="95">
        <v>0</v>
      </c>
    </row>
    <row r="3422" spans="7:12" x14ac:dyDescent="0.3">
      <c r="G3422" s="94">
        <v>43461</v>
      </c>
      <c r="H3422" t="s">
        <v>186</v>
      </c>
      <c r="I3422" t="s">
        <v>110</v>
      </c>
      <c r="J3422" t="s">
        <v>443</v>
      </c>
      <c r="K3422" s="96">
        <v>38.5</v>
      </c>
      <c r="L3422" s="95">
        <v>0</v>
      </c>
    </row>
    <row r="3423" spans="7:12" x14ac:dyDescent="0.3">
      <c r="G3423" s="94">
        <v>43461</v>
      </c>
      <c r="H3423" t="s">
        <v>198</v>
      </c>
      <c r="I3423" t="s">
        <v>61</v>
      </c>
      <c r="J3423" t="s">
        <v>443</v>
      </c>
      <c r="K3423" s="96">
        <v>52.55</v>
      </c>
      <c r="L3423" s="95">
        <v>0</v>
      </c>
    </row>
    <row r="3424" spans="7:12" x14ac:dyDescent="0.3">
      <c r="G3424" s="94">
        <v>43461</v>
      </c>
      <c r="H3424" t="s">
        <v>198</v>
      </c>
      <c r="I3424" t="s">
        <v>40</v>
      </c>
      <c r="J3424" t="s">
        <v>443</v>
      </c>
      <c r="K3424" s="96">
        <v>26.78</v>
      </c>
      <c r="L3424" s="95">
        <v>0</v>
      </c>
    </row>
    <row r="3425" spans="7:12" x14ac:dyDescent="0.3">
      <c r="G3425" s="94">
        <v>43461</v>
      </c>
      <c r="H3425" t="s">
        <v>24</v>
      </c>
      <c r="I3425" t="s">
        <v>61</v>
      </c>
      <c r="J3425" t="s">
        <v>443</v>
      </c>
      <c r="K3425" s="96">
        <v>40</v>
      </c>
      <c r="L3425" s="95">
        <v>0</v>
      </c>
    </row>
    <row r="3426" spans="7:12" x14ac:dyDescent="0.3">
      <c r="G3426" s="94">
        <v>43461</v>
      </c>
      <c r="H3426" t="s">
        <v>24</v>
      </c>
      <c r="I3426" t="s">
        <v>61</v>
      </c>
      <c r="J3426" t="s">
        <v>443</v>
      </c>
      <c r="K3426" s="96">
        <v>24</v>
      </c>
      <c r="L3426" s="95">
        <v>0</v>
      </c>
    </row>
    <row r="3427" spans="7:12" x14ac:dyDescent="0.3">
      <c r="G3427" s="94">
        <v>43461</v>
      </c>
      <c r="H3427" t="s">
        <v>24</v>
      </c>
      <c r="I3427" t="s">
        <v>61</v>
      </c>
      <c r="J3427" t="s">
        <v>443</v>
      </c>
      <c r="K3427" s="96">
        <v>8</v>
      </c>
      <c r="L3427" s="95">
        <v>0</v>
      </c>
    </row>
    <row r="3428" spans="7:12" x14ac:dyDescent="0.3">
      <c r="G3428" s="94">
        <v>43461</v>
      </c>
      <c r="H3428" t="s">
        <v>199</v>
      </c>
      <c r="I3428" t="s">
        <v>161</v>
      </c>
      <c r="J3428" t="s">
        <v>443</v>
      </c>
      <c r="K3428" s="96">
        <v>86.5</v>
      </c>
      <c r="L3428" s="95">
        <v>0</v>
      </c>
    </row>
    <row r="3429" spans="7:12" x14ac:dyDescent="0.3">
      <c r="G3429" s="94">
        <v>43461</v>
      </c>
      <c r="H3429" t="s">
        <v>199</v>
      </c>
      <c r="I3429" t="s">
        <v>110</v>
      </c>
      <c r="J3429" t="s">
        <v>443</v>
      </c>
      <c r="K3429" s="96">
        <v>130.75</v>
      </c>
      <c r="L3429" s="95">
        <v>0</v>
      </c>
    </row>
    <row r="3430" spans="7:12" x14ac:dyDescent="0.3">
      <c r="G3430" s="94">
        <v>43461</v>
      </c>
      <c r="H3430" t="s">
        <v>199</v>
      </c>
      <c r="I3430" t="s">
        <v>153</v>
      </c>
      <c r="J3430" t="s">
        <v>443</v>
      </c>
      <c r="K3430" s="96">
        <v>363.13</v>
      </c>
      <c r="L3430" s="95">
        <v>0</v>
      </c>
    </row>
    <row r="3431" spans="7:12" x14ac:dyDescent="0.3">
      <c r="G3431" s="94">
        <v>43461</v>
      </c>
      <c r="H3431" t="s">
        <v>199</v>
      </c>
      <c r="I3431" t="s">
        <v>174</v>
      </c>
      <c r="J3431" t="s">
        <v>443</v>
      </c>
      <c r="K3431" s="96">
        <v>0</v>
      </c>
      <c r="L3431" s="95">
        <v>170</v>
      </c>
    </row>
    <row r="3432" spans="7:12" x14ac:dyDescent="0.3">
      <c r="G3432" s="94">
        <v>43461</v>
      </c>
      <c r="H3432" t="s">
        <v>209</v>
      </c>
      <c r="I3432" t="s">
        <v>161</v>
      </c>
      <c r="J3432" t="s">
        <v>443</v>
      </c>
      <c r="K3432" s="96">
        <v>376.89</v>
      </c>
      <c r="L3432" s="95">
        <v>0</v>
      </c>
    </row>
    <row r="3433" spans="7:12" x14ac:dyDescent="0.3">
      <c r="G3433" s="94">
        <v>43461</v>
      </c>
      <c r="H3433" t="s">
        <v>195</v>
      </c>
      <c r="I3433" t="s">
        <v>110</v>
      </c>
      <c r="J3433" t="s">
        <v>443</v>
      </c>
      <c r="K3433" s="96">
        <v>131.99</v>
      </c>
      <c r="L3433" s="95">
        <v>0</v>
      </c>
    </row>
    <row r="3434" spans="7:12" x14ac:dyDescent="0.3">
      <c r="G3434" s="94">
        <v>43461</v>
      </c>
      <c r="H3434" t="s">
        <v>195</v>
      </c>
      <c r="I3434" t="s">
        <v>153</v>
      </c>
      <c r="J3434" t="s">
        <v>443</v>
      </c>
      <c r="K3434" s="96">
        <v>319.27</v>
      </c>
      <c r="L3434" s="95">
        <v>0</v>
      </c>
    </row>
    <row r="3435" spans="7:12" x14ac:dyDescent="0.3">
      <c r="G3435" s="94">
        <v>43461</v>
      </c>
      <c r="H3435" t="s">
        <v>185</v>
      </c>
      <c r="I3435" t="s">
        <v>40</v>
      </c>
      <c r="J3435" t="s">
        <v>443</v>
      </c>
      <c r="K3435" s="96">
        <v>56.8</v>
      </c>
      <c r="L3435" s="95">
        <v>0</v>
      </c>
    </row>
    <row r="3436" spans="7:12" x14ac:dyDescent="0.3">
      <c r="G3436" s="94">
        <v>43461</v>
      </c>
      <c r="H3436" t="s">
        <v>177</v>
      </c>
      <c r="I3436" t="s">
        <v>61</v>
      </c>
      <c r="J3436" t="s">
        <v>443</v>
      </c>
      <c r="K3436" s="96">
        <v>26.65</v>
      </c>
      <c r="L3436" s="95">
        <v>0</v>
      </c>
    </row>
    <row r="3437" spans="7:12" x14ac:dyDescent="0.3">
      <c r="G3437" s="94">
        <v>43461</v>
      </c>
      <c r="H3437" t="s">
        <v>26</v>
      </c>
      <c r="I3437" t="s">
        <v>176</v>
      </c>
      <c r="J3437" t="s">
        <v>443</v>
      </c>
      <c r="K3437" s="96">
        <v>40</v>
      </c>
      <c r="L3437" s="95">
        <v>0</v>
      </c>
    </row>
    <row r="3438" spans="7:12" x14ac:dyDescent="0.3">
      <c r="G3438" s="94">
        <v>43461</v>
      </c>
      <c r="H3438" t="s">
        <v>26</v>
      </c>
      <c r="I3438" t="s">
        <v>176</v>
      </c>
      <c r="J3438" t="s">
        <v>443</v>
      </c>
      <c r="K3438" s="96">
        <v>31.98</v>
      </c>
      <c r="L3438" s="95">
        <v>0</v>
      </c>
    </row>
    <row r="3439" spans="7:12" x14ac:dyDescent="0.3">
      <c r="G3439" s="94">
        <v>43461</v>
      </c>
      <c r="H3439" t="s">
        <v>26</v>
      </c>
      <c r="I3439" t="s">
        <v>153</v>
      </c>
      <c r="J3439" t="s">
        <v>443</v>
      </c>
      <c r="K3439" s="96">
        <v>242.83</v>
      </c>
      <c r="L3439" s="95">
        <v>0</v>
      </c>
    </row>
    <row r="3440" spans="7:12" x14ac:dyDescent="0.3">
      <c r="G3440" s="94">
        <v>43461</v>
      </c>
      <c r="H3440" t="s">
        <v>26</v>
      </c>
      <c r="I3440" t="s">
        <v>153</v>
      </c>
      <c r="J3440" t="s">
        <v>443</v>
      </c>
      <c r="K3440" s="96">
        <v>188.37</v>
      </c>
      <c r="L3440" s="95">
        <v>0</v>
      </c>
    </row>
    <row r="3441" spans="7:12" x14ac:dyDescent="0.3">
      <c r="G3441" s="94">
        <v>43461</v>
      </c>
      <c r="H3441" t="s">
        <v>26</v>
      </c>
      <c r="I3441" t="s">
        <v>153</v>
      </c>
      <c r="J3441" t="s">
        <v>443</v>
      </c>
      <c r="K3441" s="96">
        <v>132.9</v>
      </c>
      <c r="L3441" s="95">
        <v>0</v>
      </c>
    </row>
    <row r="3442" spans="7:12" x14ac:dyDescent="0.3">
      <c r="G3442" s="94">
        <v>43461</v>
      </c>
      <c r="H3442" t="s">
        <v>26</v>
      </c>
      <c r="I3442" t="s">
        <v>153</v>
      </c>
      <c r="J3442" t="s">
        <v>443</v>
      </c>
      <c r="K3442" s="96">
        <v>130.5</v>
      </c>
      <c r="L3442" s="95">
        <v>0</v>
      </c>
    </row>
    <row r="3443" spans="7:12" x14ac:dyDescent="0.3">
      <c r="G3443" s="94">
        <v>43461</v>
      </c>
      <c r="H3443" t="s">
        <v>26</v>
      </c>
      <c r="I3443" t="s">
        <v>153</v>
      </c>
      <c r="J3443" t="s">
        <v>443</v>
      </c>
      <c r="K3443" s="96">
        <v>115.38</v>
      </c>
      <c r="L3443" s="95">
        <v>0</v>
      </c>
    </row>
    <row r="3444" spans="7:12" x14ac:dyDescent="0.3">
      <c r="G3444" s="94">
        <v>43461</v>
      </c>
      <c r="H3444" t="s">
        <v>26</v>
      </c>
      <c r="I3444" t="s">
        <v>153</v>
      </c>
      <c r="J3444" t="s">
        <v>443</v>
      </c>
      <c r="K3444" s="96">
        <v>107.59</v>
      </c>
      <c r="L3444" s="95">
        <v>0</v>
      </c>
    </row>
    <row r="3445" spans="7:12" x14ac:dyDescent="0.3">
      <c r="G3445" s="94">
        <v>43461</v>
      </c>
      <c r="H3445" t="s">
        <v>26</v>
      </c>
      <c r="I3445" t="s">
        <v>153</v>
      </c>
      <c r="J3445" t="s">
        <v>443</v>
      </c>
      <c r="K3445" s="96">
        <v>107.45</v>
      </c>
      <c r="L3445" s="95">
        <v>0</v>
      </c>
    </row>
    <row r="3446" spans="7:12" x14ac:dyDescent="0.3">
      <c r="G3446" s="94">
        <v>43461</v>
      </c>
      <c r="H3446" t="s">
        <v>26</v>
      </c>
      <c r="I3446" t="s">
        <v>153</v>
      </c>
      <c r="J3446" t="s">
        <v>443</v>
      </c>
      <c r="K3446" s="96">
        <v>96</v>
      </c>
      <c r="L3446" s="95">
        <v>0</v>
      </c>
    </row>
    <row r="3447" spans="7:12" x14ac:dyDescent="0.3">
      <c r="G3447" s="94">
        <v>43461</v>
      </c>
      <c r="H3447" t="s">
        <v>26</v>
      </c>
      <c r="I3447" t="s">
        <v>153</v>
      </c>
      <c r="J3447" t="s">
        <v>443</v>
      </c>
      <c r="K3447" s="96">
        <v>68</v>
      </c>
      <c r="L3447" s="95">
        <v>0</v>
      </c>
    </row>
    <row r="3448" spans="7:12" x14ac:dyDescent="0.3">
      <c r="G3448" s="94">
        <v>43461</v>
      </c>
      <c r="H3448" t="s">
        <v>26</v>
      </c>
      <c r="I3448" t="s">
        <v>153</v>
      </c>
      <c r="J3448" t="s">
        <v>443</v>
      </c>
      <c r="K3448" s="96">
        <v>23.38</v>
      </c>
      <c r="L3448" s="95">
        <v>0</v>
      </c>
    </row>
    <row r="3449" spans="7:12" x14ac:dyDescent="0.3">
      <c r="G3449" s="94">
        <v>43461</v>
      </c>
      <c r="H3449" t="s">
        <v>26</v>
      </c>
      <c r="I3449" t="s">
        <v>64</v>
      </c>
      <c r="J3449" t="s">
        <v>264</v>
      </c>
      <c r="K3449" s="96">
        <v>2.1</v>
      </c>
      <c r="L3449" s="95">
        <v>0</v>
      </c>
    </row>
    <row r="3450" spans="7:12" x14ac:dyDescent="0.3">
      <c r="G3450" s="94">
        <v>43461</v>
      </c>
      <c r="H3450" t="s">
        <v>26</v>
      </c>
      <c r="I3450" t="s">
        <v>64</v>
      </c>
      <c r="J3450" t="s">
        <v>112</v>
      </c>
      <c r="K3450" s="96">
        <v>16.399999999999999</v>
      </c>
      <c r="L3450" s="95">
        <v>0</v>
      </c>
    </row>
    <row r="3451" spans="7:12" x14ac:dyDescent="0.3">
      <c r="G3451" s="94">
        <v>43462</v>
      </c>
      <c r="H3451" t="s">
        <v>201</v>
      </c>
      <c r="I3451" t="s">
        <v>161</v>
      </c>
      <c r="J3451" t="s">
        <v>444</v>
      </c>
      <c r="K3451" s="96">
        <v>70</v>
      </c>
      <c r="L3451" s="95">
        <v>0</v>
      </c>
    </row>
    <row r="3452" spans="7:12" x14ac:dyDescent="0.3">
      <c r="G3452" s="94">
        <v>43462</v>
      </c>
      <c r="H3452" t="s">
        <v>190</v>
      </c>
      <c r="I3452" t="s">
        <v>161</v>
      </c>
      <c r="J3452" t="s">
        <v>444</v>
      </c>
      <c r="K3452" s="96">
        <v>75.260000000000005</v>
      </c>
      <c r="L3452" s="95">
        <v>0</v>
      </c>
    </row>
    <row r="3453" spans="7:12" x14ac:dyDescent="0.3">
      <c r="G3453" s="94">
        <v>43462</v>
      </c>
      <c r="H3453" t="s">
        <v>190</v>
      </c>
      <c r="I3453" t="s">
        <v>153</v>
      </c>
      <c r="J3453" t="s">
        <v>444</v>
      </c>
      <c r="K3453" s="96">
        <v>130.16</v>
      </c>
      <c r="L3453" s="95">
        <v>0</v>
      </c>
    </row>
    <row r="3454" spans="7:12" x14ac:dyDescent="0.3">
      <c r="G3454" s="94">
        <v>43462</v>
      </c>
      <c r="H3454" t="s">
        <v>25</v>
      </c>
      <c r="I3454" t="s">
        <v>61</v>
      </c>
      <c r="J3454" t="s">
        <v>444</v>
      </c>
      <c r="K3454" s="96">
        <v>8</v>
      </c>
      <c r="L3454" s="95">
        <v>0</v>
      </c>
    </row>
    <row r="3455" spans="7:12" x14ac:dyDescent="0.3">
      <c r="G3455" s="94">
        <v>43462</v>
      </c>
      <c r="H3455" t="s">
        <v>193</v>
      </c>
      <c r="I3455" t="s">
        <v>161</v>
      </c>
      <c r="J3455" t="s">
        <v>444</v>
      </c>
      <c r="K3455" s="96">
        <v>391.87</v>
      </c>
      <c r="L3455" s="95">
        <v>0</v>
      </c>
    </row>
    <row r="3456" spans="7:12" x14ac:dyDescent="0.3">
      <c r="G3456" s="94">
        <v>43462</v>
      </c>
      <c r="H3456" t="s">
        <v>193</v>
      </c>
      <c r="I3456" t="s">
        <v>40</v>
      </c>
      <c r="J3456" t="s">
        <v>444</v>
      </c>
      <c r="K3456" s="96">
        <v>23.55</v>
      </c>
      <c r="L3456" s="95">
        <v>0</v>
      </c>
    </row>
    <row r="3457" spans="7:12" x14ac:dyDescent="0.3">
      <c r="G3457" s="94">
        <v>43462</v>
      </c>
      <c r="H3457" t="s">
        <v>181</v>
      </c>
      <c r="I3457" t="s">
        <v>161</v>
      </c>
      <c r="J3457" t="s">
        <v>444</v>
      </c>
      <c r="K3457" s="96">
        <v>474</v>
      </c>
      <c r="L3457" s="95">
        <v>0</v>
      </c>
    </row>
    <row r="3458" spans="7:12" x14ac:dyDescent="0.3">
      <c r="G3458" s="94">
        <v>43462</v>
      </c>
      <c r="H3458" t="s">
        <v>187</v>
      </c>
      <c r="I3458" t="s">
        <v>161</v>
      </c>
      <c r="J3458" t="s">
        <v>444</v>
      </c>
      <c r="K3458" s="96">
        <v>84</v>
      </c>
      <c r="L3458" s="95">
        <v>0</v>
      </c>
    </row>
    <row r="3459" spans="7:12" x14ac:dyDescent="0.3">
      <c r="G3459" s="94">
        <v>43462</v>
      </c>
      <c r="H3459" t="s">
        <v>191</v>
      </c>
      <c r="I3459" t="s">
        <v>161</v>
      </c>
      <c r="J3459" t="s">
        <v>444</v>
      </c>
      <c r="K3459" s="96">
        <v>103.74</v>
      </c>
      <c r="L3459" s="95">
        <v>0</v>
      </c>
    </row>
    <row r="3460" spans="7:12" x14ac:dyDescent="0.3">
      <c r="G3460" s="94">
        <v>43462</v>
      </c>
      <c r="H3460" t="s">
        <v>198</v>
      </c>
      <c r="I3460" t="s">
        <v>161</v>
      </c>
      <c r="J3460" t="s">
        <v>444</v>
      </c>
      <c r="K3460" s="96">
        <v>140.93</v>
      </c>
      <c r="L3460" s="95">
        <v>0</v>
      </c>
    </row>
    <row r="3461" spans="7:12" x14ac:dyDescent="0.3">
      <c r="G3461" s="94">
        <v>43462</v>
      </c>
      <c r="H3461" t="s">
        <v>24</v>
      </c>
      <c r="I3461" t="s">
        <v>61</v>
      </c>
      <c r="J3461" t="s">
        <v>444</v>
      </c>
      <c r="K3461" s="96">
        <v>72</v>
      </c>
      <c r="L3461" s="95">
        <v>0</v>
      </c>
    </row>
    <row r="3462" spans="7:12" x14ac:dyDescent="0.3">
      <c r="G3462" s="94">
        <v>43462</v>
      </c>
      <c r="H3462" t="s">
        <v>24</v>
      </c>
      <c r="I3462" t="s">
        <v>61</v>
      </c>
      <c r="J3462" t="s">
        <v>444</v>
      </c>
      <c r="K3462" s="96">
        <v>40</v>
      </c>
      <c r="L3462" s="95">
        <v>0</v>
      </c>
    </row>
    <row r="3463" spans="7:12" x14ac:dyDescent="0.3">
      <c r="G3463" s="94">
        <v>43462</v>
      </c>
      <c r="H3463" t="s">
        <v>24</v>
      </c>
      <c r="I3463" t="s">
        <v>61</v>
      </c>
      <c r="J3463" t="s">
        <v>444</v>
      </c>
      <c r="K3463" s="96">
        <v>32</v>
      </c>
      <c r="L3463" s="95">
        <v>0</v>
      </c>
    </row>
    <row r="3464" spans="7:12" x14ac:dyDescent="0.3">
      <c r="G3464" s="94">
        <v>43462</v>
      </c>
      <c r="H3464" t="s">
        <v>24</v>
      </c>
      <c r="I3464" t="s">
        <v>61</v>
      </c>
      <c r="J3464" t="s">
        <v>444</v>
      </c>
      <c r="K3464" s="96">
        <v>16</v>
      </c>
      <c r="L3464" s="95">
        <v>0</v>
      </c>
    </row>
    <row r="3465" spans="7:12" x14ac:dyDescent="0.3">
      <c r="G3465" s="94">
        <v>43462</v>
      </c>
      <c r="H3465" t="s">
        <v>24</v>
      </c>
      <c r="I3465" t="s">
        <v>61</v>
      </c>
      <c r="J3465" t="s">
        <v>444</v>
      </c>
      <c r="K3465" s="96">
        <v>8</v>
      </c>
      <c r="L3465" s="95">
        <v>0</v>
      </c>
    </row>
    <row r="3466" spans="7:12" x14ac:dyDescent="0.3">
      <c r="G3466" s="94">
        <v>43462</v>
      </c>
      <c r="H3466" t="s">
        <v>179</v>
      </c>
      <c r="I3466" t="s">
        <v>40</v>
      </c>
      <c r="J3466" t="s">
        <v>444</v>
      </c>
      <c r="K3466" s="96">
        <v>32</v>
      </c>
      <c r="L3466" s="95">
        <v>0</v>
      </c>
    </row>
    <row r="3467" spans="7:12" x14ac:dyDescent="0.3">
      <c r="G3467" s="94">
        <v>43462</v>
      </c>
      <c r="H3467" t="s">
        <v>195</v>
      </c>
      <c r="I3467" t="s">
        <v>153</v>
      </c>
      <c r="J3467" t="s">
        <v>444</v>
      </c>
      <c r="K3467" s="96">
        <v>1100</v>
      </c>
      <c r="L3467" s="95">
        <v>0</v>
      </c>
    </row>
    <row r="3468" spans="7:12" x14ac:dyDescent="0.3">
      <c r="G3468" s="94">
        <v>43462</v>
      </c>
      <c r="H3468" t="s">
        <v>185</v>
      </c>
      <c r="I3468" t="s">
        <v>40</v>
      </c>
      <c r="J3468" t="s">
        <v>444</v>
      </c>
      <c r="K3468" s="96">
        <v>103.2</v>
      </c>
      <c r="L3468" s="95">
        <v>0</v>
      </c>
    </row>
    <row r="3469" spans="7:12" x14ac:dyDescent="0.3">
      <c r="G3469" s="94">
        <v>43462</v>
      </c>
      <c r="H3469" t="s">
        <v>177</v>
      </c>
      <c r="I3469" t="s">
        <v>161</v>
      </c>
      <c r="J3469" t="s">
        <v>444</v>
      </c>
      <c r="K3469" s="96">
        <v>66.86</v>
      </c>
      <c r="L3469" s="95">
        <v>0</v>
      </c>
    </row>
    <row r="3470" spans="7:12" x14ac:dyDescent="0.3">
      <c r="G3470" s="94">
        <v>43462</v>
      </c>
      <c r="H3470" t="s">
        <v>26</v>
      </c>
      <c r="I3470" t="s">
        <v>61</v>
      </c>
      <c r="J3470" t="s">
        <v>444</v>
      </c>
      <c r="K3470" s="96">
        <v>8</v>
      </c>
      <c r="L3470" s="95">
        <v>0</v>
      </c>
    </row>
    <row r="3471" spans="7:12" x14ac:dyDescent="0.3">
      <c r="G3471" s="94">
        <v>43462</v>
      </c>
      <c r="H3471" t="s">
        <v>26</v>
      </c>
      <c r="I3471" t="s">
        <v>161</v>
      </c>
      <c r="J3471" t="s">
        <v>444</v>
      </c>
      <c r="K3471" s="96">
        <v>196</v>
      </c>
      <c r="L3471" s="95">
        <v>0</v>
      </c>
    </row>
    <row r="3472" spans="7:12" x14ac:dyDescent="0.3">
      <c r="G3472" s="94">
        <v>43462</v>
      </c>
      <c r="H3472" t="s">
        <v>26</v>
      </c>
      <c r="I3472" t="s">
        <v>161</v>
      </c>
      <c r="J3472" t="s">
        <v>444</v>
      </c>
      <c r="K3472" s="96">
        <v>89</v>
      </c>
      <c r="L3472" s="95">
        <v>0</v>
      </c>
    </row>
    <row r="3473" spans="7:12" x14ac:dyDescent="0.3">
      <c r="G3473" s="94">
        <v>43462</v>
      </c>
      <c r="H3473" t="s">
        <v>26</v>
      </c>
      <c r="I3473" t="s">
        <v>176</v>
      </c>
      <c r="J3473" t="s">
        <v>444</v>
      </c>
      <c r="K3473" s="96">
        <v>81.260000000000005</v>
      </c>
      <c r="L3473" s="95">
        <v>0</v>
      </c>
    </row>
    <row r="3474" spans="7:12" x14ac:dyDescent="0.3">
      <c r="G3474" s="94">
        <v>43462</v>
      </c>
      <c r="H3474" t="s">
        <v>26</v>
      </c>
      <c r="I3474" t="s">
        <v>176</v>
      </c>
      <c r="J3474" t="s">
        <v>444</v>
      </c>
      <c r="K3474" s="96">
        <v>60</v>
      </c>
      <c r="L3474" s="95">
        <v>0</v>
      </c>
    </row>
    <row r="3475" spans="7:12" x14ac:dyDescent="0.3">
      <c r="G3475" s="94">
        <v>43462</v>
      </c>
      <c r="H3475" t="s">
        <v>26</v>
      </c>
      <c r="I3475" t="s">
        <v>110</v>
      </c>
      <c r="J3475" t="s">
        <v>444</v>
      </c>
      <c r="K3475" s="96">
        <v>77.040000000000006</v>
      </c>
      <c r="L3475" s="95">
        <v>0</v>
      </c>
    </row>
    <row r="3476" spans="7:12" x14ac:dyDescent="0.3">
      <c r="G3476" s="94">
        <v>43462</v>
      </c>
      <c r="H3476" t="s">
        <v>26</v>
      </c>
      <c r="I3476" t="s">
        <v>153</v>
      </c>
      <c r="J3476" t="s">
        <v>444</v>
      </c>
      <c r="K3476" s="96">
        <v>305.58999999999997</v>
      </c>
      <c r="L3476" s="95">
        <v>0</v>
      </c>
    </row>
    <row r="3477" spans="7:12" x14ac:dyDescent="0.3">
      <c r="G3477" s="94">
        <v>43462</v>
      </c>
      <c r="H3477" t="s">
        <v>26</v>
      </c>
      <c r="I3477" t="s">
        <v>153</v>
      </c>
      <c r="J3477" t="s">
        <v>444</v>
      </c>
      <c r="K3477" s="96">
        <v>207</v>
      </c>
      <c r="L3477" s="95">
        <v>0</v>
      </c>
    </row>
    <row r="3478" spans="7:12" x14ac:dyDescent="0.3">
      <c r="G3478" s="94">
        <v>43462</v>
      </c>
      <c r="H3478" t="s">
        <v>26</v>
      </c>
      <c r="I3478" t="s">
        <v>153</v>
      </c>
      <c r="J3478" t="s">
        <v>444</v>
      </c>
      <c r="K3478" s="96">
        <v>203</v>
      </c>
      <c r="L3478" s="95">
        <v>0</v>
      </c>
    </row>
    <row r="3479" spans="7:12" x14ac:dyDescent="0.3">
      <c r="G3479" s="94">
        <v>43462</v>
      </c>
      <c r="H3479" t="s">
        <v>26</v>
      </c>
      <c r="I3479" t="s">
        <v>153</v>
      </c>
      <c r="J3479" t="s">
        <v>444</v>
      </c>
      <c r="K3479" s="96">
        <v>187.14</v>
      </c>
      <c r="L3479" s="95">
        <v>0</v>
      </c>
    </row>
    <row r="3480" spans="7:12" x14ac:dyDescent="0.3">
      <c r="G3480" s="94">
        <v>43462</v>
      </c>
      <c r="H3480" t="s">
        <v>26</v>
      </c>
      <c r="I3480" t="s">
        <v>153</v>
      </c>
      <c r="J3480" t="s">
        <v>444</v>
      </c>
      <c r="K3480" s="96">
        <v>163.36000000000001</v>
      </c>
      <c r="L3480" s="95">
        <v>0</v>
      </c>
    </row>
    <row r="3481" spans="7:12" x14ac:dyDescent="0.3">
      <c r="G3481" s="94">
        <v>43462</v>
      </c>
      <c r="H3481" t="s">
        <v>26</v>
      </c>
      <c r="I3481" t="s">
        <v>153</v>
      </c>
      <c r="J3481" t="s">
        <v>444</v>
      </c>
      <c r="K3481" s="96">
        <v>123</v>
      </c>
      <c r="L3481" s="95">
        <v>0</v>
      </c>
    </row>
    <row r="3482" spans="7:12" x14ac:dyDescent="0.3">
      <c r="G3482" s="94">
        <v>43462</v>
      </c>
      <c r="H3482" t="s">
        <v>26</v>
      </c>
      <c r="I3482" t="s">
        <v>153</v>
      </c>
      <c r="J3482" t="s">
        <v>444</v>
      </c>
      <c r="K3482" s="96">
        <v>121.45</v>
      </c>
      <c r="L3482" s="95">
        <v>0</v>
      </c>
    </row>
    <row r="3483" spans="7:12" x14ac:dyDescent="0.3">
      <c r="G3483" s="94">
        <v>43462</v>
      </c>
      <c r="H3483" t="s">
        <v>26</v>
      </c>
      <c r="I3483" t="s">
        <v>153</v>
      </c>
      <c r="J3483" t="s">
        <v>444</v>
      </c>
      <c r="K3483" s="96">
        <v>120.4</v>
      </c>
      <c r="L3483" s="95">
        <v>0</v>
      </c>
    </row>
    <row r="3484" spans="7:12" x14ac:dyDescent="0.3">
      <c r="G3484" s="94">
        <v>43462</v>
      </c>
      <c r="H3484" t="s">
        <v>26</v>
      </c>
      <c r="I3484" t="s">
        <v>153</v>
      </c>
      <c r="J3484" t="s">
        <v>444</v>
      </c>
      <c r="K3484" s="96">
        <v>104.68</v>
      </c>
      <c r="L3484" s="95">
        <v>0</v>
      </c>
    </row>
    <row r="3485" spans="7:12" x14ac:dyDescent="0.3">
      <c r="G3485" s="94">
        <v>43462</v>
      </c>
      <c r="H3485" t="s">
        <v>26</v>
      </c>
      <c r="I3485" t="s">
        <v>153</v>
      </c>
      <c r="J3485" t="s">
        <v>444</v>
      </c>
      <c r="K3485" s="96">
        <v>90.4</v>
      </c>
      <c r="L3485" s="95">
        <v>0</v>
      </c>
    </row>
    <row r="3486" spans="7:12" x14ac:dyDescent="0.3">
      <c r="G3486" s="94">
        <v>43462</v>
      </c>
      <c r="H3486" t="s">
        <v>26</v>
      </c>
      <c r="I3486" t="s">
        <v>153</v>
      </c>
      <c r="J3486" t="s">
        <v>444</v>
      </c>
      <c r="K3486" s="96">
        <v>75</v>
      </c>
      <c r="L3486" s="95">
        <v>0</v>
      </c>
    </row>
    <row r="3487" spans="7:12" x14ac:dyDescent="0.3">
      <c r="G3487" s="94">
        <v>43462</v>
      </c>
      <c r="H3487" t="s">
        <v>26</v>
      </c>
      <c r="I3487" t="s">
        <v>153</v>
      </c>
      <c r="J3487" t="s">
        <v>444</v>
      </c>
      <c r="K3487" s="96">
        <v>64.2</v>
      </c>
      <c r="L3487" s="95">
        <v>0</v>
      </c>
    </row>
    <row r="3488" spans="7:12" x14ac:dyDescent="0.3">
      <c r="G3488" s="94">
        <v>43462</v>
      </c>
      <c r="H3488" t="s">
        <v>26</v>
      </c>
      <c r="I3488" t="s">
        <v>153</v>
      </c>
      <c r="J3488" t="s">
        <v>444</v>
      </c>
      <c r="K3488" s="96">
        <v>49.95</v>
      </c>
      <c r="L3488" s="95">
        <v>0</v>
      </c>
    </row>
    <row r="3489" spans="7:12" x14ac:dyDescent="0.3">
      <c r="G3489" s="94">
        <v>43462</v>
      </c>
      <c r="H3489" t="s">
        <v>26</v>
      </c>
      <c r="I3489" t="s">
        <v>153</v>
      </c>
      <c r="J3489" t="s">
        <v>444</v>
      </c>
      <c r="K3489" s="96">
        <v>41</v>
      </c>
      <c r="L3489" s="95">
        <v>0</v>
      </c>
    </row>
    <row r="3490" spans="7:12" x14ac:dyDescent="0.3">
      <c r="G3490" s="94">
        <v>43462</v>
      </c>
      <c r="H3490" t="s">
        <v>26</v>
      </c>
      <c r="I3490" t="s">
        <v>153</v>
      </c>
      <c r="J3490" t="s">
        <v>444</v>
      </c>
      <c r="K3490" s="96">
        <v>9.2899999999999991</v>
      </c>
      <c r="L3490" s="95">
        <v>0</v>
      </c>
    </row>
    <row r="3491" spans="7:12" x14ac:dyDescent="0.3">
      <c r="G3491" s="94">
        <v>43462</v>
      </c>
      <c r="H3491" t="s">
        <v>26</v>
      </c>
      <c r="I3491" t="s">
        <v>64</v>
      </c>
      <c r="J3491" t="s">
        <v>136</v>
      </c>
      <c r="K3491" s="96">
        <v>2.4</v>
      </c>
      <c r="L3491" s="95">
        <v>0</v>
      </c>
    </row>
    <row r="3492" spans="7:12" x14ac:dyDescent="0.3">
      <c r="G3492" s="94">
        <v>43462</v>
      </c>
      <c r="H3492" t="s">
        <v>26</v>
      </c>
      <c r="I3492" t="s">
        <v>64</v>
      </c>
      <c r="J3492" t="s">
        <v>112</v>
      </c>
      <c r="K3492" s="96">
        <v>3.6</v>
      </c>
      <c r="L3492" s="95">
        <v>0</v>
      </c>
    </row>
    <row r="3493" spans="7:12" x14ac:dyDescent="0.3">
      <c r="G3493" s="94">
        <v>43463</v>
      </c>
      <c r="H3493" t="s">
        <v>26</v>
      </c>
      <c r="I3493" t="s">
        <v>64</v>
      </c>
      <c r="J3493" t="s">
        <v>96</v>
      </c>
      <c r="K3493" s="96">
        <v>30</v>
      </c>
      <c r="L3493" s="95">
        <v>0</v>
      </c>
    </row>
    <row r="3494" spans="7:12" x14ac:dyDescent="0.3">
      <c r="G3494" s="94">
        <v>43465</v>
      </c>
      <c r="H3494" t="s">
        <v>202</v>
      </c>
      <c r="I3494" t="s">
        <v>234</v>
      </c>
      <c r="J3494" t="s">
        <v>445</v>
      </c>
      <c r="K3494" s="96">
        <v>0</v>
      </c>
      <c r="L3494" s="95">
        <v>1629.28</v>
      </c>
    </row>
    <row r="3495" spans="7:12" x14ac:dyDescent="0.3">
      <c r="G3495" s="94">
        <v>43465</v>
      </c>
      <c r="H3495" t="s">
        <v>202</v>
      </c>
      <c r="I3495" t="s">
        <v>234</v>
      </c>
      <c r="J3495" t="s">
        <v>445</v>
      </c>
      <c r="L3495" s="95">
        <v>195.02</v>
      </c>
    </row>
    <row r="3496" spans="7:12" x14ac:dyDescent="0.3">
      <c r="G3496" s="94">
        <v>43465</v>
      </c>
      <c r="H3496" t="s">
        <v>201</v>
      </c>
      <c r="I3496" t="s">
        <v>234</v>
      </c>
      <c r="J3496" t="s">
        <v>445</v>
      </c>
      <c r="K3496" s="96">
        <v>0</v>
      </c>
      <c r="L3496" s="95">
        <v>8435.5400000000009</v>
      </c>
    </row>
    <row r="3497" spans="7:12" x14ac:dyDescent="0.3">
      <c r="G3497" s="94">
        <v>43465</v>
      </c>
      <c r="H3497" t="s">
        <v>201</v>
      </c>
      <c r="I3497" t="s">
        <v>234</v>
      </c>
      <c r="J3497" t="s">
        <v>445</v>
      </c>
      <c r="L3497" s="95">
        <v>4787.0600000000004</v>
      </c>
    </row>
    <row r="3498" spans="7:12" x14ac:dyDescent="0.3">
      <c r="G3498" s="94">
        <v>43465</v>
      </c>
      <c r="H3498" t="s">
        <v>201</v>
      </c>
      <c r="I3498" t="s">
        <v>234</v>
      </c>
      <c r="J3498" t="s">
        <v>445</v>
      </c>
      <c r="L3498" s="95">
        <v>3084.31</v>
      </c>
    </row>
    <row r="3499" spans="7:12" x14ac:dyDescent="0.3">
      <c r="G3499" s="94">
        <v>43465</v>
      </c>
      <c r="H3499" t="s">
        <v>201</v>
      </c>
      <c r="I3499" t="s">
        <v>234</v>
      </c>
      <c r="J3499" t="s">
        <v>445</v>
      </c>
      <c r="L3499" s="95">
        <v>333.68</v>
      </c>
    </row>
    <row r="3500" spans="7:12" x14ac:dyDescent="0.3">
      <c r="G3500" s="94">
        <v>43465</v>
      </c>
      <c r="H3500" t="s">
        <v>201</v>
      </c>
      <c r="I3500" t="s">
        <v>234</v>
      </c>
      <c r="J3500" t="s">
        <v>445</v>
      </c>
      <c r="L3500" s="95">
        <v>178.85</v>
      </c>
    </row>
    <row r="3501" spans="7:12" x14ac:dyDescent="0.3">
      <c r="G3501" s="94">
        <v>43465</v>
      </c>
      <c r="H3501" t="s">
        <v>190</v>
      </c>
      <c r="I3501" t="s">
        <v>234</v>
      </c>
      <c r="J3501" t="s">
        <v>445</v>
      </c>
      <c r="K3501" s="96">
        <v>0</v>
      </c>
      <c r="L3501" s="95">
        <v>6820.24</v>
      </c>
    </row>
    <row r="3502" spans="7:12" x14ac:dyDescent="0.3">
      <c r="G3502" s="94">
        <v>43465</v>
      </c>
      <c r="H3502" t="s">
        <v>190</v>
      </c>
      <c r="I3502" t="s">
        <v>234</v>
      </c>
      <c r="J3502" t="s">
        <v>445</v>
      </c>
      <c r="L3502" s="95">
        <v>5347.21</v>
      </c>
    </row>
    <row r="3503" spans="7:12" x14ac:dyDescent="0.3">
      <c r="G3503" s="94">
        <v>43465</v>
      </c>
      <c r="H3503" t="s">
        <v>190</v>
      </c>
      <c r="I3503" t="s">
        <v>234</v>
      </c>
      <c r="J3503" t="s">
        <v>445</v>
      </c>
      <c r="L3503" s="95">
        <v>4275.12</v>
      </c>
    </row>
    <row r="3504" spans="7:12" x14ac:dyDescent="0.3">
      <c r="G3504" s="94">
        <v>43465</v>
      </c>
      <c r="H3504" t="s">
        <v>190</v>
      </c>
      <c r="I3504" t="s">
        <v>234</v>
      </c>
      <c r="J3504" t="s">
        <v>445</v>
      </c>
      <c r="L3504" s="95">
        <v>2496.35</v>
      </c>
    </row>
    <row r="3505" spans="7:12" x14ac:dyDescent="0.3">
      <c r="G3505" s="94">
        <v>43465</v>
      </c>
      <c r="H3505" t="s">
        <v>190</v>
      </c>
      <c r="I3505" t="s">
        <v>234</v>
      </c>
      <c r="J3505" t="s">
        <v>445</v>
      </c>
      <c r="L3505" s="95">
        <v>1304.6199999999999</v>
      </c>
    </row>
    <row r="3506" spans="7:12" x14ac:dyDescent="0.3">
      <c r="G3506" s="94">
        <v>43465</v>
      </c>
      <c r="H3506" t="s">
        <v>25</v>
      </c>
      <c r="I3506" t="s">
        <v>234</v>
      </c>
      <c r="J3506" t="s">
        <v>445</v>
      </c>
      <c r="K3506" s="96">
        <v>0</v>
      </c>
      <c r="L3506" s="95">
        <v>3667.4</v>
      </c>
    </row>
    <row r="3507" spans="7:12" x14ac:dyDescent="0.3">
      <c r="G3507" s="94">
        <v>43465</v>
      </c>
      <c r="H3507" t="s">
        <v>25</v>
      </c>
      <c r="I3507" t="s">
        <v>234</v>
      </c>
      <c r="J3507" t="s">
        <v>445</v>
      </c>
      <c r="L3507" s="95">
        <v>2827.76</v>
      </c>
    </row>
    <row r="3508" spans="7:12" x14ac:dyDescent="0.3">
      <c r="G3508" s="94">
        <v>43465</v>
      </c>
      <c r="H3508" t="s">
        <v>25</v>
      </c>
      <c r="I3508" t="s">
        <v>234</v>
      </c>
      <c r="J3508" t="s">
        <v>445</v>
      </c>
      <c r="L3508" s="95">
        <v>1224</v>
      </c>
    </row>
    <row r="3509" spans="7:12" x14ac:dyDescent="0.3">
      <c r="G3509" s="94">
        <v>43465</v>
      </c>
      <c r="H3509" t="s">
        <v>25</v>
      </c>
      <c r="I3509" t="s">
        <v>234</v>
      </c>
      <c r="J3509" t="s">
        <v>445</v>
      </c>
      <c r="L3509" s="95">
        <v>1144</v>
      </c>
    </row>
    <row r="3510" spans="7:12" x14ac:dyDescent="0.3">
      <c r="G3510" s="94">
        <v>43465</v>
      </c>
      <c r="H3510" t="s">
        <v>25</v>
      </c>
      <c r="I3510" t="s">
        <v>234</v>
      </c>
      <c r="J3510" t="s">
        <v>445</v>
      </c>
      <c r="L3510" s="95">
        <v>943.52</v>
      </c>
    </row>
    <row r="3511" spans="7:12" x14ac:dyDescent="0.3">
      <c r="G3511" s="94">
        <v>43465</v>
      </c>
      <c r="H3511" t="s">
        <v>25</v>
      </c>
      <c r="I3511" t="s">
        <v>234</v>
      </c>
      <c r="J3511" t="s">
        <v>445</v>
      </c>
      <c r="L3511" s="95">
        <v>860.31</v>
      </c>
    </row>
    <row r="3512" spans="7:12" x14ac:dyDescent="0.3">
      <c r="G3512" s="94">
        <v>43465</v>
      </c>
      <c r="H3512" t="s">
        <v>25</v>
      </c>
      <c r="I3512" t="s">
        <v>234</v>
      </c>
      <c r="J3512" t="s">
        <v>445</v>
      </c>
      <c r="L3512" s="95">
        <v>839.97</v>
      </c>
    </row>
    <row r="3513" spans="7:12" x14ac:dyDescent="0.3">
      <c r="G3513" s="94">
        <v>43465</v>
      </c>
      <c r="H3513" t="s">
        <v>25</v>
      </c>
      <c r="I3513" t="s">
        <v>234</v>
      </c>
      <c r="J3513" t="s">
        <v>445</v>
      </c>
      <c r="L3513" s="95">
        <v>718</v>
      </c>
    </row>
    <row r="3514" spans="7:12" x14ac:dyDescent="0.3">
      <c r="G3514" s="94">
        <v>43465</v>
      </c>
      <c r="H3514" t="s">
        <v>25</v>
      </c>
      <c r="I3514" t="s">
        <v>234</v>
      </c>
      <c r="J3514" t="s">
        <v>445</v>
      </c>
      <c r="L3514" s="95">
        <v>716.46</v>
      </c>
    </row>
    <row r="3515" spans="7:12" x14ac:dyDescent="0.3">
      <c r="G3515" s="94">
        <v>43465</v>
      </c>
      <c r="H3515" t="s">
        <v>25</v>
      </c>
      <c r="I3515" t="s">
        <v>234</v>
      </c>
      <c r="J3515" t="s">
        <v>445</v>
      </c>
      <c r="L3515" s="95">
        <v>648.05999999999995</v>
      </c>
    </row>
    <row r="3516" spans="7:12" x14ac:dyDescent="0.3">
      <c r="G3516" s="94">
        <v>43465</v>
      </c>
      <c r="H3516" t="s">
        <v>25</v>
      </c>
      <c r="I3516" t="s">
        <v>234</v>
      </c>
      <c r="J3516" t="s">
        <v>445</v>
      </c>
      <c r="L3516" s="95">
        <v>626</v>
      </c>
    </row>
    <row r="3517" spans="7:12" x14ac:dyDescent="0.3">
      <c r="G3517" s="94">
        <v>43465</v>
      </c>
      <c r="H3517" t="s">
        <v>25</v>
      </c>
      <c r="I3517" t="s">
        <v>234</v>
      </c>
      <c r="J3517" t="s">
        <v>445</v>
      </c>
      <c r="L3517" s="95">
        <v>600.89</v>
      </c>
    </row>
    <row r="3518" spans="7:12" x14ac:dyDescent="0.3">
      <c r="G3518" s="94">
        <v>43465</v>
      </c>
      <c r="H3518" t="s">
        <v>25</v>
      </c>
      <c r="I3518" t="s">
        <v>234</v>
      </c>
      <c r="J3518" t="s">
        <v>445</v>
      </c>
      <c r="L3518" s="95">
        <v>586.5</v>
      </c>
    </row>
    <row r="3519" spans="7:12" x14ac:dyDescent="0.3">
      <c r="G3519" s="94">
        <v>43465</v>
      </c>
      <c r="H3519" t="s">
        <v>25</v>
      </c>
      <c r="I3519" t="s">
        <v>234</v>
      </c>
      <c r="J3519" t="s">
        <v>445</v>
      </c>
      <c r="L3519" s="95">
        <v>554.63</v>
      </c>
    </row>
    <row r="3520" spans="7:12" x14ac:dyDescent="0.3">
      <c r="G3520" s="94">
        <v>43465</v>
      </c>
      <c r="H3520" t="s">
        <v>25</v>
      </c>
      <c r="I3520" t="s">
        <v>234</v>
      </c>
      <c r="J3520" t="s">
        <v>445</v>
      </c>
      <c r="L3520" s="95">
        <v>550</v>
      </c>
    </row>
    <row r="3521" spans="7:12" x14ac:dyDescent="0.3">
      <c r="G3521" s="94">
        <v>43465</v>
      </c>
      <c r="H3521" t="s">
        <v>25</v>
      </c>
      <c r="I3521" t="s">
        <v>234</v>
      </c>
      <c r="J3521" t="s">
        <v>445</v>
      </c>
      <c r="L3521" s="95">
        <v>522.79999999999995</v>
      </c>
    </row>
    <row r="3522" spans="7:12" x14ac:dyDescent="0.3">
      <c r="G3522" s="94">
        <v>43465</v>
      </c>
      <c r="H3522" t="s">
        <v>25</v>
      </c>
      <c r="I3522" t="s">
        <v>234</v>
      </c>
      <c r="J3522" t="s">
        <v>445</v>
      </c>
      <c r="L3522" s="95">
        <v>509.7</v>
      </c>
    </row>
    <row r="3523" spans="7:12" x14ac:dyDescent="0.3">
      <c r="G3523" s="94">
        <v>43465</v>
      </c>
      <c r="H3523" t="s">
        <v>25</v>
      </c>
      <c r="I3523" t="s">
        <v>234</v>
      </c>
      <c r="J3523" t="s">
        <v>445</v>
      </c>
      <c r="L3523" s="95">
        <v>472.53</v>
      </c>
    </row>
    <row r="3524" spans="7:12" x14ac:dyDescent="0.3">
      <c r="G3524" s="94">
        <v>43465</v>
      </c>
      <c r="H3524" t="s">
        <v>25</v>
      </c>
      <c r="I3524" t="s">
        <v>234</v>
      </c>
      <c r="J3524" t="s">
        <v>445</v>
      </c>
      <c r="L3524" s="95">
        <v>453.02</v>
      </c>
    </row>
    <row r="3525" spans="7:12" x14ac:dyDescent="0.3">
      <c r="G3525" s="94">
        <v>43465</v>
      </c>
      <c r="H3525" t="s">
        <v>25</v>
      </c>
      <c r="I3525" t="s">
        <v>234</v>
      </c>
      <c r="J3525" t="s">
        <v>445</v>
      </c>
      <c r="L3525" s="95">
        <v>450.79</v>
      </c>
    </row>
    <row r="3526" spans="7:12" x14ac:dyDescent="0.3">
      <c r="G3526" s="94">
        <v>43465</v>
      </c>
      <c r="H3526" t="s">
        <v>25</v>
      </c>
      <c r="I3526" t="s">
        <v>234</v>
      </c>
      <c r="J3526" t="s">
        <v>445</v>
      </c>
      <c r="L3526" s="95">
        <v>449.02</v>
      </c>
    </row>
    <row r="3527" spans="7:12" x14ac:dyDescent="0.3">
      <c r="G3527" s="94">
        <v>43465</v>
      </c>
      <c r="H3527" t="s">
        <v>25</v>
      </c>
      <c r="I3527" t="s">
        <v>234</v>
      </c>
      <c r="J3527" t="s">
        <v>445</v>
      </c>
      <c r="L3527" s="95">
        <v>384.59</v>
      </c>
    </row>
    <row r="3528" spans="7:12" x14ac:dyDescent="0.3">
      <c r="G3528" s="94">
        <v>43465</v>
      </c>
      <c r="H3528" t="s">
        <v>25</v>
      </c>
      <c r="I3528" t="s">
        <v>234</v>
      </c>
      <c r="J3528" t="s">
        <v>445</v>
      </c>
      <c r="L3528" s="95">
        <v>378.31</v>
      </c>
    </row>
    <row r="3529" spans="7:12" x14ac:dyDescent="0.3">
      <c r="G3529" s="94">
        <v>43465</v>
      </c>
      <c r="H3529" t="s">
        <v>25</v>
      </c>
      <c r="I3529" t="s">
        <v>234</v>
      </c>
      <c r="J3529" t="s">
        <v>445</v>
      </c>
      <c r="L3529" s="95">
        <v>352</v>
      </c>
    </row>
    <row r="3530" spans="7:12" x14ac:dyDescent="0.3">
      <c r="G3530" s="94">
        <v>43465</v>
      </c>
      <c r="H3530" t="s">
        <v>25</v>
      </c>
      <c r="I3530" t="s">
        <v>234</v>
      </c>
      <c r="J3530" t="s">
        <v>445</v>
      </c>
      <c r="L3530" s="95">
        <v>346.5</v>
      </c>
    </row>
    <row r="3531" spans="7:12" x14ac:dyDescent="0.3">
      <c r="G3531" s="94">
        <v>43465</v>
      </c>
      <c r="H3531" t="s">
        <v>25</v>
      </c>
      <c r="I3531" t="s">
        <v>234</v>
      </c>
      <c r="J3531" t="s">
        <v>445</v>
      </c>
      <c r="L3531" s="95">
        <v>339.32</v>
      </c>
    </row>
    <row r="3532" spans="7:12" x14ac:dyDescent="0.3">
      <c r="G3532" s="94">
        <v>43465</v>
      </c>
      <c r="H3532" t="s">
        <v>25</v>
      </c>
      <c r="I3532" t="s">
        <v>234</v>
      </c>
      <c r="J3532" t="s">
        <v>445</v>
      </c>
      <c r="L3532" s="95">
        <v>313.83</v>
      </c>
    </row>
    <row r="3533" spans="7:12" x14ac:dyDescent="0.3">
      <c r="G3533" s="94">
        <v>43465</v>
      </c>
      <c r="H3533" t="s">
        <v>25</v>
      </c>
      <c r="I3533" t="s">
        <v>234</v>
      </c>
      <c r="J3533" t="s">
        <v>445</v>
      </c>
      <c r="L3533" s="95">
        <v>307.38</v>
      </c>
    </row>
    <row r="3534" spans="7:12" x14ac:dyDescent="0.3">
      <c r="G3534" s="94">
        <v>43465</v>
      </c>
      <c r="H3534" t="s">
        <v>25</v>
      </c>
      <c r="I3534" t="s">
        <v>234</v>
      </c>
      <c r="J3534" t="s">
        <v>445</v>
      </c>
      <c r="L3534" s="95">
        <v>300.58999999999997</v>
      </c>
    </row>
    <row r="3535" spans="7:12" x14ac:dyDescent="0.3">
      <c r="G3535" s="94">
        <v>43465</v>
      </c>
      <c r="H3535" t="s">
        <v>25</v>
      </c>
      <c r="I3535" t="s">
        <v>234</v>
      </c>
      <c r="J3535" t="s">
        <v>445</v>
      </c>
      <c r="L3535" s="95">
        <v>298.82</v>
      </c>
    </row>
    <row r="3536" spans="7:12" x14ac:dyDescent="0.3">
      <c r="G3536" s="94">
        <v>43465</v>
      </c>
      <c r="H3536" t="s">
        <v>25</v>
      </c>
      <c r="I3536" t="s">
        <v>234</v>
      </c>
      <c r="J3536" t="s">
        <v>445</v>
      </c>
      <c r="L3536" s="95">
        <v>285.3</v>
      </c>
    </row>
    <row r="3537" spans="7:12" x14ac:dyDescent="0.3">
      <c r="G3537" s="94">
        <v>43465</v>
      </c>
      <c r="H3537" t="s">
        <v>25</v>
      </c>
      <c r="I3537" t="s">
        <v>234</v>
      </c>
      <c r="J3537" t="s">
        <v>445</v>
      </c>
      <c r="L3537" s="95">
        <v>241.59</v>
      </c>
    </row>
    <row r="3538" spans="7:12" x14ac:dyDescent="0.3">
      <c r="G3538" s="94">
        <v>43465</v>
      </c>
      <c r="H3538" t="s">
        <v>25</v>
      </c>
      <c r="I3538" t="s">
        <v>234</v>
      </c>
      <c r="J3538" t="s">
        <v>445</v>
      </c>
      <c r="L3538" s="95">
        <v>240</v>
      </c>
    </row>
    <row r="3539" spans="7:12" x14ac:dyDescent="0.3">
      <c r="G3539" s="94">
        <v>43465</v>
      </c>
      <c r="H3539" t="s">
        <v>25</v>
      </c>
      <c r="I3539" t="s">
        <v>234</v>
      </c>
      <c r="J3539" t="s">
        <v>445</v>
      </c>
      <c r="L3539" s="95">
        <v>232</v>
      </c>
    </row>
    <row r="3540" spans="7:12" x14ac:dyDescent="0.3">
      <c r="G3540" s="94">
        <v>43465</v>
      </c>
      <c r="H3540" t="s">
        <v>25</v>
      </c>
      <c r="I3540" t="s">
        <v>234</v>
      </c>
      <c r="J3540" t="s">
        <v>445</v>
      </c>
      <c r="L3540" s="95">
        <v>228.07</v>
      </c>
    </row>
    <row r="3541" spans="7:12" x14ac:dyDescent="0.3">
      <c r="G3541" s="94">
        <v>43465</v>
      </c>
      <c r="H3541" t="s">
        <v>25</v>
      </c>
      <c r="I3541" t="s">
        <v>234</v>
      </c>
      <c r="J3541" t="s">
        <v>445</v>
      </c>
      <c r="L3541" s="95">
        <v>221.6</v>
      </c>
    </row>
    <row r="3542" spans="7:12" x14ac:dyDescent="0.3">
      <c r="G3542" s="94">
        <v>43465</v>
      </c>
      <c r="H3542" t="s">
        <v>25</v>
      </c>
      <c r="I3542" t="s">
        <v>234</v>
      </c>
      <c r="J3542" t="s">
        <v>445</v>
      </c>
      <c r="L3542" s="95">
        <v>192</v>
      </c>
    </row>
    <row r="3543" spans="7:12" x14ac:dyDescent="0.3">
      <c r="G3543" s="94">
        <v>43465</v>
      </c>
      <c r="H3543" t="s">
        <v>25</v>
      </c>
      <c r="I3543" t="s">
        <v>234</v>
      </c>
      <c r="J3543" t="s">
        <v>445</v>
      </c>
      <c r="L3543" s="95">
        <v>190.91</v>
      </c>
    </row>
    <row r="3544" spans="7:12" x14ac:dyDescent="0.3">
      <c r="G3544" s="94">
        <v>43465</v>
      </c>
      <c r="H3544" t="s">
        <v>25</v>
      </c>
      <c r="I3544" t="s">
        <v>234</v>
      </c>
      <c r="J3544" t="s">
        <v>445</v>
      </c>
      <c r="L3544" s="95">
        <v>186.53</v>
      </c>
    </row>
    <row r="3545" spans="7:12" x14ac:dyDescent="0.3">
      <c r="G3545" s="94">
        <v>43465</v>
      </c>
      <c r="H3545" t="s">
        <v>25</v>
      </c>
      <c r="I3545" t="s">
        <v>234</v>
      </c>
      <c r="J3545" t="s">
        <v>445</v>
      </c>
      <c r="L3545" s="95">
        <v>184</v>
      </c>
    </row>
    <row r="3546" spans="7:12" x14ac:dyDescent="0.3">
      <c r="G3546" s="94">
        <v>43465</v>
      </c>
      <c r="H3546" t="s">
        <v>25</v>
      </c>
      <c r="I3546" t="s">
        <v>234</v>
      </c>
      <c r="J3546" t="s">
        <v>445</v>
      </c>
      <c r="L3546" s="95">
        <v>182</v>
      </c>
    </row>
    <row r="3547" spans="7:12" x14ac:dyDescent="0.3">
      <c r="G3547" s="94">
        <v>43465</v>
      </c>
      <c r="H3547" t="s">
        <v>25</v>
      </c>
      <c r="I3547" t="s">
        <v>234</v>
      </c>
      <c r="J3547" t="s">
        <v>445</v>
      </c>
      <c r="L3547" s="95">
        <v>168</v>
      </c>
    </row>
    <row r="3548" spans="7:12" x14ac:dyDescent="0.3">
      <c r="G3548" s="94">
        <v>43465</v>
      </c>
      <c r="H3548" t="s">
        <v>25</v>
      </c>
      <c r="I3548" t="s">
        <v>234</v>
      </c>
      <c r="J3548" t="s">
        <v>445</v>
      </c>
      <c r="L3548" s="95">
        <v>155.13</v>
      </c>
    </row>
    <row r="3549" spans="7:12" x14ac:dyDescent="0.3">
      <c r="G3549" s="94">
        <v>43465</v>
      </c>
      <c r="H3549" t="s">
        <v>25</v>
      </c>
      <c r="I3549" t="s">
        <v>234</v>
      </c>
      <c r="J3549" t="s">
        <v>445</v>
      </c>
      <c r="L3549" s="95">
        <v>128</v>
      </c>
    </row>
    <row r="3550" spans="7:12" x14ac:dyDescent="0.3">
      <c r="G3550" s="94">
        <v>43465</v>
      </c>
      <c r="H3550" t="s">
        <v>25</v>
      </c>
      <c r="I3550" t="s">
        <v>234</v>
      </c>
      <c r="J3550" t="s">
        <v>445</v>
      </c>
      <c r="L3550" s="95">
        <v>116.79</v>
      </c>
    </row>
    <row r="3551" spans="7:12" x14ac:dyDescent="0.3">
      <c r="G3551" s="94">
        <v>43465</v>
      </c>
      <c r="H3551" t="s">
        <v>25</v>
      </c>
      <c r="I3551" t="s">
        <v>234</v>
      </c>
      <c r="J3551" t="s">
        <v>445</v>
      </c>
      <c r="L3551" s="95">
        <v>112</v>
      </c>
    </row>
    <row r="3552" spans="7:12" x14ac:dyDescent="0.3">
      <c r="G3552" s="94">
        <v>43465</v>
      </c>
      <c r="H3552" t="s">
        <v>25</v>
      </c>
      <c r="I3552" t="s">
        <v>234</v>
      </c>
      <c r="J3552" t="s">
        <v>445</v>
      </c>
      <c r="L3552" s="95">
        <v>104</v>
      </c>
    </row>
    <row r="3553" spans="7:12" x14ac:dyDescent="0.3">
      <c r="G3553" s="94">
        <v>43465</v>
      </c>
      <c r="H3553" t="s">
        <v>25</v>
      </c>
      <c r="I3553" t="s">
        <v>234</v>
      </c>
      <c r="J3553" t="s">
        <v>445</v>
      </c>
      <c r="L3553" s="95">
        <v>96.29</v>
      </c>
    </row>
    <row r="3554" spans="7:12" x14ac:dyDescent="0.3">
      <c r="G3554" s="94">
        <v>43465</v>
      </c>
      <c r="H3554" t="s">
        <v>25</v>
      </c>
      <c r="I3554" t="s">
        <v>234</v>
      </c>
      <c r="J3554" t="s">
        <v>445</v>
      </c>
      <c r="L3554" s="95">
        <v>92.12</v>
      </c>
    </row>
    <row r="3555" spans="7:12" x14ac:dyDescent="0.3">
      <c r="G3555" s="94">
        <v>43465</v>
      </c>
      <c r="H3555" t="s">
        <v>25</v>
      </c>
      <c r="I3555" t="s">
        <v>234</v>
      </c>
      <c r="J3555" t="s">
        <v>445</v>
      </c>
      <c r="L3555" s="95">
        <v>80</v>
      </c>
    </row>
    <row r="3556" spans="7:12" x14ac:dyDescent="0.3">
      <c r="G3556" s="94">
        <v>43465</v>
      </c>
      <c r="H3556" t="s">
        <v>25</v>
      </c>
      <c r="I3556" t="s">
        <v>234</v>
      </c>
      <c r="J3556" t="s">
        <v>445</v>
      </c>
      <c r="L3556" s="95">
        <v>69.81</v>
      </c>
    </row>
    <row r="3557" spans="7:12" x14ac:dyDescent="0.3">
      <c r="G3557" s="94">
        <v>43465</v>
      </c>
      <c r="H3557" t="s">
        <v>25</v>
      </c>
      <c r="I3557" t="s">
        <v>234</v>
      </c>
      <c r="J3557" t="s">
        <v>445</v>
      </c>
      <c r="L3557" s="95">
        <v>59.61</v>
      </c>
    </row>
    <row r="3558" spans="7:12" x14ac:dyDescent="0.3">
      <c r="G3558" s="94">
        <v>43465</v>
      </c>
      <c r="H3558" t="s">
        <v>25</v>
      </c>
      <c r="I3558" t="s">
        <v>234</v>
      </c>
      <c r="J3558" t="s">
        <v>445</v>
      </c>
      <c r="L3558" s="95">
        <v>57.29</v>
      </c>
    </row>
    <row r="3559" spans="7:12" x14ac:dyDescent="0.3">
      <c r="G3559" s="94">
        <v>43465</v>
      </c>
      <c r="H3559" t="s">
        <v>25</v>
      </c>
      <c r="I3559" t="s">
        <v>234</v>
      </c>
      <c r="J3559" t="s">
        <v>445</v>
      </c>
      <c r="L3559" s="95">
        <v>57.14</v>
      </c>
    </row>
    <row r="3560" spans="7:12" x14ac:dyDescent="0.3">
      <c r="G3560" s="94">
        <v>43465</v>
      </c>
      <c r="H3560" t="s">
        <v>25</v>
      </c>
      <c r="I3560" t="s">
        <v>234</v>
      </c>
      <c r="J3560" t="s">
        <v>445</v>
      </c>
      <c r="L3560" s="95">
        <v>48</v>
      </c>
    </row>
    <row r="3561" spans="7:12" x14ac:dyDescent="0.3">
      <c r="G3561" s="94">
        <v>43465</v>
      </c>
      <c r="H3561" t="s">
        <v>25</v>
      </c>
      <c r="I3561" t="s">
        <v>234</v>
      </c>
      <c r="J3561" t="s">
        <v>445</v>
      </c>
      <c r="L3561" s="95">
        <v>44.69</v>
      </c>
    </row>
    <row r="3562" spans="7:12" x14ac:dyDescent="0.3">
      <c r="G3562" s="94">
        <v>43465</v>
      </c>
      <c r="H3562" t="s">
        <v>25</v>
      </c>
      <c r="I3562" t="s">
        <v>234</v>
      </c>
      <c r="J3562" t="s">
        <v>445</v>
      </c>
      <c r="L3562" s="95">
        <v>40</v>
      </c>
    </row>
    <row r="3563" spans="7:12" x14ac:dyDescent="0.3">
      <c r="G3563" s="94">
        <v>43465</v>
      </c>
      <c r="H3563" t="s">
        <v>25</v>
      </c>
      <c r="I3563" t="s">
        <v>234</v>
      </c>
      <c r="J3563" t="s">
        <v>445</v>
      </c>
      <c r="L3563" s="95">
        <v>38</v>
      </c>
    </row>
    <row r="3564" spans="7:12" x14ac:dyDescent="0.3">
      <c r="G3564" s="94">
        <v>43465</v>
      </c>
      <c r="H3564" t="s">
        <v>25</v>
      </c>
      <c r="I3564" t="s">
        <v>234</v>
      </c>
      <c r="J3564" t="s">
        <v>445</v>
      </c>
      <c r="L3564" s="95">
        <v>32</v>
      </c>
    </row>
    <row r="3565" spans="7:12" x14ac:dyDescent="0.3">
      <c r="G3565" s="94">
        <v>43465</v>
      </c>
      <c r="H3565" t="s">
        <v>25</v>
      </c>
      <c r="I3565" t="s">
        <v>234</v>
      </c>
      <c r="J3565" t="s">
        <v>445</v>
      </c>
      <c r="L3565" s="95">
        <v>29.88</v>
      </c>
    </row>
    <row r="3566" spans="7:12" x14ac:dyDescent="0.3">
      <c r="G3566" s="94">
        <v>43465</v>
      </c>
      <c r="H3566" t="s">
        <v>25</v>
      </c>
      <c r="I3566" t="s">
        <v>234</v>
      </c>
      <c r="J3566" t="s">
        <v>445</v>
      </c>
      <c r="L3566" s="95">
        <v>29.35</v>
      </c>
    </row>
    <row r="3567" spans="7:12" x14ac:dyDescent="0.3">
      <c r="G3567" s="94">
        <v>43465</v>
      </c>
      <c r="H3567" t="s">
        <v>25</v>
      </c>
      <c r="I3567" t="s">
        <v>234</v>
      </c>
      <c r="J3567" t="s">
        <v>445</v>
      </c>
      <c r="L3567" s="95">
        <v>27.32</v>
      </c>
    </row>
    <row r="3568" spans="7:12" x14ac:dyDescent="0.3">
      <c r="G3568" s="94">
        <v>43465</v>
      </c>
      <c r="H3568" t="s">
        <v>25</v>
      </c>
      <c r="I3568" t="s">
        <v>234</v>
      </c>
      <c r="J3568" t="s">
        <v>445</v>
      </c>
      <c r="L3568" s="95">
        <v>27.2</v>
      </c>
    </row>
    <row r="3569" spans="7:12" x14ac:dyDescent="0.3">
      <c r="G3569" s="94">
        <v>43465</v>
      </c>
      <c r="H3569" t="s">
        <v>25</v>
      </c>
      <c r="I3569" t="s">
        <v>234</v>
      </c>
      <c r="J3569" t="s">
        <v>445</v>
      </c>
      <c r="L3569" s="95">
        <v>26.49</v>
      </c>
    </row>
    <row r="3570" spans="7:12" x14ac:dyDescent="0.3">
      <c r="G3570" s="94">
        <v>43465</v>
      </c>
      <c r="H3570" t="s">
        <v>25</v>
      </c>
      <c r="I3570" t="s">
        <v>234</v>
      </c>
      <c r="J3570" t="s">
        <v>445</v>
      </c>
      <c r="L3570" s="95">
        <v>25.04</v>
      </c>
    </row>
    <row r="3571" spans="7:12" x14ac:dyDescent="0.3">
      <c r="G3571" s="94">
        <v>43465</v>
      </c>
      <c r="H3571" t="s">
        <v>25</v>
      </c>
      <c r="I3571" t="s">
        <v>234</v>
      </c>
      <c r="J3571" t="s">
        <v>445</v>
      </c>
      <c r="L3571" s="95">
        <v>24.92</v>
      </c>
    </row>
    <row r="3572" spans="7:12" x14ac:dyDescent="0.3">
      <c r="G3572" s="94">
        <v>43465</v>
      </c>
      <c r="H3572" t="s">
        <v>25</v>
      </c>
      <c r="I3572" t="s">
        <v>234</v>
      </c>
      <c r="J3572" t="s">
        <v>445</v>
      </c>
      <c r="L3572" s="95">
        <v>24</v>
      </c>
    </row>
    <row r="3573" spans="7:12" x14ac:dyDescent="0.3">
      <c r="G3573" s="94">
        <v>43465</v>
      </c>
      <c r="H3573" t="s">
        <v>25</v>
      </c>
      <c r="I3573" t="s">
        <v>234</v>
      </c>
      <c r="J3573" t="s">
        <v>445</v>
      </c>
      <c r="L3573" s="95">
        <v>23.32</v>
      </c>
    </row>
    <row r="3574" spans="7:12" x14ac:dyDescent="0.3">
      <c r="G3574" s="94">
        <v>43465</v>
      </c>
      <c r="H3574" t="s">
        <v>25</v>
      </c>
      <c r="I3574" t="s">
        <v>234</v>
      </c>
      <c r="J3574" t="s">
        <v>445</v>
      </c>
      <c r="L3574" s="95">
        <v>17.649999999999999</v>
      </c>
    </row>
    <row r="3575" spans="7:12" x14ac:dyDescent="0.3">
      <c r="G3575" s="94">
        <v>43465</v>
      </c>
      <c r="H3575" t="s">
        <v>25</v>
      </c>
      <c r="I3575" t="s">
        <v>234</v>
      </c>
      <c r="J3575" t="s">
        <v>445</v>
      </c>
      <c r="L3575" s="95">
        <v>16</v>
      </c>
    </row>
    <row r="3576" spans="7:12" x14ac:dyDescent="0.3">
      <c r="G3576" s="94">
        <v>43465</v>
      </c>
      <c r="H3576" t="s">
        <v>25</v>
      </c>
      <c r="I3576" t="s">
        <v>234</v>
      </c>
      <c r="J3576" t="s">
        <v>445</v>
      </c>
      <c r="L3576" s="95">
        <v>15.11</v>
      </c>
    </row>
    <row r="3577" spans="7:12" x14ac:dyDescent="0.3">
      <c r="G3577" s="94">
        <v>43465</v>
      </c>
      <c r="H3577" t="s">
        <v>25</v>
      </c>
      <c r="I3577" t="s">
        <v>234</v>
      </c>
      <c r="J3577" t="s">
        <v>445</v>
      </c>
      <c r="L3577" s="95">
        <v>14.18</v>
      </c>
    </row>
    <row r="3578" spans="7:12" x14ac:dyDescent="0.3">
      <c r="G3578" s="94">
        <v>43465</v>
      </c>
      <c r="H3578" t="s">
        <v>25</v>
      </c>
      <c r="I3578" t="s">
        <v>234</v>
      </c>
      <c r="J3578" t="s">
        <v>445</v>
      </c>
      <c r="L3578" s="95">
        <v>11.3</v>
      </c>
    </row>
    <row r="3579" spans="7:12" x14ac:dyDescent="0.3">
      <c r="G3579" s="94">
        <v>43465</v>
      </c>
      <c r="H3579" t="s">
        <v>25</v>
      </c>
      <c r="I3579" t="s">
        <v>234</v>
      </c>
      <c r="J3579" t="s">
        <v>445</v>
      </c>
      <c r="L3579" s="95">
        <v>8</v>
      </c>
    </row>
    <row r="3580" spans="7:12" x14ac:dyDescent="0.3">
      <c r="G3580" s="94">
        <v>43465</v>
      </c>
      <c r="H3580" t="s">
        <v>25</v>
      </c>
      <c r="I3580" t="s">
        <v>234</v>
      </c>
      <c r="J3580" t="s">
        <v>445</v>
      </c>
      <c r="L3580" s="95">
        <v>3.15</v>
      </c>
    </row>
    <row r="3581" spans="7:12" x14ac:dyDescent="0.3">
      <c r="G3581" s="94">
        <v>43465</v>
      </c>
      <c r="H3581" t="s">
        <v>196</v>
      </c>
      <c r="I3581" t="s">
        <v>234</v>
      </c>
      <c r="J3581" t="s">
        <v>445</v>
      </c>
      <c r="K3581" s="96">
        <v>0</v>
      </c>
      <c r="L3581" s="95">
        <v>313.3</v>
      </c>
    </row>
    <row r="3582" spans="7:12" x14ac:dyDescent="0.3">
      <c r="G3582" s="94">
        <v>43465</v>
      </c>
      <c r="H3582" t="s">
        <v>196</v>
      </c>
      <c r="I3582" t="s">
        <v>234</v>
      </c>
      <c r="J3582" t="s">
        <v>445</v>
      </c>
      <c r="L3582" s="95">
        <v>299.12</v>
      </c>
    </row>
    <row r="3583" spans="7:12" x14ac:dyDescent="0.3">
      <c r="G3583" s="94">
        <v>43465</v>
      </c>
      <c r="H3583" t="s">
        <v>196</v>
      </c>
      <c r="I3583" t="s">
        <v>234</v>
      </c>
      <c r="J3583" t="s">
        <v>445</v>
      </c>
      <c r="L3583" s="95">
        <v>97.08</v>
      </c>
    </row>
    <row r="3584" spans="7:12" x14ac:dyDescent="0.3">
      <c r="G3584" s="94">
        <v>43465</v>
      </c>
      <c r="H3584" t="s">
        <v>197</v>
      </c>
      <c r="I3584" t="s">
        <v>234</v>
      </c>
      <c r="J3584" t="s">
        <v>445</v>
      </c>
      <c r="K3584" s="96">
        <v>0</v>
      </c>
      <c r="L3584" s="95">
        <v>3380.35</v>
      </c>
    </row>
    <row r="3585" spans="7:12" x14ac:dyDescent="0.3">
      <c r="G3585" s="94">
        <v>43465</v>
      </c>
      <c r="H3585" t="s">
        <v>197</v>
      </c>
      <c r="I3585" t="s">
        <v>234</v>
      </c>
      <c r="J3585" t="s">
        <v>445</v>
      </c>
      <c r="L3585" s="95">
        <v>2315.27</v>
      </c>
    </row>
    <row r="3586" spans="7:12" x14ac:dyDescent="0.3">
      <c r="G3586" s="94">
        <v>43465</v>
      </c>
      <c r="H3586" t="s">
        <v>197</v>
      </c>
      <c r="I3586" t="s">
        <v>234</v>
      </c>
      <c r="J3586" t="s">
        <v>445</v>
      </c>
      <c r="L3586" s="95">
        <v>772.87</v>
      </c>
    </row>
    <row r="3587" spans="7:12" x14ac:dyDescent="0.3">
      <c r="G3587" s="94">
        <v>43465</v>
      </c>
      <c r="H3587" t="s">
        <v>197</v>
      </c>
      <c r="I3587" t="s">
        <v>234</v>
      </c>
      <c r="J3587" t="s">
        <v>445</v>
      </c>
      <c r="L3587" s="95">
        <v>306.87</v>
      </c>
    </row>
    <row r="3588" spans="7:12" x14ac:dyDescent="0.3">
      <c r="G3588" s="94">
        <v>43465</v>
      </c>
      <c r="H3588" t="s">
        <v>192</v>
      </c>
      <c r="I3588" t="s">
        <v>234</v>
      </c>
      <c r="J3588" t="s">
        <v>445</v>
      </c>
      <c r="K3588" s="96">
        <v>0</v>
      </c>
      <c r="L3588" s="95">
        <v>6332.8</v>
      </c>
    </row>
    <row r="3589" spans="7:12" x14ac:dyDescent="0.3">
      <c r="G3589" s="94">
        <v>43465</v>
      </c>
      <c r="H3589" t="s">
        <v>192</v>
      </c>
      <c r="I3589" t="s">
        <v>234</v>
      </c>
      <c r="J3589" t="s">
        <v>445</v>
      </c>
      <c r="L3589" s="95">
        <v>653.6</v>
      </c>
    </row>
    <row r="3590" spans="7:12" x14ac:dyDescent="0.3">
      <c r="G3590" s="94">
        <v>43465</v>
      </c>
      <c r="H3590" t="s">
        <v>192</v>
      </c>
      <c r="I3590" t="s">
        <v>234</v>
      </c>
      <c r="J3590" t="s">
        <v>445</v>
      </c>
      <c r="L3590" s="95">
        <v>65.94</v>
      </c>
    </row>
    <row r="3591" spans="7:12" x14ac:dyDescent="0.3">
      <c r="G3591" s="94">
        <v>43465</v>
      </c>
      <c r="H3591" t="s">
        <v>200</v>
      </c>
      <c r="I3591" t="s">
        <v>234</v>
      </c>
      <c r="J3591" t="s">
        <v>445</v>
      </c>
      <c r="K3591" s="96">
        <v>0</v>
      </c>
      <c r="L3591" s="95">
        <v>6997.73</v>
      </c>
    </row>
    <row r="3592" spans="7:12" x14ac:dyDescent="0.3">
      <c r="G3592" s="94">
        <v>43465</v>
      </c>
      <c r="H3592" t="s">
        <v>210</v>
      </c>
      <c r="I3592" t="s">
        <v>234</v>
      </c>
      <c r="J3592" t="s">
        <v>445</v>
      </c>
      <c r="K3592" s="96">
        <v>0</v>
      </c>
      <c r="L3592" s="95">
        <v>1032.75</v>
      </c>
    </row>
    <row r="3593" spans="7:12" x14ac:dyDescent="0.3">
      <c r="G3593" s="94">
        <v>43465</v>
      </c>
      <c r="H3593" t="s">
        <v>210</v>
      </c>
      <c r="I3593" t="s">
        <v>234</v>
      </c>
      <c r="J3593" t="s">
        <v>445</v>
      </c>
      <c r="L3593" s="95">
        <v>883.11</v>
      </c>
    </row>
    <row r="3594" spans="7:12" x14ac:dyDescent="0.3">
      <c r="G3594" s="94">
        <v>43465</v>
      </c>
      <c r="H3594" t="s">
        <v>210</v>
      </c>
      <c r="I3594" t="s">
        <v>234</v>
      </c>
      <c r="J3594" t="s">
        <v>445</v>
      </c>
      <c r="L3594" s="95">
        <v>203.9</v>
      </c>
    </row>
    <row r="3595" spans="7:12" x14ac:dyDescent="0.3">
      <c r="G3595" s="94">
        <v>43465</v>
      </c>
      <c r="H3595" t="s">
        <v>184</v>
      </c>
      <c r="I3595" t="s">
        <v>234</v>
      </c>
      <c r="J3595" t="s">
        <v>445</v>
      </c>
      <c r="K3595" s="96">
        <v>0</v>
      </c>
      <c r="L3595" s="95">
        <v>654.17999999999995</v>
      </c>
    </row>
    <row r="3596" spans="7:12" x14ac:dyDescent="0.3">
      <c r="G3596" s="94">
        <v>43465</v>
      </c>
      <c r="H3596" t="s">
        <v>184</v>
      </c>
      <c r="I3596" t="s">
        <v>234</v>
      </c>
      <c r="J3596" t="s">
        <v>445</v>
      </c>
      <c r="L3596" s="95">
        <v>70.75</v>
      </c>
    </row>
    <row r="3597" spans="7:12" x14ac:dyDescent="0.3">
      <c r="G3597" s="94">
        <v>43465</v>
      </c>
      <c r="H3597" t="s">
        <v>183</v>
      </c>
      <c r="I3597" t="s">
        <v>234</v>
      </c>
      <c r="J3597" t="s">
        <v>445</v>
      </c>
      <c r="K3597" s="96">
        <v>0</v>
      </c>
      <c r="L3597" s="95">
        <v>8574.39</v>
      </c>
    </row>
    <row r="3598" spans="7:12" x14ac:dyDescent="0.3">
      <c r="G3598" s="94">
        <v>43465</v>
      </c>
      <c r="H3598" t="s">
        <v>183</v>
      </c>
      <c r="I3598" t="s">
        <v>234</v>
      </c>
      <c r="J3598" t="s">
        <v>445</v>
      </c>
      <c r="L3598" s="95">
        <v>3166.57</v>
      </c>
    </row>
    <row r="3599" spans="7:12" x14ac:dyDescent="0.3">
      <c r="G3599" s="94">
        <v>43465</v>
      </c>
      <c r="H3599" t="s">
        <v>183</v>
      </c>
      <c r="I3599" t="s">
        <v>234</v>
      </c>
      <c r="J3599" t="s">
        <v>445</v>
      </c>
      <c r="L3599" s="95">
        <v>1254.9000000000001</v>
      </c>
    </row>
    <row r="3600" spans="7:12" x14ac:dyDescent="0.3">
      <c r="G3600" s="94">
        <v>43465</v>
      </c>
      <c r="H3600" t="s">
        <v>183</v>
      </c>
      <c r="I3600" t="s">
        <v>234</v>
      </c>
      <c r="J3600" t="s">
        <v>445</v>
      </c>
      <c r="L3600" s="95">
        <v>101.74</v>
      </c>
    </row>
    <row r="3601" spans="7:12" x14ac:dyDescent="0.3">
      <c r="G3601" s="94">
        <v>43465</v>
      </c>
      <c r="H3601" t="s">
        <v>182</v>
      </c>
      <c r="I3601" t="s">
        <v>234</v>
      </c>
      <c r="J3601" t="s">
        <v>445</v>
      </c>
      <c r="K3601" s="96">
        <v>0</v>
      </c>
      <c r="L3601" s="95">
        <v>13255.55</v>
      </c>
    </row>
    <row r="3602" spans="7:12" x14ac:dyDescent="0.3">
      <c r="G3602" s="94">
        <v>43465</v>
      </c>
      <c r="H3602" t="s">
        <v>182</v>
      </c>
      <c r="I3602" t="s">
        <v>234</v>
      </c>
      <c r="J3602" t="s">
        <v>445</v>
      </c>
      <c r="L3602" s="95">
        <v>432.97</v>
      </c>
    </row>
    <row r="3603" spans="7:12" x14ac:dyDescent="0.3">
      <c r="G3603" s="94">
        <v>43465</v>
      </c>
      <c r="H3603" t="s">
        <v>182</v>
      </c>
      <c r="I3603" t="s">
        <v>234</v>
      </c>
      <c r="J3603" t="s">
        <v>445</v>
      </c>
      <c r="L3603" s="95">
        <v>395.85</v>
      </c>
    </row>
    <row r="3604" spans="7:12" x14ac:dyDescent="0.3">
      <c r="G3604" s="94">
        <v>43465</v>
      </c>
      <c r="H3604" t="s">
        <v>182</v>
      </c>
      <c r="I3604" t="s">
        <v>234</v>
      </c>
      <c r="J3604" t="s">
        <v>445</v>
      </c>
      <c r="L3604" s="95">
        <v>372.01</v>
      </c>
    </row>
    <row r="3605" spans="7:12" x14ac:dyDescent="0.3">
      <c r="G3605" s="94">
        <v>43465</v>
      </c>
      <c r="H3605" t="s">
        <v>182</v>
      </c>
      <c r="I3605" t="s">
        <v>234</v>
      </c>
      <c r="J3605" t="s">
        <v>445</v>
      </c>
      <c r="L3605" s="95">
        <v>292.89</v>
      </c>
    </row>
    <row r="3606" spans="7:12" x14ac:dyDescent="0.3">
      <c r="G3606" s="94">
        <v>43465</v>
      </c>
      <c r="H3606" t="s">
        <v>207</v>
      </c>
      <c r="I3606" t="s">
        <v>234</v>
      </c>
      <c r="J3606" t="s">
        <v>445</v>
      </c>
      <c r="K3606" s="96">
        <v>0</v>
      </c>
      <c r="L3606" s="95">
        <v>1250.5</v>
      </c>
    </row>
    <row r="3607" spans="7:12" x14ac:dyDescent="0.3">
      <c r="G3607" s="94">
        <v>43465</v>
      </c>
      <c r="H3607" t="s">
        <v>207</v>
      </c>
      <c r="I3607" t="s">
        <v>234</v>
      </c>
      <c r="J3607" t="s">
        <v>445</v>
      </c>
      <c r="L3607" s="95">
        <v>130.24</v>
      </c>
    </row>
    <row r="3608" spans="7:12" x14ac:dyDescent="0.3">
      <c r="G3608" s="94">
        <v>43465</v>
      </c>
      <c r="H3608" t="s">
        <v>193</v>
      </c>
      <c r="I3608" t="s">
        <v>234</v>
      </c>
      <c r="J3608" t="s">
        <v>445</v>
      </c>
      <c r="K3608" s="96">
        <v>0</v>
      </c>
      <c r="L3608" s="95">
        <v>16889.43</v>
      </c>
    </row>
    <row r="3609" spans="7:12" x14ac:dyDescent="0.3">
      <c r="G3609" s="94">
        <v>43465</v>
      </c>
      <c r="H3609" t="s">
        <v>193</v>
      </c>
      <c r="I3609" t="s">
        <v>234</v>
      </c>
      <c r="J3609" t="s">
        <v>445</v>
      </c>
      <c r="L3609" s="95">
        <v>2024.77</v>
      </c>
    </row>
    <row r="3610" spans="7:12" x14ac:dyDescent="0.3">
      <c r="G3610" s="94">
        <v>43465</v>
      </c>
      <c r="H3610" t="s">
        <v>193</v>
      </c>
      <c r="I3610" t="s">
        <v>234</v>
      </c>
      <c r="J3610" t="s">
        <v>445</v>
      </c>
      <c r="L3610" s="95">
        <v>334.16</v>
      </c>
    </row>
    <row r="3611" spans="7:12" x14ac:dyDescent="0.3">
      <c r="G3611" s="94">
        <v>43465</v>
      </c>
      <c r="H3611" t="s">
        <v>193</v>
      </c>
      <c r="I3611" t="s">
        <v>234</v>
      </c>
      <c r="J3611" t="s">
        <v>445</v>
      </c>
      <c r="L3611" s="95">
        <v>70</v>
      </c>
    </row>
    <row r="3612" spans="7:12" x14ac:dyDescent="0.3">
      <c r="G3612" s="94">
        <v>43465</v>
      </c>
      <c r="H3612" t="s">
        <v>193</v>
      </c>
      <c r="I3612" t="s">
        <v>234</v>
      </c>
      <c r="J3612" t="s">
        <v>445</v>
      </c>
      <c r="L3612" s="95">
        <v>41.71</v>
      </c>
    </row>
    <row r="3613" spans="7:12" x14ac:dyDescent="0.3">
      <c r="G3613" s="94">
        <v>43465</v>
      </c>
      <c r="H3613" t="s">
        <v>181</v>
      </c>
      <c r="I3613" t="s">
        <v>234</v>
      </c>
      <c r="J3613" t="s">
        <v>445</v>
      </c>
      <c r="K3613" s="96">
        <v>0</v>
      </c>
      <c r="L3613" s="95">
        <v>125050.55</v>
      </c>
    </row>
    <row r="3614" spans="7:12" x14ac:dyDescent="0.3">
      <c r="G3614" s="94">
        <v>43465</v>
      </c>
      <c r="H3614" t="s">
        <v>181</v>
      </c>
      <c r="I3614" t="s">
        <v>234</v>
      </c>
      <c r="J3614" t="s">
        <v>445</v>
      </c>
      <c r="L3614" s="95">
        <v>34721.699999999997</v>
      </c>
    </row>
    <row r="3615" spans="7:12" x14ac:dyDescent="0.3">
      <c r="G3615" s="94">
        <v>43465</v>
      </c>
      <c r="H3615" t="s">
        <v>181</v>
      </c>
      <c r="I3615" t="s">
        <v>234</v>
      </c>
      <c r="J3615" t="s">
        <v>445</v>
      </c>
      <c r="L3615" s="95">
        <v>5238.29</v>
      </c>
    </row>
    <row r="3616" spans="7:12" x14ac:dyDescent="0.3">
      <c r="G3616" s="94">
        <v>43465</v>
      </c>
      <c r="H3616" t="s">
        <v>181</v>
      </c>
      <c r="I3616" t="s">
        <v>234</v>
      </c>
      <c r="J3616" t="s">
        <v>445</v>
      </c>
      <c r="L3616" s="95">
        <v>2498.0100000000002</v>
      </c>
    </row>
    <row r="3617" spans="7:12" x14ac:dyDescent="0.3">
      <c r="G3617" s="94">
        <v>43465</v>
      </c>
      <c r="H3617" t="s">
        <v>181</v>
      </c>
      <c r="I3617" t="s">
        <v>234</v>
      </c>
      <c r="J3617" t="s">
        <v>445</v>
      </c>
      <c r="L3617" s="95">
        <v>824.96</v>
      </c>
    </row>
    <row r="3618" spans="7:12" x14ac:dyDescent="0.3">
      <c r="G3618" s="94">
        <v>43465</v>
      </c>
      <c r="H3618" t="s">
        <v>206</v>
      </c>
      <c r="I3618" t="s">
        <v>234</v>
      </c>
      <c r="J3618" t="s">
        <v>445</v>
      </c>
      <c r="K3618" s="96">
        <v>0</v>
      </c>
      <c r="L3618" s="95">
        <v>3806</v>
      </c>
    </row>
    <row r="3619" spans="7:12" x14ac:dyDescent="0.3">
      <c r="G3619" s="94">
        <v>43465</v>
      </c>
      <c r="H3619" t="s">
        <v>206</v>
      </c>
      <c r="I3619" t="s">
        <v>234</v>
      </c>
      <c r="J3619" t="s">
        <v>445</v>
      </c>
      <c r="L3619" s="95">
        <v>520</v>
      </c>
    </row>
    <row r="3620" spans="7:12" x14ac:dyDescent="0.3">
      <c r="G3620" s="94">
        <v>43465</v>
      </c>
      <c r="H3620" t="s">
        <v>187</v>
      </c>
      <c r="I3620" t="s">
        <v>234</v>
      </c>
      <c r="J3620" t="s">
        <v>445</v>
      </c>
      <c r="K3620" s="96">
        <v>0</v>
      </c>
      <c r="L3620" s="95">
        <v>18232.189999999999</v>
      </c>
    </row>
    <row r="3621" spans="7:12" x14ac:dyDescent="0.3">
      <c r="G3621" s="94">
        <v>43465</v>
      </c>
      <c r="H3621" t="s">
        <v>187</v>
      </c>
      <c r="I3621" t="s">
        <v>234</v>
      </c>
      <c r="J3621" t="s">
        <v>445</v>
      </c>
      <c r="L3621" s="95">
        <v>10217.549999999999</v>
      </c>
    </row>
    <row r="3622" spans="7:12" x14ac:dyDescent="0.3">
      <c r="G3622" s="94">
        <v>43465</v>
      </c>
      <c r="H3622" t="s">
        <v>187</v>
      </c>
      <c r="I3622" t="s">
        <v>234</v>
      </c>
      <c r="J3622" t="s">
        <v>445</v>
      </c>
      <c r="L3622" s="95">
        <v>547.37</v>
      </c>
    </row>
    <row r="3623" spans="7:12" x14ac:dyDescent="0.3">
      <c r="G3623" s="94">
        <v>43465</v>
      </c>
      <c r="H3623" t="s">
        <v>187</v>
      </c>
      <c r="I3623" t="s">
        <v>234</v>
      </c>
      <c r="J3623" t="s">
        <v>445</v>
      </c>
      <c r="L3623" s="95">
        <v>335.59</v>
      </c>
    </row>
    <row r="3624" spans="7:12" x14ac:dyDescent="0.3">
      <c r="G3624" s="94">
        <v>43465</v>
      </c>
      <c r="H3624" t="s">
        <v>187</v>
      </c>
      <c r="I3624" t="s">
        <v>234</v>
      </c>
      <c r="J3624" t="s">
        <v>445</v>
      </c>
      <c r="L3624" s="95">
        <v>75</v>
      </c>
    </row>
    <row r="3625" spans="7:12" x14ac:dyDescent="0.3">
      <c r="G3625" s="94">
        <v>43465</v>
      </c>
      <c r="H3625" t="s">
        <v>211</v>
      </c>
      <c r="I3625" t="s">
        <v>234</v>
      </c>
      <c r="J3625" t="s">
        <v>445</v>
      </c>
      <c r="K3625" s="96">
        <v>0</v>
      </c>
      <c r="L3625" s="95">
        <v>6.28</v>
      </c>
    </row>
    <row r="3626" spans="7:12" x14ac:dyDescent="0.3">
      <c r="G3626" s="94">
        <v>43465</v>
      </c>
      <c r="H3626" t="s">
        <v>189</v>
      </c>
      <c r="I3626" t="s">
        <v>234</v>
      </c>
      <c r="J3626" t="s">
        <v>445</v>
      </c>
      <c r="K3626" s="96">
        <v>0</v>
      </c>
      <c r="L3626" s="95">
        <v>8748.9599999999991</v>
      </c>
    </row>
    <row r="3627" spans="7:12" x14ac:dyDescent="0.3">
      <c r="G3627" s="94">
        <v>43465</v>
      </c>
      <c r="H3627" t="s">
        <v>189</v>
      </c>
      <c r="I3627" t="s">
        <v>234</v>
      </c>
      <c r="J3627" t="s">
        <v>445</v>
      </c>
      <c r="L3627" s="95">
        <v>2868.43</v>
      </c>
    </row>
    <row r="3628" spans="7:12" x14ac:dyDescent="0.3">
      <c r="G3628" s="94">
        <v>43465</v>
      </c>
      <c r="H3628" t="s">
        <v>189</v>
      </c>
      <c r="I3628" t="s">
        <v>234</v>
      </c>
      <c r="J3628" t="s">
        <v>445</v>
      </c>
      <c r="L3628" s="95">
        <v>1208.8699999999999</v>
      </c>
    </row>
    <row r="3629" spans="7:12" x14ac:dyDescent="0.3">
      <c r="G3629" s="94">
        <v>43465</v>
      </c>
      <c r="H3629" t="s">
        <v>189</v>
      </c>
      <c r="I3629" t="s">
        <v>234</v>
      </c>
      <c r="J3629" t="s">
        <v>445</v>
      </c>
      <c r="L3629" s="95">
        <v>818.92</v>
      </c>
    </row>
    <row r="3630" spans="7:12" x14ac:dyDescent="0.3">
      <c r="G3630" s="94">
        <v>43465</v>
      </c>
      <c r="H3630" t="s">
        <v>189</v>
      </c>
      <c r="I3630" t="s">
        <v>234</v>
      </c>
      <c r="J3630" t="s">
        <v>445</v>
      </c>
      <c r="L3630" s="95">
        <v>806.87</v>
      </c>
    </row>
    <row r="3631" spans="7:12" x14ac:dyDescent="0.3">
      <c r="G3631" s="94">
        <v>43465</v>
      </c>
      <c r="H3631" t="s">
        <v>208</v>
      </c>
      <c r="I3631" t="s">
        <v>234</v>
      </c>
      <c r="J3631" t="s">
        <v>445</v>
      </c>
      <c r="K3631" s="96">
        <v>0</v>
      </c>
      <c r="L3631" s="95">
        <v>77</v>
      </c>
    </row>
    <row r="3632" spans="7:12" x14ac:dyDescent="0.3">
      <c r="G3632" s="94">
        <v>43465</v>
      </c>
      <c r="H3632" t="s">
        <v>208</v>
      </c>
      <c r="I3632" t="s">
        <v>234</v>
      </c>
      <c r="J3632" t="s">
        <v>445</v>
      </c>
      <c r="L3632" s="95">
        <v>52</v>
      </c>
    </row>
    <row r="3633" spans="7:12" x14ac:dyDescent="0.3">
      <c r="G3633" s="94">
        <v>43465</v>
      </c>
      <c r="H3633" t="s">
        <v>191</v>
      </c>
      <c r="I3633" t="s">
        <v>234</v>
      </c>
      <c r="J3633" t="s">
        <v>445</v>
      </c>
      <c r="K3633" s="96">
        <v>0</v>
      </c>
      <c r="L3633" s="95">
        <v>7170.13</v>
      </c>
    </row>
    <row r="3634" spans="7:12" x14ac:dyDescent="0.3">
      <c r="G3634" s="94">
        <v>43465</v>
      </c>
      <c r="H3634" t="s">
        <v>191</v>
      </c>
      <c r="I3634" t="s">
        <v>234</v>
      </c>
      <c r="J3634" t="s">
        <v>445</v>
      </c>
      <c r="L3634" s="95">
        <v>3913.88</v>
      </c>
    </row>
    <row r="3635" spans="7:12" x14ac:dyDescent="0.3">
      <c r="G3635" s="94">
        <v>43465</v>
      </c>
      <c r="H3635" t="s">
        <v>191</v>
      </c>
      <c r="I3635" t="s">
        <v>234</v>
      </c>
      <c r="J3635" t="s">
        <v>445</v>
      </c>
      <c r="L3635" s="95">
        <v>1386.2</v>
      </c>
    </row>
    <row r="3636" spans="7:12" x14ac:dyDescent="0.3">
      <c r="G3636" s="94">
        <v>43465</v>
      </c>
      <c r="H3636" t="s">
        <v>191</v>
      </c>
      <c r="I3636" t="s">
        <v>234</v>
      </c>
      <c r="J3636" t="s">
        <v>445</v>
      </c>
      <c r="L3636" s="95">
        <v>1066.3399999999999</v>
      </c>
    </row>
    <row r="3637" spans="7:12" x14ac:dyDescent="0.3">
      <c r="G3637" s="94">
        <v>43465</v>
      </c>
      <c r="H3637" t="s">
        <v>191</v>
      </c>
      <c r="I3637" t="s">
        <v>234</v>
      </c>
      <c r="J3637" t="s">
        <v>445</v>
      </c>
      <c r="L3637" s="95">
        <v>278.63</v>
      </c>
    </row>
    <row r="3638" spans="7:12" x14ac:dyDescent="0.3">
      <c r="G3638" s="94">
        <v>43465</v>
      </c>
      <c r="H3638" t="s">
        <v>188</v>
      </c>
      <c r="I3638" t="s">
        <v>234</v>
      </c>
      <c r="J3638" t="s">
        <v>445</v>
      </c>
      <c r="K3638" s="96">
        <v>0</v>
      </c>
      <c r="L3638" s="95">
        <v>706.98</v>
      </c>
    </row>
    <row r="3639" spans="7:12" x14ac:dyDescent="0.3">
      <c r="G3639" s="94">
        <v>43465</v>
      </c>
      <c r="H3639" t="s">
        <v>188</v>
      </c>
      <c r="I3639" t="s">
        <v>234</v>
      </c>
      <c r="J3639" t="s">
        <v>445</v>
      </c>
      <c r="L3639" s="95">
        <v>201.26</v>
      </c>
    </row>
    <row r="3640" spans="7:12" x14ac:dyDescent="0.3">
      <c r="G3640" s="94">
        <v>43465</v>
      </c>
      <c r="H3640" t="s">
        <v>188</v>
      </c>
      <c r="I3640" t="s">
        <v>234</v>
      </c>
      <c r="J3640" t="s">
        <v>445</v>
      </c>
      <c r="L3640" s="95">
        <v>200</v>
      </c>
    </row>
    <row r="3641" spans="7:12" x14ac:dyDescent="0.3">
      <c r="G3641" s="94">
        <v>43465</v>
      </c>
      <c r="H3641" t="s">
        <v>188</v>
      </c>
      <c r="I3641" t="s">
        <v>234</v>
      </c>
      <c r="J3641" t="s">
        <v>445</v>
      </c>
      <c r="L3641" s="95">
        <v>23.89</v>
      </c>
    </row>
    <row r="3642" spans="7:12" x14ac:dyDescent="0.3">
      <c r="G3642" s="94">
        <v>43465</v>
      </c>
      <c r="H3642" t="s">
        <v>186</v>
      </c>
      <c r="I3642" t="s">
        <v>234</v>
      </c>
      <c r="J3642" t="s">
        <v>445</v>
      </c>
      <c r="K3642" s="96">
        <v>0</v>
      </c>
      <c r="L3642" s="95">
        <v>138667.6</v>
      </c>
    </row>
    <row r="3643" spans="7:12" x14ac:dyDescent="0.3">
      <c r="G3643" s="94">
        <v>43465</v>
      </c>
      <c r="H3643" t="s">
        <v>186</v>
      </c>
      <c r="I3643" t="s">
        <v>234</v>
      </c>
      <c r="J3643" t="s">
        <v>445</v>
      </c>
      <c r="L3643" s="95">
        <v>27734.080000000002</v>
      </c>
    </row>
    <row r="3644" spans="7:12" x14ac:dyDescent="0.3">
      <c r="G3644" s="94">
        <v>43465</v>
      </c>
      <c r="H3644" t="s">
        <v>186</v>
      </c>
      <c r="I3644" t="s">
        <v>234</v>
      </c>
      <c r="J3644" t="s">
        <v>445</v>
      </c>
      <c r="L3644" s="95">
        <v>19323.77</v>
      </c>
    </row>
    <row r="3645" spans="7:12" x14ac:dyDescent="0.3">
      <c r="G3645" s="94">
        <v>43465</v>
      </c>
      <c r="H3645" t="s">
        <v>186</v>
      </c>
      <c r="I3645" t="s">
        <v>234</v>
      </c>
      <c r="J3645" t="s">
        <v>445</v>
      </c>
      <c r="L3645" s="95">
        <v>4035.26</v>
      </c>
    </row>
    <row r="3646" spans="7:12" x14ac:dyDescent="0.3">
      <c r="G3646" s="94">
        <v>43465</v>
      </c>
      <c r="H3646" t="s">
        <v>186</v>
      </c>
      <c r="I3646" t="s">
        <v>234</v>
      </c>
      <c r="J3646" t="s">
        <v>445</v>
      </c>
      <c r="L3646" s="95">
        <v>2116.38</v>
      </c>
    </row>
    <row r="3647" spans="7:12" x14ac:dyDescent="0.3">
      <c r="G3647" s="94">
        <v>43465</v>
      </c>
      <c r="H3647" t="s">
        <v>198</v>
      </c>
      <c r="I3647" t="s">
        <v>234</v>
      </c>
      <c r="J3647" t="s">
        <v>445</v>
      </c>
      <c r="K3647" s="96">
        <v>0</v>
      </c>
      <c r="L3647" s="95">
        <v>3530.96</v>
      </c>
    </row>
    <row r="3648" spans="7:12" x14ac:dyDescent="0.3">
      <c r="G3648" s="94">
        <v>43465</v>
      </c>
      <c r="H3648" t="s">
        <v>198</v>
      </c>
      <c r="I3648" t="s">
        <v>234</v>
      </c>
      <c r="J3648" t="s">
        <v>445</v>
      </c>
      <c r="L3648" s="95">
        <v>1970.01</v>
      </c>
    </row>
    <row r="3649" spans="7:12" x14ac:dyDescent="0.3">
      <c r="G3649" s="94">
        <v>43465</v>
      </c>
      <c r="H3649" t="s">
        <v>198</v>
      </c>
      <c r="I3649" t="s">
        <v>234</v>
      </c>
      <c r="J3649" t="s">
        <v>445</v>
      </c>
      <c r="L3649" s="95">
        <v>880.25</v>
      </c>
    </row>
    <row r="3650" spans="7:12" x14ac:dyDescent="0.3">
      <c r="G3650" s="94">
        <v>43465</v>
      </c>
      <c r="H3650" t="s">
        <v>198</v>
      </c>
      <c r="I3650" t="s">
        <v>234</v>
      </c>
      <c r="J3650" t="s">
        <v>445</v>
      </c>
      <c r="L3650" s="95">
        <v>693.29</v>
      </c>
    </row>
    <row r="3651" spans="7:12" x14ac:dyDescent="0.3">
      <c r="G3651" s="94">
        <v>43465</v>
      </c>
      <c r="H3651" t="s">
        <v>198</v>
      </c>
      <c r="I3651" t="s">
        <v>234</v>
      </c>
      <c r="J3651" t="s">
        <v>445</v>
      </c>
      <c r="L3651" s="95">
        <v>263.94</v>
      </c>
    </row>
    <row r="3652" spans="7:12" x14ac:dyDescent="0.3">
      <c r="G3652" s="94">
        <v>43465</v>
      </c>
      <c r="H3652" t="s">
        <v>203</v>
      </c>
      <c r="I3652" t="s">
        <v>234</v>
      </c>
      <c r="J3652" t="s">
        <v>445</v>
      </c>
      <c r="K3652" s="96">
        <v>0</v>
      </c>
      <c r="L3652" s="95">
        <v>106.12</v>
      </c>
    </row>
    <row r="3653" spans="7:12" x14ac:dyDescent="0.3">
      <c r="G3653" s="94">
        <v>43465</v>
      </c>
      <c r="H3653" t="s">
        <v>203</v>
      </c>
      <c r="I3653" t="s">
        <v>234</v>
      </c>
      <c r="J3653" t="s">
        <v>445</v>
      </c>
      <c r="L3653" s="95">
        <v>51.99</v>
      </c>
    </row>
    <row r="3654" spans="7:12" x14ac:dyDescent="0.3">
      <c r="G3654" s="94">
        <v>43465</v>
      </c>
      <c r="H3654" t="s">
        <v>203</v>
      </c>
      <c r="I3654" t="s">
        <v>234</v>
      </c>
      <c r="J3654" t="s">
        <v>445</v>
      </c>
      <c r="L3654" s="95">
        <v>47.56</v>
      </c>
    </row>
    <row r="3655" spans="7:12" x14ac:dyDescent="0.3">
      <c r="G3655" s="94">
        <v>43465</v>
      </c>
      <c r="H3655" t="s">
        <v>24</v>
      </c>
      <c r="I3655" t="s">
        <v>234</v>
      </c>
      <c r="J3655" t="s">
        <v>445</v>
      </c>
      <c r="K3655" s="96">
        <v>8.4</v>
      </c>
      <c r="L3655" s="95">
        <v>0</v>
      </c>
    </row>
    <row r="3656" spans="7:12" x14ac:dyDescent="0.3">
      <c r="G3656" s="94">
        <v>43465</v>
      </c>
      <c r="H3656" t="s">
        <v>24</v>
      </c>
      <c r="I3656" t="s">
        <v>234</v>
      </c>
      <c r="J3656" t="s">
        <v>445</v>
      </c>
      <c r="K3656" s="96">
        <v>0</v>
      </c>
      <c r="L3656" s="95">
        <v>28914.81</v>
      </c>
    </row>
    <row r="3657" spans="7:12" x14ac:dyDescent="0.3">
      <c r="G3657" s="94">
        <v>43465</v>
      </c>
      <c r="H3657" t="s">
        <v>24</v>
      </c>
      <c r="I3657" t="s">
        <v>234</v>
      </c>
      <c r="J3657" t="s">
        <v>445</v>
      </c>
      <c r="L3657" s="95">
        <v>20550.37</v>
      </c>
    </row>
    <row r="3658" spans="7:12" x14ac:dyDescent="0.3">
      <c r="G3658" s="94">
        <v>43465</v>
      </c>
      <c r="H3658" t="s">
        <v>24</v>
      </c>
      <c r="I3658" t="s">
        <v>234</v>
      </c>
      <c r="J3658" t="s">
        <v>445</v>
      </c>
      <c r="L3658" s="95">
        <v>18084.27</v>
      </c>
    </row>
    <row r="3659" spans="7:12" x14ac:dyDescent="0.3">
      <c r="G3659" s="94">
        <v>43465</v>
      </c>
      <c r="H3659" t="s">
        <v>24</v>
      </c>
      <c r="I3659" t="s">
        <v>234</v>
      </c>
      <c r="J3659" t="s">
        <v>445</v>
      </c>
      <c r="L3659" s="95">
        <v>14128.72</v>
      </c>
    </row>
    <row r="3660" spans="7:12" x14ac:dyDescent="0.3">
      <c r="G3660" s="94">
        <v>43465</v>
      </c>
      <c r="H3660" t="s">
        <v>24</v>
      </c>
      <c r="I3660" t="s">
        <v>234</v>
      </c>
      <c r="J3660" t="s">
        <v>445</v>
      </c>
      <c r="L3660" s="95">
        <v>13776.33</v>
      </c>
    </row>
    <row r="3661" spans="7:12" x14ac:dyDescent="0.3">
      <c r="G3661" s="94">
        <v>43465</v>
      </c>
      <c r="H3661" t="s">
        <v>24</v>
      </c>
      <c r="I3661" t="s">
        <v>234</v>
      </c>
      <c r="J3661" t="s">
        <v>445</v>
      </c>
      <c r="L3661" s="95">
        <v>12275.05</v>
      </c>
    </row>
    <row r="3662" spans="7:12" x14ac:dyDescent="0.3">
      <c r="G3662" s="94">
        <v>43465</v>
      </c>
      <c r="H3662" t="s">
        <v>24</v>
      </c>
      <c r="I3662" t="s">
        <v>234</v>
      </c>
      <c r="J3662" t="s">
        <v>445</v>
      </c>
      <c r="L3662" s="95">
        <v>11572.06</v>
      </c>
    </row>
    <row r="3663" spans="7:12" x14ac:dyDescent="0.3">
      <c r="G3663" s="94">
        <v>43465</v>
      </c>
      <c r="H3663" t="s">
        <v>24</v>
      </c>
      <c r="I3663" t="s">
        <v>234</v>
      </c>
      <c r="J3663" t="s">
        <v>445</v>
      </c>
      <c r="L3663" s="95">
        <v>10469.540000000001</v>
      </c>
    </row>
    <row r="3664" spans="7:12" x14ac:dyDescent="0.3">
      <c r="G3664" s="94">
        <v>43465</v>
      </c>
      <c r="H3664" t="s">
        <v>24</v>
      </c>
      <c r="I3664" t="s">
        <v>234</v>
      </c>
      <c r="J3664" t="s">
        <v>445</v>
      </c>
      <c r="L3664" s="95">
        <v>10220.83</v>
      </c>
    </row>
    <row r="3665" spans="7:12" x14ac:dyDescent="0.3">
      <c r="G3665" s="94">
        <v>43465</v>
      </c>
      <c r="H3665" t="s">
        <v>24</v>
      </c>
      <c r="I3665" t="s">
        <v>234</v>
      </c>
      <c r="J3665" t="s">
        <v>445</v>
      </c>
      <c r="L3665" s="95">
        <v>9547.69</v>
      </c>
    </row>
    <row r="3666" spans="7:12" x14ac:dyDescent="0.3">
      <c r="G3666" s="94">
        <v>43465</v>
      </c>
      <c r="H3666" t="s">
        <v>24</v>
      </c>
      <c r="I3666" t="s">
        <v>234</v>
      </c>
      <c r="J3666" t="s">
        <v>445</v>
      </c>
      <c r="L3666" s="95">
        <v>8514.23</v>
      </c>
    </row>
    <row r="3667" spans="7:12" x14ac:dyDescent="0.3">
      <c r="G3667" s="94">
        <v>43465</v>
      </c>
      <c r="H3667" t="s">
        <v>24</v>
      </c>
      <c r="I3667" t="s">
        <v>234</v>
      </c>
      <c r="J3667" t="s">
        <v>445</v>
      </c>
      <c r="L3667" s="95">
        <v>8299.23</v>
      </c>
    </row>
    <row r="3668" spans="7:12" x14ac:dyDescent="0.3">
      <c r="G3668" s="94">
        <v>43465</v>
      </c>
      <c r="H3668" t="s">
        <v>24</v>
      </c>
      <c r="I3668" t="s">
        <v>234</v>
      </c>
      <c r="J3668" t="s">
        <v>445</v>
      </c>
      <c r="L3668" s="95">
        <v>7742.17</v>
      </c>
    </row>
    <row r="3669" spans="7:12" x14ac:dyDescent="0.3">
      <c r="G3669" s="94">
        <v>43465</v>
      </c>
      <c r="H3669" t="s">
        <v>24</v>
      </c>
      <c r="I3669" t="s">
        <v>234</v>
      </c>
      <c r="J3669" t="s">
        <v>445</v>
      </c>
      <c r="L3669" s="95">
        <v>6432.96</v>
      </c>
    </row>
    <row r="3670" spans="7:12" x14ac:dyDescent="0.3">
      <c r="G3670" s="94">
        <v>43465</v>
      </c>
      <c r="H3670" t="s">
        <v>24</v>
      </c>
      <c r="I3670" t="s">
        <v>234</v>
      </c>
      <c r="J3670" t="s">
        <v>445</v>
      </c>
      <c r="L3670" s="95">
        <v>4838.25</v>
      </c>
    </row>
    <row r="3671" spans="7:12" x14ac:dyDescent="0.3">
      <c r="G3671" s="94">
        <v>43465</v>
      </c>
      <c r="H3671" t="s">
        <v>24</v>
      </c>
      <c r="I3671" t="s">
        <v>234</v>
      </c>
      <c r="J3671" t="s">
        <v>445</v>
      </c>
      <c r="L3671" s="95">
        <v>4652.25</v>
      </c>
    </row>
    <row r="3672" spans="7:12" x14ac:dyDescent="0.3">
      <c r="G3672" s="94">
        <v>43465</v>
      </c>
      <c r="H3672" t="s">
        <v>24</v>
      </c>
      <c r="I3672" t="s">
        <v>234</v>
      </c>
      <c r="J3672" t="s">
        <v>445</v>
      </c>
      <c r="L3672" s="95">
        <v>4525.3100000000004</v>
      </c>
    </row>
    <row r="3673" spans="7:12" x14ac:dyDescent="0.3">
      <c r="G3673" s="94">
        <v>43465</v>
      </c>
      <c r="H3673" t="s">
        <v>24</v>
      </c>
      <c r="I3673" t="s">
        <v>234</v>
      </c>
      <c r="J3673" t="s">
        <v>445</v>
      </c>
      <c r="L3673" s="95">
        <v>4232</v>
      </c>
    </row>
    <row r="3674" spans="7:12" x14ac:dyDescent="0.3">
      <c r="G3674" s="94">
        <v>43465</v>
      </c>
      <c r="H3674" t="s">
        <v>24</v>
      </c>
      <c r="I3674" t="s">
        <v>234</v>
      </c>
      <c r="J3674" t="s">
        <v>445</v>
      </c>
      <c r="L3674" s="95">
        <v>4185.47</v>
      </c>
    </row>
    <row r="3675" spans="7:12" x14ac:dyDescent="0.3">
      <c r="G3675" s="94">
        <v>43465</v>
      </c>
      <c r="H3675" t="s">
        <v>24</v>
      </c>
      <c r="I3675" t="s">
        <v>234</v>
      </c>
      <c r="J3675" t="s">
        <v>445</v>
      </c>
      <c r="L3675" s="95">
        <v>3872</v>
      </c>
    </row>
    <row r="3676" spans="7:12" x14ac:dyDescent="0.3">
      <c r="G3676" s="94">
        <v>43465</v>
      </c>
      <c r="H3676" t="s">
        <v>24</v>
      </c>
      <c r="I3676" t="s">
        <v>234</v>
      </c>
      <c r="J3676" t="s">
        <v>445</v>
      </c>
      <c r="L3676" s="95">
        <v>3718.37</v>
      </c>
    </row>
    <row r="3677" spans="7:12" x14ac:dyDescent="0.3">
      <c r="G3677" s="94">
        <v>43465</v>
      </c>
      <c r="H3677" t="s">
        <v>24</v>
      </c>
      <c r="I3677" t="s">
        <v>234</v>
      </c>
      <c r="J3677" t="s">
        <v>445</v>
      </c>
      <c r="L3677" s="95">
        <v>3668.11</v>
      </c>
    </row>
    <row r="3678" spans="7:12" x14ac:dyDescent="0.3">
      <c r="G3678" s="94">
        <v>43465</v>
      </c>
      <c r="H3678" t="s">
        <v>24</v>
      </c>
      <c r="I3678" t="s">
        <v>234</v>
      </c>
      <c r="J3678" t="s">
        <v>445</v>
      </c>
      <c r="L3678" s="95">
        <v>3600</v>
      </c>
    </row>
    <row r="3679" spans="7:12" x14ac:dyDescent="0.3">
      <c r="G3679" s="94">
        <v>43465</v>
      </c>
      <c r="H3679" t="s">
        <v>24</v>
      </c>
      <c r="I3679" t="s">
        <v>234</v>
      </c>
      <c r="J3679" t="s">
        <v>445</v>
      </c>
      <c r="L3679" s="95">
        <v>2899.26</v>
      </c>
    </row>
    <row r="3680" spans="7:12" x14ac:dyDescent="0.3">
      <c r="G3680" s="94">
        <v>43465</v>
      </c>
      <c r="H3680" t="s">
        <v>24</v>
      </c>
      <c r="I3680" t="s">
        <v>234</v>
      </c>
      <c r="J3680" t="s">
        <v>445</v>
      </c>
      <c r="L3680" s="95">
        <v>2776</v>
      </c>
    </row>
    <row r="3681" spans="7:12" x14ac:dyDescent="0.3">
      <c r="G3681" s="94">
        <v>43465</v>
      </c>
      <c r="H3681" t="s">
        <v>24</v>
      </c>
      <c r="I3681" t="s">
        <v>234</v>
      </c>
      <c r="J3681" t="s">
        <v>445</v>
      </c>
      <c r="L3681" s="95">
        <v>2252</v>
      </c>
    </row>
    <row r="3682" spans="7:12" x14ac:dyDescent="0.3">
      <c r="G3682" s="94">
        <v>43465</v>
      </c>
      <c r="H3682" t="s">
        <v>24</v>
      </c>
      <c r="I3682" t="s">
        <v>234</v>
      </c>
      <c r="J3682" t="s">
        <v>445</v>
      </c>
      <c r="L3682" s="95">
        <v>1792</v>
      </c>
    </row>
    <row r="3683" spans="7:12" x14ac:dyDescent="0.3">
      <c r="G3683" s="94">
        <v>43465</v>
      </c>
      <c r="H3683" t="s">
        <v>24</v>
      </c>
      <c r="I3683" t="s">
        <v>234</v>
      </c>
      <c r="J3683" t="s">
        <v>445</v>
      </c>
      <c r="L3683" s="95">
        <v>1620</v>
      </c>
    </row>
    <row r="3684" spans="7:12" x14ac:dyDescent="0.3">
      <c r="G3684" s="94">
        <v>43465</v>
      </c>
      <c r="H3684" t="s">
        <v>24</v>
      </c>
      <c r="I3684" t="s">
        <v>234</v>
      </c>
      <c r="J3684" t="s">
        <v>445</v>
      </c>
      <c r="L3684" s="95">
        <v>1487.7</v>
      </c>
    </row>
    <row r="3685" spans="7:12" x14ac:dyDescent="0.3">
      <c r="G3685" s="94">
        <v>43465</v>
      </c>
      <c r="H3685" t="s">
        <v>24</v>
      </c>
      <c r="I3685" t="s">
        <v>234</v>
      </c>
      <c r="J3685" t="s">
        <v>445</v>
      </c>
      <c r="L3685" s="95">
        <v>1424</v>
      </c>
    </row>
    <row r="3686" spans="7:12" x14ac:dyDescent="0.3">
      <c r="G3686" s="94">
        <v>43465</v>
      </c>
      <c r="H3686" t="s">
        <v>24</v>
      </c>
      <c r="I3686" t="s">
        <v>234</v>
      </c>
      <c r="J3686" t="s">
        <v>445</v>
      </c>
      <c r="L3686" s="95">
        <v>1416</v>
      </c>
    </row>
    <row r="3687" spans="7:12" x14ac:dyDescent="0.3">
      <c r="G3687" s="94">
        <v>43465</v>
      </c>
      <c r="H3687" t="s">
        <v>24</v>
      </c>
      <c r="I3687" t="s">
        <v>234</v>
      </c>
      <c r="J3687" t="s">
        <v>445</v>
      </c>
      <c r="L3687" s="95">
        <v>1200</v>
      </c>
    </row>
    <row r="3688" spans="7:12" x14ac:dyDescent="0.3">
      <c r="G3688" s="94">
        <v>43465</v>
      </c>
      <c r="H3688" t="s">
        <v>24</v>
      </c>
      <c r="I3688" t="s">
        <v>234</v>
      </c>
      <c r="J3688" t="s">
        <v>445</v>
      </c>
      <c r="L3688" s="95">
        <v>1152</v>
      </c>
    </row>
    <row r="3689" spans="7:12" x14ac:dyDescent="0.3">
      <c r="G3689" s="94">
        <v>43465</v>
      </c>
      <c r="H3689" t="s">
        <v>24</v>
      </c>
      <c r="I3689" t="s">
        <v>234</v>
      </c>
      <c r="J3689" t="s">
        <v>445</v>
      </c>
      <c r="L3689" s="95">
        <v>968</v>
      </c>
    </row>
    <row r="3690" spans="7:12" x14ac:dyDescent="0.3">
      <c r="G3690" s="94">
        <v>43465</v>
      </c>
      <c r="H3690" t="s">
        <v>24</v>
      </c>
      <c r="I3690" t="s">
        <v>234</v>
      </c>
      <c r="J3690" t="s">
        <v>445</v>
      </c>
      <c r="L3690" s="95">
        <v>960</v>
      </c>
    </row>
    <row r="3691" spans="7:12" x14ac:dyDescent="0.3">
      <c r="G3691" s="94">
        <v>43465</v>
      </c>
      <c r="H3691" t="s">
        <v>24</v>
      </c>
      <c r="I3691" t="s">
        <v>234</v>
      </c>
      <c r="J3691" t="s">
        <v>445</v>
      </c>
      <c r="L3691" s="95">
        <v>909.37</v>
      </c>
    </row>
    <row r="3692" spans="7:12" x14ac:dyDescent="0.3">
      <c r="G3692" s="94">
        <v>43465</v>
      </c>
      <c r="H3692" t="s">
        <v>24</v>
      </c>
      <c r="I3692" t="s">
        <v>234</v>
      </c>
      <c r="J3692" t="s">
        <v>445</v>
      </c>
      <c r="L3692" s="95">
        <v>901.93</v>
      </c>
    </row>
    <row r="3693" spans="7:12" x14ac:dyDescent="0.3">
      <c r="G3693" s="94">
        <v>43465</v>
      </c>
      <c r="H3693" t="s">
        <v>24</v>
      </c>
      <c r="I3693" t="s">
        <v>234</v>
      </c>
      <c r="J3693" t="s">
        <v>445</v>
      </c>
      <c r="L3693" s="95">
        <v>856</v>
      </c>
    </row>
    <row r="3694" spans="7:12" x14ac:dyDescent="0.3">
      <c r="G3694" s="94">
        <v>43465</v>
      </c>
      <c r="H3694" t="s">
        <v>24</v>
      </c>
      <c r="I3694" t="s">
        <v>234</v>
      </c>
      <c r="J3694" t="s">
        <v>445</v>
      </c>
      <c r="L3694" s="95">
        <v>840</v>
      </c>
    </row>
    <row r="3695" spans="7:12" x14ac:dyDescent="0.3">
      <c r="G3695" s="94">
        <v>43465</v>
      </c>
      <c r="H3695" t="s">
        <v>24</v>
      </c>
      <c r="I3695" t="s">
        <v>234</v>
      </c>
      <c r="J3695" t="s">
        <v>445</v>
      </c>
      <c r="L3695" s="95">
        <v>741.73</v>
      </c>
    </row>
    <row r="3696" spans="7:12" x14ac:dyDescent="0.3">
      <c r="G3696" s="94">
        <v>43465</v>
      </c>
      <c r="H3696" t="s">
        <v>24</v>
      </c>
      <c r="I3696" t="s">
        <v>234</v>
      </c>
      <c r="J3696" t="s">
        <v>445</v>
      </c>
      <c r="L3696" s="95">
        <v>712</v>
      </c>
    </row>
    <row r="3697" spans="7:12" x14ac:dyDescent="0.3">
      <c r="G3697" s="94">
        <v>43465</v>
      </c>
      <c r="H3697" t="s">
        <v>24</v>
      </c>
      <c r="I3697" t="s">
        <v>234</v>
      </c>
      <c r="J3697" t="s">
        <v>445</v>
      </c>
      <c r="L3697" s="95">
        <v>667.86</v>
      </c>
    </row>
    <row r="3698" spans="7:12" x14ac:dyDescent="0.3">
      <c r="G3698" s="94">
        <v>43465</v>
      </c>
      <c r="H3698" t="s">
        <v>24</v>
      </c>
      <c r="I3698" t="s">
        <v>234</v>
      </c>
      <c r="J3698" t="s">
        <v>445</v>
      </c>
      <c r="L3698" s="95">
        <v>608</v>
      </c>
    </row>
    <row r="3699" spans="7:12" x14ac:dyDescent="0.3">
      <c r="G3699" s="94">
        <v>43465</v>
      </c>
      <c r="H3699" t="s">
        <v>24</v>
      </c>
      <c r="I3699" t="s">
        <v>234</v>
      </c>
      <c r="J3699" t="s">
        <v>445</v>
      </c>
      <c r="L3699" s="95">
        <v>596.84</v>
      </c>
    </row>
    <row r="3700" spans="7:12" x14ac:dyDescent="0.3">
      <c r="G3700" s="94">
        <v>43465</v>
      </c>
      <c r="H3700" t="s">
        <v>24</v>
      </c>
      <c r="I3700" t="s">
        <v>234</v>
      </c>
      <c r="J3700" t="s">
        <v>445</v>
      </c>
      <c r="L3700" s="95">
        <v>592</v>
      </c>
    </row>
    <row r="3701" spans="7:12" x14ac:dyDescent="0.3">
      <c r="G3701" s="94">
        <v>43465</v>
      </c>
      <c r="H3701" t="s">
        <v>24</v>
      </c>
      <c r="I3701" t="s">
        <v>234</v>
      </c>
      <c r="J3701" t="s">
        <v>445</v>
      </c>
      <c r="L3701" s="95">
        <v>520</v>
      </c>
    </row>
    <row r="3702" spans="7:12" x14ac:dyDescent="0.3">
      <c r="G3702" s="94">
        <v>43465</v>
      </c>
      <c r="H3702" t="s">
        <v>24</v>
      </c>
      <c r="I3702" t="s">
        <v>234</v>
      </c>
      <c r="J3702" t="s">
        <v>445</v>
      </c>
      <c r="L3702" s="95">
        <v>492.05</v>
      </c>
    </row>
    <row r="3703" spans="7:12" x14ac:dyDescent="0.3">
      <c r="G3703" s="94">
        <v>43465</v>
      </c>
      <c r="H3703" t="s">
        <v>24</v>
      </c>
      <c r="I3703" t="s">
        <v>234</v>
      </c>
      <c r="J3703" t="s">
        <v>445</v>
      </c>
      <c r="L3703" s="95">
        <v>468.25</v>
      </c>
    </row>
    <row r="3704" spans="7:12" x14ac:dyDescent="0.3">
      <c r="G3704" s="94">
        <v>43465</v>
      </c>
      <c r="H3704" t="s">
        <v>24</v>
      </c>
      <c r="I3704" t="s">
        <v>234</v>
      </c>
      <c r="J3704" t="s">
        <v>445</v>
      </c>
      <c r="L3704" s="95">
        <v>446.24</v>
      </c>
    </row>
    <row r="3705" spans="7:12" x14ac:dyDescent="0.3">
      <c r="G3705" s="94">
        <v>43465</v>
      </c>
      <c r="H3705" t="s">
        <v>24</v>
      </c>
      <c r="I3705" t="s">
        <v>234</v>
      </c>
      <c r="J3705" t="s">
        <v>445</v>
      </c>
      <c r="L3705" s="95">
        <v>435.52</v>
      </c>
    </row>
    <row r="3706" spans="7:12" x14ac:dyDescent="0.3">
      <c r="G3706" s="94">
        <v>43465</v>
      </c>
      <c r="H3706" t="s">
        <v>24</v>
      </c>
      <c r="I3706" t="s">
        <v>234</v>
      </c>
      <c r="J3706" t="s">
        <v>445</v>
      </c>
      <c r="L3706" s="95">
        <v>417.98</v>
      </c>
    </row>
    <row r="3707" spans="7:12" x14ac:dyDescent="0.3">
      <c r="G3707" s="94">
        <v>43465</v>
      </c>
      <c r="H3707" t="s">
        <v>24</v>
      </c>
      <c r="I3707" t="s">
        <v>234</v>
      </c>
      <c r="J3707" t="s">
        <v>445</v>
      </c>
      <c r="L3707" s="95">
        <v>411.44</v>
      </c>
    </row>
    <row r="3708" spans="7:12" x14ac:dyDescent="0.3">
      <c r="G3708" s="94">
        <v>43465</v>
      </c>
      <c r="H3708" t="s">
        <v>24</v>
      </c>
      <c r="I3708" t="s">
        <v>234</v>
      </c>
      <c r="J3708" t="s">
        <v>445</v>
      </c>
      <c r="L3708" s="95">
        <v>409.17</v>
      </c>
    </row>
    <row r="3709" spans="7:12" x14ac:dyDescent="0.3">
      <c r="G3709" s="94">
        <v>43465</v>
      </c>
      <c r="H3709" t="s">
        <v>24</v>
      </c>
      <c r="I3709" t="s">
        <v>234</v>
      </c>
      <c r="J3709" t="s">
        <v>445</v>
      </c>
      <c r="L3709" s="95">
        <v>400</v>
      </c>
    </row>
    <row r="3710" spans="7:12" x14ac:dyDescent="0.3">
      <c r="G3710" s="94">
        <v>43465</v>
      </c>
      <c r="H3710" t="s">
        <v>24</v>
      </c>
      <c r="I3710" t="s">
        <v>234</v>
      </c>
      <c r="J3710" t="s">
        <v>445</v>
      </c>
      <c r="L3710" s="95">
        <v>381.27</v>
      </c>
    </row>
    <row r="3711" spans="7:12" x14ac:dyDescent="0.3">
      <c r="G3711" s="94">
        <v>43465</v>
      </c>
      <c r="H3711" t="s">
        <v>24</v>
      </c>
      <c r="I3711" t="s">
        <v>234</v>
      </c>
      <c r="J3711" t="s">
        <v>445</v>
      </c>
      <c r="L3711" s="95">
        <v>318.02</v>
      </c>
    </row>
    <row r="3712" spans="7:12" x14ac:dyDescent="0.3">
      <c r="G3712" s="94">
        <v>43465</v>
      </c>
      <c r="H3712" t="s">
        <v>24</v>
      </c>
      <c r="I3712" t="s">
        <v>234</v>
      </c>
      <c r="J3712" t="s">
        <v>445</v>
      </c>
      <c r="L3712" s="95">
        <v>295.66000000000003</v>
      </c>
    </row>
    <row r="3713" spans="7:12" x14ac:dyDescent="0.3">
      <c r="G3713" s="94">
        <v>43465</v>
      </c>
      <c r="H3713" t="s">
        <v>24</v>
      </c>
      <c r="I3713" t="s">
        <v>234</v>
      </c>
      <c r="J3713" t="s">
        <v>445</v>
      </c>
      <c r="L3713" s="95">
        <v>286.37</v>
      </c>
    </row>
    <row r="3714" spans="7:12" x14ac:dyDescent="0.3">
      <c r="G3714" s="94">
        <v>43465</v>
      </c>
      <c r="H3714" t="s">
        <v>24</v>
      </c>
      <c r="I3714" t="s">
        <v>234</v>
      </c>
      <c r="J3714" t="s">
        <v>445</v>
      </c>
      <c r="L3714" s="95">
        <v>280</v>
      </c>
    </row>
    <row r="3715" spans="7:12" x14ac:dyDescent="0.3">
      <c r="G3715" s="94">
        <v>43465</v>
      </c>
      <c r="H3715" t="s">
        <v>24</v>
      </c>
      <c r="I3715" t="s">
        <v>234</v>
      </c>
      <c r="J3715" t="s">
        <v>445</v>
      </c>
      <c r="L3715" s="95">
        <v>279.20999999999998</v>
      </c>
    </row>
    <row r="3716" spans="7:12" x14ac:dyDescent="0.3">
      <c r="G3716" s="94">
        <v>43465</v>
      </c>
      <c r="H3716" t="s">
        <v>24</v>
      </c>
      <c r="I3716" t="s">
        <v>234</v>
      </c>
      <c r="J3716" t="s">
        <v>445</v>
      </c>
      <c r="L3716" s="95">
        <v>275.62</v>
      </c>
    </row>
    <row r="3717" spans="7:12" x14ac:dyDescent="0.3">
      <c r="G3717" s="94">
        <v>43465</v>
      </c>
      <c r="H3717" t="s">
        <v>24</v>
      </c>
      <c r="I3717" t="s">
        <v>234</v>
      </c>
      <c r="J3717" t="s">
        <v>445</v>
      </c>
      <c r="L3717" s="95">
        <v>253</v>
      </c>
    </row>
    <row r="3718" spans="7:12" x14ac:dyDescent="0.3">
      <c r="G3718" s="94">
        <v>43465</v>
      </c>
      <c r="H3718" t="s">
        <v>24</v>
      </c>
      <c r="I3718" t="s">
        <v>234</v>
      </c>
      <c r="J3718" t="s">
        <v>445</v>
      </c>
      <c r="L3718" s="95">
        <v>243.28</v>
      </c>
    </row>
    <row r="3719" spans="7:12" x14ac:dyDescent="0.3">
      <c r="G3719" s="94">
        <v>43465</v>
      </c>
      <c r="H3719" t="s">
        <v>24</v>
      </c>
      <c r="I3719" t="s">
        <v>234</v>
      </c>
      <c r="J3719" t="s">
        <v>445</v>
      </c>
      <c r="L3719" s="95">
        <v>234.56</v>
      </c>
    </row>
    <row r="3720" spans="7:12" x14ac:dyDescent="0.3">
      <c r="G3720" s="94">
        <v>43465</v>
      </c>
      <c r="H3720" t="s">
        <v>24</v>
      </c>
      <c r="I3720" t="s">
        <v>234</v>
      </c>
      <c r="J3720" t="s">
        <v>445</v>
      </c>
      <c r="L3720" s="95">
        <v>232</v>
      </c>
    </row>
    <row r="3721" spans="7:12" x14ac:dyDescent="0.3">
      <c r="G3721" s="94">
        <v>43465</v>
      </c>
      <c r="H3721" t="s">
        <v>24</v>
      </c>
      <c r="I3721" t="s">
        <v>234</v>
      </c>
      <c r="J3721" t="s">
        <v>445</v>
      </c>
      <c r="L3721" s="95">
        <v>221.7</v>
      </c>
    </row>
    <row r="3722" spans="7:12" x14ac:dyDescent="0.3">
      <c r="G3722" s="94">
        <v>43465</v>
      </c>
      <c r="H3722" t="s">
        <v>24</v>
      </c>
      <c r="I3722" t="s">
        <v>234</v>
      </c>
      <c r="J3722" t="s">
        <v>445</v>
      </c>
      <c r="L3722" s="95">
        <v>221</v>
      </c>
    </row>
    <row r="3723" spans="7:12" x14ac:dyDescent="0.3">
      <c r="G3723" s="94">
        <v>43465</v>
      </c>
      <c r="H3723" t="s">
        <v>24</v>
      </c>
      <c r="I3723" t="s">
        <v>234</v>
      </c>
      <c r="J3723" t="s">
        <v>445</v>
      </c>
      <c r="L3723" s="95">
        <v>219.53</v>
      </c>
    </row>
    <row r="3724" spans="7:12" x14ac:dyDescent="0.3">
      <c r="G3724" s="94">
        <v>43465</v>
      </c>
      <c r="H3724" t="s">
        <v>24</v>
      </c>
      <c r="I3724" t="s">
        <v>234</v>
      </c>
      <c r="J3724" t="s">
        <v>445</v>
      </c>
      <c r="L3724" s="95">
        <v>210.62</v>
      </c>
    </row>
    <row r="3725" spans="7:12" x14ac:dyDescent="0.3">
      <c r="G3725" s="94">
        <v>43465</v>
      </c>
      <c r="H3725" t="s">
        <v>24</v>
      </c>
      <c r="I3725" t="s">
        <v>234</v>
      </c>
      <c r="J3725" t="s">
        <v>445</v>
      </c>
      <c r="L3725" s="95">
        <v>195.85</v>
      </c>
    </row>
    <row r="3726" spans="7:12" x14ac:dyDescent="0.3">
      <c r="G3726" s="94">
        <v>43465</v>
      </c>
      <c r="H3726" t="s">
        <v>24</v>
      </c>
      <c r="I3726" t="s">
        <v>234</v>
      </c>
      <c r="J3726" t="s">
        <v>445</v>
      </c>
      <c r="L3726" s="95">
        <v>195.11</v>
      </c>
    </row>
    <row r="3727" spans="7:12" x14ac:dyDescent="0.3">
      <c r="G3727" s="94">
        <v>43465</v>
      </c>
      <c r="H3727" t="s">
        <v>24</v>
      </c>
      <c r="I3727" t="s">
        <v>234</v>
      </c>
      <c r="J3727" t="s">
        <v>445</v>
      </c>
      <c r="L3727" s="95">
        <v>184</v>
      </c>
    </row>
    <row r="3728" spans="7:12" x14ac:dyDescent="0.3">
      <c r="G3728" s="94">
        <v>43465</v>
      </c>
      <c r="H3728" t="s">
        <v>24</v>
      </c>
      <c r="I3728" t="s">
        <v>234</v>
      </c>
      <c r="J3728" t="s">
        <v>445</v>
      </c>
      <c r="L3728" s="95">
        <v>183.42</v>
      </c>
    </row>
    <row r="3729" spans="7:12" x14ac:dyDescent="0.3">
      <c r="G3729" s="94">
        <v>43465</v>
      </c>
      <c r="H3729" t="s">
        <v>24</v>
      </c>
      <c r="I3729" t="s">
        <v>234</v>
      </c>
      <c r="J3729" t="s">
        <v>445</v>
      </c>
      <c r="L3729" s="95">
        <v>182.56</v>
      </c>
    </row>
    <row r="3730" spans="7:12" x14ac:dyDescent="0.3">
      <c r="G3730" s="94">
        <v>43465</v>
      </c>
      <c r="H3730" t="s">
        <v>24</v>
      </c>
      <c r="I3730" t="s">
        <v>234</v>
      </c>
      <c r="J3730" t="s">
        <v>445</v>
      </c>
      <c r="L3730" s="95">
        <v>153.74</v>
      </c>
    </row>
    <row r="3731" spans="7:12" x14ac:dyDescent="0.3">
      <c r="G3731" s="94">
        <v>43465</v>
      </c>
      <c r="H3731" t="s">
        <v>24</v>
      </c>
      <c r="I3731" t="s">
        <v>234</v>
      </c>
      <c r="J3731" t="s">
        <v>445</v>
      </c>
      <c r="L3731" s="95">
        <v>147.72</v>
      </c>
    </row>
    <row r="3732" spans="7:12" x14ac:dyDescent="0.3">
      <c r="G3732" s="94">
        <v>43465</v>
      </c>
      <c r="H3732" t="s">
        <v>24</v>
      </c>
      <c r="I3732" t="s">
        <v>234</v>
      </c>
      <c r="J3732" t="s">
        <v>445</v>
      </c>
      <c r="L3732" s="95">
        <v>142.80000000000001</v>
      </c>
    </row>
    <row r="3733" spans="7:12" x14ac:dyDescent="0.3">
      <c r="G3733" s="94">
        <v>43465</v>
      </c>
      <c r="H3733" t="s">
        <v>24</v>
      </c>
      <c r="I3733" t="s">
        <v>234</v>
      </c>
      <c r="J3733" t="s">
        <v>445</v>
      </c>
      <c r="L3733" s="95">
        <v>137.41999999999999</v>
      </c>
    </row>
    <row r="3734" spans="7:12" x14ac:dyDescent="0.3">
      <c r="G3734" s="94">
        <v>43465</v>
      </c>
      <c r="H3734" t="s">
        <v>24</v>
      </c>
      <c r="I3734" t="s">
        <v>234</v>
      </c>
      <c r="J3734" t="s">
        <v>445</v>
      </c>
      <c r="L3734" s="95">
        <v>136.54</v>
      </c>
    </row>
    <row r="3735" spans="7:12" x14ac:dyDescent="0.3">
      <c r="G3735" s="94">
        <v>43465</v>
      </c>
      <c r="H3735" t="s">
        <v>24</v>
      </c>
      <c r="I3735" t="s">
        <v>234</v>
      </c>
      <c r="J3735" t="s">
        <v>445</v>
      </c>
      <c r="L3735" s="95">
        <v>135.25</v>
      </c>
    </row>
    <row r="3736" spans="7:12" x14ac:dyDescent="0.3">
      <c r="G3736" s="94">
        <v>43465</v>
      </c>
      <c r="H3736" t="s">
        <v>24</v>
      </c>
      <c r="I3736" t="s">
        <v>234</v>
      </c>
      <c r="J3736" t="s">
        <v>445</v>
      </c>
      <c r="L3736" s="95">
        <v>129.09</v>
      </c>
    </row>
    <row r="3737" spans="7:12" x14ac:dyDescent="0.3">
      <c r="G3737" s="94">
        <v>43465</v>
      </c>
      <c r="H3737" t="s">
        <v>24</v>
      </c>
      <c r="I3737" t="s">
        <v>234</v>
      </c>
      <c r="J3737" t="s">
        <v>445</v>
      </c>
      <c r="L3737" s="95">
        <v>123.6</v>
      </c>
    </row>
    <row r="3738" spans="7:12" x14ac:dyDescent="0.3">
      <c r="G3738" s="94">
        <v>43465</v>
      </c>
      <c r="H3738" t="s">
        <v>24</v>
      </c>
      <c r="I3738" t="s">
        <v>234</v>
      </c>
      <c r="J3738" t="s">
        <v>445</v>
      </c>
      <c r="L3738" s="95">
        <v>121.12</v>
      </c>
    </row>
    <row r="3739" spans="7:12" x14ac:dyDescent="0.3">
      <c r="G3739" s="94">
        <v>43465</v>
      </c>
      <c r="H3739" t="s">
        <v>24</v>
      </c>
      <c r="I3739" t="s">
        <v>234</v>
      </c>
      <c r="J3739" t="s">
        <v>445</v>
      </c>
      <c r="L3739" s="95">
        <v>117.21</v>
      </c>
    </row>
    <row r="3740" spans="7:12" x14ac:dyDescent="0.3">
      <c r="G3740" s="94">
        <v>43465</v>
      </c>
      <c r="H3740" t="s">
        <v>24</v>
      </c>
      <c r="I3740" t="s">
        <v>234</v>
      </c>
      <c r="J3740" t="s">
        <v>445</v>
      </c>
      <c r="L3740" s="95">
        <v>113.1</v>
      </c>
    </row>
    <row r="3741" spans="7:12" x14ac:dyDescent="0.3">
      <c r="G3741" s="94">
        <v>43465</v>
      </c>
      <c r="H3741" t="s">
        <v>24</v>
      </c>
      <c r="I3741" t="s">
        <v>234</v>
      </c>
      <c r="J3741" t="s">
        <v>445</v>
      </c>
      <c r="L3741" s="95">
        <v>107.12</v>
      </c>
    </row>
    <row r="3742" spans="7:12" x14ac:dyDescent="0.3">
      <c r="G3742" s="94">
        <v>43465</v>
      </c>
      <c r="H3742" t="s">
        <v>24</v>
      </c>
      <c r="I3742" t="s">
        <v>234</v>
      </c>
      <c r="J3742" t="s">
        <v>445</v>
      </c>
      <c r="L3742" s="95">
        <v>104.2</v>
      </c>
    </row>
    <row r="3743" spans="7:12" x14ac:dyDescent="0.3">
      <c r="G3743" s="94">
        <v>43465</v>
      </c>
      <c r="H3743" t="s">
        <v>24</v>
      </c>
      <c r="I3743" t="s">
        <v>234</v>
      </c>
      <c r="J3743" t="s">
        <v>445</v>
      </c>
      <c r="L3743" s="95">
        <v>81.23</v>
      </c>
    </row>
    <row r="3744" spans="7:12" x14ac:dyDescent="0.3">
      <c r="G3744" s="94">
        <v>43465</v>
      </c>
      <c r="H3744" t="s">
        <v>24</v>
      </c>
      <c r="I3744" t="s">
        <v>234</v>
      </c>
      <c r="J3744" t="s">
        <v>445</v>
      </c>
      <c r="L3744" s="95">
        <v>64</v>
      </c>
    </row>
    <row r="3745" spans="7:12" x14ac:dyDescent="0.3">
      <c r="G3745" s="94">
        <v>43465</v>
      </c>
      <c r="H3745" t="s">
        <v>24</v>
      </c>
      <c r="I3745" t="s">
        <v>234</v>
      </c>
      <c r="J3745" t="s">
        <v>445</v>
      </c>
      <c r="L3745" s="95">
        <v>60.4</v>
      </c>
    </row>
    <row r="3746" spans="7:12" x14ac:dyDescent="0.3">
      <c r="G3746" s="94">
        <v>43465</v>
      </c>
      <c r="H3746" t="s">
        <v>24</v>
      </c>
      <c r="I3746" t="s">
        <v>234</v>
      </c>
      <c r="J3746" t="s">
        <v>445</v>
      </c>
      <c r="L3746" s="95">
        <v>58.52</v>
      </c>
    </row>
    <row r="3747" spans="7:12" x14ac:dyDescent="0.3">
      <c r="G3747" s="94">
        <v>43465</v>
      </c>
      <c r="H3747" t="s">
        <v>24</v>
      </c>
      <c r="I3747" t="s">
        <v>234</v>
      </c>
      <c r="J3747" t="s">
        <v>445</v>
      </c>
      <c r="L3747" s="95">
        <v>48</v>
      </c>
    </row>
    <row r="3748" spans="7:12" x14ac:dyDescent="0.3">
      <c r="G3748" s="94">
        <v>43465</v>
      </c>
      <c r="H3748" t="s">
        <v>24</v>
      </c>
      <c r="I3748" t="s">
        <v>234</v>
      </c>
      <c r="J3748" t="s">
        <v>445</v>
      </c>
      <c r="L3748" s="95">
        <v>47.4</v>
      </c>
    </row>
    <row r="3749" spans="7:12" x14ac:dyDescent="0.3">
      <c r="G3749" s="94">
        <v>43465</v>
      </c>
      <c r="H3749" t="s">
        <v>24</v>
      </c>
      <c r="I3749" t="s">
        <v>234</v>
      </c>
      <c r="J3749" t="s">
        <v>445</v>
      </c>
      <c r="L3749" s="95">
        <v>43.87</v>
      </c>
    </row>
    <row r="3750" spans="7:12" x14ac:dyDescent="0.3">
      <c r="G3750" s="94">
        <v>43465</v>
      </c>
      <c r="H3750" t="s">
        <v>24</v>
      </c>
      <c r="I3750" t="s">
        <v>234</v>
      </c>
      <c r="J3750" t="s">
        <v>445</v>
      </c>
      <c r="L3750" s="95">
        <v>40</v>
      </c>
    </row>
    <row r="3751" spans="7:12" x14ac:dyDescent="0.3">
      <c r="G3751" s="94">
        <v>43465</v>
      </c>
      <c r="H3751" t="s">
        <v>24</v>
      </c>
      <c r="I3751" t="s">
        <v>234</v>
      </c>
      <c r="J3751" t="s">
        <v>445</v>
      </c>
      <c r="L3751" s="95">
        <v>38.119999999999997</v>
      </c>
    </row>
    <row r="3752" spans="7:12" x14ac:dyDescent="0.3">
      <c r="G3752" s="94">
        <v>43465</v>
      </c>
      <c r="H3752" t="s">
        <v>24</v>
      </c>
      <c r="I3752" t="s">
        <v>234</v>
      </c>
      <c r="J3752" t="s">
        <v>445</v>
      </c>
      <c r="L3752" s="95">
        <v>32</v>
      </c>
    </row>
    <row r="3753" spans="7:12" x14ac:dyDescent="0.3">
      <c r="G3753" s="94">
        <v>43465</v>
      </c>
      <c r="H3753" t="s">
        <v>24</v>
      </c>
      <c r="I3753" t="s">
        <v>234</v>
      </c>
      <c r="J3753" t="s">
        <v>445</v>
      </c>
      <c r="L3753" s="95">
        <v>26.52</v>
      </c>
    </row>
    <row r="3754" spans="7:12" x14ac:dyDescent="0.3">
      <c r="G3754" s="94">
        <v>43465</v>
      </c>
      <c r="H3754" t="s">
        <v>24</v>
      </c>
      <c r="I3754" t="s">
        <v>234</v>
      </c>
      <c r="J3754" t="s">
        <v>445</v>
      </c>
      <c r="L3754" s="95">
        <v>25.11</v>
      </c>
    </row>
    <row r="3755" spans="7:12" x14ac:dyDescent="0.3">
      <c r="G3755" s="94">
        <v>43465</v>
      </c>
      <c r="H3755" t="s">
        <v>24</v>
      </c>
      <c r="I3755" t="s">
        <v>234</v>
      </c>
      <c r="J3755" t="s">
        <v>445</v>
      </c>
      <c r="L3755" s="95">
        <v>24</v>
      </c>
    </row>
    <row r="3756" spans="7:12" x14ac:dyDescent="0.3">
      <c r="G3756" s="94">
        <v>43465</v>
      </c>
      <c r="H3756" t="s">
        <v>24</v>
      </c>
      <c r="I3756" t="s">
        <v>234</v>
      </c>
      <c r="J3756" t="s">
        <v>445</v>
      </c>
      <c r="L3756" s="95">
        <v>22.57</v>
      </c>
    </row>
    <row r="3757" spans="7:12" x14ac:dyDescent="0.3">
      <c r="G3757" s="94">
        <v>43465</v>
      </c>
      <c r="H3757" t="s">
        <v>24</v>
      </c>
      <c r="I3757" t="s">
        <v>234</v>
      </c>
      <c r="J3757" t="s">
        <v>445</v>
      </c>
      <c r="L3757" s="95">
        <v>16.12</v>
      </c>
    </row>
    <row r="3758" spans="7:12" x14ac:dyDescent="0.3">
      <c r="G3758" s="94">
        <v>43465</v>
      </c>
      <c r="H3758" t="s">
        <v>24</v>
      </c>
      <c r="I3758" t="s">
        <v>234</v>
      </c>
      <c r="J3758" t="s">
        <v>445</v>
      </c>
      <c r="L3758" s="95">
        <v>16</v>
      </c>
    </row>
    <row r="3759" spans="7:12" x14ac:dyDescent="0.3">
      <c r="G3759" s="94">
        <v>43465</v>
      </c>
      <c r="H3759" t="s">
        <v>24</v>
      </c>
      <c r="I3759" t="s">
        <v>234</v>
      </c>
      <c r="J3759" t="s">
        <v>445</v>
      </c>
      <c r="L3759" s="95">
        <v>13.41</v>
      </c>
    </row>
    <row r="3760" spans="7:12" x14ac:dyDescent="0.3">
      <c r="G3760" s="94">
        <v>43465</v>
      </c>
      <c r="H3760" t="s">
        <v>24</v>
      </c>
      <c r="I3760" t="s">
        <v>234</v>
      </c>
      <c r="J3760" t="s">
        <v>445</v>
      </c>
      <c r="L3760" s="95">
        <v>12.37</v>
      </c>
    </row>
    <row r="3761" spans="7:12" x14ac:dyDescent="0.3">
      <c r="G3761" s="94">
        <v>43465</v>
      </c>
      <c r="H3761" t="s">
        <v>24</v>
      </c>
      <c r="I3761" t="s">
        <v>234</v>
      </c>
      <c r="J3761" t="s">
        <v>445</v>
      </c>
      <c r="L3761" s="95">
        <v>8</v>
      </c>
    </row>
    <row r="3762" spans="7:12" x14ac:dyDescent="0.3">
      <c r="G3762" s="94">
        <v>43465</v>
      </c>
      <c r="H3762" t="s">
        <v>24</v>
      </c>
      <c r="I3762" t="s">
        <v>234</v>
      </c>
      <c r="J3762" t="s">
        <v>445</v>
      </c>
      <c r="L3762" s="95">
        <v>6.85</v>
      </c>
    </row>
    <row r="3763" spans="7:12" x14ac:dyDescent="0.3">
      <c r="G3763" s="94">
        <v>43465</v>
      </c>
      <c r="H3763" t="s">
        <v>199</v>
      </c>
      <c r="I3763" t="s">
        <v>234</v>
      </c>
      <c r="J3763" t="s">
        <v>445</v>
      </c>
      <c r="K3763" s="96">
        <v>0</v>
      </c>
      <c r="L3763" s="95">
        <v>8974.73</v>
      </c>
    </row>
    <row r="3764" spans="7:12" x14ac:dyDescent="0.3">
      <c r="G3764" s="94">
        <v>43465</v>
      </c>
      <c r="H3764" t="s">
        <v>199</v>
      </c>
      <c r="I3764" t="s">
        <v>234</v>
      </c>
      <c r="J3764" t="s">
        <v>445</v>
      </c>
      <c r="L3764" s="95">
        <v>2933.98</v>
      </c>
    </row>
    <row r="3765" spans="7:12" x14ac:dyDescent="0.3">
      <c r="G3765" s="94">
        <v>43465</v>
      </c>
      <c r="H3765" t="s">
        <v>199</v>
      </c>
      <c r="I3765" t="s">
        <v>234</v>
      </c>
      <c r="J3765" t="s">
        <v>445</v>
      </c>
      <c r="L3765" s="95">
        <v>2880.13</v>
      </c>
    </row>
    <row r="3766" spans="7:12" x14ac:dyDescent="0.3">
      <c r="G3766" s="94">
        <v>43465</v>
      </c>
      <c r="H3766" t="s">
        <v>199</v>
      </c>
      <c r="I3766" t="s">
        <v>234</v>
      </c>
      <c r="J3766" t="s">
        <v>445</v>
      </c>
      <c r="L3766" s="95">
        <v>33.46</v>
      </c>
    </row>
    <row r="3767" spans="7:12" x14ac:dyDescent="0.3">
      <c r="G3767" s="94">
        <v>43465</v>
      </c>
      <c r="H3767" t="s">
        <v>180</v>
      </c>
      <c r="I3767" t="s">
        <v>234</v>
      </c>
      <c r="J3767" t="s">
        <v>445</v>
      </c>
      <c r="K3767" s="96">
        <v>0</v>
      </c>
      <c r="L3767" s="95">
        <v>4127</v>
      </c>
    </row>
    <row r="3768" spans="7:12" x14ac:dyDescent="0.3">
      <c r="G3768" s="94">
        <v>43465</v>
      </c>
      <c r="H3768" t="s">
        <v>180</v>
      </c>
      <c r="I3768" t="s">
        <v>234</v>
      </c>
      <c r="J3768" t="s">
        <v>445</v>
      </c>
      <c r="L3768" s="95">
        <v>2223.9299999999998</v>
      </c>
    </row>
    <row r="3769" spans="7:12" x14ac:dyDescent="0.3">
      <c r="G3769" s="94">
        <v>43465</v>
      </c>
      <c r="H3769" t="s">
        <v>180</v>
      </c>
      <c r="I3769" t="s">
        <v>234</v>
      </c>
      <c r="J3769" t="s">
        <v>445</v>
      </c>
      <c r="L3769" s="95">
        <v>1293.83</v>
      </c>
    </row>
    <row r="3770" spans="7:12" x14ac:dyDescent="0.3">
      <c r="G3770" s="94">
        <v>43465</v>
      </c>
      <c r="H3770" t="s">
        <v>180</v>
      </c>
      <c r="I3770" t="s">
        <v>234</v>
      </c>
      <c r="J3770" t="s">
        <v>445</v>
      </c>
      <c r="L3770" s="95">
        <v>1027.56</v>
      </c>
    </row>
    <row r="3771" spans="7:12" x14ac:dyDescent="0.3">
      <c r="G3771" s="94">
        <v>43465</v>
      </c>
      <c r="H3771" t="s">
        <v>209</v>
      </c>
      <c r="I3771" t="s">
        <v>234</v>
      </c>
      <c r="J3771" t="s">
        <v>445</v>
      </c>
      <c r="K3771" s="96">
        <v>0</v>
      </c>
      <c r="L3771" s="95">
        <v>7034.18</v>
      </c>
    </row>
    <row r="3772" spans="7:12" x14ac:dyDescent="0.3">
      <c r="G3772" s="94">
        <v>43465</v>
      </c>
      <c r="H3772" t="s">
        <v>209</v>
      </c>
      <c r="I3772" t="s">
        <v>234</v>
      </c>
      <c r="J3772" t="s">
        <v>445</v>
      </c>
      <c r="L3772" s="95">
        <v>6415.82</v>
      </c>
    </row>
    <row r="3773" spans="7:12" x14ac:dyDescent="0.3">
      <c r="G3773" s="94">
        <v>43465</v>
      </c>
      <c r="H3773" t="s">
        <v>209</v>
      </c>
      <c r="I3773" t="s">
        <v>234</v>
      </c>
      <c r="J3773" t="s">
        <v>445</v>
      </c>
      <c r="L3773" s="95">
        <v>2828.04</v>
      </c>
    </row>
    <row r="3774" spans="7:12" x14ac:dyDescent="0.3">
      <c r="G3774" s="94">
        <v>43465</v>
      </c>
      <c r="H3774" t="s">
        <v>209</v>
      </c>
      <c r="I3774" t="s">
        <v>234</v>
      </c>
      <c r="J3774" t="s">
        <v>445</v>
      </c>
      <c r="L3774" s="95">
        <v>807.13</v>
      </c>
    </row>
    <row r="3775" spans="7:12" x14ac:dyDescent="0.3">
      <c r="G3775" s="94">
        <v>43465</v>
      </c>
      <c r="H3775" t="s">
        <v>209</v>
      </c>
      <c r="I3775" t="s">
        <v>234</v>
      </c>
      <c r="J3775" t="s">
        <v>445</v>
      </c>
      <c r="L3775" s="95">
        <v>686.36</v>
      </c>
    </row>
    <row r="3776" spans="7:12" x14ac:dyDescent="0.3">
      <c r="G3776" s="94">
        <v>43465</v>
      </c>
      <c r="H3776" t="s">
        <v>205</v>
      </c>
      <c r="I3776" t="s">
        <v>234</v>
      </c>
      <c r="J3776" t="s">
        <v>445</v>
      </c>
      <c r="K3776" s="96">
        <v>0</v>
      </c>
      <c r="L3776" s="95">
        <v>2785.65</v>
      </c>
    </row>
    <row r="3777" spans="7:12" x14ac:dyDescent="0.3">
      <c r="G3777" s="94">
        <v>43465</v>
      </c>
      <c r="H3777" t="s">
        <v>205</v>
      </c>
      <c r="I3777" t="s">
        <v>234</v>
      </c>
      <c r="J3777" t="s">
        <v>445</v>
      </c>
      <c r="L3777" s="95">
        <v>453.63</v>
      </c>
    </row>
    <row r="3778" spans="7:12" x14ac:dyDescent="0.3">
      <c r="G3778" s="94">
        <v>43465</v>
      </c>
      <c r="H3778" t="s">
        <v>205</v>
      </c>
      <c r="I3778" t="s">
        <v>234</v>
      </c>
      <c r="J3778" t="s">
        <v>445</v>
      </c>
      <c r="L3778" s="95">
        <v>353.47</v>
      </c>
    </row>
    <row r="3779" spans="7:12" x14ac:dyDescent="0.3">
      <c r="G3779" s="94">
        <v>43465</v>
      </c>
      <c r="H3779" t="s">
        <v>179</v>
      </c>
      <c r="I3779" t="s">
        <v>234</v>
      </c>
      <c r="J3779" t="s">
        <v>445</v>
      </c>
      <c r="K3779" s="96">
        <v>0</v>
      </c>
      <c r="L3779" s="95">
        <v>10945.81</v>
      </c>
    </row>
    <row r="3780" spans="7:12" x14ac:dyDescent="0.3">
      <c r="G3780" s="94">
        <v>43465</v>
      </c>
      <c r="H3780" t="s">
        <v>179</v>
      </c>
      <c r="I3780" t="s">
        <v>234</v>
      </c>
      <c r="J3780" t="s">
        <v>445</v>
      </c>
      <c r="L3780" s="95">
        <v>909.75</v>
      </c>
    </row>
    <row r="3781" spans="7:12" x14ac:dyDescent="0.3">
      <c r="G3781" s="94">
        <v>43465</v>
      </c>
      <c r="H3781" t="s">
        <v>179</v>
      </c>
      <c r="I3781" t="s">
        <v>234</v>
      </c>
      <c r="J3781" t="s">
        <v>445</v>
      </c>
      <c r="L3781" s="95">
        <v>375.47</v>
      </c>
    </row>
    <row r="3782" spans="7:12" x14ac:dyDescent="0.3">
      <c r="G3782" s="94">
        <v>43465</v>
      </c>
      <c r="H3782" t="s">
        <v>179</v>
      </c>
      <c r="I3782" t="s">
        <v>234</v>
      </c>
      <c r="J3782" t="s">
        <v>445</v>
      </c>
      <c r="L3782" s="95">
        <v>287.02</v>
      </c>
    </row>
    <row r="3783" spans="7:12" x14ac:dyDescent="0.3">
      <c r="G3783" s="94">
        <v>43465</v>
      </c>
      <c r="H3783" t="s">
        <v>195</v>
      </c>
      <c r="I3783" t="s">
        <v>234</v>
      </c>
      <c r="J3783" t="s">
        <v>445</v>
      </c>
      <c r="K3783" s="96">
        <v>0</v>
      </c>
      <c r="L3783" s="95">
        <v>7747.65</v>
      </c>
    </row>
    <row r="3784" spans="7:12" x14ac:dyDescent="0.3">
      <c r="G3784" s="94">
        <v>43465</v>
      </c>
      <c r="H3784" t="s">
        <v>195</v>
      </c>
      <c r="I3784" t="s">
        <v>234</v>
      </c>
      <c r="J3784" t="s">
        <v>445</v>
      </c>
      <c r="L3784" s="95">
        <v>3533.74</v>
      </c>
    </row>
    <row r="3785" spans="7:12" x14ac:dyDescent="0.3">
      <c r="G3785" s="94">
        <v>43465</v>
      </c>
      <c r="H3785" t="s">
        <v>195</v>
      </c>
      <c r="I3785" t="s">
        <v>234</v>
      </c>
      <c r="J3785" t="s">
        <v>445</v>
      </c>
      <c r="L3785" s="95">
        <v>1616.16</v>
      </c>
    </row>
    <row r="3786" spans="7:12" x14ac:dyDescent="0.3">
      <c r="G3786" s="94">
        <v>43465</v>
      </c>
      <c r="H3786" t="s">
        <v>195</v>
      </c>
      <c r="I3786" t="s">
        <v>234</v>
      </c>
      <c r="J3786" t="s">
        <v>445</v>
      </c>
      <c r="L3786" s="95">
        <v>546.02</v>
      </c>
    </row>
    <row r="3787" spans="7:12" x14ac:dyDescent="0.3">
      <c r="G3787" s="94">
        <v>43465</v>
      </c>
      <c r="H3787" t="s">
        <v>195</v>
      </c>
      <c r="I3787" t="s">
        <v>234</v>
      </c>
      <c r="J3787" t="s">
        <v>445</v>
      </c>
      <c r="L3787" s="95">
        <v>76.98</v>
      </c>
    </row>
    <row r="3788" spans="7:12" x14ac:dyDescent="0.3">
      <c r="G3788" s="94">
        <v>43465</v>
      </c>
      <c r="H3788" t="s">
        <v>185</v>
      </c>
      <c r="I3788" t="s">
        <v>234</v>
      </c>
      <c r="J3788" t="s">
        <v>445</v>
      </c>
      <c r="K3788" s="96">
        <v>0</v>
      </c>
      <c r="L3788" s="95">
        <v>4956.46</v>
      </c>
    </row>
    <row r="3789" spans="7:12" x14ac:dyDescent="0.3">
      <c r="G3789" s="94">
        <v>43465</v>
      </c>
      <c r="H3789" t="s">
        <v>185</v>
      </c>
      <c r="I3789" t="s">
        <v>234</v>
      </c>
      <c r="J3789" t="s">
        <v>445</v>
      </c>
      <c r="L3789" s="95">
        <v>12.78</v>
      </c>
    </row>
    <row r="3790" spans="7:12" x14ac:dyDescent="0.3">
      <c r="G3790" s="94">
        <v>43465</v>
      </c>
      <c r="H3790" t="s">
        <v>194</v>
      </c>
      <c r="I3790" t="s">
        <v>234</v>
      </c>
      <c r="J3790" t="s">
        <v>445</v>
      </c>
      <c r="K3790" s="96">
        <v>0</v>
      </c>
      <c r="L3790" s="95">
        <v>15218.68</v>
      </c>
    </row>
    <row r="3791" spans="7:12" x14ac:dyDescent="0.3">
      <c r="G3791" s="94">
        <v>43465</v>
      </c>
      <c r="H3791" t="s">
        <v>194</v>
      </c>
      <c r="I3791" t="s">
        <v>234</v>
      </c>
      <c r="J3791" t="s">
        <v>445</v>
      </c>
      <c r="L3791" s="95">
        <v>2918.42</v>
      </c>
    </row>
    <row r="3792" spans="7:12" x14ac:dyDescent="0.3">
      <c r="G3792" s="94">
        <v>43465</v>
      </c>
      <c r="H3792" t="s">
        <v>194</v>
      </c>
      <c r="I3792" t="s">
        <v>234</v>
      </c>
      <c r="J3792" t="s">
        <v>445</v>
      </c>
      <c r="L3792" s="95">
        <v>918.99</v>
      </c>
    </row>
    <row r="3793" spans="7:12" x14ac:dyDescent="0.3">
      <c r="G3793" s="94">
        <v>43465</v>
      </c>
      <c r="H3793" t="s">
        <v>194</v>
      </c>
      <c r="I3793" t="s">
        <v>234</v>
      </c>
      <c r="J3793" t="s">
        <v>445</v>
      </c>
      <c r="L3793" s="95">
        <v>167.93</v>
      </c>
    </row>
    <row r="3794" spans="7:12" x14ac:dyDescent="0.3">
      <c r="G3794" s="94">
        <v>43465</v>
      </c>
      <c r="H3794" t="s">
        <v>204</v>
      </c>
      <c r="I3794" t="s">
        <v>234</v>
      </c>
      <c r="J3794" t="s">
        <v>445</v>
      </c>
      <c r="K3794" s="96">
        <v>0</v>
      </c>
      <c r="L3794" s="95">
        <v>200.5</v>
      </c>
    </row>
    <row r="3795" spans="7:12" x14ac:dyDescent="0.3">
      <c r="G3795" s="94">
        <v>43465</v>
      </c>
      <c r="H3795" t="s">
        <v>178</v>
      </c>
      <c r="I3795" t="s">
        <v>234</v>
      </c>
      <c r="J3795" t="s">
        <v>445</v>
      </c>
      <c r="K3795" s="96">
        <v>0</v>
      </c>
      <c r="L3795" s="95">
        <v>6113.41</v>
      </c>
    </row>
    <row r="3796" spans="7:12" x14ac:dyDescent="0.3">
      <c r="G3796" s="94">
        <v>43465</v>
      </c>
      <c r="H3796" t="s">
        <v>178</v>
      </c>
      <c r="I3796" t="s">
        <v>234</v>
      </c>
      <c r="J3796" t="s">
        <v>445</v>
      </c>
      <c r="L3796" s="95">
        <v>979.14</v>
      </c>
    </row>
    <row r="3797" spans="7:12" x14ac:dyDescent="0.3">
      <c r="G3797" s="94">
        <v>43465</v>
      </c>
      <c r="H3797" t="s">
        <v>178</v>
      </c>
      <c r="I3797" t="s">
        <v>234</v>
      </c>
      <c r="J3797" t="s">
        <v>445</v>
      </c>
      <c r="L3797" s="95">
        <v>640.76</v>
      </c>
    </row>
    <row r="3798" spans="7:12" x14ac:dyDescent="0.3">
      <c r="G3798" s="94">
        <v>43465</v>
      </c>
      <c r="H3798" t="s">
        <v>178</v>
      </c>
      <c r="I3798" t="s">
        <v>234</v>
      </c>
      <c r="J3798" t="s">
        <v>445</v>
      </c>
      <c r="L3798" s="95">
        <v>562.07000000000005</v>
      </c>
    </row>
    <row r="3799" spans="7:12" x14ac:dyDescent="0.3">
      <c r="G3799" s="94">
        <v>43465</v>
      </c>
      <c r="H3799" t="s">
        <v>177</v>
      </c>
      <c r="I3799" t="s">
        <v>234</v>
      </c>
      <c r="J3799" t="s">
        <v>445</v>
      </c>
      <c r="K3799" s="96">
        <v>0</v>
      </c>
      <c r="L3799" s="95">
        <v>29631.119999999999</v>
      </c>
    </row>
    <row r="3800" spans="7:12" x14ac:dyDescent="0.3">
      <c r="G3800" s="94">
        <v>43465</v>
      </c>
      <c r="H3800" t="s">
        <v>177</v>
      </c>
      <c r="I3800" t="s">
        <v>234</v>
      </c>
      <c r="J3800" t="s">
        <v>445</v>
      </c>
      <c r="L3800" s="95">
        <v>9430.4</v>
      </c>
    </row>
    <row r="3801" spans="7:12" x14ac:dyDescent="0.3">
      <c r="G3801" s="94">
        <v>43465</v>
      </c>
      <c r="H3801" t="s">
        <v>177</v>
      </c>
      <c r="I3801" t="s">
        <v>234</v>
      </c>
      <c r="J3801" t="s">
        <v>445</v>
      </c>
      <c r="L3801" s="95">
        <v>3039.58</v>
      </c>
    </row>
    <row r="3802" spans="7:12" x14ac:dyDescent="0.3">
      <c r="G3802" s="94">
        <v>43465</v>
      </c>
      <c r="H3802" t="s">
        <v>177</v>
      </c>
      <c r="I3802" t="s">
        <v>234</v>
      </c>
      <c r="J3802" t="s">
        <v>445</v>
      </c>
      <c r="L3802" s="95">
        <v>2262.7600000000002</v>
      </c>
    </row>
    <row r="3803" spans="7:12" x14ac:dyDescent="0.3">
      <c r="G3803" s="94">
        <v>43465</v>
      </c>
      <c r="H3803" t="s">
        <v>177</v>
      </c>
      <c r="I3803" t="s">
        <v>234</v>
      </c>
      <c r="J3803" t="s">
        <v>445</v>
      </c>
      <c r="L3803" s="95">
        <v>348.89</v>
      </c>
    </row>
    <row r="3804" spans="7:12" x14ac:dyDescent="0.3">
      <c r="G3804" s="94">
        <v>43465</v>
      </c>
      <c r="H3804" t="s">
        <v>26</v>
      </c>
      <c r="I3804" t="s">
        <v>234</v>
      </c>
      <c r="J3804" t="s">
        <v>445</v>
      </c>
      <c r="K3804" s="96">
        <v>0</v>
      </c>
      <c r="L3804" s="95">
        <v>2746.9</v>
      </c>
    </row>
    <row r="3805" spans="7:12" x14ac:dyDescent="0.3">
      <c r="G3805" s="94">
        <v>43465</v>
      </c>
      <c r="H3805" t="s">
        <v>26</v>
      </c>
      <c r="I3805" t="s">
        <v>234</v>
      </c>
      <c r="J3805" t="s">
        <v>445</v>
      </c>
      <c r="L3805" s="95">
        <v>2364</v>
      </c>
    </row>
    <row r="3806" spans="7:12" x14ac:dyDescent="0.3">
      <c r="G3806" s="94">
        <v>43465</v>
      </c>
      <c r="H3806" t="s">
        <v>26</v>
      </c>
      <c r="I3806" t="s">
        <v>234</v>
      </c>
      <c r="J3806" t="s">
        <v>445</v>
      </c>
      <c r="L3806" s="95">
        <v>1938.67</v>
      </c>
    </row>
    <row r="3807" spans="7:12" x14ac:dyDescent="0.3">
      <c r="G3807" s="94">
        <v>43465</v>
      </c>
      <c r="H3807" t="s">
        <v>26</v>
      </c>
      <c r="I3807" t="s">
        <v>234</v>
      </c>
      <c r="J3807" t="s">
        <v>445</v>
      </c>
      <c r="L3807" s="95">
        <v>1698.61</v>
      </c>
    </row>
    <row r="3808" spans="7:12" x14ac:dyDescent="0.3">
      <c r="G3808" s="94">
        <v>43465</v>
      </c>
      <c r="H3808" t="s">
        <v>26</v>
      </c>
      <c r="I3808" t="s">
        <v>234</v>
      </c>
      <c r="J3808" t="s">
        <v>445</v>
      </c>
      <c r="L3808" s="95">
        <v>1634.07</v>
      </c>
    </row>
    <row r="3809" spans="7:12" x14ac:dyDescent="0.3">
      <c r="G3809" s="94">
        <v>43465</v>
      </c>
      <c r="H3809" t="s">
        <v>26</v>
      </c>
      <c r="I3809" t="s">
        <v>234</v>
      </c>
      <c r="J3809" t="s">
        <v>445</v>
      </c>
      <c r="L3809" s="95">
        <v>1560.09</v>
      </c>
    </row>
    <row r="3810" spans="7:12" x14ac:dyDescent="0.3">
      <c r="G3810" s="94">
        <v>43465</v>
      </c>
      <c r="H3810" t="s">
        <v>26</v>
      </c>
      <c r="I3810" t="s">
        <v>234</v>
      </c>
      <c r="J3810" t="s">
        <v>445</v>
      </c>
      <c r="L3810" s="95">
        <v>1544.52</v>
      </c>
    </row>
    <row r="3811" spans="7:12" x14ac:dyDescent="0.3">
      <c r="G3811" s="94">
        <v>43465</v>
      </c>
      <c r="H3811" t="s">
        <v>26</v>
      </c>
      <c r="I3811" t="s">
        <v>234</v>
      </c>
      <c r="J3811" t="s">
        <v>445</v>
      </c>
      <c r="L3811" s="95">
        <v>1544.15</v>
      </c>
    </row>
    <row r="3812" spans="7:12" x14ac:dyDescent="0.3">
      <c r="G3812" s="94">
        <v>43465</v>
      </c>
      <c r="H3812" t="s">
        <v>26</v>
      </c>
      <c r="I3812" t="s">
        <v>234</v>
      </c>
      <c r="J3812" t="s">
        <v>445</v>
      </c>
      <c r="L3812" s="95">
        <v>1392.64</v>
      </c>
    </row>
    <row r="3813" spans="7:12" x14ac:dyDescent="0.3">
      <c r="G3813" s="94">
        <v>43465</v>
      </c>
      <c r="H3813" t="s">
        <v>26</v>
      </c>
      <c r="I3813" t="s">
        <v>234</v>
      </c>
      <c r="J3813" t="s">
        <v>445</v>
      </c>
      <c r="L3813" s="95">
        <v>1266.1099999999999</v>
      </c>
    </row>
    <row r="3814" spans="7:12" x14ac:dyDescent="0.3">
      <c r="G3814" s="94">
        <v>43465</v>
      </c>
      <c r="H3814" t="s">
        <v>26</v>
      </c>
      <c r="I3814" t="s">
        <v>234</v>
      </c>
      <c r="J3814" t="s">
        <v>445</v>
      </c>
      <c r="L3814" s="95">
        <v>1151</v>
      </c>
    </row>
    <row r="3815" spans="7:12" x14ac:dyDescent="0.3">
      <c r="G3815" s="94">
        <v>43465</v>
      </c>
      <c r="H3815" t="s">
        <v>26</v>
      </c>
      <c r="I3815" t="s">
        <v>234</v>
      </c>
      <c r="J3815" t="s">
        <v>445</v>
      </c>
      <c r="L3815" s="95">
        <v>1026.32</v>
      </c>
    </row>
    <row r="3816" spans="7:12" x14ac:dyDescent="0.3">
      <c r="G3816" s="94">
        <v>43465</v>
      </c>
      <c r="H3816" t="s">
        <v>26</v>
      </c>
      <c r="I3816" t="s">
        <v>234</v>
      </c>
      <c r="J3816" t="s">
        <v>445</v>
      </c>
      <c r="L3816" s="95">
        <v>1022.8</v>
      </c>
    </row>
    <row r="3817" spans="7:12" x14ac:dyDescent="0.3">
      <c r="G3817" s="94">
        <v>43465</v>
      </c>
      <c r="H3817" t="s">
        <v>26</v>
      </c>
      <c r="I3817" t="s">
        <v>234</v>
      </c>
      <c r="J3817" t="s">
        <v>445</v>
      </c>
      <c r="L3817" s="95">
        <v>1003.81</v>
      </c>
    </row>
    <row r="3818" spans="7:12" x14ac:dyDescent="0.3">
      <c r="G3818" s="94">
        <v>43465</v>
      </c>
      <c r="H3818" t="s">
        <v>26</v>
      </c>
      <c r="I3818" t="s">
        <v>234</v>
      </c>
      <c r="J3818" t="s">
        <v>445</v>
      </c>
      <c r="L3818" s="95">
        <v>986.22</v>
      </c>
    </row>
    <row r="3819" spans="7:12" x14ac:dyDescent="0.3">
      <c r="G3819" s="94">
        <v>43465</v>
      </c>
      <c r="H3819" t="s">
        <v>26</v>
      </c>
      <c r="I3819" t="s">
        <v>234</v>
      </c>
      <c r="J3819" t="s">
        <v>445</v>
      </c>
      <c r="L3819" s="95">
        <v>981.18</v>
      </c>
    </row>
    <row r="3820" spans="7:12" x14ac:dyDescent="0.3">
      <c r="G3820" s="94">
        <v>43465</v>
      </c>
      <c r="H3820" t="s">
        <v>26</v>
      </c>
      <c r="I3820" t="s">
        <v>234</v>
      </c>
      <c r="J3820" t="s">
        <v>445</v>
      </c>
      <c r="L3820" s="95">
        <v>894.71</v>
      </c>
    </row>
    <row r="3821" spans="7:12" x14ac:dyDescent="0.3">
      <c r="G3821" s="94">
        <v>43465</v>
      </c>
      <c r="H3821" t="s">
        <v>26</v>
      </c>
      <c r="I3821" t="s">
        <v>234</v>
      </c>
      <c r="J3821" t="s">
        <v>445</v>
      </c>
      <c r="L3821" s="95">
        <v>869.69</v>
      </c>
    </row>
    <row r="3822" spans="7:12" x14ac:dyDescent="0.3">
      <c r="G3822" s="94">
        <v>43465</v>
      </c>
      <c r="H3822" t="s">
        <v>26</v>
      </c>
      <c r="I3822" t="s">
        <v>234</v>
      </c>
      <c r="J3822" t="s">
        <v>445</v>
      </c>
      <c r="L3822" s="95">
        <v>853.49</v>
      </c>
    </row>
    <row r="3823" spans="7:12" x14ac:dyDescent="0.3">
      <c r="G3823" s="94">
        <v>43465</v>
      </c>
      <c r="H3823" t="s">
        <v>26</v>
      </c>
      <c r="I3823" t="s">
        <v>234</v>
      </c>
      <c r="J3823" t="s">
        <v>445</v>
      </c>
      <c r="L3823" s="95">
        <v>842.72</v>
      </c>
    </row>
    <row r="3824" spans="7:12" x14ac:dyDescent="0.3">
      <c r="G3824" s="94">
        <v>43465</v>
      </c>
      <c r="H3824" t="s">
        <v>26</v>
      </c>
      <c r="I3824" t="s">
        <v>234</v>
      </c>
      <c r="J3824" t="s">
        <v>445</v>
      </c>
      <c r="L3824" s="95">
        <v>835.37</v>
      </c>
    </row>
    <row r="3825" spans="7:12" x14ac:dyDescent="0.3">
      <c r="G3825" s="94">
        <v>43465</v>
      </c>
      <c r="H3825" t="s">
        <v>26</v>
      </c>
      <c r="I3825" t="s">
        <v>234</v>
      </c>
      <c r="J3825" t="s">
        <v>445</v>
      </c>
      <c r="L3825" s="95">
        <v>835.33</v>
      </c>
    </row>
    <row r="3826" spans="7:12" x14ac:dyDescent="0.3">
      <c r="G3826" s="94">
        <v>43465</v>
      </c>
      <c r="H3826" t="s">
        <v>26</v>
      </c>
      <c r="I3826" t="s">
        <v>234</v>
      </c>
      <c r="J3826" t="s">
        <v>445</v>
      </c>
      <c r="L3826" s="95">
        <v>828.22</v>
      </c>
    </row>
    <row r="3827" spans="7:12" x14ac:dyDescent="0.3">
      <c r="G3827" s="94">
        <v>43465</v>
      </c>
      <c r="H3827" t="s">
        <v>26</v>
      </c>
      <c r="I3827" t="s">
        <v>234</v>
      </c>
      <c r="J3827" t="s">
        <v>445</v>
      </c>
      <c r="L3827" s="95">
        <v>824.94</v>
      </c>
    </row>
    <row r="3828" spans="7:12" x14ac:dyDescent="0.3">
      <c r="G3828" s="94">
        <v>43465</v>
      </c>
      <c r="H3828" t="s">
        <v>26</v>
      </c>
      <c r="I3828" t="s">
        <v>234</v>
      </c>
      <c r="J3828" t="s">
        <v>445</v>
      </c>
      <c r="L3828" s="95">
        <v>803.33</v>
      </c>
    </row>
    <row r="3829" spans="7:12" x14ac:dyDescent="0.3">
      <c r="G3829" s="94">
        <v>43465</v>
      </c>
      <c r="H3829" t="s">
        <v>26</v>
      </c>
      <c r="I3829" t="s">
        <v>234</v>
      </c>
      <c r="J3829" t="s">
        <v>445</v>
      </c>
      <c r="L3829" s="95">
        <v>801.28</v>
      </c>
    </row>
    <row r="3830" spans="7:12" x14ac:dyDescent="0.3">
      <c r="G3830" s="94">
        <v>43465</v>
      </c>
      <c r="H3830" t="s">
        <v>26</v>
      </c>
      <c r="I3830" t="s">
        <v>234</v>
      </c>
      <c r="J3830" t="s">
        <v>445</v>
      </c>
      <c r="L3830" s="95">
        <v>772.75</v>
      </c>
    </row>
    <row r="3831" spans="7:12" x14ac:dyDescent="0.3">
      <c r="G3831" s="94">
        <v>43465</v>
      </c>
      <c r="H3831" t="s">
        <v>26</v>
      </c>
      <c r="I3831" t="s">
        <v>234</v>
      </c>
      <c r="J3831" t="s">
        <v>445</v>
      </c>
      <c r="L3831" s="95">
        <v>760.82</v>
      </c>
    </row>
    <row r="3832" spans="7:12" x14ac:dyDescent="0.3">
      <c r="G3832" s="94">
        <v>43465</v>
      </c>
      <c r="H3832" t="s">
        <v>26</v>
      </c>
      <c r="I3832" t="s">
        <v>234</v>
      </c>
      <c r="J3832" t="s">
        <v>445</v>
      </c>
      <c r="L3832" s="95">
        <v>751.78</v>
      </c>
    </row>
    <row r="3833" spans="7:12" x14ac:dyDescent="0.3">
      <c r="G3833" s="94">
        <v>43465</v>
      </c>
      <c r="H3833" t="s">
        <v>26</v>
      </c>
      <c r="I3833" t="s">
        <v>234</v>
      </c>
      <c r="J3833" t="s">
        <v>445</v>
      </c>
      <c r="L3833" s="95">
        <v>737.42</v>
      </c>
    </row>
    <row r="3834" spans="7:12" x14ac:dyDescent="0.3">
      <c r="G3834" s="94">
        <v>43465</v>
      </c>
      <c r="H3834" t="s">
        <v>26</v>
      </c>
      <c r="I3834" t="s">
        <v>234</v>
      </c>
      <c r="J3834" t="s">
        <v>445</v>
      </c>
      <c r="L3834" s="95">
        <v>737.23</v>
      </c>
    </row>
    <row r="3835" spans="7:12" x14ac:dyDescent="0.3">
      <c r="G3835" s="94">
        <v>43465</v>
      </c>
      <c r="H3835" t="s">
        <v>26</v>
      </c>
      <c r="I3835" t="s">
        <v>234</v>
      </c>
      <c r="J3835" t="s">
        <v>445</v>
      </c>
      <c r="L3835" s="95">
        <v>721.17</v>
      </c>
    </row>
    <row r="3836" spans="7:12" x14ac:dyDescent="0.3">
      <c r="G3836" s="94">
        <v>43465</v>
      </c>
      <c r="H3836" t="s">
        <v>26</v>
      </c>
      <c r="I3836" t="s">
        <v>234</v>
      </c>
      <c r="J3836" t="s">
        <v>445</v>
      </c>
      <c r="L3836" s="95">
        <v>710.15</v>
      </c>
    </row>
    <row r="3837" spans="7:12" x14ac:dyDescent="0.3">
      <c r="G3837" s="94">
        <v>43465</v>
      </c>
      <c r="H3837" t="s">
        <v>26</v>
      </c>
      <c r="I3837" t="s">
        <v>234</v>
      </c>
      <c r="J3837" t="s">
        <v>445</v>
      </c>
      <c r="L3837" s="95">
        <v>703.1</v>
      </c>
    </row>
    <row r="3838" spans="7:12" x14ac:dyDescent="0.3">
      <c r="G3838" s="94">
        <v>43465</v>
      </c>
      <c r="H3838" t="s">
        <v>26</v>
      </c>
      <c r="I3838" t="s">
        <v>234</v>
      </c>
      <c r="J3838" t="s">
        <v>445</v>
      </c>
      <c r="L3838" s="95">
        <v>685.47</v>
      </c>
    </row>
    <row r="3839" spans="7:12" x14ac:dyDescent="0.3">
      <c r="G3839" s="94">
        <v>43465</v>
      </c>
      <c r="H3839" t="s">
        <v>26</v>
      </c>
      <c r="I3839" t="s">
        <v>234</v>
      </c>
      <c r="J3839" t="s">
        <v>445</v>
      </c>
      <c r="L3839" s="95">
        <v>660.28</v>
      </c>
    </row>
    <row r="3840" spans="7:12" x14ac:dyDescent="0.3">
      <c r="G3840" s="94">
        <v>43465</v>
      </c>
      <c r="H3840" t="s">
        <v>26</v>
      </c>
      <c r="I3840" t="s">
        <v>234</v>
      </c>
      <c r="J3840" t="s">
        <v>445</v>
      </c>
      <c r="L3840" s="95">
        <v>659.3</v>
      </c>
    </row>
    <row r="3841" spans="7:12" x14ac:dyDescent="0.3">
      <c r="G3841" s="94">
        <v>43465</v>
      </c>
      <c r="H3841" t="s">
        <v>26</v>
      </c>
      <c r="I3841" t="s">
        <v>234</v>
      </c>
      <c r="J3841" t="s">
        <v>445</v>
      </c>
      <c r="L3841" s="95">
        <v>655.20000000000005</v>
      </c>
    </row>
    <row r="3842" spans="7:12" x14ac:dyDescent="0.3">
      <c r="G3842" s="94">
        <v>43465</v>
      </c>
      <c r="H3842" t="s">
        <v>26</v>
      </c>
      <c r="I3842" t="s">
        <v>234</v>
      </c>
      <c r="J3842" t="s">
        <v>445</v>
      </c>
      <c r="L3842" s="95">
        <v>654.14</v>
      </c>
    </row>
    <row r="3843" spans="7:12" x14ac:dyDescent="0.3">
      <c r="G3843" s="94">
        <v>43465</v>
      </c>
      <c r="H3843" t="s">
        <v>26</v>
      </c>
      <c r="I3843" t="s">
        <v>234</v>
      </c>
      <c r="J3843" t="s">
        <v>445</v>
      </c>
      <c r="L3843" s="95">
        <v>645.97</v>
      </c>
    </row>
    <row r="3844" spans="7:12" x14ac:dyDescent="0.3">
      <c r="G3844" s="94">
        <v>43465</v>
      </c>
      <c r="H3844" t="s">
        <v>26</v>
      </c>
      <c r="I3844" t="s">
        <v>234</v>
      </c>
      <c r="J3844" t="s">
        <v>445</v>
      </c>
      <c r="L3844" s="95">
        <v>643.86</v>
      </c>
    </row>
    <row r="3845" spans="7:12" x14ac:dyDescent="0.3">
      <c r="G3845" s="94">
        <v>43465</v>
      </c>
      <c r="H3845" t="s">
        <v>26</v>
      </c>
      <c r="I3845" t="s">
        <v>234</v>
      </c>
      <c r="J3845" t="s">
        <v>445</v>
      </c>
      <c r="L3845" s="95">
        <v>641.25</v>
      </c>
    </row>
    <row r="3846" spans="7:12" x14ac:dyDescent="0.3">
      <c r="G3846" s="94">
        <v>43465</v>
      </c>
      <c r="H3846" t="s">
        <v>26</v>
      </c>
      <c r="I3846" t="s">
        <v>234</v>
      </c>
      <c r="J3846" t="s">
        <v>445</v>
      </c>
      <c r="L3846" s="95">
        <v>604.91999999999996</v>
      </c>
    </row>
    <row r="3847" spans="7:12" x14ac:dyDescent="0.3">
      <c r="G3847" s="94">
        <v>43465</v>
      </c>
      <c r="H3847" t="s">
        <v>26</v>
      </c>
      <c r="I3847" t="s">
        <v>234</v>
      </c>
      <c r="J3847" t="s">
        <v>445</v>
      </c>
      <c r="L3847" s="95">
        <v>599.23</v>
      </c>
    </row>
    <row r="3848" spans="7:12" x14ac:dyDescent="0.3">
      <c r="G3848" s="94">
        <v>43465</v>
      </c>
      <c r="H3848" t="s">
        <v>26</v>
      </c>
      <c r="I3848" t="s">
        <v>234</v>
      </c>
      <c r="J3848" t="s">
        <v>445</v>
      </c>
      <c r="L3848" s="95">
        <v>591.87</v>
      </c>
    </row>
    <row r="3849" spans="7:12" x14ac:dyDescent="0.3">
      <c r="G3849" s="94">
        <v>43465</v>
      </c>
      <c r="H3849" t="s">
        <v>26</v>
      </c>
      <c r="I3849" t="s">
        <v>234</v>
      </c>
      <c r="J3849" t="s">
        <v>445</v>
      </c>
      <c r="L3849" s="95">
        <v>591.85</v>
      </c>
    </row>
    <row r="3850" spans="7:12" x14ac:dyDescent="0.3">
      <c r="G3850" s="94">
        <v>43465</v>
      </c>
      <c r="H3850" t="s">
        <v>26</v>
      </c>
      <c r="I3850" t="s">
        <v>234</v>
      </c>
      <c r="J3850" t="s">
        <v>445</v>
      </c>
      <c r="L3850" s="95">
        <v>584</v>
      </c>
    </row>
    <row r="3851" spans="7:12" x14ac:dyDescent="0.3">
      <c r="G3851" s="94">
        <v>43465</v>
      </c>
      <c r="H3851" t="s">
        <v>26</v>
      </c>
      <c r="I3851" t="s">
        <v>234</v>
      </c>
      <c r="J3851" t="s">
        <v>445</v>
      </c>
      <c r="L3851" s="95">
        <v>582.41</v>
      </c>
    </row>
    <row r="3852" spans="7:12" x14ac:dyDescent="0.3">
      <c r="G3852" s="94">
        <v>43465</v>
      </c>
      <c r="H3852" t="s">
        <v>26</v>
      </c>
      <c r="I3852" t="s">
        <v>234</v>
      </c>
      <c r="J3852" t="s">
        <v>445</v>
      </c>
      <c r="L3852" s="95">
        <v>571.4</v>
      </c>
    </row>
    <row r="3853" spans="7:12" x14ac:dyDescent="0.3">
      <c r="G3853" s="94">
        <v>43465</v>
      </c>
      <c r="H3853" t="s">
        <v>26</v>
      </c>
      <c r="I3853" t="s">
        <v>234</v>
      </c>
      <c r="J3853" t="s">
        <v>445</v>
      </c>
      <c r="L3853" s="95">
        <v>569.9</v>
      </c>
    </row>
    <row r="3854" spans="7:12" x14ac:dyDescent="0.3">
      <c r="G3854" s="94">
        <v>43465</v>
      </c>
      <c r="H3854" t="s">
        <v>26</v>
      </c>
      <c r="I3854" t="s">
        <v>234</v>
      </c>
      <c r="J3854" t="s">
        <v>445</v>
      </c>
      <c r="L3854" s="95">
        <v>564.02</v>
      </c>
    </row>
    <row r="3855" spans="7:12" x14ac:dyDescent="0.3">
      <c r="G3855" s="94">
        <v>43465</v>
      </c>
      <c r="H3855" t="s">
        <v>26</v>
      </c>
      <c r="I3855" t="s">
        <v>234</v>
      </c>
      <c r="J3855" t="s">
        <v>445</v>
      </c>
      <c r="L3855" s="95">
        <v>554.47</v>
      </c>
    </row>
    <row r="3856" spans="7:12" x14ac:dyDescent="0.3">
      <c r="G3856" s="94">
        <v>43465</v>
      </c>
      <c r="H3856" t="s">
        <v>26</v>
      </c>
      <c r="I3856" t="s">
        <v>234</v>
      </c>
      <c r="J3856" t="s">
        <v>445</v>
      </c>
      <c r="L3856" s="95">
        <v>521.47</v>
      </c>
    </row>
    <row r="3857" spans="7:12" x14ac:dyDescent="0.3">
      <c r="G3857" s="94">
        <v>43465</v>
      </c>
      <c r="H3857" t="s">
        <v>26</v>
      </c>
      <c r="I3857" t="s">
        <v>234</v>
      </c>
      <c r="J3857" t="s">
        <v>445</v>
      </c>
      <c r="L3857" s="95">
        <v>489.8</v>
      </c>
    </row>
    <row r="3858" spans="7:12" x14ac:dyDescent="0.3">
      <c r="G3858" s="94">
        <v>43465</v>
      </c>
      <c r="H3858" t="s">
        <v>26</v>
      </c>
      <c r="I3858" t="s">
        <v>234</v>
      </c>
      <c r="J3858" t="s">
        <v>445</v>
      </c>
      <c r="L3858" s="95">
        <v>489.3</v>
      </c>
    </row>
    <row r="3859" spans="7:12" x14ac:dyDescent="0.3">
      <c r="G3859" s="94">
        <v>43465</v>
      </c>
      <c r="H3859" t="s">
        <v>26</v>
      </c>
      <c r="I3859" t="s">
        <v>234</v>
      </c>
      <c r="J3859" t="s">
        <v>445</v>
      </c>
      <c r="L3859" s="95">
        <v>488</v>
      </c>
    </row>
    <row r="3860" spans="7:12" x14ac:dyDescent="0.3">
      <c r="G3860" s="94">
        <v>43465</v>
      </c>
      <c r="H3860" t="s">
        <v>26</v>
      </c>
      <c r="I3860" t="s">
        <v>234</v>
      </c>
      <c r="J3860" t="s">
        <v>445</v>
      </c>
      <c r="L3860" s="95">
        <v>467.32</v>
      </c>
    </row>
    <row r="3861" spans="7:12" x14ac:dyDescent="0.3">
      <c r="G3861" s="94">
        <v>43465</v>
      </c>
      <c r="H3861" t="s">
        <v>26</v>
      </c>
      <c r="I3861" t="s">
        <v>234</v>
      </c>
      <c r="J3861" t="s">
        <v>445</v>
      </c>
      <c r="L3861" s="95">
        <v>460.74</v>
      </c>
    </row>
    <row r="3862" spans="7:12" x14ac:dyDescent="0.3">
      <c r="G3862" s="94">
        <v>43465</v>
      </c>
      <c r="H3862" t="s">
        <v>26</v>
      </c>
      <c r="I3862" t="s">
        <v>234</v>
      </c>
      <c r="J3862" t="s">
        <v>445</v>
      </c>
      <c r="L3862" s="95">
        <v>454.99</v>
      </c>
    </row>
    <row r="3863" spans="7:12" x14ac:dyDescent="0.3">
      <c r="G3863" s="94">
        <v>43465</v>
      </c>
      <c r="H3863" t="s">
        <v>26</v>
      </c>
      <c r="I3863" t="s">
        <v>234</v>
      </c>
      <c r="J3863" t="s">
        <v>445</v>
      </c>
      <c r="L3863" s="95">
        <v>452.75</v>
      </c>
    </row>
    <row r="3864" spans="7:12" x14ac:dyDescent="0.3">
      <c r="G3864" s="94">
        <v>43465</v>
      </c>
      <c r="H3864" t="s">
        <v>26</v>
      </c>
      <c r="I3864" t="s">
        <v>234</v>
      </c>
      <c r="J3864" t="s">
        <v>445</v>
      </c>
      <c r="L3864" s="95">
        <v>449.62</v>
      </c>
    </row>
    <row r="3865" spans="7:12" x14ac:dyDescent="0.3">
      <c r="G3865" s="94">
        <v>43465</v>
      </c>
      <c r="H3865" t="s">
        <v>26</v>
      </c>
      <c r="I3865" t="s">
        <v>234</v>
      </c>
      <c r="J3865" t="s">
        <v>445</v>
      </c>
      <c r="L3865" s="95">
        <v>446.58</v>
      </c>
    </row>
    <row r="3866" spans="7:12" x14ac:dyDescent="0.3">
      <c r="G3866" s="94">
        <v>43465</v>
      </c>
      <c r="H3866" t="s">
        <v>26</v>
      </c>
      <c r="I3866" t="s">
        <v>234</v>
      </c>
      <c r="J3866" t="s">
        <v>445</v>
      </c>
      <c r="L3866" s="95">
        <v>436.8</v>
      </c>
    </row>
    <row r="3867" spans="7:12" x14ac:dyDescent="0.3">
      <c r="G3867" s="94">
        <v>43465</v>
      </c>
      <c r="H3867" t="s">
        <v>26</v>
      </c>
      <c r="I3867" t="s">
        <v>234</v>
      </c>
      <c r="J3867" t="s">
        <v>445</v>
      </c>
      <c r="L3867" s="95">
        <v>428.77</v>
      </c>
    </row>
    <row r="3868" spans="7:12" x14ac:dyDescent="0.3">
      <c r="G3868" s="94">
        <v>43465</v>
      </c>
      <c r="H3868" t="s">
        <v>26</v>
      </c>
      <c r="I3868" t="s">
        <v>234</v>
      </c>
      <c r="J3868" t="s">
        <v>445</v>
      </c>
      <c r="L3868" s="95">
        <v>421.1</v>
      </c>
    </row>
    <row r="3869" spans="7:12" x14ac:dyDescent="0.3">
      <c r="G3869" s="94">
        <v>43465</v>
      </c>
      <c r="H3869" t="s">
        <v>26</v>
      </c>
      <c r="I3869" t="s">
        <v>234</v>
      </c>
      <c r="J3869" t="s">
        <v>445</v>
      </c>
      <c r="L3869" s="95">
        <v>407.49</v>
      </c>
    </row>
    <row r="3870" spans="7:12" x14ac:dyDescent="0.3">
      <c r="G3870" s="94">
        <v>43465</v>
      </c>
      <c r="H3870" t="s">
        <v>26</v>
      </c>
      <c r="I3870" t="s">
        <v>234</v>
      </c>
      <c r="J3870" t="s">
        <v>445</v>
      </c>
      <c r="L3870" s="95">
        <v>405.23</v>
      </c>
    </row>
    <row r="3871" spans="7:12" x14ac:dyDescent="0.3">
      <c r="G3871" s="94">
        <v>43465</v>
      </c>
      <c r="H3871" t="s">
        <v>26</v>
      </c>
      <c r="I3871" t="s">
        <v>234</v>
      </c>
      <c r="J3871" t="s">
        <v>445</v>
      </c>
      <c r="L3871" s="95">
        <v>402.31</v>
      </c>
    </row>
    <row r="3872" spans="7:12" x14ac:dyDescent="0.3">
      <c r="G3872" s="94">
        <v>43465</v>
      </c>
      <c r="H3872" t="s">
        <v>26</v>
      </c>
      <c r="I3872" t="s">
        <v>234</v>
      </c>
      <c r="J3872" t="s">
        <v>445</v>
      </c>
      <c r="L3872" s="95">
        <v>395.86</v>
      </c>
    </row>
    <row r="3873" spans="7:12" x14ac:dyDescent="0.3">
      <c r="G3873" s="94">
        <v>43465</v>
      </c>
      <c r="H3873" t="s">
        <v>26</v>
      </c>
      <c r="I3873" t="s">
        <v>234</v>
      </c>
      <c r="J3873" t="s">
        <v>445</v>
      </c>
      <c r="L3873" s="95">
        <v>389.26</v>
      </c>
    </row>
    <row r="3874" spans="7:12" x14ac:dyDescent="0.3">
      <c r="G3874" s="94">
        <v>43465</v>
      </c>
      <c r="H3874" t="s">
        <v>26</v>
      </c>
      <c r="I3874" t="s">
        <v>234</v>
      </c>
      <c r="J3874" t="s">
        <v>445</v>
      </c>
      <c r="L3874" s="95">
        <v>389.15</v>
      </c>
    </row>
    <row r="3875" spans="7:12" x14ac:dyDescent="0.3">
      <c r="G3875" s="94">
        <v>43465</v>
      </c>
      <c r="H3875" t="s">
        <v>26</v>
      </c>
      <c r="I3875" t="s">
        <v>234</v>
      </c>
      <c r="J3875" t="s">
        <v>445</v>
      </c>
      <c r="L3875" s="95">
        <v>388.61</v>
      </c>
    </row>
    <row r="3876" spans="7:12" x14ac:dyDescent="0.3">
      <c r="G3876" s="94">
        <v>43465</v>
      </c>
      <c r="H3876" t="s">
        <v>26</v>
      </c>
      <c r="I3876" t="s">
        <v>234</v>
      </c>
      <c r="J3876" t="s">
        <v>445</v>
      </c>
      <c r="L3876" s="95">
        <v>388</v>
      </c>
    </row>
    <row r="3877" spans="7:12" x14ac:dyDescent="0.3">
      <c r="G3877" s="94">
        <v>43465</v>
      </c>
      <c r="H3877" t="s">
        <v>26</v>
      </c>
      <c r="I3877" t="s">
        <v>234</v>
      </c>
      <c r="J3877" t="s">
        <v>445</v>
      </c>
      <c r="L3877" s="95">
        <v>369.1</v>
      </c>
    </row>
    <row r="3878" spans="7:12" x14ac:dyDescent="0.3">
      <c r="G3878" s="94">
        <v>43465</v>
      </c>
      <c r="H3878" t="s">
        <v>26</v>
      </c>
      <c r="I3878" t="s">
        <v>234</v>
      </c>
      <c r="J3878" t="s">
        <v>445</v>
      </c>
      <c r="L3878" s="95">
        <v>359.06</v>
      </c>
    </row>
    <row r="3879" spans="7:12" x14ac:dyDescent="0.3">
      <c r="G3879" s="94">
        <v>43465</v>
      </c>
      <c r="H3879" t="s">
        <v>26</v>
      </c>
      <c r="I3879" t="s">
        <v>234</v>
      </c>
      <c r="J3879" t="s">
        <v>445</v>
      </c>
      <c r="L3879" s="95">
        <v>353.33</v>
      </c>
    </row>
    <row r="3880" spans="7:12" x14ac:dyDescent="0.3">
      <c r="G3880" s="94">
        <v>43465</v>
      </c>
      <c r="H3880" t="s">
        <v>26</v>
      </c>
      <c r="I3880" t="s">
        <v>234</v>
      </c>
      <c r="J3880" t="s">
        <v>445</v>
      </c>
      <c r="L3880" s="95">
        <v>348.31</v>
      </c>
    </row>
    <row r="3881" spans="7:12" x14ac:dyDescent="0.3">
      <c r="G3881" s="94">
        <v>43465</v>
      </c>
      <c r="H3881" t="s">
        <v>26</v>
      </c>
      <c r="I3881" t="s">
        <v>234</v>
      </c>
      <c r="J3881" t="s">
        <v>445</v>
      </c>
      <c r="L3881" s="95">
        <v>343.85</v>
      </c>
    </row>
    <row r="3882" spans="7:12" x14ac:dyDescent="0.3">
      <c r="G3882" s="94">
        <v>43465</v>
      </c>
      <c r="H3882" t="s">
        <v>26</v>
      </c>
      <c r="I3882" t="s">
        <v>234</v>
      </c>
      <c r="J3882" t="s">
        <v>445</v>
      </c>
      <c r="L3882" s="95">
        <v>340.5</v>
      </c>
    </row>
    <row r="3883" spans="7:12" x14ac:dyDescent="0.3">
      <c r="G3883" s="94">
        <v>43465</v>
      </c>
      <c r="H3883" t="s">
        <v>26</v>
      </c>
      <c r="I3883" t="s">
        <v>234</v>
      </c>
      <c r="J3883" t="s">
        <v>445</v>
      </c>
      <c r="L3883" s="95">
        <v>338.72</v>
      </c>
    </row>
    <row r="3884" spans="7:12" x14ac:dyDescent="0.3">
      <c r="G3884" s="94">
        <v>43465</v>
      </c>
      <c r="H3884" t="s">
        <v>26</v>
      </c>
      <c r="I3884" t="s">
        <v>234</v>
      </c>
      <c r="J3884" t="s">
        <v>445</v>
      </c>
      <c r="L3884" s="95">
        <v>332.67</v>
      </c>
    </row>
    <row r="3885" spans="7:12" x14ac:dyDescent="0.3">
      <c r="G3885" s="94">
        <v>43465</v>
      </c>
      <c r="H3885" t="s">
        <v>26</v>
      </c>
      <c r="I3885" t="s">
        <v>234</v>
      </c>
      <c r="J3885" t="s">
        <v>445</v>
      </c>
      <c r="L3885" s="95">
        <v>325.76</v>
      </c>
    </row>
    <row r="3886" spans="7:12" x14ac:dyDescent="0.3">
      <c r="G3886" s="94">
        <v>43465</v>
      </c>
      <c r="H3886" t="s">
        <v>26</v>
      </c>
      <c r="I3886" t="s">
        <v>234</v>
      </c>
      <c r="J3886" t="s">
        <v>445</v>
      </c>
      <c r="L3886" s="95">
        <v>321.58</v>
      </c>
    </row>
    <row r="3887" spans="7:12" x14ac:dyDescent="0.3">
      <c r="G3887" s="94">
        <v>43465</v>
      </c>
      <c r="H3887" t="s">
        <v>26</v>
      </c>
      <c r="I3887" t="s">
        <v>234</v>
      </c>
      <c r="J3887" t="s">
        <v>445</v>
      </c>
      <c r="L3887" s="95">
        <v>315.25</v>
      </c>
    </row>
    <row r="3888" spans="7:12" x14ac:dyDescent="0.3">
      <c r="G3888" s="94">
        <v>43465</v>
      </c>
      <c r="H3888" t="s">
        <v>26</v>
      </c>
      <c r="I3888" t="s">
        <v>234</v>
      </c>
      <c r="J3888" t="s">
        <v>445</v>
      </c>
      <c r="L3888" s="95">
        <v>314.81</v>
      </c>
    </row>
    <row r="3889" spans="7:12" x14ac:dyDescent="0.3">
      <c r="G3889" s="94">
        <v>43465</v>
      </c>
      <c r="H3889" t="s">
        <v>26</v>
      </c>
      <c r="I3889" t="s">
        <v>234</v>
      </c>
      <c r="J3889" t="s">
        <v>445</v>
      </c>
      <c r="L3889" s="95">
        <v>311.75</v>
      </c>
    </row>
    <row r="3890" spans="7:12" x14ac:dyDescent="0.3">
      <c r="G3890" s="94">
        <v>43465</v>
      </c>
      <c r="H3890" t="s">
        <v>26</v>
      </c>
      <c r="I3890" t="s">
        <v>234</v>
      </c>
      <c r="J3890" t="s">
        <v>445</v>
      </c>
      <c r="L3890" s="95">
        <v>300.33999999999997</v>
      </c>
    </row>
    <row r="3891" spans="7:12" x14ac:dyDescent="0.3">
      <c r="G3891" s="94">
        <v>43465</v>
      </c>
      <c r="H3891" t="s">
        <v>26</v>
      </c>
      <c r="I3891" t="s">
        <v>234</v>
      </c>
      <c r="J3891" t="s">
        <v>445</v>
      </c>
      <c r="L3891" s="95">
        <v>299.77999999999997</v>
      </c>
    </row>
    <row r="3892" spans="7:12" x14ac:dyDescent="0.3">
      <c r="G3892" s="94">
        <v>43465</v>
      </c>
      <c r="H3892" t="s">
        <v>26</v>
      </c>
      <c r="I3892" t="s">
        <v>234</v>
      </c>
      <c r="J3892" t="s">
        <v>445</v>
      </c>
      <c r="L3892" s="95">
        <v>299.69</v>
      </c>
    </row>
    <row r="3893" spans="7:12" x14ac:dyDescent="0.3">
      <c r="G3893" s="94">
        <v>43465</v>
      </c>
      <c r="H3893" t="s">
        <v>26</v>
      </c>
      <c r="I3893" t="s">
        <v>234</v>
      </c>
      <c r="J3893" t="s">
        <v>445</v>
      </c>
      <c r="L3893" s="95">
        <v>294.36</v>
      </c>
    </row>
    <row r="3894" spans="7:12" x14ac:dyDescent="0.3">
      <c r="G3894" s="94">
        <v>43465</v>
      </c>
      <c r="H3894" t="s">
        <v>26</v>
      </c>
      <c r="I3894" t="s">
        <v>234</v>
      </c>
      <c r="J3894" t="s">
        <v>445</v>
      </c>
      <c r="L3894" s="95">
        <v>291.97000000000003</v>
      </c>
    </row>
    <row r="3895" spans="7:12" x14ac:dyDescent="0.3">
      <c r="G3895" s="94">
        <v>43465</v>
      </c>
      <c r="H3895" t="s">
        <v>26</v>
      </c>
      <c r="I3895" t="s">
        <v>234</v>
      </c>
      <c r="J3895" t="s">
        <v>445</v>
      </c>
      <c r="L3895" s="95">
        <v>291.83</v>
      </c>
    </row>
    <row r="3896" spans="7:12" x14ac:dyDescent="0.3">
      <c r="G3896" s="94">
        <v>43465</v>
      </c>
      <c r="H3896" t="s">
        <v>26</v>
      </c>
      <c r="I3896" t="s">
        <v>234</v>
      </c>
      <c r="J3896" t="s">
        <v>445</v>
      </c>
      <c r="L3896" s="95">
        <v>287.55</v>
      </c>
    </row>
    <row r="3897" spans="7:12" x14ac:dyDescent="0.3">
      <c r="G3897" s="94">
        <v>43465</v>
      </c>
      <c r="H3897" t="s">
        <v>26</v>
      </c>
      <c r="I3897" t="s">
        <v>234</v>
      </c>
      <c r="J3897" t="s">
        <v>445</v>
      </c>
      <c r="L3897" s="95">
        <v>282.49</v>
      </c>
    </row>
    <row r="3898" spans="7:12" x14ac:dyDescent="0.3">
      <c r="G3898" s="94">
        <v>43465</v>
      </c>
      <c r="H3898" t="s">
        <v>26</v>
      </c>
      <c r="I3898" t="s">
        <v>234</v>
      </c>
      <c r="J3898" t="s">
        <v>445</v>
      </c>
      <c r="L3898" s="95">
        <v>269.43</v>
      </c>
    </row>
    <row r="3899" spans="7:12" x14ac:dyDescent="0.3">
      <c r="G3899" s="94">
        <v>43465</v>
      </c>
      <c r="H3899" t="s">
        <v>26</v>
      </c>
      <c r="I3899" t="s">
        <v>234</v>
      </c>
      <c r="J3899" t="s">
        <v>445</v>
      </c>
      <c r="L3899" s="95">
        <v>263.70999999999998</v>
      </c>
    </row>
    <row r="3900" spans="7:12" x14ac:dyDescent="0.3">
      <c r="G3900" s="94">
        <v>43465</v>
      </c>
      <c r="H3900" t="s">
        <v>26</v>
      </c>
      <c r="I3900" t="s">
        <v>234</v>
      </c>
      <c r="J3900" t="s">
        <v>445</v>
      </c>
      <c r="L3900" s="95">
        <v>251.37</v>
      </c>
    </row>
    <row r="3901" spans="7:12" x14ac:dyDescent="0.3">
      <c r="G3901" s="94">
        <v>43465</v>
      </c>
      <c r="H3901" t="s">
        <v>26</v>
      </c>
      <c r="I3901" t="s">
        <v>234</v>
      </c>
      <c r="J3901" t="s">
        <v>445</v>
      </c>
      <c r="L3901" s="95">
        <v>250.78</v>
      </c>
    </row>
    <row r="3902" spans="7:12" x14ac:dyDescent="0.3">
      <c r="G3902" s="94">
        <v>43465</v>
      </c>
      <c r="H3902" t="s">
        <v>26</v>
      </c>
      <c r="I3902" t="s">
        <v>234</v>
      </c>
      <c r="J3902" t="s">
        <v>445</v>
      </c>
      <c r="L3902" s="95">
        <v>248.26</v>
      </c>
    </row>
    <row r="3903" spans="7:12" x14ac:dyDescent="0.3">
      <c r="G3903" s="94">
        <v>43465</v>
      </c>
      <c r="H3903" t="s">
        <v>26</v>
      </c>
      <c r="I3903" t="s">
        <v>234</v>
      </c>
      <c r="J3903" t="s">
        <v>445</v>
      </c>
      <c r="L3903" s="95">
        <v>248.23</v>
      </c>
    </row>
    <row r="3904" spans="7:12" x14ac:dyDescent="0.3">
      <c r="G3904" s="94">
        <v>43465</v>
      </c>
      <c r="H3904" t="s">
        <v>26</v>
      </c>
      <c r="I3904" t="s">
        <v>234</v>
      </c>
      <c r="J3904" t="s">
        <v>445</v>
      </c>
      <c r="L3904" s="95">
        <v>247.85</v>
      </c>
    </row>
    <row r="3905" spans="7:12" x14ac:dyDescent="0.3">
      <c r="G3905" s="94">
        <v>43465</v>
      </c>
      <c r="H3905" t="s">
        <v>26</v>
      </c>
      <c r="I3905" t="s">
        <v>234</v>
      </c>
      <c r="J3905" t="s">
        <v>445</v>
      </c>
      <c r="L3905" s="95">
        <v>247.67</v>
      </c>
    </row>
    <row r="3906" spans="7:12" x14ac:dyDescent="0.3">
      <c r="G3906" s="94">
        <v>43465</v>
      </c>
      <c r="H3906" t="s">
        <v>26</v>
      </c>
      <c r="I3906" t="s">
        <v>234</v>
      </c>
      <c r="J3906" t="s">
        <v>445</v>
      </c>
      <c r="L3906" s="95">
        <v>247.66</v>
      </c>
    </row>
    <row r="3907" spans="7:12" x14ac:dyDescent="0.3">
      <c r="G3907" s="94">
        <v>43465</v>
      </c>
      <c r="H3907" t="s">
        <v>26</v>
      </c>
      <c r="I3907" t="s">
        <v>234</v>
      </c>
      <c r="J3907" t="s">
        <v>445</v>
      </c>
      <c r="L3907" s="95">
        <v>247.61</v>
      </c>
    </row>
    <row r="3908" spans="7:12" x14ac:dyDescent="0.3">
      <c r="G3908" s="94">
        <v>43465</v>
      </c>
      <c r="H3908" t="s">
        <v>26</v>
      </c>
      <c r="I3908" t="s">
        <v>234</v>
      </c>
      <c r="J3908" t="s">
        <v>445</v>
      </c>
      <c r="L3908" s="95">
        <v>245.94</v>
      </c>
    </row>
    <row r="3909" spans="7:12" x14ac:dyDescent="0.3">
      <c r="G3909" s="94">
        <v>43465</v>
      </c>
      <c r="H3909" t="s">
        <v>26</v>
      </c>
      <c r="I3909" t="s">
        <v>234</v>
      </c>
      <c r="J3909" t="s">
        <v>445</v>
      </c>
      <c r="L3909" s="95">
        <v>243.4</v>
      </c>
    </row>
    <row r="3910" spans="7:12" x14ac:dyDescent="0.3">
      <c r="G3910" s="94">
        <v>43465</v>
      </c>
      <c r="H3910" t="s">
        <v>26</v>
      </c>
      <c r="I3910" t="s">
        <v>234</v>
      </c>
      <c r="J3910" t="s">
        <v>445</v>
      </c>
      <c r="L3910" s="95">
        <v>240.13</v>
      </c>
    </row>
    <row r="3911" spans="7:12" x14ac:dyDescent="0.3">
      <c r="G3911" s="94">
        <v>43465</v>
      </c>
      <c r="H3911" t="s">
        <v>26</v>
      </c>
      <c r="I3911" t="s">
        <v>234</v>
      </c>
      <c r="J3911" t="s">
        <v>445</v>
      </c>
      <c r="L3911" s="95">
        <v>230.08</v>
      </c>
    </row>
    <row r="3912" spans="7:12" x14ac:dyDescent="0.3">
      <c r="G3912" s="94">
        <v>43465</v>
      </c>
      <c r="H3912" t="s">
        <v>26</v>
      </c>
      <c r="I3912" t="s">
        <v>234</v>
      </c>
      <c r="J3912" t="s">
        <v>445</v>
      </c>
      <c r="L3912" s="95">
        <v>226.14</v>
      </c>
    </row>
    <row r="3913" spans="7:12" x14ac:dyDescent="0.3">
      <c r="G3913" s="94">
        <v>43465</v>
      </c>
      <c r="H3913" t="s">
        <v>26</v>
      </c>
      <c r="I3913" t="s">
        <v>234</v>
      </c>
      <c r="J3913" t="s">
        <v>445</v>
      </c>
      <c r="L3913" s="95">
        <v>223.74</v>
      </c>
    </row>
    <row r="3914" spans="7:12" x14ac:dyDescent="0.3">
      <c r="G3914" s="94">
        <v>43465</v>
      </c>
      <c r="H3914" t="s">
        <v>26</v>
      </c>
      <c r="I3914" t="s">
        <v>234</v>
      </c>
      <c r="J3914" t="s">
        <v>445</v>
      </c>
      <c r="L3914" s="95">
        <v>220.13</v>
      </c>
    </row>
    <row r="3915" spans="7:12" x14ac:dyDescent="0.3">
      <c r="G3915" s="94">
        <v>43465</v>
      </c>
      <c r="H3915" t="s">
        <v>26</v>
      </c>
      <c r="I3915" t="s">
        <v>234</v>
      </c>
      <c r="J3915" t="s">
        <v>445</v>
      </c>
      <c r="L3915" s="95">
        <v>218.73</v>
      </c>
    </row>
    <row r="3916" spans="7:12" x14ac:dyDescent="0.3">
      <c r="G3916" s="94">
        <v>43465</v>
      </c>
      <c r="H3916" t="s">
        <v>26</v>
      </c>
      <c r="I3916" t="s">
        <v>234</v>
      </c>
      <c r="J3916" t="s">
        <v>445</v>
      </c>
      <c r="L3916" s="95">
        <v>214.26</v>
      </c>
    </row>
    <row r="3917" spans="7:12" x14ac:dyDescent="0.3">
      <c r="G3917" s="94">
        <v>43465</v>
      </c>
      <c r="H3917" t="s">
        <v>26</v>
      </c>
      <c r="I3917" t="s">
        <v>234</v>
      </c>
      <c r="J3917" t="s">
        <v>445</v>
      </c>
      <c r="L3917" s="95">
        <v>213.96</v>
      </c>
    </row>
    <row r="3918" spans="7:12" x14ac:dyDescent="0.3">
      <c r="G3918" s="94">
        <v>43465</v>
      </c>
      <c r="H3918" t="s">
        <v>26</v>
      </c>
      <c r="I3918" t="s">
        <v>234</v>
      </c>
      <c r="J3918" t="s">
        <v>445</v>
      </c>
      <c r="L3918" s="95">
        <v>213.4</v>
      </c>
    </row>
    <row r="3919" spans="7:12" x14ac:dyDescent="0.3">
      <c r="G3919" s="94">
        <v>43465</v>
      </c>
      <c r="H3919" t="s">
        <v>26</v>
      </c>
      <c r="I3919" t="s">
        <v>234</v>
      </c>
      <c r="J3919" t="s">
        <v>445</v>
      </c>
      <c r="L3919" s="95">
        <v>213</v>
      </c>
    </row>
    <row r="3920" spans="7:12" x14ac:dyDescent="0.3">
      <c r="G3920" s="94">
        <v>43465</v>
      </c>
      <c r="H3920" t="s">
        <v>26</v>
      </c>
      <c r="I3920" t="s">
        <v>234</v>
      </c>
      <c r="J3920" t="s">
        <v>445</v>
      </c>
      <c r="L3920" s="95">
        <v>210.85</v>
      </c>
    </row>
    <row r="3921" spans="7:12" x14ac:dyDescent="0.3">
      <c r="G3921" s="94">
        <v>43465</v>
      </c>
      <c r="H3921" t="s">
        <v>26</v>
      </c>
      <c r="I3921" t="s">
        <v>234</v>
      </c>
      <c r="J3921" t="s">
        <v>445</v>
      </c>
      <c r="L3921" s="95">
        <v>208.82</v>
      </c>
    </row>
    <row r="3922" spans="7:12" x14ac:dyDescent="0.3">
      <c r="G3922" s="94">
        <v>43465</v>
      </c>
      <c r="H3922" t="s">
        <v>26</v>
      </c>
      <c r="I3922" t="s">
        <v>234</v>
      </c>
      <c r="J3922" t="s">
        <v>445</v>
      </c>
      <c r="L3922" s="95">
        <v>207.06</v>
      </c>
    </row>
    <row r="3923" spans="7:12" x14ac:dyDescent="0.3">
      <c r="G3923" s="94">
        <v>43465</v>
      </c>
      <c r="H3923" t="s">
        <v>26</v>
      </c>
      <c r="I3923" t="s">
        <v>234</v>
      </c>
      <c r="J3923" t="s">
        <v>445</v>
      </c>
      <c r="L3923" s="95">
        <v>195</v>
      </c>
    </row>
    <row r="3924" spans="7:12" x14ac:dyDescent="0.3">
      <c r="G3924" s="94">
        <v>43465</v>
      </c>
      <c r="H3924" t="s">
        <v>26</v>
      </c>
      <c r="I3924" t="s">
        <v>234</v>
      </c>
      <c r="J3924" t="s">
        <v>445</v>
      </c>
      <c r="L3924" s="95">
        <v>191.99</v>
      </c>
    </row>
    <row r="3925" spans="7:12" x14ac:dyDescent="0.3">
      <c r="G3925" s="94">
        <v>43465</v>
      </c>
      <c r="H3925" t="s">
        <v>26</v>
      </c>
      <c r="I3925" t="s">
        <v>234</v>
      </c>
      <c r="J3925" t="s">
        <v>445</v>
      </c>
      <c r="L3925" s="95">
        <v>183.12</v>
      </c>
    </row>
    <row r="3926" spans="7:12" x14ac:dyDescent="0.3">
      <c r="G3926" s="94">
        <v>43465</v>
      </c>
      <c r="H3926" t="s">
        <v>26</v>
      </c>
      <c r="I3926" t="s">
        <v>234</v>
      </c>
      <c r="J3926" t="s">
        <v>445</v>
      </c>
      <c r="L3926" s="95">
        <v>175.7</v>
      </c>
    </row>
    <row r="3927" spans="7:12" x14ac:dyDescent="0.3">
      <c r="G3927" s="94">
        <v>43465</v>
      </c>
      <c r="H3927" t="s">
        <v>26</v>
      </c>
      <c r="I3927" t="s">
        <v>234</v>
      </c>
      <c r="J3927" t="s">
        <v>445</v>
      </c>
      <c r="L3927" s="95">
        <v>171.25</v>
      </c>
    </row>
    <row r="3928" spans="7:12" x14ac:dyDescent="0.3">
      <c r="G3928" s="94">
        <v>43465</v>
      </c>
      <c r="H3928" t="s">
        <v>26</v>
      </c>
      <c r="I3928" t="s">
        <v>234</v>
      </c>
      <c r="J3928" t="s">
        <v>445</v>
      </c>
      <c r="L3928" s="95">
        <v>163.19999999999999</v>
      </c>
    </row>
    <row r="3929" spans="7:12" x14ac:dyDescent="0.3">
      <c r="G3929" s="94">
        <v>43465</v>
      </c>
      <c r="H3929" t="s">
        <v>26</v>
      </c>
      <c r="I3929" t="s">
        <v>234</v>
      </c>
      <c r="J3929" t="s">
        <v>445</v>
      </c>
      <c r="L3929" s="95">
        <v>160.5</v>
      </c>
    </row>
    <row r="3930" spans="7:12" x14ac:dyDescent="0.3">
      <c r="G3930" s="94">
        <v>43465</v>
      </c>
      <c r="H3930" t="s">
        <v>26</v>
      </c>
      <c r="I3930" t="s">
        <v>234</v>
      </c>
      <c r="J3930" t="s">
        <v>445</v>
      </c>
      <c r="L3930" s="95">
        <v>154.49</v>
      </c>
    </row>
    <row r="3931" spans="7:12" x14ac:dyDescent="0.3">
      <c r="G3931" s="94">
        <v>43465</v>
      </c>
      <c r="H3931" t="s">
        <v>26</v>
      </c>
      <c r="I3931" t="s">
        <v>234</v>
      </c>
      <c r="J3931" t="s">
        <v>445</v>
      </c>
      <c r="L3931" s="95">
        <v>146.65</v>
      </c>
    </row>
    <row r="3932" spans="7:12" x14ac:dyDescent="0.3">
      <c r="G3932" s="94">
        <v>43465</v>
      </c>
      <c r="H3932" t="s">
        <v>26</v>
      </c>
      <c r="I3932" t="s">
        <v>234</v>
      </c>
      <c r="J3932" t="s">
        <v>445</v>
      </c>
      <c r="L3932" s="95">
        <v>136</v>
      </c>
    </row>
    <row r="3933" spans="7:12" x14ac:dyDescent="0.3">
      <c r="G3933" s="94">
        <v>43465</v>
      </c>
      <c r="H3933" t="s">
        <v>26</v>
      </c>
      <c r="I3933" t="s">
        <v>234</v>
      </c>
      <c r="J3933" t="s">
        <v>445</v>
      </c>
      <c r="L3933" s="95">
        <v>133.84</v>
      </c>
    </row>
    <row r="3934" spans="7:12" x14ac:dyDescent="0.3">
      <c r="G3934" s="94">
        <v>43465</v>
      </c>
      <c r="H3934" t="s">
        <v>26</v>
      </c>
      <c r="I3934" t="s">
        <v>234</v>
      </c>
      <c r="J3934" t="s">
        <v>445</v>
      </c>
      <c r="L3934" s="95">
        <v>133.38</v>
      </c>
    </row>
    <row r="3935" spans="7:12" x14ac:dyDescent="0.3">
      <c r="G3935" s="94">
        <v>43465</v>
      </c>
      <c r="H3935" t="s">
        <v>26</v>
      </c>
      <c r="I3935" t="s">
        <v>234</v>
      </c>
      <c r="J3935" t="s">
        <v>445</v>
      </c>
      <c r="L3935" s="95">
        <v>127.21</v>
      </c>
    </row>
    <row r="3936" spans="7:12" x14ac:dyDescent="0.3">
      <c r="G3936" s="94">
        <v>43465</v>
      </c>
      <c r="H3936" t="s">
        <v>26</v>
      </c>
      <c r="I3936" t="s">
        <v>234</v>
      </c>
      <c r="J3936" t="s">
        <v>445</v>
      </c>
      <c r="L3936" s="95">
        <v>123.05</v>
      </c>
    </row>
    <row r="3937" spans="7:12" x14ac:dyDescent="0.3">
      <c r="G3937" s="94">
        <v>43465</v>
      </c>
      <c r="H3937" t="s">
        <v>26</v>
      </c>
      <c r="I3937" t="s">
        <v>234</v>
      </c>
      <c r="J3937" t="s">
        <v>445</v>
      </c>
      <c r="L3937" s="95">
        <v>119.81</v>
      </c>
    </row>
    <row r="3938" spans="7:12" x14ac:dyDescent="0.3">
      <c r="G3938" s="94">
        <v>43465</v>
      </c>
      <c r="H3938" t="s">
        <v>26</v>
      </c>
      <c r="I3938" t="s">
        <v>234</v>
      </c>
      <c r="J3938" t="s">
        <v>445</v>
      </c>
      <c r="L3938" s="95">
        <v>118.25</v>
      </c>
    </row>
    <row r="3939" spans="7:12" x14ac:dyDescent="0.3">
      <c r="G3939" s="94">
        <v>43465</v>
      </c>
      <c r="H3939" t="s">
        <v>26</v>
      </c>
      <c r="I3939" t="s">
        <v>234</v>
      </c>
      <c r="J3939" t="s">
        <v>445</v>
      </c>
      <c r="L3939" s="95">
        <v>117.66</v>
      </c>
    </row>
    <row r="3940" spans="7:12" x14ac:dyDescent="0.3">
      <c r="G3940" s="94">
        <v>43465</v>
      </c>
      <c r="H3940" t="s">
        <v>26</v>
      </c>
      <c r="I3940" t="s">
        <v>234</v>
      </c>
      <c r="J3940" t="s">
        <v>445</v>
      </c>
      <c r="L3940" s="95">
        <v>117.6</v>
      </c>
    </row>
    <row r="3941" spans="7:12" x14ac:dyDescent="0.3">
      <c r="G3941" s="94">
        <v>43465</v>
      </c>
      <c r="H3941" t="s">
        <v>26</v>
      </c>
      <c r="I3941" t="s">
        <v>234</v>
      </c>
      <c r="J3941" t="s">
        <v>445</v>
      </c>
      <c r="L3941" s="95">
        <v>110.8</v>
      </c>
    </row>
    <row r="3942" spans="7:12" x14ac:dyDescent="0.3">
      <c r="G3942" s="94">
        <v>43465</v>
      </c>
      <c r="H3942" t="s">
        <v>26</v>
      </c>
      <c r="I3942" t="s">
        <v>234</v>
      </c>
      <c r="J3942" t="s">
        <v>445</v>
      </c>
      <c r="L3942" s="95">
        <v>109.7</v>
      </c>
    </row>
    <row r="3943" spans="7:12" x14ac:dyDescent="0.3">
      <c r="G3943" s="94">
        <v>43465</v>
      </c>
      <c r="H3943" t="s">
        <v>26</v>
      </c>
      <c r="I3943" t="s">
        <v>234</v>
      </c>
      <c r="J3943" t="s">
        <v>445</v>
      </c>
      <c r="L3943" s="95">
        <v>108.09</v>
      </c>
    </row>
    <row r="3944" spans="7:12" x14ac:dyDescent="0.3">
      <c r="G3944" s="94">
        <v>43465</v>
      </c>
      <c r="H3944" t="s">
        <v>26</v>
      </c>
      <c r="I3944" t="s">
        <v>234</v>
      </c>
      <c r="J3944" t="s">
        <v>445</v>
      </c>
      <c r="L3944" s="95">
        <v>104.35</v>
      </c>
    </row>
    <row r="3945" spans="7:12" x14ac:dyDescent="0.3">
      <c r="G3945" s="94">
        <v>43465</v>
      </c>
      <c r="H3945" t="s">
        <v>26</v>
      </c>
      <c r="I3945" t="s">
        <v>234</v>
      </c>
      <c r="J3945" t="s">
        <v>445</v>
      </c>
      <c r="L3945" s="95">
        <v>99.8</v>
      </c>
    </row>
    <row r="3946" spans="7:12" x14ac:dyDescent="0.3">
      <c r="G3946" s="94">
        <v>43465</v>
      </c>
      <c r="H3946" t="s">
        <v>26</v>
      </c>
      <c r="I3946" t="s">
        <v>234</v>
      </c>
      <c r="J3946" t="s">
        <v>445</v>
      </c>
      <c r="L3946" s="95">
        <v>98.39</v>
      </c>
    </row>
    <row r="3947" spans="7:12" x14ac:dyDescent="0.3">
      <c r="G3947" s="94">
        <v>43465</v>
      </c>
      <c r="H3947" t="s">
        <v>26</v>
      </c>
      <c r="I3947" t="s">
        <v>234</v>
      </c>
      <c r="J3947" t="s">
        <v>445</v>
      </c>
      <c r="L3947" s="95">
        <v>97.05</v>
      </c>
    </row>
    <row r="3948" spans="7:12" x14ac:dyDescent="0.3">
      <c r="G3948" s="94">
        <v>43465</v>
      </c>
      <c r="H3948" t="s">
        <v>26</v>
      </c>
      <c r="I3948" t="s">
        <v>234</v>
      </c>
      <c r="J3948" t="s">
        <v>445</v>
      </c>
      <c r="L3948" s="95">
        <v>96.1</v>
      </c>
    </row>
    <row r="3949" spans="7:12" x14ac:dyDescent="0.3">
      <c r="G3949" s="94">
        <v>43465</v>
      </c>
      <c r="H3949" t="s">
        <v>26</v>
      </c>
      <c r="I3949" t="s">
        <v>234</v>
      </c>
      <c r="J3949" t="s">
        <v>445</v>
      </c>
      <c r="L3949" s="95">
        <v>96.05</v>
      </c>
    </row>
    <row r="3950" spans="7:12" x14ac:dyDescent="0.3">
      <c r="G3950" s="94">
        <v>43465</v>
      </c>
      <c r="H3950" t="s">
        <v>26</v>
      </c>
      <c r="I3950" t="s">
        <v>234</v>
      </c>
      <c r="J3950" t="s">
        <v>445</v>
      </c>
      <c r="L3950" s="95">
        <v>96</v>
      </c>
    </row>
    <row r="3951" spans="7:12" x14ac:dyDescent="0.3">
      <c r="G3951" s="94">
        <v>43465</v>
      </c>
      <c r="H3951" t="s">
        <v>26</v>
      </c>
      <c r="I3951" t="s">
        <v>234</v>
      </c>
      <c r="J3951" t="s">
        <v>445</v>
      </c>
      <c r="L3951" s="95">
        <v>95.41</v>
      </c>
    </row>
    <row r="3952" spans="7:12" x14ac:dyDescent="0.3">
      <c r="G3952" s="94">
        <v>43465</v>
      </c>
      <c r="H3952" t="s">
        <v>26</v>
      </c>
      <c r="I3952" t="s">
        <v>234</v>
      </c>
      <c r="J3952" t="s">
        <v>445</v>
      </c>
      <c r="L3952" s="95">
        <v>89.6</v>
      </c>
    </row>
    <row r="3953" spans="7:12" x14ac:dyDescent="0.3">
      <c r="G3953" s="94">
        <v>43465</v>
      </c>
      <c r="H3953" t="s">
        <v>26</v>
      </c>
      <c r="I3953" t="s">
        <v>234</v>
      </c>
      <c r="J3953" t="s">
        <v>445</v>
      </c>
      <c r="L3953" s="95">
        <v>87.59</v>
      </c>
    </row>
    <row r="3954" spans="7:12" x14ac:dyDescent="0.3">
      <c r="G3954" s="94">
        <v>43465</v>
      </c>
      <c r="H3954" t="s">
        <v>26</v>
      </c>
      <c r="I3954" t="s">
        <v>234</v>
      </c>
      <c r="J3954" t="s">
        <v>445</v>
      </c>
      <c r="L3954" s="95">
        <v>87.57</v>
      </c>
    </row>
    <row r="3955" spans="7:12" x14ac:dyDescent="0.3">
      <c r="G3955" s="94">
        <v>43465</v>
      </c>
      <c r="H3955" t="s">
        <v>26</v>
      </c>
      <c r="I3955" t="s">
        <v>234</v>
      </c>
      <c r="J3955" t="s">
        <v>445</v>
      </c>
      <c r="L3955" s="95">
        <v>84.25</v>
      </c>
    </row>
    <row r="3956" spans="7:12" x14ac:dyDescent="0.3">
      <c r="G3956" s="94">
        <v>43465</v>
      </c>
      <c r="H3956" t="s">
        <v>26</v>
      </c>
      <c r="I3956" t="s">
        <v>234</v>
      </c>
      <c r="J3956" t="s">
        <v>445</v>
      </c>
      <c r="L3956" s="95">
        <v>81.260000000000005</v>
      </c>
    </row>
    <row r="3957" spans="7:12" x14ac:dyDescent="0.3">
      <c r="G3957" s="94">
        <v>43465</v>
      </c>
      <c r="H3957" t="s">
        <v>26</v>
      </c>
      <c r="I3957" t="s">
        <v>234</v>
      </c>
      <c r="J3957" t="s">
        <v>445</v>
      </c>
      <c r="L3957" s="95">
        <v>80.87</v>
      </c>
    </row>
    <row r="3958" spans="7:12" x14ac:dyDescent="0.3">
      <c r="G3958" s="94">
        <v>43465</v>
      </c>
      <c r="H3958" t="s">
        <v>26</v>
      </c>
      <c r="I3958" t="s">
        <v>234</v>
      </c>
      <c r="J3958" t="s">
        <v>445</v>
      </c>
      <c r="L3958" s="95">
        <v>78.78</v>
      </c>
    </row>
    <row r="3959" spans="7:12" x14ac:dyDescent="0.3">
      <c r="G3959" s="94">
        <v>43465</v>
      </c>
      <c r="H3959" t="s">
        <v>26</v>
      </c>
      <c r="I3959" t="s">
        <v>234</v>
      </c>
      <c r="J3959" t="s">
        <v>445</v>
      </c>
      <c r="L3959" s="95">
        <v>78.5</v>
      </c>
    </row>
    <row r="3960" spans="7:12" x14ac:dyDescent="0.3">
      <c r="G3960" s="94">
        <v>43465</v>
      </c>
      <c r="H3960" t="s">
        <v>26</v>
      </c>
      <c r="I3960" t="s">
        <v>234</v>
      </c>
      <c r="J3960" t="s">
        <v>445</v>
      </c>
      <c r="L3960" s="95">
        <v>74.75</v>
      </c>
    </row>
    <row r="3961" spans="7:12" x14ac:dyDescent="0.3">
      <c r="G3961" s="94">
        <v>43465</v>
      </c>
      <c r="H3961" t="s">
        <v>26</v>
      </c>
      <c r="I3961" t="s">
        <v>234</v>
      </c>
      <c r="J3961" t="s">
        <v>445</v>
      </c>
      <c r="L3961" s="95">
        <v>74.2</v>
      </c>
    </row>
    <row r="3962" spans="7:12" x14ac:dyDescent="0.3">
      <c r="G3962" s="94">
        <v>43465</v>
      </c>
      <c r="H3962" t="s">
        <v>26</v>
      </c>
      <c r="I3962" t="s">
        <v>234</v>
      </c>
      <c r="J3962" t="s">
        <v>445</v>
      </c>
      <c r="L3962" s="95">
        <v>74</v>
      </c>
    </row>
    <row r="3963" spans="7:12" x14ac:dyDescent="0.3">
      <c r="G3963" s="94">
        <v>43465</v>
      </c>
      <c r="H3963" t="s">
        <v>26</v>
      </c>
      <c r="I3963" t="s">
        <v>234</v>
      </c>
      <c r="J3963" t="s">
        <v>445</v>
      </c>
      <c r="L3963" s="95">
        <v>73.45</v>
      </c>
    </row>
    <row r="3964" spans="7:12" x14ac:dyDescent="0.3">
      <c r="G3964" s="94">
        <v>43465</v>
      </c>
      <c r="H3964" t="s">
        <v>26</v>
      </c>
      <c r="I3964" t="s">
        <v>234</v>
      </c>
      <c r="J3964" t="s">
        <v>445</v>
      </c>
      <c r="L3964" s="95">
        <v>73.349999999999994</v>
      </c>
    </row>
    <row r="3965" spans="7:12" x14ac:dyDescent="0.3">
      <c r="G3965" s="94">
        <v>43465</v>
      </c>
      <c r="H3965" t="s">
        <v>26</v>
      </c>
      <c r="I3965" t="s">
        <v>234</v>
      </c>
      <c r="J3965" t="s">
        <v>445</v>
      </c>
      <c r="L3965" s="95">
        <v>72.95</v>
      </c>
    </row>
    <row r="3966" spans="7:12" x14ac:dyDescent="0.3">
      <c r="G3966" s="94">
        <v>43465</v>
      </c>
      <c r="H3966" t="s">
        <v>26</v>
      </c>
      <c r="I3966" t="s">
        <v>234</v>
      </c>
      <c r="J3966" t="s">
        <v>445</v>
      </c>
      <c r="L3966" s="95">
        <v>72.5</v>
      </c>
    </row>
    <row r="3967" spans="7:12" x14ac:dyDescent="0.3">
      <c r="G3967" s="94">
        <v>43465</v>
      </c>
      <c r="H3967" t="s">
        <v>26</v>
      </c>
      <c r="I3967" t="s">
        <v>234</v>
      </c>
      <c r="J3967" t="s">
        <v>445</v>
      </c>
      <c r="L3967" s="95">
        <v>72.040000000000006</v>
      </c>
    </row>
    <row r="3968" spans="7:12" x14ac:dyDescent="0.3">
      <c r="G3968" s="94">
        <v>43465</v>
      </c>
      <c r="H3968" t="s">
        <v>26</v>
      </c>
      <c r="I3968" t="s">
        <v>234</v>
      </c>
      <c r="J3968" t="s">
        <v>445</v>
      </c>
      <c r="L3968" s="95">
        <v>71.959999999999994</v>
      </c>
    </row>
    <row r="3969" spans="7:12" x14ac:dyDescent="0.3">
      <c r="G3969" s="94">
        <v>43465</v>
      </c>
      <c r="H3969" t="s">
        <v>26</v>
      </c>
      <c r="I3969" t="s">
        <v>234</v>
      </c>
      <c r="J3969" t="s">
        <v>445</v>
      </c>
      <c r="L3969" s="95">
        <v>71.75</v>
      </c>
    </row>
    <row r="3970" spans="7:12" x14ac:dyDescent="0.3">
      <c r="G3970" s="94">
        <v>43465</v>
      </c>
      <c r="H3970" t="s">
        <v>26</v>
      </c>
      <c r="I3970" t="s">
        <v>234</v>
      </c>
      <c r="J3970" t="s">
        <v>445</v>
      </c>
      <c r="L3970" s="95">
        <v>71.25</v>
      </c>
    </row>
    <row r="3971" spans="7:12" x14ac:dyDescent="0.3">
      <c r="G3971" s="94">
        <v>43465</v>
      </c>
      <c r="H3971" t="s">
        <v>26</v>
      </c>
      <c r="I3971" t="s">
        <v>234</v>
      </c>
      <c r="J3971" t="s">
        <v>445</v>
      </c>
      <c r="L3971" s="95">
        <v>70.819999999999993</v>
      </c>
    </row>
    <row r="3972" spans="7:12" x14ac:dyDescent="0.3">
      <c r="G3972" s="94">
        <v>43465</v>
      </c>
      <c r="H3972" t="s">
        <v>26</v>
      </c>
      <c r="I3972" t="s">
        <v>234</v>
      </c>
      <c r="J3972" t="s">
        <v>445</v>
      </c>
      <c r="L3972" s="95">
        <v>68.88</v>
      </c>
    </row>
    <row r="3973" spans="7:12" x14ac:dyDescent="0.3">
      <c r="G3973" s="94">
        <v>43465</v>
      </c>
      <c r="H3973" t="s">
        <v>26</v>
      </c>
      <c r="I3973" t="s">
        <v>234</v>
      </c>
      <c r="J3973" t="s">
        <v>445</v>
      </c>
      <c r="L3973" s="95">
        <v>67</v>
      </c>
    </row>
    <row r="3974" spans="7:12" x14ac:dyDescent="0.3">
      <c r="G3974" s="94">
        <v>43465</v>
      </c>
      <c r="H3974" t="s">
        <v>26</v>
      </c>
      <c r="I3974" t="s">
        <v>234</v>
      </c>
      <c r="J3974" t="s">
        <v>445</v>
      </c>
      <c r="L3974" s="95">
        <v>66.92</v>
      </c>
    </row>
    <row r="3975" spans="7:12" x14ac:dyDescent="0.3">
      <c r="G3975" s="94">
        <v>43465</v>
      </c>
      <c r="H3975" t="s">
        <v>26</v>
      </c>
      <c r="I3975" t="s">
        <v>234</v>
      </c>
      <c r="J3975" t="s">
        <v>445</v>
      </c>
      <c r="L3975" s="95">
        <v>66.27</v>
      </c>
    </row>
    <row r="3976" spans="7:12" x14ac:dyDescent="0.3">
      <c r="G3976" s="94">
        <v>43465</v>
      </c>
      <c r="H3976" t="s">
        <v>26</v>
      </c>
      <c r="I3976" t="s">
        <v>234</v>
      </c>
      <c r="J3976" t="s">
        <v>445</v>
      </c>
      <c r="L3976" s="95">
        <v>64.92</v>
      </c>
    </row>
    <row r="3977" spans="7:12" x14ac:dyDescent="0.3">
      <c r="G3977" s="94">
        <v>43465</v>
      </c>
      <c r="H3977" t="s">
        <v>26</v>
      </c>
      <c r="I3977" t="s">
        <v>234</v>
      </c>
      <c r="J3977" t="s">
        <v>445</v>
      </c>
      <c r="L3977" s="95">
        <v>63.97</v>
      </c>
    </row>
    <row r="3978" spans="7:12" x14ac:dyDescent="0.3">
      <c r="G3978" s="94">
        <v>43465</v>
      </c>
      <c r="H3978" t="s">
        <v>26</v>
      </c>
      <c r="I3978" t="s">
        <v>234</v>
      </c>
      <c r="J3978" t="s">
        <v>445</v>
      </c>
      <c r="L3978" s="95">
        <v>63.19</v>
      </c>
    </row>
    <row r="3979" spans="7:12" x14ac:dyDescent="0.3">
      <c r="G3979" s="94">
        <v>43465</v>
      </c>
      <c r="H3979" t="s">
        <v>26</v>
      </c>
      <c r="I3979" t="s">
        <v>234</v>
      </c>
      <c r="J3979" t="s">
        <v>445</v>
      </c>
      <c r="L3979" s="95">
        <v>62.7</v>
      </c>
    </row>
    <row r="3980" spans="7:12" x14ac:dyDescent="0.3">
      <c r="G3980" s="94">
        <v>43465</v>
      </c>
      <c r="H3980" t="s">
        <v>26</v>
      </c>
      <c r="I3980" t="s">
        <v>234</v>
      </c>
      <c r="J3980" t="s">
        <v>445</v>
      </c>
      <c r="L3980" s="95">
        <v>61.9</v>
      </c>
    </row>
    <row r="3981" spans="7:12" x14ac:dyDescent="0.3">
      <c r="G3981" s="94">
        <v>43465</v>
      </c>
      <c r="H3981" t="s">
        <v>26</v>
      </c>
      <c r="I3981" t="s">
        <v>234</v>
      </c>
      <c r="J3981" t="s">
        <v>445</v>
      </c>
      <c r="L3981" s="95">
        <v>61.05</v>
      </c>
    </row>
    <row r="3982" spans="7:12" x14ac:dyDescent="0.3">
      <c r="G3982" s="94">
        <v>43465</v>
      </c>
      <c r="H3982" t="s">
        <v>26</v>
      </c>
      <c r="I3982" t="s">
        <v>234</v>
      </c>
      <c r="J3982" t="s">
        <v>445</v>
      </c>
      <c r="L3982" s="95">
        <v>60.95</v>
      </c>
    </row>
    <row r="3983" spans="7:12" x14ac:dyDescent="0.3">
      <c r="G3983" s="94">
        <v>43465</v>
      </c>
      <c r="H3983" t="s">
        <v>26</v>
      </c>
      <c r="I3983" t="s">
        <v>234</v>
      </c>
      <c r="J3983" t="s">
        <v>445</v>
      </c>
      <c r="L3983" s="95">
        <v>60.47</v>
      </c>
    </row>
    <row r="3984" spans="7:12" x14ac:dyDescent="0.3">
      <c r="G3984" s="94">
        <v>43465</v>
      </c>
      <c r="H3984" t="s">
        <v>26</v>
      </c>
      <c r="I3984" t="s">
        <v>234</v>
      </c>
      <c r="J3984" t="s">
        <v>445</v>
      </c>
      <c r="L3984" s="95">
        <v>60</v>
      </c>
    </row>
    <row r="3985" spans="7:12" x14ac:dyDescent="0.3">
      <c r="G3985" s="94">
        <v>43465</v>
      </c>
      <c r="H3985" t="s">
        <v>26</v>
      </c>
      <c r="I3985" t="s">
        <v>234</v>
      </c>
      <c r="J3985" t="s">
        <v>445</v>
      </c>
      <c r="L3985" s="95">
        <v>59.7</v>
      </c>
    </row>
    <row r="3986" spans="7:12" x14ac:dyDescent="0.3">
      <c r="G3986" s="94">
        <v>43465</v>
      </c>
      <c r="H3986" t="s">
        <v>26</v>
      </c>
      <c r="I3986" t="s">
        <v>234</v>
      </c>
      <c r="J3986" t="s">
        <v>445</v>
      </c>
      <c r="L3986" s="95">
        <v>58.15</v>
      </c>
    </row>
    <row r="3987" spans="7:12" x14ac:dyDescent="0.3">
      <c r="G3987" s="94">
        <v>43465</v>
      </c>
      <c r="H3987" t="s">
        <v>26</v>
      </c>
      <c r="I3987" t="s">
        <v>234</v>
      </c>
      <c r="J3987" t="s">
        <v>445</v>
      </c>
      <c r="L3987" s="95">
        <v>55.74</v>
      </c>
    </row>
    <row r="3988" spans="7:12" x14ac:dyDescent="0.3">
      <c r="G3988" s="94">
        <v>43465</v>
      </c>
      <c r="H3988" t="s">
        <v>26</v>
      </c>
      <c r="I3988" t="s">
        <v>234</v>
      </c>
      <c r="J3988" t="s">
        <v>445</v>
      </c>
      <c r="L3988" s="95">
        <v>55.19</v>
      </c>
    </row>
    <row r="3989" spans="7:12" x14ac:dyDescent="0.3">
      <c r="G3989" s="94">
        <v>43465</v>
      </c>
      <c r="H3989" t="s">
        <v>26</v>
      </c>
      <c r="I3989" t="s">
        <v>234</v>
      </c>
      <c r="J3989" t="s">
        <v>445</v>
      </c>
      <c r="L3989" s="95">
        <v>55.15</v>
      </c>
    </row>
    <row r="3990" spans="7:12" x14ac:dyDescent="0.3">
      <c r="G3990" s="94">
        <v>43465</v>
      </c>
      <c r="H3990" t="s">
        <v>26</v>
      </c>
      <c r="I3990" t="s">
        <v>234</v>
      </c>
      <c r="J3990" t="s">
        <v>445</v>
      </c>
      <c r="L3990" s="95">
        <v>53.39</v>
      </c>
    </row>
    <row r="3991" spans="7:12" x14ac:dyDescent="0.3">
      <c r="G3991" s="94">
        <v>43465</v>
      </c>
      <c r="H3991" t="s">
        <v>26</v>
      </c>
      <c r="I3991" t="s">
        <v>234</v>
      </c>
      <c r="J3991" t="s">
        <v>445</v>
      </c>
      <c r="L3991" s="95">
        <v>52.41</v>
      </c>
    </row>
    <row r="3992" spans="7:12" x14ac:dyDescent="0.3">
      <c r="G3992" s="94">
        <v>43465</v>
      </c>
      <c r="H3992" t="s">
        <v>26</v>
      </c>
      <c r="I3992" t="s">
        <v>234</v>
      </c>
      <c r="J3992" t="s">
        <v>445</v>
      </c>
      <c r="L3992" s="95">
        <v>51.45</v>
      </c>
    </row>
    <row r="3993" spans="7:12" x14ac:dyDescent="0.3">
      <c r="G3993" s="94">
        <v>43465</v>
      </c>
      <c r="H3993" t="s">
        <v>26</v>
      </c>
      <c r="I3993" t="s">
        <v>234</v>
      </c>
      <c r="J3993" t="s">
        <v>445</v>
      </c>
      <c r="L3993" s="95">
        <v>50.9</v>
      </c>
    </row>
    <row r="3994" spans="7:12" x14ac:dyDescent="0.3">
      <c r="G3994" s="94">
        <v>43465</v>
      </c>
      <c r="H3994" t="s">
        <v>26</v>
      </c>
      <c r="I3994" t="s">
        <v>234</v>
      </c>
      <c r="J3994" t="s">
        <v>445</v>
      </c>
      <c r="L3994" s="95">
        <v>50</v>
      </c>
    </row>
    <row r="3995" spans="7:12" x14ac:dyDescent="0.3">
      <c r="G3995" s="94">
        <v>43465</v>
      </c>
      <c r="H3995" t="s">
        <v>26</v>
      </c>
      <c r="I3995" t="s">
        <v>234</v>
      </c>
      <c r="J3995" t="s">
        <v>445</v>
      </c>
      <c r="L3995" s="95">
        <v>49.98</v>
      </c>
    </row>
    <row r="3996" spans="7:12" x14ac:dyDescent="0.3">
      <c r="G3996" s="94">
        <v>43465</v>
      </c>
      <c r="H3996" t="s">
        <v>26</v>
      </c>
      <c r="I3996" t="s">
        <v>234</v>
      </c>
      <c r="J3996" t="s">
        <v>445</v>
      </c>
      <c r="L3996" s="95">
        <v>49.82</v>
      </c>
    </row>
    <row r="3997" spans="7:12" x14ac:dyDescent="0.3">
      <c r="G3997" s="94">
        <v>43465</v>
      </c>
      <c r="H3997" t="s">
        <v>26</v>
      </c>
      <c r="I3997" t="s">
        <v>234</v>
      </c>
      <c r="J3997" t="s">
        <v>445</v>
      </c>
      <c r="L3997" s="95">
        <v>48.48</v>
      </c>
    </row>
    <row r="3998" spans="7:12" x14ac:dyDescent="0.3">
      <c r="G3998" s="94">
        <v>43465</v>
      </c>
      <c r="H3998" t="s">
        <v>26</v>
      </c>
      <c r="I3998" t="s">
        <v>234</v>
      </c>
      <c r="J3998" t="s">
        <v>445</v>
      </c>
      <c r="L3998" s="95">
        <v>48</v>
      </c>
    </row>
    <row r="3999" spans="7:12" x14ac:dyDescent="0.3">
      <c r="G3999" s="94">
        <v>43465</v>
      </c>
      <c r="H3999" t="s">
        <v>26</v>
      </c>
      <c r="I3999" t="s">
        <v>234</v>
      </c>
      <c r="J3999" t="s">
        <v>445</v>
      </c>
      <c r="L3999" s="95">
        <v>47</v>
      </c>
    </row>
    <row r="4000" spans="7:12" x14ac:dyDescent="0.3">
      <c r="G4000" s="94">
        <v>43465</v>
      </c>
      <c r="H4000" t="s">
        <v>26</v>
      </c>
      <c r="I4000" t="s">
        <v>234</v>
      </c>
      <c r="J4000" t="s">
        <v>445</v>
      </c>
      <c r="L4000" s="95">
        <v>46.98</v>
      </c>
    </row>
    <row r="4001" spans="7:12" x14ac:dyDescent="0.3">
      <c r="G4001" s="94">
        <v>43465</v>
      </c>
      <c r="H4001" t="s">
        <v>26</v>
      </c>
      <c r="I4001" t="s">
        <v>234</v>
      </c>
      <c r="J4001" t="s">
        <v>445</v>
      </c>
      <c r="L4001" s="95">
        <v>46.55</v>
      </c>
    </row>
    <row r="4002" spans="7:12" x14ac:dyDescent="0.3">
      <c r="G4002" s="94">
        <v>43465</v>
      </c>
      <c r="H4002" t="s">
        <v>26</v>
      </c>
      <c r="I4002" t="s">
        <v>234</v>
      </c>
      <c r="J4002" t="s">
        <v>445</v>
      </c>
      <c r="L4002" s="95">
        <v>45.97</v>
      </c>
    </row>
    <row r="4003" spans="7:12" x14ac:dyDescent="0.3">
      <c r="G4003" s="94">
        <v>43465</v>
      </c>
      <c r="H4003" t="s">
        <v>26</v>
      </c>
      <c r="I4003" t="s">
        <v>234</v>
      </c>
      <c r="J4003" t="s">
        <v>445</v>
      </c>
      <c r="L4003" s="95">
        <v>45.43</v>
      </c>
    </row>
    <row r="4004" spans="7:12" x14ac:dyDescent="0.3">
      <c r="G4004" s="94">
        <v>43465</v>
      </c>
      <c r="H4004" t="s">
        <v>26</v>
      </c>
      <c r="I4004" t="s">
        <v>234</v>
      </c>
      <c r="J4004" t="s">
        <v>445</v>
      </c>
      <c r="L4004" s="95">
        <v>43.65</v>
      </c>
    </row>
    <row r="4005" spans="7:12" x14ac:dyDescent="0.3">
      <c r="G4005" s="94">
        <v>43465</v>
      </c>
      <c r="H4005" t="s">
        <v>26</v>
      </c>
      <c r="I4005" t="s">
        <v>234</v>
      </c>
      <c r="J4005" t="s">
        <v>445</v>
      </c>
      <c r="L4005" s="95">
        <v>43.34</v>
      </c>
    </row>
    <row r="4006" spans="7:12" x14ac:dyDescent="0.3">
      <c r="G4006" s="94">
        <v>43465</v>
      </c>
      <c r="H4006" t="s">
        <v>26</v>
      </c>
      <c r="I4006" t="s">
        <v>234</v>
      </c>
      <c r="J4006" t="s">
        <v>445</v>
      </c>
      <c r="L4006" s="95">
        <v>43.32</v>
      </c>
    </row>
    <row r="4007" spans="7:12" x14ac:dyDescent="0.3">
      <c r="G4007" s="94">
        <v>43465</v>
      </c>
      <c r="H4007" t="s">
        <v>26</v>
      </c>
      <c r="I4007" t="s">
        <v>234</v>
      </c>
      <c r="J4007" t="s">
        <v>445</v>
      </c>
      <c r="L4007" s="95">
        <v>43.29</v>
      </c>
    </row>
    <row r="4008" spans="7:12" x14ac:dyDescent="0.3">
      <c r="G4008" s="94">
        <v>43465</v>
      </c>
      <c r="H4008" t="s">
        <v>26</v>
      </c>
      <c r="I4008" t="s">
        <v>234</v>
      </c>
      <c r="J4008" t="s">
        <v>445</v>
      </c>
      <c r="L4008" s="95">
        <v>42.85</v>
      </c>
    </row>
    <row r="4009" spans="7:12" x14ac:dyDescent="0.3">
      <c r="G4009" s="94">
        <v>43465</v>
      </c>
      <c r="H4009" t="s">
        <v>26</v>
      </c>
      <c r="I4009" t="s">
        <v>234</v>
      </c>
      <c r="J4009" t="s">
        <v>445</v>
      </c>
      <c r="L4009" s="95">
        <v>41.95</v>
      </c>
    </row>
    <row r="4010" spans="7:12" x14ac:dyDescent="0.3">
      <c r="G4010" s="94">
        <v>43465</v>
      </c>
      <c r="H4010" t="s">
        <v>26</v>
      </c>
      <c r="I4010" t="s">
        <v>234</v>
      </c>
      <c r="J4010" t="s">
        <v>445</v>
      </c>
      <c r="L4010" s="95">
        <v>41.49</v>
      </c>
    </row>
    <row r="4011" spans="7:12" x14ac:dyDescent="0.3">
      <c r="G4011" s="94">
        <v>43465</v>
      </c>
      <c r="H4011" t="s">
        <v>26</v>
      </c>
      <c r="I4011" t="s">
        <v>234</v>
      </c>
      <c r="J4011" t="s">
        <v>445</v>
      </c>
      <c r="L4011" s="95">
        <v>40</v>
      </c>
    </row>
    <row r="4012" spans="7:12" x14ac:dyDescent="0.3">
      <c r="G4012" s="94">
        <v>43465</v>
      </c>
      <c r="H4012" t="s">
        <v>26</v>
      </c>
      <c r="I4012" t="s">
        <v>234</v>
      </c>
      <c r="J4012" t="s">
        <v>445</v>
      </c>
      <c r="L4012" s="95">
        <v>39.979999999999997</v>
      </c>
    </row>
    <row r="4013" spans="7:12" x14ac:dyDescent="0.3">
      <c r="G4013" s="94">
        <v>43465</v>
      </c>
      <c r="H4013" t="s">
        <v>26</v>
      </c>
      <c r="I4013" t="s">
        <v>234</v>
      </c>
      <c r="J4013" t="s">
        <v>445</v>
      </c>
      <c r="L4013" s="95">
        <v>38.97</v>
      </c>
    </row>
    <row r="4014" spans="7:12" x14ac:dyDescent="0.3">
      <c r="G4014" s="94">
        <v>43465</v>
      </c>
      <c r="H4014" t="s">
        <v>26</v>
      </c>
      <c r="I4014" t="s">
        <v>234</v>
      </c>
      <c r="J4014" t="s">
        <v>445</v>
      </c>
      <c r="L4014" s="95">
        <v>37.47</v>
      </c>
    </row>
    <row r="4015" spans="7:12" x14ac:dyDescent="0.3">
      <c r="G4015" s="94">
        <v>43465</v>
      </c>
      <c r="H4015" t="s">
        <v>26</v>
      </c>
      <c r="I4015" t="s">
        <v>234</v>
      </c>
      <c r="J4015" t="s">
        <v>445</v>
      </c>
      <c r="L4015" s="95">
        <v>35.96</v>
      </c>
    </row>
    <row r="4016" spans="7:12" x14ac:dyDescent="0.3">
      <c r="G4016" s="94">
        <v>43465</v>
      </c>
      <c r="H4016" t="s">
        <v>26</v>
      </c>
      <c r="I4016" t="s">
        <v>234</v>
      </c>
      <c r="J4016" t="s">
        <v>445</v>
      </c>
      <c r="L4016" s="95">
        <v>34.68</v>
      </c>
    </row>
    <row r="4017" spans="7:12" x14ac:dyDescent="0.3">
      <c r="G4017" s="94">
        <v>43465</v>
      </c>
      <c r="H4017" t="s">
        <v>26</v>
      </c>
      <c r="I4017" t="s">
        <v>234</v>
      </c>
      <c r="J4017" t="s">
        <v>445</v>
      </c>
      <c r="L4017" s="95">
        <v>34.64</v>
      </c>
    </row>
    <row r="4018" spans="7:12" x14ac:dyDescent="0.3">
      <c r="G4018" s="94">
        <v>43465</v>
      </c>
      <c r="H4018" t="s">
        <v>26</v>
      </c>
      <c r="I4018" t="s">
        <v>234</v>
      </c>
      <c r="J4018" t="s">
        <v>445</v>
      </c>
      <c r="L4018" s="95">
        <v>34.42</v>
      </c>
    </row>
    <row r="4019" spans="7:12" x14ac:dyDescent="0.3">
      <c r="G4019" s="94">
        <v>43465</v>
      </c>
      <c r="H4019" t="s">
        <v>26</v>
      </c>
      <c r="I4019" t="s">
        <v>234</v>
      </c>
      <c r="J4019" t="s">
        <v>445</v>
      </c>
      <c r="L4019" s="95">
        <v>33.1</v>
      </c>
    </row>
    <row r="4020" spans="7:12" x14ac:dyDescent="0.3">
      <c r="G4020" s="94">
        <v>43465</v>
      </c>
      <c r="H4020" t="s">
        <v>26</v>
      </c>
      <c r="I4020" t="s">
        <v>234</v>
      </c>
      <c r="J4020" t="s">
        <v>445</v>
      </c>
      <c r="L4020" s="95">
        <v>31.98</v>
      </c>
    </row>
    <row r="4021" spans="7:12" x14ac:dyDescent="0.3">
      <c r="G4021" s="94">
        <v>43465</v>
      </c>
      <c r="H4021" t="s">
        <v>26</v>
      </c>
      <c r="I4021" t="s">
        <v>234</v>
      </c>
      <c r="J4021" t="s">
        <v>445</v>
      </c>
      <c r="L4021" s="95">
        <v>30.75</v>
      </c>
    </row>
    <row r="4022" spans="7:12" x14ac:dyDescent="0.3">
      <c r="G4022" s="94">
        <v>43465</v>
      </c>
      <c r="H4022" t="s">
        <v>26</v>
      </c>
      <c r="I4022" t="s">
        <v>234</v>
      </c>
      <c r="J4022" t="s">
        <v>445</v>
      </c>
      <c r="L4022" s="95">
        <v>30</v>
      </c>
    </row>
    <row r="4023" spans="7:12" x14ac:dyDescent="0.3">
      <c r="G4023" s="94">
        <v>43465</v>
      </c>
      <c r="H4023" t="s">
        <v>26</v>
      </c>
      <c r="I4023" t="s">
        <v>234</v>
      </c>
      <c r="J4023" t="s">
        <v>445</v>
      </c>
      <c r="L4023" s="95">
        <v>29.7</v>
      </c>
    </row>
    <row r="4024" spans="7:12" x14ac:dyDescent="0.3">
      <c r="G4024" s="94">
        <v>43465</v>
      </c>
      <c r="H4024" t="s">
        <v>26</v>
      </c>
      <c r="I4024" t="s">
        <v>234</v>
      </c>
      <c r="J4024" t="s">
        <v>445</v>
      </c>
      <c r="L4024" s="95">
        <v>29.37</v>
      </c>
    </row>
    <row r="4025" spans="7:12" x14ac:dyDescent="0.3">
      <c r="G4025" s="94">
        <v>43465</v>
      </c>
      <c r="H4025" t="s">
        <v>26</v>
      </c>
      <c r="I4025" t="s">
        <v>234</v>
      </c>
      <c r="J4025" t="s">
        <v>445</v>
      </c>
      <c r="L4025" s="95">
        <v>29.35</v>
      </c>
    </row>
    <row r="4026" spans="7:12" x14ac:dyDescent="0.3">
      <c r="G4026" s="94">
        <v>43465</v>
      </c>
      <c r="H4026" t="s">
        <v>26</v>
      </c>
      <c r="I4026" t="s">
        <v>234</v>
      </c>
      <c r="J4026" t="s">
        <v>445</v>
      </c>
      <c r="L4026" s="95">
        <v>29.26</v>
      </c>
    </row>
    <row r="4027" spans="7:12" x14ac:dyDescent="0.3">
      <c r="G4027" s="94">
        <v>43465</v>
      </c>
      <c r="H4027" t="s">
        <v>26</v>
      </c>
      <c r="I4027" t="s">
        <v>234</v>
      </c>
      <c r="J4027" t="s">
        <v>445</v>
      </c>
      <c r="L4027" s="95">
        <v>28.5</v>
      </c>
    </row>
    <row r="4028" spans="7:12" x14ac:dyDescent="0.3">
      <c r="G4028" s="94">
        <v>43465</v>
      </c>
      <c r="H4028" t="s">
        <v>26</v>
      </c>
      <c r="I4028" t="s">
        <v>234</v>
      </c>
      <c r="J4028" t="s">
        <v>445</v>
      </c>
      <c r="L4028" s="95">
        <v>28.35</v>
      </c>
    </row>
    <row r="4029" spans="7:12" x14ac:dyDescent="0.3">
      <c r="G4029" s="94">
        <v>43465</v>
      </c>
      <c r="H4029" t="s">
        <v>26</v>
      </c>
      <c r="I4029" t="s">
        <v>234</v>
      </c>
      <c r="J4029" t="s">
        <v>445</v>
      </c>
      <c r="L4029" s="95">
        <v>27.98</v>
      </c>
    </row>
    <row r="4030" spans="7:12" x14ac:dyDescent="0.3">
      <c r="G4030" s="94">
        <v>43465</v>
      </c>
      <c r="H4030" t="s">
        <v>26</v>
      </c>
      <c r="I4030" t="s">
        <v>234</v>
      </c>
      <c r="J4030" t="s">
        <v>445</v>
      </c>
      <c r="L4030" s="95">
        <v>27.46</v>
      </c>
    </row>
    <row r="4031" spans="7:12" x14ac:dyDescent="0.3">
      <c r="G4031" s="94">
        <v>43465</v>
      </c>
      <c r="H4031" t="s">
        <v>26</v>
      </c>
      <c r="I4031" t="s">
        <v>234</v>
      </c>
      <c r="J4031" t="s">
        <v>445</v>
      </c>
      <c r="L4031" s="95">
        <v>26.94</v>
      </c>
    </row>
    <row r="4032" spans="7:12" x14ac:dyDescent="0.3">
      <c r="G4032" s="94">
        <v>43465</v>
      </c>
      <c r="H4032" t="s">
        <v>26</v>
      </c>
      <c r="I4032" t="s">
        <v>234</v>
      </c>
      <c r="J4032" t="s">
        <v>445</v>
      </c>
      <c r="L4032" s="95">
        <v>25.99</v>
      </c>
    </row>
    <row r="4033" spans="7:12" x14ac:dyDescent="0.3">
      <c r="G4033" s="94">
        <v>43465</v>
      </c>
      <c r="H4033" t="s">
        <v>26</v>
      </c>
      <c r="I4033" t="s">
        <v>234</v>
      </c>
      <c r="J4033" t="s">
        <v>445</v>
      </c>
      <c r="L4033" s="95">
        <v>25.94</v>
      </c>
    </row>
    <row r="4034" spans="7:12" x14ac:dyDescent="0.3">
      <c r="G4034" s="94">
        <v>43465</v>
      </c>
      <c r="H4034" t="s">
        <v>26</v>
      </c>
      <c r="I4034" t="s">
        <v>234</v>
      </c>
      <c r="J4034" t="s">
        <v>445</v>
      </c>
      <c r="L4034" s="95">
        <v>25</v>
      </c>
    </row>
    <row r="4035" spans="7:12" x14ac:dyDescent="0.3">
      <c r="G4035" s="94">
        <v>43465</v>
      </c>
      <c r="H4035" t="s">
        <v>26</v>
      </c>
      <c r="I4035" t="s">
        <v>234</v>
      </c>
      <c r="J4035" t="s">
        <v>445</v>
      </c>
      <c r="L4035" s="95">
        <v>24.62</v>
      </c>
    </row>
    <row r="4036" spans="7:12" x14ac:dyDescent="0.3">
      <c r="G4036" s="94">
        <v>43465</v>
      </c>
      <c r="H4036" t="s">
        <v>26</v>
      </c>
      <c r="I4036" t="s">
        <v>234</v>
      </c>
      <c r="J4036" t="s">
        <v>445</v>
      </c>
      <c r="L4036" s="95">
        <v>24.1</v>
      </c>
    </row>
    <row r="4037" spans="7:12" x14ac:dyDescent="0.3">
      <c r="G4037" s="94">
        <v>43465</v>
      </c>
      <c r="H4037" t="s">
        <v>26</v>
      </c>
      <c r="I4037" t="s">
        <v>234</v>
      </c>
      <c r="J4037" t="s">
        <v>445</v>
      </c>
      <c r="L4037" s="95">
        <v>22.22</v>
      </c>
    </row>
    <row r="4038" spans="7:12" x14ac:dyDescent="0.3">
      <c r="G4038" s="94">
        <v>43465</v>
      </c>
      <c r="H4038" t="s">
        <v>26</v>
      </c>
      <c r="I4038" t="s">
        <v>234</v>
      </c>
      <c r="J4038" t="s">
        <v>445</v>
      </c>
      <c r="L4038" s="95">
        <v>21.21</v>
      </c>
    </row>
    <row r="4039" spans="7:12" x14ac:dyDescent="0.3">
      <c r="G4039" s="94">
        <v>43465</v>
      </c>
      <c r="H4039" t="s">
        <v>26</v>
      </c>
      <c r="I4039" t="s">
        <v>234</v>
      </c>
      <c r="J4039" t="s">
        <v>445</v>
      </c>
      <c r="L4039" s="95">
        <v>20.45</v>
      </c>
    </row>
    <row r="4040" spans="7:12" x14ac:dyDescent="0.3">
      <c r="G4040" s="94">
        <v>43465</v>
      </c>
      <c r="H4040" t="s">
        <v>26</v>
      </c>
      <c r="I4040" t="s">
        <v>234</v>
      </c>
      <c r="J4040" t="s">
        <v>445</v>
      </c>
      <c r="L4040" s="95">
        <v>20</v>
      </c>
    </row>
    <row r="4041" spans="7:12" x14ac:dyDescent="0.3">
      <c r="G4041" s="94">
        <v>43465</v>
      </c>
      <c r="H4041" t="s">
        <v>26</v>
      </c>
      <c r="I4041" t="s">
        <v>234</v>
      </c>
      <c r="J4041" t="s">
        <v>445</v>
      </c>
      <c r="L4041" s="95">
        <v>16.149999999999999</v>
      </c>
    </row>
    <row r="4042" spans="7:12" x14ac:dyDescent="0.3">
      <c r="G4042" s="94">
        <v>43465</v>
      </c>
      <c r="H4042" t="s">
        <v>26</v>
      </c>
      <c r="I4042" t="s">
        <v>234</v>
      </c>
      <c r="J4042" t="s">
        <v>445</v>
      </c>
      <c r="L4042" s="95">
        <v>16.05</v>
      </c>
    </row>
    <row r="4043" spans="7:12" x14ac:dyDescent="0.3">
      <c r="G4043" s="94">
        <v>43465</v>
      </c>
      <c r="H4043" t="s">
        <v>26</v>
      </c>
      <c r="I4043" t="s">
        <v>234</v>
      </c>
      <c r="J4043" t="s">
        <v>445</v>
      </c>
      <c r="L4043" s="95">
        <v>16</v>
      </c>
    </row>
    <row r="4044" spans="7:12" x14ac:dyDescent="0.3">
      <c r="G4044" s="94">
        <v>43465</v>
      </c>
      <c r="H4044" t="s">
        <v>26</v>
      </c>
      <c r="I4044" t="s">
        <v>234</v>
      </c>
      <c r="J4044" t="s">
        <v>445</v>
      </c>
      <c r="L4044" s="95">
        <v>15.8</v>
      </c>
    </row>
    <row r="4045" spans="7:12" x14ac:dyDescent="0.3">
      <c r="G4045" s="94">
        <v>43465</v>
      </c>
      <c r="H4045" t="s">
        <v>26</v>
      </c>
      <c r="I4045" t="s">
        <v>234</v>
      </c>
      <c r="J4045" t="s">
        <v>445</v>
      </c>
      <c r="L4045" s="95">
        <v>15</v>
      </c>
    </row>
    <row r="4046" spans="7:12" x14ac:dyDescent="0.3">
      <c r="G4046" s="94">
        <v>43465</v>
      </c>
      <c r="H4046" t="s">
        <v>26</v>
      </c>
      <c r="I4046" t="s">
        <v>234</v>
      </c>
      <c r="J4046" t="s">
        <v>445</v>
      </c>
      <c r="L4046" s="95">
        <v>14.35</v>
      </c>
    </row>
    <row r="4047" spans="7:12" x14ac:dyDescent="0.3">
      <c r="G4047" s="94">
        <v>43465</v>
      </c>
      <c r="H4047" t="s">
        <v>26</v>
      </c>
      <c r="I4047" t="s">
        <v>234</v>
      </c>
      <c r="J4047" t="s">
        <v>445</v>
      </c>
      <c r="L4047" s="95">
        <v>13.25</v>
      </c>
    </row>
    <row r="4048" spans="7:12" x14ac:dyDescent="0.3">
      <c r="G4048" s="94">
        <v>43465</v>
      </c>
      <c r="H4048" t="s">
        <v>26</v>
      </c>
      <c r="I4048" t="s">
        <v>234</v>
      </c>
      <c r="J4048" t="s">
        <v>445</v>
      </c>
      <c r="L4048" s="95">
        <v>13.2</v>
      </c>
    </row>
    <row r="4049" spans="7:12" x14ac:dyDescent="0.3">
      <c r="G4049" s="94">
        <v>43465</v>
      </c>
      <c r="H4049" t="s">
        <v>26</v>
      </c>
      <c r="I4049" t="s">
        <v>234</v>
      </c>
      <c r="J4049" t="s">
        <v>445</v>
      </c>
      <c r="L4049" s="95">
        <v>12.69</v>
      </c>
    </row>
    <row r="4050" spans="7:12" x14ac:dyDescent="0.3">
      <c r="G4050" s="94">
        <v>43465</v>
      </c>
      <c r="H4050" t="s">
        <v>26</v>
      </c>
      <c r="I4050" t="s">
        <v>234</v>
      </c>
      <c r="J4050" t="s">
        <v>445</v>
      </c>
      <c r="L4050" s="95">
        <v>11.9</v>
      </c>
    </row>
    <row r="4051" spans="7:12" x14ac:dyDescent="0.3">
      <c r="G4051" s="94">
        <v>43465</v>
      </c>
      <c r="H4051" t="s">
        <v>26</v>
      </c>
      <c r="I4051" t="s">
        <v>234</v>
      </c>
      <c r="J4051" t="s">
        <v>445</v>
      </c>
      <c r="L4051" s="95">
        <v>11.6</v>
      </c>
    </row>
    <row r="4052" spans="7:12" x14ac:dyDescent="0.3">
      <c r="G4052" s="94">
        <v>43465</v>
      </c>
      <c r="H4052" t="s">
        <v>26</v>
      </c>
      <c r="I4052" t="s">
        <v>234</v>
      </c>
      <c r="J4052" t="s">
        <v>445</v>
      </c>
      <c r="L4052" s="95">
        <v>9.1999999999999993</v>
      </c>
    </row>
    <row r="4053" spans="7:12" x14ac:dyDescent="0.3">
      <c r="G4053" s="94">
        <v>43465</v>
      </c>
      <c r="H4053" t="s">
        <v>26</v>
      </c>
      <c r="I4053" t="s">
        <v>234</v>
      </c>
      <c r="J4053" t="s">
        <v>445</v>
      </c>
      <c r="L4053" s="95">
        <v>8</v>
      </c>
    </row>
    <row r="4054" spans="7:12" x14ac:dyDescent="0.3">
      <c r="G4054" s="94">
        <v>43465</v>
      </c>
      <c r="H4054" t="s">
        <v>26</v>
      </c>
      <c r="I4054" t="s">
        <v>234</v>
      </c>
      <c r="J4054" t="s">
        <v>445</v>
      </c>
      <c r="L4054" s="95">
        <v>6.6</v>
      </c>
    </row>
    <row r="4055" spans="7:12" x14ac:dyDescent="0.3">
      <c r="G4055" s="94">
        <v>43465</v>
      </c>
      <c r="H4055" t="s">
        <v>26</v>
      </c>
      <c r="I4055" t="s">
        <v>234</v>
      </c>
      <c r="J4055" t="s">
        <v>445</v>
      </c>
      <c r="L4055" s="95">
        <v>4.2</v>
      </c>
    </row>
    <row r="4056" spans="7:12" x14ac:dyDescent="0.3">
      <c r="G4056" s="94">
        <v>43465</v>
      </c>
      <c r="H4056" t="s">
        <v>26</v>
      </c>
      <c r="I4056" t="s">
        <v>234</v>
      </c>
      <c r="J4056" t="s">
        <v>445</v>
      </c>
      <c r="L4056" s="95">
        <v>2.5</v>
      </c>
    </row>
    <row r="4057" spans="7:12" x14ac:dyDescent="0.3">
      <c r="G4057" s="94">
        <v>43465</v>
      </c>
      <c r="H4057" t="s">
        <v>26</v>
      </c>
      <c r="I4057" t="s">
        <v>64</v>
      </c>
      <c r="J4057" t="s">
        <v>129</v>
      </c>
      <c r="K4057" s="96">
        <v>1.8</v>
      </c>
      <c r="L4057" s="95">
        <v>0</v>
      </c>
    </row>
    <row r="4058" spans="7:12" x14ac:dyDescent="0.3">
      <c r="G4058" s="94">
        <v>43465</v>
      </c>
      <c r="H4058" t="s">
        <v>26</v>
      </c>
      <c r="I4058" t="s">
        <v>64</v>
      </c>
      <c r="J4058" t="s">
        <v>73</v>
      </c>
      <c r="K4058" s="96">
        <v>8.6999999999999993</v>
      </c>
      <c r="L4058" s="95">
        <v>0</v>
      </c>
    </row>
    <row r="4059" spans="7:12" x14ac:dyDescent="0.3">
      <c r="G4059" s="94">
        <v>43467</v>
      </c>
      <c r="H4059" t="s">
        <v>25</v>
      </c>
      <c r="I4059" t="s">
        <v>61</v>
      </c>
      <c r="J4059" t="s">
        <v>446</v>
      </c>
      <c r="K4059" s="96">
        <v>8</v>
      </c>
      <c r="L4059" s="95">
        <v>0</v>
      </c>
    </row>
    <row r="4060" spans="7:12" x14ac:dyDescent="0.3">
      <c r="G4060" s="94">
        <v>43467</v>
      </c>
      <c r="H4060" t="s">
        <v>25</v>
      </c>
      <c r="I4060" t="s">
        <v>40</v>
      </c>
      <c r="J4060" t="s">
        <v>446</v>
      </c>
      <c r="K4060" s="96">
        <v>126.5</v>
      </c>
      <c r="L4060" s="95">
        <v>0</v>
      </c>
    </row>
    <row r="4061" spans="7:12" x14ac:dyDescent="0.3">
      <c r="G4061" s="94">
        <v>43467</v>
      </c>
      <c r="H4061" t="s">
        <v>189</v>
      </c>
      <c r="I4061" t="s">
        <v>61</v>
      </c>
      <c r="J4061" t="s">
        <v>446</v>
      </c>
      <c r="K4061" s="96">
        <v>28.5</v>
      </c>
      <c r="L4061" s="95">
        <v>0</v>
      </c>
    </row>
    <row r="4062" spans="7:12" x14ac:dyDescent="0.3">
      <c r="G4062" s="94">
        <v>43467</v>
      </c>
      <c r="H4062" t="s">
        <v>24</v>
      </c>
      <c r="I4062" t="s">
        <v>61</v>
      </c>
      <c r="J4062" t="s">
        <v>446</v>
      </c>
      <c r="K4062" s="96">
        <v>88</v>
      </c>
      <c r="L4062" s="95">
        <v>0</v>
      </c>
    </row>
    <row r="4063" spans="7:12" x14ac:dyDescent="0.3">
      <c r="G4063" s="94">
        <v>43467</v>
      </c>
      <c r="H4063" t="s">
        <v>24</v>
      </c>
      <c r="I4063" t="s">
        <v>61</v>
      </c>
      <c r="J4063" t="s">
        <v>446</v>
      </c>
      <c r="K4063" s="96">
        <v>32</v>
      </c>
      <c r="L4063" s="95">
        <v>0</v>
      </c>
    </row>
    <row r="4064" spans="7:12" x14ac:dyDescent="0.3">
      <c r="G4064" s="94">
        <v>43467</v>
      </c>
      <c r="H4064" t="s">
        <v>24</v>
      </c>
      <c r="I4064" t="s">
        <v>61</v>
      </c>
      <c r="J4064" t="s">
        <v>446</v>
      </c>
      <c r="K4064" s="96">
        <v>24</v>
      </c>
      <c r="L4064" s="95">
        <v>0</v>
      </c>
    </row>
    <row r="4065" spans="7:12" x14ac:dyDescent="0.3">
      <c r="G4065" s="94">
        <v>43467</v>
      </c>
      <c r="H4065" t="s">
        <v>24</v>
      </c>
      <c r="I4065" t="s">
        <v>61</v>
      </c>
      <c r="J4065" t="s">
        <v>446</v>
      </c>
      <c r="K4065" s="96">
        <v>16</v>
      </c>
      <c r="L4065" s="95">
        <v>0</v>
      </c>
    </row>
    <row r="4066" spans="7:12" x14ac:dyDescent="0.3">
      <c r="G4066" s="94">
        <v>43467</v>
      </c>
      <c r="H4066" t="s">
        <v>24</v>
      </c>
      <c r="I4066" t="s">
        <v>61</v>
      </c>
      <c r="J4066" t="s">
        <v>446</v>
      </c>
      <c r="K4066" s="96">
        <v>8</v>
      </c>
      <c r="L4066" s="95">
        <v>0</v>
      </c>
    </row>
    <row r="4067" spans="7:12" x14ac:dyDescent="0.3">
      <c r="G4067" s="94">
        <v>43467</v>
      </c>
      <c r="H4067" t="s">
        <v>24</v>
      </c>
      <c r="I4067" t="s">
        <v>40</v>
      </c>
      <c r="J4067" t="s">
        <v>446</v>
      </c>
      <c r="K4067" s="96">
        <v>242</v>
      </c>
      <c r="L4067" s="95">
        <v>0</v>
      </c>
    </row>
    <row r="4068" spans="7:12" x14ac:dyDescent="0.3">
      <c r="G4068" s="94">
        <v>43467</v>
      </c>
      <c r="H4068" t="s">
        <v>24</v>
      </c>
      <c r="I4068" t="s">
        <v>40</v>
      </c>
      <c r="J4068" t="s">
        <v>446</v>
      </c>
      <c r="K4068" s="96">
        <v>77</v>
      </c>
      <c r="L4068" s="95">
        <v>0</v>
      </c>
    </row>
    <row r="4069" spans="7:12" x14ac:dyDescent="0.3">
      <c r="G4069" s="94">
        <v>43467</v>
      </c>
      <c r="H4069" t="s">
        <v>199</v>
      </c>
      <c r="I4069" t="s">
        <v>40</v>
      </c>
      <c r="J4069" t="s">
        <v>446</v>
      </c>
      <c r="K4069" s="96">
        <v>31.5</v>
      </c>
      <c r="L4069" s="95">
        <v>0</v>
      </c>
    </row>
    <row r="4070" spans="7:12" x14ac:dyDescent="0.3">
      <c r="G4070" s="94">
        <v>43467</v>
      </c>
      <c r="H4070" t="s">
        <v>209</v>
      </c>
      <c r="I4070" t="s">
        <v>40</v>
      </c>
      <c r="J4070" t="s">
        <v>446</v>
      </c>
      <c r="K4070" s="96">
        <v>190</v>
      </c>
      <c r="L4070" s="95">
        <v>0</v>
      </c>
    </row>
    <row r="4071" spans="7:12" x14ac:dyDescent="0.3">
      <c r="G4071" s="94">
        <v>43467</v>
      </c>
      <c r="H4071" t="s">
        <v>26</v>
      </c>
      <c r="I4071" t="s">
        <v>61</v>
      </c>
      <c r="J4071" t="s">
        <v>446</v>
      </c>
      <c r="K4071" s="96">
        <v>16</v>
      </c>
      <c r="L4071" s="95">
        <v>0</v>
      </c>
    </row>
    <row r="4072" spans="7:12" x14ac:dyDescent="0.3">
      <c r="G4072" s="94">
        <v>43467</v>
      </c>
      <c r="H4072" t="s">
        <v>26</v>
      </c>
      <c r="I4072" t="s">
        <v>110</v>
      </c>
      <c r="J4072" t="s">
        <v>446</v>
      </c>
      <c r="K4072" s="96">
        <v>80</v>
      </c>
      <c r="L4072" s="95">
        <v>0</v>
      </c>
    </row>
    <row r="4073" spans="7:12" x14ac:dyDescent="0.3">
      <c r="G4073" s="94">
        <v>43467</v>
      </c>
      <c r="H4073" t="s">
        <v>26</v>
      </c>
      <c r="I4073" t="s">
        <v>64</v>
      </c>
      <c r="J4073" t="s">
        <v>114</v>
      </c>
      <c r="K4073" s="96">
        <v>3.6</v>
      </c>
      <c r="L4073" s="95">
        <v>0</v>
      </c>
    </row>
    <row r="4074" spans="7:12" x14ac:dyDescent="0.3">
      <c r="G4074" s="94">
        <v>43467</v>
      </c>
      <c r="H4074" t="s">
        <v>26</v>
      </c>
      <c r="I4074" t="s">
        <v>40</v>
      </c>
      <c r="J4074" t="s">
        <v>446</v>
      </c>
      <c r="K4074" s="96">
        <v>242</v>
      </c>
      <c r="L4074" s="95">
        <v>0</v>
      </c>
    </row>
    <row r="4075" spans="7:12" x14ac:dyDescent="0.3">
      <c r="G4075" s="94">
        <v>43468</v>
      </c>
      <c r="H4075" t="s">
        <v>25</v>
      </c>
      <c r="I4075" t="s">
        <v>61</v>
      </c>
      <c r="J4075" t="s">
        <v>447</v>
      </c>
      <c r="K4075" s="96">
        <v>8</v>
      </c>
      <c r="L4075" s="95">
        <v>0</v>
      </c>
    </row>
    <row r="4076" spans="7:12" x14ac:dyDescent="0.3">
      <c r="G4076" s="94">
        <v>43468</v>
      </c>
      <c r="H4076" t="s">
        <v>181</v>
      </c>
      <c r="I4076" t="s">
        <v>169</v>
      </c>
      <c r="J4076" t="s">
        <v>447</v>
      </c>
      <c r="K4076" s="96">
        <v>2100</v>
      </c>
      <c r="L4076" s="95">
        <v>0</v>
      </c>
    </row>
    <row r="4077" spans="7:12" x14ac:dyDescent="0.3">
      <c r="G4077" s="94">
        <v>43468</v>
      </c>
      <c r="H4077" t="s">
        <v>187</v>
      </c>
      <c r="I4077" t="s">
        <v>40</v>
      </c>
      <c r="J4077" t="s">
        <v>447</v>
      </c>
      <c r="K4077" s="96">
        <v>24</v>
      </c>
      <c r="L4077" s="95">
        <v>0</v>
      </c>
    </row>
    <row r="4078" spans="7:12" x14ac:dyDescent="0.3">
      <c r="G4078" s="94">
        <v>43468</v>
      </c>
      <c r="H4078" t="s">
        <v>187</v>
      </c>
      <c r="I4078" t="s">
        <v>169</v>
      </c>
      <c r="J4078" t="s">
        <v>447</v>
      </c>
      <c r="K4078" s="96">
        <v>150</v>
      </c>
      <c r="L4078" s="95">
        <v>0</v>
      </c>
    </row>
    <row r="4079" spans="7:12" x14ac:dyDescent="0.3">
      <c r="G4079" s="94">
        <v>43468</v>
      </c>
      <c r="H4079" t="s">
        <v>186</v>
      </c>
      <c r="I4079" t="s">
        <v>176</v>
      </c>
      <c r="J4079" t="s">
        <v>447</v>
      </c>
      <c r="K4079" s="96">
        <v>30</v>
      </c>
      <c r="L4079" s="95">
        <v>0</v>
      </c>
    </row>
    <row r="4080" spans="7:12" x14ac:dyDescent="0.3">
      <c r="G4080" s="94">
        <v>43468</v>
      </c>
      <c r="H4080" t="s">
        <v>186</v>
      </c>
      <c r="I4080" t="s">
        <v>169</v>
      </c>
      <c r="J4080" t="s">
        <v>447</v>
      </c>
      <c r="K4080" s="96">
        <v>150</v>
      </c>
      <c r="L4080" s="95">
        <v>0</v>
      </c>
    </row>
    <row r="4081" spans="7:12" x14ac:dyDescent="0.3">
      <c r="G4081" s="94">
        <v>43468</v>
      </c>
      <c r="H4081" t="s">
        <v>24</v>
      </c>
      <c r="I4081" t="s">
        <v>61</v>
      </c>
      <c r="J4081" t="s">
        <v>447</v>
      </c>
      <c r="K4081" s="96">
        <v>56</v>
      </c>
      <c r="L4081" s="95">
        <v>0</v>
      </c>
    </row>
    <row r="4082" spans="7:12" x14ac:dyDescent="0.3">
      <c r="G4082" s="94">
        <v>43468</v>
      </c>
      <c r="H4082" t="s">
        <v>24</v>
      </c>
      <c r="I4082" t="s">
        <v>61</v>
      </c>
      <c r="J4082" t="s">
        <v>447</v>
      </c>
      <c r="K4082" s="96">
        <v>24</v>
      </c>
      <c r="L4082" s="95">
        <v>0</v>
      </c>
    </row>
    <row r="4083" spans="7:12" x14ac:dyDescent="0.3">
      <c r="G4083" s="94">
        <v>43468</v>
      </c>
      <c r="H4083" t="s">
        <v>24</v>
      </c>
      <c r="I4083" t="s">
        <v>61</v>
      </c>
      <c r="J4083" t="s">
        <v>447</v>
      </c>
      <c r="K4083" s="96">
        <v>8</v>
      </c>
      <c r="L4083" s="95">
        <v>0</v>
      </c>
    </row>
    <row r="4084" spans="7:12" x14ac:dyDescent="0.3">
      <c r="G4084" s="94">
        <v>43468</v>
      </c>
      <c r="H4084" t="s">
        <v>24</v>
      </c>
      <c r="I4084" t="s">
        <v>40</v>
      </c>
      <c r="J4084" t="s">
        <v>447</v>
      </c>
      <c r="K4084" s="96">
        <v>139.19999999999999</v>
      </c>
      <c r="L4084" s="95">
        <v>0</v>
      </c>
    </row>
    <row r="4085" spans="7:12" x14ac:dyDescent="0.3">
      <c r="G4085" s="94">
        <v>43468</v>
      </c>
      <c r="H4085" t="s">
        <v>195</v>
      </c>
      <c r="I4085" t="s">
        <v>110</v>
      </c>
      <c r="J4085" t="s">
        <v>447</v>
      </c>
      <c r="K4085" s="96">
        <v>113.39</v>
      </c>
      <c r="L4085" s="95">
        <v>0</v>
      </c>
    </row>
    <row r="4086" spans="7:12" x14ac:dyDescent="0.3">
      <c r="G4086" s="94">
        <v>43468</v>
      </c>
      <c r="H4086" t="s">
        <v>178</v>
      </c>
      <c r="I4086" t="s">
        <v>40</v>
      </c>
      <c r="J4086" t="s">
        <v>447</v>
      </c>
      <c r="K4086" s="96">
        <v>10</v>
      </c>
      <c r="L4086" s="95">
        <v>0</v>
      </c>
    </row>
    <row r="4087" spans="7:12" x14ac:dyDescent="0.3">
      <c r="G4087" s="94">
        <v>43468</v>
      </c>
      <c r="H4087" t="s">
        <v>26</v>
      </c>
      <c r="I4087" t="s">
        <v>61</v>
      </c>
      <c r="J4087" t="s">
        <v>447</v>
      </c>
      <c r="K4087" s="96">
        <v>8</v>
      </c>
      <c r="L4087" s="95">
        <v>0</v>
      </c>
    </row>
    <row r="4088" spans="7:12" x14ac:dyDescent="0.3">
      <c r="G4088" s="94">
        <v>43468</v>
      </c>
      <c r="H4088" t="s">
        <v>26</v>
      </c>
      <c r="I4088" t="s">
        <v>176</v>
      </c>
      <c r="J4088" t="s">
        <v>447</v>
      </c>
      <c r="K4088" s="96">
        <v>52.99</v>
      </c>
      <c r="L4088" s="95">
        <v>0</v>
      </c>
    </row>
    <row r="4089" spans="7:12" x14ac:dyDescent="0.3">
      <c r="G4089" s="94">
        <v>43468</v>
      </c>
      <c r="H4089" t="s">
        <v>26</v>
      </c>
      <c r="I4089" t="s">
        <v>176</v>
      </c>
      <c r="J4089" t="s">
        <v>447</v>
      </c>
      <c r="K4089" s="96">
        <v>45</v>
      </c>
      <c r="L4089" s="95">
        <v>0</v>
      </c>
    </row>
    <row r="4090" spans="7:12" x14ac:dyDescent="0.3">
      <c r="G4090" s="94">
        <v>43468</v>
      </c>
      <c r="H4090" t="s">
        <v>26</v>
      </c>
      <c r="I4090" t="s">
        <v>176</v>
      </c>
      <c r="J4090" t="s">
        <v>447</v>
      </c>
      <c r="K4090" s="96">
        <v>17.11</v>
      </c>
      <c r="L4090" s="95">
        <v>0</v>
      </c>
    </row>
    <row r="4091" spans="7:12" x14ac:dyDescent="0.3">
      <c r="G4091" s="94">
        <v>43468</v>
      </c>
      <c r="H4091" t="s">
        <v>26</v>
      </c>
      <c r="I4091" t="s">
        <v>110</v>
      </c>
      <c r="J4091" t="s">
        <v>447</v>
      </c>
      <c r="K4091" s="96">
        <v>115.45</v>
      </c>
      <c r="L4091" s="95">
        <v>0</v>
      </c>
    </row>
    <row r="4092" spans="7:12" x14ac:dyDescent="0.3">
      <c r="G4092" s="94">
        <v>43468</v>
      </c>
      <c r="H4092" t="s">
        <v>26</v>
      </c>
      <c r="I4092" t="s">
        <v>110</v>
      </c>
      <c r="J4092" t="s">
        <v>447</v>
      </c>
      <c r="K4092" s="96">
        <v>45.02</v>
      </c>
      <c r="L4092" s="95">
        <v>0</v>
      </c>
    </row>
    <row r="4093" spans="7:12" x14ac:dyDescent="0.3">
      <c r="G4093" s="94">
        <v>43468</v>
      </c>
      <c r="H4093" t="s">
        <v>26</v>
      </c>
      <c r="I4093" t="s">
        <v>64</v>
      </c>
      <c r="J4093" t="s">
        <v>131</v>
      </c>
      <c r="K4093" s="96">
        <v>15</v>
      </c>
      <c r="L4093" s="95">
        <v>0</v>
      </c>
    </row>
    <row r="4094" spans="7:12" x14ac:dyDescent="0.3">
      <c r="G4094" s="94">
        <v>43468</v>
      </c>
      <c r="H4094" t="s">
        <v>26</v>
      </c>
      <c r="I4094" t="s">
        <v>64</v>
      </c>
      <c r="J4094" t="s">
        <v>96</v>
      </c>
      <c r="K4094" s="96">
        <v>14</v>
      </c>
      <c r="L4094" s="95">
        <v>0</v>
      </c>
    </row>
    <row r="4095" spans="7:12" x14ac:dyDescent="0.3">
      <c r="G4095" s="94">
        <v>43469</v>
      </c>
      <c r="H4095" t="s">
        <v>25</v>
      </c>
      <c r="I4095" t="s">
        <v>61</v>
      </c>
      <c r="J4095" t="s">
        <v>448</v>
      </c>
      <c r="K4095" s="96">
        <v>8</v>
      </c>
      <c r="L4095" s="95">
        <v>0</v>
      </c>
    </row>
    <row r="4096" spans="7:12" x14ac:dyDescent="0.3">
      <c r="G4096" s="94">
        <v>43469</v>
      </c>
      <c r="H4096" t="s">
        <v>183</v>
      </c>
      <c r="I4096" t="s">
        <v>161</v>
      </c>
      <c r="J4096" t="s">
        <v>448</v>
      </c>
      <c r="K4096" s="96">
        <v>297.89</v>
      </c>
      <c r="L4096" s="95">
        <v>0</v>
      </c>
    </row>
    <row r="4097" spans="7:12" x14ac:dyDescent="0.3">
      <c r="G4097" s="94">
        <v>43469</v>
      </c>
      <c r="H4097" t="s">
        <v>193</v>
      </c>
      <c r="I4097" t="s">
        <v>40</v>
      </c>
      <c r="J4097" t="s">
        <v>448</v>
      </c>
      <c r="K4097" s="96">
        <v>24</v>
      </c>
      <c r="L4097" s="95">
        <v>0</v>
      </c>
    </row>
    <row r="4098" spans="7:12" x14ac:dyDescent="0.3">
      <c r="G4098" s="94">
        <v>43469</v>
      </c>
      <c r="H4098" t="s">
        <v>181</v>
      </c>
      <c r="I4098" t="s">
        <v>161</v>
      </c>
      <c r="J4098" t="s">
        <v>448</v>
      </c>
      <c r="K4098" s="96">
        <v>8.8000000000000007</v>
      </c>
      <c r="L4098" s="95">
        <v>0</v>
      </c>
    </row>
    <row r="4099" spans="7:12" x14ac:dyDescent="0.3">
      <c r="G4099" s="94">
        <v>43469</v>
      </c>
      <c r="H4099" t="s">
        <v>187</v>
      </c>
      <c r="I4099" t="s">
        <v>40</v>
      </c>
      <c r="J4099" t="s">
        <v>448</v>
      </c>
      <c r="K4099" s="96">
        <v>24</v>
      </c>
      <c r="L4099" s="95">
        <v>0</v>
      </c>
    </row>
    <row r="4100" spans="7:12" x14ac:dyDescent="0.3">
      <c r="G4100" s="94">
        <v>43469</v>
      </c>
      <c r="H4100" t="s">
        <v>24</v>
      </c>
      <c r="I4100" t="s">
        <v>61</v>
      </c>
      <c r="J4100" t="s">
        <v>448</v>
      </c>
      <c r="K4100" s="96">
        <v>64</v>
      </c>
      <c r="L4100" s="95">
        <v>0</v>
      </c>
    </row>
    <row r="4101" spans="7:12" x14ac:dyDescent="0.3">
      <c r="G4101" s="94">
        <v>43469</v>
      </c>
      <c r="H4101" t="s">
        <v>24</v>
      </c>
      <c r="I4101" t="s">
        <v>61</v>
      </c>
      <c r="J4101" t="s">
        <v>448</v>
      </c>
      <c r="K4101" s="96">
        <v>32</v>
      </c>
      <c r="L4101" s="95">
        <v>0</v>
      </c>
    </row>
    <row r="4102" spans="7:12" x14ac:dyDescent="0.3">
      <c r="G4102" s="94">
        <v>43469</v>
      </c>
      <c r="H4102" t="s">
        <v>24</v>
      </c>
      <c r="I4102" t="s">
        <v>61</v>
      </c>
      <c r="J4102" t="s">
        <v>448</v>
      </c>
      <c r="K4102" s="96">
        <v>24</v>
      </c>
      <c r="L4102" s="95">
        <v>0</v>
      </c>
    </row>
    <row r="4103" spans="7:12" x14ac:dyDescent="0.3">
      <c r="G4103" s="94">
        <v>43469</v>
      </c>
      <c r="H4103" t="s">
        <v>24</v>
      </c>
      <c r="I4103" t="s">
        <v>61</v>
      </c>
      <c r="J4103" t="s">
        <v>448</v>
      </c>
      <c r="K4103" s="96">
        <v>16</v>
      </c>
      <c r="L4103" s="95">
        <v>0</v>
      </c>
    </row>
    <row r="4104" spans="7:12" x14ac:dyDescent="0.3">
      <c r="G4104" s="94">
        <v>43469</v>
      </c>
      <c r="H4104" t="s">
        <v>24</v>
      </c>
      <c r="I4104" t="s">
        <v>61</v>
      </c>
      <c r="J4104" t="s">
        <v>448</v>
      </c>
      <c r="K4104" s="96">
        <v>8</v>
      </c>
      <c r="L4104" s="95">
        <v>0</v>
      </c>
    </row>
    <row r="4105" spans="7:12" x14ac:dyDescent="0.3">
      <c r="G4105" s="94">
        <v>43469</v>
      </c>
      <c r="H4105" t="s">
        <v>179</v>
      </c>
      <c r="I4105" t="s">
        <v>40</v>
      </c>
      <c r="J4105" t="s">
        <v>448</v>
      </c>
      <c r="K4105" s="96">
        <v>82.6</v>
      </c>
      <c r="L4105" s="95">
        <v>0</v>
      </c>
    </row>
    <row r="4106" spans="7:12" x14ac:dyDescent="0.3">
      <c r="G4106" s="94">
        <v>43469</v>
      </c>
      <c r="H4106" t="s">
        <v>178</v>
      </c>
      <c r="I4106" t="s">
        <v>169</v>
      </c>
      <c r="J4106" t="s">
        <v>448</v>
      </c>
      <c r="K4106" s="96">
        <v>4.5999999999999996</v>
      </c>
      <c r="L4106" s="95">
        <v>0</v>
      </c>
    </row>
    <row r="4107" spans="7:12" x14ac:dyDescent="0.3">
      <c r="G4107" s="94">
        <v>43469</v>
      </c>
      <c r="H4107" t="s">
        <v>26</v>
      </c>
      <c r="I4107" t="s">
        <v>161</v>
      </c>
      <c r="J4107" t="s">
        <v>448</v>
      </c>
      <c r="K4107" s="96">
        <v>15.95</v>
      </c>
      <c r="L4107" s="95">
        <v>0</v>
      </c>
    </row>
    <row r="4108" spans="7:12" x14ac:dyDescent="0.3">
      <c r="G4108" s="94">
        <v>43469</v>
      </c>
      <c r="H4108" t="s">
        <v>26</v>
      </c>
      <c r="I4108" t="s">
        <v>176</v>
      </c>
      <c r="J4108" t="s">
        <v>448</v>
      </c>
      <c r="K4108" s="96">
        <v>18.600000000000001</v>
      </c>
      <c r="L4108" s="95">
        <v>0</v>
      </c>
    </row>
    <row r="4109" spans="7:12" x14ac:dyDescent="0.3">
      <c r="G4109" s="94">
        <v>43469</v>
      </c>
      <c r="H4109" t="s">
        <v>26</v>
      </c>
      <c r="I4109" t="s">
        <v>64</v>
      </c>
      <c r="J4109" t="s">
        <v>388</v>
      </c>
      <c r="K4109" s="96">
        <v>2.4</v>
      </c>
      <c r="L4109" s="95">
        <v>0</v>
      </c>
    </row>
    <row r="4110" spans="7:12" x14ac:dyDescent="0.3">
      <c r="G4110" s="94">
        <v>43469</v>
      </c>
      <c r="H4110" t="s">
        <v>26</v>
      </c>
      <c r="I4110" t="s">
        <v>64</v>
      </c>
      <c r="J4110" t="s">
        <v>280</v>
      </c>
      <c r="K4110" s="96">
        <v>1.1000000000000001</v>
      </c>
      <c r="L4110" s="95">
        <v>0</v>
      </c>
    </row>
    <row r="4111" spans="7:12" x14ac:dyDescent="0.3">
      <c r="G4111" s="94">
        <v>43470</v>
      </c>
      <c r="H4111" t="s">
        <v>25</v>
      </c>
      <c r="I4111" t="s">
        <v>61</v>
      </c>
      <c r="J4111" t="s">
        <v>449</v>
      </c>
      <c r="K4111" s="96">
        <v>8</v>
      </c>
      <c r="L4111" s="95">
        <v>0</v>
      </c>
    </row>
    <row r="4112" spans="7:12" x14ac:dyDescent="0.3">
      <c r="G4112" s="94">
        <v>43470</v>
      </c>
      <c r="H4112" t="s">
        <v>24</v>
      </c>
      <c r="I4112" t="s">
        <v>61</v>
      </c>
      <c r="J4112" t="s">
        <v>449</v>
      </c>
      <c r="K4112" s="96">
        <v>72</v>
      </c>
      <c r="L4112" s="95">
        <v>0</v>
      </c>
    </row>
    <row r="4113" spans="7:12" x14ac:dyDescent="0.3">
      <c r="G4113" s="94">
        <v>43470</v>
      </c>
      <c r="H4113" t="s">
        <v>24</v>
      </c>
      <c r="I4113" t="s">
        <v>61</v>
      </c>
      <c r="J4113" t="s">
        <v>449</v>
      </c>
      <c r="K4113" s="96">
        <v>32</v>
      </c>
      <c r="L4113" s="95">
        <v>0</v>
      </c>
    </row>
    <row r="4114" spans="7:12" x14ac:dyDescent="0.3">
      <c r="G4114" s="94">
        <v>43470</v>
      </c>
      <c r="H4114" t="s">
        <v>24</v>
      </c>
      <c r="I4114" t="s">
        <v>61</v>
      </c>
      <c r="J4114" t="s">
        <v>449</v>
      </c>
      <c r="K4114" s="96">
        <v>8</v>
      </c>
      <c r="L4114" s="95">
        <v>0</v>
      </c>
    </row>
    <row r="4115" spans="7:12" x14ac:dyDescent="0.3">
      <c r="G4115" s="94">
        <v>43470</v>
      </c>
      <c r="H4115" t="s">
        <v>26</v>
      </c>
      <c r="I4115" t="s">
        <v>161</v>
      </c>
      <c r="J4115" t="s">
        <v>449</v>
      </c>
      <c r="K4115" s="96">
        <v>58.85</v>
      </c>
      <c r="L4115" s="95">
        <v>0</v>
      </c>
    </row>
    <row r="4116" spans="7:12" x14ac:dyDescent="0.3">
      <c r="G4116" s="94">
        <v>43470</v>
      </c>
      <c r="H4116" t="s">
        <v>26</v>
      </c>
      <c r="I4116" t="s">
        <v>64</v>
      </c>
      <c r="J4116" t="s">
        <v>96</v>
      </c>
      <c r="K4116" s="96">
        <v>70</v>
      </c>
      <c r="L4116" s="95">
        <v>0</v>
      </c>
    </row>
    <row r="4117" spans="7:12" x14ac:dyDescent="0.3">
      <c r="G4117" s="94">
        <v>43472</v>
      </c>
      <c r="H4117" t="s">
        <v>183</v>
      </c>
      <c r="I4117" t="s">
        <v>40</v>
      </c>
      <c r="J4117" t="s">
        <v>450</v>
      </c>
      <c r="K4117" s="96">
        <v>407</v>
      </c>
      <c r="L4117" s="95">
        <v>0</v>
      </c>
    </row>
    <row r="4118" spans="7:12" x14ac:dyDescent="0.3">
      <c r="G4118" s="94">
        <v>43472</v>
      </c>
      <c r="H4118" t="s">
        <v>24</v>
      </c>
      <c r="I4118" t="s">
        <v>61</v>
      </c>
      <c r="J4118" t="s">
        <v>450</v>
      </c>
      <c r="K4118" s="96">
        <v>40</v>
      </c>
      <c r="L4118" s="95">
        <v>0</v>
      </c>
    </row>
    <row r="4119" spans="7:12" x14ac:dyDescent="0.3">
      <c r="G4119" s="94">
        <v>43472</v>
      </c>
      <c r="H4119" t="s">
        <v>24</v>
      </c>
      <c r="I4119" t="s">
        <v>61</v>
      </c>
      <c r="J4119" t="s">
        <v>450</v>
      </c>
      <c r="K4119" s="96">
        <v>16</v>
      </c>
      <c r="L4119" s="95">
        <v>0</v>
      </c>
    </row>
    <row r="4120" spans="7:12" x14ac:dyDescent="0.3">
      <c r="G4120" s="94">
        <v>43472</v>
      </c>
      <c r="H4120" t="s">
        <v>179</v>
      </c>
      <c r="I4120" t="s">
        <v>40</v>
      </c>
      <c r="J4120" t="s">
        <v>450</v>
      </c>
      <c r="K4120" s="96">
        <v>87</v>
      </c>
      <c r="L4120" s="95">
        <v>0</v>
      </c>
    </row>
    <row r="4121" spans="7:12" x14ac:dyDescent="0.3">
      <c r="G4121" s="94">
        <v>43472</v>
      </c>
      <c r="H4121" t="s">
        <v>26</v>
      </c>
      <c r="I4121" t="s">
        <v>176</v>
      </c>
      <c r="J4121" t="s">
        <v>450</v>
      </c>
      <c r="K4121" s="96">
        <v>117.49</v>
      </c>
      <c r="L4121" s="95">
        <v>0</v>
      </c>
    </row>
    <row r="4122" spans="7:12" x14ac:dyDescent="0.3">
      <c r="G4122" s="94">
        <v>43472</v>
      </c>
      <c r="H4122" t="s">
        <v>26</v>
      </c>
      <c r="I4122" t="s">
        <v>110</v>
      </c>
      <c r="J4122" t="s">
        <v>450</v>
      </c>
      <c r="K4122" s="96">
        <v>64.95</v>
      </c>
      <c r="L4122" s="95">
        <v>0</v>
      </c>
    </row>
    <row r="4123" spans="7:12" x14ac:dyDescent="0.3">
      <c r="G4123" s="94">
        <v>43472</v>
      </c>
      <c r="H4123" t="s">
        <v>26</v>
      </c>
      <c r="I4123" t="s">
        <v>64</v>
      </c>
      <c r="J4123" t="s">
        <v>318</v>
      </c>
      <c r="K4123" s="96">
        <v>6.6</v>
      </c>
      <c r="L4123" s="95">
        <v>0</v>
      </c>
    </row>
    <row r="4124" spans="7:12" x14ac:dyDescent="0.3">
      <c r="G4124" s="94">
        <v>43472</v>
      </c>
      <c r="H4124" t="s">
        <v>26</v>
      </c>
      <c r="I4124" t="s">
        <v>64</v>
      </c>
      <c r="J4124" t="s">
        <v>280</v>
      </c>
      <c r="K4124" s="96">
        <v>2.4</v>
      </c>
      <c r="L4124" s="95">
        <v>0</v>
      </c>
    </row>
    <row r="4125" spans="7:12" x14ac:dyDescent="0.3">
      <c r="G4125" s="94">
        <v>43472</v>
      </c>
      <c r="H4125" t="s">
        <v>26</v>
      </c>
      <c r="I4125" t="s">
        <v>64</v>
      </c>
      <c r="J4125" t="s">
        <v>106</v>
      </c>
      <c r="K4125" s="96">
        <v>1.8</v>
      </c>
      <c r="L4125" s="95">
        <v>0</v>
      </c>
    </row>
    <row r="4126" spans="7:12" x14ac:dyDescent="0.3">
      <c r="G4126" s="94">
        <v>43472</v>
      </c>
      <c r="H4126" t="s">
        <v>26</v>
      </c>
      <c r="I4126" t="s">
        <v>64</v>
      </c>
      <c r="J4126" t="s">
        <v>299</v>
      </c>
      <c r="K4126" s="96">
        <v>9.65</v>
      </c>
      <c r="L4126" s="95">
        <v>0</v>
      </c>
    </row>
    <row r="4127" spans="7:12" x14ac:dyDescent="0.3">
      <c r="G4127" s="94">
        <v>43473</v>
      </c>
      <c r="H4127" t="s">
        <v>189</v>
      </c>
      <c r="I4127" t="s">
        <v>40</v>
      </c>
      <c r="J4127" t="s">
        <v>451</v>
      </c>
      <c r="K4127" s="96">
        <v>246.2</v>
      </c>
      <c r="L4127" s="95">
        <v>0</v>
      </c>
    </row>
    <row r="4128" spans="7:12" x14ac:dyDescent="0.3">
      <c r="G4128" s="94">
        <v>43473</v>
      </c>
      <c r="H4128" t="s">
        <v>24</v>
      </c>
      <c r="I4128" t="s">
        <v>61</v>
      </c>
      <c r="J4128" t="s">
        <v>451</v>
      </c>
      <c r="K4128" s="96">
        <v>56</v>
      </c>
      <c r="L4128" s="95">
        <v>0</v>
      </c>
    </row>
    <row r="4129" spans="7:12" x14ac:dyDescent="0.3">
      <c r="G4129" s="94">
        <v>43473</v>
      </c>
      <c r="H4129" t="s">
        <v>24</v>
      </c>
      <c r="I4129" t="s">
        <v>61</v>
      </c>
      <c r="J4129" t="s">
        <v>451</v>
      </c>
      <c r="K4129" s="96">
        <v>16</v>
      </c>
      <c r="L4129" s="95">
        <v>0</v>
      </c>
    </row>
    <row r="4130" spans="7:12" x14ac:dyDescent="0.3">
      <c r="G4130" s="94">
        <v>43473</v>
      </c>
      <c r="H4130" t="s">
        <v>24</v>
      </c>
      <c r="I4130" t="s">
        <v>61</v>
      </c>
      <c r="J4130" t="s">
        <v>451</v>
      </c>
      <c r="K4130" s="96">
        <v>8</v>
      </c>
      <c r="L4130" s="95">
        <v>0</v>
      </c>
    </row>
    <row r="4131" spans="7:12" x14ac:dyDescent="0.3">
      <c r="G4131" s="94">
        <v>43473</v>
      </c>
      <c r="H4131" t="s">
        <v>209</v>
      </c>
      <c r="I4131" t="s">
        <v>40</v>
      </c>
      <c r="J4131" t="s">
        <v>451</v>
      </c>
      <c r="K4131" s="96">
        <v>220</v>
      </c>
      <c r="L4131" s="95">
        <v>0</v>
      </c>
    </row>
    <row r="4132" spans="7:12" x14ac:dyDescent="0.3">
      <c r="G4132" s="94">
        <v>43473</v>
      </c>
      <c r="H4132" t="s">
        <v>178</v>
      </c>
      <c r="I4132" t="s">
        <v>61</v>
      </c>
      <c r="J4132" t="s">
        <v>451</v>
      </c>
      <c r="K4132" s="96">
        <v>77.97</v>
      </c>
      <c r="L4132" s="95">
        <v>0</v>
      </c>
    </row>
    <row r="4133" spans="7:12" x14ac:dyDescent="0.3">
      <c r="G4133" s="94">
        <v>43473</v>
      </c>
      <c r="H4133" t="s">
        <v>178</v>
      </c>
      <c r="I4133" t="s">
        <v>161</v>
      </c>
      <c r="J4133" t="s">
        <v>451</v>
      </c>
      <c r="K4133" s="96">
        <v>25.95</v>
      </c>
      <c r="L4133" s="95">
        <v>0</v>
      </c>
    </row>
    <row r="4134" spans="7:12" x14ac:dyDescent="0.3">
      <c r="G4134" s="94">
        <v>43473</v>
      </c>
      <c r="H4134" t="s">
        <v>26</v>
      </c>
      <c r="I4134" t="s">
        <v>174</v>
      </c>
      <c r="J4134" t="s">
        <v>451</v>
      </c>
      <c r="K4134" s="96">
        <v>0</v>
      </c>
      <c r="L4134" s="95">
        <v>220</v>
      </c>
    </row>
    <row r="4135" spans="7:12" x14ac:dyDescent="0.3">
      <c r="G4135" s="94">
        <v>43473</v>
      </c>
      <c r="H4135" t="s">
        <v>26</v>
      </c>
      <c r="I4135" t="s">
        <v>64</v>
      </c>
      <c r="J4135" t="s">
        <v>106</v>
      </c>
      <c r="K4135" s="96">
        <v>1.8</v>
      </c>
      <c r="L4135" s="95">
        <v>0</v>
      </c>
    </row>
    <row r="4136" spans="7:12" x14ac:dyDescent="0.3">
      <c r="G4136" s="94">
        <v>43473</v>
      </c>
      <c r="H4136" t="s">
        <v>26</v>
      </c>
      <c r="I4136" t="s">
        <v>64</v>
      </c>
      <c r="J4136" t="s">
        <v>274</v>
      </c>
      <c r="K4136" s="96">
        <v>2.4</v>
      </c>
      <c r="L4136" s="95">
        <v>0</v>
      </c>
    </row>
    <row r="4137" spans="7:12" x14ac:dyDescent="0.3">
      <c r="G4137" s="94">
        <v>43475</v>
      </c>
      <c r="H4137" t="s">
        <v>25</v>
      </c>
      <c r="I4137" t="s">
        <v>61</v>
      </c>
      <c r="J4137" t="s">
        <v>452</v>
      </c>
      <c r="K4137" s="96">
        <v>16</v>
      </c>
      <c r="L4137" s="95">
        <v>0</v>
      </c>
    </row>
    <row r="4138" spans="7:12" x14ac:dyDescent="0.3">
      <c r="G4138" s="94">
        <v>43475</v>
      </c>
      <c r="H4138" t="s">
        <v>25</v>
      </c>
      <c r="I4138" t="s">
        <v>61</v>
      </c>
      <c r="J4138" t="s">
        <v>452</v>
      </c>
      <c r="K4138" s="96">
        <v>8</v>
      </c>
      <c r="L4138" s="95">
        <v>0</v>
      </c>
    </row>
    <row r="4139" spans="7:12" x14ac:dyDescent="0.3">
      <c r="G4139" s="94">
        <v>43475</v>
      </c>
      <c r="H4139" t="s">
        <v>25</v>
      </c>
      <c r="I4139" t="s">
        <v>235</v>
      </c>
      <c r="J4139" t="s">
        <v>453</v>
      </c>
      <c r="K4139" s="96">
        <v>108.28</v>
      </c>
      <c r="L4139" s="95">
        <v>0</v>
      </c>
    </row>
    <row r="4140" spans="7:12" x14ac:dyDescent="0.3">
      <c r="G4140" s="94">
        <v>43475</v>
      </c>
      <c r="H4140" t="s">
        <v>25</v>
      </c>
      <c r="I4140" t="s">
        <v>235</v>
      </c>
      <c r="J4140" t="s">
        <v>453</v>
      </c>
      <c r="K4140" s="96">
        <v>52.04</v>
      </c>
      <c r="L4140" s="95">
        <v>0</v>
      </c>
    </row>
    <row r="4141" spans="7:12" x14ac:dyDescent="0.3">
      <c r="G4141" s="94">
        <v>43475</v>
      </c>
      <c r="H4141" t="s">
        <v>25</v>
      </c>
      <c r="I4141" t="s">
        <v>235</v>
      </c>
      <c r="J4141" t="s">
        <v>453</v>
      </c>
      <c r="K4141" s="96">
        <v>50.62</v>
      </c>
      <c r="L4141" s="95">
        <v>0</v>
      </c>
    </row>
    <row r="4142" spans="7:12" x14ac:dyDescent="0.3">
      <c r="G4142" s="94">
        <v>43475</v>
      </c>
      <c r="H4142" t="s">
        <v>25</v>
      </c>
      <c r="I4142" t="s">
        <v>235</v>
      </c>
      <c r="J4142" t="s">
        <v>453</v>
      </c>
      <c r="K4142" s="96">
        <v>40.99</v>
      </c>
      <c r="L4142" s="95">
        <v>0</v>
      </c>
    </row>
    <row r="4143" spans="7:12" x14ac:dyDescent="0.3">
      <c r="G4143" s="94">
        <v>43475</v>
      </c>
      <c r="H4143" t="s">
        <v>25</v>
      </c>
      <c r="I4143" t="s">
        <v>235</v>
      </c>
      <c r="J4143" t="s">
        <v>453</v>
      </c>
      <c r="K4143" s="96">
        <v>34.229999999999997</v>
      </c>
      <c r="L4143" s="95">
        <v>0</v>
      </c>
    </row>
    <row r="4144" spans="7:12" x14ac:dyDescent="0.3">
      <c r="G4144" s="94">
        <v>43475</v>
      </c>
      <c r="H4144" t="s">
        <v>25</v>
      </c>
      <c r="I4144" t="s">
        <v>235</v>
      </c>
      <c r="J4144" t="s">
        <v>453</v>
      </c>
      <c r="K4144" s="96">
        <v>34.21</v>
      </c>
      <c r="L4144" s="95">
        <v>0</v>
      </c>
    </row>
    <row r="4145" spans="7:12" x14ac:dyDescent="0.3">
      <c r="G4145" s="94">
        <v>43475</v>
      </c>
      <c r="H4145" t="s">
        <v>25</v>
      </c>
      <c r="I4145" t="s">
        <v>235</v>
      </c>
      <c r="J4145" t="s">
        <v>453</v>
      </c>
      <c r="K4145" s="96">
        <v>30.67</v>
      </c>
      <c r="L4145" s="95">
        <v>0</v>
      </c>
    </row>
    <row r="4146" spans="7:12" x14ac:dyDescent="0.3">
      <c r="G4146" s="94">
        <v>43475</v>
      </c>
      <c r="H4146" t="s">
        <v>25</v>
      </c>
      <c r="I4146" t="s">
        <v>235</v>
      </c>
      <c r="J4146" t="s">
        <v>453</v>
      </c>
      <c r="K4146" s="96">
        <v>19.25</v>
      </c>
      <c r="L4146" s="95">
        <v>0</v>
      </c>
    </row>
    <row r="4147" spans="7:12" x14ac:dyDescent="0.3">
      <c r="G4147" s="94">
        <v>43475</v>
      </c>
      <c r="H4147" t="s">
        <v>25</v>
      </c>
      <c r="I4147" t="s">
        <v>235</v>
      </c>
      <c r="J4147" t="s">
        <v>453</v>
      </c>
      <c r="K4147" s="96">
        <v>18.760000000000002</v>
      </c>
      <c r="L4147" s="95">
        <v>0</v>
      </c>
    </row>
    <row r="4148" spans="7:12" x14ac:dyDescent="0.3">
      <c r="G4148" s="94">
        <v>43475</v>
      </c>
      <c r="H4148" t="s">
        <v>25</v>
      </c>
      <c r="I4148" t="s">
        <v>235</v>
      </c>
      <c r="J4148" t="s">
        <v>453</v>
      </c>
      <c r="K4148" s="96">
        <v>12.8</v>
      </c>
      <c r="L4148" s="95">
        <v>0</v>
      </c>
    </row>
    <row r="4149" spans="7:12" x14ac:dyDescent="0.3">
      <c r="G4149" s="94">
        <v>43475</v>
      </c>
      <c r="H4149" t="s">
        <v>183</v>
      </c>
      <c r="I4149" t="s">
        <v>235</v>
      </c>
      <c r="J4149" t="s">
        <v>453</v>
      </c>
      <c r="K4149" s="96">
        <v>39.43</v>
      </c>
      <c r="L4149" s="95">
        <v>0</v>
      </c>
    </row>
    <row r="4150" spans="7:12" x14ac:dyDescent="0.3">
      <c r="G4150" s="94">
        <v>43475</v>
      </c>
      <c r="H4150" t="s">
        <v>193</v>
      </c>
      <c r="I4150" t="s">
        <v>235</v>
      </c>
      <c r="J4150" t="s">
        <v>453</v>
      </c>
      <c r="K4150" s="96">
        <v>68.19</v>
      </c>
      <c r="L4150" s="95">
        <v>0</v>
      </c>
    </row>
    <row r="4151" spans="7:12" x14ac:dyDescent="0.3">
      <c r="G4151" s="94">
        <v>43475</v>
      </c>
      <c r="H4151" t="s">
        <v>181</v>
      </c>
      <c r="I4151" t="s">
        <v>235</v>
      </c>
      <c r="J4151" t="s">
        <v>453</v>
      </c>
      <c r="K4151" s="96">
        <v>673.32</v>
      </c>
      <c r="L4151" s="95">
        <v>0</v>
      </c>
    </row>
    <row r="4152" spans="7:12" x14ac:dyDescent="0.3">
      <c r="G4152" s="94">
        <v>43475</v>
      </c>
      <c r="H4152" t="s">
        <v>187</v>
      </c>
      <c r="I4152" t="s">
        <v>235</v>
      </c>
      <c r="J4152" t="s">
        <v>453</v>
      </c>
      <c r="K4152" s="96">
        <v>123.45</v>
      </c>
      <c r="L4152" s="95">
        <v>0</v>
      </c>
    </row>
    <row r="4153" spans="7:12" x14ac:dyDescent="0.3">
      <c r="G4153" s="94">
        <v>43475</v>
      </c>
      <c r="H4153" t="s">
        <v>187</v>
      </c>
      <c r="I4153" t="s">
        <v>40</v>
      </c>
      <c r="J4153" t="s">
        <v>452</v>
      </c>
      <c r="K4153" s="96">
        <v>95.9</v>
      </c>
      <c r="L4153" s="95">
        <v>0</v>
      </c>
    </row>
    <row r="4154" spans="7:12" x14ac:dyDescent="0.3">
      <c r="G4154" s="94">
        <v>43475</v>
      </c>
      <c r="H4154" t="s">
        <v>191</v>
      </c>
      <c r="I4154" t="s">
        <v>235</v>
      </c>
      <c r="J4154" t="s">
        <v>453</v>
      </c>
      <c r="K4154" s="96">
        <v>273.02999999999997</v>
      </c>
      <c r="L4154" s="95">
        <v>0</v>
      </c>
    </row>
    <row r="4155" spans="7:12" x14ac:dyDescent="0.3">
      <c r="G4155" s="94">
        <v>43475</v>
      </c>
      <c r="H4155" t="s">
        <v>186</v>
      </c>
      <c r="I4155" t="s">
        <v>176</v>
      </c>
      <c r="J4155" t="s">
        <v>452</v>
      </c>
      <c r="K4155" s="96">
        <v>67.95</v>
      </c>
      <c r="L4155" s="95">
        <v>0</v>
      </c>
    </row>
    <row r="4156" spans="7:12" x14ac:dyDescent="0.3">
      <c r="G4156" s="94">
        <v>43475</v>
      </c>
      <c r="H4156" t="s">
        <v>24</v>
      </c>
      <c r="I4156" t="s">
        <v>61</v>
      </c>
      <c r="J4156" t="s">
        <v>452</v>
      </c>
      <c r="K4156" s="96">
        <v>56</v>
      </c>
      <c r="L4156" s="95">
        <v>0</v>
      </c>
    </row>
    <row r="4157" spans="7:12" x14ac:dyDescent="0.3">
      <c r="G4157" s="94">
        <v>43475</v>
      </c>
      <c r="H4157" t="s">
        <v>24</v>
      </c>
      <c r="I4157" t="s">
        <v>61</v>
      </c>
      <c r="J4157" t="s">
        <v>452</v>
      </c>
      <c r="K4157" s="96">
        <v>24</v>
      </c>
      <c r="L4157" s="95">
        <v>0</v>
      </c>
    </row>
    <row r="4158" spans="7:12" x14ac:dyDescent="0.3">
      <c r="G4158" s="94">
        <v>43475</v>
      </c>
      <c r="H4158" t="s">
        <v>24</v>
      </c>
      <c r="I4158" t="s">
        <v>61</v>
      </c>
      <c r="J4158" t="s">
        <v>452</v>
      </c>
      <c r="K4158" s="96">
        <v>8</v>
      </c>
      <c r="L4158" s="95">
        <v>0</v>
      </c>
    </row>
    <row r="4159" spans="7:12" x14ac:dyDescent="0.3">
      <c r="G4159" s="94">
        <v>43475</v>
      </c>
      <c r="H4159" t="s">
        <v>24</v>
      </c>
      <c r="I4159" t="s">
        <v>235</v>
      </c>
      <c r="J4159" t="s">
        <v>453</v>
      </c>
      <c r="K4159" s="96">
        <v>1470.44</v>
      </c>
      <c r="L4159" s="95">
        <v>0</v>
      </c>
    </row>
    <row r="4160" spans="7:12" x14ac:dyDescent="0.3">
      <c r="G4160" s="94">
        <v>43475</v>
      </c>
      <c r="H4160" t="s">
        <v>24</v>
      </c>
      <c r="I4160" t="s">
        <v>235</v>
      </c>
      <c r="J4160" t="s">
        <v>453</v>
      </c>
      <c r="K4160" s="96">
        <v>1342.37</v>
      </c>
      <c r="L4160" s="95">
        <v>0</v>
      </c>
    </row>
    <row r="4161" spans="7:12" x14ac:dyDescent="0.3">
      <c r="G4161" s="94">
        <v>43475</v>
      </c>
      <c r="H4161" t="s">
        <v>24</v>
      </c>
      <c r="I4161" t="s">
        <v>235</v>
      </c>
      <c r="J4161" t="s">
        <v>453</v>
      </c>
      <c r="K4161" s="96">
        <v>1011.2</v>
      </c>
      <c r="L4161" s="95">
        <v>0</v>
      </c>
    </row>
    <row r="4162" spans="7:12" x14ac:dyDescent="0.3">
      <c r="G4162" s="94">
        <v>43475</v>
      </c>
      <c r="H4162" t="s">
        <v>24</v>
      </c>
      <c r="I4162" t="s">
        <v>235</v>
      </c>
      <c r="J4162" t="s">
        <v>453</v>
      </c>
      <c r="K4162" s="96">
        <v>792.61</v>
      </c>
      <c r="L4162" s="95">
        <v>0</v>
      </c>
    </row>
    <row r="4163" spans="7:12" x14ac:dyDescent="0.3">
      <c r="G4163" s="94">
        <v>43475</v>
      </c>
      <c r="H4163" t="s">
        <v>24</v>
      </c>
      <c r="I4163" t="s">
        <v>235</v>
      </c>
      <c r="J4163" t="s">
        <v>453</v>
      </c>
      <c r="K4163" s="96">
        <v>733.55</v>
      </c>
      <c r="L4163" s="95">
        <v>0</v>
      </c>
    </row>
    <row r="4164" spans="7:12" x14ac:dyDescent="0.3">
      <c r="G4164" s="94">
        <v>43475</v>
      </c>
      <c r="H4164" t="s">
        <v>24</v>
      </c>
      <c r="I4164" t="s">
        <v>235</v>
      </c>
      <c r="J4164" t="s">
        <v>453</v>
      </c>
      <c r="K4164" s="96">
        <v>723.12</v>
      </c>
      <c r="L4164" s="95">
        <v>0</v>
      </c>
    </row>
    <row r="4165" spans="7:12" x14ac:dyDescent="0.3">
      <c r="G4165" s="94">
        <v>43475</v>
      </c>
      <c r="H4165" t="s">
        <v>24</v>
      </c>
      <c r="I4165" t="s">
        <v>235</v>
      </c>
      <c r="J4165" t="s">
        <v>453</v>
      </c>
      <c r="K4165" s="96">
        <v>627.95000000000005</v>
      </c>
      <c r="L4165" s="95">
        <v>0</v>
      </c>
    </row>
    <row r="4166" spans="7:12" x14ac:dyDescent="0.3">
      <c r="G4166" s="94">
        <v>43475</v>
      </c>
      <c r="H4166" t="s">
        <v>24</v>
      </c>
      <c r="I4166" t="s">
        <v>235</v>
      </c>
      <c r="J4166" t="s">
        <v>453</v>
      </c>
      <c r="K4166" s="96">
        <v>567.08000000000004</v>
      </c>
      <c r="L4166" s="95">
        <v>0</v>
      </c>
    </row>
    <row r="4167" spans="7:12" x14ac:dyDescent="0.3">
      <c r="G4167" s="94">
        <v>43475</v>
      </c>
      <c r="H4167" t="s">
        <v>24</v>
      </c>
      <c r="I4167" t="s">
        <v>235</v>
      </c>
      <c r="J4167" t="s">
        <v>453</v>
      </c>
      <c r="K4167" s="96">
        <v>558.33000000000004</v>
      </c>
      <c r="L4167" s="95">
        <v>0</v>
      </c>
    </row>
    <row r="4168" spans="7:12" x14ac:dyDescent="0.3">
      <c r="G4168" s="94">
        <v>43475</v>
      </c>
      <c r="H4168" t="s">
        <v>24</v>
      </c>
      <c r="I4168" t="s">
        <v>235</v>
      </c>
      <c r="J4168" t="s">
        <v>453</v>
      </c>
      <c r="K4168" s="96">
        <v>543.25</v>
      </c>
      <c r="L4168" s="95">
        <v>0</v>
      </c>
    </row>
    <row r="4169" spans="7:12" x14ac:dyDescent="0.3">
      <c r="G4169" s="94">
        <v>43475</v>
      </c>
      <c r="H4169" t="s">
        <v>24</v>
      </c>
      <c r="I4169" t="s">
        <v>235</v>
      </c>
      <c r="J4169" t="s">
        <v>453</v>
      </c>
      <c r="K4169" s="96">
        <v>527.12</v>
      </c>
      <c r="L4169" s="95">
        <v>0</v>
      </c>
    </row>
    <row r="4170" spans="7:12" x14ac:dyDescent="0.3">
      <c r="G4170" s="94">
        <v>43475</v>
      </c>
      <c r="H4170" t="s">
        <v>24</v>
      </c>
      <c r="I4170" t="s">
        <v>235</v>
      </c>
      <c r="J4170" t="s">
        <v>453</v>
      </c>
      <c r="K4170" s="96">
        <v>514.46</v>
      </c>
      <c r="L4170" s="95">
        <v>0</v>
      </c>
    </row>
    <row r="4171" spans="7:12" x14ac:dyDescent="0.3">
      <c r="G4171" s="94">
        <v>43475</v>
      </c>
      <c r="H4171" t="s">
        <v>24</v>
      </c>
      <c r="I4171" t="s">
        <v>235</v>
      </c>
      <c r="J4171" t="s">
        <v>453</v>
      </c>
      <c r="K4171" s="96">
        <v>481.58</v>
      </c>
      <c r="L4171" s="95">
        <v>0</v>
      </c>
    </row>
    <row r="4172" spans="7:12" x14ac:dyDescent="0.3">
      <c r="G4172" s="94">
        <v>43475</v>
      </c>
      <c r="H4172" t="s">
        <v>24</v>
      </c>
      <c r="I4172" t="s">
        <v>235</v>
      </c>
      <c r="J4172" t="s">
        <v>453</v>
      </c>
      <c r="K4172" s="96">
        <v>458.67</v>
      </c>
      <c r="L4172" s="95">
        <v>0</v>
      </c>
    </row>
    <row r="4173" spans="7:12" x14ac:dyDescent="0.3">
      <c r="G4173" s="94">
        <v>43475</v>
      </c>
      <c r="H4173" t="s">
        <v>24</v>
      </c>
      <c r="I4173" t="s">
        <v>235</v>
      </c>
      <c r="J4173" t="s">
        <v>453</v>
      </c>
      <c r="K4173" s="96">
        <v>449.4</v>
      </c>
      <c r="L4173" s="95">
        <v>0</v>
      </c>
    </row>
    <row r="4174" spans="7:12" x14ac:dyDescent="0.3">
      <c r="G4174" s="94">
        <v>43475</v>
      </c>
      <c r="H4174" t="s">
        <v>24</v>
      </c>
      <c r="I4174" t="s">
        <v>235</v>
      </c>
      <c r="J4174" t="s">
        <v>453</v>
      </c>
      <c r="K4174" s="96">
        <v>386.75</v>
      </c>
      <c r="L4174" s="95">
        <v>0</v>
      </c>
    </row>
    <row r="4175" spans="7:12" x14ac:dyDescent="0.3">
      <c r="G4175" s="94">
        <v>43475</v>
      </c>
      <c r="H4175" t="s">
        <v>24</v>
      </c>
      <c r="I4175" t="s">
        <v>235</v>
      </c>
      <c r="J4175" t="s">
        <v>453</v>
      </c>
      <c r="K4175" s="96">
        <v>384.96</v>
      </c>
      <c r="L4175" s="95">
        <v>0</v>
      </c>
    </row>
    <row r="4176" spans="7:12" x14ac:dyDescent="0.3">
      <c r="G4176" s="94">
        <v>43475</v>
      </c>
      <c r="H4176" t="s">
        <v>24</v>
      </c>
      <c r="I4176" t="s">
        <v>235</v>
      </c>
      <c r="J4176" t="s">
        <v>453</v>
      </c>
      <c r="K4176" s="96">
        <v>303.73</v>
      </c>
      <c r="L4176" s="95">
        <v>0</v>
      </c>
    </row>
    <row r="4177" spans="7:12" x14ac:dyDescent="0.3">
      <c r="G4177" s="94">
        <v>43475</v>
      </c>
      <c r="H4177" t="s">
        <v>24</v>
      </c>
      <c r="I4177" t="s">
        <v>235</v>
      </c>
      <c r="J4177" t="s">
        <v>453</v>
      </c>
      <c r="K4177" s="96">
        <v>254.22</v>
      </c>
      <c r="L4177" s="95">
        <v>0</v>
      </c>
    </row>
    <row r="4178" spans="7:12" x14ac:dyDescent="0.3">
      <c r="G4178" s="94">
        <v>43475</v>
      </c>
      <c r="H4178" t="s">
        <v>24</v>
      </c>
      <c r="I4178" t="s">
        <v>235</v>
      </c>
      <c r="J4178" t="s">
        <v>453</v>
      </c>
      <c r="K4178" s="96">
        <v>159.55000000000001</v>
      </c>
      <c r="L4178" s="95">
        <v>0</v>
      </c>
    </row>
    <row r="4179" spans="7:12" x14ac:dyDescent="0.3">
      <c r="G4179" s="94">
        <v>43475</v>
      </c>
      <c r="H4179" t="s">
        <v>24</v>
      </c>
      <c r="I4179" t="s">
        <v>235</v>
      </c>
      <c r="J4179" t="s">
        <v>453</v>
      </c>
      <c r="K4179" s="96">
        <v>77.209999999999994</v>
      </c>
      <c r="L4179" s="95">
        <v>0</v>
      </c>
    </row>
    <row r="4180" spans="7:12" x14ac:dyDescent="0.3">
      <c r="G4180" s="94">
        <v>43475</v>
      </c>
      <c r="H4180" t="s">
        <v>24</v>
      </c>
      <c r="I4180" t="s">
        <v>235</v>
      </c>
      <c r="J4180" t="s">
        <v>453</v>
      </c>
      <c r="K4180" s="96">
        <v>37.47</v>
      </c>
      <c r="L4180" s="95">
        <v>0</v>
      </c>
    </row>
    <row r="4181" spans="7:12" x14ac:dyDescent="0.3">
      <c r="G4181" s="94">
        <v>43475</v>
      </c>
      <c r="H4181" t="s">
        <v>24</v>
      </c>
      <c r="I4181" t="s">
        <v>235</v>
      </c>
      <c r="J4181" t="s">
        <v>453</v>
      </c>
      <c r="K4181" s="96">
        <v>35.85</v>
      </c>
      <c r="L4181" s="95">
        <v>0</v>
      </c>
    </row>
    <row r="4182" spans="7:12" x14ac:dyDescent="0.3">
      <c r="G4182" s="94">
        <v>43475</v>
      </c>
      <c r="H4182" t="s">
        <v>24</v>
      </c>
      <c r="I4182" t="s">
        <v>235</v>
      </c>
      <c r="J4182" t="s">
        <v>453</v>
      </c>
      <c r="K4182" s="96">
        <v>27.34</v>
      </c>
      <c r="L4182" s="95">
        <v>0</v>
      </c>
    </row>
    <row r="4183" spans="7:12" x14ac:dyDescent="0.3">
      <c r="G4183" s="94">
        <v>43475</v>
      </c>
      <c r="H4183" t="s">
        <v>24</v>
      </c>
      <c r="I4183" t="s">
        <v>235</v>
      </c>
      <c r="J4183" t="s">
        <v>453</v>
      </c>
      <c r="K4183" s="96">
        <v>18.510000000000002</v>
      </c>
      <c r="L4183" s="95">
        <v>0</v>
      </c>
    </row>
    <row r="4184" spans="7:12" x14ac:dyDescent="0.3">
      <c r="G4184" s="94">
        <v>43475</v>
      </c>
      <c r="H4184" t="s">
        <v>24</v>
      </c>
      <c r="I4184" t="s">
        <v>235</v>
      </c>
      <c r="J4184" t="s">
        <v>453</v>
      </c>
      <c r="K4184" s="96">
        <v>17.62</v>
      </c>
      <c r="L4184" s="95">
        <v>0</v>
      </c>
    </row>
    <row r="4185" spans="7:12" x14ac:dyDescent="0.3">
      <c r="G4185" s="94">
        <v>43475</v>
      </c>
      <c r="H4185" t="s">
        <v>24</v>
      </c>
      <c r="I4185" t="s">
        <v>235</v>
      </c>
      <c r="J4185" t="s">
        <v>453</v>
      </c>
      <c r="K4185" s="96">
        <v>13.14</v>
      </c>
      <c r="L4185" s="95">
        <v>0</v>
      </c>
    </row>
    <row r="4186" spans="7:12" x14ac:dyDescent="0.3">
      <c r="G4186" s="94">
        <v>43475</v>
      </c>
      <c r="H4186" t="s">
        <v>178</v>
      </c>
      <c r="I4186" t="s">
        <v>235</v>
      </c>
      <c r="J4186" t="s">
        <v>453</v>
      </c>
      <c r="K4186" s="96">
        <v>164.7</v>
      </c>
      <c r="L4186" s="95">
        <v>0</v>
      </c>
    </row>
    <row r="4187" spans="7:12" x14ac:dyDescent="0.3">
      <c r="G4187" s="94">
        <v>43475</v>
      </c>
      <c r="H4187" t="s">
        <v>178</v>
      </c>
      <c r="I4187" t="s">
        <v>40</v>
      </c>
      <c r="J4187" t="s">
        <v>452</v>
      </c>
      <c r="K4187" s="96">
        <v>27</v>
      </c>
      <c r="L4187" s="95">
        <v>0</v>
      </c>
    </row>
    <row r="4188" spans="7:12" x14ac:dyDescent="0.3">
      <c r="G4188" s="94">
        <v>43475</v>
      </c>
      <c r="H4188" t="s">
        <v>177</v>
      </c>
      <c r="I4188" t="s">
        <v>235</v>
      </c>
      <c r="J4188" t="s">
        <v>453</v>
      </c>
      <c r="K4188" s="96">
        <v>2823.18</v>
      </c>
      <c r="L4188" s="95">
        <v>0</v>
      </c>
    </row>
    <row r="4189" spans="7:12" x14ac:dyDescent="0.3">
      <c r="G4189" s="94">
        <v>43475</v>
      </c>
      <c r="H4189" t="s">
        <v>26</v>
      </c>
      <c r="I4189" t="s">
        <v>110</v>
      </c>
      <c r="J4189" t="s">
        <v>452</v>
      </c>
      <c r="K4189" s="96">
        <v>64.95</v>
      </c>
      <c r="L4189" s="95">
        <v>0</v>
      </c>
    </row>
    <row r="4190" spans="7:12" x14ac:dyDescent="0.3">
      <c r="G4190" s="94">
        <v>43475</v>
      </c>
      <c r="H4190" t="s">
        <v>26</v>
      </c>
      <c r="I4190" t="s">
        <v>110</v>
      </c>
      <c r="J4190" t="s">
        <v>452</v>
      </c>
      <c r="K4190" s="96">
        <v>10.199999999999999</v>
      </c>
      <c r="L4190" s="95">
        <v>0</v>
      </c>
    </row>
    <row r="4191" spans="7:12" x14ac:dyDescent="0.3">
      <c r="G4191" s="94">
        <v>43475</v>
      </c>
      <c r="H4191" t="s">
        <v>26</v>
      </c>
      <c r="I4191" t="s">
        <v>153</v>
      </c>
      <c r="J4191" t="s">
        <v>452</v>
      </c>
      <c r="K4191" s="96">
        <v>51.8</v>
      </c>
      <c r="L4191" s="95">
        <v>0</v>
      </c>
    </row>
    <row r="4192" spans="7:12" x14ac:dyDescent="0.3">
      <c r="G4192" s="94">
        <v>43475</v>
      </c>
      <c r="H4192" t="s">
        <v>26</v>
      </c>
      <c r="I4192" t="s">
        <v>153</v>
      </c>
      <c r="J4192" t="s">
        <v>452</v>
      </c>
      <c r="K4192" s="96">
        <v>42.92</v>
      </c>
      <c r="L4192" s="95">
        <v>0</v>
      </c>
    </row>
    <row r="4193" spans="7:12" x14ac:dyDescent="0.3">
      <c r="G4193" s="94">
        <v>43475</v>
      </c>
      <c r="H4193" t="s">
        <v>26</v>
      </c>
      <c r="I4193" t="s">
        <v>153</v>
      </c>
      <c r="J4193" t="s">
        <v>452</v>
      </c>
      <c r="K4193" s="96">
        <v>33</v>
      </c>
      <c r="L4193" s="95">
        <v>0</v>
      </c>
    </row>
    <row r="4194" spans="7:12" x14ac:dyDescent="0.3">
      <c r="G4194" s="94">
        <v>43475</v>
      </c>
      <c r="H4194" t="s">
        <v>26</v>
      </c>
      <c r="I4194" t="s">
        <v>153</v>
      </c>
      <c r="J4194" t="s">
        <v>452</v>
      </c>
      <c r="K4194" s="96">
        <v>25.95</v>
      </c>
      <c r="L4194" s="95">
        <v>0</v>
      </c>
    </row>
    <row r="4195" spans="7:12" x14ac:dyDescent="0.3">
      <c r="G4195" s="94">
        <v>43475</v>
      </c>
      <c r="H4195" t="s">
        <v>26</v>
      </c>
      <c r="I4195" t="s">
        <v>64</v>
      </c>
      <c r="J4195" t="s">
        <v>99</v>
      </c>
      <c r="K4195" s="96">
        <v>3</v>
      </c>
      <c r="L4195" s="95">
        <v>0</v>
      </c>
    </row>
    <row r="4196" spans="7:12" x14ac:dyDescent="0.3">
      <c r="G4196" s="94">
        <v>43475</v>
      </c>
      <c r="H4196" t="s">
        <v>26</v>
      </c>
      <c r="I4196" t="s">
        <v>64</v>
      </c>
      <c r="J4196" t="s">
        <v>129</v>
      </c>
      <c r="K4196" s="96">
        <v>1.8</v>
      </c>
      <c r="L4196" s="95">
        <v>0</v>
      </c>
    </row>
    <row r="4197" spans="7:12" x14ac:dyDescent="0.3">
      <c r="G4197" s="94">
        <v>43475</v>
      </c>
      <c r="H4197" t="s">
        <v>26</v>
      </c>
      <c r="I4197" t="s">
        <v>64</v>
      </c>
      <c r="J4197" t="s">
        <v>135</v>
      </c>
      <c r="K4197" s="96">
        <v>6.85</v>
      </c>
      <c r="L4197" s="95">
        <v>0</v>
      </c>
    </row>
    <row r="4198" spans="7:12" x14ac:dyDescent="0.3">
      <c r="G4198" s="94">
        <v>43475</v>
      </c>
      <c r="H4198" t="s">
        <v>26</v>
      </c>
      <c r="I4198" t="s">
        <v>64</v>
      </c>
      <c r="J4198" t="s">
        <v>138</v>
      </c>
      <c r="K4198" s="96">
        <v>18.75</v>
      </c>
      <c r="L4198" s="95">
        <v>0</v>
      </c>
    </row>
    <row r="4199" spans="7:12" x14ac:dyDescent="0.3">
      <c r="G4199" s="94">
        <v>43475</v>
      </c>
      <c r="H4199" t="s">
        <v>26</v>
      </c>
      <c r="I4199" t="s">
        <v>235</v>
      </c>
      <c r="J4199" t="s">
        <v>453</v>
      </c>
      <c r="K4199" s="96">
        <v>61.93</v>
      </c>
      <c r="L4199" s="95">
        <v>0</v>
      </c>
    </row>
    <row r="4200" spans="7:12" x14ac:dyDescent="0.3">
      <c r="G4200" s="94">
        <v>43475</v>
      </c>
      <c r="H4200" t="s">
        <v>26</v>
      </c>
      <c r="I4200" t="s">
        <v>235</v>
      </c>
      <c r="J4200" t="s">
        <v>453</v>
      </c>
      <c r="K4200" s="96">
        <v>61.08</v>
      </c>
      <c r="L4200" s="95">
        <v>0</v>
      </c>
    </row>
    <row r="4201" spans="7:12" x14ac:dyDescent="0.3">
      <c r="G4201" s="94">
        <v>43475</v>
      </c>
      <c r="H4201" t="s">
        <v>26</v>
      </c>
      <c r="I4201" t="s">
        <v>235</v>
      </c>
      <c r="J4201" t="s">
        <v>453</v>
      </c>
      <c r="K4201" s="96">
        <v>45.08</v>
      </c>
      <c r="L4201" s="95">
        <v>0</v>
      </c>
    </row>
    <row r="4202" spans="7:12" x14ac:dyDescent="0.3">
      <c r="G4202" s="94">
        <v>43475</v>
      </c>
      <c r="H4202" t="s">
        <v>26</v>
      </c>
      <c r="I4202" t="s">
        <v>235</v>
      </c>
      <c r="J4202" t="s">
        <v>453</v>
      </c>
      <c r="K4202" s="96">
        <v>35.520000000000003</v>
      </c>
      <c r="L4202" s="95">
        <v>0</v>
      </c>
    </row>
    <row r="4203" spans="7:12" x14ac:dyDescent="0.3">
      <c r="G4203" s="94">
        <v>43476</v>
      </c>
      <c r="H4203" t="s">
        <v>25</v>
      </c>
      <c r="I4203" t="s">
        <v>61</v>
      </c>
      <c r="J4203" t="s">
        <v>454</v>
      </c>
      <c r="K4203" s="96">
        <v>24</v>
      </c>
      <c r="L4203" s="95">
        <v>0</v>
      </c>
    </row>
    <row r="4204" spans="7:12" x14ac:dyDescent="0.3">
      <c r="G4204" s="94">
        <v>43476</v>
      </c>
      <c r="H4204" t="s">
        <v>25</v>
      </c>
      <c r="I4204" t="s">
        <v>61</v>
      </c>
      <c r="J4204" t="s">
        <v>454</v>
      </c>
      <c r="K4204" s="96">
        <v>16</v>
      </c>
      <c r="L4204" s="95">
        <v>0</v>
      </c>
    </row>
    <row r="4205" spans="7:12" x14ac:dyDescent="0.3">
      <c r="G4205" s="94">
        <v>43476</v>
      </c>
      <c r="H4205" t="s">
        <v>25</v>
      </c>
      <c r="I4205" t="s">
        <v>61</v>
      </c>
      <c r="J4205" t="s">
        <v>454</v>
      </c>
      <c r="K4205" s="96">
        <v>8</v>
      </c>
      <c r="L4205" s="95">
        <v>0</v>
      </c>
    </row>
    <row r="4206" spans="7:12" x14ac:dyDescent="0.3">
      <c r="G4206" s="94">
        <v>43476</v>
      </c>
      <c r="H4206" t="s">
        <v>182</v>
      </c>
      <c r="I4206" t="s">
        <v>169</v>
      </c>
      <c r="J4206" t="s">
        <v>454</v>
      </c>
      <c r="K4206" s="96">
        <v>25</v>
      </c>
      <c r="L4206" s="95">
        <v>0</v>
      </c>
    </row>
    <row r="4207" spans="7:12" x14ac:dyDescent="0.3">
      <c r="G4207" s="94">
        <v>43476</v>
      </c>
      <c r="H4207" t="s">
        <v>187</v>
      </c>
      <c r="I4207" t="s">
        <v>40</v>
      </c>
      <c r="J4207" t="s">
        <v>454</v>
      </c>
      <c r="K4207" s="96">
        <v>24</v>
      </c>
      <c r="L4207" s="95">
        <v>0</v>
      </c>
    </row>
    <row r="4208" spans="7:12" x14ac:dyDescent="0.3">
      <c r="G4208" s="94">
        <v>43476</v>
      </c>
      <c r="H4208" t="s">
        <v>189</v>
      </c>
      <c r="I4208" t="s">
        <v>40</v>
      </c>
      <c r="J4208" t="s">
        <v>454</v>
      </c>
      <c r="K4208" s="96">
        <v>11.5</v>
      </c>
      <c r="L4208" s="95">
        <v>0</v>
      </c>
    </row>
    <row r="4209" spans="7:12" x14ac:dyDescent="0.3">
      <c r="G4209" s="94">
        <v>43476</v>
      </c>
      <c r="H4209" t="s">
        <v>186</v>
      </c>
      <c r="I4209" t="s">
        <v>40</v>
      </c>
      <c r="J4209" t="s">
        <v>454</v>
      </c>
      <c r="K4209" s="96">
        <v>29.4</v>
      </c>
      <c r="L4209" s="95">
        <v>0</v>
      </c>
    </row>
    <row r="4210" spans="7:12" x14ac:dyDescent="0.3">
      <c r="G4210" s="94">
        <v>43476</v>
      </c>
      <c r="H4210" t="s">
        <v>24</v>
      </c>
      <c r="I4210" t="s">
        <v>61</v>
      </c>
      <c r="J4210" t="s">
        <v>454</v>
      </c>
      <c r="K4210" s="96">
        <v>16</v>
      </c>
      <c r="L4210" s="95">
        <v>0</v>
      </c>
    </row>
    <row r="4211" spans="7:12" x14ac:dyDescent="0.3">
      <c r="G4211" s="94">
        <v>43476</v>
      </c>
      <c r="H4211" t="s">
        <v>24</v>
      </c>
      <c r="I4211" t="s">
        <v>61</v>
      </c>
      <c r="J4211" t="s">
        <v>454</v>
      </c>
      <c r="K4211" s="96">
        <v>8</v>
      </c>
      <c r="L4211" s="95">
        <v>0</v>
      </c>
    </row>
    <row r="4212" spans="7:12" x14ac:dyDescent="0.3">
      <c r="G4212" s="94">
        <v>43476</v>
      </c>
      <c r="H4212" t="s">
        <v>24</v>
      </c>
      <c r="I4212" t="s">
        <v>40</v>
      </c>
      <c r="J4212" t="s">
        <v>454</v>
      </c>
      <c r="K4212" s="96">
        <v>59.3</v>
      </c>
      <c r="L4212" s="95">
        <v>0</v>
      </c>
    </row>
    <row r="4213" spans="7:12" x14ac:dyDescent="0.3">
      <c r="G4213" s="94">
        <v>43476</v>
      </c>
      <c r="H4213" t="s">
        <v>205</v>
      </c>
      <c r="I4213" t="s">
        <v>61</v>
      </c>
      <c r="J4213" t="s">
        <v>454</v>
      </c>
      <c r="K4213" s="96">
        <v>86.16</v>
      </c>
      <c r="L4213" s="95">
        <v>0</v>
      </c>
    </row>
    <row r="4214" spans="7:12" x14ac:dyDescent="0.3">
      <c r="G4214" s="94">
        <v>43476</v>
      </c>
      <c r="H4214" t="s">
        <v>185</v>
      </c>
      <c r="I4214" t="s">
        <v>40</v>
      </c>
      <c r="J4214" t="s">
        <v>454</v>
      </c>
      <c r="K4214" s="96">
        <v>138</v>
      </c>
      <c r="L4214" s="95">
        <v>0</v>
      </c>
    </row>
    <row r="4215" spans="7:12" x14ac:dyDescent="0.3">
      <c r="G4215" s="94">
        <v>43476</v>
      </c>
      <c r="H4215" t="s">
        <v>26</v>
      </c>
      <c r="I4215" t="s">
        <v>61</v>
      </c>
      <c r="J4215" t="s">
        <v>454</v>
      </c>
      <c r="K4215" s="96">
        <v>8</v>
      </c>
      <c r="L4215" s="95">
        <v>0</v>
      </c>
    </row>
    <row r="4216" spans="7:12" x14ac:dyDescent="0.3">
      <c r="G4216" s="94">
        <v>43476</v>
      </c>
      <c r="H4216" t="s">
        <v>26</v>
      </c>
      <c r="I4216" t="s">
        <v>64</v>
      </c>
      <c r="J4216" t="s">
        <v>274</v>
      </c>
      <c r="K4216" s="96">
        <v>3</v>
      </c>
      <c r="L4216" s="95">
        <v>0</v>
      </c>
    </row>
    <row r="4217" spans="7:12" x14ac:dyDescent="0.3">
      <c r="G4217" s="94">
        <v>43476</v>
      </c>
      <c r="H4217" t="s">
        <v>26</v>
      </c>
      <c r="I4217" t="s">
        <v>64</v>
      </c>
      <c r="J4217" t="s">
        <v>138</v>
      </c>
      <c r="K4217" s="96">
        <v>18.75</v>
      </c>
      <c r="L4217" s="95">
        <v>0</v>
      </c>
    </row>
    <row r="4218" spans="7:12" x14ac:dyDescent="0.3">
      <c r="G4218" s="94">
        <v>43479</v>
      </c>
      <c r="H4218" t="s">
        <v>181</v>
      </c>
      <c r="I4218" t="s">
        <v>40</v>
      </c>
      <c r="J4218" t="s">
        <v>455</v>
      </c>
      <c r="K4218" s="96">
        <v>43.86</v>
      </c>
      <c r="L4218" s="95">
        <v>0</v>
      </c>
    </row>
    <row r="4219" spans="7:12" x14ac:dyDescent="0.3">
      <c r="G4219" s="94">
        <v>43479</v>
      </c>
      <c r="H4219" t="s">
        <v>24</v>
      </c>
      <c r="I4219" t="s">
        <v>61</v>
      </c>
      <c r="J4219" t="s">
        <v>455</v>
      </c>
      <c r="K4219" s="96">
        <v>32</v>
      </c>
      <c r="L4219" s="95">
        <v>0</v>
      </c>
    </row>
    <row r="4220" spans="7:12" x14ac:dyDescent="0.3">
      <c r="G4220" s="94">
        <v>43479</v>
      </c>
      <c r="H4220" t="s">
        <v>24</v>
      </c>
      <c r="I4220" t="s">
        <v>61</v>
      </c>
      <c r="J4220" t="s">
        <v>455</v>
      </c>
      <c r="K4220" s="96">
        <v>24</v>
      </c>
      <c r="L4220" s="95">
        <v>0</v>
      </c>
    </row>
    <row r="4221" spans="7:12" x14ac:dyDescent="0.3">
      <c r="G4221" s="94">
        <v>43479</v>
      </c>
      <c r="H4221" t="s">
        <v>24</v>
      </c>
      <c r="I4221" t="s">
        <v>61</v>
      </c>
      <c r="J4221" t="s">
        <v>455</v>
      </c>
      <c r="K4221" s="96">
        <v>8</v>
      </c>
      <c r="L4221" s="95">
        <v>0</v>
      </c>
    </row>
    <row r="4222" spans="7:12" x14ac:dyDescent="0.3">
      <c r="G4222" s="94">
        <v>43479</v>
      </c>
      <c r="H4222" t="s">
        <v>205</v>
      </c>
      <c r="I4222" t="s">
        <v>110</v>
      </c>
      <c r="J4222" t="s">
        <v>455</v>
      </c>
      <c r="K4222" s="96">
        <v>89.6</v>
      </c>
      <c r="L4222" s="95">
        <v>0</v>
      </c>
    </row>
    <row r="4223" spans="7:12" x14ac:dyDescent="0.3">
      <c r="G4223" s="94">
        <v>43479</v>
      </c>
      <c r="H4223" t="s">
        <v>194</v>
      </c>
      <c r="I4223" t="s">
        <v>40</v>
      </c>
      <c r="J4223" t="s">
        <v>455</v>
      </c>
      <c r="K4223" s="96">
        <v>62.73</v>
      </c>
      <c r="L4223" s="95">
        <v>0</v>
      </c>
    </row>
    <row r="4224" spans="7:12" x14ac:dyDescent="0.3">
      <c r="G4224" s="94">
        <v>43479</v>
      </c>
      <c r="H4224" t="s">
        <v>194</v>
      </c>
      <c r="I4224" t="s">
        <v>169</v>
      </c>
      <c r="J4224" t="s">
        <v>455</v>
      </c>
      <c r="K4224" s="96">
        <v>649.29999999999995</v>
      </c>
      <c r="L4224" s="95">
        <v>0</v>
      </c>
    </row>
    <row r="4225" spans="7:12" x14ac:dyDescent="0.3">
      <c r="G4225" s="94">
        <v>43479</v>
      </c>
      <c r="H4225" t="s">
        <v>178</v>
      </c>
      <c r="I4225" t="s">
        <v>169</v>
      </c>
      <c r="J4225" t="s">
        <v>455</v>
      </c>
      <c r="K4225" s="96">
        <v>20</v>
      </c>
      <c r="L4225" s="95">
        <v>0</v>
      </c>
    </row>
    <row r="4226" spans="7:12" x14ac:dyDescent="0.3">
      <c r="G4226" s="94">
        <v>43479</v>
      </c>
      <c r="H4226" t="s">
        <v>26</v>
      </c>
      <c r="I4226" t="s">
        <v>110</v>
      </c>
      <c r="J4226" t="s">
        <v>455</v>
      </c>
      <c r="K4226" s="96">
        <v>38.340000000000003</v>
      </c>
      <c r="L4226" s="95">
        <v>0</v>
      </c>
    </row>
    <row r="4227" spans="7:12" x14ac:dyDescent="0.3">
      <c r="G4227" s="94">
        <v>43479</v>
      </c>
      <c r="H4227" t="s">
        <v>26</v>
      </c>
      <c r="I4227" t="s">
        <v>153</v>
      </c>
      <c r="J4227" t="s">
        <v>455</v>
      </c>
      <c r="K4227" s="96">
        <v>36.950000000000003</v>
      </c>
      <c r="L4227" s="95">
        <v>0</v>
      </c>
    </row>
    <row r="4228" spans="7:12" x14ac:dyDescent="0.3">
      <c r="G4228" s="94">
        <v>43479</v>
      </c>
      <c r="H4228" t="s">
        <v>26</v>
      </c>
      <c r="I4228" t="s">
        <v>64</v>
      </c>
      <c r="J4228" t="s">
        <v>129</v>
      </c>
      <c r="K4228" s="96">
        <v>1.8</v>
      </c>
      <c r="L4228" s="95">
        <v>0</v>
      </c>
    </row>
    <row r="4229" spans="7:12" x14ac:dyDescent="0.3">
      <c r="G4229" s="94">
        <v>43479</v>
      </c>
      <c r="H4229" t="s">
        <v>26</v>
      </c>
      <c r="I4229" t="s">
        <v>64</v>
      </c>
      <c r="J4229" t="s">
        <v>130</v>
      </c>
      <c r="K4229" s="96">
        <v>14.9</v>
      </c>
      <c r="L4229" s="95">
        <v>0</v>
      </c>
    </row>
    <row r="4230" spans="7:12" x14ac:dyDescent="0.3">
      <c r="G4230" s="94">
        <v>43480</v>
      </c>
      <c r="H4230" t="s">
        <v>25</v>
      </c>
      <c r="I4230" t="s">
        <v>61</v>
      </c>
      <c r="J4230" t="s">
        <v>456</v>
      </c>
      <c r="K4230" s="96">
        <v>8</v>
      </c>
      <c r="L4230" s="95">
        <v>0</v>
      </c>
    </row>
    <row r="4231" spans="7:12" x14ac:dyDescent="0.3">
      <c r="G4231" s="94">
        <v>43480</v>
      </c>
      <c r="H4231" t="s">
        <v>182</v>
      </c>
      <c r="I4231" t="s">
        <v>40</v>
      </c>
      <c r="J4231" t="s">
        <v>456</v>
      </c>
      <c r="K4231" s="96">
        <v>24</v>
      </c>
      <c r="L4231" s="95">
        <v>0</v>
      </c>
    </row>
    <row r="4232" spans="7:12" x14ac:dyDescent="0.3">
      <c r="G4232" s="94">
        <v>43480</v>
      </c>
      <c r="H4232" t="s">
        <v>181</v>
      </c>
      <c r="I4232" t="s">
        <v>61</v>
      </c>
      <c r="J4232" t="s">
        <v>456</v>
      </c>
      <c r="K4232" s="96">
        <v>20</v>
      </c>
      <c r="L4232" s="95">
        <v>0</v>
      </c>
    </row>
    <row r="4233" spans="7:12" x14ac:dyDescent="0.3">
      <c r="G4233" s="94">
        <v>43480</v>
      </c>
      <c r="H4233" t="s">
        <v>181</v>
      </c>
      <c r="I4233" t="s">
        <v>40</v>
      </c>
      <c r="J4233" t="s">
        <v>456</v>
      </c>
      <c r="K4233" s="96">
        <v>20.9</v>
      </c>
      <c r="L4233" s="95">
        <v>0</v>
      </c>
    </row>
    <row r="4234" spans="7:12" x14ac:dyDescent="0.3">
      <c r="G4234" s="94">
        <v>43480</v>
      </c>
      <c r="H4234" t="s">
        <v>24</v>
      </c>
      <c r="I4234" t="s">
        <v>61</v>
      </c>
      <c r="J4234" t="s">
        <v>456</v>
      </c>
      <c r="K4234" s="96">
        <v>32</v>
      </c>
      <c r="L4234" s="95">
        <v>0</v>
      </c>
    </row>
    <row r="4235" spans="7:12" x14ac:dyDescent="0.3">
      <c r="G4235" s="94">
        <v>43480</v>
      </c>
      <c r="H4235" t="s">
        <v>24</v>
      </c>
      <c r="I4235" t="s">
        <v>61</v>
      </c>
      <c r="J4235" t="s">
        <v>456</v>
      </c>
      <c r="K4235" s="96">
        <v>24</v>
      </c>
      <c r="L4235" s="95">
        <v>0</v>
      </c>
    </row>
    <row r="4236" spans="7:12" x14ac:dyDescent="0.3">
      <c r="G4236" s="94">
        <v>43480</v>
      </c>
      <c r="H4236" t="s">
        <v>24</v>
      </c>
      <c r="I4236" t="s">
        <v>61</v>
      </c>
      <c r="J4236" t="s">
        <v>456</v>
      </c>
      <c r="K4236" s="96">
        <v>16</v>
      </c>
      <c r="L4236" s="95">
        <v>0</v>
      </c>
    </row>
    <row r="4237" spans="7:12" x14ac:dyDescent="0.3">
      <c r="G4237" s="94">
        <v>43480</v>
      </c>
      <c r="H4237" t="s">
        <v>24</v>
      </c>
      <c r="I4237" t="s">
        <v>61</v>
      </c>
      <c r="J4237" t="s">
        <v>456</v>
      </c>
      <c r="K4237" s="96">
        <v>8</v>
      </c>
      <c r="L4237" s="95">
        <v>0</v>
      </c>
    </row>
    <row r="4238" spans="7:12" x14ac:dyDescent="0.3">
      <c r="G4238" s="94">
        <v>43480</v>
      </c>
      <c r="H4238" t="s">
        <v>24</v>
      </c>
      <c r="I4238" t="s">
        <v>40</v>
      </c>
      <c r="J4238" t="s">
        <v>456</v>
      </c>
      <c r="K4238" s="96">
        <v>98</v>
      </c>
      <c r="L4238" s="95">
        <v>0</v>
      </c>
    </row>
    <row r="4239" spans="7:12" x14ac:dyDescent="0.3">
      <c r="G4239" s="94">
        <v>43480</v>
      </c>
      <c r="H4239" t="s">
        <v>24</v>
      </c>
      <c r="I4239" t="s">
        <v>40</v>
      </c>
      <c r="J4239" t="s">
        <v>456</v>
      </c>
      <c r="K4239" s="96">
        <v>88</v>
      </c>
      <c r="L4239" s="95">
        <v>0</v>
      </c>
    </row>
    <row r="4240" spans="7:12" x14ac:dyDescent="0.3">
      <c r="G4240" s="94">
        <v>43480</v>
      </c>
      <c r="H4240" t="s">
        <v>179</v>
      </c>
      <c r="I4240" t="s">
        <v>40</v>
      </c>
      <c r="J4240" t="s">
        <v>456</v>
      </c>
      <c r="K4240" s="96">
        <v>181.33</v>
      </c>
      <c r="L4240" s="95">
        <v>0</v>
      </c>
    </row>
    <row r="4241" spans="7:12" x14ac:dyDescent="0.3">
      <c r="G4241" s="94">
        <v>43480</v>
      </c>
      <c r="H4241" t="s">
        <v>26</v>
      </c>
      <c r="I4241" t="s">
        <v>40</v>
      </c>
      <c r="J4241" t="s">
        <v>456</v>
      </c>
      <c r="K4241" s="96">
        <v>52</v>
      </c>
      <c r="L4241" s="95">
        <v>0</v>
      </c>
    </row>
    <row r="4242" spans="7:12" x14ac:dyDescent="0.3">
      <c r="G4242" s="94">
        <v>43481</v>
      </c>
      <c r="H4242" t="s">
        <v>25</v>
      </c>
      <c r="I4242" t="s">
        <v>61</v>
      </c>
      <c r="J4242" t="s">
        <v>457</v>
      </c>
      <c r="K4242" s="96">
        <v>8</v>
      </c>
      <c r="L4242" s="95">
        <v>0</v>
      </c>
    </row>
    <row r="4243" spans="7:12" x14ac:dyDescent="0.3">
      <c r="G4243" s="94">
        <v>43481</v>
      </c>
      <c r="H4243" t="s">
        <v>193</v>
      </c>
      <c r="I4243" t="s">
        <v>61</v>
      </c>
      <c r="J4243" t="s">
        <v>457</v>
      </c>
      <c r="K4243" s="96">
        <v>16</v>
      </c>
      <c r="L4243" s="95">
        <v>0</v>
      </c>
    </row>
    <row r="4244" spans="7:12" x14ac:dyDescent="0.3">
      <c r="G4244" s="94">
        <v>43481</v>
      </c>
      <c r="H4244" t="s">
        <v>24</v>
      </c>
      <c r="I4244" t="s">
        <v>61</v>
      </c>
      <c r="J4244" t="s">
        <v>457</v>
      </c>
      <c r="K4244" s="96">
        <v>64</v>
      </c>
      <c r="L4244" s="95">
        <v>0</v>
      </c>
    </row>
    <row r="4245" spans="7:12" x14ac:dyDescent="0.3">
      <c r="G4245" s="94">
        <v>43481</v>
      </c>
      <c r="H4245" t="s">
        <v>24</v>
      </c>
      <c r="I4245" t="s">
        <v>61</v>
      </c>
      <c r="J4245" t="s">
        <v>457</v>
      </c>
      <c r="K4245" s="96">
        <v>56</v>
      </c>
      <c r="L4245" s="95">
        <v>0</v>
      </c>
    </row>
    <row r="4246" spans="7:12" x14ac:dyDescent="0.3">
      <c r="G4246" s="94">
        <v>43481</v>
      </c>
      <c r="H4246" t="s">
        <v>24</v>
      </c>
      <c r="I4246" t="s">
        <v>61</v>
      </c>
      <c r="J4246" t="s">
        <v>457</v>
      </c>
      <c r="K4246" s="96">
        <v>16</v>
      </c>
      <c r="L4246" s="95">
        <v>0</v>
      </c>
    </row>
    <row r="4247" spans="7:12" x14ac:dyDescent="0.3">
      <c r="G4247" s="94">
        <v>43481</v>
      </c>
      <c r="H4247" t="s">
        <v>24</v>
      </c>
      <c r="I4247" t="s">
        <v>61</v>
      </c>
      <c r="J4247" t="s">
        <v>457</v>
      </c>
      <c r="K4247" s="96">
        <v>8</v>
      </c>
      <c r="L4247" s="95">
        <v>0</v>
      </c>
    </row>
    <row r="4248" spans="7:12" x14ac:dyDescent="0.3">
      <c r="G4248" s="94">
        <v>43481</v>
      </c>
      <c r="H4248" t="s">
        <v>26</v>
      </c>
      <c r="I4248" t="s">
        <v>110</v>
      </c>
      <c r="J4248" t="s">
        <v>457</v>
      </c>
      <c r="K4248" s="96">
        <v>104</v>
      </c>
      <c r="L4248" s="95">
        <v>0</v>
      </c>
    </row>
    <row r="4249" spans="7:12" x14ac:dyDescent="0.3">
      <c r="G4249" s="94">
        <v>43481</v>
      </c>
      <c r="H4249" t="s">
        <v>26</v>
      </c>
      <c r="I4249" t="s">
        <v>153</v>
      </c>
      <c r="J4249" t="s">
        <v>457</v>
      </c>
      <c r="K4249" s="96">
        <v>17.55</v>
      </c>
      <c r="L4249" s="95">
        <v>0</v>
      </c>
    </row>
    <row r="4250" spans="7:12" x14ac:dyDescent="0.3">
      <c r="G4250" s="94">
        <v>43481</v>
      </c>
      <c r="H4250" t="s">
        <v>26</v>
      </c>
      <c r="I4250" t="s">
        <v>153</v>
      </c>
      <c r="J4250" t="s">
        <v>457</v>
      </c>
      <c r="K4250" s="96">
        <v>16.59</v>
      </c>
      <c r="L4250" s="95">
        <v>0</v>
      </c>
    </row>
    <row r="4251" spans="7:12" x14ac:dyDescent="0.3">
      <c r="G4251" s="94">
        <v>43481</v>
      </c>
      <c r="H4251" t="s">
        <v>26</v>
      </c>
      <c r="I4251" t="s">
        <v>153</v>
      </c>
      <c r="J4251" t="s">
        <v>457</v>
      </c>
      <c r="K4251" s="96">
        <v>15.95</v>
      </c>
      <c r="L4251" s="95">
        <v>0</v>
      </c>
    </row>
    <row r="4252" spans="7:12" x14ac:dyDescent="0.3">
      <c r="G4252" s="94">
        <v>43481</v>
      </c>
      <c r="H4252" t="s">
        <v>26</v>
      </c>
      <c r="I4252" t="s">
        <v>64</v>
      </c>
      <c r="J4252" t="s">
        <v>406</v>
      </c>
      <c r="K4252" s="96">
        <v>3</v>
      </c>
      <c r="L4252" s="95">
        <v>0</v>
      </c>
    </row>
    <row r="4253" spans="7:12" x14ac:dyDescent="0.3">
      <c r="G4253" s="94">
        <v>43481</v>
      </c>
      <c r="H4253" t="s">
        <v>26</v>
      </c>
      <c r="I4253" t="s">
        <v>40</v>
      </c>
      <c r="J4253" t="s">
        <v>457</v>
      </c>
      <c r="K4253" s="96">
        <v>19.489999999999998</v>
      </c>
      <c r="L4253" s="95">
        <v>0</v>
      </c>
    </row>
    <row r="4254" spans="7:12" x14ac:dyDescent="0.3">
      <c r="G4254" s="94">
        <v>43482</v>
      </c>
      <c r="H4254" t="s">
        <v>181</v>
      </c>
      <c r="I4254" t="s">
        <v>40</v>
      </c>
      <c r="J4254" t="s">
        <v>458</v>
      </c>
      <c r="K4254" s="96">
        <v>10.07</v>
      </c>
      <c r="L4254" s="95">
        <v>0</v>
      </c>
    </row>
    <row r="4255" spans="7:12" x14ac:dyDescent="0.3">
      <c r="G4255" s="94">
        <v>43482</v>
      </c>
      <c r="H4255" t="s">
        <v>186</v>
      </c>
      <c r="I4255" t="s">
        <v>61</v>
      </c>
      <c r="J4255" t="s">
        <v>458</v>
      </c>
      <c r="K4255" s="96">
        <v>40</v>
      </c>
      <c r="L4255" s="95">
        <v>0</v>
      </c>
    </row>
    <row r="4256" spans="7:12" x14ac:dyDescent="0.3">
      <c r="G4256" s="94">
        <v>43482</v>
      </c>
      <c r="H4256" t="s">
        <v>186</v>
      </c>
      <c r="I4256" t="s">
        <v>40</v>
      </c>
      <c r="J4256" t="s">
        <v>458</v>
      </c>
      <c r="K4256" s="96">
        <v>16</v>
      </c>
      <c r="L4256" s="95">
        <v>0</v>
      </c>
    </row>
    <row r="4257" spans="7:12" x14ac:dyDescent="0.3">
      <c r="G4257" s="94">
        <v>43482</v>
      </c>
      <c r="H4257" t="s">
        <v>24</v>
      </c>
      <c r="I4257" t="s">
        <v>61</v>
      </c>
      <c r="J4257" t="s">
        <v>458</v>
      </c>
      <c r="K4257" s="96">
        <v>24</v>
      </c>
      <c r="L4257" s="95">
        <v>0</v>
      </c>
    </row>
    <row r="4258" spans="7:12" x14ac:dyDescent="0.3">
      <c r="G4258" s="94">
        <v>43482</v>
      </c>
      <c r="H4258" t="s">
        <v>194</v>
      </c>
      <c r="I4258" t="s">
        <v>40</v>
      </c>
      <c r="J4258" t="s">
        <v>458</v>
      </c>
      <c r="K4258" s="96">
        <v>225.46</v>
      </c>
      <c r="L4258" s="95">
        <v>0</v>
      </c>
    </row>
    <row r="4259" spans="7:12" x14ac:dyDescent="0.3">
      <c r="G4259" s="94">
        <v>43482</v>
      </c>
      <c r="H4259" t="s">
        <v>26</v>
      </c>
      <c r="I4259" t="s">
        <v>64</v>
      </c>
      <c r="J4259" t="s">
        <v>388</v>
      </c>
      <c r="K4259" s="96">
        <v>2.7</v>
      </c>
      <c r="L4259" s="95">
        <v>0</v>
      </c>
    </row>
    <row r="4260" spans="7:12" x14ac:dyDescent="0.3">
      <c r="G4260" s="94">
        <v>43482</v>
      </c>
      <c r="H4260" t="s">
        <v>26</v>
      </c>
      <c r="I4260" t="s">
        <v>64</v>
      </c>
      <c r="J4260" t="s">
        <v>106</v>
      </c>
      <c r="K4260" s="96">
        <v>1.8</v>
      </c>
      <c r="L4260" s="95">
        <v>0</v>
      </c>
    </row>
    <row r="4261" spans="7:12" x14ac:dyDescent="0.3">
      <c r="G4261" s="94">
        <v>43482</v>
      </c>
      <c r="H4261" t="s">
        <v>26</v>
      </c>
      <c r="I4261" t="s">
        <v>64</v>
      </c>
      <c r="J4261" t="s">
        <v>107</v>
      </c>
      <c r="K4261" s="96">
        <v>14</v>
      </c>
      <c r="L4261" s="95">
        <v>0</v>
      </c>
    </row>
    <row r="4262" spans="7:12" x14ac:dyDescent="0.3">
      <c r="G4262" s="94">
        <v>43482</v>
      </c>
      <c r="H4262" t="s">
        <v>26</v>
      </c>
      <c r="I4262" t="s">
        <v>64</v>
      </c>
      <c r="J4262" t="s">
        <v>136</v>
      </c>
      <c r="K4262" s="96">
        <v>3</v>
      </c>
      <c r="L4262" s="95">
        <v>0</v>
      </c>
    </row>
    <row r="4263" spans="7:12" x14ac:dyDescent="0.3">
      <c r="G4263" s="94">
        <v>43482</v>
      </c>
      <c r="H4263" t="s">
        <v>26</v>
      </c>
      <c r="I4263" t="s">
        <v>64</v>
      </c>
      <c r="J4263" t="s">
        <v>113</v>
      </c>
      <c r="K4263" s="96">
        <v>18</v>
      </c>
      <c r="L4263" s="95">
        <v>0</v>
      </c>
    </row>
    <row r="4264" spans="7:12" x14ac:dyDescent="0.3">
      <c r="G4264" s="94">
        <v>43483</v>
      </c>
      <c r="H4264" t="s">
        <v>190</v>
      </c>
      <c r="I4264" t="s">
        <v>110</v>
      </c>
      <c r="J4264" t="s">
        <v>459</v>
      </c>
      <c r="K4264" s="96">
        <v>325.32</v>
      </c>
      <c r="L4264" s="95">
        <v>0</v>
      </c>
    </row>
    <row r="4265" spans="7:12" x14ac:dyDescent="0.3">
      <c r="G4265" s="94">
        <v>43483</v>
      </c>
      <c r="H4265" t="s">
        <v>183</v>
      </c>
      <c r="I4265" t="s">
        <v>40</v>
      </c>
      <c r="J4265" t="s">
        <v>459</v>
      </c>
      <c r="K4265" s="96">
        <v>256.42</v>
      </c>
      <c r="L4265" s="95">
        <v>0</v>
      </c>
    </row>
    <row r="4266" spans="7:12" x14ac:dyDescent="0.3">
      <c r="G4266" s="94">
        <v>43483</v>
      </c>
      <c r="H4266" t="s">
        <v>182</v>
      </c>
      <c r="I4266" t="s">
        <v>40</v>
      </c>
      <c r="J4266" t="s">
        <v>459</v>
      </c>
      <c r="K4266" s="96">
        <v>20</v>
      </c>
      <c r="L4266" s="95">
        <v>0</v>
      </c>
    </row>
    <row r="4267" spans="7:12" x14ac:dyDescent="0.3">
      <c r="G4267" s="94">
        <v>43483</v>
      </c>
      <c r="H4267" t="s">
        <v>193</v>
      </c>
      <c r="I4267" t="s">
        <v>61</v>
      </c>
      <c r="J4267" t="s">
        <v>459</v>
      </c>
      <c r="K4267" s="96">
        <v>10</v>
      </c>
      <c r="L4267" s="95">
        <v>0</v>
      </c>
    </row>
    <row r="4268" spans="7:12" x14ac:dyDescent="0.3">
      <c r="G4268" s="94">
        <v>43483</v>
      </c>
      <c r="H4268" t="s">
        <v>193</v>
      </c>
      <c r="I4268" t="s">
        <v>40</v>
      </c>
      <c r="J4268" t="s">
        <v>459</v>
      </c>
      <c r="K4268" s="96">
        <v>12</v>
      </c>
      <c r="L4268" s="95">
        <v>0</v>
      </c>
    </row>
    <row r="4269" spans="7:12" x14ac:dyDescent="0.3">
      <c r="G4269" s="94">
        <v>43483</v>
      </c>
      <c r="H4269" t="s">
        <v>191</v>
      </c>
      <c r="I4269" t="s">
        <v>176</v>
      </c>
      <c r="J4269" t="s">
        <v>459</v>
      </c>
      <c r="K4269" s="96">
        <v>53.73</v>
      </c>
      <c r="L4269" s="95">
        <v>0</v>
      </c>
    </row>
    <row r="4270" spans="7:12" x14ac:dyDescent="0.3">
      <c r="G4270" s="94">
        <v>43483</v>
      </c>
      <c r="H4270" t="s">
        <v>24</v>
      </c>
      <c r="I4270" t="s">
        <v>61</v>
      </c>
      <c r="J4270" t="s">
        <v>459</v>
      </c>
      <c r="K4270" s="96">
        <v>48</v>
      </c>
      <c r="L4270" s="95">
        <v>0</v>
      </c>
    </row>
    <row r="4271" spans="7:12" x14ac:dyDescent="0.3">
      <c r="G4271" s="94">
        <v>43483</v>
      </c>
      <c r="H4271" t="s">
        <v>24</v>
      </c>
      <c r="I4271" t="s">
        <v>61</v>
      </c>
      <c r="J4271" t="s">
        <v>459</v>
      </c>
      <c r="K4271" s="96">
        <v>32</v>
      </c>
      <c r="L4271" s="95">
        <v>0</v>
      </c>
    </row>
    <row r="4272" spans="7:12" x14ac:dyDescent="0.3">
      <c r="G4272" s="94">
        <v>43483</v>
      </c>
      <c r="H4272" t="s">
        <v>24</v>
      </c>
      <c r="I4272" t="s">
        <v>61</v>
      </c>
      <c r="J4272" t="s">
        <v>459</v>
      </c>
      <c r="K4272" s="96">
        <v>16</v>
      </c>
      <c r="L4272" s="95">
        <v>0</v>
      </c>
    </row>
    <row r="4273" spans="7:12" x14ac:dyDescent="0.3">
      <c r="G4273" s="94">
        <v>43483</v>
      </c>
      <c r="H4273" t="s">
        <v>24</v>
      </c>
      <c r="I4273" t="s">
        <v>61</v>
      </c>
      <c r="J4273" t="s">
        <v>459</v>
      </c>
      <c r="K4273" s="96">
        <v>8</v>
      </c>
      <c r="L4273" s="95">
        <v>0</v>
      </c>
    </row>
    <row r="4274" spans="7:12" x14ac:dyDescent="0.3">
      <c r="G4274" s="94">
        <v>43483</v>
      </c>
      <c r="H4274" t="s">
        <v>179</v>
      </c>
      <c r="I4274" t="s">
        <v>40</v>
      </c>
      <c r="J4274" t="s">
        <v>459</v>
      </c>
      <c r="K4274" s="96">
        <v>98.86</v>
      </c>
      <c r="L4274" s="95">
        <v>0</v>
      </c>
    </row>
    <row r="4275" spans="7:12" x14ac:dyDescent="0.3">
      <c r="G4275" s="94">
        <v>43483</v>
      </c>
      <c r="H4275" t="s">
        <v>194</v>
      </c>
      <c r="I4275" t="s">
        <v>40</v>
      </c>
      <c r="J4275" t="s">
        <v>459</v>
      </c>
      <c r="K4275" s="96">
        <v>419.77</v>
      </c>
      <c r="L4275" s="95">
        <v>0</v>
      </c>
    </row>
    <row r="4276" spans="7:12" x14ac:dyDescent="0.3">
      <c r="G4276" s="94">
        <v>43483</v>
      </c>
      <c r="H4276" t="s">
        <v>178</v>
      </c>
      <c r="I4276" t="s">
        <v>40</v>
      </c>
      <c r="J4276" t="s">
        <v>459</v>
      </c>
      <c r="K4276" s="96">
        <v>102.06</v>
      </c>
      <c r="L4276" s="95">
        <v>0</v>
      </c>
    </row>
    <row r="4277" spans="7:12" x14ac:dyDescent="0.3">
      <c r="G4277" s="94">
        <v>43483</v>
      </c>
      <c r="H4277" t="s">
        <v>26</v>
      </c>
      <c r="I4277" t="s">
        <v>153</v>
      </c>
      <c r="J4277" t="s">
        <v>459</v>
      </c>
      <c r="K4277" s="96">
        <v>85.13</v>
      </c>
      <c r="L4277" s="95">
        <v>0</v>
      </c>
    </row>
    <row r="4278" spans="7:12" x14ac:dyDescent="0.3">
      <c r="G4278" s="94">
        <v>43483</v>
      </c>
      <c r="H4278" t="s">
        <v>26</v>
      </c>
      <c r="I4278" t="s">
        <v>153</v>
      </c>
      <c r="J4278" t="s">
        <v>459</v>
      </c>
      <c r="K4278" s="96">
        <v>41.2</v>
      </c>
      <c r="L4278" s="95">
        <v>0</v>
      </c>
    </row>
    <row r="4279" spans="7:12" x14ac:dyDescent="0.3">
      <c r="G4279" s="94">
        <v>43483</v>
      </c>
      <c r="H4279" t="s">
        <v>26</v>
      </c>
      <c r="I4279" t="s">
        <v>153</v>
      </c>
      <c r="J4279" t="s">
        <v>459</v>
      </c>
      <c r="K4279" s="96">
        <v>21.2</v>
      </c>
      <c r="L4279" s="95">
        <v>0</v>
      </c>
    </row>
    <row r="4280" spans="7:12" x14ac:dyDescent="0.3">
      <c r="G4280" s="94">
        <v>43483</v>
      </c>
      <c r="H4280" t="s">
        <v>26</v>
      </c>
      <c r="I4280" t="s">
        <v>64</v>
      </c>
      <c r="J4280" t="s">
        <v>388</v>
      </c>
      <c r="K4280" s="96">
        <v>3.5</v>
      </c>
      <c r="L4280" s="95">
        <v>0</v>
      </c>
    </row>
    <row r="4281" spans="7:12" x14ac:dyDescent="0.3">
      <c r="G4281" s="94">
        <v>43483</v>
      </c>
      <c r="H4281" t="s">
        <v>26</v>
      </c>
      <c r="I4281" t="s">
        <v>64</v>
      </c>
      <c r="J4281" t="s">
        <v>400</v>
      </c>
      <c r="K4281" s="96">
        <v>0.3</v>
      </c>
      <c r="L4281" s="95">
        <v>0</v>
      </c>
    </row>
    <row r="4282" spans="7:12" x14ac:dyDescent="0.3">
      <c r="G4282" s="94">
        <v>43483</v>
      </c>
      <c r="H4282" t="s">
        <v>26</v>
      </c>
      <c r="I4282" t="s">
        <v>64</v>
      </c>
      <c r="J4282" t="s">
        <v>132</v>
      </c>
      <c r="K4282" s="96">
        <v>12</v>
      </c>
      <c r="L4282" s="95">
        <v>0</v>
      </c>
    </row>
    <row r="4283" spans="7:12" x14ac:dyDescent="0.3">
      <c r="G4283" s="94">
        <v>43483</v>
      </c>
      <c r="H4283" t="s">
        <v>26</v>
      </c>
      <c r="I4283" t="s">
        <v>64</v>
      </c>
      <c r="J4283" t="s">
        <v>129</v>
      </c>
      <c r="K4283" s="96">
        <v>4.75</v>
      </c>
      <c r="L4283" s="95">
        <v>0</v>
      </c>
    </row>
    <row r="4284" spans="7:12" x14ac:dyDescent="0.3">
      <c r="G4284" s="94">
        <v>43483</v>
      </c>
      <c r="H4284" t="s">
        <v>26</v>
      </c>
      <c r="I4284" t="s">
        <v>64</v>
      </c>
      <c r="J4284" t="s">
        <v>122</v>
      </c>
      <c r="K4284" s="96">
        <v>10.6</v>
      </c>
      <c r="L4284" s="95">
        <v>0</v>
      </c>
    </row>
    <row r="4285" spans="7:12" x14ac:dyDescent="0.3">
      <c r="G4285" s="94">
        <v>43483</v>
      </c>
      <c r="H4285" t="s">
        <v>26</v>
      </c>
      <c r="I4285" t="s">
        <v>64</v>
      </c>
      <c r="J4285" t="s">
        <v>406</v>
      </c>
      <c r="K4285" s="96">
        <v>3</v>
      </c>
      <c r="L4285" s="95">
        <v>0</v>
      </c>
    </row>
    <row r="4286" spans="7:12" x14ac:dyDescent="0.3">
      <c r="G4286" s="94">
        <v>43483</v>
      </c>
      <c r="H4286" t="s">
        <v>26</v>
      </c>
      <c r="I4286" t="s">
        <v>40</v>
      </c>
      <c r="J4286" t="s">
        <v>459</v>
      </c>
      <c r="K4286" s="96">
        <v>130</v>
      </c>
      <c r="L4286" s="95">
        <v>0</v>
      </c>
    </row>
    <row r="4287" spans="7:12" x14ac:dyDescent="0.3">
      <c r="G4287" s="94">
        <v>43484</v>
      </c>
      <c r="H4287" t="s">
        <v>202</v>
      </c>
      <c r="I4287" t="s">
        <v>174</v>
      </c>
      <c r="J4287" t="s">
        <v>460</v>
      </c>
      <c r="K4287" s="96">
        <v>77.650000000000006</v>
      </c>
      <c r="L4287" s="95">
        <v>0</v>
      </c>
    </row>
    <row r="4288" spans="7:12" x14ac:dyDescent="0.3">
      <c r="G4288" s="94">
        <v>43484</v>
      </c>
      <c r="H4288" t="s">
        <v>201</v>
      </c>
      <c r="I4288" t="s">
        <v>174</v>
      </c>
      <c r="J4288" t="s">
        <v>460</v>
      </c>
      <c r="K4288" s="96">
        <v>532.04999999999995</v>
      </c>
      <c r="L4288" s="95">
        <v>0</v>
      </c>
    </row>
    <row r="4289" spans="7:12" x14ac:dyDescent="0.3">
      <c r="G4289" s="94">
        <v>43484</v>
      </c>
      <c r="H4289" t="s">
        <v>190</v>
      </c>
      <c r="I4289" t="s">
        <v>174</v>
      </c>
      <c r="J4289" t="s">
        <v>460</v>
      </c>
      <c r="K4289" s="96">
        <v>442</v>
      </c>
      <c r="L4289" s="95">
        <v>0</v>
      </c>
    </row>
    <row r="4290" spans="7:12" x14ac:dyDescent="0.3">
      <c r="G4290" s="94">
        <v>43484</v>
      </c>
      <c r="H4290" t="s">
        <v>199</v>
      </c>
      <c r="I4290" t="s">
        <v>174</v>
      </c>
      <c r="J4290" t="s">
        <v>460</v>
      </c>
      <c r="K4290" s="96">
        <v>63.75</v>
      </c>
      <c r="L4290" s="95">
        <v>0</v>
      </c>
    </row>
    <row r="4291" spans="7:12" x14ac:dyDescent="0.3">
      <c r="G4291" s="94">
        <v>43484</v>
      </c>
      <c r="H4291" t="s">
        <v>205</v>
      </c>
      <c r="I4291" t="s">
        <v>174</v>
      </c>
      <c r="J4291" t="s">
        <v>460</v>
      </c>
      <c r="K4291" s="96">
        <v>23.85</v>
      </c>
      <c r="L4291" s="95">
        <v>0</v>
      </c>
    </row>
    <row r="4292" spans="7:12" x14ac:dyDescent="0.3">
      <c r="G4292" s="94">
        <v>43484</v>
      </c>
      <c r="H4292" t="s">
        <v>178</v>
      </c>
      <c r="I4292" t="s">
        <v>174</v>
      </c>
      <c r="J4292" t="s">
        <v>460</v>
      </c>
      <c r="K4292" s="96">
        <v>269.14999999999998</v>
      </c>
      <c r="L4292" s="95">
        <v>0</v>
      </c>
    </row>
    <row r="4293" spans="7:12" x14ac:dyDescent="0.3">
      <c r="G4293" s="94">
        <v>43484</v>
      </c>
      <c r="H4293" t="s">
        <v>177</v>
      </c>
      <c r="I4293" t="s">
        <v>174</v>
      </c>
      <c r="J4293" t="s">
        <v>460</v>
      </c>
      <c r="K4293" s="96">
        <v>603.04999999999995</v>
      </c>
      <c r="L4293" s="95">
        <v>0</v>
      </c>
    </row>
    <row r="4294" spans="7:12" x14ac:dyDescent="0.3">
      <c r="G4294" s="94">
        <v>43486</v>
      </c>
      <c r="H4294" t="s">
        <v>25</v>
      </c>
      <c r="I4294" t="s">
        <v>61</v>
      </c>
      <c r="J4294" t="s">
        <v>461</v>
      </c>
      <c r="K4294" s="96">
        <v>16</v>
      </c>
      <c r="L4294" s="95">
        <v>0</v>
      </c>
    </row>
    <row r="4295" spans="7:12" x14ac:dyDescent="0.3">
      <c r="G4295" s="94">
        <v>43486</v>
      </c>
      <c r="H4295" t="s">
        <v>25</v>
      </c>
      <c r="I4295" t="s">
        <v>61</v>
      </c>
      <c r="J4295" t="s">
        <v>461</v>
      </c>
      <c r="K4295" s="96">
        <v>8</v>
      </c>
      <c r="L4295" s="95">
        <v>0</v>
      </c>
    </row>
    <row r="4296" spans="7:12" x14ac:dyDescent="0.3">
      <c r="G4296" s="94">
        <v>43486</v>
      </c>
      <c r="H4296" t="s">
        <v>184</v>
      </c>
      <c r="I4296" t="s">
        <v>61</v>
      </c>
      <c r="J4296" t="s">
        <v>461</v>
      </c>
      <c r="K4296" s="96">
        <v>98.88</v>
      </c>
      <c r="L4296" s="95">
        <v>0</v>
      </c>
    </row>
    <row r="4297" spans="7:12" x14ac:dyDescent="0.3">
      <c r="G4297" s="94">
        <v>43486</v>
      </c>
      <c r="H4297" t="s">
        <v>181</v>
      </c>
      <c r="I4297" t="s">
        <v>40</v>
      </c>
      <c r="J4297" t="s">
        <v>461</v>
      </c>
      <c r="K4297" s="96">
        <v>88.61</v>
      </c>
      <c r="L4297" s="95">
        <v>0</v>
      </c>
    </row>
    <row r="4298" spans="7:12" x14ac:dyDescent="0.3">
      <c r="G4298" s="94">
        <v>43486</v>
      </c>
      <c r="H4298" t="s">
        <v>24</v>
      </c>
      <c r="I4298" t="s">
        <v>61</v>
      </c>
      <c r="J4298" t="s">
        <v>461</v>
      </c>
      <c r="K4298" s="96">
        <v>88</v>
      </c>
      <c r="L4298" s="95">
        <v>0</v>
      </c>
    </row>
    <row r="4299" spans="7:12" x14ac:dyDescent="0.3">
      <c r="G4299" s="94">
        <v>43486</v>
      </c>
      <c r="H4299" t="s">
        <v>24</v>
      </c>
      <c r="I4299" t="s">
        <v>61</v>
      </c>
      <c r="J4299" t="s">
        <v>461</v>
      </c>
      <c r="K4299" s="96">
        <v>80</v>
      </c>
      <c r="L4299" s="95">
        <v>0</v>
      </c>
    </row>
    <row r="4300" spans="7:12" x14ac:dyDescent="0.3">
      <c r="G4300" s="94">
        <v>43486</v>
      </c>
      <c r="H4300" t="s">
        <v>24</v>
      </c>
      <c r="I4300" t="s">
        <v>61</v>
      </c>
      <c r="J4300" t="s">
        <v>461</v>
      </c>
      <c r="K4300" s="96">
        <v>32</v>
      </c>
      <c r="L4300" s="95">
        <v>0</v>
      </c>
    </row>
    <row r="4301" spans="7:12" x14ac:dyDescent="0.3">
      <c r="G4301" s="94">
        <v>43486</v>
      </c>
      <c r="H4301" t="s">
        <v>24</v>
      </c>
      <c r="I4301" t="s">
        <v>61</v>
      </c>
      <c r="J4301" t="s">
        <v>461</v>
      </c>
      <c r="K4301" s="96">
        <v>24</v>
      </c>
      <c r="L4301" s="95">
        <v>0</v>
      </c>
    </row>
    <row r="4302" spans="7:12" x14ac:dyDescent="0.3">
      <c r="G4302" s="94">
        <v>43486</v>
      </c>
      <c r="H4302" t="s">
        <v>24</v>
      </c>
      <c r="I4302" t="s">
        <v>61</v>
      </c>
      <c r="J4302" t="s">
        <v>461</v>
      </c>
      <c r="K4302" s="96">
        <v>16</v>
      </c>
      <c r="L4302" s="95">
        <v>0</v>
      </c>
    </row>
    <row r="4303" spans="7:12" x14ac:dyDescent="0.3">
      <c r="G4303" s="94">
        <v>43486</v>
      </c>
      <c r="H4303" t="s">
        <v>24</v>
      </c>
      <c r="I4303" t="s">
        <v>61</v>
      </c>
      <c r="J4303" t="s">
        <v>461</v>
      </c>
      <c r="K4303" s="96">
        <v>8</v>
      </c>
      <c r="L4303" s="95">
        <v>0</v>
      </c>
    </row>
    <row r="4304" spans="7:12" x14ac:dyDescent="0.3">
      <c r="G4304" s="94">
        <v>43486</v>
      </c>
      <c r="H4304" t="s">
        <v>26</v>
      </c>
      <c r="I4304" t="s">
        <v>61</v>
      </c>
      <c r="J4304" t="s">
        <v>461</v>
      </c>
      <c r="K4304" s="96">
        <v>16</v>
      </c>
      <c r="L4304" s="95">
        <v>0</v>
      </c>
    </row>
    <row r="4305" spans="7:12" x14ac:dyDescent="0.3">
      <c r="G4305" s="94">
        <v>43486</v>
      </c>
      <c r="H4305" t="s">
        <v>26</v>
      </c>
      <c r="I4305" t="s">
        <v>61</v>
      </c>
      <c r="J4305" t="s">
        <v>461</v>
      </c>
      <c r="K4305" s="96">
        <v>8</v>
      </c>
      <c r="L4305" s="95">
        <v>0</v>
      </c>
    </row>
    <row r="4306" spans="7:12" x14ac:dyDescent="0.3">
      <c r="G4306" s="94">
        <v>43486</v>
      </c>
      <c r="H4306" t="s">
        <v>26</v>
      </c>
      <c r="I4306" t="s">
        <v>64</v>
      </c>
      <c r="J4306" t="s">
        <v>123</v>
      </c>
      <c r="K4306" s="96">
        <v>2.25</v>
      </c>
      <c r="L4306" s="95">
        <v>0</v>
      </c>
    </row>
    <row r="4307" spans="7:12" x14ac:dyDescent="0.3">
      <c r="G4307" s="94">
        <v>43486</v>
      </c>
      <c r="H4307" t="s">
        <v>26</v>
      </c>
      <c r="I4307" t="s">
        <v>64</v>
      </c>
      <c r="J4307" t="s">
        <v>135</v>
      </c>
      <c r="K4307" s="96">
        <v>4.5</v>
      </c>
      <c r="L4307" s="95">
        <v>0</v>
      </c>
    </row>
    <row r="4308" spans="7:12" x14ac:dyDescent="0.3">
      <c r="G4308" s="94">
        <v>43487</v>
      </c>
      <c r="H4308" t="s">
        <v>190</v>
      </c>
      <c r="I4308" t="s">
        <v>110</v>
      </c>
      <c r="J4308" t="s">
        <v>462</v>
      </c>
      <c r="K4308" s="96">
        <v>103.6</v>
      </c>
      <c r="L4308" s="95">
        <v>0</v>
      </c>
    </row>
    <row r="4309" spans="7:12" x14ac:dyDescent="0.3">
      <c r="G4309" s="94">
        <v>43487</v>
      </c>
      <c r="H4309" t="s">
        <v>25</v>
      </c>
      <c r="I4309" t="s">
        <v>61</v>
      </c>
      <c r="J4309" t="s">
        <v>462</v>
      </c>
      <c r="K4309" s="96">
        <v>8</v>
      </c>
      <c r="L4309" s="95">
        <v>0</v>
      </c>
    </row>
    <row r="4310" spans="7:12" x14ac:dyDescent="0.3">
      <c r="G4310" s="94">
        <v>43487</v>
      </c>
      <c r="H4310" t="s">
        <v>181</v>
      </c>
      <c r="I4310" t="s">
        <v>176</v>
      </c>
      <c r="J4310" t="s">
        <v>462</v>
      </c>
      <c r="K4310" s="96">
        <v>125</v>
      </c>
      <c r="L4310" s="95">
        <v>0</v>
      </c>
    </row>
    <row r="4311" spans="7:12" x14ac:dyDescent="0.3">
      <c r="G4311" s="94">
        <v>43487</v>
      </c>
      <c r="H4311" t="s">
        <v>186</v>
      </c>
      <c r="I4311" t="s">
        <v>40</v>
      </c>
      <c r="J4311" t="s">
        <v>462</v>
      </c>
      <c r="K4311" s="96">
        <v>85</v>
      </c>
      <c r="L4311" s="95">
        <v>0</v>
      </c>
    </row>
    <row r="4312" spans="7:12" x14ac:dyDescent="0.3">
      <c r="G4312" s="94">
        <v>43487</v>
      </c>
      <c r="H4312" t="s">
        <v>24</v>
      </c>
      <c r="I4312" t="s">
        <v>61</v>
      </c>
      <c r="J4312" t="s">
        <v>462</v>
      </c>
      <c r="K4312" s="96">
        <v>80</v>
      </c>
      <c r="L4312" s="95">
        <v>0</v>
      </c>
    </row>
    <row r="4313" spans="7:12" x14ac:dyDescent="0.3">
      <c r="G4313" s="94">
        <v>43487</v>
      </c>
      <c r="H4313" t="s">
        <v>24</v>
      </c>
      <c r="I4313" t="s">
        <v>61</v>
      </c>
      <c r="J4313" t="s">
        <v>462</v>
      </c>
      <c r="K4313" s="96">
        <v>56</v>
      </c>
      <c r="L4313" s="95">
        <v>0</v>
      </c>
    </row>
    <row r="4314" spans="7:12" x14ac:dyDescent="0.3">
      <c r="G4314" s="94">
        <v>43487</v>
      </c>
      <c r="H4314" t="s">
        <v>24</v>
      </c>
      <c r="I4314" t="s">
        <v>61</v>
      </c>
      <c r="J4314" t="s">
        <v>462</v>
      </c>
      <c r="K4314" s="96">
        <v>24</v>
      </c>
      <c r="L4314" s="95">
        <v>0</v>
      </c>
    </row>
    <row r="4315" spans="7:12" x14ac:dyDescent="0.3">
      <c r="G4315" s="94">
        <v>43487</v>
      </c>
      <c r="H4315" t="s">
        <v>24</v>
      </c>
      <c r="I4315" t="s">
        <v>61</v>
      </c>
      <c r="J4315" t="s">
        <v>462</v>
      </c>
      <c r="K4315" s="96">
        <v>16</v>
      </c>
      <c r="L4315" s="95">
        <v>0</v>
      </c>
    </row>
    <row r="4316" spans="7:12" x14ac:dyDescent="0.3">
      <c r="G4316" s="94">
        <v>43487</v>
      </c>
      <c r="H4316" t="s">
        <v>24</v>
      </c>
      <c r="I4316" t="s">
        <v>61</v>
      </c>
      <c r="J4316" t="s">
        <v>462</v>
      </c>
      <c r="K4316" s="96">
        <v>8</v>
      </c>
      <c r="L4316" s="95">
        <v>0</v>
      </c>
    </row>
    <row r="4317" spans="7:12" x14ac:dyDescent="0.3">
      <c r="G4317" s="94">
        <v>43487</v>
      </c>
      <c r="H4317" t="s">
        <v>195</v>
      </c>
      <c r="I4317" t="s">
        <v>110</v>
      </c>
      <c r="J4317" t="s">
        <v>462</v>
      </c>
      <c r="K4317" s="96">
        <v>50.36</v>
      </c>
      <c r="L4317" s="95">
        <v>0</v>
      </c>
    </row>
    <row r="4318" spans="7:12" x14ac:dyDescent="0.3">
      <c r="G4318" s="94">
        <v>43487</v>
      </c>
      <c r="H4318" t="s">
        <v>195</v>
      </c>
      <c r="I4318" t="s">
        <v>174</v>
      </c>
      <c r="J4318" t="s">
        <v>462</v>
      </c>
      <c r="K4318" s="96">
        <v>367.45</v>
      </c>
      <c r="L4318" s="95">
        <v>0</v>
      </c>
    </row>
    <row r="4319" spans="7:12" x14ac:dyDescent="0.3">
      <c r="G4319" s="94">
        <v>43487</v>
      </c>
      <c r="H4319" t="s">
        <v>194</v>
      </c>
      <c r="I4319" t="s">
        <v>110</v>
      </c>
      <c r="J4319" t="s">
        <v>462</v>
      </c>
      <c r="K4319" s="96">
        <v>45.75</v>
      </c>
      <c r="L4319" s="95">
        <v>0</v>
      </c>
    </row>
    <row r="4320" spans="7:12" x14ac:dyDescent="0.3">
      <c r="G4320" s="94">
        <v>43487</v>
      </c>
      <c r="H4320" t="s">
        <v>194</v>
      </c>
      <c r="I4320" t="s">
        <v>40</v>
      </c>
      <c r="J4320" t="s">
        <v>462</v>
      </c>
      <c r="K4320" s="96">
        <v>170</v>
      </c>
      <c r="L4320" s="95">
        <v>0</v>
      </c>
    </row>
    <row r="4321" spans="7:12" x14ac:dyDescent="0.3">
      <c r="G4321" s="94">
        <v>43487</v>
      </c>
      <c r="H4321" t="s">
        <v>178</v>
      </c>
      <c r="I4321" t="s">
        <v>40</v>
      </c>
      <c r="J4321" t="s">
        <v>462</v>
      </c>
      <c r="K4321" s="96">
        <v>10</v>
      </c>
      <c r="L4321" s="95">
        <v>0</v>
      </c>
    </row>
    <row r="4322" spans="7:12" x14ac:dyDescent="0.3">
      <c r="G4322" s="94">
        <v>43487</v>
      </c>
      <c r="H4322" t="s">
        <v>26</v>
      </c>
      <c r="I4322" t="s">
        <v>153</v>
      </c>
      <c r="J4322" t="s">
        <v>462</v>
      </c>
      <c r="K4322" s="96">
        <v>38.520000000000003</v>
      </c>
      <c r="L4322" s="95">
        <v>0</v>
      </c>
    </row>
    <row r="4323" spans="7:12" x14ac:dyDescent="0.3">
      <c r="G4323" s="94">
        <v>43487</v>
      </c>
      <c r="H4323" t="s">
        <v>26</v>
      </c>
      <c r="I4323" t="s">
        <v>153</v>
      </c>
      <c r="J4323" t="s">
        <v>462</v>
      </c>
      <c r="K4323" s="96">
        <v>20.8</v>
      </c>
      <c r="L4323" s="95">
        <v>0</v>
      </c>
    </row>
    <row r="4324" spans="7:12" x14ac:dyDescent="0.3">
      <c r="G4324" s="94">
        <v>43488</v>
      </c>
      <c r="H4324" t="s">
        <v>24</v>
      </c>
      <c r="I4324" t="s">
        <v>61</v>
      </c>
      <c r="J4324" t="s">
        <v>463</v>
      </c>
      <c r="K4324" s="96">
        <v>48</v>
      </c>
      <c r="L4324" s="95">
        <v>0</v>
      </c>
    </row>
    <row r="4325" spans="7:12" x14ac:dyDescent="0.3">
      <c r="G4325" s="94">
        <v>43488</v>
      </c>
      <c r="H4325" t="s">
        <v>26</v>
      </c>
      <c r="I4325" t="s">
        <v>153</v>
      </c>
      <c r="J4325" t="s">
        <v>463</v>
      </c>
      <c r="K4325" s="96">
        <v>16.59</v>
      </c>
      <c r="L4325" s="95">
        <v>0</v>
      </c>
    </row>
    <row r="4326" spans="7:12" x14ac:dyDescent="0.3">
      <c r="G4326" s="94">
        <v>43488</v>
      </c>
      <c r="H4326" t="s">
        <v>26</v>
      </c>
      <c r="I4326" t="s">
        <v>153</v>
      </c>
      <c r="J4326" t="s">
        <v>463</v>
      </c>
      <c r="K4326" s="96">
        <v>0</v>
      </c>
      <c r="L4326" s="95">
        <v>16.59</v>
      </c>
    </row>
    <row r="4327" spans="7:12" x14ac:dyDescent="0.3">
      <c r="G4327" s="94">
        <v>43488</v>
      </c>
      <c r="H4327" t="s">
        <v>26</v>
      </c>
      <c r="I4327" t="s">
        <v>64</v>
      </c>
      <c r="J4327" t="s">
        <v>132</v>
      </c>
      <c r="K4327" s="96">
        <v>4.5</v>
      </c>
      <c r="L4327" s="95">
        <v>0</v>
      </c>
    </row>
    <row r="4328" spans="7:12" x14ac:dyDescent="0.3">
      <c r="G4328" s="94">
        <v>43489</v>
      </c>
      <c r="H4328" t="s">
        <v>181</v>
      </c>
      <c r="I4328" t="s">
        <v>40</v>
      </c>
      <c r="J4328" t="s">
        <v>464</v>
      </c>
      <c r="K4328" s="96">
        <v>21.1</v>
      </c>
      <c r="L4328" s="95">
        <v>0</v>
      </c>
    </row>
    <row r="4329" spans="7:12" x14ac:dyDescent="0.3">
      <c r="G4329" s="94">
        <v>43489</v>
      </c>
      <c r="H4329" t="s">
        <v>24</v>
      </c>
      <c r="I4329" t="s">
        <v>61</v>
      </c>
      <c r="J4329" t="s">
        <v>464</v>
      </c>
      <c r="K4329" s="96">
        <v>16</v>
      </c>
      <c r="L4329" s="95">
        <v>0</v>
      </c>
    </row>
    <row r="4330" spans="7:12" x14ac:dyDescent="0.3">
      <c r="G4330" s="94">
        <v>43489</v>
      </c>
      <c r="H4330" t="s">
        <v>178</v>
      </c>
      <c r="I4330" t="s">
        <v>40</v>
      </c>
      <c r="J4330" t="s">
        <v>464</v>
      </c>
      <c r="K4330" s="96">
        <v>64</v>
      </c>
      <c r="L4330" s="95">
        <v>0</v>
      </c>
    </row>
    <row r="4331" spans="7:12" x14ac:dyDescent="0.3">
      <c r="G4331" s="94">
        <v>43489</v>
      </c>
      <c r="H4331" t="s">
        <v>26</v>
      </c>
      <c r="I4331" t="s">
        <v>64</v>
      </c>
      <c r="J4331" t="s">
        <v>73</v>
      </c>
      <c r="K4331" s="96">
        <v>17.399999999999999</v>
      </c>
      <c r="L4331" s="95">
        <v>0</v>
      </c>
    </row>
    <row r="4332" spans="7:12" x14ac:dyDescent="0.3">
      <c r="G4332" s="94">
        <v>43489</v>
      </c>
      <c r="H4332" t="s">
        <v>26</v>
      </c>
      <c r="I4332" t="s">
        <v>40</v>
      </c>
      <c r="J4332" t="s">
        <v>464</v>
      </c>
      <c r="K4332" s="96">
        <v>19</v>
      </c>
      <c r="L4332" s="95">
        <v>0</v>
      </c>
    </row>
    <row r="4333" spans="7:12" x14ac:dyDescent="0.3">
      <c r="G4333" s="94">
        <v>43489</v>
      </c>
      <c r="H4333" t="s">
        <v>26</v>
      </c>
      <c r="I4333" t="s">
        <v>40</v>
      </c>
      <c r="J4333" t="s">
        <v>464</v>
      </c>
      <c r="K4333" s="96">
        <v>6.3</v>
      </c>
      <c r="L4333" s="95">
        <v>0</v>
      </c>
    </row>
    <row r="4334" spans="7:12" x14ac:dyDescent="0.3">
      <c r="G4334" s="94">
        <v>43490</v>
      </c>
      <c r="H4334" t="s">
        <v>25</v>
      </c>
      <c r="I4334" t="s">
        <v>236</v>
      </c>
      <c r="J4334" t="s">
        <v>466</v>
      </c>
      <c r="K4334" s="96">
        <v>77.290000000000006</v>
      </c>
      <c r="L4334" s="95">
        <v>0</v>
      </c>
    </row>
    <row r="4335" spans="7:12" x14ac:dyDescent="0.3">
      <c r="G4335" s="94">
        <v>43490</v>
      </c>
      <c r="H4335" t="s">
        <v>25</v>
      </c>
      <c r="I4335" t="s">
        <v>236</v>
      </c>
      <c r="J4335" t="s">
        <v>466</v>
      </c>
      <c r="K4335" s="96">
        <v>57.39</v>
      </c>
      <c r="L4335" s="95">
        <v>0</v>
      </c>
    </row>
    <row r="4336" spans="7:12" x14ac:dyDescent="0.3">
      <c r="G4336" s="94">
        <v>43490</v>
      </c>
      <c r="H4336" t="s">
        <v>25</v>
      </c>
      <c r="I4336" t="s">
        <v>236</v>
      </c>
      <c r="J4336" t="s">
        <v>466</v>
      </c>
      <c r="K4336" s="96">
        <v>29.42</v>
      </c>
      <c r="L4336" s="95">
        <v>0</v>
      </c>
    </row>
    <row r="4337" spans="7:12" x14ac:dyDescent="0.3">
      <c r="G4337" s="94">
        <v>43490</v>
      </c>
      <c r="H4337" t="s">
        <v>25</v>
      </c>
      <c r="I4337" t="s">
        <v>236</v>
      </c>
      <c r="J4337" t="s">
        <v>466</v>
      </c>
      <c r="K4337" s="96">
        <v>26.94</v>
      </c>
      <c r="L4337" s="95">
        <v>0</v>
      </c>
    </row>
    <row r="4338" spans="7:12" x14ac:dyDescent="0.3">
      <c r="G4338" s="94">
        <v>43490</v>
      </c>
      <c r="H4338" t="s">
        <v>25</v>
      </c>
      <c r="I4338" t="s">
        <v>236</v>
      </c>
      <c r="J4338" t="s">
        <v>466</v>
      </c>
      <c r="K4338" s="96">
        <v>6.74</v>
      </c>
      <c r="L4338" s="95">
        <v>0</v>
      </c>
    </row>
    <row r="4339" spans="7:12" x14ac:dyDescent="0.3">
      <c r="G4339" s="94">
        <v>43490</v>
      </c>
      <c r="H4339" t="s">
        <v>193</v>
      </c>
      <c r="I4339" t="s">
        <v>236</v>
      </c>
      <c r="J4339" t="s">
        <v>466</v>
      </c>
      <c r="K4339" s="96">
        <v>105.16</v>
      </c>
      <c r="L4339" s="95">
        <v>0</v>
      </c>
    </row>
    <row r="4340" spans="7:12" x14ac:dyDescent="0.3">
      <c r="G4340" s="94">
        <v>43490</v>
      </c>
      <c r="H4340" t="s">
        <v>181</v>
      </c>
      <c r="I4340" t="s">
        <v>236</v>
      </c>
      <c r="J4340" t="s">
        <v>466</v>
      </c>
      <c r="K4340" s="96">
        <v>151.41</v>
      </c>
      <c r="L4340" s="95">
        <v>0</v>
      </c>
    </row>
    <row r="4341" spans="7:12" x14ac:dyDescent="0.3">
      <c r="G4341" s="94">
        <v>43490</v>
      </c>
      <c r="H4341" t="s">
        <v>181</v>
      </c>
      <c r="I4341" t="s">
        <v>40</v>
      </c>
      <c r="J4341" t="s">
        <v>465</v>
      </c>
      <c r="K4341" s="96">
        <v>6.25</v>
      </c>
      <c r="L4341" s="95">
        <v>0</v>
      </c>
    </row>
    <row r="4342" spans="7:12" x14ac:dyDescent="0.3">
      <c r="G4342" s="94">
        <v>43490</v>
      </c>
      <c r="H4342" t="s">
        <v>191</v>
      </c>
      <c r="I4342" t="s">
        <v>236</v>
      </c>
      <c r="J4342" t="s">
        <v>466</v>
      </c>
      <c r="K4342" s="96">
        <v>26.43</v>
      </c>
      <c r="L4342" s="95">
        <v>0</v>
      </c>
    </row>
    <row r="4343" spans="7:12" x14ac:dyDescent="0.3">
      <c r="G4343" s="94">
        <v>43490</v>
      </c>
      <c r="H4343" t="s">
        <v>186</v>
      </c>
      <c r="I4343" t="s">
        <v>236</v>
      </c>
      <c r="J4343" t="s">
        <v>466</v>
      </c>
      <c r="K4343" s="96">
        <v>616.58000000000004</v>
      </c>
      <c r="L4343" s="95">
        <v>0</v>
      </c>
    </row>
    <row r="4344" spans="7:12" x14ac:dyDescent="0.3">
      <c r="G4344" s="94">
        <v>43490</v>
      </c>
      <c r="H4344" t="s">
        <v>24</v>
      </c>
      <c r="I4344" t="s">
        <v>61</v>
      </c>
      <c r="J4344" t="s">
        <v>465</v>
      </c>
      <c r="K4344" s="96">
        <v>8</v>
      </c>
      <c r="L4344" s="95">
        <v>0</v>
      </c>
    </row>
    <row r="4345" spans="7:12" x14ac:dyDescent="0.3">
      <c r="G4345" s="94">
        <v>43490</v>
      </c>
      <c r="H4345" t="s">
        <v>24</v>
      </c>
      <c r="I4345" t="s">
        <v>236</v>
      </c>
      <c r="J4345" t="s">
        <v>466</v>
      </c>
      <c r="K4345" s="96">
        <v>1172.44</v>
      </c>
      <c r="L4345" s="95">
        <v>0</v>
      </c>
    </row>
    <row r="4346" spans="7:12" x14ac:dyDescent="0.3">
      <c r="G4346" s="94">
        <v>43490</v>
      </c>
      <c r="H4346" t="s">
        <v>24</v>
      </c>
      <c r="I4346" t="s">
        <v>236</v>
      </c>
      <c r="J4346" t="s">
        <v>466</v>
      </c>
      <c r="K4346" s="96">
        <v>1065.3599999999999</v>
      </c>
      <c r="L4346" s="95">
        <v>0</v>
      </c>
    </row>
    <row r="4347" spans="7:12" x14ac:dyDescent="0.3">
      <c r="G4347" s="94">
        <v>43490</v>
      </c>
      <c r="H4347" t="s">
        <v>24</v>
      </c>
      <c r="I4347" t="s">
        <v>236</v>
      </c>
      <c r="J4347" t="s">
        <v>466</v>
      </c>
      <c r="K4347" s="96">
        <v>1046.49</v>
      </c>
      <c r="L4347" s="95">
        <v>0</v>
      </c>
    </row>
    <row r="4348" spans="7:12" x14ac:dyDescent="0.3">
      <c r="G4348" s="94">
        <v>43490</v>
      </c>
      <c r="H4348" t="s">
        <v>24</v>
      </c>
      <c r="I4348" t="s">
        <v>236</v>
      </c>
      <c r="J4348" t="s">
        <v>466</v>
      </c>
      <c r="K4348" s="96">
        <v>947.29</v>
      </c>
      <c r="L4348" s="95">
        <v>0</v>
      </c>
    </row>
    <row r="4349" spans="7:12" x14ac:dyDescent="0.3">
      <c r="G4349" s="94">
        <v>43490</v>
      </c>
      <c r="H4349" t="s">
        <v>24</v>
      </c>
      <c r="I4349" t="s">
        <v>236</v>
      </c>
      <c r="J4349" t="s">
        <v>466</v>
      </c>
      <c r="K4349" s="96">
        <v>665.62</v>
      </c>
      <c r="L4349" s="95">
        <v>0</v>
      </c>
    </row>
    <row r="4350" spans="7:12" x14ac:dyDescent="0.3">
      <c r="G4350" s="94">
        <v>43490</v>
      </c>
      <c r="H4350" t="s">
        <v>24</v>
      </c>
      <c r="I4350" t="s">
        <v>236</v>
      </c>
      <c r="J4350" t="s">
        <v>466</v>
      </c>
      <c r="K4350" s="96">
        <v>544.92999999999995</v>
      </c>
      <c r="L4350" s="95">
        <v>0</v>
      </c>
    </row>
    <row r="4351" spans="7:12" x14ac:dyDescent="0.3">
      <c r="G4351" s="94">
        <v>43490</v>
      </c>
      <c r="H4351" t="s">
        <v>24</v>
      </c>
      <c r="I4351" t="s">
        <v>236</v>
      </c>
      <c r="J4351" t="s">
        <v>466</v>
      </c>
      <c r="K4351" s="96">
        <v>456.75</v>
      </c>
      <c r="L4351" s="95">
        <v>0</v>
      </c>
    </row>
    <row r="4352" spans="7:12" x14ac:dyDescent="0.3">
      <c r="G4352" s="94">
        <v>43490</v>
      </c>
      <c r="H4352" t="s">
        <v>24</v>
      </c>
      <c r="I4352" t="s">
        <v>236</v>
      </c>
      <c r="J4352" t="s">
        <v>466</v>
      </c>
      <c r="K4352" s="96">
        <v>455.83</v>
      </c>
      <c r="L4352" s="95">
        <v>0</v>
      </c>
    </row>
    <row r="4353" spans="7:12" x14ac:dyDescent="0.3">
      <c r="G4353" s="94">
        <v>43490</v>
      </c>
      <c r="H4353" t="s">
        <v>24</v>
      </c>
      <c r="I4353" t="s">
        <v>236</v>
      </c>
      <c r="J4353" t="s">
        <v>466</v>
      </c>
      <c r="K4353" s="96">
        <v>414.52</v>
      </c>
      <c r="L4353" s="95">
        <v>0</v>
      </c>
    </row>
    <row r="4354" spans="7:12" x14ac:dyDescent="0.3">
      <c r="G4354" s="94">
        <v>43490</v>
      </c>
      <c r="H4354" t="s">
        <v>24</v>
      </c>
      <c r="I4354" t="s">
        <v>236</v>
      </c>
      <c r="J4354" t="s">
        <v>466</v>
      </c>
      <c r="K4354" s="96">
        <v>412.97</v>
      </c>
      <c r="L4354" s="95">
        <v>0</v>
      </c>
    </row>
    <row r="4355" spans="7:12" x14ac:dyDescent="0.3">
      <c r="G4355" s="94">
        <v>43490</v>
      </c>
      <c r="H4355" t="s">
        <v>24</v>
      </c>
      <c r="I4355" t="s">
        <v>236</v>
      </c>
      <c r="J4355" t="s">
        <v>466</v>
      </c>
      <c r="K4355" s="96">
        <v>397.34</v>
      </c>
      <c r="L4355" s="95">
        <v>0</v>
      </c>
    </row>
    <row r="4356" spans="7:12" x14ac:dyDescent="0.3">
      <c r="G4356" s="94">
        <v>43490</v>
      </c>
      <c r="H4356" t="s">
        <v>24</v>
      </c>
      <c r="I4356" t="s">
        <v>236</v>
      </c>
      <c r="J4356" t="s">
        <v>466</v>
      </c>
      <c r="K4356" s="96">
        <v>358.78</v>
      </c>
      <c r="L4356" s="95">
        <v>0</v>
      </c>
    </row>
    <row r="4357" spans="7:12" x14ac:dyDescent="0.3">
      <c r="G4357" s="94">
        <v>43490</v>
      </c>
      <c r="H4357" t="s">
        <v>24</v>
      </c>
      <c r="I4357" t="s">
        <v>236</v>
      </c>
      <c r="J4357" t="s">
        <v>466</v>
      </c>
      <c r="K4357" s="96">
        <v>351.07</v>
      </c>
      <c r="L4357" s="95">
        <v>0</v>
      </c>
    </row>
    <row r="4358" spans="7:12" x14ac:dyDescent="0.3">
      <c r="G4358" s="94">
        <v>43490</v>
      </c>
      <c r="H4358" t="s">
        <v>24</v>
      </c>
      <c r="I4358" t="s">
        <v>236</v>
      </c>
      <c r="J4358" t="s">
        <v>466</v>
      </c>
      <c r="K4358" s="96">
        <v>296.87</v>
      </c>
      <c r="L4358" s="95">
        <v>0</v>
      </c>
    </row>
    <row r="4359" spans="7:12" x14ac:dyDescent="0.3">
      <c r="G4359" s="94">
        <v>43490</v>
      </c>
      <c r="H4359" t="s">
        <v>24</v>
      </c>
      <c r="I4359" t="s">
        <v>236</v>
      </c>
      <c r="J4359" t="s">
        <v>466</v>
      </c>
      <c r="K4359" s="96">
        <v>263.83999999999997</v>
      </c>
      <c r="L4359" s="95">
        <v>0</v>
      </c>
    </row>
    <row r="4360" spans="7:12" x14ac:dyDescent="0.3">
      <c r="G4360" s="94">
        <v>43490</v>
      </c>
      <c r="H4360" t="s">
        <v>24</v>
      </c>
      <c r="I4360" t="s">
        <v>236</v>
      </c>
      <c r="J4360" t="s">
        <v>466</v>
      </c>
      <c r="K4360" s="96">
        <v>256.69</v>
      </c>
      <c r="L4360" s="95">
        <v>0</v>
      </c>
    </row>
    <row r="4361" spans="7:12" x14ac:dyDescent="0.3">
      <c r="G4361" s="94">
        <v>43490</v>
      </c>
      <c r="H4361" t="s">
        <v>24</v>
      </c>
      <c r="I4361" t="s">
        <v>236</v>
      </c>
      <c r="J4361" t="s">
        <v>466</v>
      </c>
      <c r="K4361" s="96">
        <v>246.08</v>
      </c>
      <c r="L4361" s="95">
        <v>0</v>
      </c>
    </row>
    <row r="4362" spans="7:12" x14ac:dyDescent="0.3">
      <c r="G4362" s="94">
        <v>43490</v>
      </c>
      <c r="H4362" t="s">
        <v>24</v>
      </c>
      <c r="I4362" t="s">
        <v>236</v>
      </c>
      <c r="J4362" t="s">
        <v>466</v>
      </c>
      <c r="K4362" s="96">
        <v>173.16</v>
      </c>
      <c r="L4362" s="95">
        <v>0</v>
      </c>
    </row>
    <row r="4363" spans="7:12" x14ac:dyDescent="0.3">
      <c r="G4363" s="94">
        <v>43490</v>
      </c>
      <c r="H4363" t="s">
        <v>24</v>
      </c>
      <c r="I4363" t="s">
        <v>236</v>
      </c>
      <c r="J4363" t="s">
        <v>466</v>
      </c>
      <c r="K4363" s="96">
        <v>134.93</v>
      </c>
      <c r="L4363" s="95">
        <v>0</v>
      </c>
    </row>
    <row r="4364" spans="7:12" x14ac:dyDescent="0.3">
      <c r="G4364" s="94">
        <v>43490</v>
      </c>
      <c r="H4364" t="s">
        <v>24</v>
      </c>
      <c r="I4364" t="s">
        <v>236</v>
      </c>
      <c r="J4364" t="s">
        <v>466</v>
      </c>
      <c r="K4364" s="96">
        <v>112.16</v>
      </c>
      <c r="L4364" s="95">
        <v>0</v>
      </c>
    </row>
    <row r="4365" spans="7:12" x14ac:dyDescent="0.3">
      <c r="G4365" s="94">
        <v>43490</v>
      </c>
      <c r="H4365" t="s">
        <v>24</v>
      </c>
      <c r="I4365" t="s">
        <v>236</v>
      </c>
      <c r="J4365" t="s">
        <v>466</v>
      </c>
      <c r="K4365" s="96">
        <v>103.86</v>
      </c>
      <c r="L4365" s="95">
        <v>0</v>
      </c>
    </row>
    <row r="4366" spans="7:12" x14ac:dyDescent="0.3">
      <c r="G4366" s="94">
        <v>43490</v>
      </c>
      <c r="H4366" t="s">
        <v>24</v>
      </c>
      <c r="I4366" t="s">
        <v>236</v>
      </c>
      <c r="J4366" t="s">
        <v>466</v>
      </c>
      <c r="K4366" s="96">
        <v>103.76</v>
      </c>
      <c r="L4366" s="95">
        <v>0</v>
      </c>
    </row>
    <row r="4367" spans="7:12" x14ac:dyDescent="0.3">
      <c r="G4367" s="94">
        <v>43490</v>
      </c>
      <c r="H4367" t="s">
        <v>24</v>
      </c>
      <c r="I4367" t="s">
        <v>236</v>
      </c>
      <c r="J4367" t="s">
        <v>466</v>
      </c>
      <c r="K4367" s="96">
        <v>100.79</v>
      </c>
      <c r="L4367" s="95">
        <v>0</v>
      </c>
    </row>
    <row r="4368" spans="7:12" x14ac:dyDescent="0.3">
      <c r="G4368" s="94">
        <v>43490</v>
      </c>
      <c r="H4368" t="s">
        <v>24</v>
      </c>
      <c r="I4368" t="s">
        <v>236</v>
      </c>
      <c r="J4368" t="s">
        <v>466</v>
      </c>
      <c r="K4368" s="96">
        <v>96.22</v>
      </c>
      <c r="L4368" s="95">
        <v>0</v>
      </c>
    </row>
    <row r="4369" spans="7:12" x14ac:dyDescent="0.3">
      <c r="G4369" s="94">
        <v>43490</v>
      </c>
      <c r="H4369" t="s">
        <v>24</v>
      </c>
      <c r="I4369" t="s">
        <v>236</v>
      </c>
      <c r="J4369" t="s">
        <v>466</v>
      </c>
      <c r="K4369" s="96">
        <v>95.48</v>
      </c>
      <c r="L4369" s="95">
        <v>0</v>
      </c>
    </row>
    <row r="4370" spans="7:12" x14ac:dyDescent="0.3">
      <c r="G4370" s="94">
        <v>43490</v>
      </c>
      <c r="H4370" t="s">
        <v>24</v>
      </c>
      <c r="I4370" t="s">
        <v>236</v>
      </c>
      <c r="J4370" t="s">
        <v>466</v>
      </c>
      <c r="K4370" s="96">
        <v>87.46</v>
      </c>
      <c r="L4370" s="95">
        <v>0</v>
      </c>
    </row>
    <row r="4371" spans="7:12" x14ac:dyDescent="0.3">
      <c r="G4371" s="94">
        <v>43490</v>
      </c>
      <c r="H4371" t="s">
        <v>24</v>
      </c>
      <c r="I4371" t="s">
        <v>236</v>
      </c>
      <c r="J4371" t="s">
        <v>466</v>
      </c>
      <c r="K4371" s="96">
        <v>83.6</v>
      </c>
      <c r="L4371" s="95">
        <v>0</v>
      </c>
    </row>
    <row r="4372" spans="7:12" x14ac:dyDescent="0.3">
      <c r="G4372" s="94">
        <v>43490</v>
      </c>
      <c r="H4372" t="s">
        <v>24</v>
      </c>
      <c r="I4372" t="s">
        <v>236</v>
      </c>
      <c r="J4372" t="s">
        <v>466</v>
      </c>
      <c r="K4372" s="96">
        <v>80.37</v>
      </c>
      <c r="L4372" s="95">
        <v>0</v>
      </c>
    </row>
    <row r="4373" spans="7:12" x14ac:dyDescent="0.3">
      <c r="G4373" s="94">
        <v>43490</v>
      </c>
      <c r="H4373" t="s">
        <v>24</v>
      </c>
      <c r="I4373" t="s">
        <v>236</v>
      </c>
      <c r="J4373" t="s">
        <v>466</v>
      </c>
      <c r="K4373" s="96">
        <v>65.680000000000007</v>
      </c>
      <c r="L4373" s="95">
        <v>0</v>
      </c>
    </row>
    <row r="4374" spans="7:12" x14ac:dyDescent="0.3">
      <c r="G4374" s="94">
        <v>43490</v>
      </c>
      <c r="H4374" t="s">
        <v>24</v>
      </c>
      <c r="I4374" t="s">
        <v>236</v>
      </c>
      <c r="J4374" t="s">
        <v>466</v>
      </c>
      <c r="K4374" s="96">
        <v>50.37</v>
      </c>
      <c r="L4374" s="95">
        <v>0</v>
      </c>
    </row>
    <row r="4375" spans="7:12" x14ac:dyDescent="0.3">
      <c r="G4375" s="94">
        <v>43490</v>
      </c>
      <c r="H4375" t="s">
        <v>24</v>
      </c>
      <c r="I4375" t="s">
        <v>236</v>
      </c>
      <c r="J4375" t="s">
        <v>466</v>
      </c>
      <c r="K4375" s="96">
        <v>44.6</v>
      </c>
      <c r="L4375" s="95">
        <v>0</v>
      </c>
    </row>
    <row r="4376" spans="7:12" x14ac:dyDescent="0.3">
      <c r="G4376" s="94">
        <v>43490</v>
      </c>
      <c r="H4376" t="s">
        <v>24</v>
      </c>
      <c r="I4376" t="s">
        <v>236</v>
      </c>
      <c r="J4376" t="s">
        <v>466</v>
      </c>
      <c r="K4376" s="96">
        <v>41.31</v>
      </c>
      <c r="L4376" s="95">
        <v>0</v>
      </c>
    </row>
    <row r="4377" spans="7:12" x14ac:dyDescent="0.3">
      <c r="G4377" s="94">
        <v>43490</v>
      </c>
      <c r="H4377" t="s">
        <v>24</v>
      </c>
      <c r="I4377" t="s">
        <v>236</v>
      </c>
      <c r="J4377" t="s">
        <v>466</v>
      </c>
      <c r="K4377" s="96">
        <v>39.33</v>
      </c>
      <c r="L4377" s="95">
        <v>0</v>
      </c>
    </row>
    <row r="4378" spans="7:12" x14ac:dyDescent="0.3">
      <c r="G4378" s="94">
        <v>43490</v>
      </c>
      <c r="H4378" t="s">
        <v>24</v>
      </c>
      <c r="I4378" t="s">
        <v>236</v>
      </c>
      <c r="J4378" t="s">
        <v>466</v>
      </c>
      <c r="K4378" s="96">
        <v>38.42</v>
      </c>
      <c r="L4378" s="95">
        <v>0</v>
      </c>
    </row>
    <row r="4379" spans="7:12" x14ac:dyDescent="0.3">
      <c r="G4379" s="94">
        <v>43490</v>
      </c>
      <c r="H4379" t="s">
        <v>24</v>
      </c>
      <c r="I4379" t="s">
        <v>236</v>
      </c>
      <c r="J4379" t="s">
        <v>466</v>
      </c>
      <c r="K4379" s="96">
        <v>37.36</v>
      </c>
      <c r="L4379" s="95">
        <v>0</v>
      </c>
    </row>
    <row r="4380" spans="7:12" x14ac:dyDescent="0.3">
      <c r="G4380" s="94">
        <v>43490</v>
      </c>
      <c r="H4380" t="s">
        <v>24</v>
      </c>
      <c r="I4380" t="s">
        <v>236</v>
      </c>
      <c r="J4380" t="s">
        <v>466</v>
      </c>
      <c r="K4380" s="96">
        <v>34.630000000000003</v>
      </c>
      <c r="L4380" s="95">
        <v>0</v>
      </c>
    </row>
    <row r="4381" spans="7:12" x14ac:dyDescent="0.3">
      <c r="G4381" s="94">
        <v>43490</v>
      </c>
      <c r="H4381" t="s">
        <v>24</v>
      </c>
      <c r="I4381" t="s">
        <v>236</v>
      </c>
      <c r="J4381" t="s">
        <v>466</v>
      </c>
      <c r="K4381" s="96">
        <v>27.71</v>
      </c>
      <c r="L4381" s="95">
        <v>0</v>
      </c>
    </row>
    <row r="4382" spans="7:12" x14ac:dyDescent="0.3">
      <c r="G4382" s="94">
        <v>43490</v>
      </c>
      <c r="H4382" t="s">
        <v>24</v>
      </c>
      <c r="I4382" t="s">
        <v>236</v>
      </c>
      <c r="J4382" t="s">
        <v>466</v>
      </c>
      <c r="K4382" s="96">
        <v>27.34</v>
      </c>
      <c r="L4382" s="95">
        <v>0</v>
      </c>
    </row>
    <row r="4383" spans="7:12" x14ac:dyDescent="0.3">
      <c r="G4383" s="94">
        <v>43490</v>
      </c>
      <c r="H4383" t="s">
        <v>24</v>
      </c>
      <c r="I4383" t="s">
        <v>236</v>
      </c>
      <c r="J4383" t="s">
        <v>466</v>
      </c>
      <c r="K4383" s="96">
        <v>26.33</v>
      </c>
      <c r="L4383" s="95">
        <v>0</v>
      </c>
    </row>
    <row r="4384" spans="7:12" x14ac:dyDescent="0.3">
      <c r="G4384" s="94">
        <v>43490</v>
      </c>
      <c r="H4384" t="s">
        <v>24</v>
      </c>
      <c r="I4384" t="s">
        <v>236</v>
      </c>
      <c r="J4384" t="s">
        <v>466</v>
      </c>
      <c r="K4384" s="96">
        <v>24.81</v>
      </c>
      <c r="L4384" s="95">
        <v>0</v>
      </c>
    </row>
    <row r="4385" spans="7:12" x14ac:dyDescent="0.3">
      <c r="G4385" s="94">
        <v>43490</v>
      </c>
      <c r="H4385" t="s">
        <v>24</v>
      </c>
      <c r="I4385" t="s">
        <v>236</v>
      </c>
      <c r="J4385" t="s">
        <v>466</v>
      </c>
      <c r="K4385" s="96">
        <v>23.89</v>
      </c>
      <c r="L4385" s="95">
        <v>0</v>
      </c>
    </row>
    <row r="4386" spans="7:12" x14ac:dyDescent="0.3">
      <c r="G4386" s="94">
        <v>43490</v>
      </c>
      <c r="H4386" t="s">
        <v>24</v>
      </c>
      <c r="I4386" t="s">
        <v>236</v>
      </c>
      <c r="J4386" t="s">
        <v>466</v>
      </c>
      <c r="K4386" s="96">
        <v>17.45</v>
      </c>
      <c r="L4386" s="95">
        <v>0</v>
      </c>
    </row>
    <row r="4387" spans="7:12" x14ac:dyDescent="0.3">
      <c r="G4387" s="94">
        <v>43490</v>
      </c>
      <c r="H4387" t="s">
        <v>24</v>
      </c>
      <c r="I4387" t="s">
        <v>236</v>
      </c>
      <c r="J4387" t="s">
        <v>466</v>
      </c>
      <c r="K4387" s="96">
        <v>14.86</v>
      </c>
      <c r="L4387" s="95">
        <v>0</v>
      </c>
    </row>
    <row r="4388" spans="7:12" x14ac:dyDescent="0.3">
      <c r="G4388" s="94">
        <v>43490</v>
      </c>
      <c r="H4388" t="s">
        <v>24</v>
      </c>
      <c r="I4388" t="s">
        <v>236</v>
      </c>
      <c r="J4388" t="s">
        <v>466</v>
      </c>
      <c r="K4388" s="96">
        <v>13.8</v>
      </c>
      <c r="L4388" s="95">
        <v>0</v>
      </c>
    </row>
    <row r="4389" spans="7:12" x14ac:dyDescent="0.3">
      <c r="G4389" s="94">
        <v>43490</v>
      </c>
      <c r="H4389" t="s">
        <v>24</v>
      </c>
      <c r="I4389" t="s">
        <v>236</v>
      </c>
      <c r="J4389" t="s">
        <v>466</v>
      </c>
      <c r="K4389" s="96">
        <v>13.04</v>
      </c>
      <c r="L4389" s="95">
        <v>0</v>
      </c>
    </row>
    <row r="4390" spans="7:12" x14ac:dyDescent="0.3">
      <c r="G4390" s="94">
        <v>43490</v>
      </c>
      <c r="H4390" t="s">
        <v>179</v>
      </c>
      <c r="I4390" t="s">
        <v>40</v>
      </c>
      <c r="J4390" t="s">
        <v>465</v>
      </c>
      <c r="K4390" s="96">
        <v>112.22</v>
      </c>
      <c r="L4390" s="95">
        <v>0</v>
      </c>
    </row>
    <row r="4391" spans="7:12" x14ac:dyDescent="0.3">
      <c r="G4391" s="94">
        <v>43490</v>
      </c>
      <c r="H4391" t="s">
        <v>177</v>
      </c>
      <c r="I4391" t="s">
        <v>236</v>
      </c>
      <c r="J4391" t="s">
        <v>466</v>
      </c>
      <c r="K4391" s="96">
        <v>838</v>
      </c>
      <c r="L4391" s="95">
        <v>0</v>
      </c>
    </row>
    <row r="4392" spans="7:12" x14ac:dyDescent="0.3">
      <c r="G4392" s="94">
        <v>43490</v>
      </c>
      <c r="H4392" t="s">
        <v>26</v>
      </c>
      <c r="I4392" t="s">
        <v>176</v>
      </c>
      <c r="J4392" t="s">
        <v>465</v>
      </c>
      <c r="K4392" s="96">
        <v>9.7799999999999994</v>
      </c>
      <c r="L4392" s="95">
        <v>0</v>
      </c>
    </row>
    <row r="4393" spans="7:12" x14ac:dyDescent="0.3">
      <c r="G4393" s="94">
        <v>43490</v>
      </c>
      <c r="H4393" t="s">
        <v>26</v>
      </c>
      <c r="I4393" t="s">
        <v>153</v>
      </c>
      <c r="J4393" t="s">
        <v>465</v>
      </c>
      <c r="K4393" s="96">
        <v>48</v>
      </c>
      <c r="L4393" s="95">
        <v>0</v>
      </c>
    </row>
    <row r="4394" spans="7:12" x14ac:dyDescent="0.3">
      <c r="G4394" s="94">
        <v>43490</v>
      </c>
      <c r="H4394" t="s">
        <v>26</v>
      </c>
      <c r="I4394" t="s">
        <v>153</v>
      </c>
      <c r="J4394" t="s">
        <v>465</v>
      </c>
      <c r="K4394" s="96">
        <v>40.92</v>
      </c>
      <c r="L4394" s="95">
        <v>0</v>
      </c>
    </row>
    <row r="4395" spans="7:12" x14ac:dyDescent="0.3">
      <c r="G4395" s="94">
        <v>43490</v>
      </c>
      <c r="H4395" t="s">
        <v>26</v>
      </c>
      <c r="I4395" t="s">
        <v>153</v>
      </c>
      <c r="J4395" t="s">
        <v>465</v>
      </c>
      <c r="K4395" s="96">
        <v>15.95</v>
      </c>
      <c r="L4395" s="95">
        <v>0</v>
      </c>
    </row>
    <row r="4396" spans="7:12" x14ac:dyDescent="0.3">
      <c r="G4396" s="94">
        <v>43490</v>
      </c>
      <c r="H4396" t="s">
        <v>26</v>
      </c>
      <c r="I4396" t="s">
        <v>153</v>
      </c>
      <c r="J4396" t="s">
        <v>465</v>
      </c>
      <c r="K4396" s="96">
        <v>0</v>
      </c>
      <c r="L4396" s="95">
        <v>0.17</v>
      </c>
    </row>
    <row r="4397" spans="7:12" x14ac:dyDescent="0.3">
      <c r="G4397" s="94">
        <v>43490</v>
      </c>
      <c r="H4397" t="s">
        <v>26</v>
      </c>
      <c r="I4397" t="s">
        <v>64</v>
      </c>
      <c r="J4397" t="s">
        <v>137</v>
      </c>
      <c r="K4397" s="96">
        <v>36</v>
      </c>
      <c r="L4397" s="95">
        <v>0</v>
      </c>
    </row>
    <row r="4398" spans="7:12" x14ac:dyDescent="0.3">
      <c r="G4398" s="94">
        <v>43490</v>
      </c>
      <c r="H4398" t="s">
        <v>26</v>
      </c>
      <c r="I4398" t="s">
        <v>236</v>
      </c>
      <c r="J4398" t="s">
        <v>466</v>
      </c>
      <c r="K4398" s="96">
        <v>147.4</v>
      </c>
      <c r="L4398" s="95">
        <v>0</v>
      </c>
    </row>
    <row r="4399" spans="7:12" x14ac:dyDescent="0.3">
      <c r="G4399" s="94">
        <v>43490</v>
      </c>
      <c r="H4399" t="s">
        <v>26</v>
      </c>
      <c r="I4399" t="s">
        <v>236</v>
      </c>
      <c r="J4399" t="s">
        <v>466</v>
      </c>
      <c r="K4399" s="96">
        <v>47.61</v>
      </c>
      <c r="L4399" s="95">
        <v>0</v>
      </c>
    </row>
    <row r="4400" spans="7:12" x14ac:dyDescent="0.3">
      <c r="G4400" s="94">
        <v>43490</v>
      </c>
      <c r="H4400" t="s">
        <v>26</v>
      </c>
      <c r="I4400" t="s">
        <v>236</v>
      </c>
      <c r="J4400" t="s">
        <v>466</v>
      </c>
      <c r="K4400" s="96">
        <v>43.5</v>
      </c>
      <c r="L4400" s="95">
        <v>0</v>
      </c>
    </row>
    <row r="4401" spans="7:12" x14ac:dyDescent="0.3">
      <c r="G4401" s="94">
        <v>43490</v>
      </c>
      <c r="H4401" t="s">
        <v>26</v>
      </c>
      <c r="I4401" t="s">
        <v>236</v>
      </c>
      <c r="J4401" t="s">
        <v>466</v>
      </c>
      <c r="K4401" s="96">
        <v>36.82</v>
      </c>
      <c r="L4401" s="95">
        <v>0</v>
      </c>
    </row>
    <row r="4402" spans="7:12" x14ac:dyDescent="0.3">
      <c r="G4402" s="94">
        <v>43490</v>
      </c>
      <c r="H4402" t="s">
        <v>26</v>
      </c>
      <c r="I4402" t="s">
        <v>40</v>
      </c>
      <c r="J4402" t="s">
        <v>465</v>
      </c>
      <c r="K4402" s="96">
        <v>19</v>
      </c>
      <c r="L4402" s="95">
        <v>0</v>
      </c>
    </row>
    <row r="4403" spans="7:12" x14ac:dyDescent="0.3">
      <c r="G4403" s="94">
        <v>43493</v>
      </c>
      <c r="H4403" t="s">
        <v>186</v>
      </c>
      <c r="I4403" t="s">
        <v>176</v>
      </c>
      <c r="J4403" t="s">
        <v>467</v>
      </c>
      <c r="K4403" s="96">
        <v>49.1</v>
      </c>
      <c r="L4403" s="95">
        <v>0</v>
      </c>
    </row>
    <row r="4404" spans="7:12" x14ac:dyDescent="0.3">
      <c r="G4404" s="94">
        <v>43493</v>
      </c>
      <c r="H4404" t="s">
        <v>186</v>
      </c>
      <c r="I4404" t="s">
        <v>110</v>
      </c>
      <c r="J4404" t="s">
        <v>467</v>
      </c>
      <c r="K4404" s="96">
        <v>58.5</v>
      </c>
      <c r="L4404" s="95">
        <v>0</v>
      </c>
    </row>
    <row r="4405" spans="7:12" x14ac:dyDescent="0.3">
      <c r="G4405" s="94">
        <v>43493</v>
      </c>
      <c r="H4405" t="s">
        <v>186</v>
      </c>
      <c r="I4405" t="s">
        <v>153</v>
      </c>
      <c r="J4405" t="s">
        <v>467</v>
      </c>
      <c r="K4405" s="96">
        <v>131.35</v>
      </c>
      <c r="L4405" s="95">
        <v>0</v>
      </c>
    </row>
    <row r="4406" spans="7:12" x14ac:dyDescent="0.3">
      <c r="G4406" s="94">
        <v>43493</v>
      </c>
      <c r="H4406" t="s">
        <v>185</v>
      </c>
      <c r="I4406" t="s">
        <v>40</v>
      </c>
      <c r="J4406" t="s">
        <v>467</v>
      </c>
      <c r="K4406" s="96">
        <v>87.75</v>
      </c>
      <c r="L4406" s="95">
        <v>0</v>
      </c>
    </row>
    <row r="4407" spans="7:12" x14ac:dyDescent="0.3">
      <c r="G4407" s="94">
        <v>43493</v>
      </c>
      <c r="H4407" t="s">
        <v>26</v>
      </c>
      <c r="I4407" t="s">
        <v>110</v>
      </c>
      <c r="J4407" t="s">
        <v>467</v>
      </c>
      <c r="K4407" s="96">
        <v>23.99</v>
      </c>
      <c r="L4407" s="95">
        <v>0</v>
      </c>
    </row>
    <row r="4408" spans="7:12" x14ac:dyDescent="0.3">
      <c r="G4408" s="94">
        <v>43493</v>
      </c>
      <c r="H4408" t="s">
        <v>26</v>
      </c>
      <c r="I4408" t="s">
        <v>153</v>
      </c>
      <c r="J4408" t="s">
        <v>467</v>
      </c>
      <c r="K4408" s="96">
        <v>236.39</v>
      </c>
      <c r="L4408" s="95">
        <v>0</v>
      </c>
    </row>
    <row r="4409" spans="7:12" x14ac:dyDescent="0.3">
      <c r="G4409" s="94">
        <v>43493</v>
      </c>
      <c r="H4409" t="s">
        <v>26</v>
      </c>
      <c r="I4409" t="s">
        <v>153</v>
      </c>
      <c r="J4409" t="s">
        <v>467</v>
      </c>
      <c r="K4409" s="96">
        <v>78</v>
      </c>
      <c r="L4409" s="95">
        <v>0</v>
      </c>
    </row>
    <row r="4410" spans="7:12" x14ac:dyDescent="0.3">
      <c r="G4410" s="94">
        <v>43493</v>
      </c>
      <c r="H4410" t="s">
        <v>26</v>
      </c>
      <c r="I4410" t="s">
        <v>153</v>
      </c>
      <c r="J4410" t="s">
        <v>467</v>
      </c>
      <c r="K4410" s="96">
        <v>48</v>
      </c>
      <c r="L4410" s="95">
        <v>0</v>
      </c>
    </row>
    <row r="4411" spans="7:12" x14ac:dyDescent="0.3">
      <c r="G4411" s="94">
        <v>43493</v>
      </c>
      <c r="H4411" t="s">
        <v>26</v>
      </c>
      <c r="I4411" t="s">
        <v>64</v>
      </c>
      <c r="J4411" t="s">
        <v>280</v>
      </c>
      <c r="K4411" s="96">
        <v>3</v>
      </c>
      <c r="L4411" s="95">
        <v>0</v>
      </c>
    </row>
    <row r="4412" spans="7:12" x14ac:dyDescent="0.3">
      <c r="G4412" s="94">
        <v>43493</v>
      </c>
      <c r="H4412" t="s">
        <v>26</v>
      </c>
      <c r="I4412" t="s">
        <v>64</v>
      </c>
      <c r="J4412" t="s">
        <v>274</v>
      </c>
      <c r="K4412" s="96">
        <v>5.25</v>
      </c>
      <c r="L4412" s="95">
        <v>0</v>
      </c>
    </row>
    <row r="4413" spans="7:12" x14ac:dyDescent="0.3">
      <c r="G4413" s="94">
        <v>43494</v>
      </c>
      <c r="H4413" t="s">
        <v>181</v>
      </c>
      <c r="I4413" t="s">
        <v>153</v>
      </c>
      <c r="J4413" t="s">
        <v>468</v>
      </c>
      <c r="K4413" s="96">
        <v>182.15</v>
      </c>
      <c r="L4413" s="95">
        <v>0</v>
      </c>
    </row>
    <row r="4414" spans="7:12" x14ac:dyDescent="0.3">
      <c r="G4414" s="94">
        <v>43494</v>
      </c>
      <c r="H4414" t="s">
        <v>191</v>
      </c>
      <c r="I4414" t="s">
        <v>161</v>
      </c>
      <c r="J4414" t="s">
        <v>468</v>
      </c>
      <c r="K4414" s="96">
        <v>141.36000000000001</v>
      </c>
      <c r="L4414" s="95">
        <v>0</v>
      </c>
    </row>
    <row r="4415" spans="7:12" x14ac:dyDescent="0.3">
      <c r="G4415" s="94">
        <v>43494</v>
      </c>
      <c r="H4415" t="s">
        <v>186</v>
      </c>
      <c r="I4415" t="s">
        <v>237</v>
      </c>
      <c r="J4415" t="s">
        <v>469</v>
      </c>
      <c r="K4415" s="96">
        <v>48000</v>
      </c>
      <c r="L4415" s="95">
        <v>0</v>
      </c>
    </row>
    <row r="4416" spans="7:12" x14ac:dyDescent="0.3">
      <c r="G4416" s="94">
        <v>43494</v>
      </c>
      <c r="H4416" t="s">
        <v>199</v>
      </c>
      <c r="I4416" t="s">
        <v>61</v>
      </c>
      <c r="J4416" t="s">
        <v>468</v>
      </c>
      <c r="K4416" s="96">
        <v>34.24</v>
      </c>
      <c r="L4416" s="95">
        <v>0</v>
      </c>
    </row>
    <row r="4417" spans="7:12" x14ac:dyDescent="0.3">
      <c r="G4417" s="94">
        <v>43494</v>
      </c>
      <c r="H4417" t="s">
        <v>178</v>
      </c>
      <c r="I4417" t="s">
        <v>40</v>
      </c>
      <c r="J4417" t="s">
        <v>468</v>
      </c>
      <c r="K4417" s="96">
        <v>12.3</v>
      </c>
      <c r="L4417" s="95">
        <v>0</v>
      </c>
    </row>
    <row r="4418" spans="7:12" x14ac:dyDescent="0.3">
      <c r="G4418" s="94">
        <v>43494</v>
      </c>
      <c r="H4418" t="s">
        <v>26</v>
      </c>
      <c r="I4418" t="s">
        <v>153</v>
      </c>
      <c r="J4418" t="s">
        <v>468</v>
      </c>
      <c r="K4418" s="96">
        <v>27.08</v>
      </c>
      <c r="L4418" s="95">
        <v>0</v>
      </c>
    </row>
    <row r="4419" spans="7:12" x14ac:dyDescent="0.3">
      <c r="G4419" s="94">
        <v>43494</v>
      </c>
      <c r="H4419" t="s">
        <v>26</v>
      </c>
      <c r="I4419" t="s">
        <v>64</v>
      </c>
      <c r="J4419" t="s">
        <v>400</v>
      </c>
      <c r="K4419" s="96">
        <v>3</v>
      </c>
      <c r="L4419" s="95">
        <v>0</v>
      </c>
    </row>
    <row r="4420" spans="7:12" x14ac:dyDescent="0.3">
      <c r="G4420" s="94">
        <v>43494</v>
      </c>
      <c r="H4420" t="s">
        <v>26</v>
      </c>
      <c r="I4420" t="s">
        <v>64</v>
      </c>
      <c r="J4420" t="s">
        <v>118</v>
      </c>
      <c r="K4420" s="96">
        <v>14.7</v>
      </c>
      <c r="L4420" s="95">
        <v>0</v>
      </c>
    </row>
    <row r="4421" spans="7:12" x14ac:dyDescent="0.3">
      <c r="G4421" s="94">
        <v>43494</v>
      </c>
      <c r="H4421" t="s">
        <v>26</v>
      </c>
      <c r="I4421" t="s">
        <v>64</v>
      </c>
      <c r="J4421" t="s">
        <v>137</v>
      </c>
      <c r="K4421" s="96">
        <v>11.5</v>
      </c>
      <c r="L4421" s="95">
        <v>0</v>
      </c>
    </row>
    <row r="4422" spans="7:12" x14ac:dyDescent="0.3">
      <c r="G4422" s="94">
        <v>43494</v>
      </c>
      <c r="H4422" t="s">
        <v>26</v>
      </c>
      <c r="I4422" t="s">
        <v>64</v>
      </c>
      <c r="J4422" t="s">
        <v>370</v>
      </c>
      <c r="K4422" s="96">
        <v>22.5</v>
      </c>
      <c r="L4422" s="95">
        <v>0</v>
      </c>
    </row>
    <row r="4423" spans="7:12" x14ac:dyDescent="0.3">
      <c r="G4423" s="94">
        <v>43495</v>
      </c>
      <c r="H4423" t="s">
        <v>24</v>
      </c>
      <c r="I4423" t="s">
        <v>61</v>
      </c>
      <c r="J4423" t="s">
        <v>470</v>
      </c>
      <c r="K4423" s="96">
        <v>48</v>
      </c>
      <c r="L4423" s="95">
        <v>0</v>
      </c>
    </row>
    <row r="4424" spans="7:12" x14ac:dyDescent="0.3">
      <c r="G4424" s="94">
        <v>43495</v>
      </c>
      <c r="H4424" t="s">
        <v>24</v>
      </c>
      <c r="I4424" t="s">
        <v>61</v>
      </c>
      <c r="J4424" t="s">
        <v>470</v>
      </c>
      <c r="K4424" s="96">
        <v>8</v>
      </c>
      <c r="L4424" s="95">
        <v>0</v>
      </c>
    </row>
    <row r="4425" spans="7:12" x14ac:dyDescent="0.3">
      <c r="G4425" s="94">
        <v>43495</v>
      </c>
      <c r="H4425" t="s">
        <v>205</v>
      </c>
      <c r="I4425" t="s">
        <v>110</v>
      </c>
      <c r="J4425" t="s">
        <v>470</v>
      </c>
      <c r="K4425" s="96">
        <v>31.5</v>
      </c>
      <c r="L4425" s="95">
        <v>0</v>
      </c>
    </row>
    <row r="4426" spans="7:12" x14ac:dyDescent="0.3">
      <c r="G4426" s="94">
        <v>43495</v>
      </c>
      <c r="H4426" t="s">
        <v>178</v>
      </c>
      <c r="I4426" t="s">
        <v>61</v>
      </c>
      <c r="J4426" t="s">
        <v>470</v>
      </c>
      <c r="K4426" s="96">
        <v>75.48</v>
      </c>
      <c r="L4426" s="95">
        <v>0</v>
      </c>
    </row>
    <row r="4427" spans="7:12" x14ac:dyDescent="0.3">
      <c r="G4427" s="94">
        <v>43495</v>
      </c>
      <c r="H4427" t="s">
        <v>178</v>
      </c>
      <c r="I4427" t="s">
        <v>161</v>
      </c>
      <c r="J4427" t="s">
        <v>470</v>
      </c>
      <c r="K4427" s="96">
        <v>25.95</v>
      </c>
      <c r="L4427" s="95">
        <v>0</v>
      </c>
    </row>
    <row r="4428" spans="7:12" x14ac:dyDescent="0.3">
      <c r="G4428" s="94">
        <v>43495</v>
      </c>
      <c r="H4428" t="s">
        <v>178</v>
      </c>
      <c r="I4428" t="s">
        <v>40</v>
      </c>
      <c r="J4428" t="s">
        <v>470</v>
      </c>
      <c r="K4428" s="96">
        <v>51.5</v>
      </c>
      <c r="L4428" s="95">
        <v>0</v>
      </c>
    </row>
    <row r="4429" spans="7:12" x14ac:dyDescent="0.3">
      <c r="G4429" s="94">
        <v>43495</v>
      </c>
      <c r="H4429" t="s">
        <v>26</v>
      </c>
      <c r="I4429" t="s">
        <v>153</v>
      </c>
      <c r="J4429" t="s">
        <v>470</v>
      </c>
      <c r="K4429" s="96">
        <v>354.12</v>
      </c>
      <c r="L4429" s="95">
        <v>0</v>
      </c>
    </row>
    <row r="4430" spans="7:12" x14ac:dyDescent="0.3">
      <c r="G4430" s="94">
        <v>43495</v>
      </c>
      <c r="H4430" t="s">
        <v>26</v>
      </c>
      <c r="I4430" t="s">
        <v>64</v>
      </c>
      <c r="J4430" t="s">
        <v>135</v>
      </c>
      <c r="K4430" s="96">
        <v>9.1999999999999993</v>
      </c>
      <c r="L4430" s="95">
        <v>0</v>
      </c>
    </row>
    <row r="4431" spans="7:12" x14ac:dyDescent="0.3">
      <c r="G4431" s="94">
        <v>43495</v>
      </c>
      <c r="H4431" t="s">
        <v>26</v>
      </c>
      <c r="I4431" t="s">
        <v>64</v>
      </c>
      <c r="J4431" t="s">
        <v>264</v>
      </c>
      <c r="K4431" s="96">
        <v>5</v>
      </c>
      <c r="L4431" s="95">
        <v>0</v>
      </c>
    </row>
    <row r="4432" spans="7:12" x14ac:dyDescent="0.3">
      <c r="G4432" s="94">
        <v>43495</v>
      </c>
      <c r="H4432" t="s">
        <v>26</v>
      </c>
      <c r="I4432" t="s">
        <v>64</v>
      </c>
      <c r="J4432" t="s">
        <v>113</v>
      </c>
      <c r="K4432" s="96">
        <v>9</v>
      </c>
      <c r="L4432" s="95">
        <v>0</v>
      </c>
    </row>
    <row r="4433" spans="7:12" x14ac:dyDescent="0.3">
      <c r="G4433" s="94">
        <v>43496</v>
      </c>
      <c r="H4433" t="s">
        <v>25</v>
      </c>
      <c r="I4433" t="s">
        <v>61</v>
      </c>
      <c r="J4433" t="s">
        <v>471</v>
      </c>
      <c r="K4433" s="96">
        <v>8</v>
      </c>
      <c r="L4433" s="95">
        <v>0</v>
      </c>
    </row>
    <row r="4434" spans="7:12" x14ac:dyDescent="0.3">
      <c r="G4434" s="94">
        <v>43496</v>
      </c>
      <c r="H4434" t="s">
        <v>181</v>
      </c>
      <c r="I4434" t="s">
        <v>161</v>
      </c>
      <c r="J4434" t="s">
        <v>471</v>
      </c>
      <c r="K4434" s="96">
        <v>47.99</v>
      </c>
      <c r="L4434" s="95">
        <v>0</v>
      </c>
    </row>
    <row r="4435" spans="7:12" x14ac:dyDescent="0.3">
      <c r="G4435" s="94">
        <v>43496</v>
      </c>
      <c r="H4435" t="s">
        <v>24</v>
      </c>
      <c r="I4435" t="s">
        <v>61</v>
      </c>
      <c r="J4435" t="s">
        <v>471</v>
      </c>
      <c r="K4435" s="96">
        <v>16</v>
      </c>
      <c r="L4435" s="95">
        <v>0</v>
      </c>
    </row>
    <row r="4436" spans="7:12" x14ac:dyDescent="0.3">
      <c r="G4436" s="94">
        <v>43496</v>
      </c>
      <c r="H4436" t="s">
        <v>26</v>
      </c>
      <c r="I4436" t="s">
        <v>64</v>
      </c>
      <c r="J4436" t="s">
        <v>388</v>
      </c>
      <c r="K4436" s="96">
        <v>3</v>
      </c>
      <c r="L4436" s="95">
        <v>0</v>
      </c>
    </row>
    <row r="4437" spans="7:12" x14ac:dyDescent="0.3">
      <c r="G4437" s="94">
        <v>43496</v>
      </c>
      <c r="H4437" t="s">
        <v>26</v>
      </c>
      <c r="I4437" t="s">
        <v>64</v>
      </c>
      <c r="J4437" t="s">
        <v>122</v>
      </c>
      <c r="K4437" s="96">
        <v>6.5</v>
      </c>
      <c r="L4437" s="95">
        <v>0</v>
      </c>
    </row>
    <row r="4438" spans="7:12" x14ac:dyDescent="0.3">
      <c r="G4438" s="94">
        <v>43496</v>
      </c>
      <c r="H4438" t="s">
        <v>26</v>
      </c>
      <c r="I4438" t="s">
        <v>64</v>
      </c>
      <c r="J4438" t="s">
        <v>96</v>
      </c>
      <c r="K4438" s="96">
        <v>14</v>
      </c>
      <c r="L4438" s="95">
        <v>0</v>
      </c>
    </row>
    <row r="4439" spans="7:12" x14ac:dyDescent="0.3">
      <c r="G4439" s="94">
        <v>43496</v>
      </c>
      <c r="H4439" t="s">
        <v>26</v>
      </c>
      <c r="I4439" t="s">
        <v>64</v>
      </c>
      <c r="J4439" t="s">
        <v>112</v>
      </c>
      <c r="K4439" s="96">
        <v>9.1999999999999993</v>
      </c>
      <c r="L4439" s="95">
        <v>0</v>
      </c>
    </row>
    <row r="4440" spans="7:12" x14ac:dyDescent="0.3">
      <c r="G4440" s="94">
        <v>43497</v>
      </c>
      <c r="H4440" t="s">
        <v>25</v>
      </c>
      <c r="I4440" t="s">
        <v>61</v>
      </c>
      <c r="J4440" t="s">
        <v>472</v>
      </c>
      <c r="K4440" s="96">
        <v>8</v>
      </c>
      <c r="L4440" s="95">
        <v>0</v>
      </c>
    </row>
    <row r="4441" spans="7:12" x14ac:dyDescent="0.3">
      <c r="G4441" s="94">
        <v>43497</v>
      </c>
      <c r="H4441" t="s">
        <v>181</v>
      </c>
      <c r="I4441" t="s">
        <v>161</v>
      </c>
      <c r="J4441" t="s">
        <v>472</v>
      </c>
      <c r="K4441" s="96">
        <v>113.89</v>
      </c>
      <c r="L4441" s="95">
        <v>0</v>
      </c>
    </row>
    <row r="4442" spans="7:12" x14ac:dyDescent="0.3">
      <c r="G4442" s="94">
        <v>43497</v>
      </c>
      <c r="H4442" t="s">
        <v>181</v>
      </c>
      <c r="I4442" t="s">
        <v>176</v>
      </c>
      <c r="J4442" t="s">
        <v>472</v>
      </c>
      <c r="K4442" s="96">
        <v>25</v>
      </c>
      <c r="L4442" s="95">
        <v>0</v>
      </c>
    </row>
    <row r="4443" spans="7:12" x14ac:dyDescent="0.3">
      <c r="G4443" s="94">
        <v>43497</v>
      </c>
      <c r="H4443" t="s">
        <v>189</v>
      </c>
      <c r="I4443" t="s">
        <v>161</v>
      </c>
      <c r="J4443" t="s">
        <v>472</v>
      </c>
      <c r="K4443" s="96">
        <v>66.900000000000006</v>
      </c>
      <c r="L4443" s="95">
        <v>0</v>
      </c>
    </row>
    <row r="4444" spans="7:12" x14ac:dyDescent="0.3">
      <c r="G4444" s="94">
        <v>43497</v>
      </c>
      <c r="H4444" t="s">
        <v>188</v>
      </c>
      <c r="I4444" t="s">
        <v>40</v>
      </c>
      <c r="J4444" t="s">
        <v>472</v>
      </c>
      <c r="K4444" s="96">
        <v>5</v>
      </c>
      <c r="L4444" s="95">
        <v>0</v>
      </c>
    </row>
    <row r="4445" spans="7:12" x14ac:dyDescent="0.3">
      <c r="G4445" s="94">
        <v>43497</v>
      </c>
      <c r="H4445" t="s">
        <v>24</v>
      </c>
      <c r="I4445" t="s">
        <v>61</v>
      </c>
      <c r="J4445" t="s">
        <v>472</v>
      </c>
      <c r="K4445" s="96">
        <v>72</v>
      </c>
      <c r="L4445" s="95">
        <v>0</v>
      </c>
    </row>
    <row r="4446" spans="7:12" x14ac:dyDescent="0.3">
      <c r="G4446" s="94">
        <v>43497</v>
      </c>
      <c r="H4446" t="s">
        <v>24</v>
      </c>
      <c r="I4446" t="s">
        <v>61</v>
      </c>
      <c r="J4446" t="s">
        <v>472</v>
      </c>
      <c r="K4446" s="96">
        <v>40</v>
      </c>
      <c r="L4446" s="95">
        <v>0</v>
      </c>
    </row>
    <row r="4447" spans="7:12" x14ac:dyDescent="0.3">
      <c r="G4447" s="94">
        <v>43497</v>
      </c>
      <c r="H4447" t="s">
        <v>24</v>
      </c>
      <c r="I4447" t="s">
        <v>61</v>
      </c>
      <c r="J4447" t="s">
        <v>472</v>
      </c>
      <c r="K4447" s="96">
        <v>24</v>
      </c>
      <c r="L4447" s="95">
        <v>0</v>
      </c>
    </row>
    <row r="4448" spans="7:12" x14ac:dyDescent="0.3">
      <c r="G4448" s="94">
        <v>43497</v>
      </c>
      <c r="H4448" t="s">
        <v>24</v>
      </c>
      <c r="I4448" t="s">
        <v>61</v>
      </c>
      <c r="J4448" t="s">
        <v>472</v>
      </c>
      <c r="K4448" s="96">
        <v>16</v>
      </c>
      <c r="L4448" s="95">
        <v>0</v>
      </c>
    </row>
    <row r="4449" spans="7:12" x14ac:dyDescent="0.3">
      <c r="G4449" s="94">
        <v>43497</v>
      </c>
      <c r="H4449" t="s">
        <v>24</v>
      </c>
      <c r="I4449" t="s">
        <v>61</v>
      </c>
      <c r="J4449" t="s">
        <v>472</v>
      </c>
      <c r="K4449" s="96">
        <v>8</v>
      </c>
      <c r="L4449" s="95">
        <v>0</v>
      </c>
    </row>
    <row r="4450" spans="7:12" x14ac:dyDescent="0.3">
      <c r="G4450" s="94">
        <v>43497</v>
      </c>
      <c r="H4450" t="s">
        <v>24</v>
      </c>
      <c r="I4450" t="s">
        <v>40</v>
      </c>
      <c r="J4450" t="s">
        <v>472</v>
      </c>
      <c r="K4450" s="96">
        <v>126</v>
      </c>
      <c r="L4450" s="95">
        <v>0</v>
      </c>
    </row>
    <row r="4451" spans="7:12" x14ac:dyDescent="0.3">
      <c r="G4451" s="94">
        <v>43497</v>
      </c>
      <c r="H4451" t="s">
        <v>24</v>
      </c>
      <c r="I4451" t="s">
        <v>40</v>
      </c>
      <c r="J4451" t="s">
        <v>472</v>
      </c>
      <c r="K4451" s="96">
        <v>18</v>
      </c>
      <c r="L4451" s="95">
        <v>0</v>
      </c>
    </row>
    <row r="4452" spans="7:12" x14ac:dyDescent="0.3">
      <c r="G4452" s="94">
        <v>43497</v>
      </c>
      <c r="H4452" t="s">
        <v>205</v>
      </c>
      <c r="I4452" t="s">
        <v>110</v>
      </c>
      <c r="J4452" t="s">
        <v>472</v>
      </c>
      <c r="K4452" s="96">
        <v>39</v>
      </c>
      <c r="L4452" s="95">
        <v>0</v>
      </c>
    </row>
    <row r="4453" spans="7:12" x14ac:dyDescent="0.3">
      <c r="G4453" s="94">
        <v>43497</v>
      </c>
      <c r="H4453" t="s">
        <v>185</v>
      </c>
      <c r="I4453" t="s">
        <v>40</v>
      </c>
      <c r="J4453" t="s">
        <v>472</v>
      </c>
      <c r="K4453" s="96">
        <v>30</v>
      </c>
      <c r="L4453" s="95">
        <v>0</v>
      </c>
    </row>
    <row r="4454" spans="7:12" x14ac:dyDescent="0.3">
      <c r="G4454" s="94">
        <v>43497</v>
      </c>
      <c r="H4454" t="s">
        <v>26</v>
      </c>
      <c r="I4454" t="s">
        <v>110</v>
      </c>
      <c r="J4454" t="s">
        <v>472</v>
      </c>
      <c r="K4454" s="96">
        <v>104</v>
      </c>
      <c r="L4454" s="95">
        <v>0</v>
      </c>
    </row>
    <row r="4455" spans="7:12" x14ac:dyDescent="0.3">
      <c r="G4455" s="94">
        <v>43497</v>
      </c>
      <c r="H4455" t="s">
        <v>26</v>
      </c>
      <c r="I4455" t="s">
        <v>153</v>
      </c>
      <c r="J4455" t="s">
        <v>472</v>
      </c>
      <c r="K4455" s="96">
        <v>102.77</v>
      </c>
      <c r="L4455" s="95">
        <v>0</v>
      </c>
    </row>
    <row r="4456" spans="7:12" x14ac:dyDescent="0.3">
      <c r="G4456" s="94">
        <v>43497</v>
      </c>
      <c r="H4456" t="s">
        <v>26</v>
      </c>
      <c r="I4456" t="s">
        <v>153</v>
      </c>
      <c r="J4456" t="s">
        <v>472</v>
      </c>
      <c r="K4456" s="96">
        <v>18.600000000000001</v>
      </c>
      <c r="L4456" s="95">
        <v>0</v>
      </c>
    </row>
    <row r="4457" spans="7:12" x14ac:dyDescent="0.3">
      <c r="G4457" s="94">
        <v>43497</v>
      </c>
      <c r="H4457" t="s">
        <v>26</v>
      </c>
      <c r="I4457" t="s">
        <v>153</v>
      </c>
      <c r="J4457" t="s">
        <v>472</v>
      </c>
      <c r="K4457" s="96">
        <v>13.5</v>
      </c>
      <c r="L4457" s="95">
        <v>0</v>
      </c>
    </row>
    <row r="4458" spans="7:12" x14ac:dyDescent="0.3">
      <c r="G4458" s="94">
        <v>43497</v>
      </c>
      <c r="H4458" t="s">
        <v>26</v>
      </c>
      <c r="I4458" t="s">
        <v>64</v>
      </c>
      <c r="J4458" t="s">
        <v>388</v>
      </c>
      <c r="K4458" s="96">
        <v>3</v>
      </c>
      <c r="L4458" s="95">
        <v>0</v>
      </c>
    </row>
    <row r="4459" spans="7:12" x14ac:dyDescent="0.3">
      <c r="G4459" s="94">
        <v>43497</v>
      </c>
      <c r="H4459" t="s">
        <v>26</v>
      </c>
      <c r="I4459" t="s">
        <v>64</v>
      </c>
      <c r="J4459" t="s">
        <v>107</v>
      </c>
      <c r="K4459" s="96">
        <v>7</v>
      </c>
      <c r="L4459" s="95">
        <v>0</v>
      </c>
    </row>
    <row r="4460" spans="7:12" x14ac:dyDescent="0.3">
      <c r="G4460" s="94">
        <v>43497</v>
      </c>
      <c r="H4460" t="s">
        <v>26</v>
      </c>
      <c r="I4460" t="s">
        <v>64</v>
      </c>
      <c r="J4460" t="s">
        <v>97</v>
      </c>
      <c r="K4460" s="96">
        <v>31.3</v>
      </c>
      <c r="L4460" s="95">
        <v>0</v>
      </c>
    </row>
    <row r="4461" spans="7:12" x14ac:dyDescent="0.3">
      <c r="G4461" s="94">
        <v>43497</v>
      </c>
      <c r="H4461" t="s">
        <v>26</v>
      </c>
      <c r="I4461" t="s">
        <v>40</v>
      </c>
      <c r="J4461" t="s">
        <v>472</v>
      </c>
      <c r="K4461" s="96">
        <v>110.5</v>
      </c>
      <c r="L4461" s="95">
        <v>0</v>
      </c>
    </row>
    <row r="4462" spans="7:12" x14ac:dyDescent="0.3">
      <c r="G4462" s="94">
        <v>43498</v>
      </c>
      <c r="H4462" t="s">
        <v>181</v>
      </c>
      <c r="I4462" t="s">
        <v>40</v>
      </c>
      <c r="J4462" t="s">
        <v>473</v>
      </c>
      <c r="K4462" s="96">
        <v>37.14</v>
      </c>
      <c r="L4462" s="95">
        <v>0</v>
      </c>
    </row>
    <row r="4463" spans="7:12" x14ac:dyDescent="0.3">
      <c r="G4463" s="94">
        <v>43498</v>
      </c>
      <c r="H4463" t="s">
        <v>189</v>
      </c>
      <c r="I4463" t="s">
        <v>161</v>
      </c>
      <c r="J4463" t="s">
        <v>473</v>
      </c>
      <c r="K4463" s="96">
        <v>25</v>
      </c>
      <c r="L4463" s="95">
        <v>0</v>
      </c>
    </row>
    <row r="4464" spans="7:12" x14ac:dyDescent="0.3">
      <c r="G4464" s="94">
        <v>43498</v>
      </c>
      <c r="H4464" t="s">
        <v>186</v>
      </c>
      <c r="I4464" t="s">
        <v>173</v>
      </c>
      <c r="J4464" t="s">
        <v>473</v>
      </c>
      <c r="K4464" s="96">
        <v>13570</v>
      </c>
      <c r="L4464" s="95">
        <v>0</v>
      </c>
    </row>
    <row r="4465" spans="7:12" x14ac:dyDescent="0.3">
      <c r="G4465" s="94">
        <v>43498</v>
      </c>
      <c r="H4465" t="s">
        <v>185</v>
      </c>
      <c r="I4465" t="s">
        <v>40</v>
      </c>
      <c r="J4465" t="s">
        <v>473</v>
      </c>
      <c r="K4465" s="96">
        <v>40</v>
      </c>
      <c r="L4465" s="95">
        <v>0</v>
      </c>
    </row>
    <row r="4466" spans="7:12" x14ac:dyDescent="0.3">
      <c r="G4466" s="94">
        <v>43498</v>
      </c>
      <c r="H4466" t="s">
        <v>26</v>
      </c>
      <c r="I4466" t="s">
        <v>161</v>
      </c>
      <c r="J4466" t="s">
        <v>473</v>
      </c>
      <c r="K4466" s="96">
        <v>30</v>
      </c>
      <c r="L4466" s="95">
        <v>0</v>
      </c>
    </row>
    <row r="4467" spans="7:12" x14ac:dyDescent="0.3">
      <c r="G4467" s="94">
        <v>43498</v>
      </c>
      <c r="H4467" t="s">
        <v>26</v>
      </c>
      <c r="I4467" t="s">
        <v>64</v>
      </c>
      <c r="J4467" t="s">
        <v>104</v>
      </c>
      <c r="K4467" s="96">
        <v>2.25</v>
      </c>
      <c r="L4467" s="95">
        <v>0</v>
      </c>
    </row>
    <row r="4468" spans="7:12" x14ac:dyDescent="0.3">
      <c r="G4468" s="94">
        <v>43498</v>
      </c>
      <c r="H4468" t="s">
        <v>26</v>
      </c>
      <c r="I4468" t="s">
        <v>64</v>
      </c>
      <c r="J4468" t="s">
        <v>121</v>
      </c>
      <c r="K4468" s="96">
        <v>9.75</v>
      </c>
      <c r="L4468" s="95">
        <v>0</v>
      </c>
    </row>
    <row r="4469" spans="7:12" x14ac:dyDescent="0.3">
      <c r="G4469" s="94">
        <v>43500</v>
      </c>
      <c r="H4469" t="s">
        <v>190</v>
      </c>
      <c r="I4469" t="s">
        <v>61</v>
      </c>
      <c r="J4469" t="s">
        <v>474</v>
      </c>
      <c r="K4469" s="96">
        <v>23.99</v>
      </c>
      <c r="L4469" s="95">
        <v>0</v>
      </c>
    </row>
    <row r="4470" spans="7:12" x14ac:dyDescent="0.3">
      <c r="G4470" s="94">
        <v>43500</v>
      </c>
      <c r="H4470" t="s">
        <v>181</v>
      </c>
      <c r="I4470" t="s">
        <v>169</v>
      </c>
      <c r="J4470" t="s">
        <v>474</v>
      </c>
      <c r="K4470" s="96">
        <v>2250</v>
      </c>
      <c r="L4470" s="95">
        <v>0</v>
      </c>
    </row>
    <row r="4471" spans="7:12" x14ac:dyDescent="0.3">
      <c r="G4471" s="94">
        <v>43500</v>
      </c>
      <c r="H4471" t="s">
        <v>187</v>
      </c>
      <c r="I4471" t="s">
        <v>169</v>
      </c>
      <c r="J4471" t="s">
        <v>474</v>
      </c>
      <c r="K4471" s="96">
        <v>150</v>
      </c>
      <c r="L4471" s="95">
        <v>0</v>
      </c>
    </row>
    <row r="4472" spans="7:12" x14ac:dyDescent="0.3">
      <c r="G4472" s="94">
        <v>43500</v>
      </c>
      <c r="H4472" t="s">
        <v>186</v>
      </c>
      <c r="I4472" t="s">
        <v>169</v>
      </c>
      <c r="J4472" t="s">
        <v>474</v>
      </c>
      <c r="K4472" s="96">
        <v>150</v>
      </c>
      <c r="L4472" s="95">
        <v>0</v>
      </c>
    </row>
    <row r="4473" spans="7:12" x14ac:dyDescent="0.3">
      <c r="G4473" s="94">
        <v>43500</v>
      </c>
      <c r="H4473" t="s">
        <v>24</v>
      </c>
      <c r="I4473" t="s">
        <v>61</v>
      </c>
      <c r="J4473" t="s">
        <v>474</v>
      </c>
      <c r="K4473" s="96">
        <v>96</v>
      </c>
      <c r="L4473" s="95">
        <v>0</v>
      </c>
    </row>
    <row r="4474" spans="7:12" x14ac:dyDescent="0.3">
      <c r="G4474" s="94">
        <v>43500</v>
      </c>
      <c r="H4474" t="s">
        <v>24</v>
      </c>
      <c r="I4474" t="s">
        <v>61</v>
      </c>
      <c r="J4474" t="s">
        <v>474</v>
      </c>
      <c r="K4474" s="96">
        <v>80</v>
      </c>
      <c r="L4474" s="95">
        <v>0</v>
      </c>
    </row>
    <row r="4475" spans="7:12" x14ac:dyDescent="0.3">
      <c r="G4475" s="94">
        <v>43500</v>
      </c>
      <c r="H4475" t="s">
        <v>24</v>
      </c>
      <c r="I4475" t="s">
        <v>61</v>
      </c>
      <c r="J4475" t="s">
        <v>474</v>
      </c>
      <c r="K4475" s="96">
        <v>32</v>
      </c>
      <c r="L4475" s="95">
        <v>0</v>
      </c>
    </row>
    <row r="4476" spans="7:12" x14ac:dyDescent="0.3">
      <c r="G4476" s="94">
        <v>43500</v>
      </c>
      <c r="H4476" t="s">
        <v>24</v>
      </c>
      <c r="I4476" t="s">
        <v>61</v>
      </c>
      <c r="J4476" t="s">
        <v>474</v>
      </c>
      <c r="K4476" s="96">
        <v>24</v>
      </c>
      <c r="L4476" s="95">
        <v>0</v>
      </c>
    </row>
    <row r="4477" spans="7:12" x14ac:dyDescent="0.3">
      <c r="G4477" s="94">
        <v>43500</v>
      </c>
      <c r="H4477" t="s">
        <v>24</v>
      </c>
      <c r="I4477" t="s">
        <v>61</v>
      </c>
      <c r="J4477" t="s">
        <v>474</v>
      </c>
      <c r="K4477" s="96">
        <v>16</v>
      </c>
      <c r="L4477" s="95">
        <v>0</v>
      </c>
    </row>
    <row r="4478" spans="7:12" x14ac:dyDescent="0.3">
      <c r="G4478" s="94">
        <v>43500</v>
      </c>
      <c r="H4478" t="s">
        <v>24</v>
      </c>
      <c r="I4478" t="s">
        <v>61</v>
      </c>
      <c r="J4478" t="s">
        <v>474</v>
      </c>
      <c r="K4478" s="96">
        <v>8</v>
      </c>
      <c r="L4478" s="95">
        <v>0</v>
      </c>
    </row>
    <row r="4479" spans="7:12" x14ac:dyDescent="0.3">
      <c r="G4479" s="94">
        <v>43500</v>
      </c>
      <c r="H4479" t="s">
        <v>209</v>
      </c>
      <c r="I4479" t="s">
        <v>169</v>
      </c>
      <c r="J4479" t="s">
        <v>474</v>
      </c>
      <c r="K4479" s="96">
        <v>303.89999999999998</v>
      </c>
      <c r="L4479" s="95">
        <v>0</v>
      </c>
    </row>
    <row r="4480" spans="7:12" x14ac:dyDescent="0.3">
      <c r="G4480" s="94">
        <v>43500</v>
      </c>
      <c r="H4480" t="s">
        <v>179</v>
      </c>
      <c r="I4480" t="s">
        <v>40</v>
      </c>
      <c r="J4480" t="s">
        <v>474</v>
      </c>
      <c r="K4480" s="96">
        <v>117.85</v>
      </c>
      <c r="L4480" s="95">
        <v>0</v>
      </c>
    </row>
    <row r="4481" spans="7:12" x14ac:dyDescent="0.3">
      <c r="G4481" s="94">
        <v>43500</v>
      </c>
      <c r="H4481" t="s">
        <v>177</v>
      </c>
      <c r="I4481" t="s">
        <v>238</v>
      </c>
      <c r="J4481" t="s">
        <v>476</v>
      </c>
      <c r="K4481" s="96">
        <v>4.68</v>
      </c>
      <c r="L4481" s="95">
        <v>0</v>
      </c>
    </row>
    <row r="4482" spans="7:12" x14ac:dyDescent="0.3">
      <c r="G4482" s="94">
        <v>43500</v>
      </c>
      <c r="H4482" t="s">
        <v>26</v>
      </c>
      <c r="I4482" t="s">
        <v>174</v>
      </c>
      <c r="J4482" t="s">
        <v>474</v>
      </c>
      <c r="K4482" s="96">
        <v>0</v>
      </c>
      <c r="L4482" s="95">
        <v>183.93</v>
      </c>
    </row>
    <row r="4483" spans="7:12" x14ac:dyDescent="0.3">
      <c r="G4483" s="94">
        <v>43500</v>
      </c>
      <c r="H4483" t="s">
        <v>26</v>
      </c>
      <c r="I4483" t="s">
        <v>64</v>
      </c>
      <c r="J4483" t="s">
        <v>475</v>
      </c>
      <c r="K4483" s="96">
        <v>6.4</v>
      </c>
      <c r="L4483" s="95">
        <v>0</v>
      </c>
    </row>
    <row r="4484" spans="7:12" x14ac:dyDescent="0.3">
      <c r="G4484" s="94">
        <v>43500</v>
      </c>
      <c r="H4484" t="s">
        <v>26</v>
      </c>
      <c r="I4484" t="s">
        <v>64</v>
      </c>
      <c r="J4484" t="s">
        <v>299</v>
      </c>
      <c r="K4484" s="96">
        <v>2.4</v>
      </c>
      <c r="L4484" s="95">
        <v>0</v>
      </c>
    </row>
    <row r="4485" spans="7:12" x14ac:dyDescent="0.3">
      <c r="G4485" s="94">
        <v>43500</v>
      </c>
      <c r="H4485" t="s">
        <v>26</v>
      </c>
      <c r="I4485" t="s">
        <v>64</v>
      </c>
      <c r="J4485" t="s">
        <v>122</v>
      </c>
      <c r="K4485" s="96">
        <v>6.4</v>
      </c>
      <c r="L4485" s="95">
        <v>0</v>
      </c>
    </row>
    <row r="4486" spans="7:12" x14ac:dyDescent="0.3">
      <c r="G4486" s="94">
        <v>43500</v>
      </c>
      <c r="H4486" t="s">
        <v>26</v>
      </c>
      <c r="I4486" t="s">
        <v>40</v>
      </c>
      <c r="J4486" t="s">
        <v>474</v>
      </c>
      <c r="K4486" s="96">
        <v>536.4</v>
      </c>
      <c r="L4486" s="95">
        <v>0</v>
      </c>
    </row>
    <row r="4487" spans="7:12" x14ac:dyDescent="0.3">
      <c r="G4487" s="94">
        <v>43500</v>
      </c>
      <c r="H4487" t="s">
        <v>26</v>
      </c>
      <c r="I4487" t="s">
        <v>40</v>
      </c>
      <c r="J4487" t="s">
        <v>474</v>
      </c>
      <c r="K4487" s="96">
        <v>183.93</v>
      </c>
      <c r="L4487" s="95">
        <v>0</v>
      </c>
    </row>
    <row r="4488" spans="7:12" x14ac:dyDescent="0.3">
      <c r="G4488" s="94">
        <v>43501</v>
      </c>
      <c r="H4488" t="s">
        <v>183</v>
      </c>
      <c r="I4488" t="s">
        <v>161</v>
      </c>
      <c r="J4488" t="s">
        <v>477</v>
      </c>
      <c r="K4488" s="96">
        <v>262.48</v>
      </c>
      <c r="L4488" s="95">
        <v>0</v>
      </c>
    </row>
    <row r="4489" spans="7:12" x14ac:dyDescent="0.3">
      <c r="G4489" s="94">
        <v>43501</v>
      </c>
      <c r="H4489" t="s">
        <v>189</v>
      </c>
      <c r="I4489" t="s">
        <v>40</v>
      </c>
      <c r="J4489" t="s">
        <v>477</v>
      </c>
      <c r="K4489" s="96">
        <v>42</v>
      </c>
      <c r="L4489" s="95">
        <v>0</v>
      </c>
    </row>
    <row r="4490" spans="7:12" x14ac:dyDescent="0.3">
      <c r="G4490" s="94">
        <v>43501</v>
      </c>
      <c r="H4490" t="s">
        <v>186</v>
      </c>
      <c r="I4490" t="s">
        <v>153</v>
      </c>
      <c r="J4490" t="s">
        <v>477</v>
      </c>
      <c r="K4490" s="96">
        <v>29.96</v>
      </c>
      <c r="L4490" s="95">
        <v>0</v>
      </c>
    </row>
    <row r="4491" spans="7:12" x14ac:dyDescent="0.3">
      <c r="G4491" s="94">
        <v>43501</v>
      </c>
      <c r="H4491" t="s">
        <v>24</v>
      </c>
      <c r="I4491" t="s">
        <v>239</v>
      </c>
      <c r="J4491" t="s">
        <v>477</v>
      </c>
      <c r="K4491" s="96">
        <v>8</v>
      </c>
      <c r="L4491" s="95">
        <v>0</v>
      </c>
    </row>
    <row r="4492" spans="7:12" x14ac:dyDescent="0.3">
      <c r="G4492" s="94">
        <v>43501</v>
      </c>
      <c r="H4492" t="s">
        <v>24</v>
      </c>
      <c r="I4492" t="s">
        <v>61</v>
      </c>
      <c r="J4492" t="s">
        <v>477</v>
      </c>
      <c r="K4492" s="96">
        <v>32</v>
      </c>
      <c r="L4492" s="95">
        <v>0</v>
      </c>
    </row>
    <row r="4493" spans="7:12" x14ac:dyDescent="0.3">
      <c r="G4493" s="94">
        <v>43501</v>
      </c>
      <c r="H4493" t="s">
        <v>24</v>
      </c>
      <c r="I4493" t="s">
        <v>61</v>
      </c>
      <c r="J4493" t="s">
        <v>477</v>
      </c>
      <c r="K4493" s="96">
        <v>24</v>
      </c>
      <c r="L4493" s="95">
        <v>0</v>
      </c>
    </row>
    <row r="4494" spans="7:12" x14ac:dyDescent="0.3">
      <c r="G4494" s="94">
        <v>43501</v>
      </c>
      <c r="H4494" t="s">
        <v>205</v>
      </c>
      <c r="I4494" t="s">
        <v>110</v>
      </c>
      <c r="J4494" t="s">
        <v>477</v>
      </c>
      <c r="K4494" s="96">
        <v>27.75</v>
      </c>
      <c r="L4494" s="95">
        <v>0</v>
      </c>
    </row>
    <row r="4495" spans="7:12" x14ac:dyDescent="0.3">
      <c r="G4495" s="94">
        <v>43501</v>
      </c>
      <c r="H4495" t="s">
        <v>194</v>
      </c>
      <c r="I4495" t="s">
        <v>40</v>
      </c>
      <c r="J4495" t="s">
        <v>477</v>
      </c>
      <c r="K4495" s="96">
        <v>175.85</v>
      </c>
      <c r="L4495" s="95">
        <v>0</v>
      </c>
    </row>
    <row r="4496" spans="7:12" x14ac:dyDescent="0.3">
      <c r="G4496" s="94">
        <v>43501</v>
      </c>
      <c r="H4496" t="s">
        <v>26</v>
      </c>
      <c r="I4496" t="s">
        <v>161</v>
      </c>
      <c r="J4496" t="s">
        <v>477</v>
      </c>
      <c r="K4496" s="96">
        <v>18</v>
      </c>
      <c r="L4496" s="95">
        <v>0</v>
      </c>
    </row>
    <row r="4497" spans="7:12" x14ac:dyDescent="0.3">
      <c r="G4497" s="94">
        <v>43501</v>
      </c>
      <c r="H4497" t="s">
        <v>26</v>
      </c>
      <c r="I4497" t="s">
        <v>153</v>
      </c>
      <c r="J4497" t="s">
        <v>477</v>
      </c>
      <c r="K4497" s="96">
        <v>79.86</v>
      </c>
      <c r="L4497" s="95">
        <v>0</v>
      </c>
    </row>
    <row r="4498" spans="7:12" x14ac:dyDescent="0.3">
      <c r="G4498" s="94">
        <v>43501</v>
      </c>
      <c r="H4498" t="s">
        <v>26</v>
      </c>
      <c r="I4498" t="s">
        <v>153</v>
      </c>
      <c r="J4498" t="s">
        <v>477</v>
      </c>
      <c r="K4498" s="96">
        <v>66.55</v>
      </c>
      <c r="L4498" s="95">
        <v>0</v>
      </c>
    </row>
    <row r="4499" spans="7:12" x14ac:dyDescent="0.3">
      <c r="G4499" s="94">
        <v>43501</v>
      </c>
      <c r="H4499" t="s">
        <v>26</v>
      </c>
      <c r="I4499" t="s">
        <v>153</v>
      </c>
      <c r="J4499" t="s">
        <v>477</v>
      </c>
      <c r="K4499" s="96">
        <v>44.99</v>
      </c>
      <c r="L4499" s="95">
        <v>0</v>
      </c>
    </row>
    <row r="4500" spans="7:12" x14ac:dyDescent="0.3">
      <c r="G4500" s="94">
        <v>43501</v>
      </c>
      <c r="H4500" t="s">
        <v>26</v>
      </c>
      <c r="I4500" t="s">
        <v>153</v>
      </c>
      <c r="J4500" t="s">
        <v>477</v>
      </c>
      <c r="K4500" s="96">
        <v>37.520000000000003</v>
      </c>
      <c r="L4500" s="95">
        <v>0</v>
      </c>
    </row>
    <row r="4501" spans="7:12" x14ac:dyDescent="0.3">
      <c r="G4501" s="94">
        <v>43501</v>
      </c>
      <c r="H4501" t="s">
        <v>26</v>
      </c>
      <c r="I4501" t="s">
        <v>153</v>
      </c>
      <c r="J4501" t="s">
        <v>477</v>
      </c>
      <c r="K4501" s="96">
        <v>32.61</v>
      </c>
      <c r="L4501" s="95">
        <v>0</v>
      </c>
    </row>
    <row r="4502" spans="7:12" x14ac:dyDescent="0.3">
      <c r="G4502" s="94">
        <v>43501</v>
      </c>
      <c r="H4502" t="s">
        <v>26</v>
      </c>
      <c r="I4502" t="s">
        <v>153</v>
      </c>
      <c r="J4502" t="s">
        <v>477</v>
      </c>
      <c r="K4502" s="96">
        <v>23.98</v>
      </c>
      <c r="L4502" s="95">
        <v>0</v>
      </c>
    </row>
    <row r="4503" spans="7:12" x14ac:dyDescent="0.3">
      <c r="G4503" s="94">
        <v>43501</v>
      </c>
      <c r="H4503" t="s">
        <v>26</v>
      </c>
      <c r="I4503" t="s">
        <v>153</v>
      </c>
      <c r="J4503" t="s">
        <v>477</v>
      </c>
      <c r="K4503" s="96">
        <v>15.95</v>
      </c>
      <c r="L4503" s="95">
        <v>0</v>
      </c>
    </row>
    <row r="4504" spans="7:12" x14ac:dyDescent="0.3">
      <c r="G4504" s="94">
        <v>43501</v>
      </c>
      <c r="H4504" t="s">
        <v>26</v>
      </c>
      <c r="I4504" t="s">
        <v>64</v>
      </c>
      <c r="J4504" t="s">
        <v>137</v>
      </c>
      <c r="K4504" s="96">
        <v>18</v>
      </c>
      <c r="L4504" s="95">
        <v>0</v>
      </c>
    </row>
    <row r="4505" spans="7:12" x14ac:dyDescent="0.3">
      <c r="G4505" s="94">
        <v>43501</v>
      </c>
      <c r="H4505" t="s">
        <v>26</v>
      </c>
      <c r="I4505" t="s">
        <v>64</v>
      </c>
      <c r="J4505" t="s">
        <v>122</v>
      </c>
      <c r="K4505" s="96">
        <v>6.4</v>
      </c>
      <c r="L4505" s="95">
        <v>0</v>
      </c>
    </row>
    <row r="4506" spans="7:12" x14ac:dyDescent="0.3">
      <c r="G4506" s="94">
        <v>43501</v>
      </c>
      <c r="H4506" t="s">
        <v>26</v>
      </c>
      <c r="I4506" t="s">
        <v>40</v>
      </c>
      <c r="J4506" t="s">
        <v>477</v>
      </c>
      <c r="K4506" s="96">
        <v>359.78</v>
      </c>
      <c r="L4506" s="95">
        <v>0</v>
      </c>
    </row>
    <row r="4507" spans="7:12" x14ac:dyDescent="0.3">
      <c r="G4507" s="94">
        <v>43501</v>
      </c>
      <c r="H4507" t="s">
        <v>26</v>
      </c>
      <c r="I4507" t="s">
        <v>40</v>
      </c>
      <c r="J4507" t="s">
        <v>477</v>
      </c>
      <c r="K4507" s="96">
        <v>46.4</v>
      </c>
      <c r="L4507" s="95">
        <v>0</v>
      </c>
    </row>
    <row r="4508" spans="7:12" x14ac:dyDescent="0.3">
      <c r="G4508" s="94">
        <v>43502</v>
      </c>
      <c r="H4508" t="s">
        <v>181</v>
      </c>
      <c r="I4508" t="s">
        <v>40</v>
      </c>
      <c r="J4508" t="s">
        <v>478</v>
      </c>
      <c r="K4508" s="96">
        <v>10.57</v>
      </c>
      <c r="L4508" s="95">
        <v>0</v>
      </c>
    </row>
    <row r="4509" spans="7:12" x14ac:dyDescent="0.3">
      <c r="G4509" s="94">
        <v>43502</v>
      </c>
      <c r="H4509" t="s">
        <v>24</v>
      </c>
      <c r="I4509" t="s">
        <v>61</v>
      </c>
      <c r="J4509" t="s">
        <v>478</v>
      </c>
      <c r="K4509" s="96">
        <v>16</v>
      </c>
      <c r="L4509" s="95">
        <v>0</v>
      </c>
    </row>
    <row r="4510" spans="7:12" x14ac:dyDescent="0.3">
      <c r="G4510" s="94">
        <v>43502</v>
      </c>
      <c r="H4510" t="s">
        <v>179</v>
      </c>
      <c r="I4510" t="s">
        <v>40</v>
      </c>
      <c r="J4510" t="s">
        <v>478</v>
      </c>
      <c r="K4510" s="96">
        <v>334.41</v>
      </c>
      <c r="L4510" s="95">
        <v>0</v>
      </c>
    </row>
    <row r="4511" spans="7:12" x14ac:dyDescent="0.3">
      <c r="G4511" s="94">
        <v>43502</v>
      </c>
      <c r="H4511" t="s">
        <v>26</v>
      </c>
      <c r="I4511" t="s">
        <v>64</v>
      </c>
      <c r="J4511" t="s">
        <v>132</v>
      </c>
      <c r="K4511" s="96">
        <v>2.25</v>
      </c>
      <c r="L4511" s="95">
        <v>0</v>
      </c>
    </row>
    <row r="4512" spans="7:12" x14ac:dyDescent="0.3">
      <c r="G4512" s="94">
        <v>43502</v>
      </c>
      <c r="H4512" t="s">
        <v>26</v>
      </c>
      <c r="I4512" t="s">
        <v>40</v>
      </c>
      <c r="J4512" t="s">
        <v>478</v>
      </c>
      <c r="K4512" s="96">
        <v>25</v>
      </c>
      <c r="L4512" s="95">
        <v>0</v>
      </c>
    </row>
    <row r="4513" spans="7:12" x14ac:dyDescent="0.3">
      <c r="G4513" s="94">
        <v>43503</v>
      </c>
      <c r="H4513" t="s">
        <v>25</v>
      </c>
      <c r="I4513" t="s">
        <v>61</v>
      </c>
      <c r="J4513" t="s">
        <v>479</v>
      </c>
      <c r="K4513" s="96">
        <v>8</v>
      </c>
      <c r="L4513" s="95">
        <v>0</v>
      </c>
    </row>
    <row r="4514" spans="7:12" x14ac:dyDescent="0.3">
      <c r="G4514" s="94">
        <v>43503</v>
      </c>
      <c r="H4514" t="s">
        <v>187</v>
      </c>
      <c r="I4514" t="s">
        <v>40</v>
      </c>
      <c r="J4514" t="s">
        <v>479</v>
      </c>
      <c r="K4514" s="96">
        <v>77</v>
      </c>
      <c r="L4514" s="95">
        <v>0</v>
      </c>
    </row>
    <row r="4515" spans="7:12" x14ac:dyDescent="0.3">
      <c r="G4515" s="94">
        <v>43503</v>
      </c>
      <c r="H4515" t="s">
        <v>189</v>
      </c>
      <c r="I4515" t="s">
        <v>174</v>
      </c>
      <c r="J4515" t="s">
        <v>479</v>
      </c>
      <c r="K4515" s="96">
        <v>517.79</v>
      </c>
      <c r="L4515" s="95">
        <v>0</v>
      </c>
    </row>
    <row r="4516" spans="7:12" x14ac:dyDescent="0.3">
      <c r="G4516" s="94">
        <v>43503</v>
      </c>
      <c r="H4516" t="s">
        <v>24</v>
      </c>
      <c r="I4516" t="s">
        <v>61</v>
      </c>
      <c r="J4516" t="s">
        <v>479</v>
      </c>
      <c r="K4516" s="96">
        <v>64</v>
      </c>
      <c r="L4516" s="95">
        <v>0</v>
      </c>
    </row>
    <row r="4517" spans="7:12" x14ac:dyDescent="0.3">
      <c r="G4517" s="94">
        <v>43503</v>
      </c>
      <c r="H4517" t="s">
        <v>24</v>
      </c>
      <c r="I4517" t="s">
        <v>61</v>
      </c>
      <c r="J4517" t="s">
        <v>479</v>
      </c>
      <c r="K4517" s="96">
        <v>16</v>
      </c>
      <c r="L4517" s="95">
        <v>0</v>
      </c>
    </row>
    <row r="4518" spans="7:12" x14ac:dyDescent="0.3">
      <c r="G4518" s="94">
        <v>43503</v>
      </c>
      <c r="H4518" t="s">
        <v>24</v>
      </c>
      <c r="I4518" t="s">
        <v>61</v>
      </c>
      <c r="J4518" t="s">
        <v>479</v>
      </c>
      <c r="K4518" s="96">
        <v>8</v>
      </c>
      <c r="L4518" s="95">
        <v>0</v>
      </c>
    </row>
    <row r="4519" spans="7:12" x14ac:dyDescent="0.3">
      <c r="G4519" s="94">
        <v>43503</v>
      </c>
      <c r="H4519" t="s">
        <v>26</v>
      </c>
      <c r="I4519" t="s">
        <v>176</v>
      </c>
      <c r="J4519" t="s">
        <v>479</v>
      </c>
      <c r="K4519" s="96">
        <v>32.1</v>
      </c>
      <c r="L4519" s="95">
        <v>0</v>
      </c>
    </row>
    <row r="4520" spans="7:12" x14ac:dyDescent="0.3">
      <c r="G4520" s="94">
        <v>43503</v>
      </c>
      <c r="H4520" t="s">
        <v>26</v>
      </c>
      <c r="I4520" t="s">
        <v>153</v>
      </c>
      <c r="J4520" t="s">
        <v>479</v>
      </c>
      <c r="K4520" s="96">
        <v>101.68</v>
      </c>
      <c r="L4520" s="95">
        <v>0</v>
      </c>
    </row>
    <row r="4521" spans="7:12" x14ac:dyDescent="0.3">
      <c r="G4521" s="94">
        <v>43503</v>
      </c>
      <c r="H4521" t="s">
        <v>26</v>
      </c>
      <c r="I4521" t="s">
        <v>153</v>
      </c>
      <c r="J4521" t="s">
        <v>479</v>
      </c>
      <c r="K4521" s="96">
        <v>66.849999999999994</v>
      </c>
      <c r="L4521" s="95">
        <v>0</v>
      </c>
    </row>
    <row r="4522" spans="7:12" x14ac:dyDescent="0.3">
      <c r="G4522" s="94">
        <v>43503</v>
      </c>
      <c r="H4522" t="s">
        <v>26</v>
      </c>
      <c r="I4522" t="s">
        <v>153</v>
      </c>
      <c r="J4522" t="s">
        <v>479</v>
      </c>
      <c r="K4522" s="96">
        <v>49.11</v>
      </c>
      <c r="L4522" s="95">
        <v>0</v>
      </c>
    </row>
    <row r="4523" spans="7:12" x14ac:dyDescent="0.3">
      <c r="G4523" s="94">
        <v>43503</v>
      </c>
      <c r="H4523" t="s">
        <v>26</v>
      </c>
      <c r="I4523" t="s">
        <v>153</v>
      </c>
      <c r="J4523" t="s">
        <v>479</v>
      </c>
      <c r="K4523" s="96">
        <v>31.13</v>
      </c>
      <c r="L4523" s="95">
        <v>0</v>
      </c>
    </row>
    <row r="4524" spans="7:12" x14ac:dyDescent="0.3">
      <c r="G4524" s="94">
        <v>43503</v>
      </c>
      <c r="H4524" t="s">
        <v>26</v>
      </c>
      <c r="I4524" t="s">
        <v>153</v>
      </c>
      <c r="J4524" t="s">
        <v>479</v>
      </c>
      <c r="K4524" s="96">
        <v>18</v>
      </c>
      <c r="L4524" s="95">
        <v>0</v>
      </c>
    </row>
    <row r="4525" spans="7:12" x14ac:dyDescent="0.3">
      <c r="G4525" s="94">
        <v>43503</v>
      </c>
      <c r="H4525" t="s">
        <v>26</v>
      </c>
      <c r="I4525" t="s">
        <v>153</v>
      </c>
      <c r="J4525" t="s">
        <v>479</v>
      </c>
      <c r="K4525" s="96">
        <v>17.07</v>
      </c>
      <c r="L4525" s="95">
        <v>0</v>
      </c>
    </row>
    <row r="4526" spans="7:12" x14ac:dyDescent="0.3">
      <c r="G4526" s="94">
        <v>43503</v>
      </c>
      <c r="H4526" t="s">
        <v>26</v>
      </c>
      <c r="I4526" t="s">
        <v>174</v>
      </c>
      <c r="J4526" t="s">
        <v>479</v>
      </c>
      <c r="K4526" s="96">
        <v>28</v>
      </c>
      <c r="L4526" s="95">
        <v>0</v>
      </c>
    </row>
    <row r="4527" spans="7:12" x14ac:dyDescent="0.3">
      <c r="G4527" s="94">
        <v>43503</v>
      </c>
      <c r="H4527" t="s">
        <v>26</v>
      </c>
      <c r="I4527" t="s">
        <v>64</v>
      </c>
      <c r="J4527" t="s">
        <v>400</v>
      </c>
      <c r="K4527" s="96">
        <v>2.4</v>
      </c>
      <c r="L4527" s="95">
        <v>0</v>
      </c>
    </row>
    <row r="4528" spans="7:12" x14ac:dyDescent="0.3">
      <c r="G4528" s="94">
        <v>43504</v>
      </c>
      <c r="H4528" t="s">
        <v>25</v>
      </c>
      <c r="I4528" t="s">
        <v>61</v>
      </c>
      <c r="J4528" t="s">
        <v>480</v>
      </c>
      <c r="K4528" s="96">
        <v>8</v>
      </c>
      <c r="L4528" s="95">
        <v>0</v>
      </c>
    </row>
    <row r="4529" spans="7:12" x14ac:dyDescent="0.3">
      <c r="G4529" s="94">
        <v>43504</v>
      </c>
      <c r="H4529" t="s">
        <v>197</v>
      </c>
      <c r="I4529" t="s">
        <v>161</v>
      </c>
      <c r="J4529" t="s">
        <v>480</v>
      </c>
      <c r="K4529" s="96">
        <v>30</v>
      </c>
      <c r="L4529" s="95">
        <v>0</v>
      </c>
    </row>
    <row r="4530" spans="7:12" x14ac:dyDescent="0.3">
      <c r="G4530" s="94">
        <v>43504</v>
      </c>
      <c r="H4530" t="s">
        <v>184</v>
      </c>
      <c r="I4530" t="s">
        <v>110</v>
      </c>
      <c r="J4530" t="s">
        <v>480</v>
      </c>
      <c r="K4530" s="96">
        <v>45.13</v>
      </c>
      <c r="L4530" s="95">
        <v>0</v>
      </c>
    </row>
    <row r="4531" spans="7:12" x14ac:dyDescent="0.3">
      <c r="G4531" s="94">
        <v>43504</v>
      </c>
      <c r="H4531" t="s">
        <v>182</v>
      </c>
      <c r="I4531" t="s">
        <v>40</v>
      </c>
      <c r="J4531" t="s">
        <v>480</v>
      </c>
      <c r="K4531" s="96">
        <v>10</v>
      </c>
      <c r="L4531" s="95">
        <v>0</v>
      </c>
    </row>
    <row r="4532" spans="7:12" x14ac:dyDescent="0.3">
      <c r="G4532" s="94">
        <v>43504</v>
      </c>
      <c r="H4532" t="s">
        <v>193</v>
      </c>
      <c r="I4532" t="s">
        <v>40</v>
      </c>
      <c r="J4532" t="s">
        <v>480</v>
      </c>
      <c r="K4532" s="96">
        <v>8</v>
      </c>
      <c r="L4532" s="95">
        <v>0</v>
      </c>
    </row>
    <row r="4533" spans="7:12" x14ac:dyDescent="0.3">
      <c r="G4533" s="94">
        <v>43504</v>
      </c>
      <c r="H4533" t="s">
        <v>181</v>
      </c>
      <c r="I4533" t="s">
        <v>61</v>
      </c>
      <c r="J4533" t="s">
        <v>480</v>
      </c>
      <c r="K4533" s="96">
        <v>10</v>
      </c>
      <c r="L4533" s="95">
        <v>0</v>
      </c>
    </row>
    <row r="4534" spans="7:12" x14ac:dyDescent="0.3">
      <c r="G4534" s="94">
        <v>43504</v>
      </c>
      <c r="H4534" t="s">
        <v>181</v>
      </c>
      <c r="I4534" t="s">
        <v>40</v>
      </c>
      <c r="J4534" t="s">
        <v>480</v>
      </c>
      <c r="K4534" s="96">
        <v>20.51</v>
      </c>
      <c r="L4534" s="95">
        <v>0</v>
      </c>
    </row>
    <row r="4535" spans="7:12" x14ac:dyDescent="0.3">
      <c r="G4535" s="94">
        <v>43504</v>
      </c>
      <c r="H4535" t="s">
        <v>187</v>
      </c>
      <c r="I4535" t="s">
        <v>161</v>
      </c>
      <c r="J4535" t="s">
        <v>480</v>
      </c>
      <c r="K4535" s="96">
        <v>36</v>
      </c>
      <c r="L4535" s="95">
        <v>0</v>
      </c>
    </row>
    <row r="4536" spans="7:12" x14ac:dyDescent="0.3">
      <c r="G4536" s="94">
        <v>43504</v>
      </c>
      <c r="H4536" t="s">
        <v>187</v>
      </c>
      <c r="I4536" t="s">
        <v>40</v>
      </c>
      <c r="J4536" t="s">
        <v>480</v>
      </c>
      <c r="K4536" s="96">
        <v>24</v>
      </c>
      <c r="L4536" s="95">
        <v>0</v>
      </c>
    </row>
    <row r="4537" spans="7:12" x14ac:dyDescent="0.3">
      <c r="G4537" s="94">
        <v>43504</v>
      </c>
      <c r="H4537" t="s">
        <v>186</v>
      </c>
      <c r="I4537" t="s">
        <v>61</v>
      </c>
      <c r="J4537" t="s">
        <v>480</v>
      </c>
      <c r="K4537" s="96">
        <v>574.17999999999995</v>
      </c>
      <c r="L4537" s="95">
        <v>0</v>
      </c>
    </row>
    <row r="4538" spans="7:12" x14ac:dyDescent="0.3">
      <c r="G4538" s="94">
        <v>43504</v>
      </c>
      <c r="H4538" t="s">
        <v>24</v>
      </c>
      <c r="I4538" t="s">
        <v>61</v>
      </c>
      <c r="J4538" t="s">
        <v>480</v>
      </c>
      <c r="K4538" s="96">
        <v>72</v>
      </c>
      <c r="L4538" s="95">
        <v>0</v>
      </c>
    </row>
    <row r="4539" spans="7:12" x14ac:dyDescent="0.3">
      <c r="G4539" s="94">
        <v>43504</v>
      </c>
      <c r="H4539" t="s">
        <v>24</v>
      </c>
      <c r="I4539" t="s">
        <v>61</v>
      </c>
      <c r="J4539" t="s">
        <v>480</v>
      </c>
      <c r="K4539" s="96">
        <v>40</v>
      </c>
      <c r="L4539" s="95">
        <v>0</v>
      </c>
    </row>
    <row r="4540" spans="7:12" x14ac:dyDescent="0.3">
      <c r="G4540" s="94">
        <v>43504</v>
      </c>
      <c r="H4540" t="s">
        <v>24</v>
      </c>
      <c r="I4540" t="s">
        <v>61</v>
      </c>
      <c r="J4540" t="s">
        <v>480</v>
      </c>
      <c r="K4540" s="96">
        <v>32</v>
      </c>
      <c r="L4540" s="95">
        <v>0</v>
      </c>
    </row>
    <row r="4541" spans="7:12" x14ac:dyDescent="0.3">
      <c r="G4541" s="94">
        <v>43504</v>
      </c>
      <c r="H4541" t="s">
        <v>24</v>
      </c>
      <c r="I4541" t="s">
        <v>61</v>
      </c>
      <c r="J4541" t="s">
        <v>480</v>
      </c>
      <c r="K4541" s="96">
        <v>24</v>
      </c>
      <c r="L4541" s="95">
        <v>0</v>
      </c>
    </row>
    <row r="4542" spans="7:12" x14ac:dyDescent="0.3">
      <c r="G4542" s="94">
        <v>43504</v>
      </c>
      <c r="H4542" t="s">
        <v>24</v>
      </c>
      <c r="I4542" t="s">
        <v>61</v>
      </c>
      <c r="J4542" t="s">
        <v>480</v>
      </c>
      <c r="K4542" s="96">
        <v>16</v>
      </c>
      <c r="L4542" s="95">
        <v>0</v>
      </c>
    </row>
    <row r="4543" spans="7:12" x14ac:dyDescent="0.3">
      <c r="G4543" s="94">
        <v>43504</v>
      </c>
      <c r="H4543" t="s">
        <v>24</v>
      </c>
      <c r="I4543" t="s">
        <v>61</v>
      </c>
      <c r="J4543" t="s">
        <v>480</v>
      </c>
      <c r="K4543" s="96">
        <v>8</v>
      </c>
      <c r="L4543" s="95">
        <v>0</v>
      </c>
    </row>
    <row r="4544" spans="7:12" x14ac:dyDescent="0.3">
      <c r="G4544" s="94">
        <v>43504</v>
      </c>
      <c r="H4544" t="s">
        <v>24</v>
      </c>
      <c r="I4544" t="s">
        <v>40</v>
      </c>
      <c r="J4544" t="s">
        <v>480</v>
      </c>
      <c r="K4544" s="96">
        <v>139.19999999999999</v>
      </c>
      <c r="L4544" s="95">
        <v>0</v>
      </c>
    </row>
    <row r="4545" spans="7:12" x14ac:dyDescent="0.3">
      <c r="G4545" s="94">
        <v>43504</v>
      </c>
      <c r="H4545" t="s">
        <v>205</v>
      </c>
      <c r="I4545" t="s">
        <v>110</v>
      </c>
      <c r="J4545" t="s">
        <v>480</v>
      </c>
      <c r="K4545" s="96">
        <v>158.94999999999999</v>
      </c>
      <c r="L4545" s="95">
        <v>0</v>
      </c>
    </row>
    <row r="4546" spans="7:12" x14ac:dyDescent="0.3">
      <c r="G4546" s="94">
        <v>43504</v>
      </c>
      <c r="H4546" t="s">
        <v>179</v>
      </c>
      <c r="I4546" t="s">
        <v>40</v>
      </c>
      <c r="J4546" t="s">
        <v>480</v>
      </c>
      <c r="K4546" s="96">
        <v>47.6</v>
      </c>
      <c r="L4546" s="95">
        <v>0</v>
      </c>
    </row>
    <row r="4547" spans="7:12" x14ac:dyDescent="0.3">
      <c r="G4547" s="94">
        <v>43504</v>
      </c>
      <c r="H4547" t="s">
        <v>195</v>
      </c>
      <c r="I4547" t="s">
        <v>40</v>
      </c>
      <c r="J4547" t="s">
        <v>480</v>
      </c>
      <c r="K4547" s="96">
        <v>22</v>
      </c>
      <c r="L4547" s="95">
        <v>0</v>
      </c>
    </row>
    <row r="4548" spans="7:12" x14ac:dyDescent="0.3">
      <c r="G4548" s="94">
        <v>43504</v>
      </c>
      <c r="H4548" t="s">
        <v>194</v>
      </c>
      <c r="I4548" t="s">
        <v>40</v>
      </c>
      <c r="J4548" t="s">
        <v>480</v>
      </c>
      <c r="K4548" s="96">
        <v>39</v>
      </c>
      <c r="L4548" s="95">
        <v>0</v>
      </c>
    </row>
    <row r="4549" spans="7:12" x14ac:dyDescent="0.3">
      <c r="G4549" s="94">
        <v>43504</v>
      </c>
      <c r="H4549" t="s">
        <v>178</v>
      </c>
      <c r="I4549" t="s">
        <v>40</v>
      </c>
      <c r="J4549" t="s">
        <v>480</v>
      </c>
      <c r="K4549" s="96">
        <v>14.3</v>
      </c>
      <c r="L4549" s="95">
        <v>0</v>
      </c>
    </row>
    <row r="4550" spans="7:12" x14ac:dyDescent="0.3">
      <c r="G4550" s="94">
        <v>43504</v>
      </c>
      <c r="H4550" t="s">
        <v>26</v>
      </c>
      <c r="I4550" t="s">
        <v>161</v>
      </c>
      <c r="J4550" t="s">
        <v>480</v>
      </c>
      <c r="K4550" s="96">
        <v>22.27</v>
      </c>
      <c r="L4550" s="95">
        <v>0</v>
      </c>
    </row>
    <row r="4551" spans="7:12" x14ac:dyDescent="0.3">
      <c r="G4551" s="94">
        <v>43504</v>
      </c>
      <c r="H4551" t="s">
        <v>26</v>
      </c>
      <c r="I4551" t="s">
        <v>161</v>
      </c>
      <c r="J4551" t="s">
        <v>480</v>
      </c>
      <c r="K4551" s="96">
        <v>17</v>
      </c>
      <c r="L4551" s="95">
        <v>0</v>
      </c>
    </row>
    <row r="4552" spans="7:12" x14ac:dyDescent="0.3">
      <c r="G4552" s="94">
        <v>43504</v>
      </c>
      <c r="H4552" t="s">
        <v>26</v>
      </c>
      <c r="I4552" t="s">
        <v>64</v>
      </c>
      <c r="J4552" t="s">
        <v>108</v>
      </c>
      <c r="K4552" s="96">
        <v>7.2</v>
      </c>
      <c r="L4552" s="95">
        <v>0</v>
      </c>
    </row>
    <row r="4553" spans="7:12" x14ac:dyDescent="0.3">
      <c r="G4553" s="94">
        <v>43504</v>
      </c>
      <c r="H4553" t="s">
        <v>26</v>
      </c>
      <c r="I4553" t="s">
        <v>64</v>
      </c>
      <c r="J4553" t="s">
        <v>99</v>
      </c>
      <c r="K4553" s="96">
        <v>2.4</v>
      </c>
      <c r="L4553" s="95">
        <v>0</v>
      </c>
    </row>
    <row r="4554" spans="7:12" x14ac:dyDescent="0.3">
      <c r="G4554" s="94">
        <v>43504</v>
      </c>
      <c r="H4554" t="s">
        <v>26</v>
      </c>
      <c r="I4554" t="s">
        <v>64</v>
      </c>
      <c r="J4554" t="s">
        <v>113</v>
      </c>
      <c r="K4554" s="96">
        <v>2.25</v>
      </c>
      <c r="L4554" s="95">
        <v>0</v>
      </c>
    </row>
    <row r="4555" spans="7:12" x14ac:dyDescent="0.3">
      <c r="G4555" s="94">
        <v>43505</v>
      </c>
      <c r="H4555" t="s">
        <v>190</v>
      </c>
      <c r="I4555" t="s">
        <v>161</v>
      </c>
      <c r="J4555" t="s">
        <v>482</v>
      </c>
      <c r="K4555" s="96">
        <v>20.100000000000001</v>
      </c>
      <c r="L4555" s="95">
        <v>0</v>
      </c>
    </row>
    <row r="4556" spans="7:12" x14ac:dyDescent="0.3">
      <c r="G4556" s="94">
        <v>43505</v>
      </c>
      <c r="H4556" t="s">
        <v>25</v>
      </c>
      <c r="I4556" t="s">
        <v>240</v>
      </c>
      <c r="J4556" t="s">
        <v>481</v>
      </c>
      <c r="K4556" s="96">
        <v>114.95</v>
      </c>
      <c r="L4556" s="95">
        <v>0</v>
      </c>
    </row>
    <row r="4557" spans="7:12" x14ac:dyDescent="0.3">
      <c r="G4557" s="94">
        <v>43505</v>
      </c>
      <c r="H4557" t="s">
        <v>25</v>
      </c>
      <c r="I4557" t="s">
        <v>240</v>
      </c>
      <c r="J4557" t="s">
        <v>481</v>
      </c>
      <c r="K4557" s="96">
        <v>90.79</v>
      </c>
      <c r="L4557" s="95">
        <v>0</v>
      </c>
    </row>
    <row r="4558" spans="7:12" x14ac:dyDescent="0.3">
      <c r="G4558" s="94">
        <v>43505</v>
      </c>
      <c r="H4558" t="s">
        <v>25</v>
      </c>
      <c r="I4558" t="s">
        <v>240</v>
      </c>
      <c r="J4558" t="s">
        <v>481</v>
      </c>
      <c r="K4558" s="96">
        <v>77.61</v>
      </c>
      <c r="L4558" s="95">
        <v>0</v>
      </c>
    </row>
    <row r="4559" spans="7:12" x14ac:dyDescent="0.3">
      <c r="G4559" s="94">
        <v>43505</v>
      </c>
      <c r="H4559" t="s">
        <v>25</v>
      </c>
      <c r="I4559" t="s">
        <v>240</v>
      </c>
      <c r="J4559" t="s">
        <v>481</v>
      </c>
      <c r="K4559" s="96">
        <v>51.37</v>
      </c>
      <c r="L4559" s="95">
        <v>0</v>
      </c>
    </row>
    <row r="4560" spans="7:12" x14ac:dyDescent="0.3">
      <c r="G4560" s="94">
        <v>43505</v>
      </c>
      <c r="H4560" t="s">
        <v>25</v>
      </c>
      <c r="I4560" t="s">
        <v>240</v>
      </c>
      <c r="J4560" t="s">
        <v>481</v>
      </c>
      <c r="K4560" s="96">
        <v>36.630000000000003</v>
      </c>
      <c r="L4560" s="95">
        <v>0</v>
      </c>
    </row>
    <row r="4561" spans="7:12" x14ac:dyDescent="0.3">
      <c r="G4561" s="94">
        <v>43505</v>
      </c>
      <c r="H4561" t="s">
        <v>25</v>
      </c>
      <c r="I4561" t="s">
        <v>240</v>
      </c>
      <c r="J4561" t="s">
        <v>481</v>
      </c>
      <c r="K4561" s="96">
        <v>28.99</v>
      </c>
      <c r="L4561" s="95">
        <v>0</v>
      </c>
    </row>
    <row r="4562" spans="7:12" x14ac:dyDescent="0.3">
      <c r="G4562" s="94">
        <v>43505</v>
      </c>
      <c r="H4562" t="s">
        <v>25</v>
      </c>
      <c r="I4562" t="s">
        <v>240</v>
      </c>
      <c r="J4562" t="s">
        <v>481</v>
      </c>
      <c r="K4562" s="96">
        <v>27.18</v>
      </c>
      <c r="L4562" s="95">
        <v>0</v>
      </c>
    </row>
    <row r="4563" spans="7:12" x14ac:dyDescent="0.3">
      <c r="G4563" s="94">
        <v>43505</v>
      </c>
      <c r="H4563" t="s">
        <v>25</v>
      </c>
      <c r="I4563" t="s">
        <v>240</v>
      </c>
      <c r="J4563" t="s">
        <v>481</v>
      </c>
      <c r="K4563" s="96">
        <v>25.26</v>
      </c>
      <c r="L4563" s="95">
        <v>0</v>
      </c>
    </row>
    <row r="4564" spans="7:12" x14ac:dyDescent="0.3">
      <c r="G4564" s="94">
        <v>43505</v>
      </c>
      <c r="H4564" t="s">
        <v>25</v>
      </c>
      <c r="I4564" t="s">
        <v>240</v>
      </c>
      <c r="J4564" t="s">
        <v>481</v>
      </c>
      <c r="K4564" s="96">
        <v>24.4</v>
      </c>
      <c r="L4564" s="95">
        <v>0</v>
      </c>
    </row>
    <row r="4565" spans="7:12" x14ac:dyDescent="0.3">
      <c r="G4565" s="94">
        <v>43505</v>
      </c>
      <c r="H4565" t="s">
        <v>25</v>
      </c>
      <c r="I4565" t="s">
        <v>240</v>
      </c>
      <c r="J4565" t="s">
        <v>481</v>
      </c>
      <c r="K4565" s="96">
        <v>23.25</v>
      </c>
      <c r="L4565" s="95">
        <v>0</v>
      </c>
    </row>
    <row r="4566" spans="7:12" x14ac:dyDescent="0.3">
      <c r="G4566" s="94">
        <v>43505</v>
      </c>
      <c r="H4566" t="s">
        <v>25</v>
      </c>
      <c r="I4566" t="s">
        <v>240</v>
      </c>
      <c r="J4566" t="s">
        <v>481</v>
      </c>
      <c r="K4566" s="96">
        <v>18.420000000000002</v>
      </c>
      <c r="L4566" s="95">
        <v>0</v>
      </c>
    </row>
    <row r="4567" spans="7:12" x14ac:dyDescent="0.3">
      <c r="G4567" s="94">
        <v>43505</v>
      </c>
      <c r="H4567" t="s">
        <v>183</v>
      </c>
      <c r="I4567" t="s">
        <v>240</v>
      </c>
      <c r="J4567" t="s">
        <v>481</v>
      </c>
      <c r="K4567" s="96">
        <v>271.64999999999998</v>
      </c>
      <c r="L4567" s="95">
        <v>0</v>
      </c>
    </row>
    <row r="4568" spans="7:12" x14ac:dyDescent="0.3">
      <c r="G4568" s="94">
        <v>43505</v>
      </c>
      <c r="H4568" t="s">
        <v>193</v>
      </c>
      <c r="I4568" t="s">
        <v>240</v>
      </c>
      <c r="J4568" t="s">
        <v>481</v>
      </c>
      <c r="K4568" s="96">
        <v>318.22000000000003</v>
      </c>
      <c r="L4568" s="95">
        <v>0</v>
      </c>
    </row>
    <row r="4569" spans="7:12" x14ac:dyDescent="0.3">
      <c r="G4569" s="94">
        <v>43505</v>
      </c>
      <c r="H4569" t="s">
        <v>181</v>
      </c>
      <c r="I4569" t="s">
        <v>240</v>
      </c>
      <c r="J4569" t="s">
        <v>481</v>
      </c>
      <c r="K4569" s="96">
        <v>506.95</v>
      </c>
      <c r="L4569" s="95">
        <v>0</v>
      </c>
    </row>
    <row r="4570" spans="7:12" x14ac:dyDescent="0.3">
      <c r="G4570" s="94">
        <v>43505</v>
      </c>
      <c r="H4570" t="s">
        <v>181</v>
      </c>
      <c r="I4570" t="s">
        <v>40</v>
      </c>
      <c r="J4570" t="s">
        <v>482</v>
      </c>
      <c r="K4570" s="96">
        <v>154.85</v>
      </c>
      <c r="L4570" s="95">
        <v>0</v>
      </c>
    </row>
    <row r="4571" spans="7:12" x14ac:dyDescent="0.3">
      <c r="G4571" s="94">
        <v>43505</v>
      </c>
      <c r="H4571" t="s">
        <v>187</v>
      </c>
      <c r="I4571" t="s">
        <v>240</v>
      </c>
      <c r="J4571" t="s">
        <v>481</v>
      </c>
      <c r="K4571" s="96">
        <v>1127.55</v>
      </c>
      <c r="L4571" s="95">
        <v>0</v>
      </c>
    </row>
    <row r="4572" spans="7:12" x14ac:dyDescent="0.3">
      <c r="G4572" s="94">
        <v>43505</v>
      </c>
      <c r="H4572" t="s">
        <v>191</v>
      </c>
      <c r="I4572" t="s">
        <v>240</v>
      </c>
      <c r="J4572" t="s">
        <v>481</v>
      </c>
      <c r="K4572" s="96">
        <v>51.85</v>
      </c>
      <c r="L4572" s="95">
        <v>0</v>
      </c>
    </row>
    <row r="4573" spans="7:12" x14ac:dyDescent="0.3">
      <c r="G4573" s="94">
        <v>43505</v>
      </c>
      <c r="H4573" t="s">
        <v>186</v>
      </c>
      <c r="I4573" t="s">
        <v>240</v>
      </c>
      <c r="J4573" t="s">
        <v>481</v>
      </c>
      <c r="K4573" s="96">
        <v>111.49</v>
      </c>
      <c r="L4573" s="95">
        <v>0</v>
      </c>
    </row>
    <row r="4574" spans="7:12" x14ac:dyDescent="0.3">
      <c r="G4574" s="94">
        <v>43505</v>
      </c>
      <c r="H4574" t="s">
        <v>24</v>
      </c>
      <c r="I4574" t="s">
        <v>240</v>
      </c>
      <c r="J4574" t="s">
        <v>481</v>
      </c>
      <c r="K4574" s="96">
        <v>983.14</v>
      </c>
      <c r="L4574" s="95">
        <v>0</v>
      </c>
    </row>
    <row r="4575" spans="7:12" x14ac:dyDescent="0.3">
      <c r="G4575" s="94">
        <v>43505</v>
      </c>
      <c r="H4575" t="s">
        <v>24</v>
      </c>
      <c r="I4575" t="s">
        <v>240</v>
      </c>
      <c r="J4575" t="s">
        <v>481</v>
      </c>
      <c r="K4575" s="96">
        <v>969.56</v>
      </c>
      <c r="L4575" s="95">
        <v>0</v>
      </c>
    </row>
    <row r="4576" spans="7:12" x14ac:dyDescent="0.3">
      <c r="G4576" s="94">
        <v>43505</v>
      </c>
      <c r="H4576" t="s">
        <v>24</v>
      </c>
      <c r="I4576" t="s">
        <v>240</v>
      </c>
      <c r="J4576" t="s">
        <v>481</v>
      </c>
      <c r="K4576" s="96">
        <v>859.78</v>
      </c>
      <c r="L4576" s="95">
        <v>0</v>
      </c>
    </row>
    <row r="4577" spans="7:12" x14ac:dyDescent="0.3">
      <c r="G4577" s="94">
        <v>43505</v>
      </c>
      <c r="H4577" t="s">
        <v>24</v>
      </c>
      <c r="I4577" t="s">
        <v>240</v>
      </c>
      <c r="J4577" t="s">
        <v>481</v>
      </c>
      <c r="K4577" s="96">
        <v>812.98</v>
      </c>
      <c r="L4577" s="95">
        <v>0</v>
      </c>
    </row>
    <row r="4578" spans="7:12" x14ac:dyDescent="0.3">
      <c r="G4578" s="94">
        <v>43505</v>
      </c>
      <c r="H4578" t="s">
        <v>24</v>
      </c>
      <c r="I4578" t="s">
        <v>240</v>
      </c>
      <c r="J4578" t="s">
        <v>481</v>
      </c>
      <c r="K4578" s="96">
        <v>725.25</v>
      </c>
      <c r="L4578" s="95">
        <v>0</v>
      </c>
    </row>
    <row r="4579" spans="7:12" x14ac:dyDescent="0.3">
      <c r="G4579" s="94">
        <v>43505</v>
      </c>
      <c r="H4579" t="s">
        <v>24</v>
      </c>
      <c r="I4579" t="s">
        <v>240</v>
      </c>
      <c r="J4579" t="s">
        <v>481</v>
      </c>
      <c r="K4579" s="96">
        <v>714.31</v>
      </c>
      <c r="L4579" s="95">
        <v>0</v>
      </c>
    </row>
    <row r="4580" spans="7:12" x14ac:dyDescent="0.3">
      <c r="G4580" s="94">
        <v>43505</v>
      </c>
      <c r="H4580" t="s">
        <v>24</v>
      </c>
      <c r="I4580" t="s">
        <v>240</v>
      </c>
      <c r="J4580" t="s">
        <v>481</v>
      </c>
      <c r="K4580" s="96">
        <v>478.22</v>
      </c>
      <c r="L4580" s="95">
        <v>0</v>
      </c>
    </row>
    <row r="4581" spans="7:12" x14ac:dyDescent="0.3">
      <c r="G4581" s="94">
        <v>43505</v>
      </c>
      <c r="H4581" t="s">
        <v>24</v>
      </c>
      <c r="I4581" t="s">
        <v>240</v>
      </c>
      <c r="J4581" t="s">
        <v>481</v>
      </c>
      <c r="K4581" s="96">
        <v>414.19</v>
      </c>
      <c r="L4581" s="95">
        <v>0</v>
      </c>
    </row>
    <row r="4582" spans="7:12" x14ac:dyDescent="0.3">
      <c r="G4582" s="94">
        <v>43505</v>
      </c>
      <c r="H4582" t="s">
        <v>24</v>
      </c>
      <c r="I4582" t="s">
        <v>240</v>
      </c>
      <c r="J4582" t="s">
        <v>481</v>
      </c>
      <c r="K4582" s="96">
        <v>411.2</v>
      </c>
      <c r="L4582" s="95">
        <v>0</v>
      </c>
    </row>
    <row r="4583" spans="7:12" x14ac:dyDescent="0.3">
      <c r="G4583" s="94">
        <v>43505</v>
      </c>
      <c r="H4583" t="s">
        <v>24</v>
      </c>
      <c r="I4583" t="s">
        <v>240</v>
      </c>
      <c r="J4583" t="s">
        <v>481</v>
      </c>
      <c r="K4583" s="96">
        <v>387.82</v>
      </c>
      <c r="L4583" s="95">
        <v>0</v>
      </c>
    </row>
    <row r="4584" spans="7:12" x14ac:dyDescent="0.3">
      <c r="G4584" s="94">
        <v>43505</v>
      </c>
      <c r="H4584" t="s">
        <v>24</v>
      </c>
      <c r="I4584" t="s">
        <v>240</v>
      </c>
      <c r="J4584" t="s">
        <v>481</v>
      </c>
      <c r="K4584" s="96">
        <v>307.33999999999997</v>
      </c>
      <c r="L4584" s="95">
        <v>0</v>
      </c>
    </row>
    <row r="4585" spans="7:12" x14ac:dyDescent="0.3">
      <c r="G4585" s="94">
        <v>43505</v>
      </c>
      <c r="H4585" t="s">
        <v>24</v>
      </c>
      <c r="I4585" t="s">
        <v>240</v>
      </c>
      <c r="J4585" t="s">
        <v>481</v>
      </c>
      <c r="K4585" s="96">
        <v>295.97000000000003</v>
      </c>
      <c r="L4585" s="95">
        <v>0</v>
      </c>
    </row>
    <row r="4586" spans="7:12" x14ac:dyDescent="0.3">
      <c r="G4586" s="94">
        <v>43505</v>
      </c>
      <c r="H4586" t="s">
        <v>24</v>
      </c>
      <c r="I4586" t="s">
        <v>240</v>
      </c>
      <c r="J4586" t="s">
        <v>481</v>
      </c>
      <c r="K4586" s="96">
        <v>264.37</v>
      </c>
      <c r="L4586" s="95">
        <v>0</v>
      </c>
    </row>
    <row r="4587" spans="7:12" x14ac:dyDescent="0.3">
      <c r="G4587" s="94">
        <v>43505</v>
      </c>
      <c r="H4587" t="s">
        <v>24</v>
      </c>
      <c r="I4587" t="s">
        <v>240</v>
      </c>
      <c r="J4587" t="s">
        <v>481</v>
      </c>
      <c r="K4587" s="96">
        <v>219.83</v>
      </c>
      <c r="L4587" s="95">
        <v>0</v>
      </c>
    </row>
    <row r="4588" spans="7:12" x14ac:dyDescent="0.3">
      <c r="G4588" s="94">
        <v>43505</v>
      </c>
      <c r="H4588" t="s">
        <v>24</v>
      </c>
      <c r="I4588" t="s">
        <v>240</v>
      </c>
      <c r="J4588" t="s">
        <v>481</v>
      </c>
      <c r="K4588" s="96">
        <v>212.88</v>
      </c>
      <c r="L4588" s="95">
        <v>0</v>
      </c>
    </row>
    <row r="4589" spans="7:12" x14ac:dyDescent="0.3">
      <c r="G4589" s="94">
        <v>43505</v>
      </c>
      <c r="H4589" t="s">
        <v>24</v>
      </c>
      <c r="I4589" t="s">
        <v>240</v>
      </c>
      <c r="J4589" t="s">
        <v>481</v>
      </c>
      <c r="K4589" s="96">
        <v>209.59</v>
      </c>
      <c r="L4589" s="95">
        <v>0</v>
      </c>
    </row>
    <row r="4590" spans="7:12" x14ac:dyDescent="0.3">
      <c r="G4590" s="94">
        <v>43505</v>
      </c>
      <c r="H4590" t="s">
        <v>24</v>
      </c>
      <c r="I4590" t="s">
        <v>240</v>
      </c>
      <c r="J4590" t="s">
        <v>481</v>
      </c>
      <c r="K4590" s="96">
        <v>200.77</v>
      </c>
      <c r="L4590" s="95">
        <v>0</v>
      </c>
    </row>
    <row r="4591" spans="7:12" x14ac:dyDescent="0.3">
      <c r="G4591" s="94">
        <v>43505</v>
      </c>
      <c r="H4591" t="s">
        <v>24</v>
      </c>
      <c r="I4591" t="s">
        <v>240</v>
      </c>
      <c r="J4591" t="s">
        <v>481</v>
      </c>
      <c r="K4591" s="96">
        <v>123.44</v>
      </c>
      <c r="L4591" s="95">
        <v>0</v>
      </c>
    </row>
    <row r="4592" spans="7:12" x14ac:dyDescent="0.3">
      <c r="G4592" s="94">
        <v>43505</v>
      </c>
      <c r="H4592" t="s">
        <v>24</v>
      </c>
      <c r="I4592" t="s">
        <v>240</v>
      </c>
      <c r="J4592" t="s">
        <v>481</v>
      </c>
      <c r="K4592" s="96">
        <v>85.49</v>
      </c>
      <c r="L4592" s="95">
        <v>0</v>
      </c>
    </row>
    <row r="4593" spans="7:12" x14ac:dyDescent="0.3">
      <c r="G4593" s="94">
        <v>43505</v>
      </c>
      <c r="H4593" t="s">
        <v>24</v>
      </c>
      <c r="I4593" t="s">
        <v>240</v>
      </c>
      <c r="J4593" t="s">
        <v>481</v>
      </c>
      <c r="K4593" s="96">
        <v>84.8</v>
      </c>
      <c r="L4593" s="95">
        <v>0</v>
      </c>
    </row>
    <row r="4594" spans="7:12" x14ac:dyDescent="0.3">
      <c r="G4594" s="94">
        <v>43505</v>
      </c>
      <c r="H4594" t="s">
        <v>24</v>
      </c>
      <c r="I4594" t="s">
        <v>240</v>
      </c>
      <c r="J4594" t="s">
        <v>481</v>
      </c>
      <c r="K4594" s="96">
        <v>39.020000000000003</v>
      </c>
      <c r="L4594" s="95">
        <v>0</v>
      </c>
    </row>
    <row r="4595" spans="7:12" x14ac:dyDescent="0.3">
      <c r="G4595" s="94">
        <v>43505</v>
      </c>
      <c r="H4595" t="s">
        <v>24</v>
      </c>
      <c r="I4595" t="s">
        <v>240</v>
      </c>
      <c r="J4595" t="s">
        <v>481</v>
      </c>
      <c r="K4595" s="96">
        <v>22.42</v>
      </c>
      <c r="L4595" s="95">
        <v>0</v>
      </c>
    </row>
    <row r="4596" spans="7:12" x14ac:dyDescent="0.3">
      <c r="G4596" s="94">
        <v>43505</v>
      </c>
      <c r="H4596" t="s">
        <v>24</v>
      </c>
      <c r="I4596" t="s">
        <v>240</v>
      </c>
      <c r="J4596" t="s">
        <v>481</v>
      </c>
      <c r="K4596" s="96">
        <v>16.690000000000001</v>
      </c>
      <c r="L4596" s="95">
        <v>0</v>
      </c>
    </row>
    <row r="4597" spans="7:12" x14ac:dyDescent="0.3">
      <c r="G4597" s="94">
        <v>43505</v>
      </c>
      <c r="H4597" t="s">
        <v>178</v>
      </c>
      <c r="I4597" t="s">
        <v>240</v>
      </c>
      <c r="J4597" t="s">
        <v>481</v>
      </c>
      <c r="K4597" s="96">
        <v>150.58000000000001</v>
      </c>
      <c r="L4597" s="95">
        <v>0</v>
      </c>
    </row>
    <row r="4598" spans="7:12" x14ac:dyDescent="0.3">
      <c r="G4598" s="94">
        <v>43505</v>
      </c>
      <c r="H4598" t="s">
        <v>177</v>
      </c>
      <c r="I4598" t="s">
        <v>240</v>
      </c>
      <c r="J4598" t="s">
        <v>481</v>
      </c>
      <c r="K4598" s="96">
        <v>5620.07</v>
      </c>
      <c r="L4598" s="95">
        <v>0</v>
      </c>
    </row>
    <row r="4599" spans="7:12" x14ac:dyDescent="0.3">
      <c r="G4599" s="94">
        <v>43505</v>
      </c>
      <c r="H4599" t="s">
        <v>26</v>
      </c>
      <c r="I4599" t="s">
        <v>240</v>
      </c>
      <c r="J4599" t="s">
        <v>481</v>
      </c>
      <c r="K4599" s="96">
        <v>111.83</v>
      </c>
      <c r="L4599" s="95">
        <v>0</v>
      </c>
    </row>
    <row r="4600" spans="7:12" x14ac:dyDescent="0.3">
      <c r="G4600" s="94">
        <v>43505</v>
      </c>
      <c r="H4600" t="s">
        <v>26</v>
      </c>
      <c r="I4600" t="s">
        <v>240</v>
      </c>
      <c r="J4600" t="s">
        <v>481</v>
      </c>
      <c r="K4600" s="96">
        <v>110.17</v>
      </c>
      <c r="L4600" s="95">
        <v>0</v>
      </c>
    </row>
    <row r="4601" spans="7:12" x14ac:dyDescent="0.3">
      <c r="G4601" s="94">
        <v>43505</v>
      </c>
      <c r="H4601" t="s">
        <v>26</v>
      </c>
      <c r="I4601" t="s">
        <v>240</v>
      </c>
      <c r="J4601" t="s">
        <v>481</v>
      </c>
      <c r="K4601" s="96">
        <v>77.08</v>
      </c>
      <c r="L4601" s="95">
        <v>0</v>
      </c>
    </row>
    <row r="4602" spans="7:12" x14ac:dyDescent="0.3">
      <c r="G4602" s="94">
        <v>43505</v>
      </c>
      <c r="H4602" t="s">
        <v>26</v>
      </c>
      <c r="I4602" t="s">
        <v>240</v>
      </c>
      <c r="J4602" t="s">
        <v>481</v>
      </c>
      <c r="K4602" s="96">
        <v>66.95</v>
      </c>
      <c r="L4602" s="95">
        <v>0</v>
      </c>
    </row>
    <row r="4603" spans="7:12" x14ac:dyDescent="0.3">
      <c r="G4603" s="94">
        <v>43505</v>
      </c>
      <c r="H4603" t="s">
        <v>26</v>
      </c>
      <c r="I4603" t="s">
        <v>240</v>
      </c>
      <c r="J4603" t="s">
        <v>481</v>
      </c>
      <c r="K4603" s="96">
        <v>61</v>
      </c>
      <c r="L4603" s="95">
        <v>0</v>
      </c>
    </row>
    <row r="4604" spans="7:12" x14ac:dyDescent="0.3">
      <c r="G4604" s="94">
        <v>43505</v>
      </c>
      <c r="H4604" t="s">
        <v>26</v>
      </c>
      <c r="I4604" t="s">
        <v>240</v>
      </c>
      <c r="J4604" t="s">
        <v>481</v>
      </c>
      <c r="K4604" s="96">
        <v>44.01</v>
      </c>
      <c r="L4604" s="95">
        <v>0</v>
      </c>
    </row>
    <row r="4605" spans="7:12" x14ac:dyDescent="0.3">
      <c r="G4605" s="94">
        <v>43505</v>
      </c>
      <c r="H4605" t="s">
        <v>26</v>
      </c>
      <c r="I4605" t="s">
        <v>240</v>
      </c>
      <c r="J4605" t="s">
        <v>481</v>
      </c>
      <c r="K4605" s="96">
        <v>43.5</v>
      </c>
      <c r="L4605" s="95">
        <v>0</v>
      </c>
    </row>
    <row r="4606" spans="7:12" x14ac:dyDescent="0.3">
      <c r="G4606" s="94">
        <v>43505</v>
      </c>
      <c r="H4606" t="s">
        <v>26</v>
      </c>
      <c r="I4606" t="s">
        <v>240</v>
      </c>
      <c r="J4606" t="s">
        <v>481</v>
      </c>
      <c r="K4606" s="96">
        <v>43.11</v>
      </c>
      <c r="L4606" s="95">
        <v>0</v>
      </c>
    </row>
    <row r="4607" spans="7:12" x14ac:dyDescent="0.3">
      <c r="G4607" s="94">
        <v>43505</v>
      </c>
      <c r="H4607" t="s">
        <v>26</v>
      </c>
      <c r="I4607" t="s">
        <v>240</v>
      </c>
      <c r="J4607" t="s">
        <v>481</v>
      </c>
      <c r="K4607" s="96">
        <v>42.78</v>
      </c>
      <c r="L4607" s="95">
        <v>0</v>
      </c>
    </row>
    <row r="4608" spans="7:12" x14ac:dyDescent="0.3">
      <c r="G4608" s="94">
        <v>43507</v>
      </c>
      <c r="H4608" t="s">
        <v>25</v>
      </c>
      <c r="I4608" t="s">
        <v>61</v>
      </c>
      <c r="J4608" t="s">
        <v>483</v>
      </c>
      <c r="K4608" s="96">
        <v>8</v>
      </c>
      <c r="L4608" s="95">
        <v>0</v>
      </c>
    </row>
    <row r="4609" spans="7:12" x14ac:dyDescent="0.3">
      <c r="G4609" s="94">
        <v>43507</v>
      </c>
      <c r="H4609" t="s">
        <v>189</v>
      </c>
      <c r="I4609" t="s">
        <v>40</v>
      </c>
      <c r="J4609" t="s">
        <v>483</v>
      </c>
      <c r="K4609" s="96">
        <v>12.9</v>
      </c>
      <c r="L4609" s="95">
        <v>0</v>
      </c>
    </row>
    <row r="4610" spans="7:12" x14ac:dyDescent="0.3">
      <c r="G4610" s="94">
        <v>43507</v>
      </c>
      <c r="H4610" t="s">
        <v>186</v>
      </c>
      <c r="I4610" t="s">
        <v>169</v>
      </c>
      <c r="J4610" t="s">
        <v>483</v>
      </c>
      <c r="K4610" s="96">
        <v>1050.5999999999999</v>
      </c>
      <c r="L4610" s="95">
        <v>0</v>
      </c>
    </row>
    <row r="4611" spans="7:12" x14ac:dyDescent="0.3">
      <c r="G4611" s="94">
        <v>43507</v>
      </c>
      <c r="H4611" t="s">
        <v>24</v>
      </c>
      <c r="I4611" t="s">
        <v>61</v>
      </c>
      <c r="J4611" t="s">
        <v>483</v>
      </c>
      <c r="K4611" s="96">
        <v>32</v>
      </c>
      <c r="L4611" s="95">
        <v>0</v>
      </c>
    </row>
    <row r="4612" spans="7:12" x14ac:dyDescent="0.3">
      <c r="G4612" s="94">
        <v>43507</v>
      </c>
      <c r="H4612" t="s">
        <v>24</v>
      </c>
      <c r="I4612" t="s">
        <v>61</v>
      </c>
      <c r="J4612" t="s">
        <v>483</v>
      </c>
      <c r="K4612" s="96">
        <v>8</v>
      </c>
      <c r="L4612" s="95">
        <v>0</v>
      </c>
    </row>
    <row r="4613" spans="7:12" x14ac:dyDescent="0.3">
      <c r="G4613" s="94">
        <v>43507</v>
      </c>
      <c r="H4613" t="s">
        <v>26</v>
      </c>
      <c r="I4613" t="s">
        <v>64</v>
      </c>
      <c r="J4613" t="s">
        <v>132</v>
      </c>
      <c r="K4613" s="96">
        <v>4.5</v>
      </c>
      <c r="L4613" s="95">
        <v>0</v>
      </c>
    </row>
    <row r="4614" spans="7:12" x14ac:dyDescent="0.3">
      <c r="G4614" s="94">
        <v>43507</v>
      </c>
      <c r="H4614" t="s">
        <v>26</v>
      </c>
      <c r="I4614" t="s">
        <v>64</v>
      </c>
      <c r="J4614" t="s">
        <v>137</v>
      </c>
      <c r="K4614" s="96">
        <v>18</v>
      </c>
      <c r="L4614" s="95">
        <v>0</v>
      </c>
    </row>
    <row r="4615" spans="7:12" x14ac:dyDescent="0.3">
      <c r="G4615" s="94">
        <v>43508</v>
      </c>
      <c r="H4615" t="s">
        <v>193</v>
      </c>
      <c r="I4615" t="s">
        <v>40</v>
      </c>
      <c r="J4615" t="s">
        <v>484</v>
      </c>
      <c r="K4615" s="96">
        <v>24</v>
      </c>
      <c r="L4615" s="95">
        <v>0</v>
      </c>
    </row>
    <row r="4616" spans="7:12" x14ac:dyDescent="0.3">
      <c r="G4616" s="94">
        <v>43508</v>
      </c>
      <c r="H4616" t="s">
        <v>194</v>
      </c>
      <c r="I4616" t="s">
        <v>40</v>
      </c>
      <c r="J4616" t="s">
        <v>484</v>
      </c>
      <c r="K4616" s="96">
        <v>91.18</v>
      </c>
      <c r="L4616" s="95">
        <v>0</v>
      </c>
    </row>
    <row r="4617" spans="7:12" x14ac:dyDescent="0.3">
      <c r="G4617" s="94">
        <v>43508</v>
      </c>
      <c r="H4617" t="s">
        <v>26</v>
      </c>
      <c r="I4617" t="s">
        <v>64</v>
      </c>
      <c r="J4617" t="s">
        <v>388</v>
      </c>
      <c r="K4617" s="96">
        <v>3</v>
      </c>
      <c r="L4617" s="95">
        <v>0</v>
      </c>
    </row>
    <row r="4618" spans="7:12" x14ac:dyDescent="0.3">
      <c r="G4618" s="94">
        <v>43508</v>
      </c>
      <c r="H4618" t="s">
        <v>26</v>
      </c>
      <c r="I4618" t="s">
        <v>64</v>
      </c>
      <c r="J4618" t="s">
        <v>140</v>
      </c>
      <c r="K4618" s="96">
        <v>22</v>
      </c>
      <c r="L4618" s="95">
        <v>0</v>
      </c>
    </row>
    <row r="4619" spans="7:12" x14ac:dyDescent="0.3">
      <c r="G4619" s="94">
        <v>43509</v>
      </c>
      <c r="H4619" t="s">
        <v>25</v>
      </c>
      <c r="I4619" t="s">
        <v>61</v>
      </c>
      <c r="J4619" t="s">
        <v>485</v>
      </c>
      <c r="K4619" s="96">
        <v>8</v>
      </c>
      <c r="L4619" s="95">
        <v>0</v>
      </c>
    </row>
    <row r="4620" spans="7:12" x14ac:dyDescent="0.3">
      <c r="G4620" s="94">
        <v>43509</v>
      </c>
      <c r="H4620" t="s">
        <v>187</v>
      </c>
      <c r="I4620" t="s">
        <v>173</v>
      </c>
      <c r="J4620" t="s">
        <v>485</v>
      </c>
      <c r="K4620" s="96">
        <v>100</v>
      </c>
      <c r="L4620" s="95">
        <v>0</v>
      </c>
    </row>
    <row r="4621" spans="7:12" x14ac:dyDescent="0.3">
      <c r="G4621" s="94">
        <v>43509</v>
      </c>
      <c r="H4621" t="s">
        <v>189</v>
      </c>
      <c r="I4621" t="s">
        <v>40</v>
      </c>
      <c r="J4621" t="s">
        <v>485</v>
      </c>
      <c r="K4621" s="96">
        <v>128</v>
      </c>
      <c r="L4621" s="95">
        <v>0</v>
      </c>
    </row>
    <row r="4622" spans="7:12" x14ac:dyDescent="0.3">
      <c r="G4622" s="94">
        <v>43509</v>
      </c>
      <c r="H4622" t="s">
        <v>198</v>
      </c>
      <c r="I4622" t="s">
        <v>61</v>
      </c>
      <c r="J4622" t="s">
        <v>485</v>
      </c>
      <c r="K4622" s="96">
        <v>299</v>
      </c>
      <c r="L4622" s="95">
        <v>0</v>
      </c>
    </row>
    <row r="4623" spans="7:12" x14ac:dyDescent="0.3">
      <c r="G4623" s="94">
        <v>43509</v>
      </c>
      <c r="H4623" t="s">
        <v>24</v>
      </c>
      <c r="I4623" t="s">
        <v>61</v>
      </c>
      <c r="J4623" t="s">
        <v>485</v>
      </c>
      <c r="K4623" s="96">
        <v>48</v>
      </c>
      <c r="L4623" s="95">
        <v>0</v>
      </c>
    </row>
    <row r="4624" spans="7:12" x14ac:dyDescent="0.3">
      <c r="G4624" s="94">
        <v>43509</v>
      </c>
      <c r="H4624" t="s">
        <v>24</v>
      </c>
      <c r="I4624" t="s">
        <v>61</v>
      </c>
      <c r="J4624" t="s">
        <v>485</v>
      </c>
      <c r="K4624" s="96">
        <v>40</v>
      </c>
      <c r="L4624" s="95">
        <v>0</v>
      </c>
    </row>
    <row r="4625" spans="7:12" x14ac:dyDescent="0.3">
      <c r="G4625" s="94">
        <v>43509</v>
      </c>
      <c r="H4625" t="s">
        <v>24</v>
      </c>
      <c r="I4625" t="s">
        <v>61</v>
      </c>
      <c r="J4625" t="s">
        <v>485</v>
      </c>
      <c r="K4625" s="96">
        <v>32</v>
      </c>
      <c r="L4625" s="95">
        <v>0</v>
      </c>
    </row>
    <row r="4626" spans="7:12" x14ac:dyDescent="0.3">
      <c r="G4626" s="94">
        <v>43509</v>
      </c>
      <c r="H4626" t="s">
        <v>24</v>
      </c>
      <c r="I4626" t="s">
        <v>61</v>
      </c>
      <c r="J4626" t="s">
        <v>485</v>
      </c>
      <c r="K4626" s="96">
        <v>24</v>
      </c>
      <c r="L4626" s="95">
        <v>0</v>
      </c>
    </row>
    <row r="4627" spans="7:12" x14ac:dyDescent="0.3">
      <c r="G4627" s="94">
        <v>43509</v>
      </c>
      <c r="H4627" t="s">
        <v>24</v>
      </c>
      <c r="I4627" t="s">
        <v>61</v>
      </c>
      <c r="J4627" t="s">
        <v>485</v>
      </c>
      <c r="K4627" s="96">
        <v>8</v>
      </c>
      <c r="L4627" s="95">
        <v>0</v>
      </c>
    </row>
    <row r="4628" spans="7:12" x14ac:dyDescent="0.3">
      <c r="G4628" s="94">
        <v>43509</v>
      </c>
      <c r="H4628" t="s">
        <v>195</v>
      </c>
      <c r="I4628" t="s">
        <v>110</v>
      </c>
      <c r="J4628" t="s">
        <v>485</v>
      </c>
      <c r="K4628" s="96">
        <v>144.99</v>
      </c>
      <c r="L4628" s="95">
        <v>0</v>
      </c>
    </row>
    <row r="4629" spans="7:12" x14ac:dyDescent="0.3">
      <c r="G4629" s="94">
        <v>43509</v>
      </c>
      <c r="H4629" t="s">
        <v>195</v>
      </c>
      <c r="I4629" t="s">
        <v>174</v>
      </c>
      <c r="J4629" t="s">
        <v>485</v>
      </c>
      <c r="K4629" s="96">
        <v>16.05</v>
      </c>
      <c r="L4629" s="95">
        <v>0</v>
      </c>
    </row>
    <row r="4630" spans="7:12" x14ac:dyDescent="0.3">
      <c r="G4630" s="94">
        <v>43509</v>
      </c>
      <c r="H4630" t="s">
        <v>194</v>
      </c>
      <c r="I4630" t="s">
        <v>110</v>
      </c>
      <c r="J4630" t="s">
        <v>485</v>
      </c>
      <c r="K4630" s="96">
        <v>158.47999999999999</v>
      </c>
      <c r="L4630" s="95">
        <v>0</v>
      </c>
    </row>
    <row r="4631" spans="7:12" x14ac:dyDescent="0.3">
      <c r="G4631" s="94">
        <v>43509</v>
      </c>
      <c r="H4631" t="s">
        <v>178</v>
      </c>
      <c r="I4631" t="s">
        <v>40</v>
      </c>
      <c r="J4631" t="s">
        <v>485</v>
      </c>
      <c r="K4631" s="96">
        <v>20</v>
      </c>
      <c r="L4631" s="95">
        <v>0</v>
      </c>
    </row>
    <row r="4632" spans="7:12" x14ac:dyDescent="0.3">
      <c r="G4632" s="94">
        <v>43509</v>
      </c>
      <c r="H4632" t="s">
        <v>26</v>
      </c>
      <c r="I4632" t="s">
        <v>61</v>
      </c>
      <c r="J4632" t="s">
        <v>485</v>
      </c>
      <c r="K4632" s="96">
        <v>16</v>
      </c>
      <c r="L4632" s="95">
        <v>0</v>
      </c>
    </row>
    <row r="4633" spans="7:12" x14ac:dyDescent="0.3">
      <c r="G4633" s="94">
        <v>43509</v>
      </c>
      <c r="H4633" t="s">
        <v>26</v>
      </c>
      <c r="I4633" t="s">
        <v>161</v>
      </c>
      <c r="J4633" t="s">
        <v>485</v>
      </c>
      <c r="K4633" s="96">
        <v>18</v>
      </c>
      <c r="L4633" s="95">
        <v>0</v>
      </c>
    </row>
    <row r="4634" spans="7:12" x14ac:dyDescent="0.3">
      <c r="G4634" s="94">
        <v>43509</v>
      </c>
      <c r="H4634" t="s">
        <v>26</v>
      </c>
      <c r="I4634" t="s">
        <v>110</v>
      </c>
      <c r="J4634" t="s">
        <v>485</v>
      </c>
      <c r="K4634" s="96">
        <v>83.24</v>
      </c>
      <c r="L4634" s="95">
        <v>0</v>
      </c>
    </row>
    <row r="4635" spans="7:12" x14ac:dyDescent="0.3">
      <c r="G4635" s="94">
        <v>43509</v>
      </c>
      <c r="H4635" t="s">
        <v>26</v>
      </c>
      <c r="I4635" t="s">
        <v>153</v>
      </c>
      <c r="J4635" t="s">
        <v>485</v>
      </c>
      <c r="K4635" s="96">
        <v>250</v>
      </c>
      <c r="L4635" s="95">
        <v>0</v>
      </c>
    </row>
    <row r="4636" spans="7:12" x14ac:dyDescent="0.3">
      <c r="G4636" s="94">
        <v>43509</v>
      </c>
      <c r="H4636" t="s">
        <v>26</v>
      </c>
      <c r="I4636" t="s">
        <v>153</v>
      </c>
      <c r="J4636" t="s">
        <v>485</v>
      </c>
      <c r="K4636" s="96">
        <v>104.61</v>
      </c>
      <c r="L4636" s="95">
        <v>0</v>
      </c>
    </row>
    <row r="4637" spans="7:12" x14ac:dyDescent="0.3">
      <c r="G4637" s="94">
        <v>43509</v>
      </c>
      <c r="H4637" t="s">
        <v>26</v>
      </c>
      <c r="I4637" t="s">
        <v>153</v>
      </c>
      <c r="J4637" t="s">
        <v>485</v>
      </c>
      <c r="K4637" s="96">
        <v>81.83</v>
      </c>
      <c r="L4637" s="95">
        <v>0</v>
      </c>
    </row>
    <row r="4638" spans="7:12" x14ac:dyDescent="0.3">
      <c r="G4638" s="94">
        <v>43509</v>
      </c>
      <c r="H4638" t="s">
        <v>26</v>
      </c>
      <c r="I4638" t="s">
        <v>153</v>
      </c>
      <c r="J4638" t="s">
        <v>485</v>
      </c>
      <c r="K4638" s="96">
        <v>66.099999999999994</v>
      </c>
      <c r="L4638" s="95">
        <v>0</v>
      </c>
    </row>
    <row r="4639" spans="7:12" x14ac:dyDescent="0.3">
      <c r="G4639" s="94">
        <v>43509</v>
      </c>
      <c r="H4639" t="s">
        <v>26</v>
      </c>
      <c r="I4639" t="s">
        <v>153</v>
      </c>
      <c r="J4639" t="s">
        <v>485</v>
      </c>
      <c r="K4639" s="96">
        <v>43.39</v>
      </c>
      <c r="L4639" s="95">
        <v>0</v>
      </c>
    </row>
    <row r="4640" spans="7:12" x14ac:dyDescent="0.3">
      <c r="G4640" s="94">
        <v>43509</v>
      </c>
      <c r="H4640" t="s">
        <v>26</v>
      </c>
      <c r="I4640" t="s">
        <v>153</v>
      </c>
      <c r="J4640" t="s">
        <v>485</v>
      </c>
      <c r="K4640" s="96">
        <v>23.55</v>
      </c>
      <c r="L4640" s="95">
        <v>0</v>
      </c>
    </row>
    <row r="4641" spans="7:12" x14ac:dyDescent="0.3">
      <c r="G4641" s="94">
        <v>43509</v>
      </c>
      <c r="H4641" t="s">
        <v>26</v>
      </c>
      <c r="I4641" t="s">
        <v>153</v>
      </c>
      <c r="J4641" t="s">
        <v>485</v>
      </c>
      <c r="K4641" s="96">
        <v>23.4</v>
      </c>
      <c r="L4641" s="95">
        <v>0</v>
      </c>
    </row>
    <row r="4642" spans="7:12" x14ac:dyDescent="0.3">
      <c r="G4642" s="94">
        <v>43509</v>
      </c>
      <c r="H4642" t="s">
        <v>26</v>
      </c>
      <c r="I4642" t="s">
        <v>64</v>
      </c>
      <c r="J4642" t="s">
        <v>486</v>
      </c>
      <c r="K4642" s="96">
        <v>9.1999999999999993</v>
      </c>
      <c r="L4642" s="95">
        <v>0</v>
      </c>
    </row>
    <row r="4643" spans="7:12" x14ac:dyDescent="0.3">
      <c r="G4643" s="94">
        <v>43509</v>
      </c>
      <c r="H4643" t="s">
        <v>26</v>
      </c>
      <c r="I4643" t="s">
        <v>64</v>
      </c>
      <c r="J4643" t="s">
        <v>108</v>
      </c>
      <c r="K4643" s="96">
        <v>2.25</v>
      </c>
      <c r="L4643" s="95">
        <v>0</v>
      </c>
    </row>
    <row r="4644" spans="7:12" x14ac:dyDescent="0.3">
      <c r="G4644" s="94">
        <v>43509</v>
      </c>
      <c r="H4644" t="s">
        <v>26</v>
      </c>
      <c r="I4644" t="s">
        <v>64</v>
      </c>
      <c r="J4644" t="s">
        <v>140</v>
      </c>
      <c r="K4644" s="96">
        <v>22</v>
      </c>
      <c r="L4644" s="95">
        <v>0</v>
      </c>
    </row>
    <row r="4645" spans="7:12" x14ac:dyDescent="0.3">
      <c r="G4645" s="94">
        <v>43509</v>
      </c>
      <c r="H4645" t="s">
        <v>26</v>
      </c>
      <c r="I4645" t="s">
        <v>64</v>
      </c>
      <c r="J4645" t="s">
        <v>141</v>
      </c>
      <c r="K4645" s="96">
        <v>9</v>
      </c>
      <c r="L4645" s="95">
        <v>0</v>
      </c>
    </row>
    <row r="4646" spans="7:12" x14ac:dyDescent="0.3">
      <c r="G4646" s="94">
        <v>43509</v>
      </c>
      <c r="H4646" t="s">
        <v>26</v>
      </c>
      <c r="I4646" t="s">
        <v>64</v>
      </c>
      <c r="J4646" t="s">
        <v>274</v>
      </c>
      <c r="K4646" s="96">
        <v>2.4</v>
      </c>
      <c r="L4646" s="95">
        <v>0</v>
      </c>
    </row>
    <row r="4647" spans="7:12" x14ac:dyDescent="0.3">
      <c r="G4647" s="94">
        <v>43509</v>
      </c>
      <c r="H4647" t="s">
        <v>26</v>
      </c>
      <c r="I4647" t="s">
        <v>64</v>
      </c>
      <c r="J4647" t="s">
        <v>310</v>
      </c>
      <c r="K4647" s="96">
        <v>7.35</v>
      </c>
      <c r="L4647" s="95">
        <v>0</v>
      </c>
    </row>
    <row r="4648" spans="7:12" x14ac:dyDescent="0.3">
      <c r="G4648" s="94">
        <v>43509</v>
      </c>
      <c r="H4648" t="s">
        <v>26</v>
      </c>
      <c r="I4648" t="s">
        <v>40</v>
      </c>
      <c r="J4648" t="s">
        <v>485</v>
      </c>
      <c r="K4648" s="96">
        <v>12</v>
      </c>
      <c r="L4648" s="95">
        <v>0</v>
      </c>
    </row>
    <row r="4649" spans="7:12" x14ac:dyDescent="0.3">
      <c r="G4649" s="94">
        <v>43510</v>
      </c>
      <c r="H4649" t="s">
        <v>183</v>
      </c>
      <c r="I4649" t="s">
        <v>40</v>
      </c>
      <c r="J4649" t="s">
        <v>487</v>
      </c>
      <c r="K4649" s="96">
        <v>5</v>
      </c>
      <c r="L4649" s="95">
        <v>0</v>
      </c>
    </row>
    <row r="4650" spans="7:12" x14ac:dyDescent="0.3">
      <c r="G4650" s="94">
        <v>43510</v>
      </c>
      <c r="H4650" t="s">
        <v>182</v>
      </c>
      <c r="I4650" t="s">
        <v>40</v>
      </c>
      <c r="J4650" t="s">
        <v>487</v>
      </c>
      <c r="K4650" s="96">
        <v>10</v>
      </c>
      <c r="L4650" s="95">
        <v>0</v>
      </c>
    </row>
    <row r="4651" spans="7:12" x14ac:dyDescent="0.3">
      <c r="G4651" s="94">
        <v>43510</v>
      </c>
      <c r="H4651" t="s">
        <v>24</v>
      </c>
      <c r="I4651" t="s">
        <v>61</v>
      </c>
      <c r="J4651" t="s">
        <v>487</v>
      </c>
      <c r="K4651" s="96">
        <v>8</v>
      </c>
      <c r="L4651" s="95">
        <v>0</v>
      </c>
    </row>
    <row r="4652" spans="7:12" x14ac:dyDescent="0.3">
      <c r="G4652" s="94">
        <v>43510</v>
      </c>
      <c r="H4652" t="s">
        <v>26</v>
      </c>
      <c r="I4652" t="s">
        <v>64</v>
      </c>
      <c r="J4652" t="s">
        <v>283</v>
      </c>
      <c r="K4652" s="96">
        <v>6.4</v>
      </c>
      <c r="L4652" s="95">
        <v>0</v>
      </c>
    </row>
    <row r="4653" spans="7:12" x14ac:dyDescent="0.3">
      <c r="G4653" s="94">
        <v>43510</v>
      </c>
      <c r="H4653" t="s">
        <v>26</v>
      </c>
      <c r="I4653" t="s">
        <v>64</v>
      </c>
      <c r="J4653" t="s">
        <v>123</v>
      </c>
      <c r="K4653" s="96">
        <v>7.35</v>
      </c>
      <c r="L4653" s="95">
        <v>0</v>
      </c>
    </row>
    <row r="4654" spans="7:12" x14ac:dyDescent="0.3">
      <c r="G4654" s="94">
        <v>43510</v>
      </c>
      <c r="H4654" t="s">
        <v>26</v>
      </c>
      <c r="I4654" t="s">
        <v>64</v>
      </c>
      <c r="J4654" t="s">
        <v>277</v>
      </c>
      <c r="K4654" s="96">
        <v>9.1999999999999993</v>
      </c>
      <c r="L4654" s="95">
        <v>0</v>
      </c>
    </row>
    <row r="4655" spans="7:12" x14ac:dyDescent="0.3">
      <c r="G4655" s="94">
        <v>43510</v>
      </c>
      <c r="H4655" t="s">
        <v>26</v>
      </c>
      <c r="I4655" t="s">
        <v>64</v>
      </c>
      <c r="J4655" t="s">
        <v>264</v>
      </c>
      <c r="K4655" s="96">
        <v>7.45</v>
      </c>
      <c r="L4655" s="95">
        <v>0</v>
      </c>
    </row>
    <row r="4656" spans="7:12" x14ac:dyDescent="0.3">
      <c r="G4656" s="94">
        <v>43510</v>
      </c>
      <c r="H4656" t="s">
        <v>26</v>
      </c>
      <c r="I4656" t="s">
        <v>64</v>
      </c>
      <c r="J4656" t="s">
        <v>105</v>
      </c>
      <c r="K4656" s="96">
        <v>11.3</v>
      </c>
      <c r="L4656" s="95">
        <v>0</v>
      </c>
    </row>
    <row r="4657" spans="7:12" x14ac:dyDescent="0.3">
      <c r="G4657" s="94">
        <v>43511</v>
      </c>
      <c r="H4657" t="s">
        <v>202</v>
      </c>
      <c r="I4657" t="s">
        <v>174</v>
      </c>
      <c r="J4657" t="s">
        <v>488</v>
      </c>
      <c r="K4657" s="96">
        <v>114.25</v>
      </c>
      <c r="L4657" s="95">
        <v>0</v>
      </c>
    </row>
    <row r="4658" spans="7:12" x14ac:dyDescent="0.3">
      <c r="G4658" s="94">
        <v>43511</v>
      </c>
      <c r="H4658" t="s">
        <v>201</v>
      </c>
      <c r="I4658" t="s">
        <v>174</v>
      </c>
      <c r="J4658" t="s">
        <v>488</v>
      </c>
      <c r="K4658" s="96">
        <v>622.45000000000005</v>
      </c>
      <c r="L4658" s="95">
        <v>0</v>
      </c>
    </row>
    <row r="4659" spans="7:12" x14ac:dyDescent="0.3">
      <c r="G4659" s="94">
        <v>43511</v>
      </c>
      <c r="H4659" t="s">
        <v>190</v>
      </c>
      <c r="I4659" t="s">
        <v>110</v>
      </c>
      <c r="J4659" t="s">
        <v>488</v>
      </c>
      <c r="K4659" s="96">
        <v>62.65</v>
      </c>
      <c r="L4659" s="95">
        <v>0</v>
      </c>
    </row>
    <row r="4660" spans="7:12" x14ac:dyDescent="0.3">
      <c r="G4660" s="94">
        <v>43511</v>
      </c>
      <c r="H4660" t="s">
        <v>190</v>
      </c>
      <c r="I4660" t="s">
        <v>174</v>
      </c>
      <c r="J4660" t="s">
        <v>488</v>
      </c>
      <c r="K4660" s="96">
        <v>448.15</v>
      </c>
      <c r="L4660" s="95">
        <v>0</v>
      </c>
    </row>
    <row r="4661" spans="7:12" x14ac:dyDescent="0.3">
      <c r="G4661" s="94">
        <v>43511</v>
      </c>
      <c r="H4661" t="s">
        <v>25</v>
      </c>
      <c r="I4661" t="s">
        <v>61</v>
      </c>
      <c r="J4661" t="s">
        <v>488</v>
      </c>
      <c r="K4661" s="96">
        <v>8</v>
      </c>
      <c r="L4661" s="95">
        <v>0</v>
      </c>
    </row>
    <row r="4662" spans="7:12" x14ac:dyDescent="0.3">
      <c r="G4662" s="94">
        <v>43511</v>
      </c>
      <c r="H4662" t="s">
        <v>183</v>
      </c>
      <c r="I4662" t="s">
        <v>40</v>
      </c>
      <c r="J4662" t="s">
        <v>488</v>
      </c>
      <c r="K4662" s="96">
        <v>5</v>
      </c>
      <c r="L4662" s="95">
        <v>0</v>
      </c>
    </row>
    <row r="4663" spans="7:12" x14ac:dyDescent="0.3">
      <c r="G4663" s="94">
        <v>43511</v>
      </c>
      <c r="H4663" t="s">
        <v>182</v>
      </c>
      <c r="I4663" t="s">
        <v>40</v>
      </c>
      <c r="J4663" t="s">
        <v>488</v>
      </c>
      <c r="K4663" s="96">
        <v>73</v>
      </c>
      <c r="L4663" s="95">
        <v>0</v>
      </c>
    </row>
    <row r="4664" spans="7:12" x14ac:dyDescent="0.3">
      <c r="G4664" s="94">
        <v>43511</v>
      </c>
      <c r="H4664" t="s">
        <v>181</v>
      </c>
      <c r="I4664" t="s">
        <v>40</v>
      </c>
      <c r="J4664" t="s">
        <v>488</v>
      </c>
      <c r="K4664" s="96">
        <v>20.69</v>
      </c>
      <c r="L4664" s="95">
        <v>0</v>
      </c>
    </row>
    <row r="4665" spans="7:12" x14ac:dyDescent="0.3">
      <c r="G4665" s="94">
        <v>43511</v>
      </c>
      <c r="H4665" t="s">
        <v>187</v>
      </c>
      <c r="I4665" t="s">
        <v>40</v>
      </c>
      <c r="J4665" t="s">
        <v>488</v>
      </c>
      <c r="K4665" s="96">
        <v>93</v>
      </c>
      <c r="L4665" s="95">
        <v>0</v>
      </c>
    </row>
    <row r="4666" spans="7:12" x14ac:dyDescent="0.3">
      <c r="G4666" s="94">
        <v>43511</v>
      </c>
      <c r="H4666" t="s">
        <v>24</v>
      </c>
      <c r="I4666" t="s">
        <v>61</v>
      </c>
      <c r="J4666" t="s">
        <v>488</v>
      </c>
      <c r="K4666" s="96">
        <v>32</v>
      </c>
      <c r="L4666" s="95">
        <v>0</v>
      </c>
    </row>
    <row r="4667" spans="7:12" x14ac:dyDescent="0.3">
      <c r="G4667" s="94">
        <v>43511</v>
      </c>
      <c r="H4667" t="s">
        <v>24</v>
      </c>
      <c r="I4667" t="s">
        <v>61</v>
      </c>
      <c r="J4667" t="s">
        <v>488</v>
      </c>
      <c r="K4667" s="96">
        <v>16</v>
      </c>
      <c r="L4667" s="95">
        <v>0</v>
      </c>
    </row>
    <row r="4668" spans="7:12" x14ac:dyDescent="0.3">
      <c r="G4668" s="94">
        <v>43511</v>
      </c>
      <c r="H4668" t="s">
        <v>199</v>
      </c>
      <c r="I4668" t="s">
        <v>174</v>
      </c>
      <c r="J4668" t="s">
        <v>488</v>
      </c>
      <c r="K4668" s="96">
        <v>60.95</v>
      </c>
      <c r="L4668" s="95">
        <v>0</v>
      </c>
    </row>
    <row r="4669" spans="7:12" x14ac:dyDescent="0.3">
      <c r="G4669" s="94">
        <v>43511</v>
      </c>
      <c r="H4669" t="s">
        <v>205</v>
      </c>
      <c r="I4669" t="s">
        <v>174</v>
      </c>
      <c r="J4669" t="s">
        <v>488</v>
      </c>
      <c r="K4669" s="96">
        <v>23</v>
      </c>
      <c r="L4669" s="95">
        <v>0</v>
      </c>
    </row>
    <row r="4670" spans="7:12" x14ac:dyDescent="0.3">
      <c r="G4670" s="94">
        <v>43511</v>
      </c>
      <c r="H4670" t="s">
        <v>195</v>
      </c>
      <c r="I4670" t="s">
        <v>110</v>
      </c>
      <c r="J4670" t="s">
        <v>488</v>
      </c>
      <c r="K4670" s="96">
        <v>16.260000000000002</v>
      </c>
      <c r="L4670" s="95">
        <v>0</v>
      </c>
    </row>
    <row r="4671" spans="7:12" x14ac:dyDescent="0.3">
      <c r="G4671" s="94">
        <v>43511</v>
      </c>
      <c r="H4671" t="s">
        <v>195</v>
      </c>
      <c r="I4671" t="s">
        <v>174</v>
      </c>
      <c r="J4671" t="s">
        <v>488</v>
      </c>
      <c r="K4671" s="96">
        <v>47.11</v>
      </c>
      <c r="L4671" s="95">
        <v>0</v>
      </c>
    </row>
    <row r="4672" spans="7:12" x14ac:dyDescent="0.3">
      <c r="G4672" s="94">
        <v>43511</v>
      </c>
      <c r="H4672" t="s">
        <v>178</v>
      </c>
      <c r="I4672" t="s">
        <v>174</v>
      </c>
      <c r="J4672" t="s">
        <v>488</v>
      </c>
      <c r="K4672" s="96">
        <v>193.8</v>
      </c>
      <c r="L4672" s="95">
        <v>0</v>
      </c>
    </row>
    <row r="4673" spans="7:12" x14ac:dyDescent="0.3">
      <c r="G4673" s="94">
        <v>43511</v>
      </c>
      <c r="H4673" t="s">
        <v>177</v>
      </c>
      <c r="I4673" t="s">
        <v>174</v>
      </c>
      <c r="J4673" t="s">
        <v>488</v>
      </c>
      <c r="K4673" s="96">
        <v>524.4</v>
      </c>
      <c r="L4673" s="95">
        <v>0</v>
      </c>
    </row>
    <row r="4674" spans="7:12" x14ac:dyDescent="0.3">
      <c r="G4674" s="94">
        <v>43511</v>
      </c>
      <c r="H4674" t="s">
        <v>26</v>
      </c>
      <c r="I4674" t="s">
        <v>61</v>
      </c>
      <c r="J4674" t="s">
        <v>488</v>
      </c>
      <c r="K4674" s="96">
        <v>24</v>
      </c>
      <c r="L4674" s="95">
        <v>0</v>
      </c>
    </row>
    <row r="4675" spans="7:12" x14ac:dyDescent="0.3">
      <c r="G4675" s="94">
        <v>43511</v>
      </c>
      <c r="H4675" t="s">
        <v>26</v>
      </c>
      <c r="I4675" t="s">
        <v>110</v>
      </c>
      <c r="J4675" t="s">
        <v>488</v>
      </c>
      <c r="K4675" s="96">
        <v>56.18</v>
      </c>
      <c r="L4675" s="95">
        <v>0</v>
      </c>
    </row>
    <row r="4676" spans="7:12" x14ac:dyDescent="0.3">
      <c r="G4676" s="94">
        <v>43511</v>
      </c>
      <c r="H4676" t="s">
        <v>26</v>
      </c>
      <c r="I4676" t="s">
        <v>110</v>
      </c>
      <c r="J4676" t="s">
        <v>488</v>
      </c>
      <c r="K4676" s="96">
        <v>25.25</v>
      </c>
      <c r="L4676" s="95">
        <v>0</v>
      </c>
    </row>
    <row r="4677" spans="7:12" x14ac:dyDescent="0.3">
      <c r="G4677" s="94">
        <v>43511</v>
      </c>
      <c r="H4677" t="s">
        <v>26</v>
      </c>
      <c r="I4677" t="s">
        <v>153</v>
      </c>
      <c r="J4677" t="s">
        <v>488</v>
      </c>
      <c r="K4677" s="96">
        <v>142.96</v>
      </c>
      <c r="L4677" s="95">
        <v>0</v>
      </c>
    </row>
    <row r="4678" spans="7:12" x14ac:dyDescent="0.3">
      <c r="G4678" s="94">
        <v>43511</v>
      </c>
      <c r="H4678" t="s">
        <v>26</v>
      </c>
      <c r="I4678" t="s">
        <v>153</v>
      </c>
      <c r="J4678" t="s">
        <v>488</v>
      </c>
      <c r="K4678" s="96">
        <v>46.18</v>
      </c>
      <c r="L4678" s="95">
        <v>0</v>
      </c>
    </row>
    <row r="4679" spans="7:12" x14ac:dyDescent="0.3">
      <c r="G4679" s="94">
        <v>43511</v>
      </c>
      <c r="H4679" t="s">
        <v>26</v>
      </c>
      <c r="I4679" t="s">
        <v>153</v>
      </c>
      <c r="J4679" t="s">
        <v>488</v>
      </c>
      <c r="K4679" s="96">
        <v>38.64</v>
      </c>
      <c r="L4679" s="95">
        <v>0</v>
      </c>
    </row>
    <row r="4680" spans="7:12" x14ac:dyDescent="0.3">
      <c r="G4680" s="94">
        <v>43511</v>
      </c>
      <c r="H4680" t="s">
        <v>26</v>
      </c>
      <c r="I4680" t="s">
        <v>153</v>
      </c>
      <c r="J4680" t="s">
        <v>488</v>
      </c>
      <c r="K4680" s="96">
        <v>23.78</v>
      </c>
      <c r="L4680" s="95">
        <v>0</v>
      </c>
    </row>
    <row r="4681" spans="7:12" x14ac:dyDescent="0.3">
      <c r="G4681" s="94">
        <v>43511</v>
      </c>
      <c r="H4681" t="s">
        <v>26</v>
      </c>
      <c r="I4681" t="s">
        <v>64</v>
      </c>
      <c r="J4681" t="s">
        <v>108</v>
      </c>
      <c r="K4681" s="96">
        <v>7.35</v>
      </c>
      <c r="L4681" s="95">
        <v>0</v>
      </c>
    </row>
    <row r="4682" spans="7:12" x14ac:dyDescent="0.3">
      <c r="G4682" s="94">
        <v>43511</v>
      </c>
      <c r="H4682" t="s">
        <v>26</v>
      </c>
      <c r="I4682" t="s">
        <v>64</v>
      </c>
      <c r="J4682" t="s">
        <v>283</v>
      </c>
      <c r="K4682" s="96">
        <v>8.6999999999999993</v>
      </c>
      <c r="L4682" s="95">
        <v>0</v>
      </c>
    </row>
    <row r="4683" spans="7:12" x14ac:dyDescent="0.3">
      <c r="G4683" s="94">
        <v>43511</v>
      </c>
      <c r="H4683" t="s">
        <v>26</v>
      </c>
      <c r="I4683" t="s">
        <v>64</v>
      </c>
      <c r="J4683" t="s">
        <v>126</v>
      </c>
      <c r="K4683" s="96">
        <v>7.35</v>
      </c>
      <c r="L4683" s="95">
        <v>0</v>
      </c>
    </row>
    <row r="4684" spans="7:12" x14ac:dyDescent="0.3">
      <c r="G4684" s="94">
        <v>43511</v>
      </c>
      <c r="H4684" t="s">
        <v>26</v>
      </c>
      <c r="I4684" t="s">
        <v>64</v>
      </c>
      <c r="J4684" t="s">
        <v>114</v>
      </c>
      <c r="K4684" s="96">
        <v>7.35</v>
      </c>
      <c r="L4684" s="95">
        <v>0</v>
      </c>
    </row>
    <row r="4685" spans="7:12" x14ac:dyDescent="0.3">
      <c r="G4685" s="94">
        <v>43512</v>
      </c>
      <c r="H4685" t="s">
        <v>212</v>
      </c>
      <c r="I4685" t="s">
        <v>161</v>
      </c>
      <c r="J4685" t="s">
        <v>489</v>
      </c>
      <c r="K4685" s="96">
        <v>1000</v>
      </c>
      <c r="L4685" s="95">
        <v>0</v>
      </c>
    </row>
    <row r="4686" spans="7:12" x14ac:dyDescent="0.3">
      <c r="G4686" s="94">
        <v>43512</v>
      </c>
      <c r="H4686" t="s">
        <v>185</v>
      </c>
      <c r="I4686" t="s">
        <v>40</v>
      </c>
      <c r="J4686" t="s">
        <v>489</v>
      </c>
      <c r="K4686" s="96">
        <v>33</v>
      </c>
      <c r="L4686" s="95">
        <v>0</v>
      </c>
    </row>
    <row r="4687" spans="7:12" x14ac:dyDescent="0.3">
      <c r="G4687" s="94">
        <v>43512</v>
      </c>
      <c r="H4687" t="s">
        <v>26</v>
      </c>
      <c r="I4687" t="s">
        <v>64</v>
      </c>
      <c r="J4687" t="s">
        <v>388</v>
      </c>
      <c r="K4687" s="96">
        <v>2.25</v>
      </c>
      <c r="L4687" s="95">
        <v>0</v>
      </c>
    </row>
    <row r="4688" spans="7:12" x14ac:dyDescent="0.3">
      <c r="G4688" s="94">
        <v>43512</v>
      </c>
      <c r="H4688" t="s">
        <v>26</v>
      </c>
      <c r="I4688" t="s">
        <v>64</v>
      </c>
      <c r="J4688" t="s">
        <v>116</v>
      </c>
      <c r="K4688" s="96">
        <v>10.5</v>
      </c>
      <c r="L4688" s="95">
        <v>0</v>
      </c>
    </row>
    <row r="4689" spans="7:12" x14ac:dyDescent="0.3">
      <c r="G4689" s="94">
        <v>43514</v>
      </c>
      <c r="H4689" t="s">
        <v>190</v>
      </c>
      <c r="I4689" t="s">
        <v>161</v>
      </c>
      <c r="J4689" t="s">
        <v>490</v>
      </c>
      <c r="K4689" s="96">
        <v>58.47</v>
      </c>
      <c r="L4689" s="95">
        <v>0</v>
      </c>
    </row>
    <row r="4690" spans="7:12" x14ac:dyDescent="0.3">
      <c r="G4690" s="94">
        <v>43514</v>
      </c>
      <c r="H4690" t="s">
        <v>25</v>
      </c>
      <c r="I4690" t="s">
        <v>61</v>
      </c>
      <c r="J4690" t="s">
        <v>490</v>
      </c>
      <c r="K4690" s="96">
        <v>8</v>
      </c>
      <c r="L4690" s="95">
        <v>0</v>
      </c>
    </row>
    <row r="4691" spans="7:12" x14ac:dyDescent="0.3">
      <c r="G4691" s="94">
        <v>43514</v>
      </c>
      <c r="H4691" t="s">
        <v>183</v>
      </c>
      <c r="I4691" t="s">
        <v>40</v>
      </c>
      <c r="J4691" t="s">
        <v>490</v>
      </c>
      <c r="K4691" s="96">
        <v>28.17</v>
      </c>
      <c r="L4691" s="95">
        <v>0</v>
      </c>
    </row>
    <row r="4692" spans="7:12" x14ac:dyDescent="0.3">
      <c r="G4692" s="94">
        <v>43514</v>
      </c>
      <c r="H4692" t="s">
        <v>181</v>
      </c>
      <c r="I4692" t="s">
        <v>40</v>
      </c>
      <c r="J4692" t="s">
        <v>490</v>
      </c>
      <c r="K4692" s="96">
        <v>5.96</v>
      </c>
      <c r="L4692" s="95">
        <v>0</v>
      </c>
    </row>
    <row r="4693" spans="7:12" x14ac:dyDescent="0.3">
      <c r="G4693" s="94">
        <v>43514</v>
      </c>
      <c r="H4693" t="s">
        <v>189</v>
      </c>
      <c r="I4693" t="s">
        <v>169</v>
      </c>
      <c r="J4693" t="s">
        <v>490</v>
      </c>
      <c r="K4693" s="96">
        <v>48</v>
      </c>
      <c r="L4693" s="95">
        <v>0</v>
      </c>
    </row>
    <row r="4694" spans="7:12" x14ac:dyDescent="0.3">
      <c r="G4694" s="94">
        <v>43514</v>
      </c>
      <c r="H4694" t="s">
        <v>24</v>
      </c>
      <c r="I4694" t="s">
        <v>61</v>
      </c>
      <c r="J4694" t="s">
        <v>490</v>
      </c>
      <c r="K4694" s="96">
        <v>64</v>
      </c>
      <c r="L4694" s="95">
        <v>0</v>
      </c>
    </row>
    <row r="4695" spans="7:12" x14ac:dyDescent="0.3">
      <c r="G4695" s="94">
        <v>43514</v>
      </c>
      <c r="H4695" t="s">
        <v>24</v>
      </c>
      <c r="I4695" t="s">
        <v>61</v>
      </c>
      <c r="J4695" t="s">
        <v>490</v>
      </c>
      <c r="K4695" s="96">
        <v>48</v>
      </c>
      <c r="L4695" s="95">
        <v>0</v>
      </c>
    </row>
    <row r="4696" spans="7:12" x14ac:dyDescent="0.3">
      <c r="G4696" s="94">
        <v>43514</v>
      </c>
      <c r="H4696" t="s">
        <v>24</v>
      </c>
      <c r="I4696" t="s">
        <v>61</v>
      </c>
      <c r="J4696" t="s">
        <v>490</v>
      </c>
      <c r="K4696" s="96">
        <v>40</v>
      </c>
      <c r="L4696" s="95">
        <v>0</v>
      </c>
    </row>
    <row r="4697" spans="7:12" x14ac:dyDescent="0.3">
      <c r="G4697" s="94">
        <v>43514</v>
      </c>
      <c r="H4697" t="s">
        <v>24</v>
      </c>
      <c r="I4697" t="s">
        <v>61</v>
      </c>
      <c r="J4697" t="s">
        <v>490</v>
      </c>
      <c r="K4697" s="96">
        <v>32</v>
      </c>
      <c r="L4697" s="95">
        <v>0</v>
      </c>
    </row>
    <row r="4698" spans="7:12" x14ac:dyDescent="0.3">
      <c r="G4698" s="94">
        <v>43514</v>
      </c>
      <c r="H4698" t="s">
        <v>24</v>
      </c>
      <c r="I4698" t="s">
        <v>61</v>
      </c>
      <c r="J4698" t="s">
        <v>490</v>
      </c>
      <c r="K4698" s="96">
        <v>16</v>
      </c>
      <c r="L4698" s="95">
        <v>0</v>
      </c>
    </row>
    <row r="4699" spans="7:12" x14ac:dyDescent="0.3">
      <c r="G4699" s="94">
        <v>43514</v>
      </c>
      <c r="H4699" t="s">
        <v>24</v>
      </c>
      <c r="I4699" t="s">
        <v>61</v>
      </c>
      <c r="J4699" t="s">
        <v>490</v>
      </c>
      <c r="K4699" s="96">
        <v>8</v>
      </c>
      <c r="L4699" s="95">
        <v>0</v>
      </c>
    </row>
    <row r="4700" spans="7:12" x14ac:dyDescent="0.3">
      <c r="G4700" s="94">
        <v>43514</v>
      </c>
      <c r="H4700" t="s">
        <v>185</v>
      </c>
      <c r="I4700" t="s">
        <v>40</v>
      </c>
      <c r="J4700" t="s">
        <v>490</v>
      </c>
      <c r="K4700" s="96">
        <v>56.25</v>
      </c>
      <c r="L4700" s="95">
        <v>0</v>
      </c>
    </row>
    <row r="4701" spans="7:12" x14ac:dyDescent="0.3">
      <c r="G4701" s="94">
        <v>43514</v>
      </c>
      <c r="H4701" t="s">
        <v>194</v>
      </c>
      <c r="I4701" t="s">
        <v>40</v>
      </c>
      <c r="J4701" t="s">
        <v>490</v>
      </c>
      <c r="K4701" s="96">
        <v>32.01</v>
      </c>
      <c r="L4701" s="95">
        <v>0</v>
      </c>
    </row>
    <row r="4702" spans="7:12" x14ac:dyDescent="0.3">
      <c r="G4702" s="94">
        <v>43514</v>
      </c>
      <c r="H4702" t="s">
        <v>194</v>
      </c>
      <c r="I4702" t="s">
        <v>169</v>
      </c>
      <c r="J4702" t="s">
        <v>490</v>
      </c>
      <c r="K4702" s="96">
        <v>259.26</v>
      </c>
      <c r="L4702" s="95">
        <v>0</v>
      </c>
    </row>
    <row r="4703" spans="7:12" x14ac:dyDescent="0.3">
      <c r="G4703" s="94">
        <v>43514</v>
      </c>
      <c r="H4703" t="s">
        <v>26</v>
      </c>
      <c r="I4703" t="s">
        <v>110</v>
      </c>
      <c r="J4703" t="s">
        <v>490</v>
      </c>
      <c r="K4703" s="96">
        <v>80</v>
      </c>
      <c r="L4703" s="95">
        <v>0</v>
      </c>
    </row>
    <row r="4704" spans="7:12" x14ac:dyDescent="0.3">
      <c r="G4704" s="94">
        <v>43514</v>
      </c>
      <c r="H4704" t="s">
        <v>26</v>
      </c>
      <c r="I4704" t="s">
        <v>64</v>
      </c>
      <c r="J4704" t="s">
        <v>388</v>
      </c>
      <c r="K4704" s="96">
        <v>9.1999999999999993</v>
      </c>
      <c r="L4704" s="95">
        <v>0</v>
      </c>
    </row>
    <row r="4705" spans="7:12" x14ac:dyDescent="0.3">
      <c r="G4705" s="94">
        <v>43514</v>
      </c>
      <c r="H4705" t="s">
        <v>26</v>
      </c>
      <c r="I4705" t="s">
        <v>64</v>
      </c>
      <c r="J4705" t="s">
        <v>142</v>
      </c>
      <c r="K4705" s="96">
        <v>18</v>
      </c>
      <c r="L4705" s="95">
        <v>0</v>
      </c>
    </row>
    <row r="4706" spans="7:12" x14ac:dyDescent="0.3">
      <c r="G4706" s="94">
        <v>43514</v>
      </c>
      <c r="H4706" t="s">
        <v>26</v>
      </c>
      <c r="I4706" t="s">
        <v>64</v>
      </c>
      <c r="J4706" t="s">
        <v>141</v>
      </c>
      <c r="K4706" s="96">
        <v>26</v>
      </c>
      <c r="L4706" s="95">
        <v>0</v>
      </c>
    </row>
    <row r="4707" spans="7:12" x14ac:dyDescent="0.3">
      <c r="G4707" s="94">
        <v>43514</v>
      </c>
      <c r="H4707" t="s">
        <v>26</v>
      </c>
      <c r="I4707" t="s">
        <v>64</v>
      </c>
      <c r="J4707" t="s">
        <v>120</v>
      </c>
      <c r="K4707" s="96">
        <v>7.45</v>
      </c>
      <c r="L4707" s="95">
        <v>0</v>
      </c>
    </row>
    <row r="4708" spans="7:12" x14ac:dyDescent="0.3">
      <c r="G4708" s="94">
        <v>43514</v>
      </c>
      <c r="H4708" t="s">
        <v>26</v>
      </c>
      <c r="I4708" t="s">
        <v>64</v>
      </c>
      <c r="J4708" t="s">
        <v>376</v>
      </c>
      <c r="K4708" s="96">
        <v>9.5500000000000007</v>
      </c>
      <c r="L4708" s="95">
        <v>0</v>
      </c>
    </row>
    <row r="4709" spans="7:12" x14ac:dyDescent="0.3">
      <c r="G4709" s="94">
        <v>43514</v>
      </c>
      <c r="H4709" t="s">
        <v>26</v>
      </c>
      <c r="I4709" t="s">
        <v>64</v>
      </c>
      <c r="J4709" t="s">
        <v>288</v>
      </c>
      <c r="K4709" s="96">
        <v>12.08</v>
      </c>
      <c r="L4709" s="95">
        <v>0</v>
      </c>
    </row>
    <row r="4710" spans="7:12" x14ac:dyDescent="0.3">
      <c r="G4710" s="94">
        <v>43514</v>
      </c>
      <c r="H4710" t="s">
        <v>26</v>
      </c>
      <c r="I4710" t="s">
        <v>40</v>
      </c>
      <c r="J4710" t="s">
        <v>490</v>
      </c>
      <c r="K4710" s="96">
        <v>137.5</v>
      </c>
      <c r="L4710" s="95">
        <v>0</v>
      </c>
    </row>
    <row r="4711" spans="7:12" x14ac:dyDescent="0.3">
      <c r="G4711" s="94">
        <v>43514</v>
      </c>
      <c r="H4711" t="s">
        <v>26</v>
      </c>
      <c r="I4711" t="s">
        <v>40</v>
      </c>
      <c r="J4711" t="s">
        <v>490</v>
      </c>
      <c r="K4711" s="96">
        <v>29.33</v>
      </c>
      <c r="L4711" s="95">
        <v>0</v>
      </c>
    </row>
    <row r="4712" spans="7:12" x14ac:dyDescent="0.3">
      <c r="G4712" s="94">
        <v>43514</v>
      </c>
      <c r="H4712" t="s">
        <v>26</v>
      </c>
      <c r="I4712" t="s">
        <v>40</v>
      </c>
      <c r="J4712" t="s">
        <v>490</v>
      </c>
      <c r="K4712" s="96">
        <v>12</v>
      </c>
      <c r="L4712" s="95">
        <v>0</v>
      </c>
    </row>
    <row r="4713" spans="7:12" x14ac:dyDescent="0.3">
      <c r="G4713" s="94">
        <v>43515</v>
      </c>
      <c r="H4713" t="s">
        <v>25</v>
      </c>
      <c r="I4713" t="s">
        <v>61</v>
      </c>
      <c r="J4713" t="s">
        <v>491</v>
      </c>
      <c r="K4713" s="96">
        <v>8</v>
      </c>
      <c r="L4713" s="95">
        <v>0</v>
      </c>
    </row>
    <row r="4714" spans="7:12" x14ac:dyDescent="0.3">
      <c r="G4714" s="94">
        <v>43515</v>
      </c>
      <c r="H4714" t="s">
        <v>182</v>
      </c>
      <c r="I4714" t="s">
        <v>40</v>
      </c>
      <c r="J4714" t="s">
        <v>491</v>
      </c>
      <c r="K4714" s="96">
        <v>64</v>
      </c>
      <c r="L4714" s="95">
        <v>0</v>
      </c>
    </row>
    <row r="4715" spans="7:12" x14ac:dyDescent="0.3">
      <c r="G4715" s="94">
        <v>43515</v>
      </c>
      <c r="H4715" t="s">
        <v>182</v>
      </c>
      <c r="I4715" t="s">
        <v>169</v>
      </c>
      <c r="J4715" t="s">
        <v>491</v>
      </c>
      <c r="K4715" s="96">
        <v>1539.2</v>
      </c>
      <c r="L4715" s="95">
        <v>0</v>
      </c>
    </row>
    <row r="4716" spans="7:12" x14ac:dyDescent="0.3">
      <c r="G4716" s="94">
        <v>43515</v>
      </c>
      <c r="H4716" t="s">
        <v>181</v>
      </c>
      <c r="I4716" t="s">
        <v>153</v>
      </c>
      <c r="J4716" t="s">
        <v>491</v>
      </c>
      <c r="K4716" s="96">
        <v>47.52</v>
      </c>
      <c r="L4716" s="95">
        <v>0</v>
      </c>
    </row>
    <row r="4717" spans="7:12" x14ac:dyDescent="0.3">
      <c r="G4717" s="94">
        <v>43515</v>
      </c>
      <c r="H4717" t="s">
        <v>186</v>
      </c>
      <c r="I4717" t="s">
        <v>174</v>
      </c>
      <c r="J4717" t="s">
        <v>491</v>
      </c>
      <c r="K4717" s="96">
        <v>39.9</v>
      </c>
      <c r="L4717" s="95">
        <v>0</v>
      </c>
    </row>
    <row r="4718" spans="7:12" x14ac:dyDescent="0.3">
      <c r="G4718" s="94">
        <v>43515</v>
      </c>
      <c r="H4718" t="s">
        <v>24</v>
      </c>
      <c r="I4718" t="s">
        <v>61</v>
      </c>
      <c r="J4718" t="s">
        <v>491</v>
      </c>
      <c r="K4718" s="96">
        <v>32</v>
      </c>
      <c r="L4718" s="95">
        <v>0</v>
      </c>
    </row>
    <row r="4719" spans="7:12" x14ac:dyDescent="0.3">
      <c r="G4719" s="94">
        <v>43515</v>
      </c>
      <c r="H4719" t="s">
        <v>24</v>
      </c>
      <c r="I4719" t="s">
        <v>61</v>
      </c>
      <c r="J4719" t="s">
        <v>491</v>
      </c>
      <c r="K4719" s="96">
        <v>16</v>
      </c>
      <c r="L4719" s="95">
        <v>0</v>
      </c>
    </row>
    <row r="4720" spans="7:12" x14ac:dyDescent="0.3">
      <c r="G4720" s="94">
        <v>43515</v>
      </c>
      <c r="H4720" t="s">
        <v>179</v>
      </c>
      <c r="I4720" t="s">
        <v>40</v>
      </c>
      <c r="J4720" t="s">
        <v>491</v>
      </c>
      <c r="K4720" s="96">
        <v>156.4</v>
      </c>
      <c r="L4720" s="95">
        <v>0</v>
      </c>
    </row>
    <row r="4721" spans="7:12" x14ac:dyDescent="0.3">
      <c r="G4721" s="94">
        <v>43515</v>
      </c>
      <c r="H4721" t="s">
        <v>194</v>
      </c>
      <c r="I4721" t="s">
        <v>110</v>
      </c>
      <c r="J4721" t="s">
        <v>491</v>
      </c>
      <c r="K4721" s="96">
        <v>20.75</v>
      </c>
      <c r="L4721" s="95">
        <v>0</v>
      </c>
    </row>
    <row r="4722" spans="7:12" x14ac:dyDescent="0.3">
      <c r="G4722" s="94">
        <v>43515</v>
      </c>
      <c r="H4722" t="s">
        <v>26</v>
      </c>
      <c r="I4722" t="s">
        <v>110</v>
      </c>
      <c r="J4722" t="s">
        <v>491</v>
      </c>
      <c r="K4722" s="96">
        <v>14.35</v>
      </c>
      <c r="L4722" s="95">
        <v>0</v>
      </c>
    </row>
    <row r="4723" spans="7:12" x14ac:dyDescent="0.3">
      <c r="G4723" s="94">
        <v>43515</v>
      </c>
      <c r="H4723" t="s">
        <v>26</v>
      </c>
      <c r="I4723" t="s">
        <v>153</v>
      </c>
      <c r="J4723" t="s">
        <v>491</v>
      </c>
      <c r="K4723" s="96">
        <v>189.2</v>
      </c>
      <c r="L4723" s="95">
        <v>0</v>
      </c>
    </row>
    <row r="4724" spans="7:12" x14ac:dyDescent="0.3">
      <c r="G4724" s="94">
        <v>43515</v>
      </c>
      <c r="H4724" t="s">
        <v>26</v>
      </c>
      <c r="I4724" t="s">
        <v>153</v>
      </c>
      <c r="J4724" t="s">
        <v>491</v>
      </c>
      <c r="K4724" s="96">
        <v>188.88</v>
      </c>
      <c r="L4724" s="95">
        <v>0</v>
      </c>
    </row>
    <row r="4725" spans="7:12" x14ac:dyDescent="0.3">
      <c r="G4725" s="94">
        <v>43515</v>
      </c>
      <c r="H4725" t="s">
        <v>26</v>
      </c>
      <c r="I4725" t="s">
        <v>153</v>
      </c>
      <c r="J4725" t="s">
        <v>491</v>
      </c>
      <c r="K4725" s="96">
        <v>100.68</v>
      </c>
      <c r="L4725" s="95">
        <v>0</v>
      </c>
    </row>
    <row r="4726" spans="7:12" x14ac:dyDescent="0.3">
      <c r="G4726" s="94">
        <v>43515</v>
      </c>
      <c r="H4726" t="s">
        <v>26</v>
      </c>
      <c r="I4726" t="s">
        <v>153</v>
      </c>
      <c r="J4726" t="s">
        <v>491</v>
      </c>
      <c r="K4726" s="96">
        <v>49.83</v>
      </c>
      <c r="L4726" s="95">
        <v>0</v>
      </c>
    </row>
    <row r="4727" spans="7:12" x14ac:dyDescent="0.3">
      <c r="G4727" s="94">
        <v>43515</v>
      </c>
      <c r="H4727" t="s">
        <v>26</v>
      </c>
      <c r="I4727" t="s">
        <v>153</v>
      </c>
      <c r="J4727" t="s">
        <v>491</v>
      </c>
      <c r="K4727" s="96">
        <v>24.5</v>
      </c>
      <c r="L4727" s="95">
        <v>0</v>
      </c>
    </row>
    <row r="4728" spans="7:12" x14ac:dyDescent="0.3">
      <c r="G4728" s="94">
        <v>43515</v>
      </c>
      <c r="H4728" t="s">
        <v>26</v>
      </c>
      <c r="I4728" t="s">
        <v>153</v>
      </c>
      <c r="J4728" t="s">
        <v>491</v>
      </c>
      <c r="K4728" s="96">
        <v>10.43</v>
      </c>
      <c r="L4728" s="95">
        <v>0</v>
      </c>
    </row>
    <row r="4729" spans="7:12" x14ac:dyDescent="0.3">
      <c r="G4729" s="94">
        <v>43515</v>
      </c>
      <c r="H4729" t="s">
        <v>26</v>
      </c>
      <c r="I4729" t="s">
        <v>64</v>
      </c>
      <c r="J4729" t="s">
        <v>318</v>
      </c>
      <c r="K4729" s="96">
        <v>10.25</v>
      </c>
      <c r="L4729" s="95">
        <v>0</v>
      </c>
    </row>
    <row r="4730" spans="7:12" x14ac:dyDescent="0.3">
      <c r="G4730" s="94">
        <v>43515</v>
      </c>
      <c r="H4730" t="s">
        <v>26</v>
      </c>
      <c r="I4730" t="s">
        <v>64</v>
      </c>
      <c r="J4730" t="s">
        <v>280</v>
      </c>
      <c r="K4730" s="96">
        <v>11.3</v>
      </c>
      <c r="L4730" s="95">
        <v>0</v>
      </c>
    </row>
    <row r="4731" spans="7:12" x14ac:dyDescent="0.3">
      <c r="G4731" s="94">
        <v>43515</v>
      </c>
      <c r="H4731" t="s">
        <v>26</v>
      </c>
      <c r="I4731" t="s">
        <v>64</v>
      </c>
      <c r="J4731" t="s">
        <v>108</v>
      </c>
      <c r="K4731" s="96">
        <v>7.35</v>
      </c>
      <c r="L4731" s="95">
        <v>0</v>
      </c>
    </row>
    <row r="4732" spans="7:12" x14ac:dyDescent="0.3">
      <c r="G4732" s="94">
        <v>43515</v>
      </c>
      <c r="H4732" t="s">
        <v>26</v>
      </c>
      <c r="I4732" t="s">
        <v>64</v>
      </c>
      <c r="J4732" t="s">
        <v>387</v>
      </c>
      <c r="K4732" s="96">
        <v>9.1999999999999993</v>
      </c>
      <c r="L4732" s="95">
        <v>0</v>
      </c>
    </row>
    <row r="4733" spans="7:12" x14ac:dyDescent="0.3">
      <c r="G4733" s="94">
        <v>43515</v>
      </c>
      <c r="H4733" t="s">
        <v>26</v>
      </c>
      <c r="I4733" t="s">
        <v>64</v>
      </c>
      <c r="J4733" t="s">
        <v>103</v>
      </c>
      <c r="K4733" s="96">
        <v>40</v>
      </c>
      <c r="L4733" s="95">
        <v>0</v>
      </c>
    </row>
    <row r="4734" spans="7:12" x14ac:dyDescent="0.3">
      <c r="G4734" s="94">
        <v>43515</v>
      </c>
      <c r="H4734" t="s">
        <v>26</v>
      </c>
      <c r="I4734" t="s">
        <v>64</v>
      </c>
      <c r="J4734" t="s">
        <v>406</v>
      </c>
      <c r="K4734" s="96">
        <v>20.5</v>
      </c>
      <c r="L4734" s="95">
        <v>0</v>
      </c>
    </row>
    <row r="4735" spans="7:12" x14ac:dyDescent="0.3">
      <c r="G4735" s="94">
        <v>43515</v>
      </c>
      <c r="H4735" t="s">
        <v>26</v>
      </c>
      <c r="I4735" t="s">
        <v>64</v>
      </c>
      <c r="J4735" t="s">
        <v>114</v>
      </c>
      <c r="K4735" s="96">
        <v>2.4</v>
      </c>
      <c r="L4735" s="95">
        <v>0</v>
      </c>
    </row>
    <row r="4736" spans="7:12" x14ac:dyDescent="0.3">
      <c r="G4736" s="94">
        <v>43515</v>
      </c>
      <c r="H4736" t="s">
        <v>26</v>
      </c>
      <c r="I4736" t="s">
        <v>64</v>
      </c>
      <c r="J4736" t="s">
        <v>113</v>
      </c>
      <c r="K4736" s="96">
        <v>25</v>
      </c>
      <c r="L4736" s="95">
        <v>0</v>
      </c>
    </row>
    <row r="4737" spans="7:12" x14ac:dyDescent="0.3">
      <c r="G4737" s="94">
        <v>43515</v>
      </c>
      <c r="H4737" t="s">
        <v>26</v>
      </c>
      <c r="I4737" t="s">
        <v>64</v>
      </c>
      <c r="J4737" t="s">
        <v>119</v>
      </c>
      <c r="K4737" s="96">
        <v>25.9</v>
      </c>
      <c r="L4737" s="95">
        <v>0</v>
      </c>
    </row>
    <row r="4738" spans="7:12" x14ac:dyDescent="0.3">
      <c r="G4738" s="94">
        <v>43515</v>
      </c>
      <c r="H4738" t="s">
        <v>26</v>
      </c>
      <c r="I4738" t="s">
        <v>64</v>
      </c>
      <c r="J4738" t="s">
        <v>128</v>
      </c>
      <c r="K4738" s="96">
        <v>10.25</v>
      </c>
      <c r="L4738" s="95">
        <v>0</v>
      </c>
    </row>
    <row r="4739" spans="7:12" x14ac:dyDescent="0.3">
      <c r="G4739" s="94">
        <v>43516</v>
      </c>
      <c r="H4739" t="s">
        <v>200</v>
      </c>
      <c r="I4739" t="s">
        <v>161</v>
      </c>
      <c r="J4739" t="s">
        <v>492</v>
      </c>
      <c r="K4739" s="96">
        <v>625</v>
      </c>
      <c r="L4739" s="95">
        <v>0</v>
      </c>
    </row>
    <row r="4740" spans="7:12" x14ac:dyDescent="0.3">
      <c r="G4740" s="94">
        <v>43516</v>
      </c>
      <c r="H4740" t="s">
        <v>182</v>
      </c>
      <c r="I4740" t="s">
        <v>40</v>
      </c>
      <c r="J4740" t="s">
        <v>492</v>
      </c>
      <c r="K4740" s="96">
        <v>8</v>
      </c>
      <c r="L4740" s="95">
        <v>0</v>
      </c>
    </row>
    <row r="4741" spans="7:12" x14ac:dyDescent="0.3">
      <c r="G4741" s="94">
        <v>43516</v>
      </c>
      <c r="H4741" t="s">
        <v>182</v>
      </c>
      <c r="I4741" t="s">
        <v>169</v>
      </c>
      <c r="J4741" t="s">
        <v>492</v>
      </c>
      <c r="K4741" s="96">
        <v>353.6</v>
      </c>
      <c r="L4741" s="95">
        <v>0</v>
      </c>
    </row>
    <row r="4742" spans="7:12" x14ac:dyDescent="0.3">
      <c r="G4742" s="94">
        <v>43516</v>
      </c>
      <c r="H4742" t="s">
        <v>193</v>
      </c>
      <c r="I4742" t="s">
        <v>40</v>
      </c>
      <c r="J4742" t="s">
        <v>492</v>
      </c>
      <c r="K4742" s="96">
        <v>4.8</v>
      </c>
      <c r="L4742" s="95">
        <v>0</v>
      </c>
    </row>
    <row r="4743" spans="7:12" x14ac:dyDescent="0.3">
      <c r="G4743" s="94">
        <v>43516</v>
      </c>
      <c r="H4743" t="s">
        <v>189</v>
      </c>
      <c r="I4743" t="s">
        <v>161</v>
      </c>
      <c r="J4743" t="s">
        <v>492</v>
      </c>
      <c r="K4743" s="96">
        <v>25</v>
      </c>
      <c r="L4743" s="95">
        <v>0</v>
      </c>
    </row>
    <row r="4744" spans="7:12" x14ac:dyDescent="0.3">
      <c r="G4744" s="94">
        <v>43516</v>
      </c>
      <c r="H4744" t="s">
        <v>186</v>
      </c>
      <c r="I4744" t="s">
        <v>40</v>
      </c>
      <c r="J4744" t="s">
        <v>492</v>
      </c>
      <c r="K4744" s="96">
        <v>21</v>
      </c>
      <c r="L4744" s="95">
        <v>0</v>
      </c>
    </row>
    <row r="4745" spans="7:12" x14ac:dyDescent="0.3">
      <c r="G4745" s="94">
        <v>43516</v>
      </c>
      <c r="H4745" t="s">
        <v>198</v>
      </c>
      <c r="I4745" t="s">
        <v>61</v>
      </c>
      <c r="J4745" t="s">
        <v>492</v>
      </c>
      <c r="K4745" s="96">
        <v>68.53</v>
      </c>
      <c r="L4745" s="95">
        <v>0</v>
      </c>
    </row>
    <row r="4746" spans="7:12" x14ac:dyDescent="0.3">
      <c r="G4746" s="94">
        <v>43516</v>
      </c>
      <c r="H4746" t="s">
        <v>24</v>
      </c>
      <c r="I4746" t="s">
        <v>61</v>
      </c>
      <c r="J4746" t="s">
        <v>492</v>
      </c>
      <c r="K4746" s="96">
        <v>48</v>
      </c>
      <c r="L4746" s="95">
        <v>0</v>
      </c>
    </row>
    <row r="4747" spans="7:12" x14ac:dyDescent="0.3">
      <c r="G4747" s="94">
        <v>43516</v>
      </c>
      <c r="H4747" t="s">
        <v>24</v>
      </c>
      <c r="I4747" t="s">
        <v>61</v>
      </c>
      <c r="J4747" t="s">
        <v>492</v>
      </c>
      <c r="K4747" s="96">
        <v>40</v>
      </c>
      <c r="L4747" s="95">
        <v>0</v>
      </c>
    </row>
    <row r="4748" spans="7:12" x14ac:dyDescent="0.3">
      <c r="G4748" s="94">
        <v>43516</v>
      </c>
      <c r="H4748" t="s">
        <v>24</v>
      </c>
      <c r="I4748" t="s">
        <v>61</v>
      </c>
      <c r="J4748" t="s">
        <v>492</v>
      </c>
      <c r="K4748" s="96">
        <v>8</v>
      </c>
      <c r="L4748" s="95">
        <v>0</v>
      </c>
    </row>
    <row r="4749" spans="7:12" x14ac:dyDescent="0.3">
      <c r="G4749" s="94">
        <v>43516</v>
      </c>
      <c r="H4749" t="s">
        <v>26</v>
      </c>
      <c r="I4749" t="s">
        <v>64</v>
      </c>
      <c r="J4749" t="s">
        <v>126</v>
      </c>
      <c r="K4749" s="96">
        <v>7.35</v>
      </c>
      <c r="L4749" s="95">
        <v>0</v>
      </c>
    </row>
    <row r="4750" spans="7:12" x14ac:dyDescent="0.3">
      <c r="G4750" s="94">
        <v>43516</v>
      </c>
      <c r="H4750" t="s">
        <v>26</v>
      </c>
      <c r="I4750" t="s">
        <v>64</v>
      </c>
      <c r="J4750" t="s">
        <v>118</v>
      </c>
      <c r="K4750" s="96">
        <v>7.35</v>
      </c>
      <c r="L4750" s="95">
        <v>0</v>
      </c>
    </row>
    <row r="4751" spans="7:12" x14ac:dyDescent="0.3">
      <c r="G4751" s="94">
        <v>43516</v>
      </c>
      <c r="H4751" t="s">
        <v>26</v>
      </c>
      <c r="I4751" t="s">
        <v>64</v>
      </c>
      <c r="J4751" t="s">
        <v>475</v>
      </c>
      <c r="K4751" s="96">
        <v>7.4</v>
      </c>
      <c r="L4751" s="95">
        <v>0</v>
      </c>
    </row>
    <row r="4752" spans="7:12" x14ac:dyDescent="0.3">
      <c r="G4752" s="94">
        <v>43516</v>
      </c>
      <c r="H4752" t="s">
        <v>26</v>
      </c>
      <c r="I4752" t="s">
        <v>64</v>
      </c>
      <c r="J4752" t="s">
        <v>129</v>
      </c>
      <c r="K4752" s="96">
        <v>9.1999999999999993</v>
      </c>
      <c r="L4752" s="95">
        <v>0</v>
      </c>
    </row>
    <row r="4753" spans="7:12" x14ac:dyDescent="0.3">
      <c r="G4753" s="94">
        <v>43516</v>
      </c>
      <c r="H4753" t="s">
        <v>26</v>
      </c>
      <c r="I4753" t="s">
        <v>64</v>
      </c>
      <c r="J4753" t="s">
        <v>274</v>
      </c>
      <c r="K4753" s="96">
        <v>9.1999999999999993</v>
      </c>
      <c r="L4753" s="95">
        <v>0</v>
      </c>
    </row>
    <row r="4754" spans="7:12" x14ac:dyDescent="0.3">
      <c r="G4754" s="94">
        <v>43516</v>
      </c>
      <c r="H4754" t="s">
        <v>26</v>
      </c>
      <c r="I4754" t="s">
        <v>64</v>
      </c>
      <c r="J4754" t="s">
        <v>112</v>
      </c>
      <c r="K4754" s="96">
        <v>9.1999999999999993</v>
      </c>
      <c r="L4754" s="95">
        <v>0</v>
      </c>
    </row>
    <row r="4755" spans="7:12" x14ac:dyDescent="0.3">
      <c r="G4755" s="94">
        <v>43516</v>
      </c>
      <c r="H4755" t="s">
        <v>26</v>
      </c>
      <c r="I4755" t="s">
        <v>64</v>
      </c>
      <c r="J4755" t="s">
        <v>128</v>
      </c>
      <c r="K4755" s="96">
        <v>10.25</v>
      </c>
      <c r="L4755" s="95">
        <v>0</v>
      </c>
    </row>
    <row r="4756" spans="7:12" x14ac:dyDescent="0.3">
      <c r="G4756" s="94">
        <v>43516</v>
      </c>
      <c r="H4756" t="s">
        <v>26</v>
      </c>
      <c r="I4756" t="s">
        <v>64</v>
      </c>
      <c r="J4756" t="s">
        <v>105</v>
      </c>
      <c r="K4756" s="96">
        <v>5</v>
      </c>
      <c r="L4756" s="95">
        <v>0</v>
      </c>
    </row>
    <row r="4757" spans="7:12" x14ac:dyDescent="0.3">
      <c r="G4757" s="94">
        <v>43517</v>
      </c>
      <c r="H4757" t="s">
        <v>182</v>
      </c>
      <c r="I4757" t="s">
        <v>174</v>
      </c>
      <c r="J4757" t="s">
        <v>493</v>
      </c>
      <c r="K4757" s="96">
        <v>0</v>
      </c>
      <c r="L4757" s="95">
        <v>2.4</v>
      </c>
    </row>
    <row r="4758" spans="7:12" x14ac:dyDescent="0.3">
      <c r="G4758" s="94">
        <v>43517</v>
      </c>
      <c r="H4758" t="s">
        <v>24</v>
      </c>
      <c r="I4758" t="s">
        <v>61</v>
      </c>
      <c r="J4758" t="s">
        <v>493</v>
      </c>
      <c r="K4758" s="96">
        <v>16</v>
      </c>
      <c r="L4758" s="95">
        <v>0</v>
      </c>
    </row>
    <row r="4759" spans="7:12" x14ac:dyDescent="0.3">
      <c r="G4759" s="94">
        <v>43517</v>
      </c>
      <c r="H4759" t="s">
        <v>24</v>
      </c>
      <c r="I4759" t="s">
        <v>61</v>
      </c>
      <c r="J4759" t="s">
        <v>493</v>
      </c>
      <c r="K4759" s="96">
        <v>8</v>
      </c>
      <c r="L4759" s="95">
        <v>0</v>
      </c>
    </row>
    <row r="4760" spans="7:12" x14ac:dyDescent="0.3">
      <c r="G4760" s="94">
        <v>43517</v>
      </c>
      <c r="H4760" t="s">
        <v>26</v>
      </c>
      <c r="I4760" t="s">
        <v>64</v>
      </c>
      <c r="J4760" t="s">
        <v>109</v>
      </c>
      <c r="K4760" s="96">
        <v>18.399999999999999</v>
      </c>
      <c r="L4760" s="95">
        <v>0</v>
      </c>
    </row>
    <row r="4761" spans="7:12" x14ac:dyDescent="0.3">
      <c r="G4761" s="94">
        <v>43517</v>
      </c>
      <c r="H4761" t="s">
        <v>26</v>
      </c>
      <c r="I4761" t="s">
        <v>64</v>
      </c>
      <c r="J4761" t="s">
        <v>129</v>
      </c>
      <c r="K4761" s="96">
        <v>7.15</v>
      </c>
      <c r="L4761" s="95">
        <v>0</v>
      </c>
    </row>
    <row r="4762" spans="7:12" x14ac:dyDescent="0.3">
      <c r="G4762" s="94">
        <v>43517</v>
      </c>
      <c r="H4762" t="s">
        <v>26</v>
      </c>
      <c r="I4762" t="s">
        <v>64</v>
      </c>
      <c r="J4762" t="s">
        <v>387</v>
      </c>
      <c r="K4762" s="96">
        <v>9.1999999999999993</v>
      </c>
      <c r="L4762" s="95">
        <v>0</v>
      </c>
    </row>
    <row r="4763" spans="7:12" x14ac:dyDescent="0.3">
      <c r="G4763" s="94">
        <v>43517</v>
      </c>
      <c r="H4763" t="s">
        <v>26</v>
      </c>
      <c r="I4763" t="s">
        <v>64</v>
      </c>
      <c r="J4763" t="s">
        <v>299</v>
      </c>
      <c r="K4763" s="96">
        <v>2.4</v>
      </c>
      <c r="L4763" s="95">
        <v>0</v>
      </c>
    </row>
    <row r="4764" spans="7:12" x14ac:dyDescent="0.3">
      <c r="G4764" s="94">
        <v>43517</v>
      </c>
      <c r="H4764" t="s">
        <v>26</v>
      </c>
      <c r="I4764" t="s">
        <v>64</v>
      </c>
      <c r="J4764" t="s">
        <v>316</v>
      </c>
      <c r="K4764" s="96">
        <v>3</v>
      </c>
      <c r="L4764" s="95">
        <v>0</v>
      </c>
    </row>
    <row r="4765" spans="7:12" x14ac:dyDescent="0.3">
      <c r="G4765" s="94">
        <v>43517</v>
      </c>
      <c r="H4765" t="s">
        <v>26</v>
      </c>
      <c r="I4765" t="s">
        <v>64</v>
      </c>
      <c r="J4765" t="s">
        <v>264</v>
      </c>
      <c r="K4765" s="96">
        <v>7.45</v>
      </c>
      <c r="L4765" s="95">
        <v>0</v>
      </c>
    </row>
    <row r="4766" spans="7:12" x14ac:dyDescent="0.3">
      <c r="G4766" s="94">
        <v>43517</v>
      </c>
      <c r="H4766" t="s">
        <v>26</v>
      </c>
      <c r="I4766" t="s">
        <v>64</v>
      </c>
      <c r="J4766" t="s">
        <v>376</v>
      </c>
      <c r="K4766" s="96">
        <v>110.45</v>
      </c>
      <c r="L4766" s="95">
        <v>0</v>
      </c>
    </row>
    <row r="4767" spans="7:12" x14ac:dyDescent="0.3">
      <c r="G4767" s="94">
        <v>43518</v>
      </c>
      <c r="H4767" t="s">
        <v>201</v>
      </c>
      <c r="I4767" t="s">
        <v>110</v>
      </c>
      <c r="J4767" t="s">
        <v>494</v>
      </c>
      <c r="K4767" s="96">
        <v>84.12</v>
      </c>
      <c r="L4767" s="95">
        <v>0</v>
      </c>
    </row>
    <row r="4768" spans="7:12" x14ac:dyDescent="0.3">
      <c r="G4768" s="94">
        <v>43518</v>
      </c>
      <c r="H4768" t="s">
        <v>201</v>
      </c>
      <c r="I4768" t="s">
        <v>174</v>
      </c>
      <c r="J4768" t="s">
        <v>494</v>
      </c>
      <c r="K4768" s="96">
        <v>157.69999999999999</v>
      </c>
      <c r="L4768" s="95">
        <v>0</v>
      </c>
    </row>
    <row r="4769" spans="7:12" x14ac:dyDescent="0.3">
      <c r="G4769" s="94">
        <v>43518</v>
      </c>
      <c r="H4769" t="s">
        <v>183</v>
      </c>
      <c r="I4769" t="s">
        <v>40</v>
      </c>
      <c r="J4769" t="s">
        <v>494</v>
      </c>
      <c r="K4769" s="96">
        <v>10</v>
      </c>
      <c r="L4769" s="95">
        <v>0</v>
      </c>
    </row>
    <row r="4770" spans="7:12" x14ac:dyDescent="0.3">
      <c r="G4770" s="94">
        <v>43518</v>
      </c>
      <c r="H4770" t="s">
        <v>182</v>
      </c>
      <c r="I4770" t="s">
        <v>161</v>
      </c>
      <c r="J4770" t="s">
        <v>494</v>
      </c>
      <c r="K4770" s="96">
        <v>15.25</v>
      </c>
      <c r="L4770" s="95">
        <v>0</v>
      </c>
    </row>
    <row r="4771" spans="7:12" x14ac:dyDescent="0.3">
      <c r="G4771" s="94">
        <v>43518</v>
      </c>
      <c r="H4771" t="s">
        <v>182</v>
      </c>
      <c r="I4771" t="s">
        <v>40</v>
      </c>
      <c r="J4771" t="s">
        <v>494</v>
      </c>
      <c r="K4771" s="96">
        <v>20.8</v>
      </c>
      <c r="L4771" s="95">
        <v>0</v>
      </c>
    </row>
    <row r="4772" spans="7:12" x14ac:dyDescent="0.3">
      <c r="G4772" s="94">
        <v>43518</v>
      </c>
      <c r="H4772" t="s">
        <v>181</v>
      </c>
      <c r="I4772" t="s">
        <v>110</v>
      </c>
      <c r="J4772" t="s">
        <v>494</v>
      </c>
      <c r="K4772" s="96">
        <v>27.5</v>
      </c>
      <c r="L4772" s="95">
        <v>0</v>
      </c>
    </row>
    <row r="4773" spans="7:12" x14ac:dyDescent="0.3">
      <c r="G4773" s="94">
        <v>43518</v>
      </c>
      <c r="H4773" t="s">
        <v>186</v>
      </c>
      <c r="I4773" t="s">
        <v>153</v>
      </c>
      <c r="J4773" t="s">
        <v>494</v>
      </c>
      <c r="K4773" s="96">
        <v>56.75</v>
      </c>
      <c r="L4773" s="95">
        <v>0</v>
      </c>
    </row>
    <row r="4774" spans="7:12" x14ac:dyDescent="0.3">
      <c r="G4774" s="94">
        <v>43518</v>
      </c>
      <c r="H4774" t="s">
        <v>186</v>
      </c>
      <c r="I4774" t="s">
        <v>169</v>
      </c>
      <c r="J4774" t="s">
        <v>494</v>
      </c>
      <c r="K4774" s="96">
        <v>1026.1199999999999</v>
      </c>
      <c r="L4774" s="95">
        <v>0</v>
      </c>
    </row>
    <row r="4775" spans="7:12" x14ac:dyDescent="0.3">
      <c r="G4775" s="94">
        <v>43518</v>
      </c>
      <c r="H4775" t="s">
        <v>24</v>
      </c>
      <c r="I4775" t="s">
        <v>61</v>
      </c>
      <c r="J4775" t="s">
        <v>494</v>
      </c>
      <c r="K4775" s="96">
        <v>16</v>
      </c>
      <c r="L4775" s="95">
        <v>0</v>
      </c>
    </row>
    <row r="4776" spans="7:12" x14ac:dyDescent="0.3">
      <c r="G4776" s="94">
        <v>43518</v>
      </c>
      <c r="H4776" t="s">
        <v>179</v>
      </c>
      <c r="I4776" t="s">
        <v>40</v>
      </c>
      <c r="J4776" t="s">
        <v>494</v>
      </c>
      <c r="K4776" s="96">
        <v>232.86</v>
      </c>
      <c r="L4776" s="95">
        <v>0</v>
      </c>
    </row>
    <row r="4777" spans="7:12" x14ac:dyDescent="0.3">
      <c r="G4777" s="94">
        <v>43518</v>
      </c>
      <c r="H4777" t="s">
        <v>195</v>
      </c>
      <c r="I4777" t="s">
        <v>110</v>
      </c>
      <c r="J4777" t="s">
        <v>494</v>
      </c>
      <c r="K4777" s="96">
        <v>171.21</v>
      </c>
      <c r="L4777" s="95">
        <v>0</v>
      </c>
    </row>
    <row r="4778" spans="7:12" x14ac:dyDescent="0.3">
      <c r="G4778" s="94">
        <v>43518</v>
      </c>
      <c r="H4778" t="s">
        <v>194</v>
      </c>
      <c r="I4778" t="s">
        <v>40</v>
      </c>
      <c r="J4778" t="s">
        <v>494</v>
      </c>
      <c r="K4778" s="96">
        <v>85.51</v>
      </c>
      <c r="L4778" s="95">
        <v>0</v>
      </c>
    </row>
    <row r="4779" spans="7:12" x14ac:dyDescent="0.3">
      <c r="G4779" s="94">
        <v>43518</v>
      </c>
      <c r="H4779" t="s">
        <v>26</v>
      </c>
      <c r="I4779" t="s">
        <v>110</v>
      </c>
      <c r="J4779" t="s">
        <v>494</v>
      </c>
      <c r="K4779" s="96">
        <v>41.84</v>
      </c>
      <c r="L4779" s="95">
        <v>0</v>
      </c>
    </row>
    <row r="4780" spans="7:12" x14ac:dyDescent="0.3">
      <c r="G4780" s="94">
        <v>43518</v>
      </c>
      <c r="H4780" t="s">
        <v>26</v>
      </c>
      <c r="I4780" t="s">
        <v>153</v>
      </c>
      <c r="J4780" t="s">
        <v>494</v>
      </c>
      <c r="K4780" s="96">
        <v>44.91</v>
      </c>
      <c r="L4780" s="95">
        <v>0</v>
      </c>
    </row>
    <row r="4781" spans="7:12" x14ac:dyDescent="0.3">
      <c r="G4781" s="94">
        <v>43518</v>
      </c>
      <c r="H4781" t="s">
        <v>26</v>
      </c>
      <c r="I4781" t="s">
        <v>153</v>
      </c>
      <c r="J4781" t="s">
        <v>494</v>
      </c>
      <c r="K4781" s="96">
        <v>39.19</v>
      </c>
      <c r="L4781" s="95">
        <v>0</v>
      </c>
    </row>
    <row r="4782" spans="7:12" x14ac:dyDescent="0.3">
      <c r="G4782" s="94">
        <v>43518</v>
      </c>
      <c r="H4782" t="s">
        <v>26</v>
      </c>
      <c r="I4782" t="s">
        <v>153</v>
      </c>
      <c r="J4782" t="s">
        <v>494</v>
      </c>
      <c r="K4782" s="96">
        <v>23.32</v>
      </c>
      <c r="L4782" s="95">
        <v>0</v>
      </c>
    </row>
    <row r="4783" spans="7:12" x14ac:dyDescent="0.3">
      <c r="G4783" s="94">
        <v>43518</v>
      </c>
      <c r="H4783" t="s">
        <v>26</v>
      </c>
      <c r="I4783" t="s">
        <v>153</v>
      </c>
      <c r="J4783" t="s">
        <v>494</v>
      </c>
      <c r="K4783" s="96">
        <v>17.66</v>
      </c>
      <c r="L4783" s="95">
        <v>0</v>
      </c>
    </row>
    <row r="4784" spans="7:12" x14ac:dyDescent="0.3">
      <c r="G4784" s="94">
        <v>43518</v>
      </c>
      <c r="H4784" t="s">
        <v>26</v>
      </c>
      <c r="I4784" t="s">
        <v>64</v>
      </c>
      <c r="J4784" t="s">
        <v>372</v>
      </c>
      <c r="K4784" s="96">
        <v>11.2</v>
      </c>
      <c r="L4784" s="95">
        <v>0</v>
      </c>
    </row>
    <row r="4785" spans="7:12" x14ac:dyDescent="0.3">
      <c r="G4785" s="94">
        <v>43518</v>
      </c>
      <c r="H4785" t="s">
        <v>26</v>
      </c>
      <c r="I4785" t="s">
        <v>64</v>
      </c>
      <c r="J4785" t="s">
        <v>126</v>
      </c>
      <c r="K4785" s="96">
        <v>2.9</v>
      </c>
      <c r="L4785" s="95">
        <v>0</v>
      </c>
    </row>
    <row r="4786" spans="7:12" x14ac:dyDescent="0.3">
      <c r="G4786" s="94">
        <v>43518</v>
      </c>
      <c r="H4786" t="s">
        <v>26</v>
      </c>
      <c r="I4786" t="s">
        <v>64</v>
      </c>
      <c r="J4786" t="s">
        <v>104</v>
      </c>
      <c r="K4786" s="96">
        <v>3.6</v>
      </c>
      <c r="L4786" s="95">
        <v>0</v>
      </c>
    </row>
    <row r="4787" spans="7:12" x14ac:dyDescent="0.3">
      <c r="G4787" s="94">
        <v>43518</v>
      </c>
      <c r="H4787" t="s">
        <v>26</v>
      </c>
      <c r="I4787" t="s">
        <v>64</v>
      </c>
      <c r="J4787" t="s">
        <v>129</v>
      </c>
      <c r="K4787" s="96">
        <v>9.1999999999999993</v>
      </c>
      <c r="L4787" s="95">
        <v>0</v>
      </c>
    </row>
    <row r="4788" spans="7:12" x14ac:dyDescent="0.3">
      <c r="G4788" s="94">
        <v>43518</v>
      </c>
      <c r="H4788" t="s">
        <v>26</v>
      </c>
      <c r="I4788" t="s">
        <v>64</v>
      </c>
      <c r="J4788" t="s">
        <v>398</v>
      </c>
      <c r="K4788" s="96">
        <v>3</v>
      </c>
      <c r="L4788" s="95">
        <v>0</v>
      </c>
    </row>
    <row r="4789" spans="7:12" x14ac:dyDescent="0.3">
      <c r="G4789" s="94">
        <v>43518</v>
      </c>
      <c r="H4789" t="s">
        <v>26</v>
      </c>
      <c r="I4789" t="s">
        <v>64</v>
      </c>
      <c r="J4789" t="s">
        <v>73</v>
      </c>
      <c r="K4789" s="96">
        <v>23.05</v>
      </c>
      <c r="L4789" s="95">
        <v>0</v>
      </c>
    </row>
    <row r="4790" spans="7:12" x14ac:dyDescent="0.3">
      <c r="G4790" s="94">
        <v>43518</v>
      </c>
      <c r="H4790" t="s">
        <v>26</v>
      </c>
      <c r="I4790" t="s">
        <v>64</v>
      </c>
      <c r="J4790" t="s">
        <v>102</v>
      </c>
      <c r="K4790" s="96">
        <v>12.65</v>
      </c>
      <c r="L4790" s="95">
        <v>0</v>
      </c>
    </row>
    <row r="4791" spans="7:12" x14ac:dyDescent="0.3">
      <c r="G4791" s="94">
        <v>43518</v>
      </c>
      <c r="H4791" t="s">
        <v>26</v>
      </c>
      <c r="I4791" t="s">
        <v>64</v>
      </c>
      <c r="J4791" t="s">
        <v>406</v>
      </c>
      <c r="K4791" s="96">
        <v>10.25</v>
      </c>
      <c r="L4791" s="95">
        <v>0</v>
      </c>
    </row>
    <row r="4792" spans="7:12" x14ac:dyDescent="0.3">
      <c r="G4792" s="94">
        <v>43521</v>
      </c>
      <c r="H4792" t="s">
        <v>190</v>
      </c>
      <c r="I4792" t="s">
        <v>241</v>
      </c>
      <c r="J4792" t="s">
        <v>496</v>
      </c>
      <c r="K4792" s="96">
        <v>327.85</v>
      </c>
      <c r="L4792" s="95">
        <v>0</v>
      </c>
    </row>
    <row r="4793" spans="7:12" x14ac:dyDescent="0.3">
      <c r="G4793" s="94">
        <v>43521</v>
      </c>
      <c r="H4793" t="s">
        <v>25</v>
      </c>
      <c r="I4793" t="s">
        <v>61</v>
      </c>
      <c r="J4793" t="s">
        <v>495</v>
      </c>
      <c r="K4793" s="96">
        <v>8</v>
      </c>
      <c r="L4793" s="95">
        <v>0</v>
      </c>
    </row>
    <row r="4794" spans="7:12" x14ac:dyDescent="0.3">
      <c r="G4794" s="94">
        <v>43521</v>
      </c>
      <c r="H4794" t="s">
        <v>25</v>
      </c>
      <c r="I4794" t="s">
        <v>241</v>
      </c>
      <c r="J4794" t="s">
        <v>496</v>
      </c>
      <c r="K4794" s="96">
        <v>159.63</v>
      </c>
      <c r="L4794" s="95">
        <v>0</v>
      </c>
    </row>
    <row r="4795" spans="7:12" x14ac:dyDescent="0.3">
      <c r="G4795" s="94">
        <v>43521</v>
      </c>
      <c r="H4795" t="s">
        <v>25</v>
      </c>
      <c r="I4795" t="s">
        <v>241</v>
      </c>
      <c r="J4795" t="s">
        <v>496</v>
      </c>
      <c r="K4795" s="96">
        <v>61.62</v>
      </c>
      <c r="L4795" s="95">
        <v>0</v>
      </c>
    </row>
    <row r="4796" spans="7:12" x14ac:dyDescent="0.3">
      <c r="G4796" s="94">
        <v>43521</v>
      </c>
      <c r="H4796" t="s">
        <v>25</v>
      </c>
      <c r="I4796" t="s">
        <v>241</v>
      </c>
      <c r="J4796" t="s">
        <v>496</v>
      </c>
      <c r="K4796" s="96">
        <v>60.58</v>
      </c>
      <c r="L4796" s="95">
        <v>0</v>
      </c>
    </row>
    <row r="4797" spans="7:12" x14ac:dyDescent="0.3">
      <c r="G4797" s="94">
        <v>43521</v>
      </c>
      <c r="H4797" t="s">
        <v>25</v>
      </c>
      <c r="I4797" t="s">
        <v>241</v>
      </c>
      <c r="J4797" t="s">
        <v>496</v>
      </c>
      <c r="K4797" s="96">
        <v>56.43</v>
      </c>
      <c r="L4797" s="95">
        <v>0</v>
      </c>
    </row>
    <row r="4798" spans="7:12" x14ac:dyDescent="0.3">
      <c r="G4798" s="94">
        <v>43521</v>
      </c>
      <c r="H4798" t="s">
        <v>25</v>
      </c>
      <c r="I4798" t="s">
        <v>241</v>
      </c>
      <c r="J4798" t="s">
        <v>496</v>
      </c>
      <c r="K4798" s="96">
        <v>55.12</v>
      </c>
      <c r="L4798" s="95">
        <v>0</v>
      </c>
    </row>
    <row r="4799" spans="7:12" x14ac:dyDescent="0.3">
      <c r="G4799" s="94">
        <v>43521</v>
      </c>
      <c r="H4799" t="s">
        <v>25</v>
      </c>
      <c r="I4799" t="s">
        <v>241</v>
      </c>
      <c r="J4799" t="s">
        <v>496</v>
      </c>
      <c r="K4799" s="96">
        <v>28.57</v>
      </c>
      <c r="L4799" s="95">
        <v>0</v>
      </c>
    </row>
    <row r="4800" spans="7:12" x14ac:dyDescent="0.3">
      <c r="G4800" s="94">
        <v>43521</v>
      </c>
      <c r="H4800" t="s">
        <v>25</v>
      </c>
      <c r="I4800" t="s">
        <v>241</v>
      </c>
      <c r="J4800" t="s">
        <v>496</v>
      </c>
      <c r="K4800" s="96">
        <v>27.72</v>
      </c>
      <c r="L4800" s="95">
        <v>0</v>
      </c>
    </row>
    <row r="4801" spans="7:12" x14ac:dyDescent="0.3">
      <c r="G4801" s="94">
        <v>43521</v>
      </c>
      <c r="H4801" t="s">
        <v>25</v>
      </c>
      <c r="I4801" t="s">
        <v>241</v>
      </c>
      <c r="J4801" t="s">
        <v>496</v>
      </c>
      <c r="K4801" s="96">
        <v>21.76</v>
      </c>
      <c r="L4801" s="95">
        <v>0</v>
      </c>
    </row>
    <row r="4802" spans="7:12" x14ac:dyDescent="0.3">
      <c r="G4802" s="94">
        <v>43521</v>
      </c>
      <c r="H4802" t="s">
        <v>25</v>
      </c>
      <c r="I4802" t="s">
        <v>241</v>
      </c>
      <c r="J4802" t="s">
        <v>496</v>
      </c>
      <c r="K4802" s="96">
        <v>17.510000000000002</v>
      </c>
      <c r="L4802" s="95">
        <v>0</v>
      </c>
    </row>
    <row r="4803" spans="7:12" x14ac:dyDescent="0.3">
      <c r="G4803" s="94">
        <v>43521</v>
      </c>
      <c r="H4803" t="s">
        <v>25</v>
      </c>
      <c r="I4803" t="s">
        <v>241</v>
      </c>
      <c r="J4803" t="s">
        <v>496</v>
      </c>
      <c r="K4803" s="96">
        <v>11.08</v>
      </c>
      <c r="L4803" s="95">
        <v>0</v>
      </c>
    </row>
    <row r="4804" spans="7:12" x14ac:dyDescent="0.3">
      <c r="G4804" s="94">
        <v>43521</v>
      </c>
      <c r="H4804" t="s">
        <v>25</v>
      </c>
      <c r="I4804" t="s">
        <v>241</v>
      </c>
      <c r="J4804" t="s">
        <v>496</v>
      </c>
      <c r="K4804" s="96">
        <v>10.71</v>
      </c>
      <c r="L4804" s="95">
        <v>0</v>
      </c>
    </row>
    <row r="4805" spans="7:12" x14ac:dyDescent="0.3">
      <c r="G4805" s="94">
        <v>43521</v>
      </c>
      <c r="H4805" t="s">
        <v>25</v>
      </c>
      <c r="I4805" t="s">
        <v>241</v>
      </c>
      <c r="J4805" t="s">
        <v>496</v>
      </c>
      <c r="K4805" s="96">
        <v>10.6</v>
      </c>
      <c r="L4805" s="95">
        <v>0</v>
      </c>
    </row>
    <row r="4806" spans="7:12" x14ac:dyDescent="0.3">
      <c r="G4806" s="94">
        <v>43521</v>
      </c>
      <c r="H4806" t="s">
        <v>197</v>
      </c>
      <c r="I4806" t="s">
        <v>161</v>
      </c>
      <c r="J4806" t="s">
        <v>495</v>
      </c>
      <c r="K4806" s="96">
        <v>29.96</v>
      </c>
      <c r="L4806" s="95">
        <v>0</v>
      </c>
    </row>
    <row r="4807" spans="7:12" x14ac:dyDescent="0.3">
      <c r="G4807" s="94">
        <v>43521</v>
      </c>
      <c r="H4807" t="s">
        <v>182</v>
      </c>
      <c r="I4807" t="s">
        <v>40</v>
      </c>
      <c r="J4807" t="s">
        <v>495</v>
      </c>
      <c r="K4807" s="96">
        <v>74.400000000000006</v>
      </c>
      <c r="L4807" s="95">
        <v>0</v>
      </c>
    </row>
    <row r="4808" spans="7:12" x14ac:dyDescent="0.3">
      <c r="G4808" s="94">
        <v>43521</v>
      </c>
      <c r="H4808" t="s">
        <v>181</v>
      </c>
      <c r="I4808" t="s">
        <v>241</v>
      </c>
      <c r="J4808" t="s">
        <v>496</v>
      </c>
      <c r="K4808" s="96">
        <v>156.97</v>
      </c>
      <c r="L4808" s="95">
        <v>0</v>
      </c>
    </row>
    <row r="4809" spans="7:12" x14ac:dyDescent="0.3">
      <c r="G4809" s="94">
        <v>43521</v>
      </c>
      <c r="H4809" t="s">
        <v>181</v>
      </c>
      <c r="I4809" t="s">
        <v>40</v>
      </c>
      <c r="J4809" t="s">
        <v>495</v>
      </c>
      <c r="K4809" s="96">
        <v>293</v>
      </c>
      <c r="L4809" s="95">
        <v>0</v>
      </c>
    </row>
    <row r="4810" spans="7:12" x14ac:dyDescent="0.3">
      <c r="G4810" s="94">
        <v>43521</v>
      </c>
      <c r="H4810" t="s">
        <v>187</v>
      </c>
      <c r="I4810" t="s">
        <v>241</v>
      </c>
      <c r="J4810" t="s">
        <v>496</v>
      </c>
      <c r="K4810" s="96">
        <v>191.12</v>
      </c>
      <c r="L4810" s="95">
        <v>0</v>
      </c>
    </row>
    <row r="4811" spans="7:12" x14ac:dyDescent="0.3">
      <c r="G4811" s="94">
        <v>43521</v>
      </c>
      <c r="H4811" t="s">
        <v>189</v>
      </c>
      <c r="I4811" t="s">
        <v>61</v>
      </c>
      <c r="J4811" t="s">
        <v>495</v>
      </c>
      <c r="K4811" s="96">
        <v>24</v>
      </c>
      <c r="L4811" s="95">
        <v>0</v>
      </c>
    </row>
    <row r="4812" spans="7:12" x14ac:dyDescent="0.3">
      <c r="G4812" s="94">
        <v>43521</v>
      </c>
      <c r="H4812" t="s">
        <v>189</v>
      </c>
      <c r="I4812" t="s">
        <v>40</v>
      </c>
      <c r="J4812" t="s">
        <v>495</v>
      </c>
      <c r="K4812" s="96">
        <v>9.85</v>
      </c>
      <c r="L4812" s="95">
        <v>0</v>
      </c>
    </row>
    <row r="4813" spans="7:12" x14ac:dyDescent="0.3">
      <c r="G4813" s="94">
        <v>43521</v>
      </c>
      <c r="H4813" t="s">
        <v>191</v>
      </c>
      <c r="I4813" t="s">
        <v>241</v>
      </c>
      <c r="J4813" t="s">
        <v>496</v>
      </c>
      <c r="K4813" s="96">
        <v>90.45</v>
      </c>
      <c r="L4813" s="95">
        <v>0</v>
      </c>
    </row>
    <row r="4814" spans="7:12" x14ac:dyDescent="0.3">
      <c r="G4814" s="94">
        <v>43521</v>
      </c>
      <c r="H4814" t="s">
        <v>24</v>
      </c>
      <c r="I4814" t="s">
        <v>61</v>
      </c>
      <c r="J4814" t="s">
        <v>495</v>
      </c>
      <c r="K4814" s="96">
        <v>48</v>
      </c>
      <c r="L4814" s="95">
        <v>0</v>
      </c>
    </row>
    <row r="4815" spans="7:12" x14ac:dyDescent="0.3">
      <c r="G4815" s="94">
        <v>43521</v>
      </c>
      <c r="H4815" t="s">
        <v>24</v>
      </c>
      <c r="I4815" t="s">
        <v>61</v>
      </c>
      <c r="J4815" t="s">
        <v>495</v>
      </c>
      <c r="K4815" s="96">
        <v>32</v>
      </c>
      <c r="L4815" s="95">
        <v>0</v>
      </c>
    </row>
    <row r="4816" spans="7:12" x14ac:dyDescent="0.3">
      <c r="G4816" s="94">
        <v>43521</v>
      </c>
      <c r="H4816" t="s">
        <v>24</v>
      </c>
      <c r="I4816" t="s">
        <v>61</v>
      </c>
      <c r="J4816" t="s">
        <v>495</v>
      </c>
      <c r="K4816" s="96">
        <v>24</v>
      </c>
      <c r="L4816" s="95">
        <v>0</v>
      </c>
    </row>
    <row r="4817" spans="7:12" x14ac:dyDescent="0.3">
      <c r="G4817" s="94">
        <v>43521</v>
      </c>
      <c r="H4817" t="s">
        <v>24</v>
      </c>
      <c r="I4817" t="s">
        <v>61</v>
      </c>
      <c r="J4817" t="s">
        <v>495</v>
      </c>
      <c r="K4817" s="96">
        <v>16</v>
      </c>
      <c r="L4817" s="95">
        <v>0</v>
      </c>
    </row>
    <row r="4818" spans="7:12" x14ac:dyDescent="0.3">
      <c r="G4818" s="94">
        <v>43521</v>
      </c>
      <c r="H4818" t="s">
        <v>24</v>
      </c>
      <c r="I4818" t="s">
        <v>61</v>
      </c>
      <c r="J4818" t="s">
        <v>495</v>
      </c>
      <c r="K4818" s="96">
        <v>8</v>
      </c>
      <c r="L4818" s="95">
        <v>0</v>
      </c>
    </row>
    <row r="4819" spans="7:12" x14ac:dyDescent="0.3">
      <c r="G4819" s="94">
        <v>43521</v>
      </c>
      <c r="H4819" t="s">
        <v>24</v>
      </c>
      <c r="I4819" t="s">
        <v>241</v>
      </c>
      <c r="J4819" t="s">
        <v>496</v>
      </c>
      <c r="K4819" s="96">
        <v>739.91</v>
      </c>
      <c r="L4819" s="95">
        <v>0</v>
      </c>
    </row>
    <row r="4820" spans="7:12" x14ac:dyDescent="0.3">
      <c r="G4820" s="94">
        <v>43521</v>
      </c>
      <c r="H4820" t="s">
        <v>24</v>
      </c>
      <c r="I4820" t="s">
        <v>241</v>
      </c>
      <c r="J4820" t="s">
        <v>496</v>
      </c>
      <c r="K4820" s="96">
        <v>717.11</v>
      </c>
      <c r="L4820" s="95">
        <v>0</v>
      </c>
    </row>
    <row r="4821" spans="7:12" x14ac:dyDescent="0.3">
      <c r="G4821" s="94">
        <v>43521</v>
      </c>
      <c r="H4821" t="s">
        <v>24</v>
      </c>
      <c r="I4821" t="s">
        <v>241</v>
      </c>
      <c r="J4821" t="s">
        <v>496</v>
      </c>
      <c r="K4821" s="96">
        <v>646.41</v>
      </c>
      <c r="L4821" s="95">
        <v>0</v>
      </c>
    </row>
    <row r="4822" spans="7:12" x14ac:dyDescent="0.3">
      <c r="G4822" s="94">
        <v>43521</v>
      </c>
      <c r="H4822" t="s">
        <v>24</v>
      </c>
      <c r="I4822" t="s">
        <v>241</v>
      </c>
      <c r="J4822" t="s">
        <v>496</v>
      </c>
      <c r="K4822" s="96">
        <v>639.91999999999996</v>
      </c>
      <c r="L4822" s="95">
        <v>0</v>
      </c>
    </row>
    <row r="4823" spans="7:12" x14ac:dyDescent="0.3">
      <c r="G4823" s="94">
        <v>43521</v>
      </c>
      <c r="H4823" t="s">
        <v>24</v>
      </c>
      <c r="I4823" t="s">
        <v>241</v>
      </c>
      <c r="J4823" t="s">
        <v>496</v>
      </c>
      <c r="K4823" s="96">
        <v>536.64</v>
      </c>
      <c r="L4823" s="95">
        <v>0</v>
      </c>
    </row>
    <row r="4824" spans="7:12" x14ac:dyDescent="0.3">
      <c r="G4824" s="94">
        <v>43521</v>
      </c>
      <c r="H4824" t="s">
        <v>24</v>
      </c>
      <c r="I4824" t="s">
        <v>241</v>
      </c>
      <c r="J4824" t="s">
        <v>496</v>
      </c>
      <c r="K4824" s="96">
        <v>486.58</v>
      </c>
      <c r="L4824" s="95">
        <v>0</v>
      </c>
    </row>
    <row r="4825" spans="7:12" x14ac:dyDescent="0.3">
      <c r="G4825" s="94">
        <v>43521</v>
      </c>
      <c r="H4825" t="s">
        <v>24</v>
      </c>
      <c r="I4825" t="s">
        <v>241</v>
      </c>
      <c r="J4825" t="s">
        <v>496</v>
      </c>
      <c r="K4825" s="96">
        <v>395.45</v>
      </c>
      <c r="L4825" s="95">
        <v>0</v>
      </c>
    </row>
    <row r="4826" spans="7:12" x14ac:dyDescent="0.3">
      <c r="G4826" s="94">
        <v>43521</v>
      </c>
      <c r="H4826" t="s">
        <v>24</v>
      </c>
      <c r="I4826" t="s">
        <v>241</v>
      </c>
      <c r="J4826" t="s">
        <v>496</v>
      </c>
      <c r="K4826" s="96">
        <v>371.65</v>
      </c>
      <c r="L4826" s="95">
        <v>0</v>
      </c>
    </row>
    <row r="4827" spans="7:12" x14ac:dyDescent="0.3">
      <c r="G4827" s="94">
        <v>43521</v>
      </c>
      <c r="H4827" t="s">
        <v>24</v>
      </c>
      <c r="I4827" t="s">
        <v>241</v>
      </c>
      <c r="J4827" t="s">
        <v>496</v>
      </c>
      <c r="K4827" s="96">
        <v>319.01</v>
      </c>
      <c r="L4827" s="95">
        <v>0</v>
      </c>
    </row>
    <row r="4828" spans="7:12" x14ac:dyDescent="0.3">
      <c r="G4828" s="94">
        <v>43521</v>
      </c>
      <c r="H4828" t="s">
        <v>24</v>
      </c>
      <c r="I4828" t="s">
        <v>241</v>
      </c>
      <c r="J4828" t="s">
        <v>496</v>
      </c>
      <c r="K4828" s="96">
        <v>308.57</v>
      </c>
      <c r="L4828" s="95">
        <v>0</v>
      </c>
    </row>
    <row r="4829" spans="7:12" x14ac:dyDescent="0.3">
      <c r="G4829" s="94">
        <v>43521</v>
      </c>
      <c r="H4829" t="s">
        <v>24</v>
      </c>
      <c r="I4829" t="s">
        <v>241</v>
      </c>
      <c r="J4829" t="s">
        <v>496</v>
      </c>
      <c r="K4829" s="96">
        <v>287.85000000000002</v>
      </c>
      <c r="L4829" s="95">
        <v>0</v>
      </c>
    </row>
    <row r="4830" spans="7:12" x14ac:dyDescent="0.3">
      <c r="G4830" s="94">
        <v>43521</v>
      </c>
      <c r="H4830" t="s">
        <v>24</v>
      </c>
      <c r="I4830" t="s">
        <v>241</v>
      </c>
      <c r="J4830" t="s">
        <v>496</v>
      </c>
      <c r="K4830" s="96">
        <v>243.25</v>
      </c>
      <c r="L4830" s="95">
        <v>0</v>
      </c>
    </row>
    <row r="4831" spans="7:12" x14ac:dyDescent="0.3">
      <c r="G4831" s="94">
        <v>43521</v>
      </c>
      <c r="H4831" t="s">
        <v>24</v>
      </c>
      <c r="I4831" t="s">
        <v>241</v>
      </c>
      <c r="J4831" t="s">
        <v>496</v>
      </c>
      <c r="K4831" s="96">
        <v>231.33</v>
      </c>
      <c r="L4831" s="95">
        <v>0</v>
      </c>
    </row>
    <row r="4832" spans="7:12" x14ac:dyDescent="0.3">
      <c r="G4832" s="94">
        <v>43521</v>
      </c>
      <c r="H4832" t="s">
        <v>24</v>
      </c>
      <c r="I4832" t="s">
        <v>241</v>
      </c>
      <c r="J4832" t="s">
        <v>496</v>
      </c>
      <c r="K4832" s="96">
        <v>215.46</v>
      </c>
      <c r="L4832" s="95">
        <v>0</v>
      </c>
    </row>
    <row r="4833" spans="7:12" x14ac:dyDescent="0.3">
      <c r="G4833" s="94">
        <v>43521</v>
      </c>
      <c r="H4833" t="s">
        <v>24</v>
      </c>
      <c r="I4833" t="s">
        <v>241</v>
      </c>
      <c r="J4833" t="s">
        <v>496</v>
      </c>
      <c r="K4833" s="96">
        <v>162.05000000000001</v>
      </c>
      <c r="L4833" s="95">
        <v>0</v>
      </c>
    </row>
    <row r="4834" spans="7:12" x14ac:dyDescent="0.3">
      <c r="G4834" s="94">
        <v>43521</v>
      </c>
      <c r="H4834" t="s">
        <v>24</v>
      </c>
      <c r="I4834" t="s">
        <v>241</v>
      </c>
      <c r="J4834" t="s">
        <v>496</v>
      </c>
      <c r="K4834" s="96">
        <v>140.37</v>
      </c>
      <c r="L4834" s="95">
        <v>0</v>
      </c>
    </row>
    <row r="4835" spans="7:12" x14ac:dyDescent="0.3">
      <c r="G4835" s="94">
        <v>43521</v>
      </c>
      <c r="H4835" t="s">
        <v>24</v>
      </c>
      <c r="I4835" t="s">
        <v>241</v>
      </c>
      <c r="J4835" t="s">
        <v>496</v>
      </c>
      <c r="K4835" s="96">
        <v>129.44999999999999</v>
      </c>
      <c r="L4835" s="95">
        <v>0</v>
      </c>
    </row>
    <row r="4836" spans="7:12" x14ac:dyDescent="0.3">
      <c r="G4836" s="94">
        <v>43521</v>
      </c>
      <c r="H4836" t="s">
        <v>24</v>
      </c>
      <c r="I4836" t="s">
        <v>241</v>
      </c>
      <c r="J4836" t="s">
        <v>496</v>
      </c>
      <c r="K4836" s="96">
        <v>127.85</v>
      </c>
      <c r="L4836" s="95">
        <v>0</v>
      </c>
    </row>
    <row r="4837" spans="7:12" x14ac:dyDescent="0.3">
      <c r="G4837" s="94">
        <v>43521</v>
      </c>
      <c r="H4837" t="s">
        <v>24</v>
      </c>
      <c r="I4837" t="s">
        <v>241</v>
      </c>
      <c r="J4837" t="s">
        <v>496</v>
      </c>
      <c r="K4837" s="96">
        <v>101.38</v>
      </c>
      <c r="L4837" s="95">
        <v>0</v>
      </c>
    </row>
    <row r="4838" spans="7:12" x14ac:dyDescent="0.3">
      <c r="G4838" s="94">
        <v>43521</v>
      </c>
      <c r="H4838" t="s">
        <v>24</v>
      </c>
      <c r="I4838" t="s">
        <v>241</v>
      </c>
      <c r="J4838" t="s">
        <v>496</v>
      </c>
      <c r="K4838" s="96">
        <v>99.42</v>
      </c>
      <c r="L4838" s="95">
        <v>0</v>
      </c>
    </row>
    <row r="4839" spans="7:12" x14ac:dyDescent="0.3">
      <c r="G4839" s="94">
        <v>43521</v>
      </c>
      <c r="H4839" t="s">
        <v>24</v>
      </c>
      <c r="I4839" t="s">
        <v>241</v>
      </c>
      <c r="J4839" t="s">
        <v>496</v>
      </c>
      <c r="K4839" s="96">
        <v>47.09</v>
      </c>
      <c r="L4839" s="95">
        <v>0</v>
      </c>
    </row>
    <row r="4840" spans="7:12" x14ac:dyDescent="0.3">
      <c r="G4840" s="94">
        <v>43521</v>
      </c>
      <c r="H4840" t="s">
        <v>24</v>
      </c>
      <c r="I4840" t="s">
        <v>241</v>
      </c>
      <c r="J4840" t="s">
        <v>496</v>
      </c>
      <c r="K4840" s="96">
        <v>45.85</v>
      </c>
      <c r="L4840" s="95">
        <v>0</v>
      </c>
    </row>
    <row r="4841" spans="7:12" x14ac:dyDescent="0.3">
      <c r="G4841" s="94">
        <v>43521</v>
      </c>
      <c r="H4841" t="s">
        <v>24</v>
      </c>
      <c r="I4841" t="s">
        <v>241</v>
      </c>
      <c r="J4841" t="s">
        <v>496</v>
      </c>
      <c r="K4841" s="96">
        <v>45.01</v>
      </c>
      <c r="L4841" s="95">
        <v>0</v>
      </c>
    </row>
    <row r="4842" spans="7:12" x14ac:dyDescent="0.3">
      <c r="G4842" s="94">
        <v>43521</v>
      </c>
      <c r="H4842" t="s">
        <v>24</v>
      </c>
      <c r="I4842" t="s">
        <v>241</v>
      </c>
      <c r="J4842" t="s">
        <v>496</v>
      </c>
      <c r="K4842" s="96">
        <v>12.59</v>
      </c>
      <c r="L4842" s="95">
        <v>0</v>
      </c>
    </row>
    <row r="4843" spans="7:12" x14ac:dyDescent="0.3">
      <c r="G4843" s="94">
        <v>43521</v>
      </c>
      <c r="H4843" t="s">
        <v>24</v>
      </c>
      <c r="I4843" t="s">
        <v>241</v>
      </c>
      <c r="J4843" t="s">
        <v>496</v>
      </c>
      <c r="K4843" s="96">
        <v>10.29</v>
      </c>
      <c r="L4843" s="95">
        <v>0</v>
      </c>
    </row>
    <row r="4844" spans="7:12" x14ac:dyDescent="0.3">
      <c r="G4844" s="94">
        <v>43521</v>
      </c>
      <c r="H4844" t="s">
        <v>185</v>
      </c>
      <c r="I4844" t="s">
        <v>40</v>
      </c>
      <c r="J4844" t="s">
        <v>495</v>
      </c>
      <c r="K4844" s="96">
        <v>35</v>
      </c>
      <c r="L4844" s="95">
        <v>0</v>
      </c>
    </row>
    <row r="4845" spans="7:12" x14ac:dyDescent="0.3">
      <c r="G4845" s="94">
        <v>43521</v>
      </c>
      <c r="H4845" t="s">
        <v>178</v>
      </c>
      <c r="I4845" t="s">
        <v>241</v>
      </c>
      <c r="J4845" t="s">
        <v>496</v>
      </c>
      <c r="K4845" s="96">
        <v>99.97</v>
      </c>
      <c r="L4845" s="95">
        <v>0</v>
      </c>
    </row>
    <row r="4846" spans="7:12" x14ac:dyDescent="0.3">
      <c r="G4846" s="94">
        <v>43521</v>
      </c>
      <c r="H4846" t="s">
        <v>177</v>
      </c>
      <c r="I4846" t="s">
        <v>241</v>
      </c>
      <c r="J4846" t="s">
        <v>496</v>
      </c>
      <c r="K4846" s="96">
        <v>983.17</v>
      </c>
      <c r="L4846" s="95">
        <v>0</v>
      </c>
    </row>
    <row r="4847" spans="7:12" x14ac:dyDescent="0.3">
      <c r="G4847" s="94">
        <v>43521</v>
      </c>
      <c r="H4847" t="s">
        <v>26</v>
      </c>
      <c r="I4847" t="s">
        <v>61</v>
      </c>
      <c r="J4847" t="s">
        <v>495</v>
      </c>
      <c r="K4847" s="96">
        <v>8</v>
      </c>
      <c r="L4847" s="95">
        <v>0</v>
      </c>
    </row>
    <row r="4848" spans="7:12" x14ac:dyDescent="0.3">
      <c r="G4848" s="94">
        <v>43521</v>
      </c>
      <c r="H4848" t="s">
        <v>26</v>
      </c>
      <c r="I4848" t="s">
        <v>64</v>
      </c>
      <c r="J4848" t="s">
        <v>126</v>
      </c>
      <c r="K4848" s="96">
        <v>4.05</v>
      </c>
      <c r="L4848" s="95">
        <v>0</v>
      </c>
    </row>
    <row r="4849" spans="7:12" x14ac:dyDescent="0.3">
      <c r="G4849" s="94">
        <v>43521</v>
      </c>
      <c r="H4849" t="s">
        <v>26</v>
      </c>
      <c r="I4849" t="s">
        <v>64</v>
      </c>
      <c r="J4849" t="s">
        <v>137</v>
      </c>
      <c r="K4849" s="96">
        <v>3.25</v>
      </c>
      <c r="L4849" s="95">
        <v>0</v>
      </c>
    </row>
    <row r="4850" spans="7:12" x14ac:dyDescent="0.3">
      <c r="G4850" s="94">
        <v>43521</v>
      </c>
      <c r="H4850" t="s">
        <v>26</v>
      </c>
      <c r="I4850" t="s">
        <v>64</v>
      </c>
      <c r="J4850" t="s">
        <v>113</v>
      </c>
      <c r="K4850" s="96">
        <v>25</v>
      </c>
      <c r="L4850" s="95">
        <v>0</v>
      </c>
    </row>
    <row r="4851" spans="7:12" x14ac:dyDescent="0.3">
      <c r="G4851" s="94">
        <v>43521</v>
      </c>
      <c r="H4851" t="s">
        <v>26</v>
      </c>
      <c r="I4851" t="s">
        <v>241</v>
      </c>
      <c r="J4851" t="s">
        <v>496</v>
      </c>
      <c r="K4851" s="96">
        <v>44.84</v>
      </c>
      <c r="L4851" s="95">
        <v>0</v>
      </c>
    </row>
    <row r="4852" spans="7:12" x14ac:dyDescent="0.3">
      <c r="G4852" s="94">
        <v>43521</v>
      </c>
      <c r="H4852" t="s">
        <v>26</v>
      </c>
      <c r="I4852" t="s">
        <v>241</v>
      </c>
      <c r="J4852" t="s">
        <v>496</v>
      </c>
      <c r="K4852" s="96">
        <v>43.5</v>
      </c>
      <c r="L4852" s="95">
        <v>0</v>
      </c>
    </row>
    <row r="4853" spans="7:12" x14ac:dyDescent="0.3">
      <c r="G4853" s="94">
        <v>43521</v>
      </c>
      <c r="H4853" t="s">
        <v>26</v>
      </c>
      <c r="I4853" t="s">
        <v>241</v>
      </c>
      <c r="J4853" t="s">
        <v>496</v>
      </c>
      <c r="K4853" s="96">
        <v>21.09</v>
      </c>
      <c r="L4853" s="95">
        <v>0</v>
      </c>
    </row>
    <row r="4854" spans="7:12" x14ac:dyDescent="0.3">
      <c r="G4854" s="94">
        <v>43522</v>
      </c>
      <c r="H4854" t="s">
        <v>190</v>
      </c>
      <c r="I4854" t="s">
        <v>61</v>
      </c>
      <c r="J4854" t="s">
        <v>497</v>
      </c>
      <c r="K4854" s="96">
        <v>75.5</v>
      </c>
      <c r="L4854" s="95">
        <v>0</v>
      </c>
    </row>
    <row r="4855" spans="7:12" x14ac:dyDescent="0.3">
      <c r="G4855" s="94">
        <v>43522</v>
      </c>
      <c r="H4855" t="s">
        <v>183</v>
      </c>
      <c r="I4855" t="s">
        <v>40</v>
      </c>
      <c r="J4855" t="s">
        <v>497</v>
      </c>
      <c r="K4855" s="96">
        <v>181</v>
      </c>
      <c r="L4855" s="95">
        <v>0</v>
      </c>
    </row>
    <row r="4856" spans="7:12" x14ac:dyDescent="0.3">
      <c r="G4856" s="94">
        <v>43522</v>
      </c>
      <c r="H4856" t="s">
        <v>207</v>
      </c>
      <c r="I4856" t="s">
        <v>153</v>
      </c>
      <c r="J4856" t="s">
        <v>497</v>
      </c>
      <c r="K4856" s="96">
        <v>69.900000000000006</v>
      </c>
      <c r="L4856" s="95">
        <v>0</v>
      </c>
    </row>
    <row r="4857" spans="7:12" x14ac:dyDescent="0.3">
      <c r="G4857" s="94">
        <v>43522</v>
      </c>
      <c r="H4857" t="s">
        <v>189</v>
      </c>
      <c r="I4857" t="s">
        <v>40</v>
      </c>
      <c r="J4857" t="s">
        <v>497</v>
      </c>
      <c r="K4857" s="96">
        <v>10.25</v>
      </c>
      <c r="L4857" s="95">
        <v>0</v>
      </c>
    </row>
    <row r="4858" spans="7:12" x14ac:dyDescent="0.3">
      <c r="G4858" s="94">
        <v>43522</v>
      </c>
      <c r="H4858" t="s">
        <v>186</v>
      </c>
      <c r="I4858" t="s">
        <v>153</v>
      </c>
      <c r="J4858" t="s">
        <v>497</v>
      </c>
      <c r="K4858" s="96">
        <v>26.25</v>
      </c>
      <c r="L4858" s="95">
        <v>0</v>
      </c>
    </row>
    <row r="4859" spans="7:12" x14ac:dyDescent="0.3">
      <c r="G4859" s="94">
        <v>43522</v>
      </c>
      <c r="H4859" t="s">
        <v>186</v>
      </c>
      <c r="I4859" t="s">
        <v>174</v>
      </c>
      <c r="J4859" t="s">
        <v>497</v>
      </c>
      <c r="K4859" s="96">
        <v>56.9</v>
      </c>
      <c r="L4859" s="95">
        <v>0</v>
      </c>
    </row>
    <row r="4860" spans="7:12" x14ac:dyDescent="0.3">
      <c r="G4860" s="94">
        <v>43522</v>
      </c>
      <c r="H4860" t="s">
        <v>186</v>
      </c>
      <c r="I4860" t="s">
        <v>242</v>
      </c>
      <c r="J4860" t="s">
        <v>498</v>
      </c>
      <c r="K4860" s="96">
        <v>0</v>
      </c>
      <c r="L4860" s="95">
        <v>13600</v>
      </c>
    </row>
    <row r="4861" spans="7:12" x14ac:dyDescent="0.3">
      <c r="G4861" s="94">
        <v>43522</v>
      </c>
      <c r="H4861" t="s">
        <v>186</v>
      </c>
      <c r="I4861" t="s">
        <v>40</v>
      </c>
      <c r="J4861" t="s">
        <v>497</v>
      </c>
      <c r="K4861" s="96">
        <v>366.01</v>
      </c>
      <c r="L4861" s="95">
        <v>0</v>
      </c>
    </row>
    <row r="4862" spans="7:12" x14ac:dyDescent="0.3">
      <c r="G4862" s="94">
        <v>43522</v>
      </c>
      <c r="H4862" t="s">
        <v>24</v>
      </c>
      <c r="I4862" t="s">
        <v>61</v>
      </c>
      <c r="J4862" t="s">
        <v>497</v>
      </c>
      <c r="K4862" s="96">
        <v>8</v>
      </c>
      <c r="L4862" s="95">
        <v>0</v>
      </c>
    </row>
    <row r="4863" spans="7:12" x14ac:dyDescent="0.3">
      <c r="G4863" s="94">
        <v>43522</v>
      </c>
      <c r="H4863" t="s">
        <v>205</v>
      </c>
      <c r="I4863" t="s">
        <v>153</v>
      </c>
      <c r="J4863" t="s">
        <v>497</v>
      </c>
      <c r="K4863" s="96">
        <v>65</v>
      </c>
      <c r="L4863" s="95">
        <v>0</v>
      </c>
    </row>
    <row r="4864" spans="7:12" x14ac:dyDescent="0.3">
      <c r="G4864" s="94">
        <v>43522</v>
      </c>
      <c r="H4864" t="s">
        <v>194</v>
      </c>
      <c r="I4864" t="s">
        <v>40</v>
      </c>
      <c r="J4864" t="s">
        <v>497</v>
      </c>
      <c r="K4864" s="96">
        <v>584.82000000000005</v>
      </c>
      <c r="L4864" s="95">
        <v>0</v>
      </c>
    </row>
    <row r="4865" spans="7:12" x14ac:dyDescent="0.3">
      <c r="G4865" s="94">
        <v>43522</v>
      </c>
      <c r="H4865" t="s">
        <v>177</v>
      </c>
      <c r="I4865" t="s">
        <v>161</v>
      </c>
      <c r="J4865" t="s">
        <v>497</v>
      </c>
      <c r="K4865" s="96">
        <v>28</v>
      </c>
      <c r="L4865" s="95">
        <v>0</v>
      </c>
    </row>
    <row r="4866" spans="7:12" x14ac:dyDescent="0.3">
      <c r="G4866" s="94">
        <v>43522</v>
      </c>
      <c r="H4866" t="s">
        <v>26</v>
      </c>
      <c r="I4866" t="s">
        <v>110</v>
      </c>
      <c r="J4866" t="s">
        <v>497</v>
      </c>
      <c r="K4866" s="96">
        <v>157.56</v>
      </c>
      <c r="L4866" s="95">
        <v>0</v>
      </c>
    </row>
    <row r="4867" spans="7:12" x14ac:dyDescent="0.3">
      <c r="G4867" s="94">
        <v>43522</v>
      </c>
      <c r="H4867" t="s">
        <v>26</v>
      </c>
      <c r="I4867" t="s">
        <v>110</v>
      </c>
      <c r="J4867" t="s">
        <v>497</v>
      </c>
      <c r="K4867" s="96">
        <v>115.77</v>
      </c>
      <c r="L4867" s="95">
        <v>0</v>
      </c>
    </row>
    <row r="4868" spans="7:12" x14ac:dyDescent="0.3">
      <c r="G4868" s="94">
        <v>43522</v>
      </c>
      <c r="H4868" t="s">
        <v>26</v>
      </c>
      <c r="I4868" t="s">
        <v>153</v>
      </c>
      <c r="J4868" t="s">
        <v>497</v>
      </c>
      <c r="K4868" s="96">
        <v>82.83</v>
      </c>
      <c r="L4868" s="95">
        <v>0</v>
      </c>
    </row>
    <row r="4869" spans="7:12" x14ac:dyDescent="0.3">
      <c r="G4869" s="94">
        <v>43522</v>
      </c>
      <c r="H4869" t="s">
        <v>26</v>
      </c>
      <c r="I4869" t="s">
        <v>153</v>
      </c>
      <c r="J4869" t="s">
        <v>497</v>
      </c>
      <c r="K4869" s="96">
        <v>80</v>
      </c>
      <c r="L4869" s="95">
        <v>0</v>
      </c>
    </row>
    <row r="4870" spans="7:12" x14ac:dyDescent="0.3">
      <c r="G4870" s="94">
        <v>43522</v>
      </c>
      <c r="H4870" t="s">
        <v>26</v>
      </c>
      <c r="I4870" t="s">
        <v>153</v>
      </c>
      <c r="J4870" t="s">
        <v>497</v>
      </c>
      <c r="K4870" s="96">
        <v>65.94</v>
      </c>
      <c r="L4870" s="95">
        <v>0</v>
      </c>
    </row>
    <row r="4871" spans="7:12" x14ac:dyDescent="0.3">
      <c r="G4871" s="94">
        <v>43522</v>
      </c>
      <c r="H4871" t="s">
        <v>26</v>
      </c>
      <c r="I4871" t="s">
        <v>153</v>
      </c>
      <c r="J4871" t="s">
        <v>497</v>
      </c>
      <c r="K4871" s="96">
        <v>53.96</v>
      </c>
      <c r="L4871" s="95">
        <v>0</v>
      </c>
    </row>
    <row r="4872" spans="7:12" x14ac:dyDescent="0.3">
      <c r="G4872" s="94">
        <v>43522</v>
      </c>
      <c r="H4872" t="s">
        <v>26</v>
      </c>
      <c r="I4872" t="s">
        <v>153</v>
      </c>
      <c r="J4872" t="s">
        <v>497</v>
      </c>
      <c r="K4872" s="96">
        <v>34.56</v>
      </c>
      <c r="L4872" s="95">
        <v>0</v>
      </c>
    </row>
    <row r="4873" spans="7:12" x14ac:dyDescent="0.3">
      <c r="G4873" s="94">
        <v>43522</v>
      </c>
      <c r="H4873" t="s">
        <v>26</v>
      </c>
      <c r="I4873" t="s">
        <v>153</v>
      </c>
      <c r="J4873" t="s">
        <v>497</v>
      </c>
      <c r="K4873" s="96">
        <v>16.350000000000001</v>
      </c>
      <c r="L4873" s="95">
        <v>0</v>
      </c>
    </row>
    <row r="4874" spans="7:12" x14ac:dyDescent="0.3">
      <c r="G4874" s="94">
        <v>43522</v>
      </c>
      <c r="H4874" t="s">
        <v>26</v>
      </c>
      <c r="I4874" t="s">
        <v>153</v>
      </c>
      <c r="J4874" t="s">
        <v>497</v>
      </c>
      <c r="K4874" s="96">
        <v>10.99</v>
      </c>
      <c r="L4874" s="95">
        <v>0</v>
      </c>
    </row>
    <row r="4875" spans="7:12" x14ac:dyDescent="0.3">
      <c r="G4875" s="94">
        <v>43522</v>
      </c>
      <c r="H4875" t="s">
        <v>26</v>
      </c>
      <c r="I4875" t="s">
        <v>64</v>
      </c>
      <c r="J4875" t="s">
        <v>121</v>
      </c>
      <c r="K4875" s="96">
        <v>9.75</v>
      </c>
      <c r="L4875" s="95">
        <v>0</v>
      </c>
    </row>
    <row r="4876" spans="7:12" x14ac:dyDescent="0.3">
      <c r="G4876" s="94">
        <v>43522</v>
      </c>
      <c r="H4876" t="s">
        <v>26</v>
      </c>
      <c r="I4876" t="s">
        <v>40</v>
      </c>
      <c r="J4876" t="s">
        <v>497</v>
      </c>
      <c r="K4876" s="96">
        <v>183.93</v>
      </c>
      <c r="L4876" s="95">
        <v>0</v>
      </c>
    </row>
    <row r="4877" spans="7:12" x14ac:dyDescent="0.3">
      <c r="G4877" s="94">
        <v>43522</v>
      </c>
      <c r="H4877" t="s">
        <v>26</v>
      </c>
      <c r="I4877" t="s">
        <v>40</v>
      </c>
      <c r="J4877" t="s">
        <v>497</v>
      </c>
      <c r="K4877" s="96">
        <v>39</v>
      </c>
      <c r="L4877" s="95">
        <v>0</v>
      </c>
    </row>
    <row r="4878" spans="7:12" x14ac:dyDescent="0.3">
      <c r="G4878" s="94">
        <v>43523</v>
      </c>
      <c r="H4878" t="s">
        <v>25</v>
      </c>
      <c r="I4878" t="s">
        <v>61</v>
      </c>
      <c r="J4878" t="s">
        <v>499</v>
      </c>
      <c r="K4878" s="96">
        <v>16</v>
      </c>
      <c r="L4878" s="95">
        <v>0</v>
      </c>
    </row>
    <row r="4879" spans="7:12" x14ac:dyDescent="0.3">
      <c r="G4879" s="94">
        <v>43523</v>
      </c>
      <c r="H4879" t="s">
        <v>25</v>
      </c>
      <c r="I4879" t="s">
        <v>61</v>
      </c>
      <c r="J4879" t="s">
        <v>499</v>
      </c>
      <c r="K4879" s="96">
        <v>8</v>
      </c>
      <c r="L4879" s="95">
        <v>0</v>
      </c>
    </row>
    <row r="4880" spans="7:12" x14ac:dyDescent="0.3">
      <c r="G4880" s="94">
        <v>43523</v>
      </c>
      <c r="H4880" t="s">
        <v>189</v>
      </c>
      <c r="I4880" t="s">
        <v>161</v>
      </c>
      <c r="J4880" t="s">
        <v>499</v>
      </c>
      <c r="K4880" s="96">
        <v>72</v>
      </c>
      <c r="L4880" s="95">
        <v>0</v>
      </c>
    </row>
    <row r="4881" spans="7:12" x14ac:dyDescent="0.3">
      <c r="G4881" s="94">
        <v>43523</v>
      </c>
      <c r="H4881" t="s">
        <v>186</v>
      </c>
      <c r="I4881" t="s">
        <v>110</v>
      </c>
      <c r="J4881" t="s">
        <v>499</v>
      </c>
      <c r="K4881" s="96">
        <v>44</v>
      </c>
      <c r="L4881" s="95">
        <v>0</v>
      </c>
    </row>
    <row r="4882" spans="7:12" x14ac:dyDescent="0.3">
      <c r="G4882" s="94">
        <v>43523</v>
      </c>
      <c r="H4882" t="s">
        <v>24</v>
      </c>
      <c r="I4882" t="s">
        <v>61</v>
      </c>
      <c r="J4882" t="s">
        <v>499</v>
      </c>
      <c r="K4882" s="96">
        <v>32</v>
      </c>
      <c r="L4882" s="95">
        <v>0</v>
      </c>
    </row>
    <row r="4883" spans="7:12" x14ac:dyDescent="0.3">
      <c r="G4883" s="94">
        <v>43523</v>
      </c>
      <c r="H4883" t="s">
        <v>24</v>
      </c>
      <c r="I4883" t="s">
        <v>61</v>
      </c>
      <c r="J4883" t="s">
        <v>499</v>
      </c>
      <c r="K4883" s="96">
        <v>24</v>
      </c>
      <c r="L4883" s="95">
        <v>0</v>
      </c>
    </row>
    <row r="4884" spans="7:12" x14ac:dyDescent="0.3">
      <c r="G4884" s="94">
        <v>43523</v>
      </c>
      <c r="H4884" t="s">
        <v>24</v>
      </c>
      <c r="I4884" t="s">
        <v>238</v>
      </c>
      <c r="J4884" t="s">
        <v>500</v>
      </c>
      <c r="K4884" s="96">
        <v>75.819999999999993</v>
      </c>
      <c r="L4884" s="95">
        <v>0</v>
      </c>
    </row>
    <row r="4885" spans="7:12" x14ac:dyDescent="0.3">
      <c r="G4885" s="94">
        <v>43523</v>
      </c>
      <c r="H4885" t="s">
        <v>26</v>
      </c>
      <c r="I4885" t="s">
        <v>161</v>
      </c>
      <c r="J4885" t="s">
        <v>499</v>
      </c>
      <c r="K4885" s="96">
        <v>47.15</v>
      </c>
      <c r="L4885" s="95">
        <v>0</v>
      </c>
    </row>
    <row r="4886" spans="7:12" x14ac:dyDescent="0.3">
      <c r="G4886" s="94">
        <v>43523</v>
      </c>
      <c r="H4886" t="s">
        <v>26</v>
      </c>
      <c r="I4886" t="s">
        <v>110</v>
      </c>
      <c r="J4886" t="s">
        <v>499</v>
      </c>
      <c r="K4886" s="96">
        <v>39.25</v>
      </c>
      <c r="L4886" s="95">
        <v>0</v>
      </c>
    </row>
    <row r="4887" spans="7:12" x14ac:dyDescent="0.3">
      <c r="G4887" s="94">
        <v>43523</v>
      </c>
      <c r="H4887" t="s">
        <v>26</v>
      </c>
      <c r="I4887" t="s">
        <v>153</v>
      </c>
      <c r="J4887" t="s">
        <v>499</v>
      </c>
      <c r="K4887" s="96">
        <v>23.98</v>
      </c>
      <c r="L4887" s="95">
        <v>0</v>
      </c>
    </row>
    <row r="4888" spans="7:12" x14ac:dyDescent="0.3">
      <c r="G4888" s="94">
        <v>43523</v>
      </c>
      <c r="H4888" t="s">
        <v>26</v>
      </c>
      <c r="I4888" t="s">
        <v>64</v>
      </c>
      <c r="J4888" t="s">
        <v>107</v>
      </c>
      <c r="K4888" s="96">
        <v>28</v>
      </c>
      <c r="L4888" s="95">
        <v>0</v>
      </c>
    </row>
    <row r="4889" spans="7:12" x14ac:dyDescent="0.3">
      <c r="G4889" s="94">
        <v>43523</v>
      </c>
      <c r="H4889" t="s">
        <v>26</v>
      </c>
      <c r="I4889" t="s">
        <v>40</v>
      </c>
      <c r="J4889" t="s">
        <v>499</v>
      </c>
      <c r="K4889" s="96">
        <v>51.6</v>
      </c>
      <c r="L4889" s="95">
        <v>0</v>
      </c>
    </row>
    <row r="4890" spans="7:12" x14ac:dyDescent="0.3">
      <c r="G4890" s="94">
        <v>43524</v>
      </c>
      <c r="H4890" t="s">
        <v>26</v>
      </c>
      <c r="I4890" t="s">
        <v>64</v>
      </c>
      <c r="J4890" t="s">
        <v>114</v>
      </c>
      <c r="K4890" s="96">
        <v>7.35</v>
      </c>
      <c r="L4890" s="95">
        <v>0</v>
      </c>
    </row>
    <row r="4891" spans="7:12" x14ac:dyDescent="0.3">
      <c r="G4891" s="94">
        <v>43525</v>
      </c>
      <c r="H4891" t="s">
        <v>25</v>
      </c>
      <c r="I4891" t="s">
        <v>40</v>
      </c>
      <c r="J4891" t="s">
        <v>501</v>
      </c>
      <c r="K4891" s="96">
        <v>171.6</v>
      </c>
      <c r="L4891" s="95">
        <v>0</v>
      </c>
    </row>
    <row r="4892" spans="7:12" x14ac:dyDescent="0.3">
      <c r="G4892" s="94">
        <v>43525</v>
      </c>
      <c r="H4892" t="s">
        <v>25</v>
      </c>
      <c r="I4892" t="s">
        <v>40</v>
      </c>
      <c r="J4892" t="s">
        <v>501</v>
      </c>
      <c r="K4892" s="96">
        <v>140</v>
      </c>
      <c r="L4892" s="95">
        <v>0</v>
      </c>
    </row>
    <row r="4893" spans="7:12" x14ac:dyDescent="0.3">
      <c r="G4893" s="94">
        <v>43525</v>
      </c>
      <c r="H4893" t="s">
        <v>181</v>
      </c>
      <c r="I4893" t="s">
        <v>169</v>
      </c>
      <c r="J4893" t="s">
        <v>501</v>
      </c>
      <c r="K4893" s="96">
        <v>1950</v>
      </c>
      <c r="L4893" s="95">
        <v>0</v>
      </c>
    </row>
    <row r="4894" spans="7:12" x14ac:dyDescent="0.3">
      <c r="G4894" s="94">
        <v>43525</v>
      </c>
      <c r="H4894" t="s">
        <v>187</v>
      </c>
      <c r="I4894" t="s">
        <v>169</v>
      </c>
      <c r="J4894" t="s">
        <v>501</v>
      </c>
      <c r="K4894" s="96">
        <v>150</v>
      </c>
      <c r="L4894" s="95">
        <v>0</v>
      </c>
    </row>
    <row r="4895" spans="7:12" x14ac:dyDescent="0.3">
      <c r="G4895" s="94">
        <v>43525</v>
      </c>
      <c r="H4895" t="s">
        <v>189</v>
      </c>
      <c r="I4895" t="s">
        <v>40</v>
      </c>
      <c r="J4895" t="s">
        <v>501</v>
      </c>
      <c r="K4895" s="96">
        <v>28.95</v>
      </c>
      <c r="L4895" s="95">
        <v>0</v>
      </c>
    </row>
    <row r="4896" spans="7:12" x14ac:dyDescent="0.3">
      <c r="G4896" s="94">
        <v>43525</v>
      </c>
      <c r="H4896" t="s">
        <v>186</v>
      </c>
      <c r="I4896" t="s">
        <v>169</v>
      </c>
      <c r="J4896" t="s">
        <v>501</v>
      </c>
      <c r="K4896" s="96">
        <v>150</v>
      </c>
      <c r="L4896" s="95">
        <v>0</v>
      </c>
    </row>
    <row r="4897" spans="7:12" x14ac:dyDescent="0.3">
      <c r="G4897" s="94">
        <v>43525</v>
      </c>
      <c r="H4897" t="s">
        <v>199</v>
      </c>
      <c r="I4897" t="s">
        <v>110</v>
      </c>
      <c r="J4897" t="s">
        <v>501</v>
      </c>
      <c r="K4897" s="96">
        <v>38.96</v>
      </c>
      <c r="L4897" s="95">
        <v>0</v>
      </c>
    </row>
    <row r="4898" spans="7:12" x14ac:dyDescent="0.3">
      <c r="G4898" s="94">
        <v>43525</v>
      </c>
      <c r="H4898" t="s">
        <v>177</v>
      </c>
      <c r="I4898" t="s">
        <v>110</v>
      </c>
      <c r="J4898" t="s">
        <v>501</v>
      </c>
      <c r="K4898" s="96">
        <v>71.97</v>
      </c>
      <c r="L4898" s="95">
        <v>0</v>
      </c>
    </row>
    <row r="4899" spans="7:12" x14ac:dyDescent="0.3">
      <c r="G4899" s="94">
        <v>43525</v>
      </c>
      <c r="H4899" t="s">
        <v>26</v>
      </c>
      <c r="I4899" t="s">
        <v>110</v>
      </c>
      <c r="J4899" t="s">
        <v>501</v>
      </c>
      <c r="K4899" s="96">
        <v>80</v>
      </c>
      <c r="L4899" s="95">
        <v>0</v>
      </c>
    </row>
    <row r="4900" spans="7:12" x14ac:dyDescent="0.3">
      <c r="G4900" s="94">
        <v>43525</v>
      </c>
      <c r="H4900" t="s">
        <v>26</v>
      </c>
      <c r="I4900" t="s">
        <v>110</v>
      </c>
      <c r="J4900" t="s">
        <v>501</v>
      </c>
      <c r="K4900" s="96">
        <v>47.98</v>
      </c>
      <c r="L4900" s="95">
        <v>0</v>
      </c>
    </row>
    <row r="4901" spans="7:12" x14ac:dyDescent="0.3">
      <c r="G4901" s="94">
        <v>43525</v>
      </c>
      <c r="H4901" t="s">
        <v>26</v>
      </c>
      <c r="I4901" t="s">
        <v>110</v>
      </c>
      <c r="J4901" t="s">
        <v>501</v>
      </c>
      <c r="K4901" s="96">
        <v>12.9</v>
      </c>
      <c r="L4901" s="95">
        <v>0</v>
      </c>
    </row>
    <row r="4902" spans="7:12" x14ac:dyDescent="0.3">
      <c r="G4902" s="94">
        <v>43525</v>
      </c>
      <c r="H4902" t="s">
        <v>26</v>
      </c>
      <c r="I4902" t="s">
        <v>153</v>
      </c>
      <c r="J4902" t="s">
        <v>501</v>
      </c>
      <c r="K4902" s="96">
        <v>65.44</v>
      </c>
      <c r="L4902" s="95">
        <v>0</v>
      </c>
    </row>
    <row r="4903" spans="7:12" x14ac:dyDescent="0.3">
      <c r="G4903" s="94">
        <v>43525</v>
      </c>
      <c r="H4903" t="s">
        <v>26</v>
      </c>
      <c r="I4903" t="s">
        <v>153</v>
      </c>
      <c r="J4903" t="s">
        <v>501</v>
      </c>
      <c r="K4903" s="96">
        <v>60.87</v>
      </c>
      <c r="L4903" s="95">
        <v>0</v>
      </c>
    </row>
    <row r="4904" spans="7:12" x14ac:dyDescent="0.3">
      <c r="G4904" s="94">
        <v>43525</v>
      </c>
      <c r="H4904" t="s">
        <v>26</v>
      </c>
      <c r="I4904" t="s">
        <v>153</v>
      </c>
      <c r="J4904" t="s">
        <v>501</v>
      </c>
      <c r="K4904" s="96">
        <v>59.15</v>
      </c>
      <c r="L4904" s="95">
        <v>0</v>
      </c>
    </row>
    <row r="4905" spans="7:12" x14ac:dyDescent="0.3">
      <c r="G4905" s="94">
        <v>43525</v>
      </c>
      <c r="H4905" t="s">
        <v>26</v>
      </c>
      <c r="I4905" t="s">
        <v>153</v>
      </c>
      <c r="J4905" t="s">
        <v>501</v>
      </c>
      <c r="K4905" s="96">
        <v>26.15</v>
      </c>
      <c r="L4905" s="95">
        <v>0</v>
      </c>
    </row>
    <row r="4906" spans="7:12" x14ac:dyDescent="0.3">
      <c r="G4906" s="94">
        <v>43525</v>
      </c>
      <c r="H4906" t="s">
        <v>26</v>
      </c>
      <c r="I4906" t="s">
        <v>153</v>
      </c>
      <c r="J4906" t="s">
        <v>501</v>
      </c>
      <c r="K4906" s="96">
        <v>15.92</v>
      </c>
      <c r="L4906" s="95">
        <v>0</v>
      </c>
    </row>
    <row r="4907" spans="7:12" x14ac:dyDescent="0.3">
      <c r="G4907" s="94">
        <v>43525</v>
      </c>
      <c r="H4907" t="s">
        <v>26</v>
      </c>
      <c r="I4907" t="s">
        <v>64</v>
      </c>
      <c r="J4907" t="s">
        <v>137</v>
      </c>
      <c r="K4907" s="96">
        <v>18</v>
      </c>
      <c r="L4907" s="95">
        <v>0</v>
      </c>
    </row>
    <row r="4908" spans="7:12" x14ac:dyDescent="0.3">
      <c r="G4908" s="94">
        <v>43525</v>
      </c>
      <c r="H4908" t="s">
        <v>26</v>
      </c>
      <c r="I4908" t="s">
        <v>64</v>
      </c>
      <c r="J4908" t="s">
        <v>107</v>
      </c>
      <c r="K4908" s="96">
        <v>14</v>
      </c>
      <c r="L4908" s="95">
        <v>0</v>
      </c>
    </row>
    <row r="4909" spans="7:12" x14ac:dyDescent="0.3">
      <c r="G4909" s="94">
        <v>43526</v>
      </c>
      <c r="H4909" t="s">
        <v>26</v>
      </c>
      <c r="I4909" t="s">
        <v>64</v>
      </c>
      <c r="J4909" t="s">
        <v>73</v>
      </c>
      <c r="K4909" s="96">
        <v>52.2</v>
      </c>
      <c r="L4909" s="95">
        <v>0</v>
      </c>
    </row>
    <row r="4910" spans="7:12" x14ac:dyDescent="0.3">
      <c r="G4910" s="94">
        <v>43530</v>
      </c>
      <c r="H4910" t="s">
        <v>190</v>
      </c>
      <c r="I4910" t="s">
        <v>161</v>
      </c>
      <c r="J4910" t="s">
        <v>502</v>
      </c>
      <c r="K4910" s="96">
        <v>19.559999999999999</v>
      </c>
      <c r="L4910" s="95">
        <v>0</v>
      </c>
    </row>
    <row r="4911" spans="7:12" x14ac:dyDescent="0.3">
      <c r="G4911" s="94">
        <v>43530</v>
      </c>
      <c r="H4911" t="s">
        <v>25</v>
      </c>
      <c r="I4911" t="s">
        <v>61</v>
      </c>
      <c r="J4911" t="s">
        <v>502</v>
      </c>
      <c r="K4911" s="96">
        <v>16</v>
      </c>
      <c r="L4911" s="95">
        <v>0</v>
      </c>
    </row>
    <row r="4912" spans="7:12" x14ac:dyDescent="0.3">
      <c r="G4912" s="94">
        <v>43530</v>
      </c>
      <c r="H4912" t="s">
        <v>181</v>
      </c>
      <c r="I4912" t="s">
        <v>161</v>
      </c>
      <c r="J4912" t="s">
        <v>502</v>
      </c>
      <c r="K4912" s="96">
        <v>88</v>
      </c>
      <c r="L4912" s="95">
        <v>0</v>
      </c>
    </row>
    <row r="4913" spans="7:12" x14ac:dyDescent="0.3">
      <c r="G4913" s="94">
        <v>43530</v>
      </c>
      <c r="H4913" t="s">
        <v>181</v>
      </c>
      <c r="I4913" t="s">
        <v>40</v>
      </c>
      <c r="J4913" t="s">
        <v>502</v>
      </c>
      <c r="K4913" s="96">
        <v>21.24</v>
      </c>
      <c r="L4913" s="95">
        <v>0</v>
      </c>
    </row>
    <row r="4914" spans="7:12" x14ac:dyDescent="0.3">
      <c r="G4914" s="94">
        <v>43530</v>
      </c>
      <c r="H4914" t="s">
        <v>189</v>
      </c>
      <c r="I4914" t="s">
        <v>40</v>
      </c>
      <c r="J4914" t="s">
        <v>502</v>
      </c>
      <c r="K4914" s="96">
        <v>42.5</v>
      </c>
      <c r="L4914" s="95">
        <v>0</v>
      </c>
    </row>
    <row r="4915" spans="7:12" x14ac:dyDescent="0.3">
      <c r="G4915" s="94">
        <v>43530</v>
      </c>
      <c r="H4915" t="s">
        <v>24</v>
      </c>
      <c r="I4915" t="s">
        <v>61</v>
      </c>
      <c r="J4915" t="s">
        <v>502</v>
      </c>
      <c r="K4915" s="96">
        <v>128</v>
      </c>
      <c r="L4915" s="95">
        <v>0</v>
      </c>
    </row>
    <row r="4916" spans="7:12" x14ac:dyDescent="0.3">
      <c r="G4916" s="94">
        <v>43530</v>
      </c>
      <c r="H4916" t="s">
        <v>24</v>
      </c>
      <c r="I4916" t="s">
        <v>61</v>
      </c>
      <c r="J4916" t="s">
        <v>502</v>
      </c>
      <c r="K4916" s="96">
        <v>64</v>
      </c>
      <c r="L4916" s="95">
        <v>0</v>
      </c>
    </row>
    <row r="4917" spans="7:12" x14ac:dyDescent="0.3">
      <c r="G4917" s="94">
        <v>43530</v>
      </c>
      <c r="H4917" t="s">
        <v>24</v>
      </c>
      <c r="I4917" t="s">
        <v>61</v>
      </c>
      <c r="J4917" t="s">
        <v>502</v>
      </c>
      <c r="K4917" s="96">
        <v>48</v>
      </c>
      <c r="L4917" s="95">
        <v>0</v>
      </c>
    </row>
    <row r="4918" spans="7:12" x14ac:dyDescent="0.3">
      <c r="G4918" s="94">
        <v>43530</v>
      </c>
      <c r="H4918" t="s">
        <v>24</v>
      </c>
      <c r="I4918" t="s">
        <v>61</v>
      </c>
      <c r="J4918" t="s">
        <v>502</v>
      </c>
      <c r="K4918" s="96">
        <v>40</v>
      </c>
      <c r="L4918" s="95">
        <v>0</v>
      </c>
    </row>
    <row r="4919" spans="7:12" x14ac:dyDescent="0.3">
      <c r="G4919" s="94">
        <v>43530</v>
      </c>
      <c r="H4919" t="s">
        <v>24</v>
      </c>
      <c r="I4919" t="s">
        <v>61</v>
      </c>
      <c r="J4919" t="s">
        <v>502</v>
      </c>
      <c r="K4919" s="96">
        <v>24</v>
      </c>
      <c r="L4919" s="95">
        <v>0</v>
      </c>
    </row>
    <row r="4920" spans="7:12" x14ac:dyDescent="0.3">
      <c r="G4920" s="94">
        <v>43530</v>
      </c>
      <c r="H4920" t="s">
        <v>24</v>
      </c>
      <c r="I4920" t="s">
        <v>61</v>
      </c>
      <c r="J4920" t="s">
        <v>502</v>
      </c>
      <c r="K4920" s="96">
        <v>16</v>
      </c>
      <c r="L4920" s="95">
        <v>0</v>
      </c>
    </row>
    <row r="4921" spans="7:12" x14ac:dyDescent="0.3">
      <c r="G4921" s="94">
        <v>43530</v>
      </c>
      <c r="H4921" t="s">
        <v>24</v>
      </c>
      <c r="I4921" t="s">
        <v>61</v>
      </c>
      <c r="J4921" t="s">
        <v>502</v>
      </c>
      <c r="K4921" s="96">
        <v>8</v>
      </c>
      <c r="L4921" s="95">
        <v>0</v>
      </c>
    </row>
    <row r="4922" spans="7:12" x14ac:dyDescent="0.3">
      <c r="G4922" s="94">
        <v>43530</v>
      </c>
      <c r="H4922" t="s">
        <v>179</v>
      </c>
      <c r="I4922" t="s">
        <v>40</v>
      </c>
      <c r="J4922" t="s">
        <v>502</v>
      </c>
      <c r="K4922" s="96">
        <v>161.44999999999999</v>
      </c>
      <c r="L4922" s="95">
        <v>0</v>
      </c>
    </row>
    <row r="4923" spans="7:12" x14ac:dyDescent="0.3">
      <c r="G4923" s="94">
        <v>43530</v>
      </c>
      <c r="H4923" t="s">
        <v>185</v>
      </c>
      <c r="I4923" t="s">
        <v>40</v>
      </c>
      <c r="J4923" t="s">
        <v>502</v>
      </c>
      <c r="K4923" s="96">
        <v>196.4</v>
      </c>
      <c r="L4923" s="95">
        <v>0</v>
      </c>
    </row>
    <row r="4924" spans="7:12" x14ac:dyDescent="0.3">
      <c r="G4924" s="94">
        <v>43531</v>
      </c>
      <c r="H4924" t="s">
        <v>25</v>
      </c>
      <c r="I4924" t="s">
        <v>61</v>
      </c>
      <c r="J4924" t="s">
        <v>503</v>
      </c>
      <c r="K4924" s="96">
        <v>8</v>
      </c>
      <c r="L4924" s="95">
        <v>0</v>
      </c>
    </row>
    <row r="4925" spans="7:12" x14ac:dyDescent="0.3">
      <c r="G4925" s="94">
        <v>43531</v>
      </c>
      <c r="H4925" t="s">
        <v>183</v>
      </c>
      <c r="I4925" t="s">
        <v>161</v>
      </c>
      <c r="J4925" t="s">
        <v>503</v>
      </c>
      <c r="K4925" s="96">
        <v>255.93</v>
      </c>
      <c r="L4925" s="95">
        <v>0</v>
      </c>
    </row>
    <row r="4926" spans="7:12" x14ac:dyDescent="0.3">
      <c r="G4926" s="94">
        <v>43531</v>
      </c>
      <c r="H4926" t="s">
        <v>183</v>
      </c>
      <c r="I4926" t="s">
        <v>40</v>
      </c>
      <c r="J4926" t="s">
        <v>503</v>
      </c>
      <c r="K4926" s="96">
        <v>176</v>
      </c>
      <c r="L4926" s="95">
        <v>0</v>
      </c>
    </row>
    <row r="4927" spans="7:12" x14ac:dyDescent="0.3">
      <c r="G4927" s="94">
        <v>43531</v>
      </c>
      <c r="H4927" t="s">
        <v>187</v>
      </c>
      <c r="I4927" t="s">
        <v>40</v>
      </c>
      <c r="J4927" t="s">
        <v>503</v>
      </c>
      <c r="K4927" s="96">
        <v>53</v>
      </c>
      <c r="L4927" s="95">
        <v>0</v>
      </c>
    </row>
    <row r="4928" spans="7:12" x14ac:dyDescent="0.3">
      <c r="G4928" s="94">
        <v>43531</v>
      </c>
      <c r="H4928" t="s">
        <v>186</v>
      </c>
      <c r="I4928" t="s">
        <v>40</v>
      </c>
      <c r="J4928" t="s">
        <v>503</v>
      </c>
      <c r="K4928" s="96">
        <v>195.57</v>
      </c>
      <c r="L4928" s="95">
        <v>0</v>
      </c>
    </row>
    <row r="4929" spans="7:12" x14ac:dyDescent="0.3">
      <c r="G4929" s="94">
        <v>43531</v>
      </c>
      <c r="H4929" t="s">
        <v>24</v>
      </c>
      <c r="I4929" t="s">
        <v>61</v>
      </c>
      <c r="J4929" t="s">
        <v>503</v>
      </c>
      <c r="K4929" s="96">
        <v>80</v>
      </c>
      <c r="L4929" s="95">
        <v>0</v>
      </c>
    </row>
    <row r="4930" spans="7:12" x14ac:dyDescent="0.3">
      <c r="G4930" s="94">
        <v>43531</v>
      </c>
      <c r="H4930" t="s">
        <v>24</v>
      </c>
      <c r="I4930" t="s">
        <v>61</v>
      </c>
      <c r="J4930" t="s">
        <v>503</v>
      </c>
      <c r="K4930" s="96">
        <v>64</v>
      </c>
      <c r="L4930" s="95">
        <v>0</v>
      </c>
    </row>
    <row r="4931" spans="7:12" x14ac:dyDescent="0.3">
      <c r="G4931" s="94">
        <v>43531</v>
      </c>
      <c r="H4931" t="s">
        <v>24</v>
      </c>
      <c r="I4931" t="s">
        <v>61</v>
      </c>
      <c r="J4931" t="s">
        <v>503</v>
      </c>
      <c r="K4931" s="96">
        <v>32</v>
      </c>
      <c r="L4931" s="95">
        <v>0</v>
      </c>
    </row>
    <row r="4932" spans="7:12" x14ac:dyDescent="0.3">
      <c r="G4932" s="94">
        <v>43531</v>
      </c>
      <c r="H4932" t="s">
        <v>195</v>
      </c>
      <c r="I4932" t="s">
        <v>110</v>
      </c>
      <c r="J4932" t="s">
        <v>503</v>
      </c>
      <c r="K4932" s="96">
        <v>57.09</v>
      </c>
      <c r="L4932" s="95">
        <v>0</v>
      </c>
    </row>
    <row r="4933" spans="7:12" x14ac:dyDescent="0.3">
      <c r="G4933" s="94">
        <v>43531</v>
      </c>
      <c r="H4933" t="s">
        <v>195</v>
      </c>
      <c r="I4933" t="s">
        <v>174</v>
      </c>
      <c r="J4933" t="s">
        <v>503</v>
      </c>
      <c r="K4933" s="96">
        <v>40</v>
      </c>
      <c r="L4933" s="95">
        <v>0</v>
      </c>
    </row>
    <row r="4934" spans="7:12" x14ac:dyDescent="0.3">
      <c r="G4934" s="94">
        <v>43531</v>
      </c>
      <c r="H4934" t="s">
        <v>26</v>
      </c>
      <c r="I4934" t="s">
        <v>161</v>
      </c>
      <c r="J4934" t="s">
        <v>503</v>
      </c>
      <c r="K4934" s="96">
        <v>18</v>
      </c>
      <c r="L4934" s="95">
        <v>0</v>
      </c>
    </row>
    <row r="4935" spans="7:12" x14ac:dyDescent="0.3">
      <c r="G4935" s="94">
        <v>43531</v>
      </c>
      <c r="H4935" t="s">
        <v>26</v>
      </c>
      <c r="I4935" t="s">
        <v>110</v>
      </c>
      <c r="J4935" t="s">
        <v>503</v>
      </c>
      <c r="K4935" s="96">
        <v>60</v>
      </c>
      <c r="L4935" s="95">
        <v>0</v>
      </c>
    </row>
    <row r="4936" spans="7:12" x14ac:dyDescent="0.3">
      <c r="G4936" s="94">
        <v>43531</v>
      </c>
      <c r="H4936" t="s">
        <v>26</v>
      </c>
      <c r="I4936" t="s">
        <v>110</v>
      </c>
      <c r="J4936" t="s">
        <v>503</v>
      </c>
      <c r="K4936" s="96">
        <v>23.99</v>
      </c>
      <c r="L4936" s="95">
        <v>0</v>
      </c>
    </row>
    <row r="4937" spans="7:12" x14ac:dyDescent="0.3">
      <c r="G4937" s="94">
        <v>43531</v>
      </c>
      <c r="H4937" t="s">
        <v>26</v>
      </c>
      <c r="I4937" t="s">
        <v>153</v>
      </c>
      <c r="J4937" t="s">
        <v>503</v>
      </c>
      <c r="K4937" s="96">
        <v>86.12</v>
      </c>
      <c r="L4937" s="95">
        <v>0</v>
      </c>
    </row>
    <row r="4938" spans="7:12" x14ac:dyDescent="0.3">
      <c r="G4938" s="94">
        <v>43531</v>
      </c>
      <c r="H4938" t="s">
        <v>26</v>
      </c>
      <c r="I4938" t="s">
        <v>153</v>
      </c>
      <c r="J4938" t="s">
        <v>503</v>
      </c>
      <c r="K4938" s="96">
        <v>63.01</v>
      </c>
      <c r="L4938" s="95">
        <v>0</v>
      </c>
    </row>
    <row r="4939" spans="7:12" x14ac:dyDescent="0.3">
      <c r="G4939" s="94">
        <v>43531</v>
      </c>
      <c r="H4939" t="s">
        <v>26</v>
      </c>
      <c r="I4939" t="s">
        <v>153</v>
      </c>
      <c r="J4939" t="s">
        <v>503</v>
      </c>
      <c r="K4939" s="96">
        <v>37.68</v>
      </c>
      <c r="L4939" s="95">
        <v>0</v>
      </c>
    </row>
    <row r="4940" spans="7:12" x14ac:dyDescent="0.3">
      <c r="G4940" s="94">
        <v>43531</v>
      </c>
      <c r="H4940" t="s">
        <v>26</v>
      </c>
      <c r="I4940" t="s">
        <v>153</v>
      </c>
      <c r="J4940" t="s">
        <v>503</v>
      </c>
      <c r="K4940" s="96">
        <v>36.450000000000003</v>
      </c>
      <c r="L4940" s="95">
        <v>0</v>
      </c>
    </row>
    <row r="4941" spans="7:12" x14ac:dyDescent="0.3">
      <c r="G4941" s="94">
        <v>43531</v>
      </c>
      <c r="H4941" t="s">
        <v>26</v>
      </c>
      <c r="I4941" t="s">
        <v>64</v>
      </c>
      <c r="J4941" t="s">
        <v>99</v>
      </c>
      <c r="K4941" s="96">
        <v>1.8</v>
      </c>
      <c r="L4941" s="95">
        <v>0</v>
      </c>
    </row>
    <row r="4942" spans="7:12" x14ac:dyDescent="0.3">
      <c r="G4942" s="94">
        <v>43531</v>
      </c>
      <c r="H4942" t="s">
        <v>26</v>
      </c>
      <c r="I4942" t="s">
        <v>64</v>
      </c>
      <c r="J4942" t="s">
        <v>129</v>
      </c>
      <c r="K4942" s="96">
        <v>3</v>
      </c>
      <c r="L4942" s="95">
        <v>0</v>
      </c>
    </row>
    <row r="4943" spans="7:12" x14ac:dyDescent="0.3">
      <c r="G4943" s="94">
        <v>43531</v>
      </c>
      <c r="H4943" t="s">
        <v>26</v>
      </c>
      <c r="I4943" t="s">
        <v>64</v>
      </c>
      <c r="J4943" t="s">
        <v>274</v>
      </c>
      <c r="K4943" s="96">
        <v>3.15</v>
      </c>
      <c r="L4943" s="95">
        <v>0</v>
      </c>
    </row>
    <row r="4944" spans="7:12" x14ac:dyDescent="0.3">
      <c r="G4944" s="94">
        <v>43532</v>
      </c>
      <c r="H4944" t="s">
        <v>25</v>
      </c>
      <c r="I4944" t="s">
        <v>61</v>
      </c>
      <c r="J4944" t="s">
        <v>504</v>
      </c>
      <c r="K4944" s="96">
        <v>16</v>
      </c>
      <c r="L4944" s="95">
        <v>0</v>
      </c>
    </row>
    <row r="4945" spans="7:12" x14ac:dyDescent="0.3">
      <c r="G4945" s="94">
        <v>43532</v>
      </c>
      <c r="H4945" t="s">
        <v>182</v>
      </c>
      <c r="I4945" t="s">
        <v>40</v>
      </c>
      <c r="J4945" t="s">
        <v>504</v>
      </c>
      <c r="K4945" s="96">
        <v>24</v>
      </c>
      <c r="L4945" s="95">
        <v>0</v>
      </c>
    </row>
    <row r="4946" spans="7:12" x14ac:dyDescent="0.3">
      <c r="G4946" s="94">
        <v>43532</v>
      </c>
      <c r="H4946" t="s">
        <v>198</v>
      </c>
      <c r="I4946" t="s">
        <v>40</v>
      </c>
      <c r="J4946" t="s">
        <v>504</v>
      </c>
      <c r="K4946" s="96">
        <v>24</v>
      </c>
      <c r="L4946" s="95">
        <v>0</v>
      </c>
    </row>
    <row r="4947" spans="7:12" x14ac:dyDescent="0.3">
      <c r="G4947" s="94">
        <v>43532</v>
      </c>
      <c r="H4947" t="s">
        <v>24</v>
      </c>
      <c r="I4947" t="s">
        <v>61</v>
      </c>
      <c r="J4947" t="s">
        <v>504</v>
      </c>
      <c r="K4947" s="96">
        <v>96</v>
      </c>
      <c r="L4947" s="95">
        <v>0</v>
      </c>
    </row>
    <row r="4948" spans="7:12" x14ac:dyDescent="0.3">
      <c r="G4948" s="94">
        <v>43532</v>
      </c>
      <c r="H4948" t="s">
        <v>24</v>
      </c>
      <c r="I4948" t="s">
        <v>61</v>
      </c>
      <c r="J4948" t="s">
        <v>504</v>
      </c>
      <c r="K4948" s="96">
        <v>24</v>
      </c>
      <c r="L4948" s="95">
        <v>0</v>
      </c>
    </row>
    <row r="4949" spans="7:12" x14ac:dyDescent="0.3">
      <c r="G4949" s="94">
        <v>43532</v>
      </c>
      <c r="H4949" t="s">
        <v>24</v>
      </c>
      <c r="I4949" t="s">
        <v>61</v>
      </c>
      <c r="J4949" t="s">
        <v>504</v>
      </c>
      <c r="K4949" s="96">
        <v>16</v>
      </c>
      <c r="L4949" s="95">
        <v>0</v>
      </c>
    </row>
    <row r="4950" spans="7:12" x14ac:dyDescent="0.3">
      <c r="G4950" s="94">
        <v>43532</v>
      </c>
      <c r="H4950" t="s">
        <v>179</v>
      </c>
      <c r="I4950" t="s">
        <v>40</v>
      </c>
      <c r="J4950" t="s">
        <v>504</v>
      </c>
      <c r="K4950" s="96">
        <v>98.1</v>
      </c>
      <c r="L4950" s="95">
        <v>0</v>
      </c>
    </row>
    <row r="4951" spans="7:12" x14ac:dyDescent="0.3">
      <c r="G4951" s="94">
        <v>43532</v>
      </c>
      <c r="H4951" t="s">
        <v>178</v>
      </c>
      <c r="I4951" t="s">
        <v>40</v>
      </c>
      <c r="J4951" t="s">
        <v>504</v>
      </c>
      <c r="K4951" s="96">
        <v>9.1999999999999993</v>
      </c>
      <c r="L4951" s="95">
        <v>0</v>
      </c>
    </row>
    <row r="4952" spans="7:12" x14ac:dyDescent="0.3">
      <c r="G4952" s="94">
        <v>43532</v>
      </c>
      <c r="H4952" t="s">
        <v>26</v>
      </c>
      <c r="I4952" t="s">
        <v>161</v>
      </c>
      <c r="J4952" t="s">
        <v>504</v>
      </c>
      <c r="K4952" s="96">
        <v>24.7</v>
      </c>
      <c r="L4952" s="95">
        <v>0</v>
      </c>
    </row>
    <row r="4953" spans="7:12" x14ac:dyDescent="0.3">
      <c r="G4953" s="94">
        <v>43532</v>
      </c>
      <c r="H4953" t="s">
        <v>26</v>
      </c>
      <c r="I4953" t="s">
        <v>64</v>
      </c>
      <c r="J4953" t="s">
        <v>140</v>
      </c>
      <c r="K4953" s="96">
        <v>3.5</v>
      </c>
      <c r="L4953" s="95">
        <v>0</v>
      </c>
    </row>
    <row r="4954" spans="7:12" x14ac:dyDescent="0.3">
      <c r="G4954" s="94">
        <v>43532</v>
      </c>
      <c r="H4954" t="s">
        <v>26</v>
      </c>
      <c r="I4954" t="s">
        <v>64</v>
      </c>
      <c r="J4954" t="s">
        <v>141</v>
      </c>
      <c r="K4954" s="96">
        <v>26</v>
      </c>
      <c r="L4954" s="95">
        <v>0</v>
      </c>
    </row>
    <row r="4955" spans="7:12" x14ac:dyDescent="0.3">
      <c r="G4955" s="94">
        <v>43532</v>
      </c>
      <c r="H4955" t="s">
        <v>26</v>
      </c>
      <c r="I4955" t="s">
        <v>64</v>
      </c>
      <c r="J4955" t="s">
        <v>114</v>
      </c>
      <c r="K4955" s="96">
        <v>14.7</v>
      </c>
      <c r="L4955" s="95">
        <v>0</v>
      </c>
    </row>
    <row r="4956" spans="7:12" x14ac:dyDescent="0.3">
      <c r="G4956" s="94">
        <v>43532</v>
      </c>
      <c r="H4956" t="s">
        <v>26</v>
      </c>
      <c r="I4956" t="s">
        <v>40</v>
      </c>
      <c r="J4956" t="s">
        <v>504</v>
      </c>
      <c r="K4956" s="96">
        <v>42</v>
      </c>
      <c r="L4956" s="95">
        <v>0</v>
      </c>
    </row>
    <row r="4957" spans="7:12" x14ac:dyDescent="0.3">
      <c r="G4957" s="94">
        <v>43533</v>
      </c>
      <c r="H4957" t="s">
        <v>25</v>
      </c>
      <c r="I4957" t="s">
        <v>243</v>
      </c>
      <c r="J4957" t="s">
        <v>506</v>
      </c>
      <c r="K4957" s="96">
        <v>61.2</v>
      </c>
      <c r="L4957" s="95">
        <v>0</v>
      </c>
    </row>
    <row r="4958" spans="7:12" x14ac:dyDescent="0.3">
      <c r="G4958" s="94">
        <v>43533</v>
      </c>
      <c r="H4958" t="s">
        <v>25</v>
      </c>
      <c r="I4958" t="s">
        <v>243</v>
      </c>
      <c r="J4958" t="s">
        <v>506</v>
      </c>
      <c r="K4958" s="96">
        <v>49.31</v>
      </c>
      <c r="L4958" s="95">
        <v>0</v>
      </c>
    </row>
    <row r="4959" spans="7:12" x14ac:dyDescent="0.3">
      <c r="G4959" s="94">
        <v>43533</v>
      </c>
      <c r="H4959" t="s">
        <v>25</v>
      </c>
      <c r="I4959" t="s">
        <v>243</v>
      </c>
      <c r="J4959" t="s">
        <v>506</v>
      </c>
      <c r="K4959" s="96">
        <v>48.03</v>
      </c>
      <c r="L4959" s="95">
        <v>0</v>
      </c>
    </row>
    <row r="4960" spans="7:12" x14ac:dyDescent="0.3">
      <c r="G4960" s="94">
        <v>43533</v>
      </c>
      <c r="H4960" t="s">
        <v>25</v>
      </c>
      <c r="I4960" t="s">
        <v>243</v>
      </c>
      <c r="J4960" t="s">
        <v>506</v>
      </c>
      <c r="K4960" s="96">
        <v>38.9</v>
      </c>
      <c r="L4960" s="95">
        <v>0</v>
      </c>
    </row>
    <row r="4961" spans="7:12" x14ac:dyDescent="0.3">
      <c r="G4961" s="94">
        <v>43533</v>
      </c>
      <c r="H4961" t="s">
        <v>25</v>
      </c>
      <c r="I4961" t="s">
        <v>243</v>
      </c>
      <c r="J4961" t="s">
        <v>506</v>
      </c>
      <c r="K4961" s="96">
        <v>28.12</v>
      </c>
      <c r="L4961" s="95">
        <v>0</v>
      </c>
    </row>
    <row r="4962" spans="7:12" x14ac:dyDescent="0.3">
      <c r="G4962" s="94">
        <v>43533</v>
      </c>
      <c r="H4962" t="s">
        <v>25</v>
      </c>
      <c r="I4962" t="s">
        <v>243</v>
      </c>
      <c r="J4962" t="s">
        <v>506</v>
      </c>
      <c r="K4962" s="96">
        <v>26.84</v>
      </c>
      <c r="L4962" s="95">
        <v>0</v>
      </c>
    </row>
    <row r="4963" spans="7:12" x14ac:dyDescent="0.3">
      <c r="G4963" s="94">
        <v>43533</v>
      </c>
      <c r="H4963" t="s">
        <v>25</v>
      </c>
      <c r="I4963" t="s">
        <v>243</v>
      </c>
      <c r="J4963" t="s">
        <v>506</v>
      </c>
      <c r="K4963" s="96">
        <v>20.75</v>
      </c>
      <c r="L4963" s="95">
        <v>0</v>
      </c>
    </row>
    <row r="4964" spans="7:12" x14ac:dyDescent="0.3">
      <c r="G4964" s="94">
        <v>43533</v>
      </c>
      <c r="H4964" t="s">
        <v>25</v>
      </c>
      <c r="I4964" t="s">
        <v>243</v>
      </c>
      <c r="J4964" t="s">
        <v>506</v>
      </c>
      <c r="K4964" s="96">
        <v>17.7</v>
      </c>
      <c r="L4964" s="95">
        <v>0</v>
      </c>
    </row>
    <row r="4965" spans="7:12" x14ac:dyDescent="0.3">
      <c r="G4965" s="94">
        <v>43533</v>
      </c>
      <c r="H4965" t="s">
        <v>25</v>
      </c>
      <c r="I4965" t="s">
        <v>243</v>
      </c>
      <c r="J4965" t="s">
        <v>506</v>
      </c>
      <c r="K4965" s="96">
        <v>15.93</v>
      </c>
      <c r="L4965" s="95">
        <v>0</v>
      </c>
    </row>
    <row r="4966" spans="7:12" x14ac:dyDescent="0.3">
      <c r="G4966" s="94">
        <v>43533</v>
      </c>
      <c r="H4966" t="s">
        <v>25</v>
      </c>
      <c r="I4966" t="s">
        <v>243</v>
      </c>
      <c r="J4966" t="s">
        <v>506</v>
      </c>
      <c r="K4966" s="96">
        <v>14.14</v>
      </c>
      <c r="L4966" s="95">
        <v>0</v>
      </c>
    </row>
    <row r="4967" spans="7:12" x14ac:dyDescent="0.3">
      <c r="G4967" s="94">
        <v>43533</v>
      </c>
      <c r="H4967" t="s">
        <v>25</v>
      </c>
      <c r="I4967" t="s">
        <v>243</v>
      </c>
      <c r="J4967" t="s">
        <v>506</v>
      </c>
      <c r="K4967" s="96">
        <v>12.49</v>
      </c>
      <c r="L4967" s="95">
        <v>0</v>
      </c>
    </row>
    <row r="4968" spans="7:12" x14ac:dyDescent="0.3">
      <c r="G4968" s="94">
        <v>43533</v>
      </c>
      <c r="H4968" t="s">
        <v>25</v>
      </c>
      <c r="I4968" t="s">
        <v>243</v>
      </c>
      <c r="J4968" t="s">
        <v>506</v>
      </c>
      <c r="K4968" s="96">
        <v>12.27</v>
      </c>
      <c r="L4968" s="95">
        <v>0</v>
      </c>
    </row>
    <row r="4969" spans="7:12" x14ac:dyDescent="0.3">
      <c r="G4969" s="94">
        <v>43533</v>
      </c>
      <c r="H4969" t="s">
        <v>212</v>
      </c>
      <c r="I4969" t="s">
        <v>40</v>
      </c>
      <c r="J4969" t="s">
        <v>505</v>
      </c>
      <c r="K4969" s="96">
        <v>150</v>
      </c>
      <c r="L4969" s="95">
        <v>0</v>
      </c>
    </row>
    <row r="4970" spans="7:12" x14ac:dyDescent="0.3">
      <c r="G4970" s="94">
        <v>43533</v>
      </c>
      <c r="H4970" t="s">
        <v>183</v>
      </c>
      <c r="I4970" t="s">
        <v>243</v>
      </c>
      <c r="J4970" t="s">
        <v>506</v>
      </c>
      <c r="K4970" s="96">
        <v>86.5</v>
      </c>
      <c r="L4970" s="95">
        <v>0</v>
      </c>
    </row>
    <row r="4971" spans="7:12" x14ac:dyDescent="0.3">
      <c r="G4971" s="94">
        <v>43533</v>
      </c>
      <c r="H4971" t="s">
        <v>193</v>
      </c>
      <c r="I4971" t="s">
        <v>243</v>
      </c>
      <c r="J4971" t="s">
        <v>506</v>
      </c>
      <c r="K4971" s="96">
        <v>259.77</v>
      </c>
      <c r="L4971" s="95">
        <v>0</v>
      </c>
    </row>
    <row r="4972" spans="7:12" x14ac:dyDescent="0.3">
      <c r="G4972" s="94">
        <v>43533</v>
      </c>
      <c r="H4972" t="s">
        <v>181</v>
      </c>
      <c r="I4972" t="s">
        <v>153</v>
      </c>
      <c r="J4972" t="s">
        <v>505</v>
      </c>
      <c r="K4972" s="96">
        <v>167.84</v>
      </c>
      <c r="L4972" s="95">
        <v>0</v>
      </c>
    </row>
    <row r="4973" spans="7:12" x14ac:dyDescent="0.3">
      <c r="G4973" s="94">
        <v>43533</v>
      </c>
      <c r="H4973" t="s">
        <v>181</v>
      </c>
      <c r="I4973" t="s">
        <v>243</v>
      </c>
      <c r="J4973" t="s">
        <v>506</v>
      </c>
      <c r="K4973" s="96">
        <v>444.29</v>
      </c>
      <c r="L4973" s="95">
        <v>0</v>
      </c>
    </row>
    <row r="4974" spans="7:12" x14ac:dyDescent="0.3">
      <c r="G4974" s="94">
        <v>43533</v>
      </c>
      <c r="H4974" t="s">
        <v>187</v>
      </c>
      <c r="I4974" t="s">
        <v>243</v>
      </c>
      <c r="J4974" t="s">
        <v>506</v>
      </c>
      <c r="K4974" s="96">
        <v>305.36</v>
      </c>
      <c r="L4974" s="95">
        <v>0</v>
      </c>
    </row>
    <row r="4975" spans="7:12" x14ac:dyDescent="0.3">
      <c r="G4975" s="94">
        <v>43533</v>
      </c>
      <c r="H4975" t="s">
        <v>24</v>
      </c>
      <c r="I4975" t="s">
        <v>243</v>
      </c>
      <c r="J4975" t="s">
        <v>506</v>
      </c>
      <c r="K4975" s="96">
        <v>1181.26</v>
      </c>
      <c r="L4975" s="95">
        <v>0</v>
      </c>
    </row>
    <row r="4976" spans="7:12" x14ac:dyDescent="0.3">
      <c r="G4976" s="94">
        <v>43533</v>
      </c>
      <c r="H4976" t="s">
        <v>24</v>
      </c>
      <c r="I4976" t="s">
        <v>243</v>
      </c>
      <c r="J4976" t="s">
        <v>506</v>
      </c>
      <c r="K4976" s="96">
        <v>1090.04</v>
      </c>
      <c r="L4976" s="95">
        <v>0</v>
      </c>
    </row>
    <row r="4977" spans="7:12" x14ac:dyDescent="0.3">
      <c r="G4977" s="94">
        <v>43533</v>
      </c>
      <c r="H4977" t="s">
        <v>24</v>
      </c>
      <c r="I4977" t="s">
        <v>243</v>
      </c>
      <c r="J4977" t="s">
        <v>506</v>
      </c>
      <c r="K4977" s="96">
        <v>976.58</v>
      </c>
      <c r="L4977" s="95">
        <v>0</v>
      </c>
    </row>
    <row r="4978" spans="7:12" x14ac:dyDescent="0.3">
      <c r="G4978" s="94">
        <v>43533</v>
      </c>
      <c r="H4978" t="s">
        <v>24</v>
      </c>
      <c r="I4978" t="s">
        <v>243</v>
      </c>
      <c r="J4978" t="s">
        <v>506</v>
      </c>
      <c r="K4978" s="96">
        <v>827.43</v>
      </c>
      <c r="L4978" s="95">
        <v>0</v>
      </c>
    </row>
    <row r="4979" spans="7:12" x14ac:dyDescent="0.3">
      <c r="G4979" s="94">
        <v>43533</v>
      </c>
      <c r="H4979" t="s">
        <v>24</v>
      </c>
      <c r="I4979" t="s">
        <v>243</v>
      </c>
      <c r="J4979" t="s">
        <v>506</v>
      </c>
      <c r="K4979" s="96">
        <v>708.43</v>
      </c>
      <c r="L4979" s="95">
        <v>0</v>
      </c>
    </row>
    <row r="4980" spans="7:12" x14ac:dyDescent="0.3">
      <c r="G4980" s="94">
        <v>43533</v>
      </c>
      <c r="H4980" t="s">
        <v>24</v>
      </c>
      <c r="I4980" t="s">
        <v>243</v>
      </c>
      <c r="J4980" t="s">
        <v>506</v>
      </c>
      <c r="K4980" s="96">
        <v>480.58</v>
      </c>
      <c r="L4980" s="95">
        <v>0</v>
      </c>
    </row>
    <row r="4981" spans="7:12" x14ac:dyDescent="0.3">
      <c r="G4981" s="94">
        <v>43533</v>
      </c>
      <c r="H4981" t="s">
        <v>24</v>
      </c>
      <c r="I4981" t="s">
        <v>243</v>
      </c>
      <c r="J4981" t="s">
        <v>506</v>
      </c>
      <c r="K4981" s="96">
        <v>474.74</v>
      </c>
      <c r="L4981" s="95">
        <v>0</v>
      </c>
    </row>
    <row r="4982" spans="7:12" x14ac:dyDescent="0.3">
      <c r="G4982" s="94">
        <v>43533</v>
      </c>
      <c r="H4982" t="s">
        <v>24</v>
      </c>
      <c r="I4982" t="s">
        <v>243</v>
      </c>
      <c r="J4982" t="s">
        <v>506</v>
      </c>
      <c r="K4982" s="96">
        <v>371.73</v>
      </c>
      <c r="L4982" s="95">
        <v>0</v>
      </c>
    </row>
    <row r="4983" spans="7:12" x14ac:dyDescent="0.3">
      <c r="G4983" s="94">
        <v>43533</v>
      </c>
      <c r="H4983" t="s">
        <v>24</v>
      </c>
      <c r="I4983" t="s">
        <v>243</v>
      </c>
      <c r="J4983" t="s">
        <v>506</v>
      </c>
      <c r="K4983" s="96">
        <v>297.5</v>
      </c>
      <c r="L4983" s="95">
        <v>0</v>
      </c>
    </row>
    <row r="4984" spans="7:12" x14ac:dyDescent="0.3">
      <c r="G4984" s="94">
        <v>43533</v>
      </c>
      <c r="H4984" t="s">
        <v>24</v>
      </c>
      <c r="I4984" t="s">
        <v>243</v>
      </c>
      <c r="J4984" t="s">
        <v>506</v>
      </c>
      <c r="K4984" s="96">
        <v>277.94</v>
      </c>
      <c r="L4984" s="95">
        <v>0</v>
      </c>
    </row>
    <row r="4985" spans="7:12" x14ac:dyDescent="0.3">
      <c r="G4985" s="94">
        <v>43533</v>
      </c>
      <c r="H4985" t="s">
        <v>24</v>
      </c>
      <c r="I4985" t="s">
        <v>243</v>
      </c>
      <c r="J4985" t="s">
        <v>506</v>
      </c>
      <c r="K4985" s="96">
        <v>261.7</v>
      </c>
      <c r="L4985" s="95">
        <v>0</v>
      </c>
    </row>
    <row r="4986" spans="7:12" x14ac:dyDescent="0.3">
      <c r="G4986" s="94">
        <v>43533</v>
      </c>
      <c r="H4986" t="s">
        <v>24</v>
      </c>
      <c r="I4986" t="s">
        <v>243</v>
      </c>
      <c r="J4986" t="s">
        <v>506</v>
      </c>
      <c r="K4986" s="96">
        <v>258.82</v>
      </c>
      <c r="L4986" s="95">
        <v>0</v>
      </c>
    </row>
    <row r="4987" spans="7:12" x14ac:dyDescent="0.3">
      <c r="G4987" s="94">
        <v>43533</v>
      </c>
      <c r="H4987" t="s">
        <v>24</v>
      </c>
      <c r="I4987" t="s">
        <v>243</v>
      </c>
      <c r="J4987" t="s">
        <v>506</v>
      </c>
      <c r="K4987" s="96">
        <v>256.25</v>
      </c>
      <c r="L4987" s="95">
        <v>0</v>
      </c>
    </row>
    <row r="4988" spans="7:12" x14ac:dyDescent="0.3">
      <c r="G4988" s="94">
        <v>43533</v>
      </c>
      <c r="H4988" t="s">
        <v>24</v>
      </c>
      <c r="I4988" t="s">
        <v>243</v>
      </c>
      <c r="J4988" t="s">
        <v>506</v>
      </c>
      <c r="K4988" s="96">
        <v>247.68</v>
      </c>
      <c r="L4988" s="95">
        <v>0</v>
      </c>
    </row>
    <row r="4989" spans="7:12" x14ac:dyDescent="0.3">
      <c r="G4989" s="94">
        <v>43533</v>
      </c>
      <c r="H4989" t="s">
        <v>24</v>
      </c>
      <c r="I4989" t="s">
        <v>243</v>
      </c>
      <c r="J4989" t="s">
        <v>506</v>
      </c>
      <c r="K4989" s="96">
        <v>199.74</v>
      </c>
      <c r="L4989" s="95">
        <v>0</v>
      </c>
    </row>
    <row r="4990" spans="7:12" x14ac:dyDescent="0.3">
      <c r="G4990" s="94">
        <v>43533</v>
      </c>
      <c r="H4990" t="s">
        <v>24</v>
      </c>
      <c r="I4990" t="s">
        <v>243</v>
      </c>
      <c r="J4990" t="s">
        <v>506</v>
      </c>
      <c r="K4990" s="96">
        <v>181.12</v>
      </c>
      <c r="L4990" s="95">
        <v>0</v>
      </c>
    </row>
    <row r="4991" spans="7:12" x14ac:dyDescent="0.3">
      <c r="G4991" s="94">
        <v>43533</v>
      </c>
      <c r="H4991" t="s">
        <v>24</v>
      </c>
      <c r="I4991" t="s">
        <v>243</v>
      </c>
      <c r="J4991" t="s">
        <v>506</v>
      </c>
      <c r="K4991" s="96">
        <v>132.91</v>
      </c>
      <c r="L4991" s="95">
        <v>0</v>
      </c>
    </row>
    <row r="4992" spans="7:12" x14ac:dyDescent="0.3">
      <c r="G4992" s="94">
        <v>43533</v>
      </c>
      <c r="H4992" t="s">
        <v>24</v>
      </c>
      <c r="I4992" t="s">
        <v>243</v>
      </c>
      <c r="J4992" t="s">
        <v>506</v>
      </c>
      <c r="K4992" s="96">
        <v>131.81</v>
      </c>
      <c r="L4992" s="95">
        <v>0</v>
      </c>
    </row>
    <row r="4993" spans="7:12" x14ac:dyDescent="0.3">
      <c r="G4993" s="94">
        <v>43533</v>
      </c>
      <c r="H4993" t="s">
        <v>24</v>
      </c>
      <c r="I4993" t="s">
        <v>243</v>
      </c>
      <c r="J4993" t="s">
        <v>506</v>
      </c>
      <c r="K4993" s="96">
        <v>105.88</v>
      </c>
      <c r="L4993" s="95">
        <v>0</v>
      </c>
    </row>
    <row r="4994" spans="7:12" x14ac:dyDescent="0.3">
      <c r="G4994" s="94">
        <v>43533</v>
      </c>
      <c r="H4994" t="s">
        <v>24</v>
      </c>
      <c r="I4994" t="s">
        <v>243</v>
      </c>
      <c r="J4994" t="s">
        <v>506</v>
      </c>
      <c r="K4994" s="96">
        <v>98.19</v>
      </c>
      <c r="L4994" s="95">
        <v>0</v>
      </c>
    </row>
    <row r="4995" spans="7:12" x14ac:dyDescent="0.3">
      <c r="G4995" s="94">
        <v>43533</v>
      </c>
      <c r="H4995" t="s">
        <v>24</v>
      </c>
      <c r="I4995" t="s">
        <v>243</v>
      </c>
      <c r="J4995" t="s">
        <v>506</v>
      </c>
      <c r="K4995" s="96">
        <v>59.91</v>
      </c>
      <c r="L4995" s="95">
        <v>0</v>
      </c>
    </row>
    <row r="4996" spans="7:12" x14ac:dyDescent="0.3">
      <c r="G4996" s="94">
        <v>43533</v>
      </c>
      <c r="H4996" t="s">
        <v>24</v>
      </c>
      <c r="I4996" t="s">
        <v>243</v>
      </c>
      <c r="J4996" t="s">
        <v>506</v>
      </c>
      <c r="K4996" s="96">
        <v>29.99</v>
      </c>
      <c r="L4996" s="95">
        <v>0</v>
      </c>
    </row>
    <row r="4997" spans="7:12" x14ac:dyDescent="0.3">
      <c r="G4997" s="94">
        <v>43533</v>
      </c>
      <c r="H4997" t="s">
        <v>24</v>
      </c>
      <c r="I4997" t="s">
        <v>243</v>
      </c>
      <c r="J4997" t="s">
        <v>506</v>
      </c>
      <c r="K4997" s="96">
        <v>24.81</v>
      </c>
      <c r="L4997" s="95">
        <v>0</v>
      </c>
    </row>
    <row r="4998" spans="7:12" x14ac:dyDescent="0.3">
      <c r="G4998" s="94">
        <v>43533</v>
      </c>
      <c r="H4998" t="s">
        <v>24</v>
      </c>
      <c r="I4998" t="s">
        <v>243</v>
      </c>
      <c r="J4998" t="s">
        <v>506</v>
      </c>
      <c r="K4998" s="96">
        <v>9.5</v>
      </c>
      <c r="L4998" s="95">
        <v>0</v>
      </c>
    </row>
    <row r="4999" spans="7:12" x14ac:dyDescent="0.3">
      <c r="G4999" s="94">
        <v>43533</v>
      </c>
      <c r="H4999" t="s">
        <v>24</v>
      </c>
      <c r="I4999" t="s">
        <v>243</v>
      </c>
      <c r="J4999" t="s">
        <v>506</v>
      </c>
      <c r="K4999" s="96">
        <v>6.56</v>
      </c>
      <c r="L4999" s="95">
        <v>0</v>
      </c>
    </row>
    <row r="5000" spans="7:12" x14ac:dyDescent="0.3">
      <c r="G5000" s="94">
        <v>43533</v>
      </c>
      <c r="H5000" t="s">
        <v>209</v>
      </c>
      <c r="I5000" t="s">
        <v>174</v>
      </c>
      <c r="J5000" t="s">
        <v>505</v>
      </c>
      <c r="K5000" s="96">
        <v>796.5</v>
      </c>
      <c r="L5000" s="95">
        <v>0</v>
      </c>
    </row>
    <row r="5001" spans="7:12" x14ac:dyDescent="0.3">
      <c r="G5001" s="94">
        <v>43533</v>
      </c>
      <c r="H5001" t="s">
        <v>177</v>
      </c>
      <c r="I5001" t="s">
        <v>243</v>
      </c>
      <c r="J5001" t="s">
        <v>506</v>
      </c>
      <c r="K5001" s="96">
        <v>1232.6199999999999</v>
      </c>
      <c r="L5001" s="95">
        <v>0</v>
      </c>
    </row>
    <row r="5002" spans="7:12" x14ac:dyDescent="0.3">
      <c r="G5002" s="94">
        <v>43533</v>
      </c>
      <c r="H5002" t="s">
        <v>26</v>
      </c>
      <c r="I5002" t="s">
        <v>110</v>
      </c>
      <c r="J5002" t="s">
        <v>505</v>
      </c>
      <c r="K5002" s="96">
        <v>40.75</v>
      </c>
      <c r="L5002" s="95">
        <v>0</v>
      </c>
    </row>
    <row r="5003" spans="7:12" x14ac:dyDescent="0.3">
      <c r="G5003" s="94">
        <v>43533</v>
      </c>
      <c r="H5003" t="s">
        <v>26</v>
      </c>
      <c r="I5003" t="s">
        <v>110</v>
      </c>
      <c r="J5003" t="s">
        <v>505</v>
      </c>
      <c r="K5003" s="96">
        <v>23.99</v>
      </c>
      <c r="L5003" s="95">
        <v>0</v>
      </c>
    </row>
    <row r="5004" spans="7:12" x14ac:dyDescent="0.3">
      <c r="G5004" s="94">
        <v>43533</v>
      </c>
      <c r="H5004" t="s">
        <v>26</v>
      </c>
      <c r="I5004" t="s">
        <v>153</v>
      </c>
      <c r="J5004" t="s">
        <v>505</v>
      </c>
      <c r="K5004" s="96">
        <v>36.590000000000003</v>
      </c>
      <c r="L5004" s="95">
        <v>0</v>
      </c>
    </row>
    <row r="5005" spans="7:12" x14ac:dyDescent="0.3">
      <c r="G5005" s="94">
        <v>43533</v>
      </c>
      <c r="H5005" t="s">
        <v>26</v>
      </c>
      <c r="I5005" t="s">
        <v>153</v>
      </c>
      <c r="J5005" t="s">
        <v>505</v>
      </c>
      <c r="K5005" s="96">
        <v>32.049999999999997</v>
      </c>
      <c r="L5005" s="95">
        <v>0</v>
      </c>
    </row>
    <row r="5006" spans="7:12" x14ac:dyDescent="0.3">
      <c r="G5006" s="94">
        <v>43533</v>
      </c>
      <c r="H5006" t="s">
        <v>26</v>
      </c>
      <c r="I5006" t="s">
        <v>153</v>
      </c>
      <c r="J5006" t="s">
        <v>505</v>
      </c>
      <c r="K5006" s="96">
        <v>21.2</v>
      </c>
      <c r="L5006" s="95">
        <v>0</v>
      </c>
    </row>
    <row r="5007" spans="7:12" x14ac:dyDescent="0.3">
      <c r="G5007" s="94">
        <v>43533</v>
      </c>
      <c r="H5007" t="s">
        <v>26</v>
      </c>
      <c r="I5007" t="s">
        <v>64</v>
      </c>
      <c r="J5007" t="s">
        <v>99</v>
      </c>
      <c r="K5007" s="96">
        <v>2.4</v>
      </c>
      <c r="L5007" s="95">
        <v>0</v>
      </c>
    </row>
    <row r="5008" spans="7:12" x14ac:dyDescent="0.3">
      <c r="G5008" s="94">
        <v>43533</v>
      </c>
      <c r="H5008" t="s">
        <v>26</v>
      </c>
      <c r="I5008" t="s">
        <v>64</v>
      </c>
      <c r="J5008" t="s">
        <v>137</v>
      </c>
      <c r="K5008" s="96">
        <v>18</v>
      </c>
      <c r="L5008" s="95">
        <v>0</v>
      </c>
    </row>
    <row r="5009" spans="7:12" x14ac:dyDescent="0.3">
      <c r="G5009" s="94">
        <v>43533</v>
      </c>
      <c r="H5009" t="s">
        <v>26</v>
      </c>
      <c r="I5009" t="s">
        <v>243</v>
      </c>
      <c r="J5009" t="s">
        <v>506</v>
      </c>
      <c r="K5009" s="96">
        <v>127.17</v>
      </c>
      <c r="L5009" s="95">
        <v>0</v>
      </c>
    </row>
    <row r="5010" spans="7:12" x14ac:dyDescent="0.3">
      <c r="G5010" s="94">
        <v>43533</v>
      </c>
      <c r="H5010" t="s">
        <v>26</v>
      </c>
      <c r="I5010" t="s">
        <v>243</v>
      </c>
      <c r="J5010" t="s">
        <v>506</v>
      </c>
      <c r="K5010" s="96">
        <v>88.26</v>
      </c>
      <c r="L5010" s="95">
        <v>0</v>
      </c>
    </row>
    <row r="5011" spans="7:12" x14ac:dyDescent="0.3">
      <c r="G5011" s="94">
        <v>43533</v>
      </c>
      <c r="H5011" t="s">
        <v>26</v>
      </c>
      <c r="I5011" t="s">
        <v>243</v>
      </c>
      <c r="J5011" t="s">
        <v>506</v>
      </c>
      <c r="K5011" s="96">
        <v>42.17</v>
      </c>
      <c r="L5011" s="95">
        <v>0</v>
      </c>
    </row>
    <row r="5012" spans="7:12" x14ac:dyDescent="0.3">
      <c r="G5012" s="94">
        <v>43533</v>
      </c>
      <c r="H5012" t="s">
        <v>26</v>
      </c>
      <c r="I5012" t="s">
        <v>243</v>
      </c>
      <c r="J5012" t="s">
        <v>506</v>
      </c>
      <c r="K5012" s="96">
        <v>41.44</v>
      </c>
      <c r="L5012" s="95">
        <v>0</v>
      </c>
    </row>
    <row r="5013" spans="7:12" x14ac:dyDescent="0.3">
      <c r="G5013" s="94">
        <v>43533</v>
      </c>
      <c r="H5013" t="s">
        <v>26</v>
      </c>
      <c r="I5013" t="s">
        <v>243</v>
      </c>
      <c r="J5013" t="s">
        <v>506</v>
      </c>
      <c r="K5013" s="96">
        <v>37.57</v>
      </c>
      <c r="L5013" s="95">
        <v>0</v>
      </c>
    </row>
    <row r="5014" spans="7:12" x14ac:dyDescent="0.3">
      <c r="G5014" s="94">
        <v>43533</v>
      </c>
      <c r="H5014" t="s">
        <v>26</v>
      </c>
      <c r="I5014" t="s">
        <v>243</v>
      </c>
      <c r="J5014" t="s">
        <v>506</v>
      </c>
      <c r="K5014" s="96">
        <v>32.450000000000003</v>
      </c>
      <c r="L5014" s="95">
        <v>0</v>
      </c>
    </row>
    <row r="5015" spans="7:12" x14ac:dyDescent="0.3">
      <c r="G5015" s="94">
        <v>43533</v>
      </c>
      <c r="H5015" t="s">
        <v>26</v>
      </c>
      <c r="I5015" t="s">
        <v>243</v>
      </c>
      <c r="J5015" t="s">
        <v>506</v>
      </c>
      <c r="K5015" s="96">
        <v>21.27</v>
      </c>
      <c r="L5015" s="95">
        <v>0</v>
      </c>
    </row>
    <row r="5016" spans="7:12" x14ac:dyDescent="0.3">
      <c r="G5016" s="94">
        <v>43535</v>
      </c>
      <c r="H5016" t="s">
        <v>25</v>
      </c>
      <c r="I5016" t="s">
        <v>61</v>
      </c>
      <c r="J5016" t="s">
        <v>507</v>
      </c>
      <c r="K5016" s="96">
        <v>8</v>
      </c>
      <c r="L5016" s="95">
        <v>0</v>
      </c>
    </row>
    <row r="5017" spans="7:12" x14ac:dyDescent="0.3">
      <c r="G5017" s="94">
        <v>43535</v>
      </c>
      <c r="H5017" t="s">
        <v>25</v>
      </c>
      <c r="I5017" t="s">
        <v>40</v>
      </c>
      <c r="J5017" t="s">
        <v>507</v>
      </c>
      <c r="K5017" s="96">
        <v>6.3</v>
      </c>
      <c r="L5017" s="95">
        <v>0</v>
      </c>
    </row>
    <row r="5018" spans="7:12" x14ac:dyDescent="0.3">
      <c r="G5018" s="94">
        <v>43535</v>
      </c>
      <c r="H5018" t="s">
        <v>181</v>
      </c>
      <c r="I5018" t="s">
        <v>40</v>
      </c>
      <c r="J5018" t="s">
        <v>507</v>
      </c>
      <c r="K5018" s="96">
        <v>5.22</v>
      </c>
      <c r="L5018" s="95">
        <v>0</v>
      </c>
    </row>
    <row r="5019" spans="7:12" x14ac:dyDescent="0.3">
      <c r="G5019" s="94">
        <v>43535</v>
      </c>
      <c r="H5019" t="s">
        <v>187</v>
      </c>
      <c r="I5019" t="s">
        <v>40</v>
      </c>
      <c r="J5019" t="s">
        <v>507</v>
      </c>
      <c r="K5019" s="96">
        <v>8</v>
      </c>
      <c r="L5019" s="95">
        <v>0</v>
      </c>
    </row>
    <row r="5020" spans="7:12" x14ac:dyDescent="0.3">
      <c r="G5020" s="94">
        <v>43535</v>
      </c>
      <c r="H5020" t="s">
        <v>24</v>
      </c>
      <c r="I5020" t="s">
        <v>61</v>
      </c>
      <c r="J5020" t="s">
        <v>507</v>
      </c>
      <c r="K5020" s="96">
        <v>80</v>
      </c>
      <c r="L5020" s="95">
        <v>0</v>
      </c>
    </row>
    <row r="5021" spans="7:12" x14ac:dyDescent="0.3">
      <c r="G5021" s="94">
        <v>43535</v>
      </c>
      <c r="H5021" t="s">
        <v>24</v>
      </c>
      <c r="I5021" t="s">
        <v>61</v>
      </c>
      <c r="J5021" t="s">
        <v>507</v>
      </c>
      <c r="K5021" s="96">
        <v>56</v>
      </c>
      <c r="L5021" s="95">
        <v>0</v>
      </c>
    </row>
    <row r="5022" spans="7:12" x14ac:dyDescent="0.3">
      <c r="G5022" s="94">
        <v>43535</v>
      </c>
      <c r="H5022" t="s">
        <v>24</v>
      </c>
      <c r="I5022" t="s">
        <v>61</v>
      </c>
      <c r="J5022" t="s">
        <v>507</v>
      </c>
      <c r="K5022" s="96">
        <v>40</v>
      </c>
      <c r="L5022" s="95">
        <v>0</v>
      </c>
    </row>
    <row r="5023" spans="7:12" x14ac:dyDescent="0.3">
      <c r="G5023" s="94">
        <v>43535</v>
      </c>
      <c r="H5023" t="s">
        <v>24</v>
      </c>
      <c r="I5023" t="s">
        <v>61</v>
      </c>
      <c r="J5023" t="s">
        <v>507</v>
      </c>
      <c r="K5023" s="96">
        <v>24</v>
      </c>
      <c r="L5023" s="95">
        <v>0</v>
      </c>
    </row>
    <row r="5024" spans="7:12" x14ac:dyDescent="0.3">
      <c r="G5024" s="94">
        <v>43535</v>
      </c>
      <c r="H5024" t="s">
        <v>24</v>
      </c>
      <c r="I5024" t="s">
        <v>61</v>
      </c>
      <c r="J5024" t="s">
        <v>507</v>
      </c>
      <c r="K5024" s="96">
        <v>16</v>
      </c>
      <c r="L5024" s="95">
        <v>0</v>
      </c>
    </row>
    <row r="5025" spans="7:12" x14ac:dyDescent="0.3">
      <c r="G5025" s="94">
        <v>43535</v>
      </c>
      <c r="H5025" t="s">
        <v>24</v>
      </c>
      <c r="I5025" t="s">
        <v>61</v>
      </c>
      <c r="J5025" t="s">
        <v>507</v>
      </c>
      <c r="K5025" s="96">
        <v>8</v>
      </c>
      <c r="L5025" s="95">
        <v>0</v>
      </c>
    </row>
    <row r="5026" spans="7:12" x14ac:dyDescent="0.3">
      <c r="G5026" s="94">
        <v>43535</v>
      </c>
      <c r="H5026" t="s">
        <v>24</v>
      </c>
      <c r="I5026" t="s">
        <v>40</v>
      </c>
      <c r="J5026" t="s">
        <v>507</v>
      </c>
      <c r="K5026" s="96">
        <v>139.19999999999999</v>
      </c>
      <c r="L5026" s="95">
        <v>0</v>
      </c>
    </row>
    <row r="5027" spans="7:12" x14ac:dyDescent="0.3">
      <c r="G5027" s="94">
        <v>43535</v>
      </c>
      <c r="H5027" t="s">
        <v>209</v>
      </c>
      <c r="I5027" t="s">
        <v>173</v>
      </c>
      <c r="J5027" t="s">
        <v>507</v>
      </c>
      <c r="K5027" s="96">
        <v>127.57</v>
      </c>
      <c r="L5027" s="95">
        <v>0</v>
      </c>
    </row>
    <row r="5028" spans="7:12" x14ac:dyDescent="0.3">
      <c r="G5028" s="94">
        <v>43535</v>
      </c>
      <c r="H5028" t="s">
        <v>185</v>
      </c>
      <c r="I5028" t="s">
        <v>40</v>
      </c>
      <c r="J5028" t="s">
        <v>507</v>
      </c>
      <c r="K5028" s="96">
        <v>93.11</v>
      </c>
      <c r="L5028" s="95">
        <v>0</v>
      </c>
    </row>
    <row r="5029" spans="7:12" x14ac:dyDescent="0.3">
      <c r="G5029" s="94">
        <v>43535</v>
      </c>
      <c r="H5029" t="s">
        <v>178</v>
      </c>
      <c r="I5029" t="s">
        <v>40</v>
      </c>
      <c r="J5029" t="s">
        <v>507</v>
      </c>
      <c r="K5029" s="96">
        <v>22.3</v>
      </c>
      <c r="L5029" s="95">
        <v>0</v>
      </c>
    </row>
    <row r="5030" spans="7:12" x14ac:dyDescent="0.3">
      <c r="G5030" s="94">
        <v>43535</v>
      </c>
      <c r="H5030" t="s">
        <v>26</v>
      </c>
      <c r="I5030" t="s">
        <v>110</v>
      </c>
      <c r="J5030" t="s">
        <v>507</v>
      </c>
      <c r="K5030" s="96">
        <v>0</v>
      </c>
      <c r="L5030" s="95">
        <v>136</v>
      </c>
    </row>
    <row r="5031" spans="7:12" x14ac:dyDescent="0.3">
      <c r="G5031" s="94">
        <v>43535</v>
      </c>
      <c r="H5031" t="s">
        <v>26</v>
      </c>
      <c r="I5031" t="s">
        <v>64</v>
      </c>
      <c r="J5031" t="s">
        <v>132</v>
      </c>
      <c r="K5031" s="96">
        <v>2.25</v>
      </c>
      <c r="L5031" s="95">
        <v>0</v>
      </c>
    </row>
    <row r="5032" spans="7:12" x14ac:dyDescent="0.3">
      <c r="G5032" s="94">
        <v>43535</v>
      </c>
      <c r="H5032" t="s">
        <v>26</v>
      </c>
      <c r="I5032" t="s">
        <v>64</v>
      </c>
      <c r="J5032" t="s">
        <v>99</v>
      </c>
      <c r="K5032" s="96">
        <v>1.8</v>
      </c>
      <c r="L5032" s="95">
        <v>0</v>
      </c>
    </row>
    <row r="5033" spans="7:12" x14ac:dyDescent="0.3">
      <c r="G5033" s="94">
        <v>43535</v>
      </c>
      <c r="H5033" t="s">
        <v>26</v>
      </c>
      <c r="I5033" t="s">
        <v>64</v>
      </c>
      <c r="J5033" t="s">
        <v>137</v>
      </c>
      <c r="K5033" s="96">
        <v>18</v>
      </c>
      <c r="L5033" s="95">
        <v>0</v>
      </c>
    </row>
    <row r="5034" spans="7:12" x14ac:dyDescent="0.3">
      <c r="G5034" s="94">
        <v>43535</v>
      </c>
      <c r="H5034" t="s">
        <v>26</v>
      </c>
      <c r="I5034" t="s">
        <v>64</v>
      </c>
      <c r="J5034" t="s">
        <v>376</v>
      </c>
      <c r="K5034" s="96">
        <v>4.2</v>
      </c>
      <c r="L5034" s="95">
        <v>0</v>
      </c>
    </row>
    <row r="5035" spans="7:12" x14ac:dyDescent="0.3">
      <c r="G5035" s="94">
        <v>43536</v>
      </c>
      <c r="H5035" t="s">
        <v>25</v>
      </c>
      <c r="I5035" t="s">
        <v>61</v>
      </c>
      <c r="J5035" t="s">
        <v>508</v>
      </c>
      <c r="K5035" s="96">
        <v>8</v>
      </c>
      <c r="L5035" s="95">
        <v>0</v>
      </c>
    </row>
    <row r="5036" spans="7:12" x14ac:dyDescent="0.3">
      <c r="G5036" s="94">
        <v>43536</v>
      </c>
      <c r="H5036" t="s">
        <v>182</v>
      </c>
      <c r="I5036" t="s">
        <v>61</v>
      </c>
      <c r="J5036" t="s">
        <v>508</v>
      </c>
      <c r="K5036" s="96">
        <v>10</v>
      </c>
      <c r="L5036" s="95">
        <v>0</v>
      </c>
    </row>
    <row r="5037" spans="7:12" x14ac:dyDescent="0.3">
      <c r="G5037" s="94">
        <v>43536</v>
      </c>
      <c r="H5037" t="s">
        <v>181</v>
      </c>
      <c r="I5037" t="s">
        <v>161</v>
      </c>
      <c r="J5037" t="s">
        <v>508</v>
      </c>
      <c r="K5037" s="96">
        <v>12.95</v>
      </c>
      <c r="L5037" s="95">
        <v>0</v>
      </c>
    </row>
    <row r="5038" spans="7:12" x14ac:dyDescent="0.3">
      <c r="G5038" s="94">
        <v>43536</v>
      </c>
      <c r="H5038" t="s">
        <v>187</v>
      </c>
      <c r="I5038" t="s">
        <v>244</v>
      </c>
      <c r="J5038" t="s">
        <v>509</v>
      </c>
      <c r="K5038" s="96">
        <v>158.78</v>
      </c>
      <c r="L5038" s="95">
        <v>0</v>
      </c>
    </row>
    <row r="5039" spans="7:12" x14ac:dyDescent="0.3">
      <c r="G5039" s="94">
        <v>43536</v>
      </c>
      <c r="H5039" t="s">
        <v>189</v>
      </c>
      <c r="I5039" t="s">
        <v>40</v>
      </c>
      <c r="J5039" t="s">
        <v>508</v>
      </c>
      <c r="K5039" s="96">
        <v>436</v>
      </c>
      <c r="L5039" s="95">
        <v>0</v>
      </c>
    </row>
    <row r="5040" spans="7:12" x14ac:dyDescent="0.3">
      <c r="G5040" s="94">
        <v>43536</v>
      </c>
      <c r="H5040" t="s">
        <v>186</v>
      </c>
      <c r="I5040" t="s">
        <v>61</v>
      </c>
      <c r="J5040" t="s">
        <v>508</v>
      </c>
      <c r="K5040" s="96">
        <v>40</v>
      </c>
      <c r="L5040" s="95">
        <v>0</v>
      </c>
    </row>
    <row r="5041" spans="7:12" x14ac:dyDescent="0.3">
      <c r="G5041" s="94">
        <v>43536</v>
      </c>
      <c r="H5041" t="s">
        <v>24</v>
      </c>
      <c r="I5041" t="s">
        <v>61</v>
      </c>
      <c r="J5041" t="s">
        <v>508</v>
      </c>
      <c r="K5041" s="96">
        <v>56</v>
      </c>
      <c r="L5041" s="95">
        <v>0</v>
      </c>
    </row>
    <row r="5042" spans="7:12" x14ac:dyDescent="0.3">
      <c r="G5042" s="94">
        <v>43536</v>
      </c>
      <c r="H5042" t="s">
        <v>24</v>
      </c>
      <c r="I5042" t="s">
        <v>61</v>
      </c>
      <c r="J5042" t="s">
        <v>508</v>
      </c>
      <c r="K5042" s="96">
        <v>32</v>
      </c>
      <c r="L5042" s="95">
        <v>0</v>
      </c>
    </row>
    <row r="5043" spans="7:12" x14ac:dyDescent="0.3">
      <c r="G5043" s="94">
        <v>43536</v>
      </c>
      <c r="H5043" t="s">
        <v>24</v>
      </c>
      <c r="I5043" t="s">
        <v>61</v>
      </c>
      <c r="J5043" t="s">
        <v>508</v>
      </c>
      <c r="K5043" s="96">
        <v>24</v>
      </c>
      <c r="L5043" s="95">
        <v>0</v>
      </c>
    </row>
    <row r="5044" spans="7:12" x14ac:dyDescent="0.3">
      <c r="G5044" s="94">
        <v>43536</v>
      </c>
      <c r="H5044" t="s">
        <v>24</v>
      </c>
      <c r="I5044" t="s">
        <v>61</v>
      </c>
      <c r="J5044" t="s">
        <v>508</v>
      </c>
      <c r="K5044" s="96">
        <v>16</v>
      </c>
      <c r="L5044" s="95">
        <v>0</v>
      </c>
    </row>
    <row r="5045" spans="7:12" x14ac:dyDescent="0.3">
      <c r="G5045" s="94">
        <v>43536</v>
      </c>
      <c r="H5045" t="s">
        <v>24</v>
      </c>
      <c r="I5045" t="s">
        <v>61</v>
      </c>
      <c r="J5045" t="s">
        <v>508</v>
      </c>
      <c r="K5045" s="96">
        <v>8</v>
      </c>
      <c r="L5045" s="95">
        <v>0</v>
      </c>
    </row>
    <row r="5046" spans="7:12" x14ac:dyDescent="0.3">
      <c r="G5046" s="94">
        <v>43536</v>
      </c>
      <c r="H5046" t="s">
        <v>209</v>
      </c>
      <c r="I5046" t="s">
        <v>40</v>
      </c>
      <c r="J5046" t="s">
        <v>508</v>
      </c>
      <c r="K5046" s="96">
        <v>382.02</v>
      </c>
      <c r="L5046" s="95">
        <v>0</v>
      </c>
    </row>
    <row r="5047" spans="7:12" x14ac:dyDescent="0.3">
      <c r="G5047" s="94">
        <v>43536</v>
      </c>
      <c r="H5047" t="s">
        <v>195</v>
      </c>
      <c r="I5047" t="s">
        <v>174</v>
      </c>
      <c r="J5047" t="s">
        <v>508</v>
      </c>
      <c r="K5047" s="96">
        <v>631.71</v>
      </c>
      <c r="L5047" s="95">
        <v>0</v>
      </c>
    </row>
    <row r="5048" spans="7:12" x14ac:dyDescent="0.3">
      <c r="G5048" s="94">
        <v>43536</v>
      </c>
      <c r="H5048" t="s">
        <v>185</v>
      </c>
      <c r="I5048" t="s">
        <v>40</v>
      </c>
      <c r="J5048" t="s">
        <v>508</v>
      </c>
      <c r="K5048" s="96">
        <v>32</v>
      </c>
      <c r="L5048" s="95">
        <v>0</v>
      </c>
    </row>
    <row r="5049" spans="7:12" x14ac:dyDescent="0.3">
      <c r="G5049" s="94">
        <v>43536</v>
      </c>
      <c r="H5049" t="s">
        <v>194</v>
      </c>
      <c r="I5049" t="s">
        <v>61</v>
      </c>
      <c r="J5049" t="s">
        <v>508</v>
      </c>
      <c r="K5049" s="96">
        <v>121.95</v>
      </c>
      <c r="L5049" s="95">
        <v>0</v>
      </c>
    </row>
    <row r="5050" spans="7:12" x14ac:dyDescent="0.3">
      <c r="G5050" s="94">
        <v>43536</v>
      </c>
      <c r="H5050" t="s">
        <v>177</v>
      </c>
      <c r="I5050" t="s">
        <v>61</v>
      </c>
      <c r="J5050" t="s">
        <v>508</v>
      </c>
      <c r="K5050" s="96">
        <v>41.16</v>
      </c>
      <c r="L5050" s="95">
        <v>0</v>
      </c>
    </row>
    <row r="5051" spans="7:12" x14ac:dyDescent="0.3">
      <c r="G5051" s="94">
        <v>43536</v>
      </c>
      <c r="H5051" t="s">
        <v>177</v>
      </c>
      <c r="I5051" t="s">
        <v>161</v>
      </c>
      <c r="J5051" t="s">
        <v>508</v>
      </c>
      <c r="K5051" s="96">
        <v>41.97</v>
      </c>
      <c r="L5051" s="95">
        <v>0</v>
      </c>
    </row>
    <row r="5052" spans="7:12" x14ac:dyDescent="0.3">
      <c r="G5052" s="94">
        <v>43536</v>
      </c>
      <c r="H5052" t="s">
        <v>177</v>
      </c>
      <c r="I5052" t="s">
        <v>110</v>
      </c>
      <c r="J5052" t="s">
        <v>508</v>
      </c>
      <c r="K5052" s="96">
        <v>158.16999999999999</v>
      </c>
      <c r="L5052" s="95">
        <v>0</v>
      </c>
    </row>
    <row r="5053" spans="7:12" x14ac:dyDescent="0.3">
      <c r="G5053" s="94">
        <v>43536</v>
      </c>
      <c r="H5053" t="s">
        <v>26</v>
      </c>
      <c r="I5053" t="s">
        <v>61</v>
      </c>
      <c r="J5053" t="s">
        <v>508</v>
      </c>
      <c r="K5053" s="96">
        <v>8</v>
      </c>
      <c r="L5053" s="95">
        <v>0</v>
      </c>
    </row>
    <row r="5054" spans="7:12" x14ac:dyDescent="0.3">
      <c r="G5054" s="94">
        <v>43536</v>
      </c>
      <c r="H5054" t="s">
        <v>26</v>
      </c>
      <c r="I5054" t="s">
        <v>110</v>
      </c>
      <c r="J5054" t="s">
        <v>508</v>
      </c>
      <c r="K5054" s="96">
        <v>272</v>
      </c>
      <c r="L5054" s="95">
        <v>0</v>
      </c>
    </row>
    <row r="5055" spans="7:12" x14ac:dyDescent="0.3">
      <c r="G5055" s="94">
        <v>43536</v>
      </c>
      <c r="H5055" t="s">
        <v>26</v>
      </c>
      <c r="I5055" t="s">
        <v>110</v>
      </c>
      <c r="J5055" t="s">
        <v>508</v>
      </c>
      <c r="K5055" s="96">
        <v>156.4</v>
      </c>
      <c r="L5055" s="95">
        <v>0</v>
      </c>
    </row>
    <row r="5056" spans="7:12" x14ac:dyDescent="0.3">
      <c r="G5056" s="94">
        <v>43536</v>
      </c>
      <c r="H5056" t="s">
        <v>26</v>
      </c>
      <c r="I5056" t="s">
        <v>110</v>
      </c>
      <c r="J5056" t="s">
        <v>508</v>
      </c>
      <c r="K5056" s="96">
        <v>47.25</v>
      </c>
      <c r="L5056" s="95">
        <v>0</v>
      </c>
    </row>
    <row r="5057" spans="7:12" x14ac:dyDescent="0.3">
      <c r="G5057" s="94">
        <v>43536</v>
      </c>
      <c r="H5057" t="s">
        <v>26</v>
      </c>
      <c r="I5057" t="s">
        <v>110</v>
      </c>
      <c r="J5057" t="s">
        <v>508</v>
      </c>
      <c r="K5057" s="96">
        <v>37.979999999999997</v>
      </c>
      <c r="L5057" s="95">
        <v>0</v>
      </c>
    </row>
    <row r="5058" spans="7:12" x14ac:dyDescent="0.3">
      <c r="G5058" s="94">
        <v>43536</v>
      </c>
      <c r="H5058" t="s">
        <v>26</v>
      </c>
      <c r="I5058" t="s">
        <v>110</v>
      </c>
      <c r="J5058" t="s">
        <v>508</v>
      </c>
      <c r="K5058" s="96">
        <v>15.91</v>
      </c>
      <c r="L5058" s="95">
        <v>0</v>
      </c>
    </row>
    <row r="5059" spans="7:12" x14ac:dyDescent="0.3">
      <c r="G5059" s="94">
        <v>43536</v>
      </c>
      <c r="H5059" t="s">
        <v>26</v>
      </c>
      <c r="I5059" t="s">
        <v>153</v>
      </c>
      <c r="J5059" t="s">
        <v>508</v>
      </c>
      <c r="K5059" s="96">
        <v>112.85</v>
      </c>
      <c r="L5059" s="95">
        <v>0</v>
      </c>
    </row>
    <row r="5060" spans="7:12" x14ac:dyDescent="0.3">
      <c r="G5060" s="94">
        <v>43536</v>
      </c>
      <c r="H5060" t="s">
        <v>26</v>
      </c>
      <c r="I5060" t="s">
        <v>153</v>
      </c>
      <c r="J5060" t="s">
        <v>508</v>
      </c>
      <c r="K5060" s="96">
        <v>50.45</v>
      </c>
      <c r="L5060" s="95">
        <v>0</v>
      </c>
    </row>
    <row r="5061" spans="7:12" x14ac:dyDescent="0.3">
      <c r="G5061" s="94">
        <v>43536</v>
      </c>
      <c r="H5061" t="s">
        <v>26</v>
      </c>
      <c r="I5061" t="s">
        <v>153</v>
      </c>
      <c r="J5061" t="s">
        <v>508</v>
      </c>
      <c r="K5061" s="96">
        <v>26.75</v>
      </c>
      <c r="L5061" s="95">
        <v>0</v>
      </c>
    </row>
    <row r="5062" spans="7:12" x14ac:dyDescent="0.3">
      <c r="G5062" s="94">
        <v>43536</v>
      </c>
      <c r="H5062" t="s">
        <v>26</v>
      </c>
      <c r="I5062" t="s">
        <v>153</v>
      </c>
      <c r="J5062" t="s">
        <v>508</v>
      </c>
      <c r="K5062" s="96">
        <v>19.95</v>
      </c>
      <c r="L5062" s="95">
        <v>0</v>
      </c>
    </row>
    <row r="5063" spans="7:12" x14ac:dyDescent="0.3">
      <c r="G5063" s="94">
        <v>43536</v>
      </c>
      <c r="H5063" t="s">
        <v>26</v>
      </c>
      <c r="I5063" t="s">
        <v>153</v>
      </c>
      <c r="J5063" t="s">
        <v>508</v>
      </c>
      <c r="K5063" s="96">
        <v>18</v>
      </c>
      <c r="L5063" s="95">
        <v>0</v>
      </c>
    </row>
    <row r="5064" spans="7:12" x14ac:dyDescent="0.3">
      <c r="G5064" s="94">
        <v>43536</v>
      </c>
      <c r="H5064" t="s">
        <v>26</v>
      </c>
      <c r="I5064" t="s">
        <v>64</v>
      </c>
      <c r="J5064" t="s">
        <v>318</v>
      </c>
      <c r="K5064" s="96">
        <v>3</v>
      </c>
      <c r="L5064" s="95">
        <v>0</v>
      </c>
    </row>
    <row r="5065" spans="7:12" x14ac:dyDescent="0.3">
      <c r="G5065" s="94">
        <v>43536</v>
      </c>
      <c r="H5065" t="s">
        <v>26</v>
      </c>
      <c r="I5065" t="s">
        <v>64</v>
      </c>
      <c r="J5065" t="s">
        <v>280</v>
      </c>
      <c r="K5065" s="96">
        <v>3</v>
      </c>
      <c r="L5065" s="95">
        <v>0</v>
      </c>
    </row>
    <row r="5066" spans="7:12" x14ac:dyDescent="0.3">
      <c r="G5066" s="94">
        <v>43536</v>
      </c>
      <c r="H5066" t="s">
        <v>26</v>
      </c>
      <c r="I5066" t="s">
        <v>64</v>
      </c>
      <c r="J5066" t="s">
        <v>283</v>
      </c>
      <c r="K5066" s="96">
        <v>3.15</v>
      </c>
      <c r="L5066" s="95">
        <v>0</v>
      </c>
    </row>
    <row r="5067" spans="7:12" x14ac:dyDescent="0.3">
      <c r="G5067" s="94">
        <v>43536</v>
      </c>
      <c r="H5067" t="s">
        <v>26</v>
      </c>
      <c r="I5067" t="s">
        <v>64</v>
      </c>
      <c r="J5067" t="s">
        <v>365</v>
      </c>
      <c r="K5067" s="96">
        <v>2.1</v>
      </c>
      <c r="L5067" s="95">
        <v>0</v>
      </c>
    </row>
    <row r="5068" spans="7:12" x14ac:dyDescent="0.3">
      <c r="G5068" s="94">
        <v>43536</v>
      </c>
      <c r="H5068" t="s">
        <v>26</v>
      </c>
      <c r="I5068" t="s">
        <v>64</v>
      </c>
      <c r="J5068" t="s">
        <v>129</v>
      </c>
      <c r="K5068" s="96">
        <v>1.8</v>
      </c>
      <c r="L5068" s="95">
        <v>0</v>
      </c>
    </row>
    <row r="5069" spans="7:12" x14ac:dyDescent="0.3">
      <c r="G5069" s="94">
        <v>43537</v>
      </c>
      <c r="H5069" t="s">
        <v>25</v>
      </c>
      <c r="I5069" t="s">
        <v>61</v>
      </c>
      <c r="J5069" t="s">
        <v>510</v>
      </c>
      <c r="K5069" s="96">
        <v>8</v>
      </c>
      <c r="L5069" s="95">
        <v>0</v>
      </c>
    </row>
    <row r="5070" spans="7:12" x14ac:dyDescent="0.3">
      <c r="G5070" s="94">
        <v>43537</v>
      </c>
      <c r="H5070" t="s">
        <v>25</v>
      </c>
      <c r="I5070" t="s">
        <v>169</v>
      </c>
      <c r="J5070" t="s">
        <v>510</v>
      </c>
      <c r="K5070" s="96">
        <v>516</v>
      </c>
      <c r="L5070" s="95">
        <v>0</v>
      </c>
    </row>
    <row r="5071" spans="7:12" x14ac:dyDescent="0.3">
      <c r="G5071" s="94">
        <v>43537</v>
      </c>
      <c r="H5071" t="s">
        <v>25</v>
      </c>
      <c r="I5071" t="s">
        <v>169</v>
      </c>
      <c r="J5071" t="s">
        <v>510</v>
      </c>
      <c r="K5071" s="96">
        <v>96</v>
      </c>
      <c r="L5071" s="95">
        <v>0</v>
      </c>
    </row>
    <row r="5072" spans="7:12" x14ac:dyDescent="0.3">
      <c r="G5072" s="94">
        <v>43537</v>
      </c>
      <c r="H5072" t="s">
        <v>183</v>
      </c>
      <c r="I5072" t="s">
        <v>40</v>
      </c>
      <c r="J5072" t="s">
        <v>510</v>
      </c>
      <c r="K5072" s="96">
        <v>71</v>
      </c>
      <c r="L5072" s="95">
        <v>0</v>
      </c>
    </row>
    <row r="5073" spans="7:12" x14ac:dyDescent="0.3">
      <c r="G5073" s="94">
        <v>43537</v>
      </c>
      <c r="H5073" t="s">
        <v>206</v>
      </c>
      <c r="I5073" t="s">
        <v>169</v>
      </c>
      <c r="J5073" t="s">
        <v>510</v>
      </c>
      <c r="K5073" s="96">
        <v>1320</v>
      </c>
      <c r="L5073" s="95">
        <v>0</v>
      </c>
    </row>
    <row r="5074" spans="7:12" x14ac:dyDescent="0.3">
      <c r="G5074" s="94">
        <v>43537</v>
      </c>
      <c r="H5074" t="s">
        <v>189</v>
      </c>
      <c r="I5074" t="s">
        <v>176</v>
      </c>
      <c r="J5074" t="s">
        <v>510</v>
      </c>
      <c r="K5074" s="96">
        <v>4413.76</v>
      </c>
      <c r="L5074" s="95">
        <v>0</v>
      </c>
    </row>
    <row r="5075" spans="7:12" x14ac:dyDescent="0.3">
      <c r="G5075" s="94">
        <v>43537</v>
      </c>
      <c r="H5075" t="s">
        <v>191</v>
      </c>
      <c r="I5075" t="s">
        <v>110</v>
      </c>
      <c r="J5075" t="s">
        <v>510</v>
      </c>
      <c r="K5075" s="96">
        <v>339.18</v>
      </c>
      <c r="L5075" s="95">
        <v>0</v>
      </c>
    </row>
    <row r="5076" spans="7:12" x14ac:dyDescent="0.3">
      <c r="G5076" s="94">
        <v>43537</v>
      </c>
      <c r="H5076" t="s">
        <v>191</v>
      </c>
      <c r="I5076" t="s">
        <v>153</v>
      </c>
      <c r="J5076" t="s">
        <v>510</v>
      </c>
      <c r="K5076" s="96">
        <v>34.22</v>
      </c>
      <c r="L5076" s="95">
        <v>0</v>
      </c>
    </row>
    <row r="5077" spans="7:12" x14ac:dyDescent="0.3">
      <c r="G5077" s="94">
        <v>43537</v>
      </c>
      <c r="H5077" t="s">
        <v>24</v>
      </c>
      <c r="I5077" t="s">
        <v>61</v>
      </c>
      <c r="J5077" t="s">
        <v>510</v>
      </c>
      <c r="K5077" s="96">
        <v>16</v>
      </c>
      <c r="L5077" s="95">
        <v>0</v>
      </c>
    </row>
    <row r="5078" spans="7:12" x14ac:dyDescent="0.3">
      <c r="G5078" s="94">
        <v>43537</v>
      </c>
      <c r="H5078" t="s">
        <v>179</v>
      </c>
      <c r="I5078" t="s">
        <v>40</v>
      </c>
      <c r="J5078" t="s">
        <v>510</v>
      </c>
      <c r="K5078" s="96">
        <v>100.15</v>
      </c>
      <c r="L5078" s="95">
        <v>0</v>
      </c>
    </row>
    <row r="5079" spans="7:12" x14ac:dyDescent="0.3">
      <c r="G5079" s="94">
        <v>43537</v>
      </c>
      <c r="H5079" t="s">
        <v>185</v>
      </c>
      <c r="I5079" t="s">
        <v>40</v>
      </c>
      <c r="J5079" t="s">
        <v>510</v>
      </c>
      <c r="K5079" s="96">
        <v>60.85</v>
      </c>
      <c r="L5079" s="95">
        <v>0</v>
      </c>
    </row>
    <row r="5080" spans="7:12" x14ac:dyDescent="0.3">
      <c r="G5080" s="94">
        <v>43537</v>
      </c>
      <c r="H5080" t="s">
        <v>26</v>
      </c>
      <c r="I5080" t="s">
        <v>110</v>
      </c>
      <c r="J5080" t="s">
        <v>510</v>
      </c>
      <c r="K5080" s="96">
        <v>67.16</v>
      </c>
      <c r="L5080" s="95">
        <v>0</v>
      </c>
    </row>
    <row r="5081" spans="7:12" x14ac:dyDescent="0.3">
      <c r="G5081" s="94">
        <v>43537</v>
      </c>
      <c r="H5081" t="s">
        <v>26</v>
      </c>
      <c r="I5081" t="s">
        <v>153</v>
      </c>
      <c r="J5081" t="s">
        <v>510</v>
      </c>
      <c r="K5081" s="96">
        <v>114.05</v>
      </c>
      <c r="L5081" s="95">
        <v>0</v>
      </c>
    </row>
    <row r="5082" spans="7:12" x14ac:dyDescent="0.3">
      <c r="G5082" s="94">
        <v>43537</v>
      </c>
      <c r="H5082" t="s">
        <v>26</v>
      </c>
      <c r="I5082" t="s">
        <v>153</v>
      </c>
      <c r="J5082" t="s">
        <v>510</v>
      </c>
      <c r="K5082" s="96">
        <v>32.75</v>
      </c>
      <c r="L5082" s="95">
        <v>0</v>
      </c>
    </row>
    <row r="5083" spans="7:12" x14ac:dyDescent="0.3">
      <c r="G5083" s="94">
        <v>43537</v>
      </c>
      <c r="H5083" t="s">
        <v>26</v>
      </c>
      <c r="I5083" t="s">
        <v>64</v>
      </c>
      <c r="J5083" t="s">
        <v>280</v>
      </c>
      <c r="K5083" s="96">
        <v>3</v>
      </c>
      <c r="L5083" s="95">
        <v>0</v>
      </c>
    </row>
    <row r="5084" spans="7:12" x14ac:dyDescent="0.3">
      <c r="G5084" s="94">
        <v>43537</v>
      </c>
      <c r="H5084" t="s">
        <v>26</v>
      </c>
      <c r="I5084" t="s">
        <v>64</v>
      </c>
      <c r="J5084" t="s">
        <v>132</v>
      </c>
      <c r="K5084" s="96">
        <v>12</v>
      </c>
      <c r="L5084" s="95">
        <v>0</v>
      </c>
    </row>
    <row r="5085" spans="7:12" x14ac:dyDescent="0.3">
      <c r="G5085" s="94">
        <v>43537</v>
      </c>
      <c r="H5085" t="s">
        <v>26</v>
      </c>
      <c r="I5085" t="s">
        <v>64</v>
      </c>
      <c r="J5085" t="s">
        <v>139</v>
      </c>
      <c r="K5085" s="96">
        <v>3.15</v>
      </c>
      <c r="L5085" s="95">
        <v>0</v>
      </c>
    </row>
    <row r="5086" spans="7:12" x14ac:dyDescent="0.3">
      <c r="G5086" s="94">
        <v>43537</v>
      </c>
      <c r="H5086" t="s">
        <v>26</v>
      </c>
      <c r="I5086" t="s">
        <v>64</v>
      </c>
      <c r="J5086" t="s">
        <v>140</v>
      </c>
      <c r="K5086" s="96">
        <v>7</v>
      </c>
      <c r="L5086" s="95">
        <v>0</v>
      </c>
    </row>
    <row r="5087" spans="7:12" x14ac:dyDescent="0.3">
      <c r="G5087" s="94">
        <v>43537</v>
      </c>
      <c r="H5087" t="s">
        <v>26</v>
      </c>
      <c r="I5087" t="s">
        <v>64</v>
      </c>
      <c r="J5087" t="s">
        <v>127</v>
      </c>
      <c r="K5087" s="96">
        <v>2.25</v>
      </c>
      <c r="L5087" s="95">
        <v>0</v>
      </c>
    </row>
    <row r="5088" spans="7:12" x14ac:dyDescent="0.3">
      <c r="G5088" s="94">
        <v>43537</v>
      </c>
      <c r="H5088" t="s">
        <v>26</v>
      </c>
      <c r="I5088" t="s">
        <v>169</v>
      </c>
      <c r="J5088" t="s">
        <v>510</v>
      </c>
      <c r="K5088" s="96">
        <v>132</v>
      </c>
      <c r="L5088" s="95">
        <v>0</v>
      </c>
    </row>
    <row r="5089" spans="7:12" x14ac:dyDescent="0.3">
      <c r="G5089" s="94">
        <v>43537</v>
      </c>
      <c r="H5089" t="s">
        <v>26</v>
      </c>
      <c r="I5089" t="s">
        <v>169</v>
      </c>
      <c r="J5089" t="s">
        <v>510</v>
      </c>
      <c r="K5089" s="96">
        <v>120</v>
      </c>
      <c r="L5089" s="95">
        <v>0</v>
      </c>
    </row>
    <row r="5090" spans="7:12" x14ac:dyDescent="0.3">
      <c r="G5090" s="94">
        <v>43538</v>
      </c>
      <c r="H5090" t="s">
        <v>202</v>
      </c>
      <c r="I5090" t="s">
        <v>40</v>
      </c>
      <c r="J5090" t="s">
        <v>511</v>
      </c>
      <c r="K5090" s="96">
        <v>4.5999999999999996</v>
      </c>
      <c r="L5090" s="95">
        <v>0</v>
      </c>
    </row>
    <row r="5091" spans="7:12" x14ac:dyDescent="0.3">
      <c r="G5091" s="94">
        <v>43538</v>
      </c>
      <c r="H5091" t="s">
        <v>190</v>
      </c>
      <c r="I5091" t="s">
        <v>161</v>
      </c>
      <c r="J5091" t="s">
        <v>511</v>
      </c>
      <c r="K5091" s="96">
        <v>69.45</v>
      </c>
      <c r="L5091" s="95">
        <v>0</v>
      </c>
    </row>
    <row r="5092" spans="7:12" x14ac:dyDescent="0.3">
      <c r="G5092" s="94">
        <v>43538</v>
      </c>
      <c r="H5092" t="s">
        <v>25</v>
      </c>
      <c r="I5092" t="s">
        <v>40</v>
      </c>
      <c r="J5092" t="s">
        <v>511</v>
      </c>
      <c r="K5092" s="96">
        <v>187.2</v>
      </c>
      <c r="L5092" s="95">
        <v>0</v>
      </c>
    </row>
    <row r="5093" spans="7:12" x14ac:dyDescent="0.3">
      <c r="G5093" s="94">
        <v>43538</v>
      </c>
      <c r="H5093" t="s">
        <v>25</v>
      </c>
      <c r="I5093" t="s">
        <v>40</v>
      </c>
      <c r="J5093" t="s">
        <v>511</v>
      </c>
      <c r="K5093" s="96">
        <v>168</v>
      </c>
      <c r="L5093" s="95">
        <v>0</v>
      </c>
    </row>
    <row r="5094" spans="7:12" x14ac:dyDescent="0.3">
      <c r="G5094" s="94">
        <v>43538</v>
      </c>
      <c r="H5094" t="s">
        <v>212</v>
      </c>
      <c r="I5094" t="s">
        <v>153</v>
      </c>
      <c r="J5094" t="s">
        <v>511</v>
      </c>
      <c r="K5094" s="96">
        <v>1000</v>
      </c>
      <c r="L5094" s="95">
        <v>0</v>
      </c>
    </row>
    <row r="5095" spans="7:12" x14ac:dyDescent="0.3">
      <c r="G5095" s="94">
        <v>43538</v>
      </c>
      <c r="H5095" t="s">
        <v>183</v>
      </c>
      <c r="I5095" t="s">
        <v>40</v>
      </c>
      <c r="J5095" t="s">
        <v>511</v>
      </c>
      <c r="K5095" s="96">
        <v>101</v>
      </c>
      <c r="L5095" s="95">
        <v>0</v>
      </c>
    </row>
    <row r="5096" spans="7:12" x14ac:dyDescent="0.3">
      <c r="G5096" s="94">
        <v>43538</v>
      </c>
      <c r="H5096" t="s">
        <v>182</v>
      </c>
      <c r="I5096" t="s">
        <v>169</v>
      </c>
      <c r="J5096" t="s">
        <v>511</v>
      </c>
      <c r="K5096" s="96">
        <v>35</v>
      </c>
      <c r="L5096" s="95">
        <v>0</v>
      </c>
    </row>
    <row r="5097" spans="7:12" x14ac:dyDescent="0.3">
      <c r="G5097" s="94">
        <v>43538</v>
      </c>
      <c r="H5097" t="s">
        <v>186</v>
      </c>
      <c r="I5097" t="s">
        <v>161</v>
      </c>
      <c r="J5097" t="s">
        <v>511</v>
      </c>
      <c r="K5097" s="96">
        <v>3.35</v>
      </c>
      <c r="L5097" s="95">
        <v>0</v>
      </c>
    </row>
    <row r="5098" spans="7:12" x14ac:dyDescent="0.3">
      <c r="G5098" s="94">
        <v>43538</v>
      </c>
      <c r="H5098" t="s">
        <v>24</v>
      </c>
      <c r="I5098" t="s">
        <v>61</v>
      </c>
      <c r="J5098" t="s">
        <v>511</v>
      </c>
      <c r="K5098" s="96">
        <v>16</v>
      </c>
      <c r="L5098" s="95">
        <v>0</v>
      </c>
    </row>
    <row r="5099" spans="7:12" x14ac:dyDescent="0.3">
      <c r="G5099" s="94">
        <v>43538</v>
      </c>
      <c r="H5099" t="s">
        <v>26</v>
      </c>
      <c r="I5099" t="s">
        <v>64</v>
      </c>
      <c r="J5099" t="s">
        <v>370</v>
      </c>
      <c r="K5099" s="96">
        <v>22.5</v>
      </c>
      <c r="L5099" s="95">
        <v>0</v>
      </c>
    </row>
    <row r="5100" spans="7:12" x14ac:dyDescent="0.3">
      <c r="G5100" s="94">
        <v>43538</v>
      </c>
      <c r="H5100" t="s">
        <v>26</v>
      </c>
      <c r="I5100" t="s">
        <v>64</v>
      </c>
      <c r="J5100" t="s">
        <v>123</v>
      </c>
      <c r="K5100" s="96">
        <v>7.35</v>
      </c>
      <c r="L5100" s="95">
        <v>0</v>
      </c>
    </row>
    <row r="5101" spans="7:12" x14ac:dyDescent="0.3">
      <c r="G5101" s="94">
        <v>43538</v>
      </c>
      <c r="H5101" t="s">
        <v>26</v>
      </c>
      <c r="I5101" t="s">
        <v>64</v>
      </c>
      <c r="J5101" t="s">
        <v>107</v>
      </c>
      <c r="K5101" s="96">
        <v>14</v>
      </c>
      <c r="L5101" s="95">
        <v>0</v>
      </c>
    </row>
    <row r="5102" spans="7:12" x14ac:dyDescent="0.3">
      <c r="G5102" s="94">
        <v>43538</v>
      </c>
      <c r="H5102" t="s">
        <v>26</v>
      </c>
      <c r="I5102" t="s">
        <v>64</v>
      </c>
      <c r="J5102" t="s">
        <v>141</v>
      </c>
      <c r="K5102" s="96">
        <v>26</v>
      </c>
      <c r="L5102" s="95">
        <v>0</v>
      </c>
    </row>
    <row r="5103" spans="7:12" x14ac:dyDescent="0.3">
      <c r="G5103" s="94">
        <v>43539</v>
      </c>
      <c r="H5103" t="s">
        <v>25</v>
      </c>
      <c r="I5103" t="s">
        <v>61</v>
      </c>
      <c r="J5103" t="s">
        <v>512</v>
      </c>
      <c r="K5103" s="96">
        <v>24</v>
      </c>
      <c r="L5103" s="95">
        <v>0</v>
      </c>
    </row>
    <row r="5104" spans="7:12" x14ac:dyDescent="0.3">
      <c r="G5104" s="94">
        <v>43539</v>
      </c>
      <c r="H5104" t="s">
        <v>182</v>
      </c>
      <c r="I5104" t="s">
        <v>40</v>
      </c>
      <c r="J5104" t="s">
        <v>512</v>
      </c>
      <c r="K5104" s="96">
        <v>26</v>
      </c>
      <c r="L5104" s="95">
        <v>0</v>
      </c>
    </row>
    <row r="5105" spans="7:12" x14ac:dyDescent="0.3">
      <c r="G5105" s="94">
        <v>43539</v>
      </c>
      <c r="H5105" t="s">
        <v>181</v>
      </c>
      <c r="I5105" t="s">
        <v>40</v>
      </c>
      <c r="J5105" t="s">
        <v>512</v>
      </c>
      <c r="K5105" s="96">
        <v>17.27</v>
      </c>
      <c r="L5105" s="95">
        <v>0</v>
      </c>
    </row>
    <row r="5106" spans="7:12" x14ac:dyDescent="0.3">
      <c r="G5106" s="94">
        <v>43539</v>
      </c>
      <c r="H5106" t="s">
        <v>186</v>
      </c>
      <c r="I5106" t="s">
        <v>40</v>
      </c>
      <c r="J5106" t="s">
        <v>512</v>
      </c>
      <c r="K5106" s="96">
        <v>132</v>
      </c>
      <c r="L5106" s="95">
        <v>0</v>
      </c>
    </row>
    <row r="5107" spans="7:12" x14ac:dyDescent="0.3">
      <c r="G5107" s="94">
        <v>43539</v>
      </c>
      <c r="H5107" t="s">
        <v>198</v>
      </c>
      <c r="I5107" t="s">
        <v>40</v>
      </c>
      <c r="J5107" t="s">
        <v>512</v>
      </c>
      <c r="K5107" s="96">
        <v>261</v>
      </c>
      <c r="L5107" s="95">
        <v>0</v>
      </c>
    </row>
    <row r="5108" spans="7:12" x14ac:dyDescent="0.3">
      <c r="G5108" s="94">
        <v>43539</v>
      </c>
      <c r="H5108" t="s">
        <v>24</v>
      </c>
      <c r="I5108" t="s">
        <v>61</v>
      </c>
      <c r="J5108" t="s">
        <v>512</v>
      </c>
      <c r="K5108" s="96">
        <v>16</v>
      </c>
      <c r="L5108" s="95">
        <v>0</v>
      </c>
    </row>
    <row r="5109" spans="7:12" x14ac:dyDescent="0.3">
      <c r="G5109" s="94">
        <v>43539</v>
      </c>
      <c r="H5109" t="s">
        <v>178</v>
      </c>
      <c r="I5109" t="s">
        <v>40</v>
      </c>
      <c r="J5109" t="s">
        <v>512</v>
      </c>
      <c r="K5109" s="96">
        <v>15</v>
      </c>
      <c r="L5109" s="95">
        <v>0</v>
      </c>
    </row>
    <row r="5110" spans="7:12" x14ac:dyDescent="0.3">
      <c r="G5110" s="94">
        <v>43539</v>
      </c>
      <c r="H5110" t="s">
        <v>26</v>
      </c>
      <c r="I5110" t="s">
        <v>110</v>
      </c>
      <c r="J5110" t="s">
        <v>512</v>
      </c>
      <c r="K5110" s="96">
        <v>53.96</v>
      </c>
      <c r="L5110" s="95">
        <v>0</v>
      </c>
    </row>
    <row r="5111" spans="7:12" x14ac:dyDescent="0.3">
      <c r="G5111" s="94">
        <v>43539</v>
      </c>
      <c r="H5111" t="s">
        <v>26</v>
      </c>
      <c r="I5111" t="s">
        <v>110</v>
      </c>
      <c r="J5111" t="s">
        <v>512</v>
      </c>
      <c r="K5111" s="96">
        <v>16.21</v>
      </c>
      <c r="L5111" s="95">
        <v>0</v>
      </c>
    </row>
    <row r="5112" spans="7:12" x14ac:dyDescent="0.3">
      <c r="G5112" s="94">
        <v>43539</v>
      </c>
      <c r="H5112" t="s">
        <v>26</v>
      </c>
      <c r="I5112" t="s">
        <v>110</v>
      </c>
      <c r="J5112" t="s">
        <v>512</v>
      </c>
      <c r="K5112" s="96">
        <v>9.5</v>
      </c>
      <c r="L5112" s="95">
        <v>0</v>
      </c>
    </row>
    <row r="5113" spans="7:12" x14ac:dyDescent="0.3">
      <c r="G5113" s="94">
        <v>43539</v>
      </c>
      <c r="H5113" t="s">
        <v>26</v>
      </c>
      <c r="I5113" t="s">
        <v>110</v>
      </c>
      <c r="J5113" t="s">
        <v>512</v>
      </c>
      <c r="K5113" s="96">
        <v>4.8</v>
      </c>
      <c r="L5113" s="95">
        <v>0</v>
      </c>
    </row>
    <row r="5114" spans="7:12" x14ac:dyDescent="0.3">
      <c r="G5114" s="94">
        <v>43539</v>
      </c>
      <c r="H5114" t="s">
        <v>26</v>
      </c>
      <c r="I5114" t="s">
        <v>153</v>
      </c>
      <c r="J5114" t="s">
        <v>512</v>
      </c>
      <c r="K5114" s="96">
        <v>35.47</v>
      </c>
      <c r="L5114" s="95">
        <v>0</v>
      </c>
    </row>
    <row r="5115" spans="7:12" x14ac:dyDescent="0.3">
      <c r="G5115" s="94">
        <v>43539</v>
      </c>
      <c r="H5115" t="s">
        <v>26</v>
      </c>
      <c r="I5115" t="s">
        <v>153</v>
      </c>
      <c r="J5115" t="s">
        <v>512</v>
      </c>
      <c r="K5115" s="96">
        <v>33.86</v>
      </c>
      <c r="L5115" s="95">
        <v>0</v>
      </c>
    </row>
    <row r="5116" spans="7:12" x14ac:dyDescent="0.3">
      <c r="G5116" s="94">
        <v>43539</v>
      </c>
      <c r="H5116" t="s">
        <v>26</v>
      </c>
      <c r="I5116" t="s">
        <v>64</v>
      </c>
      <c r="J5116" t="s">
        <v>132</v>
      </c>
      <c r="K5116" s="96">
        <v>10.5</v>
      </c>
      <c r="L5116" s="95">
        <v>0</v>
      </c>
    </row>
    <row r="5117" spans="7:12" x14ac:dyDescent="0.3">
      <c r="G5117" s="94">
        <v>43539</v>
      </c>
      <c r="H5117" t="s">
        <v>26</v>
      </c>
      <c r="I5117" t="s">
        <v>64</v>
      </c>
      <c r="J5117" t="s">
        <v>118</v>
      </c>
      <c r="K5117" s="96">
        <v>3.95</v>
      </c>
      <c r="L5117" s="95">
        <v>0</v>
      </c>
    </row>
    <row r="5118" spans="7:12" x14ac:dyDescent="0.3">
      <c r="G5118" s="94">
        <v>43539</v>
      </c>
      <c r="H5118" t="s">
        <v>26</v>
      </c>
      <c r="I5118" t="s">
        <v>64</v>
      </c>
      <c r="J5118" t="s">
        <v>274</v>
      </c>
      <c r="K5118" s="96">
        <v>4.75</v>
      </c>
      <c r="L5118" s="95">
        <v>0</v>
      </c>
    </row>
    <row r="5119" spans="7:12" x14ac:dyDescent="0.3">
      <c r="G5119" s="94">
        <v>43540</v>
      </c>
      <c r="H5119" t="s">
        <v>182</v>
      </c>
      <c r="I5119" t="s">
        <v>61</v>
      </c>
      <c r="J5119" t="s">
        <v>513</v>
      </c>
      <c r="K5119" s="96">
        <v>24</v>
      </c>
      <c r="L5119" s="95">
        <v>0</v>
      </c>
    </row>
    <row r="5120" spans="7:12" x14ac:dyDescent="0.3">
      <c r="G5120" s="94">
        <v>43540</v>
      </c>
      <c r="H5120" t="s">
        <v>186</v>
      </c>
      <c r="I5120" t="s">
        <v>40</v>
      </c>
      <c r="J5120" t="s">
        <v>513</v>
      </c>
      <c r="K5120" s="96">
        <v>136</v>
      </c>
      <c r="L5120" s="95">
        <v>0</v>
      </c>
    </row>
    <row r="5121" spans="7:12" x14ac:dyDescent="0.3">
      <c r="G5121" s="94">
        <v>43540</v>
      </c>
      <c r="H5121" t="s">
        <v>24</v>
      </c>
      <c r="I5121" t="s">
        <v>61</v>
      </c>
      <c r="J5121" t="s">
        <v>513</v>
      </c>
      <c r="K5121" s="96">
        <v>24</v>
      </c>
      <c r="L5121" s="95">
        <v>0</v>
      </c>
    </row>
    <row r="5122" spans="7:12" x14ac:dyDescent="0.3">
      <c r="G5122" s="94">
        <v>43540</v>
      </c>
      <c r="H5122" t="s">
        <v>185</v>
      </c>
      <c r="I5122" t="s">
        <v>40</v>
      </c>
      <c r="J5122" t="s">
        <v>513</v>
      </c>
      <c r="K5122" s="96">
        <v>83</v>
      </c>
      <c r="L5122" s="95">
        <v>0</v>
      </c>
    </row>
    <row r="5123" spans="7:12" x14ac:dyDescent="0.3">
      <c r="G5123" s="94">
        <v>43540</v>
      </c>
      <c r="H5123" t="s">
        <v>26</v>
      </c>
      <c r="I5123" t="s">
        <v>110</v>
      </c>
      <c r="J5123" t="s">
        <v>513</v>
      </c>
      <c r="K5123" s="96">
        <v>104</v>
      </c>
      <c r="L5123" s="95">
        <v>0</v>
      </c>
    </row>
    <row r="5124" spans="7:12" x14ac:dyDescent="0.3">
      <c r="G5124" s="94">
        <v>43540</v>
      </c>
      <c r="H5124" t="s">
        <v>26</v>
      </c>
      <c r="I5124" t="s">
        <v>64</v>
      </c>
      <c r="J5124" t="s">
        <v>121</v>
      </c>
      <c r="K5124" s="96">
        <v>4.5</v>
      </c>
      <c r="L5124" s="95">
        <v>0</v>
      </c>
    </row>
    <row r="5125" spans="7:12" x14ac:dyDescent="0.3">
      <c r="G5125" s="94">
        <v>43542</v>
      </c>
      <c r="H5125" t="s">
        <v>25</v>
      </c>
      <c r="I5125" t="s">
        <v>61</v>
      </c>
      <c r="J5125" t="s">
        <v>514</v>
      </c>
      <c r="K5125" s="96">
        <v>16</v>
      </c>
      <c r="L5125" s="95">
        <v>0</v>
      </c>
    </row>
    <row r="5126" spans="7:12" x14ac:dyDescent="0.3">
      <c r="G5126" s="94">
        <v>43542</v>
      </c>
      <c r="H5126" t="s">
        <v>25</v>
      </c>
      <c r="I5126" t="s">
        <v>61</v>
      </c>
      <c r="J5126" t="s">
        <v>514</v>
      </c>
      <c r="K5126" s="96">
        <v>8</v>
      </c>
      <c r="L5126" s="95">
        <v>0</v>
      </c>
    </row>
    <row r="5127" spans="7:12" x14ac:dyDescent="0.3">
      <c r="G5127" s="94">
        <v>43542</v>
      </c>
      <c r="H5127" t="s">
        <v>181</v>
      </c>
      <c r="I5127" t="s">
        <v>40</v>
      </c>
      <c r="J5127" t="s">
        <v>514</v>
      </c>
      <c r="K5127" s="96">
        <v>11.36</v>
      </c>
      <c r="L5127" s="95">
        <v>0</v>
      </c>
    </row>
    <row r="5128" spans="7:12" x14ac:dyDescent="0.3">
      <c r="G5128" s="94">
        <v>43542</v>
      </c>
      <c r="H5128" t="s">
        <v>187</v>
      </c>
      <c r="I5128" t="s">
        <v>40</v>
      </c>
      <c r="J5128" t="s">
        <v>514</v>
      </c>
      <c r="K5128" s="96">
        <v>48</v>
      </c>
      <c r="L5128" s="95">
        <v>0</v>
      </c>
    </row>
    <row r="5129" spans="7:12" x14ac:dyDescent="0.3">
      <c r="G5129" s="94">
        <v>43542</v>
      </c>
      <c r="H5129" t="s">
        <v>24</v>
      </c>
      <c r="I5129" t="s">
        <v>61</v>
      </c>
      <c r="J5129" t="s">
        <v>514</v>
      </c>
      <c r="K5129" s="96">
        <v>72</v>
      </c>
      <c r="L5129" s="95">
        <v>0</v>
      </c>
    </row>
    <row r="5130" spans="7:12" x14ac:dyDescent="0.3">
      <c r="G5130" s="94">
        <v>43542</v>
      </c>
      <c r="H5130" t="s">
        <v>24</v>
      </c>
      <c r="I5130" t="s">
        <v>61</v>
      </c>
      <c r="J5130" t="s">
        <v>514</v>
      </c>
      <c r="K5130" s="96">
        <v>56</v>
      </c>
      <c r="L5130" s="95">
        <v>0</v>
      </c>
    </row>
    <row r="5131" spans="7:12" x14ac:dyDescent="0.3">
      <c r="G5131" s="94">
        <v>43542</v>
      </c>
      <c r="H5131" t="s">
        <v>24</v>
      </c>
      <c r="I5131" t="s">
        <v>61</v>
      </c>
      <c r="J5131" t="s">
        <v>514</v>
      </c>
      <c r="K5131" s="96">
        <v>40</v>
      </c>
      <c r="L5131" s="95">
        <v>0</v>
      </c>
    </row>
    <row r="5132" spans="7:12" x14ac:dyDescent="0.3">
      <c r="G5132" s="94">
        <v>43542</v>
      </c>
      <c r="H5132" t="s">
        <v>24</v>
      </c>
      <c r="I5132" t="s">
        <v>61</v>
      </c>
      <c r="J5132" t="s">
        <v>514</v>
      </c>
      <c r="K5132" s="96">
        <v>24</v>
      </c>
      <c r="L5132" s="95">
        <v>0</v>
      </c>
    </row>
    <row r="5133" spans="7:12" x14ac:dyDescent="0.3">
      <c r="G5133" s="94">
        <v>43542</v>
      </c>
      <c r="H5133" t="s">
        <v>24</v>
      </c>
      <c r="I5133" t="s">
        <v>61</v>
      </c>
      <c r="J5133" t="s">
        <v>514</v>
      </c>
      <c r="K5133" s="96">
        <v>16</v>
      </c>
      <c r="L5133" s="95">
        <v>0</v>
      </c>
    </row>
    <row r="5134" spans="7:12" x14ac:dyDescent="0.3">
      <c r="G5134" s="94">
        <v>43542</v>
      </c>
      <c r="H5134" t="s">
        <v>24</v>
      </c>
      <c r="I5134" t="s">
        <v>61</v>
      </c>
      <c r="J5134" t="s">
        <v>514</v>
      </c>
      <c r="K5134" s="96">
        <v>8</v>
      </c>
      <c r="L5134" s="95">
        <v>0</v>
      </c>
    </row>
    <row r="5135" spans="7:12" x14ac:dyDescent="0.3">
      <c r="G5135" s="94">
        <v>43542</v>
      </c>
      <c r="H5135" t="s">
        <v>26</v>
      </c>
      <c r="I5135" t="s">
        <v>64</v>
      </c>
      <c r="J5135" t="s">
        <v>318</v>
      </c>
      <c r="K5135" s="96">
        <v>3</v>
      </c>
      <c r="L5135" s="95">
        <v>0</v>
      </c>
    </row>
    <row r="5136" spans="7:12" x14ac:dyDescent="0.3">
      <c r="G5136" s="94">
        <v>43542</v>
      </c>
      <c r="H5136" t="s">
        <v>26</v>
      </c>
      <c r="I5136" t="s">
        <v>64</v>
      </c>
      <c r="J5136" t="s">
        <v>99</v>
      </c>
      <c r="K5136" s="96">
        <v>1.8</v>
      </c>
      <c r="L5136" s="95">
        <v>0</v>
      </c>
    </row>
    <row r="5137" spans="7:12" x14ac:dyDescent="0.3">
      <c r="G5137" s="94">
        <v>43542</v>
      </c>
      <c r="H5137" t="s">
        <v>26</v>
      </c>
      <c r="I5137" t="s">
        <v>64</v>
      </c>
      <c r="J5137" t="s">
        <v>118</v>
      </c>
      <c r="K5137" s="96">
        <v>3.95</v>
      </c>
      <c r="L5137" s="95">
        <v>0</v>
      </c>
    </row>
    <row r="5138" spans="7:12" x14ac:dyDescent="0.3">
      <c r="G5138" s="94">
        <v>43542</v>
      </c>
      <c r="H5138" t="s">
        <v>26</v>
      </c>
      <c r="I5138" t="s">
        <v>64</v>
      </c>
      <c r="J5138" t="s">
        <v>274</v>
      </c>
      <c r="K5138" s="96">
        <v>3</v>
      </c>
      <c r="L5138" s="95">
        <v>0</v>
      </c>
    </row>
    <row r="5139" spans="7:12" x14ac:dyDescent="0.3">
      <c r="G5139" s="94">
        <v>43542</v>
      </c>
      <c r="H5139" t="s">
        <v>26</v>
      </c>
      <c r="I5139" t="s">
        <v>64</v>
      </c>
      <c r="J5139" t="s">
        <v>105</v>
      </c>
      <c r="K5139" s="96">
        <v>5</v>
      </c>
      <c r="L5139" s="95">
        <v>0</v>
      </c>
    </row>
    <row r="5140" spans="7:12" x14ac:dyDescent="0.3">
      <c r="G5140" s="94">
        <v>43543</v>
      </c>
      <c r="H5140" t="s">
        <v>25</v>
      </c>
      <c r="I5140" t="s">
        <v>61</v>
      </c>
      <c r="J5140" t="s">
        <v>515</v>
      </c>
      <c r="K5140" s="96">
        <v>8</v>
      </c>
      <c r="L5140" s="95">
        <v>0</v>
      </c>
    </row>
    <row r="5141" spans="7:12" x14ac:dyDescent="0.3">
      <c r="G5141" s="94">
        <v>43543</v>
      </c>
      <c r="H5141" t="s">
        <v>186</v>
      </c>
      <c r="I5141" t="s">
        <v>61</v>
      </c>
      <c r="J5141" t="s">
        <v>515</v>
      </c>
      <c r="K5141" s="96">
        <v>139.08000000000001</v>
      </c>
      <c r="L5141" s="95">
        <v>0</v>
      </c>
    </row>
    <row r="5142" spans="7:12" x14ac:dyDescent="0.3">
      <c r="G5142" s="94">
        <v>43543</v>
      </c>
      <c r="H5142" t="s">
        <v>24</v>
      </c>
      <c r="I5142" t="s">
        <v>61</v>
      </c>
      <c r="J5142" t="s">
        <v>515</v>
      </c>
      <c r="K5142" s="96">
        <v>96</v>
      </c>
      <c r="L5142" s="95">
        <v>0</v>
      </c>
    </row>
    <row r="5143" spans="7:12" x14ac:dyDescent="0.3">
      <c r="G5143" s="94">
        <v>43543</v>
      </c>
      <c r="H5143" t="s">
        <v>24</v>
      </c>
      <c r="I5143" t="s">
        <v>61</v>
      </c>
      <c r="J5143" t="s">
        <v>515</v>
      </c>
      <c r="K5143" s="96">
        <v>48</v>
      </c>
      <c r="L5143" s="95">
        <v>0</v>
      </c>
    </row>
    <row r="5144" spans="7:12" x14ac:dyDescent="0.3">
      <c r="G5144" s="94">
        <v>43543</v>
      </c>
      <c r="H5144" t="s">
        <v>24</v>
      </c>
      <c r="I5144" t="s">
        <v>61</v>
      </c>
      <c r="J5144" t="s">
        <v>515</v>
      </c>
      <c r="K5144" s="96">
        <v>32</v>
      </c>
      <c r="L5144" s="95">
        <v>0</v>
      </c>
    </row>
    <row r="5145" spans="7:12" x14ac:dyDescent="0.3">
      <c r="G5145" s="94">
        <v>43543</v>
      </c>
      <c r="H5145" t="s">
        <v>24</v>
      </c>
      <c r="I5145" t="s">
        <v>61</v>
      </c>
      <c r="J5145" t="s">
        <v>515</v>
      </c>
      <c r="K5145" s="96">
        <v>16</v>
      </c>
      <c r="L5145" s="95">
        <v>0</v>
      </c>
    </row>
    <row r="5146" spans="7:12" x14ac:dyDescent="0.3">
      <c r="G5146" s="94">
        <v>43543</v>
      </c>
      <c r="H5146" t="s">
        <v>24</v>
      </c>
      <c r="I5146" t="s">
        <v>61</v>
      </c>
      <c r="J5146" t="s">
        <v>515</v>
      </c>
      <c r="K5146" s="96">
        <v>8</v>
      </c>
      <c r="L5146" s="95">
        <v>0</v>
      </c>
    </row>
    <row r="5147" spans="7:12" x14ac:dyDescent="0.3">
      <c r="G5147" s="94">
        <v>43543</v>
      </c>
      <c r="H5147" t="s">
        <v>179</v>
      </c>
      <c r="I5147" t="s">
        <v>61</v>
      </c>
      <c r="J5147" t="s">
        <v>515</v>
      </c>
      <c r="K5147" s="96">
        <v>100</v>
      </c>
      <c r="L5147" s="95">
        <v>0</v>
      </c>
    </row>
    <row r="5148" spans="7:12" x14ac:dyDescent="0.3">
      <c r="G5148" s="94">
        <v>43543</v>
      </c>
      <c r="H5148" t="s">
        <v>179</v>
      </c>
      <c r="I5148" t="s">
        <v>110</v>
      </c>
      <c r="J5148" t="s">
        <v>515</v>
      </c>
      <c r="K5148" s="96">
        <v>87.63</v>
      </c>
      <c r="L5148" s="95">
        <v>0</v>
      </c>
    </row>
    <row r="5149" spans="7:12" x14ac:dyDescent="0.3">
      <c r="G5149" s="94">
        <v>43543</v>
      </c>
      <c r="H5149" t="s">
        <v>194</v>
      </c>
      <c r="I5149" t="s">
        <v>40</v>
      </c>
      <c r="J5149" t="s">
        <v>515</v>
      </c>
      <c r="K5149" s="96">
        <v>34</v>
      </c>
      <c r="L5149" s="95">
        <v>0</v>
      </c>
    </row>
    <row r="5150" spans="7:12" x14ac:dyDescent="0.3">
      <c r="G5150" s="94">
        <v>43543</v>
      </c>
      <c r="H5150" t="s">
        <v>26</v>
      </c>
      <c r="I5150" t="s">
        <v>61</v>
      </c>
      <c r="J5150" t="s">
        <v>515</v>
      </c>
      <c r="K5150" s="96">
        <v>8</v>
      </c>
      <c r="L5150" s="95">
        <v>0</v>
      </c>
    </row>
    <row r="5151" spans="7:12" x14ac:dyDescent="0.3">
      <c r="G5151" s="94">
        <v>43543</v>
      </c>
      <c r="H5151" t="s">
        <v>26</v>
      </c>
      <c r="I5151" t="s">
        <v>161</v>
      </c>
      <c r="J5151" t="s">
        <v>515</v>
      </c>
      <c r="K5151" s="96">
        <v>15.95</v>
      </c>
      <c r="L5151" s="95">
        <v>0</v>
      </c>
    </row>
    <row r="5152" spans="7:12" x14ac:dyDescent="0.3">
      <c r="G5152" s="94">
        <v>43543</v>
      </c>
      <c r="H5152" t="s">
        <v>26</v>
      </c>
      <c r="I5152" t="s">
        <v>110</v>
      </c>
      <c r="J5152" t="s">
        <v>515</v>
      </c>
      <c r="K5152" s="96">
        <v>147.55000000000001</v>
      </c>
      <c r="L5152" s="95">
        <v>0</v>
      </c>
    </row>
    <row r="5153" spans="7:12" x14ac:dyDescent="0.3">
      <c r="G5153" s="94">
        <v>43543</v>
      </c>
      <c r="H5153" t="s">
        <v>26</v>
      </c>
      <c r="I5153" t="s">
        <v>110</v>
      </c>
      <c r="J5153" t="s">
        <v>515</v>
      </c>
      <c r="K5153" s="96">
        <v>40.49</v>
      </c>
      <c r="L5153" s="95">
        <v>0</v>
      </c>
    </row>
    <row r="5154" spans="7:12" x14ac:dyDescent="0.3">
      <c r="G5154" s="94">
        <v>43543</v>
      </c>
      <c r="H5154" t="s">
        <v>26</v>
      </c>
      <c r="I5154" t="s">
        <v>110</v>
      </c>
      <c r="J5154" t="s">
        <v>515</v>
      </c>
      <c r="K5154" s="96">
        <v>35.950000000000003</v>
      </c>
      <c r="L5154" s="95">
        <v>0</v>
      </c>
    </row>
    <row r="5155" spans="7:12" x14ac:dyDescent="0.3">
      <c r="G5155" s="94">
        <v>43543</v>
      </c>
      <c r="H5155" t="s">
        <v>26</v>
      </c>
      <c r="I5155" t="s">
        <v>110</v>
      </c>
      <c r="J5155" t="s">
        <v>515</v>
      </c>
      <c r="K5155" s="96">
        <v>15.08</v>
      </c>
      <c r="L5155" s="95">
        <v>0</v>
      </c>
    </row>
    <row r="5156" spans="7:12" x14ac:dyDescent="0.3">
      <c r="G5156" s="94">
        <v>43543</v>
      </c>
      <c r="H5156" t="s">
        <v>26</v>
      </c>
      <c r="I5156" t="s">
        <v>110</v>
      </c>
      <c r="J5156" t="s">
        <v>515</v>
      </c>
      <c r="K5156" s="96">
        <v>12.99</v>
      </c>
      <c r="L5156" s="95">
        <v>0</v>
      </c>
    </row>
    <row r="5157" spans="7:12" x14ac:dyDescent="0.3">
      <c r="G5157" s="94">
        <v>43543</v>
      </c>
      <c r="H5157" t="s">
        <v>26</v>
      </c>
      <c r="I5157" t="s">
        <v>153</v>
      </c>
      <c r="J5157" t="s">
        <v>515</v>
      </c>
      <c r="K5157" s="96">
        <v>110</v>
      </c>
      <c r="L5157" s="95">
        <v>0</v>
      </c>
    </row>
    <row r="5158" spans="7:12" x14ac:dyDescent="0.3">
      <c r="G5158" s="94">
        <v>43543</v>
      </c>
      <c r="H5158" t="s">
        <v>26</v>
      </c>
      <c r="I5158" t="s">
        <v>153</v>
      </c>
      <c r="J5158" t="s">
        <v>515</v>
      </c>
      <c r="K5158" s="96">
        <v>71.349999999999994</v>
      </c>
      <c r="L5158" s="95">
        <v>0</v>
      </c>
    </row>
    <row r="5159" spans="7:12" x14ac:dyDescent="0.3">
      <c r="G5159" s="94">
        <v>43543</v>
      </c>
      <c r="H5159" t="s">
        <v>26</v>
      </c>
      <c r="I5159" t="s">
        <v>153</v>
      </c>
      <c r="J5159" t="s">
        <v>515</v>
      </c>
      <c r="K5159" s="96">
        <v>52.73</v>
      </c>
      <c r="L5159" s="95">
        <v>0</v>
      </c>
    </row>
    <row r="5160" spans="7:12" x14ac:dyDescent="0.3">
      <c r="G5160" s="94">
        <v>43543</v>
      </c>
      <c r="H5160" t="s">
        <v>26</v>
      </c>
      <c r="I5160" t="s">
        <v>153</v>
      </c>
      <c r="J5160" t="s">
        <v>515</v>
      </c>
      <c r="K5160" s="96">
        <v>48</v>
      </c>
      <c r="L5160" s="95">
        <v>0</v>
      </c>
    </row>
    <row r="5161" spans="7:12" x14ac:dyDescent="0.3">
      <c r="G5161" s="94">
        <v>43543</v>
      </c>
      <c r="H5161" t="s">
        <v>26</v>
      </c>
      <c r="I5161" t="s">
        <v>153</v>
      </c>
      <c r="J5161" t="s">
        <v>515</v>
      </c>
      <c r="K5161" s="96">
        <v>41.59</v>
      </c>
      <c r="L5161" s="95">
        <v>0</v>
      </c>
    </row>
    <row r="5162" spans="7:12" x14ac:dyDescent="0.3">
      <c r="G5162" s="94">
        <v>43543</v>
      </c>
      <c r="H5162" t="s">
        <v>26</v>
      </c>
      <c r="I5162" t="s">
        <v>153</v>
      </c>
      <c r="J5162" t="s">
        <v>515</v>
      </c>
      <c r="K5162" s="96">
        <v>38.1</v>
      </c>
      <c r="L5162" s="95">
        <v>0</v>
      </c>
    </row>
    <row r="5163" spans="7:12" x14ac:dyDescent="0.3">
      <c r="G5163" s="94">
        <v>43543</v>
      </c>
      <c r="H5163" t="s">
        <v>26</v>
      </c>
      <c r="I5163" t="s">
        <v>153</v>
      </c>
      <c r="J5163" t="s">
        <v>515</v>
      </c>
      <c r="K5163" s="96">
        <v>34.86</v>
      </c>
      <c r="L5163" s="95">
        <v>0</v>
      </c>
    </row>
    <row r="5164" spans="7:12" x14ac:dyDescent="0.3">
      <c r="G5164" s="94">
        <v>43543</v>
      </c>
      <c r="H5164" t="s">
        <v>26</v>
      </c>
      <c r="I5164" t="s">
        <v>153</v>
      </c>
      <c r="J5164" t="s">
        <v>515</v>
      </c>
      <c r="K5164" s="96">
        <v>2.95</v>
      </c>
      <c r="L5164" s="95">
        <v>0</v>
      </c>
    </row>
    <row r="5165" spans="7:12" x14ac:dyDescent="0.3">
      <c r="G5165" s="94">
        <v>43543</v>
      </c>
      <c r="H5165" t="s">
        <v>26</v>
      </c>
      <c r="I5165" t="s">
        <v>64</v>
      </c>
      <c r="J5165" t="s">
        <v>134</v>
      </c>
      <c r="K5165" s="96">
        <v>7.35</v>
      </c>
      <c r="L5165" s="95">
        <v>0</v>
      </c>
    </row>
    <row r="5166" spans="7:12" x14ac:dyDescent="0.3">
      <c r="G5166" s="94">
        <v>43543</v>
      </c>
      <c r="H5166" t="s">
        <v>26</v>
      </c>
      <c r="I5166" t="s">
        <v>64</v>
      </c>
      <c r="J5166" t="s">
        <v>114</v>
      </c>
      <c r="K5166" s="96">
        <v>2.4</v>
      </c>
      <c r="L5166" s="95">
        <v>0</v>
      </c>
    </row>
    <row r="5167" spans="7:12" x14ac:dyDescent="0.3">
      <c r="G5167" s="94">
        <v>43543</v>
      </c>
      <c r="H5167" t="s">
        <v>26</v>
      </c>
      <c r="I5167" t="s">
        <v>64</v>
      </c>
      <c r="J5167" t="s">
        <v>274</v>
      </c>
      <c r="K5167" s="96">
        <v>3</v>
      </c>
      <c r="L5167" s="95">
        <v>0</v>
      </c>
    </row>
    <row r="5168" spans="7:12" x14ac:dyDescent="0.3">
      <c r="G5168" s="94">
        <v>43543</v>
      </c>
      <c r="H5168" t="s">
        <v>26</v>
      </c>
      <c r="I5168" t="s">
        <v>169</v>
      </c>
      <c r="J5168" t="s">
        <v>515</v>
      </c>
      <c r="K5168" s="96">
        <v>80</v>
      </c>
      <c r="L5168" s="95">
        <v>0</v>
      </c>
    </row>
    <row r="5169" spans="7:12" x14ac:dyDescent="0.3">
      <c r="G5169" s="94">
        <v>43544</v>
      </c>
      <c r="H5169" t="s">
        <v>190</v>
      </c>
      <c r="I5169" t="s">
        <v>169</v>
      </c>
      <c r="J5169" t="s">
        <v>516</v>
      </c>
      <c r="K5169" s="96">
        <v>18.399999999999999</v>
      </c>
      <c r="L5169" s="95">
        <v>0</v>
      </c>
    </row>
    <row r="5170" spans="7:12" x14ac:dyDescent="0.3">
      <c r="G5170" s="94">
        <v>43544</v>
      </c>
      <c r="H5170" t="s">
        <v>182</v>
      </c>
      <c r="I5170" t="s">
        <v>61</v>
      </c>
      <c r="J5170" t="s">
        <v>516</v>
      </c>
      <c r="K5170" s="96">
        <v>5</v>
      </c>
      <c r="L5170" s="95">
        <v>0</v>
      </c>
    </row>
    <row r="5171" spans="7:12" x14ac:dyDescent="0.3">
      <c r="G5171" s="94">
        <v>43544</v>
      </c>
      <c r="H5171" t="s">
        <v>181</v>
      </c>
      <c r="I5171" t="s">
        <v>169</v>
      </c>
      <c r="J5171" t="s">
        <v>516</v>
      </c>
      <c r="K5171" s="96">
        <v>10.54</v>
      </c>
      <c r="L5171" s="95">
        <v>0</v>
      </c>
    </row>
    <row r="5172" spans="7:12" x14ac:dyDescent="0.3">
      <c r="G5172" s="94">
        <v>43544</v>
      </c>
      <c r="H5172" t="s">
        <v>186</v>
      </c>
      <c r="I5172" t="s">
        <v>169</v>
      </c>
      <c r="J5172" t="s">
        <v>516</v>
      </c>
      <c r="K5172" s="96">
        <v>293.3</v>
      </c>
      <c r="L5172" s="95">
        <v>0</v>
      </c>
    </row>
    <row r="5173" spans="7:12" x14ac:dyDescent="0.3">
      <c r="G5173" s="94">
        <v>43544</v>
      </c>
      <c r="H5173" t="s">
        <v>198</v>
      </c>
      <c r="I5173" t="s">
        <v>169</v>
      </c>
      <c r="J5173" t="s">
        <v>516</v>
      </c>
      <c r="K5173" s="96">
        <v>172.7</v>
      </c>
      <c r="L5173" s="95">
        <v>0</v>
      </c>
    </row>
    <row r="5174" spans="7:12" x14ac:dyDescent="0.3">
      <c r="G5174" s="94">
        <v>43544</v>
      </c>
      <c r="H5174" t="s">
        <v>24</v>
      </c>
      <c r="I5174" t="s">
        <v>61</v>
      </c>
      <c r="J5174" t="s">
        <v>516</v>
      </c>
      <c r="K5174" s="96">
        <v>32</v>
      </c>
      <c r="L5174" s="95">
        <v>0</v>
      </c>
    </row>
    <row r="5175" spans="7:12" x14ac:dyDescent="0.3">
      <c r="G5175" s="94">
        <v>43544</v>
      </c>
      <c r="H5175" t="s">
        <v>24</v>
      </c>
      <c r="I5175" t="s">
        <v>61</v>
      </c>
      <c r="J5175" t="s">
        <v>516</v>
      </c>
      <c r="K5175" s="96">
        <v>8</v>
      </c>
      <c r="L5175" s="95">
        <v>0</v>
      </c>
    </row>
    <row r="5176" spans="7:12" x14ac:dyDescent="0.3">
      <c r="G5176" s="94">
        <v>43544</v>
      </c>
      <c r="H5176" t="s">
        <v>209</v>
      </c>
      <c r="I5176" t="s">
        <v>169</v>
      </c>
      <c r="J5176" t="s">
        <v>516</v>
      </c>
      <c r="K5176" s="96">
        <v>120.6</v>
      </c>
      <c r="L5176" s="95">
        <v>0</v>
      </c>
    </row>
    <row r="5177" spans="7:12" x14ac:dyDescent="0.3">
      <c r="G5177" s="94">
        <v>43544</v>
      </c>
      <c r="H5177" t="s">
        <v>179</v>
      </c>
      <c r="I5177" t="s">
        <v>40</v>
      </c>
      <c r="J5177" t="s">
        <v>516</v>
      </c>
      <c r="K5177" s="96">
        <v>115.25</v>
      </c>
      <c r="L5177" s="95">
        <v>0</v>
      </c>
    </row>
    <row r="5178" spans="7:12" x14ac:dyDescent="0.3">
      <c r="G5178" s="94">
        <v>43544</v>
      </c>
      <c r="H5178" t="s">
        <v>185</v>
      </c>
      <c r="I5178" t="s">
        <v>40</v>
      </c>
      <c r="J5178" t="s">
        <v>516</v>
      </c>
      <c r="K5178" s="96">
        <v>70.239999999999995</v>
      </c>
      <c r="L5178" s="95">
        <v>0</v>
      </c>
    </row>
    <row r="5179" spans="7:12" x14ac:dyDescent="0.3">
      <c r="G5179" s="94">
        <v>43544</v>
      </c>
      <c r="H5179" t="s">
        <v>194</v>
      </c>
      <c r="I5179" t="s">
        <v>169</v>
      </c>
      <c r="J5179" t="s">
        <v>516</v>
      </c>
      <c r="K5179" s="96">
        <v>1496</v>
      </c>
      <c r="L5179" s="95">
        <v>0</v>
      </c>
    </row>
    <row r="5180" spans="7:12" x14ac:dyDescent="0.3">
      <c r="G5180" s="94">
        <v>43544</v>
      </c>
      <c r="H5180" t="s">
        <v>26</v>
      </c>
      <c r="I5180" t="s">
        <v>64</v>
      </c>
      <c r="J5180" t="s">
        <v>135</v>
      </c>
      <c r="K5180" s="96">
        <v>6.85</v>
      </c>
      <c r="L5180" s="95">
        <v>0</v>
      </c>
    </row>
    <row r="5181" spans="7:12" x14ac:dyDescent="0.3">
      <c r="G5181" s="94">
        <v>43544</v>
      </c>
      <c r="H5181" t="s">
        <v>26</v>
      </c>
      <c r="I5181" t="s">
        <v>169</v>
      </c>
      <c r="J5181" t="s">
        <v>516</v>
      </c>
      <c r="K5181" s="96">
        <v>193</v>
      </c>
      <c r="L5181" s="95">
        <v>0</v>
      </c>
    </row>
    <row r="5182" spans="7:12" x14ac:dyDescent="0.3">
      <c r="G5182" s="94">
        <v>43544</v>
      </c>
      <c r="H5182" t="s">
        <v>26</v>
      </c>
      <c r="I5182" t="s">
        <v>169</v>
      </c>
      <c r="J5182" t="s">
        <v>516</v>
      </c>
      <c r="K5182" s="96">
        <v>130</v>
      </c>
      <c r="L5182" s="95">
        <v>0</v>
      </c>
    </row>
    <row r="5183" spans="7:12" x14ac:dyDescent="0.3">
      <c r="G5183" s="94">
        <v>43545</v>
      </c>
      <c r="H5183" t="s">
        <v>181</v>
      </c>
      <c r="I5183" t="s">
        <v>61</v>
      </c>
      <c r="J5183" t="s">
        <v>517</v>
      </c>
      <c r="K5183" s="96">
        <v>39.96</v>
      </c>
      <c r="L5183" s="95">
        <v>0</v>
      </c>
    </row>
    <row r="5184" spans="7:12" x14ac:dyDescent="0.3">
      <c r="G5184" s="94">
        <v>43545</v>
      </c>
      <c r="H5184" t="s">
        <v>189</v>
      </c>
      <c r="I5184" t="s">
        <v>169</v>
      </c>
      <c r="J5184" t="s">
        <v>517</v>
      </c>
      <c r="K5184" s="96">
        <v>33.25</v>
      </c>
      <c r="L5184" s="95">
        <v>0</v>
      </c>
    </row>
    <row r="5185" spans="7:12" x14ac:dyDescent="0.3">
      <c r="G5185" s="94">
        <v>43545</v>
      </c>
      <c r="H5185" t="s">
        <v>24</v>
      </c>
      <c r="I5185" t="s">
        <v>61</v>
      </c>
      <c r="J5185" t="s">
        <v>517</v>
      </c>
      <c r="K5185" s="96">
        <v>16</v>
      </c>
      <c r="L5185" s="95">
        <v>0</v>
      </c>
    </row>
    <row r="5186" spans="7:12" x14ac:dyDescent="0.3">
      <c r="G5186" s="94">
        <v>43545</v>
      </c>
      <c r="H5186" t="s">
        <v>24</v>
      </c>
      <c r="I5186" t="s">
        <v>61</v>
      </c>
      <c r="J5186" t="s">
        <v>517</v>
      </c>
      <c r="K5186" s="96">
        <v>8</v>
      </c>
      <c r="L5186" s="95">
        <v>0</v>
      </c>
    </row>
    <row r="5187" spans="7:12" x14ac:dyDescent="0.3">
      <c r="G5187" s="94">
        <v>43545</v>
      </c>
      <c r="H5187" t="s">
        <v>209</v>
      </c>
      <c r="I5187" t="s">
        <v>173</v>
      </c>
      <c r="J5187" t="s">
        <v>517</v>
      </c>
      <c r="K5187" s="96">
        <v>1396.4</v>
      </c>
      <c r="L5187" s="95">
        <v>0</v>
      </c>
    </row>
    <row r="5188" spans="7:12" x14ac:dyDescent="0.3">
      <c r="G5188" s="94">
        <v>43545</v>
      </c>
      <c r="H5188" t="s">
        <v>195</v>
      </c>
      <c r="I5188" t="s">
        <v>169</v>
      </c>
      <c r="J5188" t="s">
        <v>517</v>
      </c>
      <c r="K5188" s="96">
        <v>204.35</v>
      </c>
      <c r="L5188" s="95">
        <v>0</v>
      </c>
    </row>
    <row r="5189" spans="7:12" x14ac:dyDescent="0.3">
      <c r="G5189" s="94">
        <v>43545</v>
      </c>
      <c r="H5189" t="s">
        <v>26</v>
      </c>
      <c r="I5189" t="s">
        <v>64</v>
      </c>
      <c r="J5189" t="s">
        <v>114</v>
      </c>
      <c r="K5189" s="96">
        <v>7.35</v>
      </c>
      <c r="L5189" s="95">
        <v>0</v>
      </c>
    </row>
    <row r="5190" spans="7:12" x14ac:dyDescent="0.3">
      <c r="G5190" s="94">
        <v>43546</v>
      </c>
      <c r="H5190" t="s">
        <v>202</v>
      </c>
      <c r="I5190" t="s">
        <v>174</v>
      </c>
      <c r="J5190" t="s">
        <v>519</v>
      </c>
      <c r="K5190" s="96">
        <v>102.8</v>
      </c>
      <c r="L5190" s="95">
        <v>0</v>
      </c>
    </row>
    <row r="5191" spans="7:12" x14ac:dyDescent="0.3">
      <c r="G5191" s="94">
        <v>43546</v>
      </c>
      <c r="H5191" t="s">
        <v>201</v>
      </c>
      <c r="I5191" t="s">
        <v>174</v>
      </c>
      <c r="J5191" t="s">
        <v>519</v>
      </c>
      <c r="K5191" s="96">
        <v>386.65</v>
      </c>
      <c r="L5191" s="95">
        <v>0</v>
      </c>
    </row>
    <row r="5192" spans="7:12" x14ac:dyDescent="0.3">
      <c r="G5192" s="94">
        <v>43546</v>
      </c>
      <c r="H5192" t="s">
        <v>190</v>
      </c>
      <c r="I5192" t="s">
        <v>174</v>
      </c>
      <c r="J5192" t="s">
        <v>519</v>
      </c>
      <c r="K5192" s="96">
        <v>444.3</v>
      </c>
      <c r="L5192" s="95">
        <v>0</v>
      </c>
    </row>
    <row r="5193" spans="7:12" x14ac:dyDescent="0.3">
      <c r="G5193" s="94">
        <v>43546</v>
      </c>
      <c r="H5193" t="s">
        <v>210</v>
      </c>
      <c r="I5193" t="s">
        <v>174</v>
      </c>
      <c r="J5193" t="s">
        <v>519</v>
      </c>
      <c r="K5193" s="96">
        <v>99.66</v>
      </c>
      <c r="L5193" s="95">
        <v>0</v>
      </c>
    </row>
    <row r="5194" spans="7:12" x14ac:dyDescent="0.3">
      <c r="G5194" s="94">
        <v>43546</v>
      </c>
      <c r="H5194" t="s">
        <v>182</v>
      </c>
      <c r="I5194" t="s">
        <v>40</v>
      </c>
      <c r="J5194" t="s">
        <v>519</v>
      </c>
      <c r="K5194" s="96">
        <v>30</v>
      </c>
      <c r="L5194" s="95">
        <v>0</v>
      </c>
    </row>
    <row r="5195" spans="7:12" x14ac:dyDescent="0.3">
      <c r="G5195" s="94">
        <v>43546</v>
      </c>
      <c r="H5195" t="s">
        <v>24</v>
      </c>
      <c r="I5195" t="s">
        <v>61</v>
      </c>
      <c r="J5195" t="s">
        <v>519</v>
      </c>
      <c r="K5195" s="96">
        <v>16</v>
      </c>
      <c r="L5195" s="95">
        <v>0</v>
      </c>
    </row>
    <row r="5196" spans="7:12" x14ac:dyDescent="0.3">
      <c r="G5196" s="94">
        <v>43546</v>
      </c>
      <c r="H5196" t="s">
        <v>199</v>
      </c>
      <c r="I5196" t="s">
        <v>174</v>
      </c>
      <c r="J5196" t="s">
        <v>519</v>
      </c>
      <c r="K5196" s="96">
        <v>54.2</v>
      </c>
      <c r="L5196" s="95">
        <v>0</v>
      </c>
    </row>
    <row r="5197" spans="7:12" x14ac:dyDescent="0.3">
      <c r="G5197" s="94">
        <v>43546</v>
      </c>
      <c r="H5197" t="s">
        <v>205</v>
      </c>
      <c r="I5197" t="s">
        <v>174</v>
      </c>
      <c r="J5197" t="s">
        <v>519</v>
      </c>
      <c r="K5197" s="96">
        <v>32.200000000000003</v>
      </c>
      <c r="L5197" s="95">
        <v>0</v>
      </c>
    </row>
    <row r="5198" spans="7:12" x14ac:dyDescent="0.3">
      <c r="G5198" s="94">
        <v>43546</v>
      </c>
      <c r="H5198" t="s">
        <v>178</v>
      </c>
      <c r="I5198" t="s">
        <v>174</v>
      </c>
      <c r="J5198" t="s">
        <v>519</v>
      </c>
      <c r="K5198" s="96">
        <v>147.19999999999999</v>
      </c>
      <c r="L5198" s="95">
        <v>0</v>
      </c>
    </row>
    <row r="5199" spans="7:12" x14ac:dyDescent="0.3">
      <c r="G5199" s="94">
        <v>43546</v>
      </c>
      <c r="H5199" t="s">
        <v>177</v>
      </c>
      <c r="I5199" t="s">
        <v>174</v>
      </c>
      <c r="J5199" t="s">
        <v>519</v>
      </c>
      <c r="K5199" s="96">
        <v>552.95000000000005</v>
      </c>
      <c r="L5199" s="95">
        <v>0</v>
      </c>
    </row>
    <row r="5200" spans="7:12" x14ac:dyDescent="0.3">
      <c r="G5200" s="94">
        <v>43546</v>
      </c>
      <c r="H5200" t="s">
        <v>26</v>
      </c>
      <c r="I5200" t="s">
        <v>245</v>
      </c>
      <c r="J5200" t="s">
        <v>518</v>
      </c>
      <c r="K5200" s="96">
        <v>11.3</v>
      </c>
      <c r="L5200" s="95">
        <v>0</v>
      </c>
    </row>
    <row r="5201" spans="7:12" x14ac:dyDescent="0.3">
      <c r="G5201" s="94">
        <v>43546</v>
      </c>
      <c r="H5201" t="s">
        <v>26</v>
      </c>
      <c r="I5201" t="s">
        <v>110</v>
      </c>
      <c r="J5201" t="s">
        <v>519</v>
      </c>
      <c r="K5201" s="96">
        <v>14.3</v>
      </c>
      <c r="L5201" s="95">
        <v>0</v>
      </c>
    </row>
    <row r="5202" spans="7:12" x14ac:dyDescent="0.3">
      <c r="G5202" s="94">
        <v>43546</v>
      </c>
      <c r="H5202" t="s">
        <v>26</v>
      </c>
      <c r="I5202" t="s">
        <v>153</v>
      </c>
      <c r="J5202" t="s">
        <v>519</v>
      </c>
      <c r="K5202" s="96">
        <v>44.15</v>
      </c>
      <c r="L5202" s="95">
        <v>0</v>
      </c>
    </row>
    <row r="5203" spans="7:12" x14ac:dyDescent="0.3">
      <c r="G5203" s="94">
        <v>43546</v>
      </c>
      <c r="H5203" t="s">
        <v>26</v>
      </c>
      <c r="I5203" t="s">
        <v>153</v>
      </c>
      <c r="J5203" t="s">
        <v>519</v>
      </c>
      <c r="K5203" s="96">
        <v>27.85</v>
      </c>
      <c r="L5203" s="95">
        <v>0</v>
      </c>
    </row>
    <row r="5204" spans="7:12" x14ac:dyDescent="0.3">
      <c r="G5204" s="94">
        <v>43546</v>
      </c>
      <c r="H5204" t="s">
        <v>26</v>
      </c>
      <c r="I5204" t="s">
        <v>64</v>
      </c>
      <c r="J5204" t="s">
        <v>141</v>
      </c>
      <c r="K5204" s="96">
        <v>26</v>
      </c>
      <c r="L5204" s="95">
        <v>0</v>
      </c>
    </row>
    <row r="5205" spans="7:12" x14ac:dyDescent="0.3">
      <c r="G5205" s="94">
        <v>43546</v>
      </c>
      <c r="H5205" t="s">
        <v>26</v>
      </c>
      <c r="I5205" t="s">
        <v>64</v>
      </c>
      <c r="J5205" t="s">
        <v>122</v>
      </c>
      <c r="K5205" s="96">
        <v>6.5</v>
      </c>
      <c r="L5205" s="95">
        <v>0</v>
      </c>
    </row>
    <row r="5206" spans="7:12" x14ac:dyDescent="0.3">
      <c r="G5206" s="94">
        <v>43546</v>
      </c>
      <c r="H5206" t="s">
        <v>26</v>
      </c>
      <c r="I5206" t="s">
        <v>64</v>
      </c>
      <c r="J5206" t="s">
        <v>274</v>
      </c>
      <c r="K5206" s="96">
        <v>6.85</v>
      </c>
      <c r="L5206" s="95">
        <v>0</v>
      </c>
    </row>
    <row r="5207" spans="7:12" x14ac:dyDescent="0.3">
      <c r="G5207" s="94">
        <v>43547</v>
      </c>
      <c r="H5207" t="s">
        <v>200</v>
      </c>
      <c r="I5207" t="s">
        <v>161</v>
      </c>
      <c r="J5207" t="s">
        <v>520</v>
      </c>
      <c r="K5207" s="96">
        <v>1024.77</v>
      </c>
      <c r="L5207" s="95">
        <v>0</v>
      </c>
    </row>
    <row r="5208" spans="7:12" x14ac:dyDescent="0.3">
      <c r="G5208" s="94">
        <v>43547</v>
      </c>
      <c r="H5208" t="s">
        <v>186</v>
      </c>
      <c r="I5208" t="s">
        <v>61</v>
      </c>
      <c r="J5208" t="s">
        <v>520</v>
      </c>
      <c r="K5208" s="96">
        <v>25.6</v>
      </c>
      <c r="L5208" s="95">
        <v>0</v>
      </c>
    </row>
    <row r="5209" spans="7:12" x14ac:dyDescent="0.3">
      <c r="G5209" s="94">
        <v>43547</v>
      </c>
      <c r="H5209" t="s">
        <v>24</v>
      </c>
      <c r="I5209" t="s">
        <v>61</v>
      </c>
      <c r="J5209" t="s">
        <v>520</v>
      </c>
      <c r="K5209" s="96">
        <v>24</v>
      </c>
      <c r="L5209" s="95">
        <v>0</v>
      </c>
    </row>
    <row r="5210" spans="7:12" x14ac:dyDescent="0.3">
      <c r="G5210" s="94">
        <v>43547</v>
      </c>
      <c r="H5210" t="s">
        <v>24</v>
      </c>
      <c r="I5210" t="s">
        <v>61</v>
      </c>
      <c r="J5210" t="s">
        <v>520</v>
      </c>
      <c r="K5210" s="96">
        <v>8</v>
      </c>
      <c r="L5210" s="95">
        <v>0</v>
      </c>
    </row>
    <row r="5211" spans="7:12" x14ac:dyDescent="0.3">
      <c r="G5211" s="94">
        <v>43547</v>
      </c>
      <c r="H5211" t="s">
        <v>205</v>
      </c>
      <c r="I5211" t="s">
        <v>169</v>
      </c>
      <c r="J5211" t="s">
        <v>520</v>
      </c>
      <c r="K5211" s="96">
        <v>14.95</v>
      </c>
      <c r="L5211" s="95">
        <v>0</v>
      </c>
    </row>
    <row r="5212" spans="7:12" x14ac:dyDescent="0.3">
      <c r="G5212" s="94">
        <v>43547</v>
      </c>
      <c r="H5212" t="s">
        <v>179</v>
      </c>
      <c r="I5212" t="s">
        <v>169</v>
      </c>
      <c r="J5212" t="s">
        <v>520</v>
      </c>
      <c r="K5212" s="96">
        <v>64</v>
      </c>
      <c r="L5212" s="95">
        <v>0</v>
      </c>
    </row>
    <row r="5213" spans="7:12" x14ac:dyDescent="0.3">
      <c r="G5213" s="94">
        <v>43547</v>
      </c>
      <c r="H5213" t="s">
        <v>26</v>
      </c>
      <c r="I5213" t="s">
        <v>61</v>
      </c>
      <c r="J5213" t="s">
        <v>520</v>
      </c>
      <c r="K5213" s="96">
        <v>8</v>
      </c>
      <c r="L5213" s="95">
        <v>0</v>
      </c>
    </row>
    <row r="5214" spans="7:12" x14ac:dyDescent="0.3">
      <c r="G5214" s="94">
        <v>43547</v>
      </c>
      <c r="H5214" t="s">
        <v>26</v>
      </c>
      <c r="I5214" t="s">
        <v>161</v>
      </c>
      <c r="J5214" t="s">
        <v>520</v>
      </c>
      <c r="K5214" s="96">
        <v>30</v>
      </c>
      <c r="L5214" s="95">
        <v>0</v>
      </c>
    </row>
    <row r="5215" spans="7:12" x14ac:dyDescent="0.3">
      <c r="G5215" s="94">
        <v>43547</v>
      </c>
      <c r="H5215" t="s">
        <v>26</v>
      </c>
      <c r="I5215" t="s">
        <v>64</v>
      </c>
      <c r="J5215" t="s">
        <v>98</v>
      </c>
      <c r="K5215" s="96">
        <v>5.55</v>
      </c>
      <c r="L5215" s="95">
        <v>0</v>
      </c>
    </row>
    <row r="5216" spans="7:12" x14ac:dyDescent="0.3">
      <c r="G5216" s="94">
        <v>43547</v>
      </c>
      <c r="H5216" t="s">
        <v>26</v>
      </c>
      <c r="I5216" t="s">
        <v>64</v>
      </c>
      <c r="J5216" t="s">
        <v>112</v>
      </c>
      <c r="K5216" s="96">
        <v>4.8</v>
      </c>
      <c r="L5216" s="95">
        <v>0</v>
      </c>
    </row>
    <row r="5217" spans="7:12" x14ac:dyDescent="0.3">
      <c r="G5217" s="94">
        <v>43547</v>
      </c>
      <c r="H5217" t="s">
        <v>26</v>
      </c>
      <c r="I5217" t="s">
        <v>169</v>
      </c>
      <c r="J5217" t="s">
        <v>520</v>
      </c>
      <c r="K5217" s="96">
        <v>34</v>
      </c>
      <c r="L5217" s="95">
        <v>0</v>
      </c>
    </row>
    <row r="5218" spans="7:12" x14ac:dyDescent="0.3">
      <c r="G5218" s="94">
        <v>43549</v>
      </c>
      <c r="H5218" t="s">
        <v>201</v>
      </c>
      <c r="I5218" t="s">
        <v>246</v>
      </c>
      <c r="J5218" t="s">
        <v>523</v>
      </c>
      <c r="K5218" s="96">
        <v>1290.4100000000001</v>
      </c>
      <c r="L5218" s="95">
        <v>0</v>
      </c>
    </row>
    <row r="5219" spans="7:12" x14ac:dyDescent="0.3">
      <c r="G5219" s="94">
        <v>43549</v>
      </c>
      <c r="H5219" t="s">
        <v>25</v>
      </c>
      <c r="I5219" t="s">
        <v>246</v>
      </c>
      <c r="J5219" t="s">
        <v>523</v>
      </c>
      <c r="K5219" s="96">
        <v>82.95</v>
      </c>
      <c r="L5219" s="95">
        <v>0</v>
      </c>
    </row>
    <row r="5220" spans="7:12" x14ac:dyDescent="0.3">
      <c r="G5220" s="94">
        <v>43549</v>
      </c>
      <c r="H5220" t="s">
        <v>25</v>
      </c>
      <c r="I5220" t="s">
        <v>246</v>
      </c>
      <c r="J5220" t="s">
        <v>523</v>
      </c>
      <c r="K5220" s="96">
        <v>77.64</v>
      </c>
      <c r="L5220" s="95">
        <v>0</v>
      </c>
    </row>
    <row r="5221" spans="7:12" x14ac:dyDescent="0.3">
      <c r="G5221" s="94">
        <v>43549</v>
      </c>
      <c r="H5221" t="s">
        <v>25</v>
      </c>
      <c r="I5221" t="s">
        <v>246</v>
      </c>
      <c r="J5221" t="s">
        <v>523</v>
      </c>
      <c r="K5221" s="96">
        <v>72.62</v>
      </c>
      <c r="L5221" s="95">
        <v>0</v>
      </c>
    </row>
    <row r="5222" spans="7:12" x14ac:dyDescent="0.3">
      <c r="G5222" s="94">
        <v>43549</v>
      </c>
      <c r="H5222" t="s">
        <v>25</v>
      </c>
      <c r="I5222" t="s">
        <v>246</v>
      </c>
      <c r="J5222" t="s">
        <v>523</v>
      </c>
      <c r="K5222" s="96">
        <v>39.42</v>
      </c>
      <c r="L5222" s="95">
        <v>0</v>
      </c>
    </row>
    <row r="5223" spans="7:12" x14ac:dyDescent="0.3">
      <c r="G5223" s="94">
        <v>43549</v>
      </c>
      <c r="H5223" t="s">
        <v>25</v>
      </c>
      <c r="I5223" t="s">
        <v>246</v>
      </c>
      <c r="J5223" t="s">
        <v>523</v>
      </c>
      <c r="K5223" s="96">
        <v>26.83</v>
      </c>
      <c r="L5223" s="95">
        <v>0</v>
      </c>
    </row>
    <row r="5224" spans="7:12" x14ac:dyDescent="0.3">
      <c r="G5224" s="94">
        <v>43549</v>
      </c>
      <c r="H5224" t="s">
        <v>25</v>
      </c>
      <c r="I5224" t="s">
        <v>246</v>
      </c>
      <c r="J5224" t="s">
        <v>523</v>
      </c>
      <c r="K5224" s="96">
        <v>24.36</v>
      </c>
      <c r="L5224" s="95">
        <v>0</v>
      </c>
    </row>
    <row r="5225" spans="7:12" x14ac:dyDescent="0.3">
      <c r="G5225" s="94">
        <v>43549</v>
      </c>
      <c r="H5225" t="s">
        <v>25</v>
      </c>
      <c r="I5225" t="s">
        <v>246</v>
      </c>
      <c r="J5225" t="s">
        <v>523</v>
      </c>
      <c r="K5225" s="96">
        <v>17.670000000000002</v>
      </c>
      <c r="L5225" s="95">
        <v>0</v>
      </c>
    </row>
    <row r="5226" spans="7:12" x14ac:dyDescent="0.3">
      <c r="G5226" s="94">
        <v>43549</v>
      </c>
      <c r="H5226" t="s">
        <v>25</v>
      </c>
      <c r="I5226" t="s">
        <v>246</v>
      </c>
      <c r="J5226" t="s">
        <v>523</v>
      </c>
      <c r="K5226" s="96">
        <v>15.73</v>
      </c>
      <c r="L5226" s="95">
        <v>0</v>
      </c>
    </row>
    <row r="5227" spans="7:12" x14ac:dyDescent="0.3">
      <c r="G5227" s="94">
        <v>43549</v>
      </c>
      <c r="H5227" t="s">
        <v>183</v>
      </c>
      <c r="I5227" t="s">
        <v>246</v>
      </c>
      <c r="J5227" t="s">
        <v>523</v>
      </c>
      <c r="K5227" s="96">
        <v>37.49</v>
      </c>
      <c r="L5227" s="95">
        <v>0</v>
      </c>
    </row>
    <row r="5228" spans="7:12" x14ac:dyDescent="0.3">
      <c r="G5228" s="94">
        <v>43549</v>
      </c>
      <c r="H5228" t="s">
        <v>193</v>
      </c>
      <c r="I5228" t="s">
        <v>246</v>
      </c>
      <c r="J5228" t="s">
        <v>523</v>
      </c>
      <c r="K5228" s="96">
        <v>1189.81</v>
      </c>
      <c r="L5228" s="95">
        <v>0</v>
      </c>
    </row>
    <row r="5229" spans="7:12" x14ac:dyDescent="0.3">
      <c r="G5229" s="94">
        <v>43549</v>
      </c>
      <c r="H5229" t="s">
        <v>181</v>
      </c>
      <c r="I5229" t="s">
        <v>246</v>
      </c>
      <c r="J5229" t="s">
        <v>523</v>
      </c>
      <c r="K5229" s="96">
        <v>16088.95</v>
      </c>
      <c r="L5229" s="95">
        <v>0</v>
      </c>
    </row>
    <row r="5230" spans="7:12" x14ac:dyDescent="0.3">
      <c r="G5230" s="94">
        <v>43549</v>
      </c>
      <c r="H5230" t="s">
        <v>189</v>
      </c>
      <c r="I5230" t="s">
        <v>161</v>
      </c>
      <c r="J5230" t="s">
        <v>521</v>
      </c>
      <c r="K5230" s="96">
        <v>30.75</v>
      </c>
      <c r="L5230" s="95">
        <v>0</v>
      </c>
    </row>
    <row r="5231" spans="7:12" x14ac:dyDescent="0.3">
      <c r="G5231" s="94">
        <v>43549</v>
      </c>
      <c r="H5231" t="s">
        <v>186</v>
      </c>
      <c r="I5231" t="s">
        <v>246</v>
      </c>
      <c r="J5231" t="s">
        <v>523</v>
      </c>
      <c r="K5231" s="96">
        <v>7.31</v>
      </c>
      <c r="L5231" s="95">
        <v>0</v>
      </c>
    </row>
    <row r="5232" spans="7:12" x14ac:dyDescent="0.3">
      <c r="G5232" s="94">
        <v>43549</v>
      </c>
      <c r="H5232" t="s">
        <v>24</v>
      </c>
      <c r="I5232" t="s">
        <v>61</v>
      </c>
      <c r="J5232" t="s">
        <v>521</v>
      </c>
      <c r="K5232" s="96">
        <v>40</v>
      </c>
      <c r="L5232" s="95">
        <v>0</v>
      </c>
    </row>
    <row r="5233" spans="7:12" x14ac:dyDescent="0.3">
      <c r="G5233" s="94">
        <v>43549</v>
      </c>
      <c r="H5233" t="s">
        <v>24</v>
      </c>
      <c r="I5233" t="s">
        <v>61</v>
      </c>
      <c r="J5233" t="s">
        <v>521</v>
      </c>
      <c r="K5233" s="96">
        <v>24</v>
      </c>
      <c r="L5233" s="95">
        <v>0</v>
      </c>
    </row>
    <row r="5234" spans="7:12" x14ac:dyDescent="0.3">
      <c r="G5234" s="94">
        <v>43549</v>
      </c>
      <c r="H5234" t="s">
        <v>24</v>
      </c>
      <c r="I5234" t="s">
        <v>61</v>
      </c>
      <c r="J5234" t="s">
        <v>521</v>
      </c>
      <c r="K5234" s="96">
        <v>16</v>
      </c>
      <c r="L5234" s="95">
        <v>0</v>
      </c>
    </row>
    <row r="5235" spans="7:12" x14ac:dyDescent="0.3">
      <c r="G5235" s="94">
        <v>43549</v>
      </c>
      <c r="H5235" t="s">
        <v>24</v>
      </c>
      <c r="I5235" t="s">
        <v>246</v>
      </c>
      <c r="J5235" t="s">
        <v>523</v>
      </c>
      <c r="K5235" s="96">
        <v>906.64</v>
      </c>
      <c r="L5235" s="95">
        <v>0</v>
      </c>
    </row>
    <row r="5236" spans="7:12" x14ac:dyDescent="0.3">
      <c r="G5236" s="94">
        <v>43549</v>
      </c>
      <c r="H5236" t="s">
        <v>24</v>
      </c>
      <c r="I5236" t="s">
        <v>246</v>
      </c>
      <c r="J5236" t="s">
        <v>523</v>
      </c>
      <c r="K5236" s="96">
        <v>562.41</v>
      </c>
      <c r="L5236" s="95">
        <v>0</v>
      </c>
    </row>
    <row r="5237" spans="7:12" x14ac:dyDescent="0.3">
      <c r="G5237" s="94">
        <v>43549</v>
      </c>
      <c r="H5237" t="s">
        <v>24</v>
      </c>
      <c r="I5237" t="s">
        <v>246</v>
      </c>
      <c r="J5237" t="s">
        <v>523</v>
      </c>
      <c r="K5237" s="96">
        <v>523.57000000000005</v>
      </c>
      <c r="L5237" s="95">
        <v>0</v>
      </c>
    </row>
    <row r="5238" spans="7:12" x14ac:dyDescent="0.3">
      <c r="G5238" s="94">
        <v>43549</v>
      </c>
      <c r="H5238" t="s">
        <v>24</v>
      </c>
      <c r="I5238" t="s">
        <v>246</v>
      </c>
      <c r="J5238" t="s">
        <v>523</v>
      </c>
      <c r="K5238" s="96">
        <v>523.55999999999995</v>
      </c>
      <c r="L5238" s="95">
        <v>0</v>
      </c>
    </row>
    <row r="5239" spans="7:12" x14ac:dyDescent="0.3">
      <c r="G5239" s="94">
        <v>43549</v>
      </c>
      <c r="H5239" t="s">
        <v>24</v>
      </c>
      <c r="I5239" t="s">
        <v>246</v>
      </c>
      <c r="J5239" t="s">
        <v>523</v>
      </c>
      <c r="K5239" s="96">
        <v>516.62</v>
      </c>
      <c r="L5239" s="95">
        <v>0</v>
      </c>
    </row>
    <row r="5240" spans="7:12" x14ac:dyDescent="0.3">
      <c r="G5240" s="94">
        <v>43549</v>
      </c>
      <c r="H5240" t="s">
        <v>24</v>
      </c>
      <c r="I5240" t="s">
        <v>246</v>
      </c>
      <c r="J5240" t="s">
        <v>523</v>
      </c>
      <c r="K5240" s="96">
        <v>488.85</v>
      </c>
      <c r="L5240" s="95">
        <v>0</v>
      </c>
    </row>
    <row r="5241" spans="7:12" x14ac:dyDescent="0.3">
      <c r="G5241" s="94">
        <v>43549</v>
      </c>
      <c r="H5241" t="s">
        <v>24</v>
      </c>
      <c r="I5241" t="s">
        <v>246</v>
      </c>
      <c r="J5241" t="s">
        <v>523</v>
      </c>
      <c r="K5241" s="96">
        <v>471.73</v>
      </c>
      <c r="L5241" s="95">
        <v>0</v>
      </c>
    </row>
    <row r="5242" spans="7:12" x14ac:dyDescent="0.3">
      <c r="G5242" s="94">
        <v>43549</v>
      </c>
      <c r="H5242" t="s">
        <v>24</v>
      </c>
      <c r="I5242" t="s">
        <v>246</v>
      </c>
      <c r="J5242" t="s">
        <v>523</v>
      </c>
      <c r="K5242" s="96">
        <v>456.32</v>
      </c>
      <c r="L5242" s="95">
        <v>0</v>
      </c>
    </row>
    <row r="5243" spans="7:12" x14ac:dyDescent="0.3">
      <c r="G5243" s="94">
        <v>43549</v>
      </c>
      <c r="H5243" t="s">
        <v>24</v>
      </c>
      <c r="I5243" t="s">
        <v>246</v>
      </c>
      <c r="J5243" t="s">
        <v>523</v>
      </c>
      <c r="K5243" s="96">
        <v>397.66</v>
      </c>
      <c r="L5243" s="95">
        <v>0</v>
      </c>
    </row>
    <row r="5244" spans="7:12" x14ac:dyDescent="0.3">
      <c r="G5244" s="94">
        <v>43549</v>
      </c>
      <c r="H5244" t="s">
        <v>24</v>
      </c>
      <c r="I5244" t="s">
        <v>246</v>
      </c>
      <c r="J5244" t="s">
        <v>523</v>
      </c>
      <c r="K5244" s="96">
        <v>369.72</v>
      </c>
      <c r="L5244" s="95">
        <v>0</v>
      </c>
    </row>
    <row r="5245" spans="7:12" x14ac:dyDescent="0.3">
      <c r="G5245" s="94">
        <v>43549</v>
      </c>
      <c r="H5245" t="s">
        <v>24</v>
      </c>
      <c r="I5245" t="s">
        <v>246</v>
      </c>
      <c r="J5245" t="s">
        <v>523</v>
      </c>
      <c r="K5245" s="96">
        <v>294.52</v>
      </c>
      <c r="L5245" s="95">
        <v>0</v>
      </c>
    </row>
    <row r="5246" spans="7:12" x14ac:dyDescent="0.3">
      <c r="G5246" s="94">
        <v>43549</v>
      </c>
      <c r="H5246" t="s">
        <v>24</v>
      </c>
      <c r="I5246" t="s">
        <v>246</v>
      </c>
      <c r="J5246" t="s">
        <v>523</v>
      </c>
      <c r="K5246" s="96">
        <v>260.81</v>
      </c>
      <c r="L5246" s="95">
        <v>0</v>
      </c>
    </row>
    <row r="5247" spans="7:12" x14ac:dyDescent="0.3">
      <c r="G5247" s="94">
        <v>43549</v>
      </c>
      <c r="H5247" t="s">
        <v>24</v>
      </c>
      <c r="I5247" t="s">
        <v>246</v>
      </c>
      <c r="J5247" t="s">
        <v>523</v>
      </c>
      <c r="K5247" s="96">
        <v>242.02</v>
      </c>
      <c r="L5247" s="95">
        <v>0</v>
      </c>
    </row>
    <row r="5248" spans="7:12" x14ac:dyDescent="0.3">
      <c r="G5248" s="94">
        <v>43549</v>
      </c>
      <c r="H5248" t="s">
        <v>24</v>
      </c>
      <c r="I5248" t="s">
        <v>246</v>
      </c>
      <c r="J5248" t="s">
        <v>523</v>
      </c>
      <c r="K5248" s="96">
        <v>238</v>
      </c>
      <c r="L5248" s="95">
        <v>0</v>
      </c>
    </row>
    <row r="5249" spans="7:12" x14ac:dyDescent="0.3">
      <c r="G5249" s="94">
        <v>43549</v>
      </c>
      <c r="H5249" t="s">
        <v>24</v>
      </c>
      <c r="I5249" t="s">
        <v>246</v>
      </c>
      <c r="J5249" t="s">
        <v>523</v>
      </c>
      <c r="K5249" s="96">
        <v>231.75</v>
      </c>
      <c r="L5249" s="95">
        <v>0</v>
      </c>
    </row>
    <row r="5250" spans="7:12" x14ac:dyDescent="0.3">
      <c r="G5250" s="94">
        <v>43549</v>
      </c>
      <c r="H5250" t="s">
        <v>24</v>
      </c>
      <c r="I5250" t="s">
        <v>246</v>
      </c>
      <c r="J5250" t="s">
        <v>523</v>
      </c>
      <c r="K5250" s="96">
        <v>165.12</v>
      </c>
      <c r="L5250" s="95">
        <v>0</v>
      </c>
    </row>
    <row r="5251" spans="7:12" x14ac:dyDescent="0.3">
      <c r="G5251" s="94">
        <v>43549</v>
      </c>
      <c r="H5251" t="s">
        <v>24</v>
      </c>
      <c r="I5251" t="s">
        <v>246</v>
      </c>
      <c r="J5251" t="s">
        <v>523</v>
      </c>
      <c r="K5251" s="96">
        <v>155.74</v>
      </c>
      <c r="L5251" s="95">
        <v>0</v>
      </c>
    </row>
    <row r="5252" spans="7:12" x14ac:dyDescent="0.3">
      <c r="G5252" s="94">
        <v>43549</v>
      </c>
      <c r="H5252" t="s">
        <v>24</v>
      </c>
      <c r="I5252" t="s">
        <v>246</v>
      </c>
      <c r="J5252" t="s">
        <v>523</v>
      </c>
      <c r="K5252" s="96">
        <v>142.01</v>
      </c>
      <c r="L5252" s="95">
        <v>0</v>
      </c>
    </row>
    <row r="5253" spans="7:12" x14ac:dyDescent="0.3">
      <c r="G5253" s="94">
        <v>43549</v>
      </c>
      <c r="H5253" t="s">
        <v>24</v>
      </c>
      <c r="I5253" t="s">
        <v>246</v>
      </c>
      <c r="J5253" t="s">
        <v>523</v>
      </c>
      <c r="K5253" s="96">
        <v>105.12</v>
      </c>
      <c r="L5253" s="95">
        <v>0</v>
      </c>
    </row>
    <row r="5254" spans="7:12" x14ac:dyDescent="0.3">
      <c r="G5254" s="94">
        <v>43549</v>
      </c>
      <c r="H5254" t="s">
        <v>24</v>
      </c>
      <c r="I5254" t="s">
        <v>246</v>
      </c>
      <c r="J5254" t="s">
        <v>523</v>
      </c>
      <c r="K5254" s="96">
        <v>87.89</v>
      </c>
      <c r="L5254" s="95">
        <v>0</v>
      </c>
    </row>
    <row r="5255" spans="7:12" x14ac:dyDescent="0.3">
      <c r="G5255" s="94">
        <v>43549</v>
      </c>
      <c r="H5255" t="s">
        <v>24</v>
      </c>
      <c r="I5255" t="s">
        <v>246</v>
      </c>
      <c r="J5255" t="s">
        <v>523</v>
      </c>
      <c r="K5255" s="96">
        <v>82.59</v>
      </c>
      <c r="L5255" s="95">
        <v>0</v>
      </c>
    </row>
    <row r="5256" spans="7:12" x14ac:dyDescent="0.3">
      <c r="G5256" s="94">
        <v>43549</v>
      </c>
      <c r="H5256" t="s">
        <v>24</v>
      </c>
      <c r="I5256" t="s">
        <v>246</v>
      </c>
      <c r="J5256" t="s">
        <v>523</v>
      </c>
      <c r="K5256" s="96">
        <v>79.08</v>
      </c>
      <c r="L5256" s="95">
        <v>0</v>
      </c>
    </row>
    <row r="5257" spans="7:12" x14ac:dyDescent="0.3">
      <c r="G5257" s="94">
        <v>43549</v>
      </c>
      <c r="H5257" t="s">
        <v>24</v>
      </c>
      <c r="I5257" t="s">
        <v>246</v>
      </c>
      <c r="J5257" t="s">
        <v>523</v>
      </c>
      <c r="K5257" s="96">
        <v>30.38</v>
      </c>
      <c r="L5257" s="95">
        <v>0</v>
      </c>
    </row>
    <row r="5258" spans="7:12" x14ac:dyDescent="0.3">
      <c r="G5258" s="94">
        <v>43549</v>
      </c>
      <c r="H5258" t="s">
        <v>177</v>
      </c>
      <c r="I5258" t="s">
        <v>246</v>
      </c>
      <c r="J5258" t="s">
        <v>523</v>
      </c>
      <c r="K5258" s="96">
        <v>1283.31</v>
      </c>
      <c r="L5258" s="95">
        <v>0</v>
      </c>
    </row>
    <row r="5259" spans="7:12" x14ac:dyDescent="0.3">
      <c r="G5259" s="94">
        <v>43549</v>
      </c>
      <c r="H5259" t="s">
        <v>26</v>
      </c>
      <c r="I5259" t="s">
        <v>61</v>
      </c>
      <c r="J5259" t="s">
        <v>521</v>
      </c>
      <c r="K5259" s="96">
        <v>8</v>
      </c>
      <c r="L5259" s="95">
        <v>0</v>
      </c>
    </row>
    <row r="5260" spans="7:12" x14ac:dyDescent="0.3">
      <c r="G5260" s="94">
        <v>43549</v>
      </c>
      <c r="H5260" t="s">
        <v>26</v>
      </c>
      <c r="I5260" t="s">
        <v>219</v>
      </c>
      <c r="J5260" t="s">
        <v>522</v>
      </c>
      <c r="K5260" s="96">
        <v>5</v>
      </c>
      <c r="L5260" s="95">
        <v>0</v>
      </c>
    </row>
    <row r="5261" spans="7:12" x14ac:dyDescent="0.3">
      <c r="G5261" s="94">
        <v>43549</v>
      </c>
      <c r="H5261" t="s">
        <v>26</v>
      </c>
      <c r="I5261" t="s">
        <v>64</v>
      </c>
      <c r="J5261" t="s">
        <v>137</v>
      </c>
      <c r="K5261" s="96">
        <v>30</v>
      </c>
      <c r="L5261" s="95">
        <v>0</v>
      </c>
    </row>
    <row r="5262" spans="7:12" x14ac:dyDescent="0.3">
      <c r="G5262" s="94">
        <v>43549</v>
      </c>
      <c r="H5262" t="s">
        <v>26</v>
      </c>
      <c r="I5262" t="s">
        <v>64</v>
      </c>
      <c r="J5262" t="s">
        <v>113</v>
      </c>
      <c r="K5262" s="96">
        <v>2.25</v>
      </c>
      <c r="L5262" s="95">
        <v>0</v>
      </c>
    </row>
    <row r="5263" spans="7:12" x14ac:dyDescent="0.3">
      <c r="G5263" s="94">
        <v>43549</v>
      </c>
      <c r="H5263" t="s">
        <v>26</v>
      </c>
      <c r="I5263" t="s">
        <v>246</v>
      </c>
      <c r="J5263" t="s">
        <v>523</v>
      </c>
      <c r="K5263" s="96">
        <v>447.12</v>
      </c>
      <c r="L5263" s="95">
        <v>0</v>
      </c>
    </row>
    <row r="5264" spans="7:12" x14ac:dyDescent="0.3">
      <c r="G5264" s="94">
        <v>43549</v>
      </c>
      <c r="H5264" t="s">
        <v>26</v>
      </c>
      <c r="I5264" t="s">
        <v>246</v>
      </c>
      <c r="J5264" t="s">
        <v>523</v>
      </c>
      <c r="K5264" s="96">
        <v>91.09</v>
      </c>
      <c r="L5264" s="95">
        <v>0</v>
      </c>
    </row>
    <row r="5265" spans="7:12" x14ac:dyDescent="0.3">
      <c r="G5265" s="94">
        <v>43549</v>
      </c>
      <c r="H5265" t="s">
        <v>26</v>
      </c>
      <c r="I5265" t="s">
        <v>246</v>
      </c>
      <c r="J5265" t="s">
        <v>523</v>
      </c>
      <c r="K5265" s="96">
        <v>50.49</v>
      </c>
      <c r="L5265" s="95">
        <v>0</v>
      </c>
    </row>
    <row r="5266" spans="7:12" x14ac:dyDescent="0.3">
      <c r="G5266" s="94">
        <v>43549</v>
      </c>
      <c r="H5266" t="s">
        <v>26</v>
      </c>
      <c r="I5266" t="s">
        <v>246</v>
      </c>
      <c r="J5266" t="s">
        <v>523</v>
      </c>
      <c r="K5266" s="96">
        <v>29.34</v>
      </c>
      <c r="L5266" s="95">
        <v>0</v>
      </c>
    </row>
    <row r="5267" spans="7:12" x14ac:dyDescent="0.3">
      <c r="G5267" s="94">
        <v>43549</v>
      </c>
      <c r="H5267" t="s">
        <v>26</v>
      </c>
      <c r="I5267" t="s">
        <v>169</v>
      </c>
      <c r="J5267" t="s">
        <v>521</v>
      </c>
      <c r="K5267" s="96">
        <v>39</v>
      </c>
      <c r="L5267" s="95">
        <v>0</v>
      </c>
    </row>
    <row r="5268" spans="7:12" x14ac:dyDescent="0.3">
      <c r="G5268" s="94">
        <v>43550</v>
      </c>
      <c r="H5268" t="s">
        <v>181</v>
      </c>
      <c r="I5268" t="s">
        <v>176</v>
      </c>
      <c r="J5268" t="s">
        <v>524</v>
      </c>
      <c r="K5268" s="96">
        <v>150</v>
      </c>
      <c r="L5268" s="95">
        <v>0</v>
      </c>
    </row>
    <row r="5269" spans="7:12" x14ac:dyDescent="0.3">
      <c r="G5269" s="94">
        <v>43550</v>
      </c>
      <c r="H5269" t="s">
        <v>186</v>
      </c>
      <c r="I5269" t="s">
        <v>110</v>
      </c>
      <c r="J5269" t="s">
        <v>524</v>
      </c>
      <c r="K5269" s="96">
        <v>41.19</v>
      </c>
      <c r="L5269" s="95">
        <v>0</v>
      </c>
    </row>
    <row r="5270" spans="7:12" x14ac:dyDescent="0.3">
      <c r="G5270" s="94">
        <v>43550</v>
      </c>
      <c r="H5270" t="s">
        <v>186</v>
      </c>
      <c r="I5270" t="s">
        <v>153</v>
      </c>
      <c r="J5270" t="s">
        <v>524</v>
      </c>
      <c r="K5270" s="96">
        <v>23.26</v>
      </c>
      <c r="L5270" s="95">
        <v>0</v>
      </c>
    </row>
    <row r="5271" spans="7:12" x14ac:dyDescent="0.3">
      <c r="G5271" s="94">
        <v>43550</v>
      </c>
      <c r="H5271" t="s">
        <v>186</v>
      </c>
      <c r="I5271" t="s">
        <v>174</v>
      </c>
      <c r="J5271" t="s">
        <v>524</v>
      </c>
      <c r="K5271" s="96">
        <v>235.9</v>
      </c>
      <c r="L5271" s="95">
        <v>0</v>
      </c>
    </row>
    <row r="5272" spans="7:12" x14ac:dyDescent="0.3">
      <c r="G5272" s="94">
        <v>43550</v>
      </c>
      <c r="H5272" t="s">
        <v>186</v>
      </c>
      <c r="I5272" t="s">
        <v>169</v>
      </c>
      <c r="J5272" t="s">
        <v>524</v>
      </c>
      <c r="K5272" s="96">
        <v>90.01</v>
      </c>
      <c r="L5272" s="95">
        <v>0</v>
      </c>
    </row>
    <row r="5273" spans="7:12" x14ac:dyDescent="0.3">
      <c r="G5273" s="94">
        <v>43550</v>
      </c>
      <c r="H5273" t="s">
        <v>24</v>
      </c>
      <c r="I5273" t="s">
        <v>61</v>
      </c>
      <c r="J5273" t="s">
        <v>524</v>
      </c>
      <c r="K5273" s="96">
        <v>16</v>
      </c>
      <c r="L5273" s="95">
        <v>0</v>
      </c>
    </row>
    <row r="5274" spans="7:12" x14ac:dyDescent="0.3">
      <c r="G5274" s="94">
        <v>43550</v>
      </c>
      <c r="H5274" t="s">
        <v>24</v>
      </c>
      <c r="I5274" t="s">
        <v>61</v>
      </c>
      <c r="J5274" t="s">
        <v>524</v>
      </c>
      <c r="K5274" s="96">
        <v>8</v>
      </c>
      <c r="L5274" s="95">
        <v>0</v>
      </c>
    </row>
    <row r="5275" spans="7:12" x14ac:dyDescent="0.3">
      <c r="G5275" s="94">
        <v>43550</v>
      </c>
      <c r="H5275" t="s">
        <v>209</v>
      </c>
      <c r="I5275" t="s">
        <v>169</v>
      </c>
      <c r="J5275" t="s">
        <v>524</v>
      </c>
      <c r="K5275" s="96">
        <v>675.9</v>
      </c>
      <c r="L5275" s="95">
        <v>0</v>
      </c>
    </row>
    <row r="5276" spans="7:12" x14ac:dyDescent="0.3">
      <c r="G5276" s="94">
        <v>43550</v>
      </c>
      <c r="H5276" t="s">
        <v>179</v>
      </c>
      <c r="I5276" t="s">
        <v>174</v>
      </c>
      <c r="J5276" t="s">
        <v>524</v>
      </c>
      <c r="K5276" s="96">
        <v>166.26</v>
      </c>
      <c r="L5276" s="95">
        <v>0</v>
      </c>
    </row>
    <row r="5277" spans="7:12" x14ac:dyDescent="0.3">
      <c r="G5277" s="94">
        <v>43550</v>
      </c>
      <c r="H5277" t="s">
        <v>179</v>
      </c>
      <c r="I5277" t="s">
        <v>169</v>
      </c>
      <c r="J5277" t="s">
        <v>524</v>
      </c>
      <c r="K5277" s="96">
        <v>61.92</v>
      </c>
      <c r="L5277" s="95">
        <v>0</v>
      </c>
    </row>
    <row r="5278" spans="7:12" x14ac:dyDescent="0.3">
      <c r="G5278" s="94">
        <v>43550</v>
      </c>
      <c r="H5278" t="s">
        <v>185</v>
      </c>
      <c r="I5278" t="s">
        <v>169</v>
      </c>
      <c r="J5278" t="s">
        <v>524</v>
      </c>
      <c r="K5278" s="96">
        <v>46.02</v>
      </c>
      <c r="L5278" s="95">
        <v>0</v>
      </c>
    </row>
    <row r="5279" spans="7:12" x14ac:dyDescent="0.3">
      <c r="G5279" s="94">
        <v>43550</v>
      </c>
      <c r="H5279" t="s">
        <v>194</v>
      </c>
      <c r="I5279" t="s">
        <v>169</v>
      </c>
      <c r="J5279" t="s">
        <v>524</v>
      </c>
      <c r="K5279" s="96">
        <v>1060.6500000000001</v>
      </c>
      <c r="L5279" s="95">
        <v>0</v>
      </c>
    </row>
    <row r="5280" spans="7:12" x14ac:dyDescent="0.3">
      <c r="G5280" s="94">
        <v>43550</v>
      </c>
      <c r="H5280" t="s">
        <v>178</v>
      </c>
      <c r="I5280" t="s">
        <v>169</v>
      </c>
      <c r="J5280" t="s">
        <v>524</v>
      </c>
      <c r="K5280" s="96">
        <v>10</v>
      </c>
      <c r="L5280" s="95">
        <v>0</v>
      </c>
    </row>
    <row r="5281" spans="7:12" x14ac:dyDescent="0.3">
      <c r="G5281" s="94">
        <v>43550</v>
      </c>
      <c r="H5281" t="s">
        <v>26</v>
      </c>
      <c r="I5281" t="s">
        <v>153</v>
      </c>
      <c r="J5281" t="s">
        <v>524</v>
      </c>
      <c r="K5281" s="96">
        <v>213.44</v>
      </c>
      <c r="L5281" s="95">
        <v>0</v>
      </c>
    </row>
    <row r="5282" spans="7:12" x14ac:dyDescent="0.3">
      <c r="G5282" s="94">
        <v>43550</v>
      </c>
      <c r="H5282" t="s">
        <v>26</v>
      </c>
      <c r="I5282" t="s">
        <v>153</v>
      </c>
      <c r="J5282" t="s">
        <v>524</v>
      </c>
      <c r="K5282" s="96">
        <v>137.11000000000001</v>
      </c>
      <c r="L5282" s="95">
        <v>0</v>
      </c>
    </row>
    <row r="5283" spans="7:12" x14ac:dyDescent="0.3">
      <c r="G5283" s="94">
        <v>43550</v>
      </c>
      <c r="H5283" t="s">
        <v>26</v>
      </c>
      <c r="I5283" t="s">
        <v>153</v>
      </c>
      <c r="J5283" t="s">
        <v>524</v>
      </c>
      <c r="K5283" s="96">
        <v>39.86</v>
      </c>
      <c r="L5283" s="95">
        <v>0</v>
      </c>
    </row>
    <row r="5284" spans="7:12" x14ac:dyDescent="0.3">
      <c r="G5284" s="94">
        <v>43550</v>
      </c>
      <c r="H5284" t="s">
        <v>26</v>
      </c>
      <c r="I5284" t="s">
        <v>153</v>
      </c>
      <c r="J5284" t="s">
        <v>524</v>
      </c>
      <c r="K5284" s="96">
        <v>35.369999999999997</v>
      </c>
      <c r="L5284" s="95">
        <v>0</v>
      </c>
    </row>
    <row r="5285" spans="7:12" x14ac:dyDescent="0.3">
      <c r="G5285" s="94">
        <v>43550</v>
      </c>
      <c r="H5285" t="s">
        <v>26</v>
      </c>
      <c r="I5285" t="s">
        <v>169</v>
      </c>
      <c r="J5285" t="s">
        <v>524</v>
      </c>
      <c r="K5285" s="96">
        <v>30</v>
      </c>
      <c r="L5285" s="95">
        <v>0</v>
      </c>
    </row>
    <row r="5286" spans="7:12" x14ac:dyDescent="0.3">
      <c r="G5286" s="94">
        <v>43550</v>
      </c>
      <c r="H5286" t="s">
        <v>26</v>
      </c>
      <c r="I5286" t="s">
        <v>169</v>
      </c>
      <c r="J5286" t="s">
        <v>524</v>
      </c>
      <c r="K5286" s="96">
        <v>19</v>
      </c>
      <c r="L5286" s="95">
        <v>0</v>
      </c>
    </row>
    <row r="5287" spans="7:12" x14ac:dyDescent="0.3">
      <c r="G5287" s="94">
        <v>43551</v>
      </c>
      <c r="H5287" t="s">
        <v>190</v>
      </c>
      <c r="I5287" t="s">
        <v>169</v>
      </c>
      <c r="J5287" t="s">
        <v>525</v>
      </c>
      <c r="K5287" s="96">
        <v>17.12</v>
      </c>
      <c r="L5287" s="95">
        <v>0</v>
      </c>
    </row>
    <row r="5288" spans="7:12" x14ac:dyDescent="0.3">
      <c r="G5288" s="94">
        <v>43551</v>
      </c>
      <c r="H5288" t="s">
        <v>25</v>
      </c>
      <c r="I5288" t="s">
        <v>169</v>
      </c>
      <c r="J5288" t="s">
        <v>525</v>
      </c>
      <c r="K5288" s="96">
        <v>234</v>
      </c>
      <c r="L5288" s="95">
        <v>0</v>
      </c>
    </row>
    <row r="5289" spans="7:12" x14ac:dyDescent="0.3">
      <c r="G5289" s="94">
        <v>43551</v>
      </c>
      <c r="H5289" t="s">
        <v>25</v>
      </c>
      <c r="I5289" t="s">
        <v>169</v>
      </c>
      <c r="J5289" t="s">
        <v>525</v>
      </c>
      <c r="K5289" s="96">
        <v>143</v>
      </c>
      <c r="L5289" s="95">
        <v>0</v>
      </c>
    </row>
    <row r="5290" spans="7:12" x14ac:dyDescent="0.3">
      <c r="G5290" s="94">
        <v>43551</v>
      </c>
      <c r="H5290" t="s">
        <v>25</v>
      </c>
      <c r="I5290" t="s">
        <v>169</v>
      </c>
      <c r="J5290" t="s">
        <v>525</v>
      </c>
      <c r="K5290" s="96">
        <v>117</v>
      </c>
      <c r="L5290" s="95">
        <v>0</v>
      </c>
    </row>
    <row r="5291" spans="7:12" x14ac:dyDescent="0.3">
      <c r="G5291" s="94">
        <v>43551</v>
      </c>
      <c r="H5291" t="s">
        <v>210</v>
      </c>
      <c r="I5291" t="s">
        <v>174</v>
      </c>
      <c r="J5291" t="s">
        <v>525</v>
      </c>
      <c r="K5291" s="96">
        <v>343.33</v>
      </c>
      <c r="L5291" s="95">
        <v>0</v>
      </c>
    </row>
    <row r="5292" spans="7:12" x14ac:dyDescent="0.3">
      <c r="G5292" s="94">
        <v>43551</v>
      </c>
      <c r="H5292" t="s">
        <v>210</v>
      </c>
      <c r="I5292" t="s">
        <v>169</v>
      </c>
      <c r="J5292" t="s">
        <v>525</v>
      </c>
      <c r="K5292" s="96">
        <v>24</v>
      </c>
      <c r="L5292" s="95">
        <v>0</v>
      </c>
    </row>
    <row r="5293" spans="7:12" x14ac:dyDescent="0.3">
      <c r="G5293" s="94">
        <v>43551</v>
      </c>
      <c r="H5293" t="s">
        <v>182</v>
      </c>
      <c r="I5293" t="s">
        <v>61</v>
      </c>
      <c r="J5293" t="s">
        <v>525</v>
      </c>
      <c r="K5293" s="96">
        <v>7.33</v>
      </c>
      <c r="L5293" s="95">
        <v>0</v>
      </c>
    </row>
    <row r="5294" spans="7:12" x14ac:dyDescent="0.3">
      <c r="G5294" s="94">
        <v>43551</v>
      </c>
      <c r="H5294" t="s">
        <v>181</v>
      </c>
      <c r="I5294" t="s">
        <v>153</v>
      </c>
      <c r="J5294" t="s">
        <v>525</v>
      </c>
      <c r="K5294" s="96">
        <v>294.31</v>
      </c>
      <c r="L5294" s="95">
        <v>0</v>
      </c>
    </row>
    <row r="5295" spans="7:12" x14ac:dyDescent="0.3">
      <c r="G5295" s="94">
        <v>43551</v>
      </c>
      <c r="H5295" t="s">
        <v>189</v>
      </c>
      <c r="I5295" t="s">
        <v>174</v>
      </c>
      <c r="J5295" t="s">
        <v>525</v>
      </c>
      <c r="K5295" s="96">
        <v>32.65</v>
      </c>
      <c r="L5295" s="95">
        <v>0</v>
      </c>
    </row>
    <row r="5296" spans="7:12" x14ac:dyDescent="0.3">
      <c r="G5296" s="94">
        <v>43551</v>
      </c>
      <c r="H5296" t="s">
        <v>186</v>
      </c>
      <c r="I5296" t="s">
        <v>153</v>
      </c>
      <c r="J5296" t="s">
        <v>525</v>
      </c>
      <c r="K5296" s="96">
        <v>18</v>
      </c>
      <c r="L5296" s="95">
        <v>0</v>
      </c>
    </row>
    <row r="5297" spans="7:12" x14ac:dyDescent="0.3">
      <c r="G5297" s="94">
        <v>43551</v>
      </c>
      <c r="H5297" t="s">
        <v>186</v>
      </c>
      <c r="I5297" t="s">
        <v>40</v>
      </c>
      <c r="J5297" t="s">
        <v>525</v>
      </c>
      <c r="K5297" s="96">
        <v>70.23</v>
      </c>
      <c r="L5297" s="95">
        <v>0</v>
      </c>
    </row>
    <row r="5298" spans="7:12" x14ac:dyDescent="0.3">
      <c r="G5298" s="94">
        <v>43551</v>
      </c>
      <c r="H5298" t="s">
        <v>186</v>
      </c>
      <c r="I5298" t="s">
        <v>169</v>
      </c>
      <c r="J5298" t="s">
        <v>525</v>
      </c>
      <c r="K5298" s="96">
        <v>1083.51</v>
      </c>
      <c r="L5298" s="95">
        <v>0</v>
      </c>
    </row>
    <row r="5299" spans="7:12" x14ac:dyDescent="0.3">
      <c r="G5299" s="94">
        <v>43551</v>
      </c>
      <c r="H5299" t="s">
        <v>24</v>
      </c>
      <c r="I5299" t="s">
        <v>61</v>
      </c>
      <c r="J5299" t="s">
        <v>525</v>
      </c>
      <c r="K5299" s="96">
        <v>16</v>
      </c>
      <c r="L5299" s="95">
        <v>0</v>
      </c>
    </row>
    <row r="5300" spans="7:12" x14ac:dyDescent="0.3">
      <c r="G5300" s="94">
        <v>43551</v>
      </c>
      <c r="H5300" t="s">
        <v>24</v>
      </c>
      <c r="I5300" t="s">
        <v>61</v>
      </c>
      <c r="J5300" t="s">
        <v>525</v>
      </c>
      <c r="K5300" s="96">
        <v>8</v>
      </c>
      <c r="L5300" s="95">
        <v>0</v>
      </c>
    </row>
    <row r="5301" spans="7:12" x14ac:dyDescent="0.3">
      <c r="G5301" s="94">
        <v>43551</v>
      </c>
      <c r="H5301" t="s">
        <v>24</v>
      </c>
      <c r="I5301" t="s">
        <v>169</v>
      </c>
      <c r="J5301" t="s">
        <v>525</v>
      </c>
      <c r="K5301" s="96">
        <v>234</v>
      </c>
      <c r="L5301" s="95">
        <v>0</v>
      </c>
    </row>
    <row r="5302" spans="7:12" x14ac:dyDescent="0.3">
      <c r="G5302" s="94">
        <v>43551</v>
      </c>
      <c r="H5302" t="s">
        <v>209</v>
      </c>
      <c r="I5302" t="s">
        <v>40</v>
      </c>
      <c r="J5302" t="s">
        <v>525</v>
      </c>
      <c r="K5302" s="96">
        <v>140.46</v>
      </c>
      <c r="L5302" s="95">
        <v>0</v>
      </c>
    </row>
    <row r="5303" spans="7:12" x14ac:dyDescent="0.3">
      <c r="G5303" s="94">
        <v>43551</v>
      </c>
      <c r="H5303" t="s">
        <v>205</v>
      </c>
      <c r="I5303" t="s">
        <v>169</v>
      </c>
      <c r="J5303" t="s">
        <v>525</v>
      </c>
      <c r="K5303" s="96">
        <v>383.94</v>
      </c>
      <c r="L5303" s="95">
        <v>0</v>
      </c>
    </row>
    <row r="5304" spans="7:12" x14ac:dyDescent="0.3">
      <c r="G5304" s="94">
        <v>43551</v>
      </c>
      <c r="H5304" t="s">
        <v>204</v>
      </c>
      <c r="I5304" t="s">
        <v>61</v>
      </c>
      <c r="J5304" t="s">
        <v>525</v>
      </c>
      <c r="K5304" s="96">
        <v>10.1</v>
      </c>
      <c r="L5304" s="95">
        <v>0</v>
      </c>
    </row>
    <row r="5305" spans="7:12" x14ac:dyDescent="0.3">
      <c r="G5305" s="94">
        <v>43551</v>
      </c>
      <c r="H5305" t="s">
        <v>178</v>
      </c>
      <c r="I5305" t="s">
        <v>169</v>
      </c>
      <c r="J5305" t="s">
        <v>525</v>
      </c>
      <c r="K5305" s="96">
        <v>34.6</v>
      </c>
      <c r="L5305" s="95">
        <v>0</v>
      </c>
    </row>
    <row r="5306" spans="7:12" x14ac:dyDescent="0.3">
      <c r="G5306" s="94">
        <v>43551</v>
      </c>
      <c r="H5306" t="s">
        <v>177</v>
      </c>
      <c r="I5306" t="s">
        <v>61</v>
      </c>
      <c r="J5306" t="s">
        <v>525</v>
      </c>
      <c r="K5306" s="96">
        <v>15</v>
      </c>
      <c r="L5306" s="95">
        <v>0</v>
      </c>
    </row>
    <row r="5307" spans="7:12" x14ac:dyDescent="0.3">
      <c r="G5307" s="94">
        <v>43551</v>
      </c>
      <c r="H5307" t="s">
        <v>177</v>
      </c>
      <c r="I5307" t="s">
        <v>161</v>
      </c>
      <c r="J5307" t="s">
        <v>525</v>
      </c>
      <c r="K5307" s="96">
        <v>126.3</v>
      </c>
      <c r="L5307" s="95">
        <v>0</v>
      </c>
    </row>
    <row r="5308" spans="7:12" x14ac:dyDescent="0.3">
      <c r="G5308" s="94">
        <v>43551</v>
      </c>
      <c r="H5308" t="s">
        <v>26</v>
      </c>
      <c r="I5308" t="s">
        <v>61</v>
      </c>
      <c r="J5308" t="s">
        <v>525</v>
      </c>
      <c r="K5308" s="96">
        <v>8</v>
      </c>
      <c r="L5308" s="95">
        <v>0</v>
      </c>
    </row>
    <row r="5309" spans="7:12" x14ac:dyDescent="0.3">
      <c r="G5309" s="94">
        <v>43551</v>
      </c>
      <c r="H5309" t="s">
        <v>26</v>
      </c>
      <c r="I5309" t="s">
        <v>153</v>
      </c>
      <c r="J5309" t="s">
        <v>525</v>
      </c>
      <c r="K5309" s="96">
        <v>97.25</v>
      </c>
      <c r="L5309" s="95">
        <v>0</v>
      </c>
    </row>
    <row r="5310" spans="7:12" x14ac:dyDescent="0.3">
      <c r="G5310" s="94">
        <v>43551</v>
      </c>
      <c r="H5310" t="s">
        <v>26</v>
      </c>
      <c r="I5310" t="s">
        <v>153</v>
      </c>
      <c r="J5310" t="s">
        <v>525</v>
      </c>
      <c r="K5310" s="96">
        <v>85</v>
      </c>
      <c r="L5310" s="95">
        <v>0</v>
      </c>
    </row>
    <row r="5311" spans="7:12" x14ac:dyDescent="0.3">
      <c r="G5311" s="94">
        <v>43551</v>
      </c>
      <c r="H5311" t="s">
        <v>26</v>
      </c>
      <c r="I5311" t="s">
        <v>153</v>
      </c>
      <c r="J5311" t="s">
        <v>525</v>
      </c>
      <c r="K5311" s="96">
        <v>60.5</v>
      </c>
      <c r="L5311" s="95">
        <v>0</v>
      </c>
    </row>
    <row r="5312" spans="7:12" x14ac:dyDescent="0.3">
      <c r="G5312" s="94">
        <v>43551</v>
      </c>
      <c r="H5312" t="s">
        <v>26</v>
      </c>
      <c r="I5312" t="s">
        <v>153</v>
      </c>
      <c r="J5312" t="s">
        <v>525</v>
      </c>
      <c r="K5312" s="96">
        <v>31.55</v>
      </c>
      <c r="L5312" s="95">
        <v>0</v>
      </c>
    </row>
    <row r="5313" spans="7:12" x14ac:dyDescent="0.3">
      <c r="G5313" s="94">
        <v>43551</v>
      </c>
      <c r="H5313" t="s">
        <v>26</v>
      </c>
      <c r="I5313" t="s">
        <v>64</v>
      </c>
      <c r="J5313" t="s">
        <v>73</v>
      </c>
      <c r="K5313" s="96">
        <v>17.399999999999999</v>
      </c>
      <c r="L5313" s="95">
        <v>0</v>
      </c>
    </row>
    <row r="5314" spans="7:12" x14ac:dyDescent="0.3">
      <c r="G5314" s="94">
        <v>43551</v>
      </c>
      <c r="H5314" t="s">
        <v>26</v>
      </c>
      <c r="I5314" t="s">
        <v>64</v>
      </c>
      <c r="J5314" t="s">
        <v>141</v>
      </c>
      <c r="K5314" s="96">
        <v>26</v>
      </c>
      <c r="L5314" s="95">
        <v>0</v>
      </c>
    </row>
    <row r="5315" spans="7:12" x14ac:dyDescent="0.3">
      <c r="G5315" s="94">
        <v>43551</v>
      </c>
      <c r="H5315" t="s">
        <v>26</v>
      </c>
      <c r="I5315" t="s">
        <v>64</v>
      </c>
      <c r="J5315" t="s">
        <v>102</v>
      </c>
      <c r="K5315" s="96">
        <v>2.25</v>
      </c>
      <c r="L5315" s="95">
        <v>0</v>
      </c>
    </row>
    <row r="5316" spans="7:12" x14ac:dyDescent="0.3">
      <c r="G5316" s="94">
        <v>43551</v>
      </c>
      <c r="H5316" t="s">
        <v>26</v>
      </c>
      <c r="I5316" t="s">
        <v>64</v>
      </c>
      <c r="J5316" t="s">
        <v>274</v>
      </c>
      <c r="K5316" s="96">
        <v>3.15</v>
      </c>
      <c r="L5316" s="95">
        <v>0</v>
      </c>
    </row>
    <row r="5317" spans="7:12" x14ac:dyDescent="0.3">
      <c r="G5317" s="94">
        <v>43551</v>
      </c>
      <c r="H5317" t="s">
        <v>26</v>
      </c>
      <c r="I5317" t="s">
        <v>169</v>
      </c>
      <c r="J5317" t="s">
        <v>525</v>
      </c>
      <c r="K5317" s="96">
        <v>162.5</v>
      </c>
      <c r="L5317" s="95">
        <v>0</v>
      </c>
    </row>
    <row r="5318" spans="7:12" x14ac:dyDescent="0.3">
      <c r="G5318" s="94">
        <v>43551</v>
      </c>
      <c r="H5318" t="s">
        <v>26</v>
      </c>
      <c r="I5318" t="s">
        <v>169</v>
      </c>
      <c r="J5318" t="s">
        <v>525</v>
      </c>
      <c r="K5318" s="96">
        <v>143</v>
      </c>
      <c r="L5318" s="95">
        <v>0</v>
      </c>
    </row>
    <row r="5319" spans="7:12" x14ac:dyDescent="0.3">
      <c r="G5319" s="94">
        <v>43551</v>
      </c>
      <c r="H5319" t="s">
        <v>26</v>
      </c>
      <c r="I5319" t="s">
        <v>169</v>
      </c>
      <c r="J5319" t="s">
        <v>525</v>
      </c>
      <c r="K5319" s="96">
        <v>91</v>
      </c>
      <c r="L5319" s="95">
        <v>0</v>
      </c>
    </row>
    <row r="5320" spans="7:12" x14ac:dyDescent="0.3">
      <c r="G5320" s="94">
        <v>43551</v>
      </c>
      <c r="H5320" t="s">
        <v>26</v>
      </c>
      <c r="I5320" t="s">
        <v>169</v>
      </c>
      <c r="J5320" t="s">
        <v>525</v>
      </c>
      <c r="K5320" s="96">
        <v>19</v>
      </c>
      <c r="L5320" s="95">
        <v>0</v>
      </c>
    </row>
    <row r="5321" spans="7:12" x14ac:dyDescent="0.3">
      <c r="G5321" s="94">
        <v>43552</v>
      </c>
      <c r="H5321" t="s">
        <v>25</v>
      </c>
      <c r="I5321" t="s">
        <v>61</v>
      </c>
      <c r="J5321" t="s">
        <v>526</v>
      </c>
      <c r="K5321" s="96">
        <v>32</v>
      </c>
      <c r="L5321" s="95">
        <v>0</v>
      </c>
    </row>
    <row r="5322" spans="7:12" x14ac:dyDescent="0.3">
      <c r="G5322" s="94">
        <v>43552</v>
      </c>
      <c r="H5322" t="s">
        <v>25</v>
      </c>
      <c r="I5322" t="s">
        <v>61</v>
      </c>
      <c r="J5322" t="s">
        <v>526</v>
      </c>
      <c r="K5322" s="96">
        <v>8</v>
      </c>
      <c r="L5322" s="95">
        <v>0</v>
      </c>
    </row>
    <row r="5323" spans="7:12" x14ac:dyDescent="0.3">
      <c r="G5323" s="94">
        <v>43552</v>
      </c>
      <c r="H5323" t="s">
        <v>193</v>
      </c>
      <c r="I5323" t="s">
        <v>169</v>
      </c>
      <c r="J5323" t="s">
        <v>526</v>
      </c>
      <c r="K5323" s="96">
        <v>11</v>
      </c>
      <c r="L5323" s="95">
        <v>0</v>
      </c>
    </row>
    <row r="5324" spans="7:12" x14ac:dyDescent="0.3">
      <c r="G5324" s="94">
        <v>43552</v>
      </c>
      <c r="H5324" t="s">
        <v>24</v>
      </c>
      <c r="I5324" t="s">
        <v>61</v>
      </c>
      <c r="J5324" t="s">
        <v>526</v>
      </c>
      <c r="K5324" s="96">
        <v>16</v>
      </c>
      <c r="L5324" s="95">
        <v>0</v>
      </c>
    </row>
    <row r="5325" spans="7:12" x14ac:dyDescent="0.3">
      <c r="G5325" s="94">
        <v>43552</v>
      </c>
      <c r="H5325" t="s">
        <v>24</v>
      </c>
      <c r="I5325" t="s">
        <v>61</v>
      </c>
      <c r="J5325" t="s">
        <v>526</v>
      </c>
      <c r="K5325" s="96">
        <v>8</v>
      </c>
      <c r="L5325" s="95">
        <v>0</v>
      </c>
    </row>
    <row r="5326" spans="7:12" x14ac:dyDescent="0.3">
      <c r="G5326" s="94">
        <v>43552</v>
      </c>
      <c r="H5326" t="s">
        <v>178</v>
      </c>
      <c r="I5326" t="s">
        <v>161</v>
      </c>
      <c r="J5326" t="s">
        <v>526</v>
      </c>
      <c r="K5326" s="96">
        <v>96.45</v>
      </c>
      <c r="L5326" s="95">
        <v>0</v>
      </c>
    </row>
    <row r="5327" spans="7:12" x14ac:dyDescent="0.3">
      <c r="G5327" s="94">
        <v>43552</v>
      </c>
      <c r="H5327" t="s">
        <v>177</v>
      </c>
      <c r="I5327" t="s">
        <v>161</v>
      </c>
      <c r="J5327" t="s">
        <v>526</v>
      </c>
      <c r="K5327" s="96">
        <v>28.75</v>
      </c>
      <c r="L5327" s="95">
        <v>0</v>
      </c>
    </row>
    <row r="5328" spans="7:12" x14ac:dyDescent="0.3">
      <c r="G5328" s="94">
        <v>43552</v>
      </c>
      <c r="H5328" t="s">
        <v>26</v>
      </c>
      <c r="I5328" t="s">
        <v>153</v>
      </c>
      <c r="J5328" t="s">
        <v>526</v>
      </c>
      <c r="K5328" s="96">
        <v>221.05</v>
      </c>
      <c r="L5328" s="95">
        <v>0</v>
      </c>
    </row>
    <row r="5329" spans="7:12" x14ac:dyDescent="0.3">
      <c r="G5329" s="94">
        <v>43552</v>
      </c>
      <c r="H5329" t="s">
        <v>26</v>
      </c>
      <c r="I5329" t="s">
        <v>169</v>
      </c>
      <c r="J5329" t="s">
        <v>526</v>
      </c>
      <c r="K5329" s="96">
        <v>33.65</v>
      </c>
      <c r="L5329" s="95">
        <v>0</v>
      </c>
    </row>
    <row r="5330" spans="7:12" x14ac:dyDescent="0.3">
      <c r="G5330" s="94">
        <v>43553</v>
      </c>
      <c r="H5330" t="s">
        <v>25</v>
      </c>
      <c r="I5330" t="s">
        <v>61</v>
      </c>
      <c r="J5330" t="s">
        <v>527</v>
      </c>
      <c r="K5330" s="96">
        <v>8</v>
      </c>
      <c r="L5330" s="95">
        <v>0</v>
      </c>
    </row>
    <row r="5331" spans="7:12" x14ac:dyDescent="0.3">
      <c r="G5331" s="94">
        <v>43553</v>
      </c>
      <c r="H5331" t="s">
        <v>25</v>
      </c>
      <c r="I5331" t="s">
        <v>169</v>
      </c>
      <c r="J5331" t="s">
        <v>527</v>
      </c>
      <c r="K5331" s="96">
        <v>9.1999999999999993</v>
      </c>
      <c r="L5331" s="95">
        <v>0</v>
      </c>
    </row>
    <row r="5332" spans="7:12" x14ac:dyDescent="0.3">
      <c r="G5332" s="94">
        <v>43553</v>
      </c>
      <c r="H5332" t="s">
        <v>183</v>
      </c>
      <c r="I5332" t="s">
        <v>174</v>
      </c>
      <c r="J5332" t="s">
        <v>527</v>
      </c>
      <c r="K5332" s="96">
        <v>120.6</v>
      </c>
      <c r="L5332" s="95">
        <v>0</v>
      </c>
    </row>
    <row r="5333" spans="7:12" x14ac:dyDescent="0.3">
      <c r="G5333" s="94">
        <v>43553</v>
      </c>
      <c r="H5333" t="s">
        <v>182</v>
      </c>
      <c r="I5333" t="s">
        <v>61</v>
      </c>
      <c r="J5333" t="s">
        <v>527</v>
      </c>
      <c r="K5333" s="96">
        <v>35</v>
      </c>
      <c r="L5333" s="95">
        <v>0</v>
      </c>
    </row>
    <row r="5334" spans="7:12" x14ac:dyDescent="0.3">
      <c r="G5334" s="94">
        <v>43553</v>
      </c>
      <c r="H5334" t="s">
        <v>186</v>
      </c>
      <c r="I5334" t="s">
        <v>169</v>
      </c>
      <c r="J5334" t="s">
        <v>527</v>
      </c>
      <c r="K5334" s="96">
        <v>107</v>
      </c>
      <c r="L5334" s="95">
        <v>0</v>
      </c>
    </row>
    <row r="5335" spans="7:12" x14ac:dyDescent="0.3">
      <c r="G5335" s="94">
        <v>43553</v>
      </c>
      <c r="H5335" t="s">
        <v>24</v>
      </c>
      <c r="I5335" t="s">
        <v>61</v>
      </c>
      <c r="J5335" t="s">
        <v>527</v>
      </c>
      <c r="K5335" s="96">
        <v>8</v>
      </c>
      <c r="L5335" s="95">
        <v>0</v>
      </c>
    </row>
    <row r="5336" spans="7:12" x14ac:dyDescent="0.3">
      <c r="G5336" s="94">
        <v>43553</v>
      </c>
      <c r="H5336" t="s">
        <v>185</v>
      </c>
      <c r="I5336" t="s">
        <v>169</v>
      </c>
      <c r="J5336" t="s">
        <v>527</v>
      </c>
      <c r="K5336" s="96">
        <v>34</v>
      </c>
      <c r="L5336" s="95">
        <v>0</v>
      </c>
    </row>
    <row r="5337" spans="7:12" x14ac:dyDescent="0.3">
      <c r="G5337" s="94">
        <v>43553</v>
      </c>
      <c r="H5337" t="s">
        <v>178</v>
      </c>
      <c r="I5337" t="s">
        <v>61</v>
      </c>
      <c r="J5337" t="s">
        <v>527</v>
      </c>
      <c r="K5337" s="96">
        <v>19.45</v>
      </c>
      <c r="L5337" s="95">
        <v>0</v>
      </c>
    </row>
    <row r="5338" spans="7:12" x14ac:dyDescent="0.3">
      <c r="G5338" s="94">
        <v>43553</v>
      </c>
      <c r="H5338" t="s">
        <v>26</v>
      </c>
      <c r="I5338" t="s">
        <v>61</v>
      </c>
      <c r="J5338" t="s">
        <v>527</v>
      </c>
      <c r="K5338" s="96">
        <v>70</v>
      </c>
      <c r="L5338" s="95">
        <v>0</v>
      </c>
    </row>
    <row r="5339" spans="7:12" x14ac:dyDescent="0.3">
      <c r="G5339" s="94">
        <v>43553</v>
      </c>
      <c r="H5339" t="s">
        <v>26</v>
      </c>
      <c r="I5339" t="s">
        <v>61</v>
      </c>
      <c r="J5339" t="s">
        <v>527</v>
      </c>
      <c r="K5339" s="96">
        <v>8</v>
      </c>
      <c r="L5339" s="95">
        <v>0</v>
      </c>
    </row>
    <row r="5340" spans="7:12" x14ac:dyDescent="0.3">
      <c r="G5340" s="94">
        <v>43553</v>
      </c>
      <c r="H5340" t="s">
        <v>26</v>
      </c>
      <c r="I5340" t="s">
        <v>153</v>
      </c>
      <c r="J5340" t="s">
        <v>527</v>
      </c>
      <c r="K5340" s="96">
        <v>10.69</v>
      </c>
      <c r="L5340" s="95">
        <v>0</v>
      </c>
    </row>
    <row r="5341" spans="7:12" x14ac:dyDescent="0.3">
      <c r="G5341" s="94">
        <v>43553</v>
      </c>
      <c r="H5341" t="s">
        <v>26</v>
      </c>
      <c r="I5341" t="s">
        <v>64</v>
      </c>
      <c r="J5341" t="s">
        <v>137</v>
      </c>
      <c r="K5341" s="96">
        <v>8</v>
      </c>
      <c r="L5341" s="95">
        <v>0</v>
      </c>
    </row>
    <row r="5342" spans="7:12" x14ac:dyDescent="0.3">
      <c r="G5342" s="94">
        <v>43553</v>
      </c>
      <c r="H5342" t="s">
        <v>26</v>
      </c>
      <c r="I5342" t="s">
        <v>169</v>
      </c>
      <c r="J5342" t="s">
        <v>527</v>
      </c>
      <c r="K5342" s="96">
        <v>42</v>
      </c>
      <c r="L5342" s="95">
        <v>0</v>
      </c>
    </row>
    <row r="5343" spans="7:12" x14ac:dyDescent="0.3">
      <c r="G5343" s="94">
        <v>43554</v>
      </c>
      <c r="H5343" t="s">
        <v>26</v>
      </c>
      <c r="I5343" t="s">
        <v>64</v>
      </c>
      <c r="J5343" t="s">
        <v>99</v>
      </c>
      <c r="K5343" s="96">
        <v>1.8</v>
      </c>
      <c r="L5343" s="95">
        <v>0</v>
      </c>
    </row>
    <row r="5344" spans="7:12" x14ac:dyDescent="0.3">
      <c r="G5344" s="94">
        <v>43554</v>
      </c>
      <c r="H5344" t="s">
        <v>26</v>
      </c>
      <c r="I5344" t="s">
        <v>64</v>
      </c>
      <c r="J5344" t="s">
        <v>129</v>
      </c>
      <c r="K5344" s="96">
        <v>2.4</v>
      </c>
      <c r="L5344" s="95">
        <v>0</v>
      </c>
    </row>
    <row r="5345" spans="7:12" x14ac:dyDescent="0.3">
      <c r="G5345" s="94">
        <v>43556</v>
      </c>
      <c r="H5345" t="s">
        <v>25</v>
      </c>
      <c r="I5345" t="s">
        <v>61</v>
      </c>
      <c r="J5345" t="s">
        <v>528</v>
      </c>
      <c r="K5345" s="96">
        <v>8</v>
      </c>
      <c r="L5345" s="95">
        <v>0</v>
      </c>
    </row>
    <row r="5346" spans="7:12" x14ac:dyDescent="0.3">
      <c r="G5346" s="94">
        <v>43556</v>
      </c>
      <c r="H5346" t="s">
        <v>25</v>
      </c>
      <c r="I5346" t="s">
        <v>169</v>
      </c>
      <c r="J5346" t="s">
        <v>528</v>
      </c>
      <c r="K5346" s="96">
        <v>91</v>
      </c>
      <c r="L5346" s="95">
        <v>0</v>
      </c>
    </row>
    <row r="5347" spans="7:12" x14ac:dyDescent="0.3">
      <c r="G5347" s="94">
        <v>43556</v>
      </c>
      <c r="H5347" t="s">
        <v>184</v>
      </c>
      <c r="I5347" t="s">
        <v>61</v>
      </c>
      <c r="J5347" t="s">
        <v>528</v>
      </c>
      <c r="K5347" s="96">
        <v>60.19</v>
      </c>
      <c r="L5347" s="95">
        <v>0</v>
      </c>
    </row>
    <row r="5348" spans="7:12" x14ac:dyDescent="0.3">
      <c r="G5348" s="94">
        <v>43556</v>
      </c>
      <c r="H5348" t="s">
        <v>191</v>
      </c>
      <c r="I5348" t="s">
        <v>161</v>
      </c>
      <c r="J5348" t="s">
        <v>528</v>
      </c>
      <c r="K5348" s="96">
        <v>282.70999999999998</v>
      </c>
      <c r="L5348" s="95">
        <v>0</v>
      </c>
    </row>
    <row r="5349" spans="7:12" x14ac:dyDescent="0.3">
      <c r="G5349" s="94">
        <v>43556</v>
      </c>
      <c r="H5349" t="s">
        <v>186</v>
      </c>
      <c r="I5349" t="s">
        <v>61</v>
      </c>
      <c r="J5349" t="s">
        <v>528</v>
      </c>
      <c r="K5349" s="96">
        <v>70</v>
      </c>
      <c r="L5349" s="95">
        <v>0</v>
      </c>
    </row>
    <row r="5350" spans="7:12" x14ac:dyDescent="0.3">
      <c r="G5350" s="94">
        <v>43556</v>
      </c>
      <c r="H5350" t="s">
        <v>186</v>
      </c>
      <c r="I5350" t="s">
        <v>161</v>
      </c>
      <c r="J5350" t="s">
        <v>528</v>
      </c>
      <c r="K5350" s="96">
        <v>27</v>
      </c>
      <c r="L5350" s="95">
        <v>0</v>
      </c>
    </row>
    <row r="5351" spans="7:12" x14ac:dyDescent="0.3">
      <c r="G5351" s="94">
        <v>43556</v>
      </c>
      <c r="H5351" t="s">
        <v>198</v>
      </c>
      <c r="I5351" t="s">
        <v>169</v>
      </c>
      <c r="J5351" t="s">
        <v>528</v>
      </c>
      <c r="K5351" s="96">
        <v>37.479999999999997</v>
      </c>
      <c r="L5351" s="95">
        <v>0</v>
      </c>
    </row>
    <row r="5352" spans="7:12" x14ac:dyDescent="0.3">
      <c r="G5352" s="94">
        <v>43556</v>
      </c>
      <c r="H5352" t="s">
        <v>24</v>
      </c>
      <c r="I5352" t="s">
        <v>61</v>
      </c>
      <c r="J5352" t="s">
        <v>528</v>
      </c>
      <c r="K5352" s="96">
        <v>32</v>
      </c>
      <c r="L5352" s="95">
        <v>0</v>
      </c>
    </row>
    <row r="5353" spans="7:12" x14ac:dyDescent="0.3">
      <c r="G5353" s="94">
        <v>43556</v>
      </c>
      <c r="H5353" t="s">
        <v>24</v>
      </c>
      <c r="I5353" t="s">
        <v>61</v>
      </c>
      <c r="J5353" t="s">
        <v>528</v>
      </c>
      <c r="K5353" s="96">
        <v>24</v>
      </c>
      <c r="L5353" s="95">
        <v>0</v>
      </c>
    </row>
    <row r="5354" spans="7:12" x14ac:dyDescent="0.3">
      <c r="G5354" s="94">
        <v>43556</v>
      </c>
      <c r="H5354" t="s">
        <v>24</v>
      </c>
      <c r="I5354" t="s">
        <v>61</v>
      </c>
      <c r="J5354" t="s">
        <v>528</v>
      </c>
      <c r="K5354" s="96">
        <v>8</v>
      </c>
      <c r="L5354" s="95">
        <v>0</v>
      </c>
    </row>
    <row r="5355" spans="7:12" x14ac:dyDescent="0.3">
      <c r="G5355" s="94">
        <v>43556</v>
      </c>
      <c r="H5355" t="s">
        <v>177</v>
      </c>
      <c r="I5355" t="s">
        <v>161</v>
      </c>
      <c r="J5355" t="s">
        <v>528</v>
      </c>
      <c r="K5355" s="96">
        <v>57.94</v>
      </c>
      <c r="L5355" s="95">
        <v>0</v>
      </c>
    </row>
    <row r="5356" spans="7:12" x14ac:dyDescent="0.3">
      <c r="G5356" s="94">
        <v>43556</v>
      </c>
      <c r="H5356" t="s">
        <v>26</v>
      </c>
      <c r="I5356" t="s">
        <v>161</v>
      </c>
      <c r="J5356" t="s">
        <v>528</v>
      </c>
      <c r="K5356" s="96">
        <v>18</v>
      </c>
      <c r="L5356" s="95">
        <v>0</v>
      </c>
    </row>
    <row r="5357" spans="7:12" x14ac:dyDescent="0.3">
      <c r="G5357" s="94">
        <v>43556</v>
      </c>
      <c r="H5357" t="s">
        <v>26</v>
      </c>
      <c r="I5357" t="s">
        <v>110</v>
      </c>
      <c r="J5357" t="s">
        <v>528</v>
      </c>
      <c r="K5357" s="96">
        <v>104</v>
      </c>
      <c r="L5357" s="95">
        <v>0</v>
      </c>
    </row>
    <row r="5358" spans="7:12" x14ac:dyDescent="0.3">
      <c r="G5358" s="94">
        <v>43556</v>
      </c>
      <c r="H5358" t="s">
        <v>26</v>
      </c>
      <c r="I5358" t="s">
        <v>64</v>
      </c>
      <c r="J5358" t="s">
        <v>109</v>
      </c>
      <c r="K5358" s="96">
        <v>2.7</v>
      </c>
      <c r="L5358" s="95">
        <v>0</v>
      </c>
    </row>
    <row r="5359" spans="7:12" x14ac:dyDescent="0.3">
      <c r="G5359" s="94">
        <v>43556</v>
      </c>
      <c r="H5359" t="s">
        <v>26</v>
      </c>
      <c r="I5359" t="s">
        <v>64</v>
      </c>
      <c r="J5359" t="s">
        <v>131</v>
      </c>
      <c r="K5359" s="96">
        <v>9</v>
      </c>
      <c r="L5359" s="95">
        <v>0</v>
      </c>
    </row>
    <row r="5360" spans="7:12" x14ac:dyDescent="0.3">
      <c r="G5360" s="94">
        <v>43556</v>
      </c>
      <c r="H5360" t="s">
        <v>26</v>
      </c>
      <c r="I5360" t="s">
        <v>64</v>
      </c>
      <c r="J5360" t="s">
        <v>277</v>
      </c>
      <c r="K5360" s="96">
        <v>2.4</v>
      </c>
      <c r="L5360" s="95">
        <v>0</v>
      </c>
    </row>
    <row r="5361" spans="7:12" x14ac:dyDescent="0.3">
      <c r="G5361" s="94">
        <v>43556</v>
      </c>
      <c r="H5361" t="s">
        <v>26</v>
      </c>
      <c r="I5361" t="s">
        <v>64</v>
      </c>
      <c r="J5361" t="s">
        <v>105</v>
      </c>
      <c r="K5361" s="96">
        <v>10</v>
      </c>
      <c r="L5361" s="95">
        <v>0</v>
      </c>
    </row>
    <row r="5362" spans="7:12" x14ac:dyDescent="0.3">
      <c r="G5362" s="94">
        <v>43557</v>
      </c>
      <c r="H5362" t="s">
        <v>25</v>
      </c>
      <c r="I5362" t="s">
        <v>61</v>
      </c>
      <c r="J5362" t="s">
        <v>529</v>
      </c>
      <c r="K5362" s="96">
        <v>16</v>
      </c>
      <c r="L5362" s="95">
        <v>0</v>
      </c>
    </row>
    <row r="5363" spans="7:12" x14ac:dyDescent="0.3">
      <c r="G5363" s="94">
        <v>43557</v>
      </c>
      <c r="H5363" t="s">
        <v>25</v>
      </c>
      <c r="I5363" t="s">
        <v>61</v>
      </c>
      <c r="J5363" t="s">
        <v>529</v>
      </c>
      <c r="K5363" s="96">
        <v>8</v>
      </c>
      <c r="L5363" s="95">
        <v>0</v>
      </c>
    </row>
    <row r="5364" spans="7:12" x14ac:dyDescent="0.3">
      <c r="G5364" s="94">
        <v>43557</v>
      </c>
      <c r="H5364" t="s">
        <v>196</v>
      </c>
      <c r="I5364" t="s">
        <v>169</v>
      </c>
      <c r="J5364" t="s">
        <v>529</v>
      </c>
      <c r="K5364" s="96">
        <v>66.900000000000006</v>
      </c>
      <c r="L5364" s="95">
        <v>0</v>
      </c>
    </row>
    <row r="5365" spans="7:12" x14ac:dyDescent="0.3">
      <c r="G5365" s="94">
        <v>43557</v>
      </c>
      <c r="H5365" t="s">
        <v>181</v>
      </c>
      <c r="I5365" t="s">
        <v>169</v>
      </c>
      <c r="J5365" t="s">
        <v>529</v>
      </c>
      <c r="K5365" s="96">
        <v>2100</v>
      </c>
      <c r="L5365" s="95">
        <v>0</v>
      </c>
    </row>
    <row r="5366" spans="7:12" x14ac:dyDescent="0.3">
      <c r="G5366" s="94">
        <v>43557</v>
      </c>
      <c r="H5366" t="s">
        <v>187</v>
      </c>
      <c r="I5366" t="s">
        <v>169</v>
      </c>
      <c r="J5366" t="s">
        <v>529</v>
      </c>
      <c r="K5366" s="96">
        <v>150</v>
      </c>
      <c r="L5366" s="95">
        <v>0</v>
      </c>
    </row>
    <row r="5367" spans="7:12" x14ac:dyDescent="0.3">
      <c r="G5367" s="94">
        <v>43557</v>
      </c>
      <c r="H5367" t="s">
        <v>189</v>
      </c>
      <c r="I5367" t="s">
        <v>161</v>
      </c>
      <c r="J5367" t="s">
        <v>529</v>
      </c>
      <c r="K5367" s="96">
        <v>35</v>
      </c>
      <c r="L5367" s="95">
        <v>0</v>
      </c>
    </row>
    <row r="5368" spans="7:12" x14ac:dyDescent="0.3">
      <c r="G5368" s="94">
        <v>43557</v>
      </c>
      <c r="H5368" t="s">
        <v>186</v>
      </c>
      <c r="I5368" t="s">
        <v>169</v>
      </c>
      <c r="J5368" t="s">
        <v>529</v>
      </c>
      <c r="K5368" s="96">
        <v>150</v>
      </c>
      <c r="L5368" s="95">
        <v>0</v>
      </c>
    </row>
    <row r="5369" spans="7:12" x14ac:dyDescent="0.3">
      <c r="G5369" s="94">
        <v>43557</v>
      </c>
      <c r="H5369" t="s">
        <v>24</v>
      </c>
      <c r="I5369" t="s">
        <v>61</v>
      </c>
      <c r="J5369" t="s">
        <v>529</v>
      </c>
      <c r="K5369" s="96">
        <v>64</v>
      </c>
      <c r="L5369" s="95">
        <v>0</v>
      </c>
    </row>
    <row r="5370" spans="7:12" x14ac:dyDescent="0.3">
      <c r="G5370" s="94">
        <v>43557</v>
      </c>
      <c r="H5370" t="s">
        <v>24</v>
      </c>
      <c r="I5370" t="s">
        <v>61</v>
      </c>
      <c r="J5370" t="s">
        <v>529</v>
      </c>
      <c r="K5370" s="96">
        <v>48</v>
      </c>
      <c r="L5370" s="95">
        <v>0</v>
      </c>
    </row>
    <row r="5371" spans="7:12" x14ac:dyDescent="0.3">
      <c r="G5371" s="94">
        <v>43557</v>
      </c>
      <c r="H5371" t="s">
        <v>24</v>
      </c>
      <c r="I5371" t="s">
        <v>61</v>
      </c>
      <c r="J5371" t="s">
        <v>529</v>
      </c>
      <c r="K5371" s="96">
        <v>24</v>
      </c>
      <c r="L5371" s="95">
        <v>0</v>
      </c>
    </row>
    <row r="5372" spans="7:12" x14ac:dyDescent="0.3">
      <c r="G5372" s="94">
        <v>43557</v>
      </c>
      <c r="H5372" t="s">
        <v>24</v>
      </c>
      <c r="I5372" t="s">
        <v>61</v>
      </c>
      <c r="J5372" t="s">
        <v>529</v>
      </c>
      <c r="K5372" s="96">
        <v>16</v>
      </c>
      <c r="L5372" s="95">
        <v>0</v>
      </c>
    </row>
    <row r="5373" spans="7:12" x14ac:dyDescent="0.3">
      <c r="G5373" s="94">
        <v>43557</v>
      </c>
      <c r="H5373" t="s">
        <v>179</v>
      </c>
      <c r="I5373" t="s">
        <v>169</v>
      </c>
      <c r="J5373" t="s">
        <v>529</v>
      </c>
      <c r="K5373" s="96">
        <v>47.1</v>
      </c>
      <c r="L5373" s="95">
        <v>0</v>
      </c>
    </row>
    <row r="5374" spans="7:12" x14ac:dyDescent="0.3">
      <c r="G5374" s="94">
        <v>43557</v>
      </c>
      <c r="H5374" t="s">
        <v>195</v>
      </c>
      <c r="I5374" t="s">
        <v>169</v>
      </c>
      <c r="J5374" t="s">
        <v>529</v>
      </c>
      <c r="K5374" s="96">
        <v>37.270000000000003</v>
      </c>
      <c r="L5374" s="95">
        <v>0</v>
      </c>
    </row>
    <row r="5375" spans="7:12" x14ac:dyDescent="0.3">
      <c r="G5375" s="94">
        <v>43557</v>
      </c>
      <c r="H5375" t="s">
        <v>185</v>
      </c>
      <c r="I5375" t="s">
        <v>169</v>
      </c>
      <c r="J5375" t="s">
        <v>529</v>
      </c>
      <c r="K5375" s="96">
        <v>72</v>
      </c>
      <c r="L5375" s="95">
        <v>0</v>
      </c>
    </row>
    <row r="5376" spans="7:12" x14ac:dyDescent="0.3">
      <c r="G5376" s="94">
        <v>43557</v>
      </c>
      <c r="H5376" t="s">
        <v>26</v>
      </c>
      <c r="I5376" t="s">
        <v>161</v>
      </c>
      <c r="J5376" t="s">
        <v>529</v>
      </c>
      <c r="K5376" s="96">
        <v>47</v>
      </c>
      <c r="L5376" s="95">
        <v>0</v>
      </c>
    </row>
    <row r="5377" spans="7:12" x14ac:dyDescent="0.3">
      <c r="G5377" s="94">
        <v>43557</v>
      </c>
      <c r="H5377" t="s">
        <v>26</v>
      </c>
      <c r="I5377" t="s">
        <v>169</v>
      </c>
      <c r="J5377" t="s">
        <v>529</v>
      </c>
      <c r="K5377" s="96">
        <v>41.6</v>
      </c>
      <c r="L5377" s="95">
        <v>0</v>
      </c>
    </row>
    <row r="5378" spans="7:12" x14ac:dyDescent="0.3">
      <c r="G5378" s="94">
        <v>43558</v>
      </c>
      <c r="H5378" t="s">
        <v>201</v>
      </c>
      <c r="I5378" t="s">
        <v>110</v>
      </c>
      <c r="J5378" t="s">
        <v>530</v>
      </c>
      <c r="K5378" s="96">
        <v>297.3</v>
      </c>
      <c r="L5378" s="95">
        <v>0</v>
      </c>
    </row>
    <row r="5379" spans="7:12" x14ac:dyDescent="0.3">
      <c r="G5379" s="94">
        <v>43558</v>
      </c>
      <c r="H5379" t="s">
        <v>201</v>
      </c>
      <c r="I5379" t="s">
        <v>153</v>
      </c>
      <c r="J5379" t="s">
        <v>530</v>
      </c>
      <c r="K5379" s="96">
        <v>225.98</v>
      </c>
      <c r="L5379" s="95">
        <v>0</v>
      </c>
    </row>
    <row r="5380" spans="7:12" x14ac:dyDescent="0.3">
      <c r="G5380" s="94">
        <v>43558</v>
      </c>
      <c r="H5380" t="s">
        <v>25</v>
      </c>
      <c r="I5380" t="s">
        <v>61</v>
      </c>
      <c r="J5380" t="s">
        <v>530</v>
      </c>
      <c r="K5380" s="96">
        <v>8</v>
      </c>
      <c r="L5380" s="95">
        <v>0</v>
      </c>
    </row>
    <row r="5381" spans="7:12" x14ac:dyDescent="0.3">
      <c r="G5381" s="94">
        <v>43558</v>
      </c>
      <c r="H5381" t="s">
        <v>210</v>
      </c>
      <c r="I5381" t="s">
        <v>174</v>
      </c>
      <c r="J5381" t="s">
        <v>530</v>
      </c>
      <c r="K5381" s="96">
        <v>1.03</v>
      </c>
      <c r="L5381" s="95">
        <v>0</v>
      </c>
    </row>
    <row r="5382" spans="7:12" x14ac:dyDescent="0.3">
      <c r="G5382" s="94">
        <v>43558</v>
      </c>
      <c r="H5382" t="s">
        <v>183</v>
      </c>
      <c r="I5382" t="s">
        <v>61</v>
      </c>
      <c r="J5382" t="s">
        <v>530</v>
      </c>
      <c r="K5382" s="96">
        <v>14.75</v>
      </c>
      <c r="L5382" s="95">
        <v>0</v>
      </c>
    </row>
    <row r="5383" spans="7:12" x14ac:dyDescent="0.3">
      <c r="G5383" s="94">
        <v>43558</v>
      </c>
      <c r="H5383" t="s">
        <v>183</v>
      </c>
      <c r="I5383" t="s">
        <v>169</v>
      </c>
      <c r="J5383" t="s">
        <v>530</v>
      </c>
      <c r="K5383" s="96">
        <v>27.1</v>
      </c>
      <c r="L5383" s="95">
        <v>0</v>
      </c>
    </row>
    <row r="5384" spans="7:12" x14ac:dyDescent="0.3">
      <c r="G5384" s="94">
        <v>43558</v>
      </c>
      <c r="H5384" t="s">
        <v>207</v>
      </c>
      <c r="I5384" t="s">
        <v>153</v>
      </c>
      <c r="J5384" t="s">
        <v>530</v>
      </c>
      <c r="K5384" s="96">
        <v>74.849999999999994</v>
      </c>
      <c r="L5384" s="95">
        <v>0</v>
      </c>
    </row>
    <row r="5385" spans="7:12" x14ac:dyDescent="0.3">
      <c r="G5385" s="94">
        <v>43558</v>
      </c>
      <c r="H5385" t="s">
        <v>181</v>
      </c>
      <c r="I5385" t="s">
        <v>153</v>
      </c>
      <c r="J5385" t="s">
        <v>530</v>
      </c>
      <c r="K5385" s="96">
        <v>36.85</v>
      </c>
      <c r="L5385" s="95">
        <v>0</v>
      </c>
    </row>
    <row r="5386" spans="7:12" x14ac:dyDescent="0.3">
      <c r="G5386" s="94">
        <v>43558</v>
      </c>
      <c r="H5386" t="s">
        <v>191</v>
      </c>
      <c r="I5386" t="s">
        <v>161</v>
      </c>
      <c r="J5386" t="s">
        <v>530</v>
      </c>
      <c r="K5386" s="96">
        <v>2544.39</v>
      </c>
      <c r="L5386" s="95">
        <v>0</v>
      </c>
    </row>
    <row r="5387" spans="7:12" x14ac:dyDescent="0.3">
      <c r="G5387" s="94">
        <v>43558</v>
      </c>
      <c r="H5387" t="s">
        <v>186</v>
      </c>
      <c r="I5387" t="s">
        <v>110</v>
      </c>
      <c r="J5387" t="s">
        <v>530</v>
      </c>
      <c r="K5387" s="96">
        <v>23.61</v>
      </c>
      <c r="L5387" s="95">
        <v>0</v>
      </c>
    </row>
    <row r="5388" spans="7:12" x14ac:dyDescent="0.3">
      <c r="G5388" s="94">
        <v>43558</v>
      </c>
      <c r="H5388" t="s">
        <v>24</v>
      </c>
      <c r="I5388" t="s">
        <v>61</v>
      </c>
      <c r="J5388" t="s">
        <v>530</v>
      </c>
      <c r="K5388" s="96">
        <v>64</v>
      </c>
      <c r="L5388" s="95">
        <v>0</v>
      </c>
    </row>
    <row r="5389" spans="7:12" x14ac:dyDescent="0.3">
      <c r="G5389" s="94">
        <v>43558</v>
      </c>
      <c r="H5389" t="s">
        <v>24</v>
      </c>
      <c r="I5389" t="s">
        <v>61</v>
      </c>
      <c r="J5389" t="s">
        <v>530</v>
      </c>
      <c r="K5389" s="96">
        <v>48</v>
      </c>
      <c r="L5389" s="95">
        <v>0</v>
      </c>
    </row>
    <row r="5390" spans="7:12" x14ac:dyDescent="0.3">
      <c r="G5390" s="94">
        <v>43558</v>
      </c>
      <c r="H5390" t="s">
        <v>24</v>
      </c>
      <c r="I5390" t="s">
        <v>61</v>
      </c>
      <c r="J5390" t="s">
        <v>530</v>
      </c>
      <c r="K5390" s="96">
        <v>40</v>
      </c>
      <c r="L5390" s="95">
        <v>0</v>
      </c>
    </row>
    <row r="5391" spans="7:12" x14ac:dyDescent="0.3">
      <c r="G5391" s="94">
        <v>43558</v>
      </c>
      <c r="H5391" t="s">
        <v>24</v>
      </c>
      <c r="I5391" t="s">
        <v>61</v>
      </c>
      <c r="J5391" t="s">
        <v>530</v>
      </c>
      <c r="K5391" s="96">
        <v>24</v>
      </c>
      <c r="L5391" s="95">
        <v>0</v>
      </c>
    </row>
    <row r="5392" spans="7:12" x14ac:dyDescent="0.3">
      <c r="G5392" s="94">
        <v>43558</v>
      </c>
      <c r="H5392" t="s">
        <v>24</v>
      </c>
      <c r="I5392" t="s">
        <v>61</v>
      </c>
      <c r="J5392" t="s">
        <v>530</v>
      </c>
      <c r="K5392" s="96">
        <v>8</v>
      </c>
      <c r="L5392" s="95">
        <v>0</v>
      </c>
    </row>
    <row r="5393" spans="7:12" x14ac:dyDescent="0.3">
      <c r="G5393" s="94">
        <v>43558</v>
      </c>
      <c r="H5393" t="s">
        <v>205</v>
      </c>
      <c r="I5393" t="s">
        <v>110</v>
      </c>
      <c r="J5393" t="s">
        <v>530</v>
      </c>
      <c r="K5393" s="96">
        <v>20.75</v>
      </c>
      <c r="L5393" s="95">
        <v>0</v>
      </c>
    </row>
    <row r="5394" spans="7:12" x14ac:dyDescent="0.3">
      <c r="G5394" s="94">
        <v>43558</v>
      </c>
      <c r="H5394" t="s">
        <v>179</v>
      </c>
      <c r="I5394" t="s">
        <v>174</v>
      </c>
      <c r="J5394" t="s">
        <v>530</v>
      </c>
      <c r="K5394" s="96">
        <v>43.34</v>
      </c>
      <c r="L5394" s="95">
        <v>0</v>
      </c>
    </row>
    <row r="5395" spans="7:12" x14ac:dyDescent="0.3">
      <c r="G5395" s="94">
        <v>43558</v>
      </c>
      <c r="H5395" t="s">
        <v>179</v>
      </c>
      <c r="I5395" t="s">
        <v>169</v>
      </c>
      <c r="J5395" t="s">
        <v>530</v>
      </c>
      <c r="K5395" s="96">
        <v>145.25</v>
      </c>
      <c r="L5395" s="95">
        <v>0</v>
      </c>
    </row>
    <row r="5396" spans="7:12" x14ac:dyDescent="0.3">
      <c r="G5396" s="94">
        <v>43558</v>
      </c>
      <c r="H5396" t="s">
        <v>195</v>
      </c>
      <c r="I5396" t="s">
        <v>174</v>
      </c>
      <c r="J5396" t="s">
        <v>530</v>
      </c>
      <c r="K5396" s="96">
        <v>484.22</v>
      </c>
      <c r="L5396" s="95">
        <v>0</v>
      </c>
    </row>
    <row r="5397" spans="7:12" x14ac:dyDescent="0.3">
      <c r="G5397" s="94">
        <v>43558</v>
      </c>
      <c r="H5397" t="s">
        <v>194</v>
      </c>
      <c r="I5397" t="s">
        <v>169</v>
      </c>
      <c r="J5397" t="s">
        <v>530</v>
      </c>
      <c r="K5397" s="96">
        <v>16</v>
      </c>
      <c r="L5397" s="95">
        <v>0</v>
      </c>
    </row>
    <row r="5398" spans="7:12" x14ac:dyDescent="0.3">
      <c r="G5398" s="94">
        <v>43558</v>
      </c>
      <c r="H5398" t="s">
        <v>26</v>
      </c>
      <c r="I5398" t="s">
        <v>110</v>
      </c>
      <c r="J5398" t="s">
        <v>530</v>
      </c>
      <c r="K5398" s="96">
        <v>149.80000000000001</v>
      </c>
      <c r="L5398" s="95">
        <v>0</v>
      </c>
    </row>
    <row r="5399" spans="7:12" x14ac:dyDescent="0.3">
      <c r="G5399" s="94">
        <v>43558</v>
      </c>
      <c r="H5399" t="s">
        <v>26</v>
      </c>
      <c r="I5399" t="s">
        <v>110</v>
      </c>
      <c r="J5399" t="s">
        <v>530</v>
      </c>
      <c r="K5399" s="96">
        <v>40.229999999999997</v>
      </c>
      <c r="L5399" s="95">
        <v>0</v>
      </c>
    </row>
    <row r="5400" spans="7:12" x14ac:dyDescent="0.3">
      <c r="G5400" s="94">
        <v>43558</v>
      </c>
      <c r="H5400" t="s">
        <v>26</v>
      </c>
      <c r="I5400" t="s">
        <v>110</v>
      </c>
      <c r="J5400" t="s">
        <v>530</v>
      </c>
      <c r="K5400" s="96">
        <v>37.979999999999997</v>
      </c>
      <c r="L5400" s="95">
        <v>0</v>
      </c>
    </row>
    <row r="5401" spans="7:12" x14ac:dyDescent="0.3">
      <c r="G5401" s="94">
        <v>43558</v>
      </c>
      <c r="H5401" t="s">
        <v>26</v>
      </c>
      <c r="I5401" t="s">
        <v>110</v>
      </c>
      <c r="J5401" t="s">
        <v>530</v>
      </c>
      <c r="K5401" s="96">
        <v>35.950000000000003</v>
      </c>
      <c r="L5401" s="95">
        <v>0</v>
      </c>
    </row>
    <row r="5402" spans="7:12" x14ac:dyDescent="0.3">
      <c r="G5402" s="94">
        <v>43558</v>
      </c>
      <c r="H5402" t="s">
        <v>26</v>
      </c>
      <c r="I5402" t="s">
        <v>110</v>
      </c>
      <c r="J5402" t="s">
        <v>530</v>
      </c>
      <c r="K5402" s="96">
        <v>30.95</v>
      </c>
      <c r="L5402" s="95">
        <v>0</v>
      </c>
    </row>
    <row r="5403" spans="7:12" x14ac:dyDescent="0.3">
      <c r="G5403" s="94">
        <v>43558</v>
      </c>
      <c r="H5403" t="s">
        <v>26</v>
      </c>
      <c r="I5403" t="s">
        <v>110</v>
      </c>
      <c r="J5403" t="s">
        <v>530</v>
      </c>
      <c r="K5403" s="96">
        <v>25.99</v>
      </c>
      <c r="L5403" s="95">
        <v>0</v>
      </c>
    </row>
    <row r="5404" spans="7:12" x14ac:dyDescent="0.3">
      <c r="G5404" s="94">
        <v>43558</v>
      </c>
      <c r="H5404" t="s">
        <v>26</v>
      </c>
      <c r="I5404" t="s">
        <v>110</v>
      </c>
      <c r="J5404" t="s">
        <v>530</v>
      </c>
      <c r="K5404" s="96">
        <v>24.2</v>
      </c>
      <c r="L5404" s="95">
        <v>0</v>
      </c>
    </row>
    <row r="5405" spans="7:12" x14ac:dyDescent="0.3">
      <c r="G5405" s="94">
        <v>43558</v>
      </c>
      <c r="H5405" t="s">
        <v>26</v>
      </c>
      <c r="I5405" t="s">
        <v>110</v>
      </c>
      <c r="J5405" t="s">
        <v>530</v>
      </c>
      <c r="K5405" s="96">
        <v>12.55</v>
      </c>
      <c r="L5405" s="95">
        <v>0</v>
      </c>
    </row>
    <row r="5406" spans="7:12" x14ac:dyDescent="0.3">
      <c r="G5406" s="94">
        <v>43558</v>
      </c>
      <c r="H5406" t="s">
        <v>26</v>
      </c>
      <c r="I5406" t="s">
        <v>153</v>
      </c>
      <c r="J5406" t="s">
        <v>530</v>
      </c>
      <c r="K5406" s="96">
        <v>237</v>
      </c>
      <c r="L5406" s="95">
        <v>0</v>
      </c>
    </row>
    <row r="5407" spans="7:12" x14ac:dyDescent="0.3">
      <c r="G5407" s="94">
        <v>43558</v>
      </c>
      <c r="H5407" t="s">
        <v>26</v>
      </c>
      <c r="I5407" t="s">
        <v>153</v>
      </c>
      <c r="J5407" t="s">
        <v>530</v>
      </c>
      <c r="K5407" s="96">
        <v>200.79</v>
      </c>
      <c r="L5407" s="95">
        <v>0</v>
      </c>
    </row>
    <row r="5408" spans="7:12" x14ac:dyDescent="0.3">
      <c r="G5408" s="94">
        <v>43558</v>
      </c>
      <c r="H5408" t="s">
        <v>26</v>
      </c>
      <c r="I5408" t="s">
        <v>153</v>
      </c>
      <c r="J5408" t="s">
        <v>530</v>
      </c>
      <c r="K5408" s="96">
        <v>98.66</v>
      </c>
      <c r="L5408" s="95">
        <v>0</v>
      </c>
    </row>
    <row r="5409" spans="7:12" x14ac:dyDescent="0.3">
      <c r="G5409" s="94">
        <v>43558</v>
      </c>
      <c r="H5409" t="s">
        <v>26</v>
      </c>
      <c r="I5409" t="s">
        <v>153</v>
      </c>
      <c r="J5409" t="s">
        <v>530</v>
      </c>
      <c r="K5409" s="96">
        <v>95</v>
      </c>
      <c r="L5409" s="95">
        <v>0</v>
      </c>
    </row>
    <row r="5410" spans="7:12" x14ac:dyDescent="0.3">
      <c r="G5410" s="94">
        <v>43558</v>
      </c>
      <c r="H5410" t="s">
        <v>26</v>
      </c>
      <c r="I5410" t="s">
        <v>153</v>
      </c>
      <c r="J5410" t="s">
        <v>530</v>
      </c>
      <c r="K5410" s="96">
        <v>90</v>
      </c>
      <c r="L5410" s="95">
        <v>0</v>
      </c>
    </row>
    <row r="5411" spans="7:12" x14ac:dyDescent="0.3">
      <c r="G5411" s="94">
        <v>43558</v>
      </c>
      <c r="H5411" t="s">
        <v>26</v>
      </c>
      <c r="I5411" t="s">
        <v>153</v>
      </c>
      <c r="J5411" t="s">
        <v>530</v>
      </c>
      <c r="K5411" s="96">
        <v>89.56</v>
      </c>
      <c r="L5411" s="95">
        <v>0</v>
      </c>
    </row>
    <row r="5412" spans="7:12" x14ac:dyDescent="0.3">
      <c r="G5412" s="94">
        <v>43558</v>
      </c>
      <c r="H5412" t="s">
        <v>26</v>
      </c>
      <c r="I5412" t="s">
        <v>153</v>
      </c>
      <c r="J5412" t="s">
        <v>530</v>
      </c>
      <c r="K5412" s="96">
        <v>75.97</v>
      </c>
      <c r="L5412" s="95">
        <v>0</v>
      </c>
    </row>
    <row r="5413" spans="7:12" x14ac:dyDescent="0.3">
      <c r="G5413" s="94">
        <v>43558</v>
      </c>
      <c r="H5413" t="s">
        <v>26</v>
      </c>
      <c r="I5413" t="s">
        <v>153</v>
      </c>
      <c r="J5413" t="s">
        <v>530</v>
      </c>
      <c r="K5413" s="96">
        <v>71.84</v>
      </c>
      <c r="L5413" s="95">
        <v>0</v>
      </c>
    </row>
    <row r="5414" spans="7:12" x14ac:dyDescent="0.3">
      <c r="G5414" s="94">
        <v>43558</v>
      </c>
      <c r="H5414" t="s">
        <v>26</v>
      </c>
      <c r="I5414" t="s">
        <v>153</v>
      </c>
      <c r="J5414" t="s">
        <v>530</v>
      </c>
      <c r="K5414" s="96">
        <v>65.099999999999994</v>
      </c>
      <c r="L5414" s="95">
        <v>0</v>
      </c>
    </row>
    <row r="5415" spans="7:12" x14ac:dyDescent="0.3">
      <c r="G5415" s="94">
        <v>43558</v>
      </c>
      <c r="H5415" t="s">
        <v>26</v>
      </c>
      <c r="I5415" t="s">
        <v>153</v>
      </c>
      <c r="J5415" t="s">
        <v>530</v>
      </c>
      <c r="K5415" s="96">
        <v>62.27</v>
      </c>
      <c r="L5415" s="95">
        <v>0</v>
      </c>
    </row>
    <row r="5416" spans="7:12" x14ac:dyDescent="0.3">
      <c r="G5416" s="94">
        <v>43558</v>
      </c>
      <c r="H5416" t="s">
        <v>26</v>
      </c>
      <c r="I5416" t="s">
        <v>153</v>
      </c>
      <c r="J5416" t="s">
        <v>530</v>
      </c>
      <c r="K5416" s="96">
        <v>31.99</v>
      </c>
      <c r="L5416" s="95">
        <v>0</v>
      </c>
    </row>
    <row r="5417" spans="7:12" x14ac:dyDescent="0.3">
      <c r="G5417" s="94">
        <v>43558</v>
      </c>
      <c r="H5417" t="s">
        <v>26</v>
      </c>
      <c r="I5417" t="s">
        <v>153</v>
      </c>
      <c r="J5417" t="s">
        <v>530</v>
      </c>
      <c r="K5417" s="96">
        <v>27.6</v>
      </c>
      <c r="L5417" s="95">
        <v>0</v>
      </c>
    </row>
    <row r="5418" spans="7:12" x14ac:dyDescent="0.3">
      <c r="G5418" s="94">
        <v>43558</v>
      </c>
      <c r="H5418" t="s">
        <v>26</v>
      </c>
      <c r="I5418" t="s">
        <v>153</v>
      </c>
      <c r="J5418" t="s">
        <v>530</v>
      </c>
      <c r="K5418" s="96">
        <v>16</v>
      </c>
      <c r="L5418" s="95">
        <v>0</v>
      </c>
    </row>
    <row r="5419" spans="7:12" x14ac:dyDescent="0.3">
      <c r="G5419" s="94">
        <v>43558</v>
      </c>
      <c r="H5419" t="s">
        <v>26</v>
      </c>
      <c r="I5419" t="s">
        <v>153</v>
      </c>
      <c r="J5419" t="s">
        <v>530</v>
      </c>
      <c r="K5419" s="96">
        <v>13.12</v>
      </c>
      <c r="L5419" s="95">
        <v>0</v>
      </c>
    </row>
    <row r="5420" spans="7:12" x14ac:dyDescent="0.3">
      <c r="G5420" s="94">
        <v>43558</v>
      </c>
      <c r="H5420" t="s">
        <v>26</v>
      </c>
      <c r="I5420" t="s">
        <v>153</v>
      </c>
      <c r="J5420" t="s">
        <v>530</v>
      </c>
      <c r="K5420" s="96">
        <v>8.35</v>
      </c>
      <c r="L5420" s="95">
        <v>0</v>
      </c>
    </row>
    <row r="5421" spans="7:12" x14ac:dyDescent="0.3">
      <c r="G5421" s="94">
        <v>43558</v>
      </c>
      <c r="H5421" t="s">
        <v>26</v>
      </c>
      <c r="I5421" t="s">
        <v>64</v>
      </c>
      <c r="J5421" t="s">
        <v>388</v>
      </c>
      <c r="K5421" s="96">
        <v>2.4</v>
      </c>
      <c r="L5421" s="95">
        <v>0</v>
      </c>
    </row>
    <row r="5422" spans="7:12" x14ac:dyDescent="0.3">
      <c r="G5422" s="94">
        <v>43558</v>
      </c>
      <c r="H5422" t="s">
        <v>26</v>
      </c>
      <c r="I5422" t="s">
        <v>64</v>
      </c>
      <c r="J5422" t="s">
        <v>137</v>
      </c>
      <c r="K5422" s="96">
        <v>9</v>
      </c>
      <c r="L5422" s="95">
        <v>0</v>
      </c>
    </row>
    <row r="5423" spans="7:12" x14ac:dyDescent="0.3">
      <c r="G5423" s="94">
        <v>43558</v>
      </c>
      <c r="H5423" t="s">
        <v>26</v>
      </c>
      <c r="I5423" t="s">
        <v>64</v>
      </c>
      <c r="J5423" t="s">
        <v>122</v>
      </c>
      <c r="K5423" s="96">
        <v>6.4</v>
      </c>
      <c r="L5423" s="95">
        <v>0</v>
      </c>
    </row>
    <row r="5424" spans="7:12" x14ac:dyDescent="0.3">
      <c r="G5424" s="94">
        <v>43558</v>
      </c>
      <c r="H5424" t="s">
        <v>26</v>
      </c>
      <c r="I5424" t="s">
        <v>64</v>
      </c>
      <c r="J5424" t="s">
        <v>264</v>
      </c>
      <c r="K5424" s="96">
        <v>14.35</v>
      </c>
      <c r="L5424" s="95">
        <v>0</v>
      </c>
    </row>
    <row r="5425" spans="7:12" x14ac:dyDescent="0.3">
      <c r="G5425" s="94">
        <v>43559</v>
      </c>
      <c r="H5425" t="s">
        <v>25</v>
      </c>
      <c r="I5425" t="s">
        <v>61</v>
      </c>
      <c r="J5425" t="s">
        <v>531</v>
      </c>
      <c r="K5425" s="96">
        <v>16</v>
      </c>
      <c r="L5425" s="95">
        <v>0</v>
      </c>
    </row>
    <row r="5426" spans="7:12" x14ac:dyDescent="0.3">
      <c r="G5426" s="94">
        <v>43559</v>
      </c>
      <c r="H5426" t="s">
        <v>25</v>
      </c>
      <c r="I5426" t="s">
        <v>169</v>
      </c>
      <c r="J5426" t="s">
        <v>531</v>
      </c>
      <c r="K5426" s="96">
        <v>221</v>
      </c>
      <c r="L5426" s="95">
        <v>0</v>
      </c>
    </row>
    <row r="5427" spans="7:12" x14ac:dyDescent="0.3">
      <c r="G5427" s="94">
        <v>43559</v>
      </c>
      <c r="H5427" t="s">
        <v>181</v>
      </c>
      <c r="I5427" t="s">
        <v>169</v>
      </c>
      <c r="J5427" t="s">
        <v>531</v>
      </c>
      <c r="K5427" s="96">
        <v>24</v>
      </c>
      <c r="L5427" s="95">
        <v>0</v>
      </c>
    </row>
    <row r="5428" spans="7:12" x14ac:dyDescent="0.3">
      <c r="G5428" s="94">
        <v>43559</v>
      </c>
      <c r="H5428" t="s">
        <v>187</v>
      </c>
      <c r="I5428" t="s">
        <v>169</v>
      </c>
      <c r="J5428" t="s">
        <v>531</v>
      </c>
      <c r="K5428" s="96">
        <v>513.4</v>
      </c>
      <c r="L5428" s="95">
        <v>0</v>
      </c>
    </row>
    <row r="5429" spans="7:12" x14ac:dyDescent="0.3">
      <c r="G5429" s="94">
        <v>43559</v>
      </c>
      <c r="H5429" t="s">
        <v>24</v>
      </c>
      <c r="I5429" t="s">
        <v>61</v>
      </c>
      <c r="J5429" t="s">
        <v>531</v>
      </c>
      <c r="K5429" s="96">
        <v>16</v>
      </c>
      <c r="L5429" s="95">
        <v>0</v>
      </c>
    </row>
    <row r="5430" spans="7:12" x14ac:dyDescent="0.3">
      <c r="G5430" s="94">
        <v>43559</v>
      </c>
      <c r="H5430" t="s">
        <v>24</v>
      </c>
      <c r="I5430" t="s">
        <v>61</v>
      </c>
      <c r="J5430" t="s">
        <v>531</v>
      </c>
      <c r="K5430" s="96">
        <v>8</v>
      </c>
      <c r="L5430" s="95">
        <v>0</v>
      </c>
    </row>
    <row r="5431" spans="7:12" x14ac:dyDescent="0.3">
      <c r="G5431" s="94">
        <v>43559</v>
      </c>
      <c r="H5431" t="s">
        <v>26</v>
      </c>
      <c r="I5431" t="s">
        <v>161</v>
      </c>
      <c r="J5431" t="s">
        <v>531</v>
      </c>
      <c r="K5431" s="96">
        <v>121.01</v>
      </c>
      <c r="L5431" s="95">
        <v>0</v>
      </c>
    </row>
    <row r="5432" spans="7:12" x14ac:dyDescent="0.3">
      <c r="G5432" s="94">
        <v>43559</v>
      </c>
      <c r="H5432" t="s">
        <v>26</v>
      </c>
      <c r="I5432" t="s">
        <v>64</v>
      </c>
      <c r="J5432" t="s">
        <v>135</v>
      </c>
      <c r="K5432" s="96">
        <v>4.75</v>
      </c>
      <c r="L5432" s="95">
        <v>0</v>
      </c>
    </row>
    <row r="5433" spans="7:12" x14ac:dyDescent="0.3">
      <c r="G5433" s="94">
        <v>43560</v>
      </c>
      <c r="H5433" t="s">
        <v>190</v>
      </c>
      <c r="I5433" t="s">
        <v>153</v>
      </c>
      <c r="J5433" t="s">
        <v>532</v>
      </c>
      <c r="K5433" s="96">
        <v>185.06</v>
      </c>
      <c r="L5433" s="95">
        <v>0</v>
      </c>
    </row>
    <row r="5434" spans="7:12" x14ac:dyDescent="0.3">
      <c r="G5434" s="94">
        <v>43560</v>
      </c>
      <c r="H5434" t="s">
        <v>190</v>
      </c>
      <c r="I5434" t="s">
        <v>169</v>
      </c>
      <c r="J5434" t="s">
        <v>532</v>
      </c>
      <c r="K5434" s="96">
        <v>51.99</v>
      </c>
      <c r="L5434" s="95">
        <v>0</v>
      </c>
    </row>
    <row r="5435" spans="7:12" x14ac:dyDescent="0.3">
      <c r="G5435" s="94">
        <v>43560</v>
      </c>
      <c r="H5435" t="s">
        <v>25</v>
      </c>
      <c r="I5435" t="s">
        <v>61</v>
      </c>
      <c r="J5435" t="s">
        <v>532</v>
      </c>
      <c r="K5435" s="96">
        <v>8</v>
      </c>
      <c r="L5435" s="95">
        <v>0</v>
      </c>
    </row>
    <row r="5436" spans="7:12" x14ac:dyDescent="0.3">
      <c r="G5436" s="94">
        <v>43560</v>
      </c>
      <c r="H5436" t="s">
        <v>183</v>
      </c>
      <c r="I5436" t="s">
        <v>161</v>
      </c>
      <c r="J5436" t="s">
        <v>532</v>
      </c>
      <c r="K5436" s="96">
        <v>347.34</v>
      </c>
      <c r="L5436" s="95">
        <v>0</v>
      </c>
    </row>
    <row r="5437" spans="7:12" x14ac:dyDescent="0.3">
      <c r="G5437" s="94">
        <v>43560</v>
      </c>
      <c r="H5437" t="s">
        <v>182</v>
      </c>
      <c r="I5437" t="s">
        <v>169</v>
      </c>
      <c r="J5437" t="s">
        <v>532</v>
      </c>
      <c r="K5437" s="96">
        <v>25</v>
      </c>
      <c r="L5437" s="95">
        <v>0</v>
      </c>
    </row>
    <row r="5438" spans="7:12" x14ac:dyDescent="0.3">
      <c r="G5438" s="94">
        <v>43560</v>
      </c>
      <c r="H5438" t="s">
        <v>181</v>
      </c>
      <c r="I5438" t="s">
        <v>161</v>
      </c>
      <c r="J5438" t="s">
        <v>532</v>
      </c>
      <c r="K5438" s="96">
        <v>112.92</v>
      </c>
      <c r="L5438" s="95">
        <v>0</v>
      </c>
    </row>
    <row r="5439" spans="7:12" x14ac:dyDescent="0.3">
      <c r="G5439" s="94">
        <v>43560</v>
      </c>
      <c r="H5439" t="s">
        <v>181</v>
      </c>
      <c r="I5439" t="s">
        <v>169</v>
      </c>
      <c r="J5439" t="s">
        <v>532</v>
      </c>
      <c r="K5439" s="96">
        <v>24.93</v>
      </c>
      <c r="L5439" s="95">
        <v>0</v>
      </c>
    </row>
    <row r="5440" spans="7:12" x14ac:dyDescent="0.3">
      <c r="G5440" s="94">
        <v>43560</v>
      </c>
      <c r="H5440" t="s">
        <v>191</v>
      </c>
      <c r="I5440" t="s">
        <v>110</v>
      </c>
      <c r="J5440" t="s">
        <v>532</v>
      </c>
      <c r="K5440" s="96">
        <v>131.61000000000001</v>
      </c>
      <c r="L5440" s="95">
        <v>0</v>
      </c>
    </row>
    <row r="5441" spans="7:12" x14ac:dyDescent="0.3">
      <c r="G5441" s="94">
        <v>43560</v>
      </c>
      <c r="H5441" t="s">
        <v>186</v>
      </c>
      <c r="I5441" t="s">
        <v>110</v>
      </c>
      <c r="J5441" t="s">
        <v>532</v>
      </c>
      <c r="K5441" s="96">
        <v>66.59</v>
      </c>
      <c r="L5441" s="95">
        <v>0</v>
      </c>
    </row>
    <row r="5442" spans="7:12" x14ac:dyDescent="0.3">
      <c r="G5442" s="94">
        <v>43560</v>
      </c>
      <c r="H5442" t="s">
        <v>186</v>
      </c>
      <c r="I5442" t="s">
        <v>174</v>
      </c>
      <c r="J5442" t="s">
        <v>532</v>
      </c>
      <c r="K5442" s="96">
        <v>22</v>
      </c>
      <c r="L5442" s="95">
        <v>0</v>
      </c>
    </row>
    <row r="5443" spans="7:12" x14ac:dyDescent="0.3">
      <c r="G5443" s="94">
        <v>43560</v>
      </c>
      <c r="H5443" t="s">
        <v>24</v>
      </c>
      <c r="I5443" t="s">
        <v>61</v>
      </c>
      <c r="J5443" t="s">
        <v>532</v>
      </c>
      <c r="K5443" s="96">
        <v>24</v>
      </c>
      <c r="L5443" s="95">
        <v>0</v>
      </c>
    </row>
    <row r="5444" spans="7:12" x14ac:dyDescent="0.3">
      <c r="G5444" s="94">
        <v>43560</v>
      </c>
      <c r="H5444" t="s">
        <v>24</v>
      </c>
      <c r="I5444" t="s">
        <v>61</v>
      </c>
      <c r="J5444" t="s">
        <v>532</v>
      </c>
      <c r="K5444" s="96">
        <v>16</v>
      </c>
      <c r="L5444" s="95">
        <v>0</v>
      </c>
    </row>
    <row r="5445" spans="7:12" x14ac:dyDescent="0.3">
      <c r="G5445" s="94">
        <v>43560</v>
      </c>
      <c r="H5445" t="s">
        <v>24</v>
      </c>
      <c r="I5445" t="s">
        <v>169</v>
      </c>
      <c r="J5445" t="s">
        <v>532</v>
      </c>
      <c r="K5445" s="96">
        <v>147.9</v>
      </c>
      <c r="L5445" s="95">
        <v>0</v>
      </c>
    </row>
    <row r="5446" spans="7:12" x14ac:dyDescent="0.3">
      <c r="G5446" s="94">
        <v>43560</v>
      </c>
      <c r="H5446" t="s">
        <v>24</v>
      </c>
      <c r="I5446" t="s">
        <v>169</v>
      </c>
      <c r="J5446" t="s">
        <v>532</v>
      </c>
      <c r="K5446" s="96">
        <v>84</v>
      </c>
      <c r="L5446" s="95">
        <v>0</v>
      </c>
    </row>
    <row r="5447" spans="7:12" x14ac:dyDescent="0.3">
      <c r="G5447" s="94">
        <v>43560</v>
      </c>
      <c r="H5447" t="s">
        <v>179</v>
      </c>
      <c r="I5447" t="s">
        <v>169</v>
      </c>
      <c r="J5447" t="s">
        <v>532</v>
      </c>
      <c r="K5447" s="96">
        <v>33</v>
      </c>
      <c r="L5447" s="95">
        <v>0</v>
      </c>
    </row>
    <row r="5448" spans="7:12" x14ac:dyDescent="0.3">
      <c r="G5448" s="94">
        <v>43560</v>
      </c>
      <c r="H5448" t="s">
        <v>194</v>
      </c>
      <c r="I5448" t="s">
        <v>169</v>
      </c>
      <c r="J5448" t="s">
        <v>532</v>
      </c>
      <c r="K5448" s="96">
        <v>187.8</v>
      </c>
      <c r="L5448" s="95">
        <v>0</v>
      </c>
    </row>
    <row r="5449" spans="7:12" x14ac:dyDescent="0.3">
      <c r="G5449" s="94">
        <v>43560</v>
      </c>
      <c r="H5449" t="s">
        <v>26</v>
      </c>
      <c r="I5449" t="s">
        <v>110</v>
      </c>
      <c r="J5449" t="s">
        <v>532</v>
      </c>
      <c r="K5449" s="96">
        <v>124.33</v>
      </c>
      <c r="L5449" s="95">
        <v>0</v>
      </c>
    </row>
    <row r="5450" spans="7:12" x14ac:dyDescent="0.3">
      <c r="G5450" s="94">
        <v>43560</v>
      </c>
      <c r="H5450" t="s">
        <v>26</v>
      </c>
      <c r="I5450" t="s">
        <v>110</v>
      </c>
      <c r="J5450" t="s">
        <v>532</v>
      </c>
      <c r="K5450" s="96">
        <v>57.27</v>
      </c>
      <c r="L5450" s="95">
        <v>0</v>
      </c>
    </row>
    <row r="5451" spans="7:12" x14ac:dyDescent="0.3">
      <c r="G5451" s="94">
        <v>43560</v>
      </c>
      <c r="H5451" t="s">
        <v>26</v>
      </c>
      <c r="I5451" t="s">
        <v>110</v>
      </c>
      <c r="J5451" t="s">
        <v>532</v>
      </c>
      <c r="K5451" s="96">
        <v>25.98</v>
      </c>
      <c r="L5451" s="95">
        <v>0</v>
      </c>
    </row>
    <row r="5452" spans="7:12" x14ac:dyDescent="0.3">
      <c r="G5452" s="94">
        <v>43560</v>
      </c>
      <c r="H5452" t="s">
        <v>26</v>
      </c>
      <c r="I5452" t="s">
        <v>153</v>
      </c>
      <c r="J5452" t="s">
        <v>532</v>
      </c>
      <c r="K5452" s="96">
        <v>152.85</v>
      </c>
      <c r="L5452" s="95">
        <v>0</v>
      </c>
    </row>
    <row r="5453" spans="7:12" x14ac:dyDescent="0.3">
      <c r="G5453" s="94">
        <v>43560</v>
      </c>
      <c r="H5453" t="s">
        <v>26</v>
      </c>
      <c r="I5453" t="s">
        <v>153</v>
      </c>
      <c r="J5453" t="s">
        <v>532</v>
      </c>
      <c r="K5453" s="96">
        <v>66.959999999999994</v>
      </c>
      <c r="L5453" s="95">
        <v>0</v>
      </c>
    </row>
    <row r="5454" spans="7:12" x14ac:dyDescent="0.3">
      <c r="G5454" s="94">
        <v>43560</v>
      </c>
      <c r="H5454" t="s">
        <v>26</v>
      </c>
      <c r="I5454" t="s">
        <v>153</v>
      </c>
      <c r="J5454" t="s">
        <v>532</v>
      </c>
      <c r="K5454" s="96">
        <v>53.9</v>
      </c>
      <c r="L5454" s="95">
        <v>0</v>
      </c>
    </row>
    <row r="5455" spans="7:12" x14ac:dyDescent="0.3">
      <c r="G5455" s="94">
        <v>43560</v>
      </c>
      <c r="H5455" t="s">
        <v>26</v>
      </c>
      <c r="I5455" t="s">
        <v>153</v>
      </c>
      <c r="J5455" t="s">
        <v>532</v>
      </c>
      <c r="K5455" s="96">
        <v>51.46</v>
      </c>
      <c r="L5455" s="95">
        <v>0</v>
      </c>
    </row>
    <row r="5456" spans="7:12" x14ac:dyDescent="0.3">
      <c r="G5456" s="94">
        <v>43560</v>
      </c>
      <c r="H5456" t="s">
        <v>26</v>
      </c>
      <c r="I5456" t="s">
        <v>153</v>
      </c>
      <c r="J5456" t="s">
        <v>532</v>
      </c>
      <c r="K5456" s="96">
        <v>37.159999999999997</v>
      </c>
      <c r="L5456" s="95">
        <v>0</v>
      </c>
    </row>
    <row r="5457" spans="7:12" x14ac:dyDescent="0.3">
      <c r="G5457" s="94">
        <v>43560</v>
      </c>
      <c r="H5457" t="s">
        <v>26</v>
      </c>
      <c r="I5457" t="s">
        <v>153</v>
      </c>
      <c r="J5457" t="s">
        <v>532</v>
      </c>
      <c r="K5457" s="96">
        <v>26.08</v>
      </c>
      <c r="L5457" s="95">
        <v>0</v>
      </c>
    </row>
    <row r="5458" spans="7:12" x14ac:dyDescent="0.3">
      <c r="G5458" s="94">
        <v>43560</v>
      </c>
      <c r="H5458" t="s">
        <v>26</v>
      </c>
      <c r="I5458" t="s">
        <v>153</v>
      </c>
      <c r="J5458" t="s">
        <v>532</v>
      </c>
      <c r="K5458" s="96">
        <v>21.95</v>
      </c>
      <c r="L5458" s="95">
        <v>0</v>
      </c>
    </row>
    <row r="5459" spans="7:12" x14ac:dyDescent="0.3">
      <c r="G5459" s="94">
        <v>43560</v>
      </c>
      <c r="H5459" t="s">
        <v>26</v>
      </c>
      <c r="I5459" t="s">
        <v>153</v>
      </c>
      <c r="J5459" t="s">
        <v>532</v>
      </c>
      <c r="K5459" s="96">
        <v>18.95</v>
      </c>
      <c r="L5459" s="95">
        <v>0</v>
      </c>
    </row>
    <row r="5460" spans="7:12" x14ac:dyDescent="0.3">
      <c r="G5460" s="94">
        <v>43561</v>
      </c>
      <c r="H5460" t="s">
        <v>25</v>
      </c>
      <c r="I5460" t="s">
        <v>61</v>
      </c>
      <c r="J5460" t="s">
        <v>533</v>
      </c>
      <c r="K5460" s="96">
        <v>8</v>
      </c>
      <c r="L5460" s="95">
        <v>0</v>
      </c>
    </row>
    <row r="5461" spans="7:12" x14ac:dyDescent="0.3">
      <c r="G5461" s="94">
        <v>43561</v>
      </c>
      <c r="H5461" t="s">
        <v>181</v>
      </c>
      <c r="I5461" t="s">
        <v>169</v>
      </c>
      <c r="J5461" t="s">
        <v>533</v>
      </c>
      <c r="K5461" s="96">
        <v>53.35</v>
      </c>
      <c r="L5461" s="95">
        <v>0</v>
      </c>
    </row>
    <row r="5462" spans="7:12" x14ac:dyDescent="0.3">
      <c r="G5462" s="94">
        <v>43561</v>
      </c>
      <c r="H5462" t="s">
        <v>186</v>
      </c>
      <c r="I5462" t="s">
        <v>169</v>
      </c>
      <c r="J5462" t="s">
        <v>533</v>
      </c>
      <c r="K5462" s="96">
        <v>19.399999999999999</v>
      </c>
      <c r="L5462" s="95">
        <v>0</v>
      </c>
    </row>
    <row r="5463" spans="7:12" x14ac:dyDescent="0.3">
      <c r="G5463" s="94">
        <v>43561</v>
      </c>
      <c r="H5463" t="s">
        <v>24</v>
      </c>
      <c r="I5463" t="s">
        <v>61</v>
      </c>
      <c r="J5463" t="s">
        <v>533</v>
      </c>
      <c r="K5463" s="96">
        <v>40</v>
      </c>
      <c r="L5463" s="95">
        <v>0</v>
      </c>
    </row>
    <row r="5464" spans="7:12" x14ac:dyDescent="0.3">
      <c r="G5464" s="94">
        <v>43561</v>
      </c>
      <c r="H5464" t="s">
        <v>24</v>
      </c>
      <c r="I5464" t="s">
        <v>61</v>
      </c>
      <c r="J5464" t="s">
        <v>533</v>
      </c>
      <c r="K5464" s="96">
        <v>24</v>
      </c>
      <c r="L5464" s="95">
        <v>0</v>
      </c>
    </row>
    <row r="5465" spans="7:12" x14ac:dyDescent="0.3">
      <c r="G5465" s="94">
        <v>43561</v>
      </c>
      <c r="H5465" t="s">
        <v>24</v>
      </c>
      <c r="I5465" t="s">
        <v>61</v>
      </c>
      <c r="J5465" t="s">
        <v>533</v>
      </c>
      <c r="K5465" s="96">
        <v>16</v>
      </c>
      <c r="L5465" s="95">
        <v>0</v>
      </c>
    </row>
    <row r="5466" spans="7:12" x14ac:dyDescent="0.3">
      <c r="G5466" s="94">
        <v>43561</v>
      </c>
      <c r="H5466" t="s">
        <v>24</v>
      </c>
      <c r="I5466" t="s">
        <v>61</v>
      </c>
      <c r="J5466" t="s">
        <v>533</v>
      </c>
      <c r="K5466" s="96">
        <v>8</v>
      </c>
      <c r="L5466" s="95">
        <v>0</v>
      </c>
    </row>
    <row r="5467" spans="7:12" x14ac:dyDescent="0.3">
      <c r="G5467" s="94">
        <v>43561</v>
      </c>
      <c r="H5467" t="s">
        <v>195</v>
      </c>
      <c r="I5467" t="s">
        <v>40</v>
      </c>
      <c r="J5467" t="s">
        <v>533</v>
      </c>
      <c r="K5467" s="96">
        <v>87</v>
      </c>
      <c r="L5467" s="95">
        <v>0</v>
      </c>
    </row>
    <row r="5468" spans="7:12" x14ac:dyDescent="0.3">
      <c r="G5468" s="94">
        <v>43561</v>
      </c>
      <c r="H5468" t="s">
        <v>178</v>
      </c>
      <c r="I5468" t="s">
        <v>161</v>
      </c>
      <c r="J5468" t="s">
        <v>533</v>
      </c>
      <c r="K5468" s="96">
        <v>136.80000000000001</v>
      </c>
      <c r="L5468" s="95">
        <v>0</v>
      </c>
    </row>
    <row r="5469" spans="7:12" x14ac:dyDescent="0.3">
      <c r="G5469" s="94">
        <v>43561</v>
      </c>
      <c r="H5469" t="s">
        <v>178</v>
      </c>
      <c r="I5469" t="s">
        <v>169</v>
      </c>
      <c r="J5469" t="s">
        <v>533</v>
      </c>
      <c r="K5469" s="96">
        <v>10</v>
      </c>
      <c r="L5469" s="95">
        <v>0</v>
      </c>
    </row>
    <row r="5470" spans="7:12" x14ac:dyDescent="0.3">
      <c r="G5470" s="94">
        <v>43561</v>
      </c>
      <c r="H5470" t="s">
        <v>177</v>
      </c>
      <c r="I5470" t="s">
        <v>161</v>
      </c>
      <c r="J5470" t="s">
        <v>533</v>
      </c>
      <c r="K5470" s="96">
        <v>41.95</v>
      </c>
      <c r="L5470" s="95">
        <v>0</v>
      </c>
    </row>
    <row r="5471" spans="7:12" x14ac:dyDescent="0.3">
      <c r="G5471" s="94">
        <v>43561</v>
      </c>
      <c r="H5471" t="s">
        <v>26</v>
      </c>
      <c r="I5471" t="s">
        <v>61</v>
      </c>
      <c r="J5471" t="s">
        <v>533</v>
      </c>
      <c r="K5471" s="96">
        <v>16</v>
      </c>
      <c r="L5471" s="95">
        <v>0</v>
      </c>
    </row>
    <row r="5472" spans="7:12" x14ac:dyDescent="0.3">
      <c r="G5472" s="94">
        <v>43561</v>
      </c>
      <c r="H5472" t="s">
        <v>26</v>
      </c>
      <c r="I5472" t="s">
        <v>161</v>
      </c>
      <c r="J5472" t="s">
        <v>533</v>
      </c>
      <c r="K5472" s="96">
        <v>155</v>
      </c>
      <c r="L5472" s="95">
        <v>0</v>
      </c>
    </row>
    <row r="5473" spans="7:12" x14ac:dyDescent="0.3">
      <c r="G5473" s="94">
        <v>43561</v>
      </c>
      <c r="H5473" t="s">
        <v>26</v>
      </c>
      <c r="I5473" t="s">
        <v>64</v>
      </c>
      <c r="J5473" t="s">
        <v>370</v>
      </c>
      <c r="K5473" s="96">
        <v>22.5</v>
      </c>
      <c r="L5473" s="95">
        <v>0</v>
      </c>
    </row>
    <row r="5474" spans="7:12" x14ac:dyDescent="0.3">
      <c r="G5474" s="94">
        <v>43563</v>
      </c>
      <c r="H5474" t="s">
        <v>189</v>
      </c>
      <c r="I5474" t="s">
        <v>169</v>
      </c>
      <c r="J5474" t="s">
        <v>534</v>
      </c>
      <c r="K5474" s="96">
        <v>16.3</v>
      </c>
      <c r="L5474" s="95">
        <v>0</v>
      </c>
    </row>
    <row r="5475" spans="7:12" x14ac:dyDescent="0.3">
      <c r="G5475" s="94">
        <v>43563</v>
      </c>
      <c r="H5475" t="s">
        <v>186</v>
      </c>
      <c r="I5475" t="s">
        <v>40</v>
      </c>
      <c r="J5475" t="s">
        <v>534</v>
      </c>
      <c r="K5475" s="96">
        <v>919</v>
      </c>
      <c r="L5475" s="95">
        <v>0</v>
      </c>
    </row>
    <row r="5476" spans="7:12" x14ac:dyDescent="0.3">
      <c r="G5476" s="94">
        <v>43563</v>
      </c>
      <c r="H5476" t="s">
        <v>24</v>
      </c>
      <c r="I5476" t="s">
        <v>61</v>
      </c>
      <c r="J5476" t="s">
        <v>534</v>
      </c>
      <c r="K5476" s="96">
        <v>8</v>
      </c>
      <c r="L5476" s="95">
        <v>0</v>
      </c>
    </row>
    <row r="5477" spans="7:12" x14ac:dyDescent="0.3">
      <c r="G5477" s="94">
        <v>43563</v>
      </c>
      <c r="H5477" t="s">
        <v>179</v>
      </c>
      <c r="I5477" t="s">
        <v>169</v>
      </c>
      <c r="J5477" t="s">
        <v>534</v>
      </c>
      <c r="K5477" s="96">
        <v>31.93</v>
      </c>
      <c r="L5477" s="95">
        <v>0</v>
      </c>
    </row>
    <row r="5478" spans="7:12" x14ac:dyDescent="0.3">
      <c r="G5478" s="94">
        <v>43563</v>
      </c>
      <c r="H5478" t="s">
        <v>26</v>
      </c>
      <c r="I5478" t="s">
        <v>64</v>
      </c>
      <c r="J5478" t="s">
        <v>109</v>
      </c>
      <c r="K5478" s="96">
        <v>4.8</v>
      </c>
      <c r="L5478" s="95">
        <v>0</v>
      </c>
    </row>
    <row r="5479" spans="7:12" x14ac:dyDescent="0.3">
      <c r="G5479" s="94">
        <v>43563</v>
      </c>
      <c r="H5479" t="s">
        <v>26</v>
      </c>
      <c r="I5479" t="s">
        <v>64</v>
      </c>
      <c r="J5479" t="s">
        <v>107</v>
      </c>
      <c r="K5479" s="96">
        <v>14</v>
      </c>
      <c r="L5479" s="95">
        <v>0</v>
      </c>
    </row>
    <row r="5480" spans="7:12" x14ac:dyDescent="0.3">
      <c r="G5480" s="94">
        <v>43563</v>
      </c>
      <c r="H5480" t="s">
        <v>26</v>
      </c>
      <c r="I5480" t="s">
        <v>64</v>
      </c>
      <c r="J5480" t="s">
        <v>102</v>
      </c>
      <c r="K5480" s="96">
        <v>2.4</v>
      </c>
      <c r="L5480" s="95">
        <v>0</v>
      </c>
    </row>
    <row r="5481" spans="7:12" x14ac:dyDescent="0.3">
      <c r="G5481" s="94">
        <v>43563</v>
      </c>
      <c r="H5481" t="s">
        <v>26</v>
      </c>
      <c r="I5481" t="s">
        <v>64</v>
      </c>
      <c r="J5481" t="s">
        <v>114</v>
      </c>
      <c r="K5481" s="96">
        <v>1.8</v>
      </c>
      <c r="L5481" s="95">
        <v>0</v>
      </c>
    </row>
    <row r="5482" spans="7:12" x14ac:dyDescent="0.3">
      <c r="G5482" s="94">
        <v>43564</v>
      </c>
      <c r="H5482" t="s">
        <v>25</v>
      </c>
      <c r="I5482" t="s">
        <v>61</v>
      </c>
      <c r="J5482" t="s">
        <v>536</v>
      </c>
      <c r="K5482" s="96">
        <v>8</v>
      </c>
      <c r="L5482" s="95">
        <v>0</v>
      </c>
    </row>
    <row r="5483" spans="7:12" x14ac:dyDescent="0.3">
      <c r="G5483" s="94">
        <v>43564</v>
      </c>
      <c r="H5483" t="s">
        <v>181</v>
      </c>
      <c r="I5483" t="s">
        <v>61</v>
      </c>
      <c r="J5483" t="s">
        <v>536</v>
      </c>
      <c r="K5483" s="96">
        <v>16</v>
      </c>
      <c r="L5483" s="95">
        <v>0</v>
      </c>
    </row>
    <row r="5484" spans="7:12" x14ac:dyDescent="0.3">
      <c r="G5484" s="94">
        <v>43564</v>
      </c>
      <c r="H5484" t="s">
        <v>24</v>
      </c>
      <c r="I5484" t="s">
        <v>61</v>
      </c>
      <c r="J5484" t="s">
        <v>536</v>
      </c>
      <c r="K5484" s="96">
        <v>16</v>
      </c>
      <c r="L5484" s="95">
        <v>0</v>
      </c>
    </row>
    <row r="5485" spans="7:12" x14ac:dyDescent="0.3">
      <c r="G5485" s="94">
        <v>43564</v>
      </c>
      <c r="H5485" t="s">
        <v>24</v>
      </c>
      <c r="I5485" t="s">
        <v>61</v>
      </c>
      <c r="J5485" t="s">
        <v>536</v>
      </c>
      <c r="K5485" s="96">
        <v>8</v>
      </c>
      <c r="L5485" s="95">
        <v>0</v>
      </c>
    </row>
    <row r="5486" spans="7:12" x14ac:dyDescent="0.3">
      <c r="G5486" s="94">
        <v>43564</v>
      </c>
      <c r="H5486" t="s">
        <v>194</v>
      </c>
      <c r="I5486" t="s">
        <v>169</v>
      </c>
      <c r="J5486" t="s">
        <v>536</v>
      </c>
      <c r="K5486" s="96">
        <v>41</v>
      </c>
      <c r="L5486" s="95">
        <v>0</v>
      </c>
    </row>
    <row r="5487" spans="7:12" x14ac:dyDescent="0.3">
      <c r="G5487" s="94">
        <v>43564</v>
      </c>
      <c r="H5487" t="s">
        <v>178</v>
      </c>
      <c r="I5487" t="s">
        <v>161</v>
      </c>
      <c r="J5487" t="s">
        <v>536</v>
      </c>
      <c r="K5487" s="96">
        <v>106.93</v>
      </c>
      <c r="L5487" s="95">
        <v>0</v>
      </c>
    </row>
    <row r="5488" spans="7:12" x14ac:dyDescent="0.3">
      <c r="G5488" s="94">
        <v>43564</v>
      </c>
      <c r="H5488" t="s">
        <v>178</v>
      </c>
      <c r="I5488" t="s">
        <v>169</v>
      </c>
      <c r="J5488" t="s">
        <v>536</v>
      </c>
      <c r="K5488" s="96">
        <v>25</v>
      </c>
      <c r="L5488" s="95">
        <v>0</v>
      </c>
    </row>
    <row r="5489" spans="7:12" x14ac:dyDescent="0.3">
      <c r="G5489" s="94">
        <v>43564</v>
      </c>
      <c r="H5489" t="s">
        <v>26</v>
      </c>
      <c r="I5489" t="s">
        <v>64</v>
      </c>
      <c r="J5489" t="s">
        <v>118</v>
      </c>
      <c r="K5489" s="96">
        <v>3</v>
      </c>
      <c r="L5489" s="95">
        <v>0</v>
      </c>
    </row>
    <row r="5490" spans="7:12" x14ac:dyDescent="0.3">
      <c r="G5490" s="94">
        <v>43564</v>
      </c>
      <c r="H5490" t="s">
        <v>26</v>
      </c>
      <c r="I5490" t="s">
        <v>64</v>
      </c>
      <c r="J5490" t="s">
        <v>535</v>
      </c>
      <c r="K5490" s="96">
        <v>4.75</v>
      </c>
      <c r="L5490" s="95">
        <v>0</v>
      </c>
    </row>
    <row r="5491" spans="7:12" x14ac:dyDescent="0.3">
      <c r="G5491" s="94">
        <v>43564</v>
      </c>
      <c r="H5491" t="s">
        <v>26</v>
      </c>
      <c r="I5491" t="s">
        <v>64</v>
      </c>
      <c r="J5491" t="s">
        <v>138</v>
      </c>
      <c r="K5491" s="96">
        <v>4.5</v>
      </c>
      <c r="L5491" s="95">
        <v>0</v>
      </c>
    </row>
    <row r="5492" spans="7:12" x14ac:dyDescent="0.3">
      <c r="G5492" s="94">
        <v>43565</v>
      </c>
      <c r="H5492" t="s">
        <v>201</v>
      </c>
      <c r="I5492" t="s">
        <v>247</v>
      </c>
      <c r="J5492" t="s">
        <v>537</v>
      </c>
      <c r="K5492" s="96">
        <v>27.2</v>
      </c>
      <c r="L5492" s="95">
        <v>0</v>
      </c>
    </row>
    <row r="5493" spans="7:12" x14ac:dyDescent="0.3">
      <c r="G5493" s="94">
        <v>43565</v>
      </c>
      <c r="H5493" t="s">
        <v>190</v>
      </c>
      <c r="I5493" t="s">
        <v>161</v>
      </c>
      <c r="J5493" t="s">
        <v>538</v>
      </c>
      <c r="K5493" s="96">
        <v>68.41</v>
      </c>
      <c r="L5493" s="95">
        <v>0</v>
      </c>
    </row>
    <row r="5494" spans="7:12" x14ac:dyDescent="0.3">
      <c r="G5494" s="94">
        <v>43565</v>
      </c>
      <c r="H5494" t="s">
        <v>25</v>
      </c>
      <c r="I5494" t="s">
        <v>61</v>
      </c>
      <c r="J5494" t="s">
        <v>538</v>
      </c>
      <c r="K5494" s="96">
        <v>8</v>
      </c>
      <c r="L5494" s="95">
        <v>0</v>
      </c>
    </row>
    <row r="5495" spans="7:12" x14ac:dyDescent="0.3">
      <c r="G5495" s="94">
        <v>43565</v>
      </c>
      <c r="H5495" t="s">
        <v>25</v>
      </c>
      <c r="I5495" t="s">
        <v>247</v>
      </c>
      <c r="J5495" t="s">
        <v>537</v>
      </c>
      <c r="K5495" s="96">
        <v>123.33</v>
      </c>
      <c r="L5495" s="95">
        <v>0</v>
      </c>
    </row>
    <row r="5496" spans="7:12" x14ac:dyDescent="0.3">
      <c r="G5496" s="94">
        <v>43565</v>
      </c>
      <c r="H5496" t="s">
        <v>25</v>
      </c>
      <c r="I5496" t="s">
        <v>247</v>
      </c>
      <c r="J5496" t="s">
        <v>537</v>
      </c>
      <c r="K5496" s="96">
        <v>98.4</v>
      </c>
      <c r="L5496" s="95">
        <v>0</v>
      </c>
    </row>
    <row r="5497" spans="7:12" x14ac:dyDescent="0.3">
      <c r="G5497" s="94">
        <v>43565</v>
      </c>
      <c r="H5497" t="s">
        <v>25</v>
      </c>
      <c r="I5497" t="s">
        <v>247</v>
      </c>
      <c r="J5497" t="s">
        <v>537</v>
      </c>
      <c r="K5497" s="96">
        <v>77.55</v>
      </c>
      <c r="L5497" s="95">
        <v>0</v>
      </c>
    </row>
    <row r="5498" spans="7:12" x14ac:dyDescent="0.3">
      <c r="G5498" s="94">
        <v>43565</v>
      </c>
      <c r="H5498" t="s">
        <v>25</v>
      </c>
      <c r="I5498" t="s">
        <v>247</v>
      </c>
      <c r="J5498" t="s">
        <v>537</v>
      </c>
      <c r="K5498" s="96">
        <v>69.680000000000007</v>
      </c>
      <c r="L5498" s="95">
        <v>0</v>
      </c>
    </row>
    <row r="5499" spans="7:12" x14ac:dyDescent="0.3">
      <c r="G5499" s="94">
        <v>43565</v>
      </c>
      <c r="H5499" t="s">
        <v>25</v>
      </c>
      <c r="I5499" t="s">
        <v>247</v>
      </c>
      <c r="J5499" t="s">
        <v>537</v>
      </c>
      <c r="K5499" s="96">
        <v>64.92</v>
      </c>
      <c r="L5499" s="95">
        <v>0</v>
      </c>
    </row>
    <row r="5500" spans="7:12" x14ac:dyDescent="0.3">
      <c r="G5500" s="94">
        <v>43565</v>
      </c>
      <c r="H5500" t="s">
        <v>25</v>
      </c>
      <c r="I5500" t="s">
        <v>247</v>
      </c>
      <c r="J5500" t="s">
        <v>537</v>
      </c>
      <c r="K5500" s="96">
        <v>64.510000000000005</v>
      </c>
      <c r="L5500" s="95">
        <v>0</v>
      </c>
    </row>
    <row r="5501" spans="7:12" x14ac:dyDescent="0.3">
      <c r="G5501" s="94">
        <v>43565</v>
      </c>
      <c r="H5501" t="s">
        <v>25</v>
      </c>
      <c r="I5501" t="s">
        <v>247</v>
      </c>
      <c r="J5501" t="s">
        <v>537</v>
      </c>
      <c r="K5501" s="96">
        <v>45.54</v>
      </c>
      <c r="L5501" s="95">
        <v>0</v>
      </c>
    </row>
    <row r="5502" spans="7:12" x14ac:dyDescent="0.3">
      <c r="G5502" s="94">
        <v>43565</v>
      </c>
      <c r="H5502" t="s">
        <v>25</v>
      </c>
      <c r="I5502" t="s">
        <v>247</v>
      </c>
      <c r="J5502" t="s">
        <v>537</v>
      </c>
      <c r="K5502" s="96">
        <v>31.11</v>
      </c>
      <c r="L5502" s="95">
        <v>0</v>
      </c>
    </row>
    <row r="5503" spans="7:12" x14ac:dyDescent="0.3">
      <c r="G5503" s="94">
        <v>43565</v>
      </c>
      <c r="H5503" t="s">
        <v>25</v>
      </c>
      <c r="I5503" t="s">
        <v>247</v>
      </c>
      <c r="J5503" t="s">
        <v>537</v>
      </c>
      <c r="K5503" s="96">
        <v>30.16</v>
      </c>
      <c r="L5503" s="95">
        <v>0</v>
      </c>
    </row>
    <row r="5504" spans="7:12" x14ac:dyDescent="0.3">
      <c r="G5504" s="94">
        <v>43565</v>
      </c>
      <c r="H5504" t="s">
        <v>25</v>
      </c>
      <c r="I5504" t="s">
        <v>247</v>
      </c>
      <c r="J5504" t="s">
        <v>537</v>
      </c>
      <c r="K5504" s="96">
        <v>26.35</v>
      </c>
      <c r="L5504" s="95">
        <v>0</v>
      </c>
    </row>
    <row r="5505" spans="7:12" x14ac:dyDescent="0.3">
      <c r="G5505" s="94">
        <v>43565</v>
      </c>
      <c r="H5505" t="s">
        <v>25</v>
      </c>
      <c r="I5505" t="s">
        <v>247</v>
      </c>
      <c r="J5505" t="s">
        <v>537</v>
      </c>
      <c r="K5505" s="96">
        <v>21.76</v>
      </c>
      <c r="L5505" s="95">
        <v>0</v>
      </c>
    </row>
    <row r="5506" spans="7:12" x14ac:dyDescent="0.3">
      <c r="G5506" s="94">
        <v>43565</v>
      </c>
      <c r="H5506" t="s">
        <v>25</v>
      </c>
      <c r="I5506" t="s">
        <v>247</v>
      </c>
      <c r="J5506" t="s">
        <v>537</v>
      </c>
      <c r="K5506" s="96">
        <v>21.74</v>
      </c>
      <c r="L5506" s="95">
        <v>0</v>
      </c>
    </row>
    <row r="5507" spans="7:12" x14ac:dyDescent="0.3">
      <c r="G5507" s="94">
        <v>43565</v>
      </c>
      <c r="H5507" t="s">
        <v>25</v>
      </c>
      <c r="I5507" t="s">
        <v>247</v>
      </c>
      <c r="J5507" t="s">
        <v>537</v>
      </c>
      <c r="K5507" s="96">
        <v>13.79</v>
      </c>
      <c r="L5507" s="95">
        <v>0</v>
      </c>
    </row>
    <row r="5508" spans="7:12" x14ac:dyDescent="0.3">
      <c r="G5508" s="94">
        <v>43565</v>
      </c>
      <c r="H5508" t="s">
        <v>182</v>
      </c>
      <c r="I5508" t="s">
        <v>61</v>
      </c>
      <c r="J5508" t="s">
        <v>538</v>
      </c>
      <c r="K5508" s="96">
        <v>20</v>
      </c>
      <c r="L5508" s="95">
        <v>0</v>
      </c>
    </row>
    <row r="5509" spans="7:12" x14ac:dyDescent="0.3">
      <c r="G5509" s="94">
        <v>43565</v>
      </c>
      <c r="H5509" t="s">
        <v>181</v>
      </c>
      <c r="I5509" t="s">
        <v>61</v>
      </c>
      <c r="J5509" t="s">
        <v>538</v>
      </c>
      <c r="K5509" s="96">
        <v>45.13</v>
      </c>
      <c r="L5509" s="95">
        <v>0</v>
      </c>
    </row>
    <row r="5510" spans="7:12" x14ac:dyDescent="0.3">
      <c r="G5510" s="94">
        <v>43565</v>
      </c>
      <c r="H5510" t="s">
        <v>181</v>
      </c>
      <c r="I5510" t="s">
        <v>247</v>
      </c>
      <c r="J5510" t="s">
        <v>537</v>
      </c>
      <c r="K5510" s="96">
        <v>140</v>
      </c>
      <c r="L5510" s="95">
        <v>0</v>
      </c>
    </row>
    <row r="5511" spans="7:12" x14ac:dyDescent="0.3">
      <c r="G5511" s="94">
        <v>43565</v>
      </c>
      <c r="H5511" t="s">
        <v>187</v>
      </c>
      <c r="I5511" t="s">
        <v>247</v>
      </c>
      <c r="J5511" t="s">
        <v>537</v>
      </c>
      <c r="K5511" s="96">
        <v>519.46</v>
      </c>
      <c r="L5511" s="95">
        <v>0</v>
      </c>
    </row>
    <row r="5512" spans="7:12" x14ac:dyDescent="0.3">
      <c r="G5512" s="94">
        <v>43565</v>
      </c>
      <c r="H5512" t="s">
        <v>191</v>
      </c>
      <c r="I5512" t="s">
        <v>247</v>
      </c>
      <c r="J5512" t="s">
        <v>537</v>
      </c>
      <c r="K5512" s="96">
        <v>147.93</v>
      </c>
      <c r="L5512" s="95">
        <v>0</v>
      </c>
    </row>
    <row r="5513" spans="7:12" x14ac:dyDescent="0.3">
      <c r="G5513" s="94">
        <v>43565</v>
      </c>
      <c r="H5513" t="s">
        <v>186</v>
      </c>
      <c r="I5513" t="s">
        <v>247</v>
      </c>
      <c r="J5513" t="s">
        <v>537</v>
      </c>
      <c r="K5513" s="96">
        <v>767.82</v>
      </c>
      <c r="L5513" s="95">
        <v>0</v>
      </c>
    </row>
    <row r="5514" spans="7:12" x14ac:dyDescent="0.3">
      <c r="G5514" s="94">
        <v>43565</v>
      </c>
      <c r="H5514" t="s">
        <v>198</v>
      </c>
      <c r="I5514" t="s">
        <v>247</v>
      </c>
      <c r="J5514" t="s">
        <v>537</v>
      </c>
      <c r="K5514" s="96">
        <v>94.12</v>
      </c>
      <c r="L5514" s="95">
        <v>0</v>
      </c>
    </row>
    <row r="5515" spans="7:12" x14ac:dyDescent="0.3">
      <c r="G5515" s="94">
        <v>43565</v>
      </c>
      <c r="H5515" t="s">
        <v>24</v>
      </c>
      <c r="I5515" t="s">
        <v>61</v>
      </c>
      <c r="J5515" t="s">
        <v>538</v>
      </c>
      <c r="K5515" s="96">
        <v>16</v>
      </c>
      <c r="L5515" s="95">
        <v>0</v>
      </c>
    </row>
    <row r="5516" spans="7:12" x14ac:dyDescent="0.3">
      <c r="G5516" s="94">
        <v>43565</v>
      </c>
      <c r="H5516" t="s">
        <v>24</v>
      </c>
      <c r="I5516" t="s">
        <v>247</v>
      </c>
      <c r="J5516" t="s">
        <v>537</v>
      </c>
      <c r="K5516" s="96">
        <v>745.21</v>
      </c>
      <c r="L5516" s="95">
        <v>0</v>
      </c>
    </row>
    <row r="5517" spans="7:12" x14ac:dyDescent="0.3">
      <c r="G5517" s="94">
        <v>43565</v>
      </c>
      <c r="H5517" t="s">
        <v>24</v>
      </c>
      <c r="I5517" t="s">
        <v>247</v>
      </c>
      <c r="J5517" t="s">
        <v>537</v>
      </c>
      <c r="K5517" s="96">
        <v>743.95</v>
      </c>
      <c r="L5517" s="95">
        <v>0</v>
      </c>
    </row>
    <row r="5518" spans="7:12" x14ac:dyDescent="0.3">
      <c r="G5518" s="94">
        <v>43565</v>
      </c>
      <c r="H5518" t="s">
        <v>24</v>
      </c>
      <c r="I5518" t="s">
        <v>247</v>
      </c>
      <c r="J5518" t="s">
        <v>537</v>
      </c>
      <c r="K5518" s="96">
        <v>684.66</v>
      </c>
      <c r="L5518" s="95">
        <v>0</v>
      </c>
    </row>
    <row r="5519" spans="7:12" x14ac:dyDescent="0.3">
      <c r="G5519" s="94">
        <v>43565</v>
      </c>
      <c r="H5519" t="s">
        <v>24</v>
      </c>
      <c r="I5519" t="s">
        <v>247</v>
      </c>
      <c r="J5519" t="s">
        <v>537</v>
      </c>
      <c r="K5519" s="96">
        <v>560.6</v>
      </c>
      <c r="L5519" s="95">
        <v>0</v>
      </c>
    </row>
    <row r="5520" spans="7:12" x14ac:dyDescent="0.3">
      <c r="G5520" s="94">
        <v>43565</v>
      </c>
      <c r="H5520" t="s">
        <v>24</v>
      </c>
      <c r="I5520" t="s">
        <v>247</v>
      </c>
      <c r="J5520" t="s">
        <v>537</v>
      </c>
      <c r="K5520" s="96">
        <v>557.19000000000005</v>
      </c>
      <c r="L5520" s="95">
        <v>0</v>
      </c>
    </row>
    <row r="5521" spans="7:12" x14ac:dyDescent="0.3">
      <c r="G5521" s="94">
        <v>43565</v>
      </c>
      <c r="H5521" t="s">
        <v>24</v>
      </c>
      <c r="I5521" t="s">
        <v>247</v>
      </c>
      <c r="J5521" t="s">
        <v>537</v>
      </c>
      <c r="K5521" s="96">
        <v>484.74</v>
      </c>
      <c r="L5521" s="95">
        <v>0</v>
      </c>
    </row>
    <row r="5522" spans="7:12" x14ac:dyDescent="0.3">
      <c r="G5522" s="94">
        <v>43565</v>
      </c>
      <c r="H5522" t="s">
        <v>24</v>
      </c>
      <c r="I5522" t="s">
        <v>247</v>
      </c>
      <c r="J5522" t="s">
        <v>537</v>
      </c>
      <c r="K5522" s="96">
        <v>454.53</v>
      </c>
      <c r="L5522" s="95">
        <v>0</v>
      </c>
    </row>
    <row r="5523" spans="7:12" x14ac:dyDescent="0.3">
      <c r="G5523" s="94">
        <v>43565</v>
      </c>
      <c r="H5523" t="s">
        <v>24</v>
      </c>
      <c r="I5523" t="s">
        <v>247</v>
      </c>
      <c r="J5523" t="s">
        <v>537</v>
      </c>
      <c r="K5523" s="96">
        <v>443.45</v>
      </c>
      <c r="L5523" s="95">
        <v>0</v>
      </c>
    </row>
    <row r="5524" spans="7:12" x14ac:dyDescent="0.3">
      <c r="G5524" s="94">
        <v>43565</v>
      </c>
      <c r="H5524" t="s">
        <v>24</v>
      </c>
      <c r="I5524" t="s">
        <v>247</v>
      </c>
      <c r="J5524" t="s">
        <v>537</v>
      </c>
      <c r="K5524" s="96">
        <v>414.01</v>
      </c>
      <c r="L5524" s="95">
        <v>0</v>
      </c>
    </row>
    <row r="5525" spans="7:12" x14ac:dyDescent="0.3">
      <c r="G5525" s="94">
        <v>43565</v>
      </c>
      <c r="H5525" t="s">
        <v>24</v>
      </c>
      <c r="I5525" t="s">
        <v>247</v>
      </c>
      <c r="J5525" t="s">
        <v>537</v>
      </c>
      <c r="K5525" s="96">
        <v>409.61</v>
      </c>
      <c r="L5525" s="95">
        <v>0</v>
      </c>
    </row>
    <row r="5526" spans="7:12" x14ac:dyDescent="0.3">
      <c r="G5526" s="94">
        <v>43565</v>
      </c>
      <c r="H5526" t="s">
        <v>24</v>
      </c>
      <c r="I5526" t="s">
        <v>247</v>
      </c>
      <c r="J5526" t="s">
        <v>537</v>
      </c>
      <c r="K5526" s="96">
        <v>349.69</v>
      </c>
      <c r="L5526" s="95">
        <v>0</v>
      </c>
    </row>
    <row r="5527" spans="7:12" x14ac:dyDescent="0.3">
      <c r="G5527" s="94">
        <v>43565</v>
      </c>
      <c r="H5527" t="s">
        <v>24</v>
      </c>
      <c r="I5527" t="s">
        <v>247</v>
      </c>
      <c r="J5527" t="s">
        <v>537</v>
      </c>
      <c r="K5527" s="96">
        <v>322.91000000000003</v>
      </c>
      <c r="L5527" s="95">
        <v>0</v>
      </c>
    </row>
    <row r="5528" spans="7:12" x14ac:dyDescent="0.3">
      <c r="G5528" s="94">
        <v>43565</v>
      </c>
      <c r="H5528" t="s">
        <v>24</v>
      </c>
      <c r="I5528" t="s">
        <v>247</v>
      </c>
      <c r="J5528" t="s">
        <v>537</v>
      </c>
      <c r="K5528" s="96">
        <v>298.99</v>
      </c>
      <c r="L5528" s="95">
        <v>0</v>
      </c>
    </row>
    <row r="5529" spans="7:12" x14ac:dyDescent="0.3">
      <c r="G5529" s="94">
        <v>43565</v>
      </c>
      <c r="H5529" t="s">
        <v>24</v>
      </c>
      <c r="I5529" t="s">
        <v>247</v>
      </c>
      <c r="J5529" t="s">
        <v>537</v>
      </c>
      <c r="K5529" s="96">
        <v>277.35000000000002</v>
      </c>
      <c r="L5529" s="95">
        <v>0</v>
      </c>
    </row>
    <row r="5530" spans="7:12" x14ac:dyDescent="0.3">
      <c r="G5530" s="94">
        <v>43565</v>
      </c>
      <c r="H5530" t="s">
        <v>24</v>
      </c>
      <c r="I5530" t="s">
        <v>247</v>
      </c>
      <c r="J5530" t="s">
        <v>537</v>
      </c>
      <c r="K5530" s="96">
        <v>247.25</v>
      </c>
      <c r="L5530" s="95">
        <v>0</v>
      </c>
    </row>
    <row r="5531" spans="7:12" x14ac:dyDescent="0.3">
      <c r="G5531" s="94">
        <v>43565</v>
      </c>
      <c r="H5531" t="s">
        <v>24</v>
      </c>
      <c r="I5531" t="s">
        <v>247</v>
      </c>
      <c r="J5531" t="s">
        <v>537</v>
      </c>
      <c r="K5531" s="96">
        <v>229.69</v>
      </c>
      <c r="L5531" s="95">
        <v>0</v>
      </c>
    </row>
    <row r="5532" spans="7:12" x14ac:dyDescent="0.3">
      <c r="G5532" s="94">
        <v>43565</v>
      </c>
      <c r="H5532" t="s">
        <v>24</v>
      </c>
      <c r="I5532" t="s">
        <v>247</v>
      </c>
      <c r="J5532" t="s">
        <v>537</v>
      </c>
      <c r="K5532" s="96">
        <v>226.17</v>
      </c>
      <c r="L5532" s="95">
        <v>0</v>
      </c>
    </row>
    <row r="5533" spans="7:12" x14ac:dyDescent="0.3">
      <c r="G5533" s="94">
        <v>43565</v>
      </c>
      <c r="H5533" t="s">
        <v>24</v>
      </c>
      <c r="I5533" t="s">
        <v>247</v>
      </c>
      <c r="J5533" t="s">
        <v>537</v>
      </c>
      <c r="K5533" s="96">
        <v>214.42</v>
      </c>
      <c r="L5533" s="95">
        <v>0</v>
      </c>
    </row>
    <row r="5534" spans="7:12" x14ac:dyDescent="0.3">
      <c r="G5534" s="94">
        <v>43565</v>
      </c>
      <c r="H5534" t="s">
        <v>24</v>
      </c>
      <c r="I5534" t="s">
        <v>247</v>
      </c>
      <c r="J5534" t="s">
        <v>537</v>
      </c>
      <c r="K5534" s="96">
        <v>206.84</v>
      </c>
      <c r="L5534" s="95">
        <v>0</v>
      </c>
    </row>
    <row r="5535" spans="7:12" x14ac:dyDescent="0.3">
      <c r="G5535" s="94">
        <v>43565</v>
      </c>
      <c r="H5535" t="s">
        <v>24</v>
      </c>
      <c r="I5535" t="s">
        <v>247</v>
      </c>
      <c r="J5535" t="s">
        <v>537</v>
      </c>
      <c r="K5535" s="96">
        <v>166.93</v>
      </c>
      <c r="L5535" s="95">
        <v>0</v>
      </c>
    </row>
    <row r="5536" spans="7:12" x14ac:dyDescent="0.3">
      <c r="G5536" s="94">
        <v>43565</v>
      </c>
      <c r="H5536" t="s">
        <v>24</v>
      </c>
      <c r="I5536" t="s">
        <v>247</v>
      </c>
      <c r="J5536" t="s">
        <v>537</v>
      </c>
      <c r="K5536" s="96">
        <v>163.58000000000001</v>
      </c>
      <c r="L5536" s="95">
        <v>0</v>
      </c>
    </row>
    <row r="5537" spans="7:12" x14ac:dyDescent="0.3">
      <c r="G5537" s="94">
        <v>43565</v>
      </c>
      <c r="H5537" t="s">
        <v>24</v>
      </c>
      <c r="I5537" t="s">
        <v>247</v>
      </c>
      <c r="J5537" t="s">
        <v>537</v>
      </c>
      <c r="K5537" s="96">
        <v>152.47999999999999</v>
      </c>
      <c r="L5537" s="95">
        <v>0</v>
      </c>
    </row>
    <row r="5538" spans="7:12" x14ac:dyDescent="0.3">
      <c r="G5538" s="94">
        <v>43565</v>
      </c>
      <c r="H5538" t="s">
        <v>24</v>
      </c>
      <c r="I5538" t="s">
        <v>247</v>
      </c>
      <c r="J5538" t="s">
        <v>537</v>
      </c>
      <c r="K5538" s="96">
        <v>135.44</v>
      </c>
      <c r="L5538" s="95">
        <v>0</v>
      </c>
    </row>
    <row r="5539" spans="7:12" x14ac:dyDescent="0.3">
      <c r="G5539" s="94">
        <v>43565</v>
      </c>
      <c r="H5539" t="s">
        <v>24</v>
      </c>
      <c r="I5539" t="s">
        <v>247</v>
      </c>
      <c r="J5539" t="s">
        <v>537</v>
      </c>
      <c r="K5539" s="96">
        <v>93.66</v>
      </c>
      <c r="L5539" s="95">
        <v>0</v>
      </c>
    </row>
    <row r="5540" spans="7:12" x14ac:dyDescent="0.3">
      <c r="G5540" s="94">
        <v>43565</v>
      </c>
      <c r="H5540" t="s">
        <v>24</v>
      </c>
      <c r="I5540" t="s">
        <v>247</v>
      </c>
      <c r="J5540" t="s">
        <v>537</v>
      </c>
      <c r="K5540" s="96">
        <v>85.58</v>
      </c>
      <c r="L5540" s="95">
        <v>0</v>
      </c>
    </row>
    <row r="5541" spans="7:12" x14ac:dyDescent="0.3">
      <c r="G5541" s="94">
        <v>43565</v>
      </c>
      <c r="H5541" t="s">
        <v>24</v>
      </c>
      <c r="I5541" t="s">
        <v>247</v>
      </c>
      <c r="J5541" t="s">
        <v>537</v>
      </c>
      <c r="K5541" s="96">
        <v>81.55</v>
      </c>
      <c r="L5541" s="95">
        <v>0</v>
      </c>
    </row>
    <row r="5542" spans="7:12" x14ac:dyDescent="0.3">
      <c r="G5542" s="94">
        <v>43565</v>
      </c>
      <c r="H5542" t="s">
        <v>24</v>
      </c>
      <c r="I5542" t="s">
        <v>247</v>
      </c>
      <c r="J5542" t="s">
        <v>537</v>
      </c>
      <c r="K5542" s="96">
        <v>71.099999999999994</v>
      </c>
      <c r="L5542" s="95">
        <v>0</v>
      </c>
    </row>
    <row r="5543" spans="7:12" x14ac:dyDescent="0.3">
      <c r="G5543" s="94">
        <v>43565</v>
      </c>
      <c r="H5543" t="s">
        <v>24</v>
      </c>
      <c r="I5543" t="s">
        <v>247</v>
      </c>
      <c r="J5543" t="s">
        <v>537</v>
      </c>
      <c r="K5543" s="96">
        <v>67.34</v>
      </c>
      <c r="L5543" s="95">
        <v>0</v>
      </c>
    </row>
    <row r="5544" spans="7:12" x14ac:dyDescent="0.3">
      <c r="G5544" s="94">
        <v>43565</v>
      </c>
      <c r="H5544" t="s">
        <v>24</v>
      </c>
      <c r="I5544" t="s">
        <v>247</v>
      </c>
      <c r="J5544" t="s">
        <v>537</v>
      </c>
      <c r="K5544" s="96">
        <v>45.5</v>
      </c>
      <c r="L5544" s="95">
        <v>0</v>
      </c>
    </row>
    <row r="5545" spans="7:12" x14ac:dyDescent="0.3">
      <c r="G5545" s="94">
        <v>43565</v>
      </c>
      <c r="H5545" t="s">
        <v>24</v>
      </c>
      <c r="I5545" t="s">
        <v>247</v>
      </c>
      <c r="J5545" t="s">
        <v>537</v>
      </c>
      <c r="K5545" s="96">
        <v>39.01</v>
      </c>
      <c r="L5545" s="95">
        <v>0</v>
      </c>
    </row>
    <row r="5546" spans="7:12" x14ac:dyDescent="0.3">
      <c r="G5546" s="94">
        <v>43565</v>
      </c>
      <c r="H5546" t="s">
        <v>24</v>
      </c>
      <c r="I5546" t="s">
        <v>247</v>
      </c>
      <c r="J5546" t="s">
        <v>537</v>
      </c>
      <c r="K5546" s="96">
        <v>37.64</v>
      </c>
      <c r="L5546" s="95">
        <v>0</v>
      </c>
    </row>
    <row r="5547" spans="7:12" x14ac:dyDescent="0.3">
      <c r="G5547" s="94">
        <v>43565</v>
      </c>
      <c r="H5547" t="s">
        <v>24</v>
      </c>
      <c r="I5547" t="s">
        <v>247</v>
      </c>
      <c r="J5547" t="s">
        <v>537</v>
      </c>
      <c r="K5547" s="96">
        <v>37.5</v>
      </c>
      <c r="L5547" s="95">
        <v>0</v>
      </c>
    </row>
    <row r="5548" spans="7:12" x14ac:dyDescent="0.3">
      <c r="G5548" s="94">
        <v>43565</v>
      </c>
      <c r="H5548" t="s">
        <v>178</v>
      </c>
      <c r="I5548" t="s">
        <v>247</v>
      </c>
      <c r="J5548" t="s">
        <v>537</v>
      </c>
      <c r="K5548" s="96">
        <v>45.01</v>
      </c>
      <c r="L5548" s="95">
        <v>0</v>
      </c>
    </row>
    <row r="5549" spans="7:12" x14ac:dyDescent="0.3">
      <c r="G5549" s="94">
        <v>43565</v>
      </c>
      <c r="H5549" t="s">
        <v>177</v>
      </c>
      <c r="I5549" t="s">
        <v>247</v>
      </c>
      <c r="J5549" t="s">
        <v>537</v>
      </c>
      <c r="K5549" s="96">
        <v>2980.22</v>
      </c>
      <c r="L5549" s="95">
        <v>0</v>
      </c>
    </row>
    <row r="5550" spans="7:12" x14ac:dyDescent="0.3">
      <c r="G5550" s="94">
        <v>43565</v>
      </c>
      <c r="H5550" t="s">
        <v>26</v>
      </c>
      <c r="I5550" t="s">
        <v>64</v>
      </c>
      <c r="J5550" t="s">
        <v>140</v>
      </c>
      <c r="K5550" s="96">
        <v>44</v>
      </c>
      <c r="L5550" s="95">
        <v>0</v>
      </c>
    </row>
    <row r="5551" spans="7:12" x14ac:dyDescent="0.3">
      <c r="G5551" s="94">
        <v>43565</v>
      </c>
      <c r="H5551" t="s">
        <v>26</v>
      </c>
      <c r="I5551" t="s">
        <v>64</v>
      </c>
      <c r="J5551" t="s">
        <v>123</v>
      </c>
      <c r="K5551" s="96">
        <v>6.85</v>
      </c>
      <c r="L5551" s="95">
        <v>0</v>
      </c>
    </row>
    <row r="5552" spans="7:12" x14ac:dyDescent="0.3">
      <c r="G5552" s="94">
        <v>43565</v>
      </c>
      <c r="H5552" t="s">
        <v>26</v>
      </c>
      <c r="I5552" t="s">
        <v>64</v>
      </c>
      <c r="J5552" t="s">
        <v>102</v>
      </c>
      <c r="K5552" s="96">
        <v>2.4</v>
      </c>
      <c r="L5552" s="95">
        <v>0</v>
      </c>
    </row>
    <row r="5553" spans="7:12" x14ac:dyDescent="0.3">
      <c r="G5553" s="94">
        <v>43565</v>
      </c>
      <c r="H5553" t="s">
        <v>26</v>
      </c>
      <c r="I5553" t="s">
        <v>64</v>
      </c>
      <c r="J5553" t="s">
        <v>264</v>
      </c>
      <c r="K5553" s="96">
        <v>2.1</v>
      </c>
      <c r="L5553" s="95">
        <v>0</v>
      </c>
    </row>
    <row r="5554" spans="7:12" x14ac:dyDescent="0.3">
      <c r="G5554" s="94">
        <v>43565</v>
      </c>
      <c r="H5554" t="s">
        <v>26</v>
      </c>
      <c r="I5554" t="s">
        <v>247</v>
      </c>
      <c r="J5554" t="s">
        <v>537</v>
      </c>
      <c r="K5554" s="96">
        <v>83.32</v>
      </c>
      <c r="L5554" s="95">
        <v>0</v>
      </c>
    </row>
    <row r="5555" spans="7:12" x14ac:dyDescent="0.3">
      <c r="G5555" s="94">
        <v>43565</v>
      </c>
      <c r="H5555" t="s">
        <v>26</v>
      </c>
      <c r="I5555" t="s">
        <v>247</v>
      </c>
      <c r="J5555" t="s">
        <v>537</v>
      </c>
      <c r="K5555" s="96">
        <v>81.08</v>
      </c>
      <c r="L5555" s="95">
        <v>0</v>
      </c>
    </row>
    <row r="5556" spans="7:12" x14ac:dyDescent="0.3">
      <c r="G5556" s="94">
        <v>43565</v>
      </c>
      <c r="H5556" t="s">
        <v>26</v>
      </c>
      <c r="I5556" t="s">
        <v>247</v>
      </c>
      <c r="J5556" t="s">
        <v>537</v>
      </c>
      <c r="K5556" s="96">
        <v>70.28</v>
      </c>
      <c r="L5556" s="95">
        <v>0</v>
      </c>
    </row>
    <row r="5557" spans="7:12" x14ac:dyDescent="0.3">
      <c r="G5557" s="94">
        <v>43565</v>
      </c>
      <c r="H5557" t="s">
        <v>26</v>
      </c>
      <c r="I5557" t="s">
        <v>247</v>
      </c>
      <c r="J5557" t="s">
        <v>537</v>
      </c>
      <c r="K5557" s="96">
        <v>69.34</v>
      </c>
      <c r="L5557" s="95">
        <v>0</v>
      </c>
    </row>
    <row r="5558" spans="7:12" x14ac:dyDescent="0.3">
      <c r="G5558" s="94">
        <v>43565</v>
      </c>
      <c r="H5558" t="s">
        <v>26</v>
      </c>
      <c r="I5558" t="s">
        <v>247</v>
      </c>
      <c r="J5558" t="s">
        <v>537</v>
      </c>
      <c r="K5558" s="96">
        <v>34.770000000000003</v>
      </c>
      <c r="L5558" s="95">
        <v>0</v>
      </c>
    </row>
    <row r="5559" spans="7:12" x14ac:dyDescent="0.3">
      <c r="G5559" s="94">
        <v>43565</v>
      </c>
      <c r="H5559" t="s">
        <v>26</v>
      </c>
      <c r="I5559" t="s">
        <v>247</v>
      </c>
      <c r="J5559" t="s">
        <v>537</v>
      </c>
      <c r="K5559" s="96">
        <v>13.68</v>
      </c>
      <c r="L5559" s="95">
        <v>0</v>
      </c>
    </row>
    <row r="5560" spans="7:12" x14ac:dyDescent="0.3">
      <c r="G5560" s="94">
        <v>43566</v>
      </c>
      <c r="H5560" t="s">
        <v>190</v>
      </c>
      <c r="I5560" t="s">
        <v>110</v>
      </c>
      <c r="J5560" t="s">
        <v>539</v>
      </c>
      <c r="K5560" s="96">
        <v>94.21</v>
      </c>
      <c r="L5560" s="95">
        <v>0</v>
      </c>
    </row>
    <row r="5561" spans="7:12" x14ac:dyDescent="0.3">
      <c r="G5561" s="94">
        <v>43566</v>
      </c>
      <c r="H5561" t="s">
        <v>184</v>
      </c>
      <c r="I5561" t="s">
        <v>61</v>
      </c>
      <c r="J5561" t="s">
        <v>539</v>
      </c>
      <c r="K5561" s="96">
        <v>32.96</v>
      </c>
      <c r="L5561" s="95">
        <v>0</v>
      </c>
    </row>
    <row r="5562" spans="7:12" x14ac:dyDescent="0.3">
      <c r="G5562" s="94">
        <v>43566</v>
      </c>
      <c r="H5562" t="s">
        <v>181</v>
      </c>
      <c r="I5562" t="s">
        <v>176</v>
      </c>
      <c r="J5562" t="s">
        <v>539</v>
      </c>
      <c r="K5562" s="96">
        <v>63.57</v>
      </c>
      <c r="L5562" s="95">
        <v>0</v>
      </c>
    </row>
    <row r="5563" spans="7:12" x14ac:dyDescent="0.3">
      <c r="G5563" s="94">
        <v>43566</v>
      </c>
      <c r="H5563" t="s">
        <v>181</v>
      </c>
      <c r="I5563" t="s">
        <v>169</v>
      </c>
      <c r="J5563" t="s">
        <v>539</v>
      </c>
      <c r="K5563" s="96">
        <v>10.58</v>
      </c>
      <c r="L5563" s="95">
        <v>0</v>
      </c>
    </row>
    <row r="5564" spans="7:12" x14ac:dyDescent="0.3">
      <c r="G5564" s="94">
        <v>43566</v>
      </c>
      <c r="H5564" t="s">
        <v>186</v>
      </c>
      <c r="I5564" t="s">
        <v>110</v>
      </c>
      <c r="J5564" t="s">
        <v>539</v>
      </c>
      <c r="K5564" s="96">
        <v>136.85</v>
      </c>
      <c r="L5564" s="95">
        <v>0</v>
      </c>
    </row>
    <row r="5565" spans="7:12" x14ac:dyDescent="0.3">
      <c r="G5565" s="94">
        <v>43566</v>
      </c>
      <c r="H5565" t="s">
        <v>186</v>
      </c>
      <c r="I5565" t="s">
        <v>153</v>
      </c>
      <c r="J5565" t="s">
        <v>539</v>
      </c>
      <c r="K5565" s="96">
        <v>18</v>
      </c>
      <c r="L5565" s="95">
        <v>0</v>
      </c>
    </row>
    <row r="5566" spans="7:12" x14ac:dyDescent="0.3">
      <c r="G5566" s="94">
        <v>43566</v>
      </c>
      <c r="H5566" t="s">
        <v>198</v>
      </c>
      <c r="I5566" t="s">
        <v>61</v>
      </c>
      <c r="J5566" t="s">
        <v>539</v>
      </c>
      <c r="K5566" s="96">
        <v>10</v>
      </c>
      <c r="L5566" s="95">
        <v>0</v>
      </c>
    </row>
    <row r="5567" spans="7:12" x14ac:dyDescent="0.3">
      <c r="G5567" s="94">
        <v>43566</v>
      </c>
      <c r="H5567" t="s">
        <v>198</v>
      </c>
      <c r="I5567" t="s">
        <v>169</v>
      </c>
      <c r="J5567" t="s">
        <v>539</v>
      </c>
      <c r="K5567" s="96">
        <v>21.4</v>
      </c>
      <c r="L5567" s="95">
        <v>0</v>
      </c>
    </row>
    <row r="5568" spans="7:12" x14ac:dyDescent="0.3">
      <c r="G5568" s="94">
        <v>43566</v>
      </c>
      <c r="H5568" t="s">
        <v>24</v>
      </c>
      <c r="I5568" t="s">
        <v>61</v>
      </c>
      <c r="J5568" t="s">
        <v>539</v>
      </c>
      <c r="K5568" s="96">
        <v>8</v>
      </c>
      <c r="L5568" s="95">
        <v>0</v>
      </c>
    </row>
    <row r="5569" spans="7:12" x14ac:dyDescent="0.3">
      <c r="G5569" s="94">
        <v>43566</v>
      </c>
      <c r="H5569" t="s">
        <v>195</v>
      </c>
      <c r="I5569" t="s">
        <v>110</v>
      </c>
      <c r="J5569" t="s">
        <v>539</v>
      </c>
      <c r="K5569" s="96">
        <v>52.95</v>
      </c>
      <c r="L5569" s="95">
        <v>0</v>
      </c>
    </row>
    <row r="5570" spans="7:12" x14ac:dyDescent="0.3">
      <c r="G5570" s="94">
        <v>43566</v>
      </c>
      <c r="H5570" t="s">
        <v>177</v>
      </c>
      <c r="I5570" t="s">
        <v>153</v>
      </c>
      <c r="J5570" t="s">
        <v>539</v>
      </c>
      <c r="K5570" s="96">
        <v>400.7</v>
      </c>
      <c r="L5570" s="95">
        <v>0</v>
      </c>
    </row>
    <row r="5571" spans="7:12" x14ac:dyDescent="0.3">
      <c r="G5571" s="94">
        <v>43566</v>
      </c>
      <c r="H5571" t="s">
        <v>26</v>
      </c>
      <c r="I5571" t="s">
        <v>110</v>
      </c>
      <c r="J5571" t="s">
        <v>539</v>
      </c>
      <c r="K5571" s="96">
        <v>23.99</v>
      </c>
      <c r="L5571" s="95">
        <v>0</v>
      </c>
    </row>
    <row r="5572" spans="7:12" x14ac:dyDescent="0.3">
      <c r="G5572" s="94">
        <v>43566</v>
      </c>
      <c r="H5572" t="s">
        <v>26</v>
      </c>
      <c r="I5572" t="s">
        <v>110</v>
      </c>
      <c r="J5572" t="s">
        <v>539</v>
      </c>
      <c r="K5572" s="96">
        <v>14.03</v>
      </c>
      <c r="L5572" s="95">
        <v>0</v>
      </c>
    </row>
    <row r="5573" spans="7:12" x14ac:dyDescent="0.3">
      <c r="G5573" s="94">
        <v>43566</v>
      </c>
      <c r="H5573" t="s">
        <v>26</v>
      </c>
      <c r="I5573" t="s">
        <v>153</v>
      </c>
      <c r="J5573" t="s">
        <v>539</v>
      </c>
      <c r="K5573" s="96">
        <v>103.25</v>
      </c>
      <c r="L5573" s="95">
        <v>0</v>
      </c>
    </row>
    <row r="5574" spans="7:12" x14ac:dyDescent="0.3">
      <c r="G5574" s="94">
        <v>43566</v>
      </c>
      <c r="H5574" t="s">
        <v>26</v>
      </c>
      <c r="I5574" t="s">
        <v>153</v>
      </c>
      <c r="J5574" t="s">
        <v>539</v>
      </c>
      <c r="K5574" s="96">
        <v>67.16</v>
      </c>
      <c r="L5574" s="95">
        <v>0</v>
      </c>
    </row>
    <row r="5575" spans="7:12" x14ac:dyDescent="0.3">
      <c r="G5575" s="94">
        <v>43566</v>
      </c>
      <c r="H5575" t="s">
        <v>26</v>
      </c>
      <c r="I5575" t="s">
        <v>153</v>
      </c>
      <c r="J5575" t="s">
        <v>539</v>
      </c>
      <c r="K5575" s="96">
        <v>33</v>
      </c>
      <c r="L5575" s="95">
        <v>0</v>
      </c>
    </row>
    <row r="5576" spans="7:12" x14ac:dyDescent="0.3">
      <c r="G5576" s="94">
        <v>43566</v>
      </c>
      <c r="H5576" t="s">
        <v>26</v>
      </c>
      <c r="I5576" t="s">
        <v>153</v>
      </c>
      <c r="J5576" t="s">
        <v>539</v>
      </c>
      <c r="K5576" s="96">
        <v>29.98</v>
      </c>
      <c r="L5576" s="95">
        <v>0</v>
      </c>
    </row>
    <row r="5577" spans="7:12" x14ac:dyDescent="0.3">
      <c r="G5577" s="94">
        <v>43566</v>
      </c>
      <c r="H5577" t="s">
        <v>26</v>
      </c>
      <c r="I5577" t="s">
        <v>153</v>
      </c>
      <c r="J5577" t="s">
        <v>539</v>
      </c>
      <c r="K5577" s="96">
        <v>17.02</v>
      </c>
      <c r="L5577" s="95">
        <v>0</v>
      </c>
    </row>
    <row r="5578" spans="7:12" x14ac:dyDescent="0.3">
      <c r="G5578" s="94">
        <v>43566</v>
      </c>
      <c r="H5578" t="s">
        <v>26</v>
      </c>
      <c r="I5578" t="s">
        <v>153</v>
      </c>
      <c r="J5578" t="s">
        <v>539</v>
      </c>
      <c r="K5578" s="96">
        <v>13.38</v>
      </c>
      <c r="L5578" s="95">
        <v>0</v>
      </c>
    </row>
    <row r="5579" spans="7:12" x14ac:dyDescent="0.3">
      <c r="G5579" s="94">
        <v>43566</v>
      </c>
      <c r="H5579" t="s">
        <v>26</v>
      </c>
      <c r="I5579" t="s">
        <v>64</v>
      </c>
      <c r="J5579" t="s">
        <v>134</v>
      </c>
      <c r="K5579" s="96">
        <v>2.1</v>
      </c>
      <c r="L5579" s="95">
        <v>0</v>
      </c>
    </row>
    <row r="5580" spans="7:12" x14ac:dyDescent="0.3">
      <c r="G5580" s="94">
        <v>43566</v>
      </c>
      <c r="H5580" t="s">
        <v>26</v>
      </c>
      <c r="I5580" t="s">
        <v>64</v>
      </c>
      <c r="J5580" t="s">
        <v>291</v>
      </c>
      <c r="K5580" s="96">
        <v>1.8</v>
      </c>
      <c r="L5580" s="95">
        <v>0</v>
      </c>
    </row>
    <row r="5581" spans="7:12" x14ac:dyDescent="0.3">
      <c r="G5581" s="94">
        <v>43567</v>
      </c>
      <c r="H5581" t="s">
        <v>25</v>
      </c>
      <c r="I5581" t="s">
        <v>61</v>
      </c>
      <c r="J5581" t="s">
        <v>540</v>
      </c>
      <c r="K5581" s="96">
        <v>8</v>
      </c>
      <c r="L5581" s="95">
        <v>0</v>
      </c>
    </row>
    <row r="5582" spans="7:12" x14ac:dyDescent="0.3">
      <c r="G5582" s="94">
        <v>43567</v>
      </c>
      <c r="H5582" t="s">
        <v>25</v>
      </c>
      <c r="I5582" t="s">
        <v>169</v>
      </c>
      <c r="J5582" t="s">
        <v>540</v>
      </c>
      <c r="K5582" s="96">
        <v>338</v>
      </c>
      <c r="L5582" s="95">
        <v>0</v>
      </c>
    </row>
    <row r="5583" spans="7:12" x14ac:dyDescent="0.3">
      <c r="G5583" s="94">
        <v>43567</v>
      </c>
      <c r="H5583" t="s">
        <v>25</v>
      </c>
      <c r="I5583" t="s">
        <v>169</v>
      </c>
      <c r="J5583" t="s">
        <v>540</v>
      </c>
      <c r="K5583" s="96">
        <v>182</v>
      </c>
      <c r="L5583" s="95">
        <v>0</v>
      </c>
    </row>
    <row r="5584" spans="7:12" x14ac:dyDescent="0.3">
      <c r="G5584" s="94">
        <v>43567</v>
      </c>
      <c r="H5584" t="s">
        <v>193</v>
      </c>
      <c r="I5584" t="s">
        <v>169</v>
      </c>
      <c r="J5584" t="s">
        <v>540</v>
      </c>
      <c r="K5584" s="96">
        <v>9.6</v>
      </c>
      <c r="L5584" s="95">
        <v>0</v>
      </c>
    </row>
    <row r="5585" spans="7:12" x14ac:dyDescent="0.3">
      <c r="G5585" s="94">
        <v>43567</v>
      </c>
      <c r="H5585" t="s">
        <v>186</v>
      </c>
      <c r="I5585" t="s">
        <v>110</v>
      </c>
      <c r="J5585" t="s">
        <v>540</v>
      </c>
      <c r="K5585" s="96">
        <v>46.28</v>
      </c>
      <c r="L5585" s="95">
        <v>0</v>
      </c>
    </row>
    <row r="5586" spans="7:12" x14ac:dyDescent="0.3">
      <c r="G5586" s="94">
        <v>43567</v>
      </c>
      <c r="H5586" t="s">
        <v>24</v>
      </c>
      <c r="I5586" t="s">
        <v>61</v>
      </c>
      <c r="J5586" t="s">
        <v>540</v>
      </c>
      <c r="K5586" s="96">
        <v>16</v>
      </c>
      <c r="L5586" s="95">
        <v>0</v>
      </c>
    </row>
    <row r="5587" spans="7:12" x14ac:dyDescent="0.3">
      <c r="G5587" s="94">
        <v>43567</v>
      </c>
      <c r="H5587" t="s">
        <v>24</v>
      </c>
      <c r="I5587" t="s">
        <v>61</v>
      </c>
      <c r="J5587" t="s">
        <v>540</v>
      </c>
      <c r="K5587" s="96">
        <v>8</v>
      </c>
      <c r="L5587" s="95">
        <v>0</v>
      </c>
    </row>
    <row r="5588" spans="7:12" x14ac:dyDescent="0.3">
      <c r="G5588" s="94">
        <v>43567</v>
      </c>
      <c r="H5588" t="s">
        <v>24</v>
      </c>
      <c r="I5588" t="s">
        <v>169</v>
      </c>
      <c r="J5588" t="s">
        <v>540</v>
      </c>
      <c r="K5588" s="96">
        <v>234</v>
      </c>
      <c r="L5588" s="95">
        <v>0</v>
      </c>
    </row>
    <row r="5589" spans="7:12" x14ac:dyDescent="0.3">
      <c r="G5589" s="94">
        <v>43567</v>
      </c>
      <c r="H5589" t="s">
        <v>209</v>
      </c>
      <c r="I5589" t="s">
        <v>161</v>
      </c>
      <c r="J5589" t="s">
        <v>540</v>
      </c>
      <c r="K5589" s="96">
        <v>500</v>
      </c>
      <c r="L5589" s="95">
        <v>0</v>
      </c>
    </row>
    <row r="5590" spans="7:12" x14ac:dyDescent="0.3">
      <c r="G5590" s="94">
        <v>43567</v>
      </c>
      <c r="H5590" t="s">
        <v>209</v>
      </c>
      <c r="I5590" t="s">
        <v>110</v>
      </c>
      <c r="J5590" t="s">
        <v>540</v>
      </c>
      <c r="K5590" s="96">
        <v>3.5</v>
      </c>
      <c r="L5590" s="95">
        <v>0</v>
      </c>
    </row>
    <row r="5591" spans="7:12" x14ac:dyDescent="0.3">
      <c r="G5591" s="94">
        <v>43567</v>
      </c>
      <c r="H5591" t="s">
        <v>195</v>
      </c>
      <c r="I5591" t="s">
        <v>110</v>
      </c>
      <c r="J5591" t="s">
        <v>540</v>
      </c>
      <c r="K5591" s="96">
        <v>8.5</v>
      </c>
      <c r="L5591" s="95">
        <v>0</v>
      </c>
    </row>
    <row r="5592" spans="7:12" x14ac:dyDescent="0.3">
      <c r="G5592" s="94">
        <v>43567</v>
      </c>
      <c r="H5592" t="s">
        <v>178</v>
      </c>
      <c r="I5592" t="s">
        <v>169</v>
      </c>
      <c r="J5592" t="s">
        <v>540</v>
      </c>
      <c r="K5592" s="96">
        <v>25</v>
      </c>
      <c r="L5592" s="95">
        <v>0</v>
      </c>
    </row>
    <row r="5593" spans="7:12" x14ac:dyDescent="0.3">
      <c r="G5593" s="94">
        <v>43567</v>
      </c>
      <c r="H5593" t="s">
        <v>26</v>
      </c>
      <c r="I5593" t="s">
        <v>153</v>
      </c>
      <c r="J5593" t="s">
        <v>540</v>
      </c>
      <c r="K5593" s="96">
        <v>34.76</v>
      </c>
      <c r="L5593" s="95">
        <v>0</v>
      </c>
    </row>
    <row r="5594" spans="7:12" x14ac:dyDescent="0.3">
      <c r="G5594" s="94">
        <v>43567</v>
      </c>
      <c r="H5594" t="s">
        <v>26</v>
      </c>
      <c r="I5594" t="s">
        <v>153</v>
      </c>
      <c r="J5594" t="s">
        <v>540</v>
      </c>
      <c r="K5594" s="96">
        <v>25</v>
      </c>
      <c r="L5594" s="95">
        <v>0</v>
      </c>
    </row>
    <row r="5595" spans="7:12" x14ac:dyDescent="0.3">
      <c r="G5595" s="94">
        <v>43567</v>
      </c>
      <c r="H5595" t="s">
        <v>26</v>
      </c>
      <c r="I5595" t="s">
        <v>174</v>
      </c>
      <c r="J5595" t="s">
        <v>540</v>
      </c>
      <c r="K5595" s="96">
        <v>35</v>
      </c>
      <c r="L5595" s="95">
        <v>0</v>
      </c>
    </row>
    <row r="5596" spans="7:12" x14ac:dyDescent="0.3">
      <c r="G5596" s="94">
        <v>43567</v>
      </c>
      <c r="H5596" t="s">
        <v>26</v>
      </c>
      <c r="I5596" t="s">
        <v>64</v>
      </c>
      <c r="J5596" t="s">
        <v>133</v>
      </c>
      <c r="K5596" s="96">
        <v>14.35</v>
      </c>
      <c r="L5596" s="95">
        <v>0</v>
      </c>
    </row>
    <row r="5597" spans="7:12" x14ac:dyDescent="0.3">
      <c r="G5597" s="94">
        <v>43567</v>
      </c>
      <c r="H5597" t="s">
        <v>26</v>
      </c>
      <c r="I5597" t="s">
        <v>64</v>
      </c>
      <c r="J5597" t="s">
        <v>102</v>
      </c>
      <c r="K5597" s="96">
        <v>2.4</v>
      </c>
      <c r="L5597" s="95">
        <v>0</v>
      </c>
    </row>
    <row r="5598" spans="7:12" x14ac:dyDescent="0.3">
      <c r="G5598" s="94">
        <v>43567</v>
      </c>
      <c r="H5598" t="s">
        <v>26</v>
      </c>
      <c r="I5598" t="s">
        <v>64</v>
      </c>
      <c r="J5598" t="s">
        <v>376</v>
      </c>
      <c r="K5598" s="96">
        <v>14.35</v>
      </c>
      <c r="L5598" s="95">
        <v>0</v>
      </c>
    </row>
    <row r="5599" spans="7:12" x14ac:dyDescent="0.3">
      <c r="G5599" s="94">
        <v>43568</v>
      </c>
      <c r="H5599" t="s">
        <v>178</v>
      </c>
      <c r="I5599" t="s">
        <v>174</v>
      </c>
      <c r="J5599" t="s">
        <v>541</v>
      </c>
      <c r="K5599" s="96">
        <v>0</v>
      </c>
      <c r="L5599" s="95">
        <v>25</v>
      </c>
    </row>
    <row r="5600" spans="7:12" x14ac:dyDescent="0.3">
      <c r="G5600" s="94">
        <v>43570</v>
      </c>
      <c r="H5600" t="s">
        <v>201</v>
      </c>
      <c r="I5600" t="s">
        <v>161</v>
      </c>
      <c r="J5600" t="s">
        <v>542</v>
      </c>
      <c r="K5600" s="96">
        <v>59.38</v>
      </c>
      <c r="L5600" s="95">
        <v>0</v>
      </c>
    </row>
    <row r="5601" spans="7:12" x14ac:dyDescent="0.3">
      <c r="G5601" s="94">
        <v>43570</v>
      </c>
      <c r="H5601" t="s">
        <v>190</v>
      </c>
      <c r="I5601" t="s">
        <v>161</v>
      </c>
      <c r="J5601" t="s">
        <v>542</v>
      </c>
      <c r="K5601" s="96">
        <v>20.25</v>
      </c>
      <c r="L5601" s="95">
        <v>0</v>
      </c>
    </row>
    <row r="5602" spans="7:12" x14ac:dyDescent="0.3">
      <c r="G5602" s="94">
        <v>43570</v>
      </c>
      <c r="H5602" t="s">
        <v>190</v>
      </c>
      <c r="I5602" t="s">
        <v>169</v>
      </c>
      <c r="J5602" t="s">
        <v>542</v>
      </c>
      <c r="K5602" s="96">
        <v>26.13</v>
      </c>
      <c r="L5602" s="95">
        <v>0</v>
      </c>
    </row>
    <row r="5603" spans="7:12" x14ac:dyDescent="0.3">
      <c r="G5603" s="94">
        <v>43570</v>
      </c>
      <c r="H5603" t="s">
        <v>25</v>
      </c>
      <c r="I5603" t="s">
        <v>61</v>
      </c>
      <c r="J5603" t="s">
        <v>542</v>
      </c>
      <c r="K5603" s="96">
        <v>8</v>
      </c>
      <c r="L5603" s="95">
        <v>0</v>
      </c>
    </row>
    <row r="5604" spans="7:12" x14ac:dyDescent="0.3">
      <c r="G5604" s="94">
        <v>43570</v>
      </c>
      <c r="H5604" t="s">
        <v>196</v>
      </c>
      <c r="I5604" t="s">
        <v>169</v>
      </c>
      <c r="J5604" t="s">
        <v>542</v>
      </c>
      <c r="K5604" s="96">
        <v>32.549999999999997</v>
      </c>
      <c r="L5604" s="95">
        <v>0</v>
      </c>
    </row>
    <row r="5605" spans="7:12" x14ac:dyDescent="0.3">
      <c r="G5605" s="94">
        <v>43570</v>
      </c>
      <c r="H5605" t="s">
        <v>181</v>
      </c>
      <c r="I5605" t="s">
        <v>169</v>
      </c>
      <c r="J5605" t="s">
        <v>542</v>
      </c>
      <c r="K5605" s="96">
        <v>9.67</v>
      </c>
      <c r="L5605" s="95">
        <v>0</v>
      </c>
    </row>
    <row r="5606" spans="7:12" x14ac:dyDescent="0.3">
      <c r="G5606" s="94">
        <v>43570</v>
      </c>
      <c r="H5606" t="s">
        <v>198</v>
      </c>
      <c r="I5606" t="s">
        <v>61</v>
      </c>
      <c r="J5606" t="s">
        <v>542</v>
      </c>
      <c r="K5606" s="96">
        <v>12.48</v>
      </c>
      <c r="L5606" s="95">
        <v>0</v>
      </c>
    </row>
    <row r="5607" spans="7:12" x14ac:dyDescent="0.3">
      <c r="G5607" s="94">
        <v>43570</v>
      </c>
      <c r="H5607" t="s">
        <v>24</v>
      </c>
      <c r="I5607" t="s">
        <v>61</v>
      </c>
      <c r="J5607" t="s">
        <v>542</v>
      </c>
      <c r="K5607" s="96">
        <v>40</v>
      </c>
      <c r="L5607" s="95">
        <v>0</v>
      </c>
    </row>
    <row r="5608" spans="7:12" x14ac:dyDescent="0.3">
      <c r="G5608" s="94">
        <v>43570</v>
      </c>
      <c r="H5608" t="s">
        <v>24</v>
      </c>
      <c r="I5608" t="s">
        <v>61</v>
      </c>
      <c r="J5608" t="s">
        <v>542</v>
      </c>
      <c r="K5608" s="96">
        <v>24</v>
      </c>
      <c r="L5608" s="95">
        <v>0</v>
      </c>
    </row>
    <row r="5609" spans="7:12" x14ac:dyDescent="0.3">
      <c r="G5609" s="94">
        <v>43570</v>
      </c>
      <c r="H5609" t="s">
        <v>24</v>
      </c>
      <c r="I5609" t="s">
        <v>61</v>
      </c>
      <c r="J5609" t="s">
        <v>542</v>
      </c>
      <c r="K5609" s="96">
        <v>16</v>
      </c>
      <c r="L5609" s="95">
        <v>0</v>
      </c>
    </row>
    <row r="5610" spans="7:12" x14ac:dyDescent="0.3">
      <c r="G5610" s="94">
        <v>43570</v>
      </c>
      <c r="H5610" t="s">
        <v>24</v>
      </c>
      <c r="I5610" t="s">
        <v>61</v>
      </c>
      <c r="J5610" t="s">
        <v>542</v>
      </c>
      <c r="K5610" s="96">
        <v>8</v>
      </c>
      <c r="L5610" s="95">
        <v>0</v>
      </c>
    </row>
    <row r="5611" spans="7:12" x14ac:dyDescent="0.3">
      <c r="G5611" s="94">
        <v>43570</v>
      </c>
      <c r="H5611" t="s">
        <v>26</v>
      </c>
      <c r="I5611" t="s">
        <v>64</v>
      </c>
      <c r="J5611" t="s">
        <v>283</v>
      </c>
      <c r="K5611" s="96">
        <v>6.85</v>
      </c>
      <c r="L5611" s="95">
        <v>0</v>
      </c>
    </row>
    <row r="5612" spans="7:12" x14ac:dyDescent="0.3">
      <c r="G5612" s="94">
        <v>43570</v>
      </c>
      <c r="H5612" t="s">
        <v>26</v>
      </c>
      <c r="I5612" t="s">
        <v>64</v>
      </c>
      <c r="J5612" t="s">
        <v>109</v>
      </c>
      <c r="K5612" s="96">
        <v>2.25</v>
      </c>
      <c r="L5612" s="95">
        <v>0</v>
      </c>
    </row>
    <row r="5613" spans="7:12" x14ac:dyDescent="0.3">
      <c r="G5613" s="94">
        <v>43570</v>
      </c>
      <c r="H5613" t="s">
        <v>26</v>
      </c>
      <c r="I5613" t="s">
        <v>169</v>
      </c>
      <c r="J5613" t="s">
        <v>542</v>
      </c>
      <c r="K5613" s="96">
        <v>44.4</v>
      </c>
      <c r="L5613" s="95">
        <v>0</v>
      </c>
    </row>
    <row r="5614" spans="7:12" x14ac:dyDescent="0.3">
      <c r="G5614" s="94">
        <v>43570</v>
      </c>
      <c r="H5614" t="s">
        <v>26</v>
      </c>
      <c r="I5614" t="s">
        <v>169</v>
      </c>
      <c r="J5614" t="s">
        <v>542</v>
      </c>
      <c r="K5614" s="96">
        <v>5</v>
      </c>
      <c r="L5614" s="95">
        <v>0</v>
      </c>
    </row>
    <row r="5615" spans="7:12" x14ac:dyDescent="0.3">
      <c r="G5615" s="94">
        <v>43571</v>
      </c>
      <c r="H5615" t="s">
        <v>25</v>
      </c>
      <c r="I5615" t="s">
        <v>61</v>
      </c>
      <c r="J5615" t="s">
        <v>543</v>
      </c>
      <c r="K5615" s="96">
        <v>16</v>
      </c>
      <c r="L5615" s="95">
        <v>0</v>
      </c>
    </row>
    <row r="5616" spans="7:12" x14ac:dyDescent="0.3">
      <c r="G5616" s="94">
        <v>43571</v>
      </c>
      <c r="H5616" t="s">
        <v>25</v>
      </c>
      <c r="I5616" t="s">
        <v>61</v>
      </c>
      <c r="J5616" t="s">
        <v>543</v>
      </c>
      <c r="K5616" s="96">
        <v>8</v>
      </c>
      <c r="L5616" s="95">
        <v>0</v>
      </c>
    </row>
    <row r="5617" spans="7:12" x14ac:dyDescent="0.3">
      <c r="G5617" s="94">
        <v>43571</v>
      </c>
      <c r="H5617" t="s">
        <v>200</v>
      </c>
      <c r="I5617" t="s">
        <v>161</v>
      </c>
      <c r="J5617" t="s">
        <v>543</v>
      </c>
      <c r="K5617" s="96">
        <v>1076.46</v>
      </c>
      <c r="L5617" s="95">
        <v>0</v>
      </c>
    </row>
    <row r="5618" spans="7:12" x14ac:dyDescent="0.3">
      <c r="G5618" s="94">
        <v>43571</v>
      </c>
      <c r="H5618" t="s">
        <v>186</v>
      </c>
      <c r="I5618" t="s">
        <v>61</v>
      </c>
      <c r="J5618" t="s">
        <v>543</v>
      </c>
      <c r="K5618" s="96">
        <v>522.97</v>
      </c>
      <c r="L5618" s="95">
        <v>0</v>
      </c>
    </row>
    <row r="5619" spans="7:12" x14ac:dyDescent="0.3">
      <c r="G5619" s="94">
        <v>43571</v>
      </c>
      <c r="H5619" t="s">
        <v>24</v>
      </c>
      <c r="I5619" t="s">
        <v>61</v>
      </c>
      <c r="J5619" t="s">
        <v>543</v>
      </c>
      <c r="K5619" s="96">
        <v>56</v>
      </c>
      <c r="L5619" s="95">
        <v>0</v>
      </c>
    </row>
    <row r="5620" spans="7:12" x14ac:dyDescent="0.3">
      <c r="G5620" s="94">
        <v>43571</v>
      </c>
      <c r="H5620" t="s">
        <v>24</v>
      </c>
      <c r="I5620" t="s">
        <v>61</v>
      </c>
      <c r="J5620" t="s">
        <v>543</v>
      </c>
      <c r="K5620" s="96">
        <v>40</v>
      </c>
      <c r="L5620" s="95">
        <v>0</v>
      </c>
    </row>
    <row r="5621" spans="7:12" x14ac:dyDescent="0.3">
      <c r="G5621" s="94">
        <v>43571</v>
      </c>
      <c r="H5621" t="s">
        <v>24</v>
      </c>
      <c r="I5621" t="s">
        <v>61</v>
      </c>
      <c r="J5621" t="s">
        <v>543</v>
      </c>
      <c r="K5621" s="96">
        <v>32</v>
      </c>
      <c r="L5621" s="95">
        <v>0</v>
      </c>
    </row>
    <row r="5622" spans="7:12" x14ac:dyDescent="0.3">
      <c r="G5622" s="94">
        <v>43571</v>
      </c>
      <c r="H5622" t="s">
        <v>24</v>
      </c>
      <c r="I5622" t="s">
        <v>61</v>
      </c>
      <c r="J5622" t="s">
        <v>543</v>
      </c>
      <c r="K5622" s="96">
        <v>24</v>
      </c>
      <c r="L5622" s="95">
        <v>0</v>
      </c>
    </row>
    <row r="5623" spans="7:12" x14ac:dyDescent="0.3">
      <c r="G5623" s="94">
        <v>43571</v>
      </c>
      <c r="H5623" t="s">
        <v>24</v>
      </c>
      <c r="I5623" t="s">
        <v>61</v>
      </c>
      <c r="J5623" t="s">
        <v>543</v>
      </c>
      <c r="K5623" s="96">
        <v>16</v>
      </c>
      <c r="L5623" s="95">
        <v>0</v>
      </c>
    </row>
    <row r="5624" spans="7:12" x14ac:dyDescent="0.3">
      <c r="G5624" s="94">
        <v>43571</v>
      </c>
      <c r="H5624" t="s">
        <v>24</v>
      </c>
      <c r="I5624" t="s">
        <v>61</v>
      </c>
      <c r="J5624" t="s">
        <v>543</v>
      </c>
      <c r="K5624" s="96">
        <v>8</v>
      </c>
      <c r="L5624" s="95">
        <v>0</v>
      </c>
    </row>
    <row r="5625" spans="7:12" x14ac:dyDescent="0.3">
      <c r="G5625" s="94">
        <v>43571</v>
      </c>
      <c r="H5625" t="s">
        <v>24</v>
      </c>
      <c r="I5625" t="s">
        <v>248</v>
      </c>
      <c r="J5625" t="s">
        <v>544</v>
      </c>
      <c r="K5625" s="96">
        <v>59.78</v>
      </c>
      <c r="L5625" s="95">
        <v>0</v>
      </c>
    </row>
    <row r="5626" spans="7:12" x14ac:dyDescent="0.3">
      <c r="G5626" s="94">
        <v>43571</v>
      </c>
      <c r="H5626" t="s">
        <v>24</v>
      </c>
      <c r="I5626" t="s">
        <v>248</v>
      </c>
      <c r="J5626" t="s">
        <v>544</v>
      </c>
      <c r="K5626" s="96">
        <v>20.72</v>
      </c>
      <c r="L5626" s="95">
        <v>0</v>
      </c>
    </row>
    <row r="5627" spans="7:12" x14ac:dyDescent="0.3">
      <c r="G5627" s="94">
        <v>43571</v>
      </c>
      <c r="H5627" t="s">
        <v>185</v>
      </c>
      <c r="I5627" t="s">
        <v>169</v>
      </c>
      <c r="J5627" t="s">
        <v>543</v>
      </c>
      <c r="K5627" s="96">
        <v>138.07</v>
      </c>
      <c r="L5627" s="95">
        <v>0</v>
      </c>
    </row>
    <row r="5628" spans="7:12" x14ac:dyDescent="0.3">
      <c r="G5628" s="94">
        <v>43571</v>
      </c>
      <c r="H5628" t="s">
        <v>178</v>
      </c>
      <c r="I5628" t="s">
        <v>61</v>
      </c>
      <c r="J5628" t="s">
        <v>543</v>
      </c>
      <c r="K5628" s="96">
        <v>10</v>
      </c>
      <c r="L5628" s="95">
        <v>0</v>
      </c>
    </row>
    <row r="5629" spans="7:12" x14ac:dyDescent="0.3">
      <c r="G5629" s="94">
        <v>43571</v>
      </c>
      <c r="H5629" t="s">
        <v>178</v>
      </c>
      <c r="I5629" t="s">
        <v>169</v>
      </c>
      <c r="J5629" t="s">
        <v>543</v>
      </c>
      <c r="K5629" s="96">
        <v>4.5999999999999996</v>
      </c>
      <c r="L5629" s="95">
        <v>0</v>
      </c>
    </row>
    <row r="5630" spans="7:12" x14ac:dyDescent="0.3">
      <c r="G5630" s="94">
        <v>43571</v>
      </c>
      <c r="H5630" t="s">
        <v>177</v>
      </c>
      <c r="I5630" t="s">
        <v>248</v>
      </c>
      <c r="J5630" t="s">
        <v>544</v>
      </c>
      <c r="K5630" s="96">
        <v>61.81</v>
      </c>
      <c r="L5630" s="95">
        <v>0</v>
      </c>
    </row>
    <row r="5631" spans="7:12" x14ac:dyDescent="0.3">
      <c r="G5631" s="94">
        <v>43571</v>
      </c>
      <c r="H5631" t="s">
        <v>26</v>
      </c>
      <c r="I5631" t="s">
        <v>161</v>
      </c>
      <c r="J5631" t="s">
        <v>543</v>
      </c>
      <c r="K5631" s="96">
        <v>52.5</v>
      </c>
      <c r="L5631" s="95">
        <v>0</v>
      </c>
    </row>
    <row r="5632" spans="7:12" x14ac:dyDescent="0.3">
      <c r="G5632" s="94">
        <v>43571</v>
      </c>
      <c r="H5632" t="s">
        <v>26</v>
      </c>
      <c r="I5632" t="s">
        <v>161</v>
      </c>
      <c r="J5632" t="s">
        <v>543</v>
      </c>
      <c r="K5632" s="96">
        <v>24.25</v>
      </c>
      <c r="L5632" s="95">
        <v>0</v>
      </c>
    </row>
    <row r="5633" spans="7:12" x14ac:dyDescent="0.3">
      <c r="G5633" s="94">
        <v>43571</v>
      </c>
      <c r="H5633" t="s">
        <v>26</v>
      </c>
      <c r="I5633" t="s">
        <v>110</v>
      </c>
      <c r="J5633" t="s">
        <v>543</v>
      </c>
      <c r="K5633" s="96">
        <v>88</v>
      </c>
      <c r="L5633" s="95">
        <v>0</v>
      </c>
    </row>
    <row r="5634" spans="7:12" x14ac:dyDescent="0.3">
      <c r="G5634" s="94">
        <v>43571</v>
      </c>
      <c r="H5634" t="s">
        <v>26</v>
      </c>
      <c r="I5634" t="s">
        <v>64</v>
      </c>
      <c r="J5634" t="s">
        <v>104</v>
      </c>
      <c r="K5634" s="96">
        <v>2.9</v>
      </c>
      <c r="L5634" s="95">
        <v>0</v>
      </c>
    </row>
    <row r="5635" spans="7:12" x14ac:dyDescent="0.3">
      <c r="G5635" s="94">
        <v>43571</v>
      </c>
      <c r="H5635" t="s">
        <v>26</v>
      </c>
      <c r="I5635" t="s">
        <v>64</v>
      </c>
      <c r="J5635" t="s">
        <v>109</v>
      </c>
      <c r="K5635" s="96">
        <v>2.25</v>
      </c>
      <c r="L5635" s="95">
        <v>0</v>
      </c>
    </row>
    <row r="5636" spans="7:12" x14ac:dyDescent="0.3">
      <c r="G5636" s="94">
        <v>43571</v>
      </c>
      <c r="H5636" t="s">
        <v>26</v>
      </c>
      <c r="I5636" t="s">
        <v>64</v>
      </c>
      <c r="J5636" t="s">
        <v>310</v>
      </c>
      <c r="K5636" s="96">
        <v>7.35</v>
      </c>
      <c r="L5636" s="95">
        <v>0</v>
      </c>
    </row>
    <row r="5637" spans="7:12" x14ac:dyDescent="0.3">
      <c r="G5637" s="94">
        <v>43571</v>
      </c>
      <c r="H5637" t="s">
        <v>26</v>
      </c>
      <c r="I5637" t="s">
        <v>169</v>
      </c>
      <c r="J5637" t="s">
        <v>543</v>
      </c>
      <c r="K5637" s="96">
        <v>12</v>
      </c>
      <c r="L5637" s="95">
        <v>0</v>
      </c>
    </row>
    <row r="5638" spans="7:12" x14ac:dyDescent="0.3">
      <c r="G5638" s="94">
        <v>43572</v>
      </c>
      <c r="H5638" t="s">
        <v>201</v>
      </c>
      <c r="I5638" t="s">
        <v>169</v>
      </c>
      <c r="J5638" t="s">
        <v>545</v>
      </c>
      <c r="K5638" s="96">
        <v>19.420000000000002</v>
      </c>
      <c r="L5638" s="95">
        <v>0</v>
      </c>
    </row>
    <row r="5639" spans="7:12" x14ac:dyDescent="0.3">
      <c r="G5639" s="94">
        <v>43572</v>
      </c>
      <c r="H5639" t="s">
        <v>25</v>
      </c>
      <c r="I5639" t="s">
        <v>61</v>
      </c>
      <c r="J5639" t="s">
        <v>545</v>
      </c>
      <c r="K5639" s="96">
        <v>8</v>
      </c>
      <c r="L5639" s="95">
        <v>0</v>
      </c>
    </row>
    <row r="5640" spans="7:12" x14ac:dyDescent="0.3">
      <c r="G5640" s="94">
        <v>43572</v>
      </c>
      <c r="H5640" t="s">
        <v>182</v>
      </c>
      <c r="I5640" t="s">
        <v>169</v>
      </c>
      <c r="J5640" t="s">
        <v>545</v>
      </c>
      <c r="K5640" s="96">
        <v>1451.8</v>
      </c>
      <c r="L5640" s="95">
        <v>0</v>
      </c>
    </row>
    <row r="5641" spans="7:12" x14ac:dyDescent="0.3">
      <c r="G5641" s="94">
        <v>43572</v>
      </c>
      <c r="H5641" t="s">
        <v>198</v>
      </c>
      <c r="I5641" t="s">
        <v>161</v>
      </c>
      <c r="J5641" t="s">
        <v>545</v>
      </c>
      <c r="K5641" s="96">
        <v>2550</v>
      </c>
      <c r="L5641" s="95">
        <v>0</v>
      </c>
    </row>
    <row r="5642" spans="7:12" x14ac:dyDescent="0.3">
      <c r="G5642" s="94">
        <v>43572</v>
      </c>
      <c r="H5642" t="s">
        <v>24</v>
      </c>
      <c r="I5642" t="s">
        <v>61</v>
      </c>
      <c r="J5642" t="s">
        <v>545</v>
      </c>
      <c r="K5642" s="96">
        <v>56</v>
      </c>
      <c r="L5642" s="95">
        <v>0</v>
      </c>
    </row>
    <row r="5643" spans="7:12" x14ac:dyDescent="0.3">
      <c r="G5643" s="94">
        <v>43572</v>
      </c>
      <c r="H5643" t="s">
        <v>24</v>
      </c>
      <c r="I5643" t="s">
        <v>61</v>
      </c>
      <c r="J5643" t="s">
        <v>545</v>
      </c>
      <c r="K5643" s="96">
        <v>48</v>
      </c>
      <c r="L5643" s="95">
        <v>0</v>
      </c>
    </row>
    <row r="5644" spans="7:12" x14ac:dyDescent="0.3">
      <c r="G5644" s="94">
        <v>43572</v>
      </c>
      <c r="H5644" t="s">
        <v>24</v>
      </c>
      <c r="I5644" t="s">
        <v>61</v>
      </c>
      <c r="J5644" t="s">
        <v>545</v>
      </c>
      <c r="K5644" s="96">
        <v>40</v>
      </c>
      <c r="L5644" s="95">
        <v>0</v>
      </c>
    </row>
    <row r="5645" spans="7:12" x14ac:dyDescent="0.3">
      <c r="G5645" s="94">
        <v>43572</v>
      </c>
      <c r="H5645" t="s">
        <v>24</v>
      </c>
      <c r="I5645" t="s">
        <v>61</v>
      </c>
      <c r="J5645" t="s">
        <v>545</v>
      </c>
      <c r="K5645" s="96">
        <v>24</v>
      </c>
      <c r="L5645" s="95">
        <v>0</v>
      </c>
    </row>
    <row r="5646" spans="7:12" x14ac:dyDescent="0.3">
      <c r="G5646" s="94">
        <v>43572</v>
      </c>
      <c r="H5646" t="s">
        <v>24</v>
      </c>
      <c r="I5646" t="s">
        <v>61</v>
      </c>
      <c r="J5646" t="s">
        <v>545</v>
      </c>
      <c r="K5646" s="96">
        <v>16</v>
      </c>
      <c r="L5646" s="95">
        <v>0</v>
      </c>
    </row>
    <row r="5647" spans="7:12" x14ac:dyDescent="0.3">
      <c r="G5647" s="94">
        <v>43572</v>
      </c>
      <c r="H5647" t="s">
        <v>24</v>
      </c>
      <c r="I5647" t="s">
        <v>61</v>
      </c>
      <c r="J5647" t="s">
        <v>545</v>
      </c>
      <c r="K5647" s="96">
        <v>8</v>
      </c>
      <c r="L5647" s="95">
        <v>0</v>
      </c>
    </row>
    <row r="5648" spans="7:12" x14ac:dyDescent="0.3">
      <c r="G5648" s="94">
        <v>43572</v>
      </c>
      <c r="H5648" t="s">
        <v>26</v>
      </c>
      <c r="I5648" t="s">
        <v>161</v>
      </c>
      <c r="J5648" t="s">
        <v>545</v>
      </c>
      <c r="K5648" s="96">
        <v>24.08</v>
      </c>
      <c r="L5648" s="95">
        <v>0</v>
      </c>
    </row>
    <row r="5649" spans="7:12" x14ac:dyDescent="0.3">
      <c r="G5649" s="94">
        <v>43572</v>
      </c>
      <c r="H5649" t="s">
        <v>26</v>
      </c>
      <c r="I5649" t="s">
        <v>110</v>
      </c>
      <c r="J5649" t="s">
        <v>545</v>
      </c>
      <c r="K5649" s="96">
        <v>61.6</v>
      </c>
      <c r="L5649" s="95">
        <v>0</v>
      </c>
    </row>
    <row r="5650" spans="7:12" x14ac:dyDescent="0.3">
      <c r="G5650" s="94">
        <v>43572</v>
      </c>
      <c r="H5650" t="s">
        <v>26</v>
      </c>
      <c r="I5650" t="s">
        <v>153</v>
      </c>
      <c r="J5650" t="s">
        <v>545</v>
      </c>
      <c r="K5650" s="96">
        <v>31.72</v>
      </c>
      <c r="L5650" s="95">
        <v>0</v>
      </c>
    </row>
    <row r="5651" spans="7:12" x14ac:dyDescent="0.3">
      <c r="G5651" s="94">
        <v>43572</v>
      </c>
      <c r="H5651" t="s">
        <v>26</v>
      </c>
      <c r="I5651" t="s">
        <v>153</v>
      </c>
      <c r="J5651" t="s">
        <v>545</v>
      </c>
      <c r="K5651" s="96">
        <v>29.65</v>
      </c>
      <c r="L5651" s="95">
        <v>0</v>
      </c>
    </row>
    <row r="5652" spans="7:12" x14ac:dyDescent="0.3">
      <c r="G5652" s="94">
        <v>43572</v>
      </c>
      <c r="H5652" t="s">
        <v>26</v>
      </c>
      <c r="I5652" t="s">
        <v>64</v>
      </c>
      <c r="J5652" t="s">
        <v>114</v>
      </c>
      <c r="K5652" s="96">
        <v>16.95</v>
      </c>
      <c r="L5652" s="95">
        <v>0</v>
      </c>
    </row>
    <row r="5653" spans="7:12" x14ac:dyDescent="0.3">
      <c r="G5653" s="94">
        <v>43572</v>
      </c>
      <c r="H5653" t="s">
        <v>26</v>
      </c>
      <c r="I5653" t="s">
        <v>169</v>
      </c>
      <c r="J5653" t="s">
        <v>545</v>
      </c>
      <c r="K5653" s="96">
        <v>12</v>
      </c>
      <c r="L5653" s="95">
        <v>0</v>
      </c>
    </row>
    <row r="5654" spans="7:12" x14ac:dyDescent="0.3">
      <c r="G5654" s="94">
        <v>43573</v>
      </c>
      <c r="H5654" t="s">
        <v>201</v>
      </c>
      <c r="I5654" t="s">
        <v>174</v>
      </c>
      <c r="J5654" t="s">
        <v>546</v>
      </c>
      <c r="K5654" s="96">
        <v>297.27999999999997</v>
      </c>
      <c r="L5654" s="95">
        <v>0</v>
      </c>
    </row>
    <row r="5655" spans="7:12" x14ac:dyDescent="0.3">
      <c r="G5655" s="94">
        <v>43573</v>
      </c>
      <c r="H5655" t="s">
        <v>189</v>
      </c>
      <c r="I5655" t="s">
        <v>161</v>
      </c>
      <c r="J5655" t="s">
        <v>546</v>
      </c>
      <c r="K5655" s="96">
        <v>68</v>
      </c>
      <c r="L5655" s="95">
        <v>0</v>
      </c>
    </row>
    <row r="5656" spans="7:12" x14ac:dyDescent="0.3">
      <c r="G5656" s="94">
        <v>43573</v>
      </c>
      <c r="H5656" t="s">
        <v>24</v>
      </c>
      <c r="I5656" t="s">
        <v>61</v>
      </c>
      <c r="J5656" t="s">
        <v>546</v>
      </c>
      <c r="K5656" s="96">
        <v>48</v>
      </c>
      <c r="L5656" s="95">
        <v>0</v>
      </c>
    </row>
    <row r="5657" spans="7:12" x14ac:dyDescent="0.3">
      <c r="G5657" s="94">
        <v>43573</v>
      </c>
      <c r="H5657" t="s">
        <v>24</v>
      </c>
      <c r="I5657" t="s">
        <v>61</v>
      </c>
      <c r="J5657" t="s">
        <v>546</v>
      </c>
      <c r="K5657" s="96">
        <v>32</v>
      </c>
      <c r="L5657" s="95">
        <v>0</v>
      </c>
    </row>
    <row r="5658" spans="7:12" x14ac:dyDescent="0.3">
      <c r="G5658" s="94">
        <v>43573</v>
      </c>
      <c r="H5658" t="s">
        <v>24</v>
      </c>
      <c r="I5658" t="s">
        <v>61</v>
      </c>
      <c r="J5658" t="s">
        <v>546</v>
      </c>
      <c r="K5658" s="96">
        <v>24</v>
      </c>
      <c r="L5658" s="95">
        <v>0</v>
      </c>
    </row>
    <row r="5659" spans="7:12" x14ac:dyDescent="0.3">
      <c r="G5659" s="94">
        <v>43573</v>
      </c>
      <c r="H5659" t="s">
        <v>24</v>
      </c>
      <c r="I5659" t="s">
        <v>61</v>
      </c>
      <c r="J5659" t="s">
        <v>546</v>
      </c>
      <c r="K5659" s="96">
        <v>16</v>
      </c>
      <c r="L5659" s="95">
        <v>0</v>
      </c>
    </row>
    <row r="5660" spans="7:12" x14ac:dyDescent="0.3">
      <c r="G5660" s="94">
        <v>43573</v>
      </c>
      <c r="H5660" t="s">
        <v>24</v>
      </c>
      <c r="I5660" t="s">
        <v>61</v>
      </c>
      <c r="J5660" t="s">
        <v>546</v>
      </c>
      <c r="K5660" s="96">
        <v>8</v>
      </c>
      <c r="L5660" s="95">
        <v>0</v>
      </c>
    </row>
    <row r="5661" spans="7:12" x14ac:dyDescent="0.3">
      <c r="G5661" s="94">
        <v>43573</v>
      </c>
      <c r="H5661" t="s">
        <v>179</v>
      </c>
      <c r="I5661" t="s">
        <v>174</v>
      </c>
      <c r="J5661" t="s">
        <v>546</v>
      </c>
      <c r="K5661" s="96">
        <v>160.51</v>
      </c>
      <c r="L5661" s="95">
        <v>0</v>
      </c>
    </row>
    <row r="5662" spans="7:12" x14ac:dyDescent="0.3">
      <c r="G5662" s="94">
        <v>43573</v>
      </c>
      <c r="H5662" t="s">
        <v>26</v>
      </c>
      <c r="I5662" t="s">
        <v>110</v>
      </c>
      <c r="J5662" t="s">
        <v>546</v>
      </c>
      <c r="K5662" s="96">
        <v>9.99</v>
      </c>
      <c r="L5662" s="95">
        <v>0</v>
      </c>
    </row>
    <row r="5663" spans="7:12" x14ac:dyDescent="0.3">
      <c r="G5663" s="94">
        <v>43573</v>
      </c>
      <c r="H5663" t="s">
        <v>26</v>
      </c>
      <c r="I5663" t="s">
        <v>153</v>
      </c>
      <c r="J5663" t="s">
        <v>546</v>
      </c>
      <c r="K5663" s="96">
        <v>42.45</v>
      </c>
      <c r="L5663" s="95">
        <v>0</v>
      </c>
    </row>
    <row r="5664" spans="7:12" x14ac:dyDescent="0.3">
      <c r="G5664" s="94">
        <v>43573</v>
      </c>
      <c r="H5664" t="s">
        <v>26</v>
      </c>
      <c r="I5664" t="s">
        <v>153</v>
      </c>
      <c r="J5664" t="s">
        <v>546</v>
      </c>
      <c r="K5664" s="96">
        <v>27.81</v>
      </c>
      <c r="L5664" s="95">
        <v>0</v>
      </c>
    </row>
    <row r="5665" spans="7:12" x14ac:dyDescent="0.3">
      <c r="G5665" s="94">
        <v>43577</v>
      </c>
      <c r="H5665" t="s">
        <v>25</v>
      </c>
      <c r="I5665" t="s">
        <v>61</v>
      </c>
      <c r="J5665" t="s">
        <v>547</v>
      </c>
      <c r="K5665" s="96">
        <v>8</v>
      </c>
      <c r="L5665" s="95">
        <v>0</v>
      </c>
    </row>
    <row r="5666" spans="7:12" x14ac:dyDescent="0.3">
      <c r="G5666" s="94">
        <v>43577</v>
      </c>
      <c r="H5666" t="s">
        <v>197</v>
      </c>
      <c r="I5666" t="s">
        <v>169</v>
      </c>
      <c r="J5666" t="s">
        <v>547</v>
      </c>
      <c r="K5666" s="96">
        <v>44.4</v>
      </c>
      <c r="L5666" s="95">
        <v>0</v>
      </c>
    </row>
    <row r="5667" spans="7:12" x14ac:dyDescent="0.3">
      <c r="G5667" s="94">
        <v>43577</v>
      </c>
      <c r="H5667" t="s">
        <v>181</v>
      </c>
      <c r="I5667" t="s">
        <v>61</v>
      </c>
      <c r="J5667" t="s">
        <v>547</v>
      </c>
      <c r="K5667" s="96">
        <v>20</v>
      </c>
      <c r="L5667" s="95">
        <v>0</v>
      </c>
    </row>
    <row r="5668" spans="7:12" x14ac:dyDescent="0.3">
      <c r="G5668" s="94">
        <v>43577</v>
      </c>
      <c r="H5668" t="s">
        <v>187</v>
      </c>
      <c r="I5668" t="s">
        <v>174</v>
      </c>
      <c r="J5668" t="s">
        <v>547</v>
      </c>
      <c r="K5668" s="96">
        <v>0</v>
      </c>
      <c r="L5668" s="95">
        <v>24</v>
      </c>
    </row>
    <row r="5669" spans="7:12" x14ac:dyDescent="0.3">
      <c r="G5669" s="94">
        <v>43577</v>
      </c>
      <c r="H5669" t="s">
        <v>189</v>
      </c>
      <c r="I5669" t="s">
        <v>40</v>
      </c>
      <c r="J5669" t="s">
        <v>547</v>
      </c>
      <c r="K5669" s="96">
        <v>393.11</v>
      </c>
      <c r="L5669" s="95">
        <v>0</v>
      </c>
    </row>
    <row r="5670" spans="7:12" x14ac:dyDescent="0.3">
      <c r="G5670" s="94">
        <v>43577</v>
      </c>
      <c r="H5670" t="s">
        <v>189</v>
      </c>
      <c r="I5670" t="s">
        <v>169</v>
      </c>
      <c r="J5670" t="s">
        <v>547</v>
      </c>
      <c r="K5670" s="96">
        <v>662.4</v>
      </c>
      <c r="L5670" s="95">
        <v>0</v>
      </c>
    </row>
    <row r="5671" spans="7:12" x14ac:dyDescent="0.3">
      <c r="G5671" s="94">
        <v>43577</v>
      </c>
      <c r="H5671" t="s">
        <v>186</v>
      </c>
      <c r="I5671" t="s">
        <v>169</v>
      </c>
      <c r="J5671" t="s">
        <v>547</v>
      </c>
      <c r="K5671" s="96">
        <v>1322.7</v>
      </c>
      <c r="L5671" s="95">
        <v>0</v>
      </c>
    </row>
    <row r="5672" spans="7:12" x14ac:dyDescent="0.3">
      <c r="G5672" s="94">
        <v>43577</v>
      </c>
      <c r="H5672" t="s">
        <v>198</v>
      </c>
      <c r="I5672" t="s">
        <v>40</v>
      </c>
      <c r="J5672" t="s">
        <v>547</v>
      </c>
      <c r="K5672" s="96">
        <v>200.88</v>
      </c>
      <c r="L5672" s="95">
        <v>0</v>
      </c>
    </row>
    <row r="5673" spans="7:12" x14ac:dyDescent="0.3">
      <c r="G5673" s="94">
        <v>43577</v>
      </c>
      <c r="H5673" t="s">
        <v>198</v>
      </c>
      <c r="I5673" t="s">
        <v>169</v>
      </c>
      <c r="J5673" t="s">
        <v>547</v>
      </c>
      <c r="K5673" s="96">
        <v>418.1</v>
      </c>
      <c r="L5673" s="95">
        <v>0</v>
      </c>
    </row>
    <row r="5674" spans="7:12" x14ac:dyDescent="0.3">
      <c r="G5674" s="94">
        <v>43577</v>
      </c>
      <c r="H5674" t="s">
        <v>24</v>
      </c>
      <c r="I5674" t="s">
        <v>61</v>
      </c>
      <c r="J5674" t="s">
        <v>547</v>
      </c>
      <c r="K5674" s="96">
        <v>24</v>
      </c>
      <c r="L5674" s="95">
        <v>0</v>
      </c>
    </row>
    <row r="5675" spans="7:12" x14ac:dyDescent="0.3">
      <c r="G5675" s="94">
        <v>43577</v>
      </c>
      <c r="H5675" t="s">
        <v>24</v>
      </c>
      <c r="I5675" t="s">
        <v>61</v>
      </c>
      <c r="J5675" t="s">
        <v>547</v>
      </c>
      <c r="K5675" s="96">
        <v>16</v>
      </c>
      <c r="L5675" s="95">
        <v>0</v>
      </c>
    </row>
    <row r="5676" spans="7:12" x14ac:dyDescent="0.3">
      <c r="G5676" s="94">
        <v>43577</v>
      </c>
      <c r="H5676" t="s">
        <v>24</v>
      </c>
      <c r="I5676" t="s">
        <v>61</v>
      </c>
      <c r="J5676" t="s">
        <v>547</v>
      </c>
      <c r="K5676" s="96">
        <v>8</v>
      </c>
      <c r="L5676" s="95">
        <v>0</v>
      </c>
    </row>
    <row r="5677" spans="7:12" x14ac:dyDescent="0.3">
      <c r="G5677" s="94">
        <v>43577</v>
      </c>
      <c r="H5677" t="s">
        <v>209</v>
      </c>
      <c r="I5677" t="s">
        <v>169</v>
      </c>
      <c r="J5677" t="s">
        <v>547</v>
      </c>
      <c r="K5677" s="96">
        <v>40.4</v>
      </c>
      <c r="L5677" s="95">
        <v>0</v>
      </c>
    </row>
    <row r="5678" spans="7:12" x14ac:dyDescent="0.3">
      <c r="G5678" s="94">
        <v>43577</v>
      </c>
      <c r="H5678" t="s">
        <v>205</v>
      </c>
      <c r="I5678" t="s">
        <v>169</v>
      </c>
      <c r="J5678" t="s">
        <v>547</v>
      </c>
      <c r="K5678" s="96">
        <v>7.28</v>
      </c>
      <c r="L5678" s="95">
        <v>0</v>
      </c>
    </row>
    <row r="5679" spans="7:12" x14ac:dyDescent="0.3">
      <c r="G5679" s="94">
        <v>43577</v>
      </c>
      <c r="H5679" t="s">
        <v>195</v>
      </c>
      <c r="I5679" t="s">
        <v>169</v>
      </c>
      <c r="J5679" t="s">
        <v>547</v>
      </c>
      <c r="K5679" s="96">
        <v>94.85</v>
      </c>
      <c r="L5679" s="95">
        <v>0</v>
      </c>
    </row>
    <row r="5680" spans="7:12" x14ac:dyDescent="0.3">
      <c r="G5680" s="94">
        <v>43577</v>
      </c>
      <c r="H5680" t="s">
        <v>185</v>
      </c>
      <c r="I5680" t="s">
        <v>169</v>
      </c>
      <c r="J5680" t="s">
        <v>547</v>
      </c>
      <c r="K5680" s="96">
        <v>117.7</v>
      </c>
      <c r="L5680" s="95">
        <v>0</v>
      </c>
    </row>
    <row r="5681" spans="7:12" x14ac:dyDescent="0.3">
      <c r="G5681" s="94">
        <v>43577</v>
      </c>
      <c r="H5681" t="s">
        <v>194</v>
      </c>
      <c r="I5681" t="s">
        <v>40</v>
      </c>
      <c r="J5681" t="s">
        <v>547</v>
      </c>
      <c r="K5681" s="96">
        <v>888.12</v>
      </c>
      <c r="L5681" s="95">
        <v>0</v>
      </c>
    </row>
    <row r="5682" spans="7:12" x14ac:dyDescent="0.3">
      <c r="G5682" s="94">
        <v>43577</v>
      </c>
      <c r="H5682" t="s">
        <v>194</v>
      </c>
      <c r="I5682" t="s">
        <v>169</v>
      </c>
      <c r="J5682" t="s">
        <v>547</v>
      </c>
      <c r="K5682" s="96">
        <v>1418.66</v>
      </c>
      <c r="L5682" s="95">
        <v>0</v>
      </c>
    </row>
    <row r="5683" spans="7:12" x14ac:dyDescent="0.3">
      <c r="G5683" s="94">
        <v>43577</v>
      </c>
      <c r="H5683" t="s">
        <v>178</v>
      </c>
      <c r="I5683" t="s">
        <v>169</v>
      </c>
      <c r="J5683" t="s">
        <v>547</v>
      </c>
      <c r="K5683" s="96">
        <v>22.3</v>
      </c>
      <c r="L5683" s="95">
        <v>0</v>
      </c>
    </row>
    <row r="5684" spans="7:12" x14ac:dyDescent="0.3">
      <c r="G5684" s="94">
        <v>43577</v>
      </c>
      <c r="H5684" t="s">
        <v>177</v>
      </c>
      <c r="I5684" t="s">
        <v>61</v>
      </c>
      <c r="J5684" t="s">
        <v>547</v>
      </c>
      <c r="K5684" s="96">
        <v>129.9</v>
      </c>
      <c r="L5684" s="95">
        <v>0</v>
      </c>
    </row>
    <row r="5685" spans="7:12" x14ac:dyDescent="0.3">
      <c r="G5685" s="94">
        <v>43577</v>
      </c>
      <c r="H5685" t="s">
        <v>177</v>
      </c>
      <c r="I5685" t="s">
        <v>161</v>
      </c>
      <c r="J5685" t="s">
        <v>547</v>
      </c>
      <c r="K5685" s="96">
        <v>40.74</v>
      </c>
      <c r="L5685" s="95">
        <v>0</v>
      </c>
    </row>
    <row r="5686" spans="7:12" x14ac:dyDescent="0.3">
      <c r="G5686" s="94">
        <v>43577</v>
      </c>
      <c r="H5686" t="s">
        <v>26</v>
      </c>
      <c r="I5686" t="s">
        <v>61</v>
      </c>
      <c r="J5686" t="s">
        <v>547</v>
      </c>
      <c r="K5686" s="96">
        <v>56.66</v>
      </c>
      <c r="L5686" s="95">
        <v>0</v>
      </c>
    </row>
    <row r="5687" spans="7:12" x14ac:dyDescent="0.3">
      <c r="G5687" s="94">
        <v>43577</v>
      </c>
      <c r="H5687" t="s">
        <v>26</v>
      </c>
      <c r="I5687" t="s">
        <v>61</v>
      </c>
      <c r="J5687" t="s">
        <v>547</v>
      </c>
      <c r="K5687" s="96">
        <v>8</v>
      </c>
      <c r="L5687" s="95">
        <v>0</v>
      </c>
    </row>
    <row r="5688" spans="7:12" x14ac:dyDescent="0.3">
      <c r="G5688" s="94">
        <v>43577</v>
      </c>
      <c r="H5688" t="s">
        <v>26</v>
      </c>
      <c r="I5688" t="s">
        <v>64</v>
      </c>
      <c r="J5688" t="s">
        <v>141</v>
      </c>
      <c r="K5688" s="96">
        <v>26</v>
      </c>
      <c r="L5688" s="95">
        <v>0</v>
      </c>
    </row>
    <row r="5689" spans="7:12" x14ac:dyDescent="0.3">
      <c r="G5689" s="94">
        <v>43577</v>
      </c>
      <c r="H5689" t="s">
        <v>26</v>
      </c>
      <c r="I5689" t="s">
        <v>64</v>
      </c>
      <c r="J5689" t="s">
        <v>119</v>
      </c>
      <c r="K5689" s="96">
        <v>16.399999999999999</v>
      </c>
      <c r="L5689" s="95">
        <v>0</v>
      </c>
    </row>
    <row r="5690" spans="7:12" x14ac:dyDescent="0.3">
      <c r="G5690" s="94">
        <v>43577</v>
      </c>
      <c r="H5690" t="s">
        <v>26</v>
      </c>
      <c r="I5690" t="s">
        <v>40</v>
      </c>
      <c r="J5690" t="s">
        <v>547</v>
      </c>
      <c r="K5690" s="96">
        <v>163.91</v>
      </c>
      <c r="L5690" s="95">
        <v>0</v>
      </c>
    </row>
    <row r="5691" spans="7:12" x14ac:dyDescent="0.3">
      <c r="G5691" s="94">
        <v>43577</v>
      </c>
      <c r="H5691" t="s">
        <v>26</v>
      </c>
      <c r="I5691" t="s">
        <v>169</v>
      </c>
      <c r="J5691" t="s">
        <v>547</v>
      </c>
      <c r="K5691" s="96">
        <v>172</v>
      </c>
      <c r="L5691" s="95">
        <v>0</v>
      </c>
    </row>
    <row r="5692" spans="7:12" x14ac:dyDescent="0.3">
      <c r="G5692" s="94">
        <v>43578</v>
      </c>
      <c r="H5692" t="s">
        <v>183</v>
      </c>
      <c r="I5692" t="s">
        <v>169</v>
      </c>
      <c r="J5692" t="s">
        <v>548</v>
      </c>
      <c r="K5692" s="96">
        <v>42</v>
      </c>
      <c r="L5692" s="95">
        <v>0</v>
      </c>
    </row>
    <row r="5693" spans="7:12" x14ac:dyDescent="0.3">
      <c r="G5693" s="94">
        <v>43578</v>
      </c>
      <c r="H5693" t="s">
        <v>207</v>
      </c>
      <c r="I5693" t="s">
        <v>153</v>
      </c>
      <c r="J5693" t="s">
        <v>548</v>
      </c>
      <c r="K5693" s="96">
        <v>70.42</v>
      </c>
      <c r="L5693" s="95">
        <v>0</v>
      </c>
    </row>
    <row r="5694" spans="7:12" x14ac:dyDescent="0.3">
      <c r="G5694" s="94">
        <v>43578</v>
      </c>
      <c r="H5694" t="s">
        <v>193</v>
      </c>
      <c r="I5694" t="s">
        <v>110</v>
      </c>
      <c r="J5694" t="s">
        <v>548</v>
      </c>
      <c r="K5694" s="96">
        <v>70.09</v>
      </c>
      <c r="L5694" s="95">
        <v>0</v>
      </c>
    </row>
    <row r="5695" spans="7:12" x14ac:dyDescent="0.3">
      <c r="G5695" s="94">
        <v>43578</v>
      </c>
      <c r="H5695" t="s">
        <v>181</v>
      </c>
      <c r="I5695" t="s">
        <v>169</v>
      </c>
      <c r="J5695" t="s">
        <v>548</v>
      </c>
      <c r="K5695" s="96">
        <v>7.62</v>
      </c>
      <c r="L5695" s="95">
        <v>0</v>
      </c>
    </row>
    <row r="5696" spans="7:12" x14ac:dyDescent="0.3">
      <c r="G5696" s="94">
        <v>43578</v>
      </c>
      <c r="H5696" t="s">
        <v>186</v>
      </c>
      <c r="I5696" t="s">
        <v>161</v>
      </c>
      <c r="J5696" t="s">
        <v>548</v>
      </c>
      <c r="K5696" s="96">
        <v>15.95</v>
      </c>
      <c r="L5696" s="95">
        <v>0</v>
      </c>
    </row>
    <row r="5697" spans="7:12" x14ac:dyDescent="0.3">
      <c r="G5697" s="94">
        <v>43578</v>
      </c>
      <c r="H5697" t="s">
        <v>186</v>
      </c>
      <c r="I5697" t="s">
        <v>153</v>
      </c>
      <c r="J5697" t="s">
        <v>548</v>
      </c>
      <c r="K5697" s="96">
        <v>23.19</v>
      </c>
      <c r="L5697" s="95">
        <v>0</v>
      </c>
    </row>
    <row r="5698" spans="7:12" x14ac:dyDescent="0.3">
      <c r="G5698" s="94">
        <v>43578</v>
      </c>
      <c r="H5698" t="s">
        <v>24</v>
      </c>
      <c r="I5698" t="s">
        <v>61</v>
      </c>
      <c r="J5698" t="s">
        <v>548</v>
      </c>
      <c r="K5698" s="96">
        <v>48</v>
      </c>
      <c r="L5698" s="95">
        <v>0</v>
      </c>
    </row>
    <row r="5699" spans="7:12" x14ac:dyDescent="0.3">
      <c r="G5699" s="94">
        <v>43578</v>
      </c>
      <c r="H5699" t="s">
        <v>24</v>
      </c>
      <c r="I5699" t="s">
        <v>61</v>
      </c>
      <c r="J5699" t="s">
        <v>548</v>
      </c>
      <c r="K5699" s="96">
        <v>32</v>
      </c>
      <c r="L5699" s="95">
        <v>0</v>
      </c>
    </row>
    <row r="5700" spans="7:12" x14ac:dyDescent="0.3">
      <c r="G5700" s="94">
        <v>43578</v>
      </c>
      <c r="H5700" t="s">
        <v>24</v>
      </c>
      <c r="I5700" t="s">
        <v>61</v>
      </c>
      <c r="J5700" t="s">
        <v>548</v>
      </c>
      <c r="K5700" s="96">
        <v>16</v>
      </c>
      <c r="L5700" s="95">
        <v>0</v>
      </c>
    </row>
    <row r="5701" spans="7:12" x14ac:dyDescent="0.3">
      <c r="G5701" s="94">
        <v>43578</v>
      </c>
      <c r="H5701" t="s">
        <v>199</v>
      </c>
      <c r="I5701" t="s">
        <v>110</v>
      </c>
      <c r="J5701" t="s">
        <v>548</v>
      </c>
      <c r="K5701" s="96">
        <v>73.75</v>
      </c>
      <c r="L5701" s="95">
        <v>0</v>
      </c>
    </row>
    <row r="5702" spans="7:12" x14ac:dyDescent="0.3">
      <c r="G5702" s="94">
        <v>43578</v>
      </c>
      <c r="H5702" t="s">
        <v>26</v>
      </c>
      <c r="I5702" t="s">
        <v>153</v>
      </c>
      <c r="J5702" t="s">
        <v>548</v>
      </c>
      <c r="K5702" s="96">
        <v>81.03</v>
      </c>
      <c r="L5702" s="95">
        <v>0</v>
      </c>
    </row>
    <row r="5703" spans="7:12" x14ac:dyDescent="0.3">
      <c r="G5703" s="94">
        <v>43578</v>
      </c>
      <c r="H5703" t="s">
        <v>26</v>
      </c>
      <c r="I5703" t="s">
        <v>153</v>
      </c>
      <c r="J5703" t="s">
        <v>548</v>
      </c>
      <c r="K5703" s="96">
        <v>73.5</v>
      </c>
      <c r="L5703" s="95">
        <v>0</v>
      </c>
    </row>
    <row r="5704" spans="7:12" x14ac:dyDescent="0.3">
      <c r="G5704" s="94">
        <v>43578</v>
      </c>
      <c r="H5704" t="s">
        <v>26</v>
      </c>
      <c r="I5704" t="s">
        <v>153</v>
      </c>
      <c r="J5704" t="s">
        <v>548</v>
      </c>
      <c r="K5704" s="96">
        <v>52.02</v>
      </c>
      <c r="L5704" s="95">
        <v>0</v>
      </c>
    </row>
    <row r="5705" spans="7:12" x14ac:dyDescent="0.3">
      <c r="G5705" s="94">
        <v>43578</v>
      </c>
      <c r="H5705" t="s">
        <v>26</v>
      </c>
      <c r="I5705" t="s">
        <v>153</v>
      </c>
      <c r="J5705" t="s">
        <v>548</v>
      </c>
      <c r="K5705" s="96">
        <v>42.45</v>
      </c>
      <c r="L5705" s="95">
        <v>0</v>
      </c>
    </row>
    <row r="5706" spans="7:12" x14ac:dyDescent="0.3">
      <c r="G5706" s="94">
        <v>43578</v>
      </c>
      <c r="H5706" t="s">
        <v>26</v>
      </c>
      <c r="I5706" t="s">
        <v>153</v>
      </c>
      <c r="J5706" t="s">
        <v>548</v>
      </c>
      <c r="K5706" s="96">
        <v>41.14</v>
      </c>
      <c r="L5706" s="95">
        <v>0</v>
      </c>
    </row>
    <row r="5707" spans="7:12" x14ac:dyDescent="0.3">
      <c r="G5707" s="94">
        <v>43578</v>
      </c>
      <c r="H5707" t="s">
        <v>26</v>
      </c>
      <c r="I5707" t="s">
        <v>64</v>
      </c>
      <c r="J5707" t="s">
        <v>318</v>
      </c>
      <c r="K5707" s="96">
        <v>2.4</v>
      </c>
      <c r="L5707" s="95">
        <v>0</v>
      </c>
    </row>
    <row r="5708" spans="7:12" x14ac:dyDescent="0.3">
      <c r="G5708" s="94">
        <v>43578</v>
      </c>
      <c r="H5708" t="s">
        <v>26</v>
      </c>
      <c r="I5708" t="s">
        <v>64</v>
      </c>
      <c r="J5708" t="s">
        <v>134</v>
      </c>
      <c r="K5708" s="96">
        <v>3.7</v>
      </c>
      <c r="L5708" s="95">
        <v>0</v>
      </c>
    </row>
    <row r="5709" spans="7:12" x14ac:dyDescent="0.3">
      <c r="G5709" s="94">
        <v>43578</v>
      </c>
      <c r="H5709" t="s">
        <v>26</v>
      </c>
      <c r="I5709" t="s">
        <v>64</v>
      </c>
      <c r="J5709" t="s">
        <v>400</v>
      </c>
      <c r="K5709" s="96">
        <v>3</v>
      </c>
      <c r="L5709" s="95">
        <v>0</v>
      </c>
    </row>
    <row r="5710" spans="7:12" x14ac:dyDescent="0.3">
      <c r="G5710" s="94">
        <v>43578</v>
      </c>
      <c r="H5710" t="s">
        <v>26</v>
      </c>
      <c r="I5710" t="s">
        <v>64</v>
      </c>
      <c r="J5710" t="s">
        <v>126</v>
      </c>
      <c r="K5710" s="96">
        <v>1.8</v>
      </c>
      <c r="L5710" s="95">
        <v>0</v>
      </c>
    </row>
    <row r="5711" spans="7:12" x14ac:dyDescent="0.3">
      <c r="G5711" s="94">
        <v>43578</v>
      </c>
      <c r="H5711" t="s">
        <v>26</v>
      </c>
      <c r="I5711" t="s">
        <v>64</v>
      </c>
      <c r="J5711" t="s">
        <v>475</v>
      </c>
      <c r="K5711" s="96">
        <v>3.7</v>
      </c>
      <c r="L5711" s="95">
        <v>0</v>
      </c>
    </row>
    <row r="5712" spans="7:12" x14ac:dyDescent="0.3">
      <c r="G5712" s="94">
        <v>43578</v>
      </c>
      <c r="H5712" t="s">
        <v>26</v>
      </c>
      <c r="I5712" t="s">
        <v>64</v>
      </c>
      <c r="J5712" t="s">
        <v>549</v>
      </c>
      <c r="K5712" s="96">
        <v>2.4</v>
      </c>
      <c r="L5712" s="95">
        <v>0</v>
      </c>
    </row>
    <row r="5713" spans="7:12" x14ac:dyDescent="0.3">
      <c r="G5713" s="94">
        <v>43578</v>
      </c>
      <c r="H5713" t="s">
        <v>26</v>
      </c>
      <c r="I5713" t="s">
        <v>64</v>
      </c>
      <c r="J5713" t="s">
        <v>141</v>
      </c>
      <c r="K5713" s="96">
        <v>26</v>
      </c>
      <c r="L5713" s="95">
        <v>0</v>
      </c>
    </row>
    <row r="5714" spans="7:12" x14ac:dyDescent="0.3">
      <c r="G5714" s="94">
        <v>43579</v>
      </c>
      <c r="H5714" t="s">
        <v>190</v>
      </c>
      <c r="I5714" t="s">
        <v>61</v>
      </c>
      <c r="J5714" t="s">
        <v>550</v>
      </c>
      <c r="K5714" s="96">
        <v>22.1</v>
      </c>
      <c r="L5714" s="95">
        <v>0</v>
      </c>
    </row>
    <row r="5715" spans="7:12" x14ac:dyDescent="0.3">
      <c r="G5715" s="94">
        <v>43579</v>
      </c>
      <c r="H5715" t="s">
        <v>25</v>
      </c>
      <c r="I5715" t="s">
        <v>61</v>
      </c>
      <c r="J5715" t="s">
        <v>550</v>
      </c>
      <c r="K5715" s="96">
        <v>16</v>
      </c>
      <c r="L5715" s="95">
        <v>0</v>
      </c>
    </row>
    <row r="5716" spans="7:12" x14ac:dyDescent="0.3">
      <c r="G5716" s="94">
        <v>43579</v>
      </c>
      <c r="H5716" t="s">
        <v>182</v>
      </c>
      <c r="I5716" t="s">
        <v>169</v>
      </c>
      <c r="J5716" t="s">
        <v>550</v>
      </c>
      <c r="K5716" s="96">
        <v>56</v>
      </c>
      <c r="L5716" s="95">
        <v>0</v>
      </c>
    </row>
    <row r="5717" spans="7:12" x14ac:dyDescent="0.3">
      <c r="G5717" s="94">
        <v>43579</v>
      </c>
      <c r="H5717" t="s">
        <v>24</v>
      </c>
      <c r="I5717" t="s">
        <v>61</v>
      </c>
      <c r="J5717" t="s">
        <v>550</v>
      </c>
      <c r="K5717" s="96">
        <v>104</v>
      </c>
      <c r="L5717" s="95">
        <v>0</v>
      </c>
    </row>
    <row r="5718" spans="7:12" x14ac:dyDescent="0.3">
      <c r="G5718" s="94">
        <v>43579</v>
      </c>
      <c r="H5718" t="s">
        <v>24</v>
      </c>
      <c r="I5718" t="s">
        <v>61</v>
      </c>
      <c r="J5718" t="s">
        <v>550</v>
      </c>
      <c r="K5718" s="96">
        <v>56</v>
      </c>
      <c r="L5718" s="95">
        <v>0</v>
      </c>
    </row>
    <row r="5719" spans="7:12" x14ac:dyDescent="0.3">
      <c r="G5719" s="94">
        <v>43579</v>
      </c>
      <c r="H5719" t="s">
        <v>24</v>
      </c>
      <c r="I5719" t="s">
        <v>61</v>
      </c>
      <c r="J5719" t="s">
        <v>550</v>
      </c>
      <c r="K5719" s="96">
        <v>32</v>
      </c>
      <c r="L5719" s="95">
        <v>0</v>
      </c>
    </row>
    <row r="5720" spans="7:12" x14ac:dyDescent="0.3">
      <c r="G5720" s="94">
        <v>43579</v>
      </c>
      <c r="H5720" t="s">
        <v>24</v>
      </c>
      <c r="I5720" t="s">
        <v>61</v>
      </c>
      <c r="J5720" t="s">
        <v>550</v>
      </c>
      <c r="K5720" s="96">
        <v>16</v>
      </c>
      <c r="L5720" s="95">
        <v>0</v>
      </c>
    </row>
    <row r="5721" spans="7:12" x14ac:dyDescent="0.3">
      <c r="G5721" s="94">
        <v>43579</v>
      </c>
      <c r="H5721" t="s">
        <v>24</v>
      </c>
      <c r="I5721" t="s">
        <v>61</v>
      </c>
      <c r="J5721" t="s">
        <v>550</v>
      </c>
      <c r="K5721" s="96">
        <v>8</v>
      </c>
      <c r="L5721" s="95">
        <v>0</v>
      </c>
    </row>
    <row r="5722" spans="7:12" x14ac:dyDescent="0.3">
      <c r="G5722" s="94">
        <v>43579</v>
      </c>
      <c r="H5722" t="s">
        <v>209</v>
      </c>
      <c r="I5722" t="s">
        <v>40</v>
      </c>
      <c r="J5722" t="s">
        <v>550</v>
      </c>
      <c r="K5722" s="96">
        <v>139.03</v>
      </c>
      <c r="L5722" s="95">
        <v>0</v>
      </c>
    </row>
    <row r="5723" spans="7:12" x14ac:dyDescent="0.3">
      <c r="G5723" s="94">
        <v>43579</v>
      </c>
      <c r="H5723" t="s">
        <v>194</v>
      </c>
      <c r="I5723" t="s">
        <v>40</v>
      </c>
      <c r="J5723" t="s">
        <v>550</v>
      </c>
      <c r="K5723" s="96">
        <v>228</v>
      </c>
      <c r="L5723" s="95">
        <v>0</v>
      </c>
    </row>
    <row r="5724" spans="7:12" x14ac:dyDescent="0.3">
      <c r="G5724" s="94">
        <v>43579</v>
      </c>
      <c r="H5724" t="s">
        <v>178</v>
      </c>
      <c r="I5724" t="s">
        <v>161</v>
      </c>
      <c r="J5724" t="s">
        <v>550</v>
      </c>
      <c r="K5724" s="96">
        <v>91.91</v>
      </c>
      <c r="L5724" s="95">
        <v>0</v>
      </c>
    </row>
    <row r="5725" spans="7:12" x14ac:dyDescent="0.3">
      <c r="G5725" s="94">
        <v>43579</v>
      </c>
      <c r="H5725" t="s">
        <v>26</v>
      </c>
      <c r="I5725" t="s">
        <v>64</v>
      </c>
      <c r="J5725" t="s">
        <v>109</v>
      </c>
      <c r="K5725" s="96">
        <v>9.1999999999999993</v>
      </c>
      <c r="L5725" s="95">
        <v>0</v>
      </c>
    </row>
    <row r="5726" spans="7:12" x14ac:dyDescent="0.3">
      <c r="G5726" s="94">
        <v>43579</v>
      </c>
      <c r="H5726" t="s">
        <v>26</v>
      </c>
      <c r="I5726" t="s">
        <v>64</v>
      </c>
      <c r="J5726" t="s">
        <v>114</v>
      </c>
      <c r="K5726" s="96">
        <v>7.35</v>
      </c>
      <c r="L5726" s="95">
        <v>0</v>
      </c>
    </row>
    <row r="5727" spans="7:12" x14ac:dyDescent="0.3">
      <c r="G5727" s="94">
        <v>43579</v>
      </c>
      <c r="H5727" t="s">
        <v>26</v>
      </c>
      <c r="I5727" t="s">
        <v>169</v>
      </c>
      <c r="J5727" t="s">
        <v>550</v>
      </c>
      <c r="K5727" s="96">
        <v>12</v>
      </c>
      <c r="L5727" s="95">
        <v>0</v>
      </c>
    </row>
    <row r="5728" spans="7:12" x14ac:dyDescent="0.3">
      <c r="G5728" s="94">
        <v>43580</v>
      </c>
      <c r="H5728" t="s">
        <v>25</v>
      </c>
      <c r="I5728" t="s">
        <v>61</v>
      </c>
      <c r="J5728" t="s">
        <v>551</v>
      </c>
      <c r="K5728" s="96">
        <v>32</v>
      </c>
      <c r="L5728" s="95">
        <v>0</v>
      </c>
    </row>
    <row r="5729" spans="7:12" x14ac:dyDescent="0.3">
      <c r="G5729" s="94">
        <v>43580</v>
      </c>
      <c r="H5729" t="s">
        <v>25</v>
      </c>
      <c r="I5729" t="s">
        <v>61</v>
      </c>
      <c r="J5729" t="s">
        <v>551</v>
      </c>
      <c r="K5729" s="96">
        <v>8</v>
      </c>
      <c r="L5729" s="95">
        <v>0</v>
      </c>
    </row>
    <row r="5730" spans="7:12" x14ac:dyDescent="0.3">
      <c r="G5730" s="94">
        <v>43580</v>
      </c>
      <c r="H5730" t="s">
        <v>25</v>
      </c>
      <c r="I5730" t="s">
        <v>249</v>
      </c>
      <c r="J5730" t="s">
        <v>552</v>
      </c>
      <c r="K5730" s="96">
        <v>193.97</v>
      </c>
      <c r="L5730" s="95">
        <v>0</v>
      </c>
    </row>
    <row r="5731" spans="7:12" x14ac:dyDescent="0.3">
      <c r="G5731" s="94">
        <v>43580</v>
      </c>
      <c r="H5731" t="s">
        <v>25</v>
      </c>
      <c r="I5731" t="s">
        <v>249</v>
      </c>
      <c r="J5731" t="s">
        <v>552</v>
      </c>
      <c r="K5731" s="96">
        <v>130.63999999999999</v>
      </c>
      <c r="L5731" s="95">
        <v>0</v>
      </c>
    </row>
    <row r="5732" spans="7:12" x14ac:dyDescent="0.3">
      <c r="G5732" s="94">
        <v>43580</v>
      </c>
      <c r="H5732" t="s">
        <v>25</v>
      </c>
      <c r="I5732" t="s">
        <v>249</v>
      </c>
      <c r="J5732" t="s">
        <v>552</v>
      </c>
      <c r="K5732" s="96">
        <v>108.33</v>
      </c>
      <c r="L5732" s="95">
        <v>0</v>
      </c>
    </row>
    <row r="5733" spans="7:12" x14ac:dyDescent="0.3">
      <c r="G5733" s="94">
        <v>43580</v>
      </c>
      <c r="H5733" t="s">
        <v>25</v>
      </c>
      <c r="I5733" t="s">
        <v>249</v>
      </c>
      <c r="J5733" t="s">
        <v>552</v>
      </c>
      <c r="K5733" s="96">
        <v>61.3</v>
      </c>
      <c r="L5733" s="95">
        <v>0</v>
      </c>
    </row>
    <row r="5734" spans="7:12" x14ac:dyDescent="0.3">
      <c r="G5734" s="94">
        <v>43580</v>
      </c>
      <c r="H5734" t="s">
        <v>25</v>
      </c>
      <c r="I5734" t="s">
        <v>249</v>
      </c>
      <c r="J5734" t="s">
        <v>552</v>
      </c>
      <c r="K5734" s="96">
        <v>48.4</v>
      </c>
      <c r="L5734" s="95">
        <v>0</v>
      </c>
    </row>
    <row r="5735" spans="7:12" x14ac:dyDescent="0.3">
      <c r="G5735" s="94">
        <v>43580</v>
      </c>
      <c r="H5735" t="s">
        <v>25</v>
      </c>
      <c r="I5735" t="s">
        <v>249</v>
      </c>
      <c r="J5735" t="s">
        <v>552</v>
      </c>
      <c r="K5735" s="96">
        <v>46.57</v>
      </c>
      <c r="L5735" s="95">
        <v>0</v>
      </c>
    </row>
    <row r="5736" spans="7:12" x14ac:dyDescent="0.3">
      <c r="G5736" s="94">
        <v>43580</v>
      </c>
      <c r="H5736" t="s">
        <v>25</v>
      </c>
      <c r="I5736" t="s">
        <v>249</v>
      </c>
      <c r="J5736" t="s">
        <v>552</v>
      </c>
      <c r="K5736" s="96">
        <v>33.229999999999997</v>
      </c>
      <c r="L5736" s="95">
        <v>0</v>
      </c>
    </row>
    <row r="5737" spans="7:12" x14ac:dyDescent="0.3">
      <c r="G5737" s="94">
        <v>43580</v>
      </c>
      <c r="H5737" t="s">
        <v>25</v>
      </c>
      <c r="I5737" t="s">
        <v>249</v>
      </c>
      <c r="J5737" t="s">
        <v>552</v>
      </c>
      <c r="K5737" s="96">
        <v>29.35</v>
      </c>
      <c r="L5737" s="95">
        <v>0</v>
      </c>
    </row>
    <row r="5738" spans="7:12" x14ac:dyDescent="0.3">
      <c r="G5738" s="94">
        <v>43580</v>
      </c>
      <c r="H5738" t="s">
        <v>25</v>
      </c>
      <c r="I5738" t="s">
        <v>249</v>
      </c>
      <c r="J5738" t="s">
        <v>552</v>
      </c>
      <c r="K5738" s="96">
        <v>26.38</v>
      </c>
      <c r="L5738" s="95">
        <v>0</v>
      </c>
    </row>
    <row r="5739" spans="7:12" x14ac:dyDescent="0.3">
      <c r="G5739" s="94">
        <v>43580</v>
      </c>
      <c r="H5739" t="s">
        <v>25</v>
      </c>
      <c r="I5739" t="s">
        <v>249</v>
      </c>
      <c r="J5739" t="s">
        <v>552</v>
      </c>
      <c r="K5739" s="96">
        <v>25.11</v>
      </c>
      <c r="L5739" s="95">
        <v>0</v>
      </c>
    </row>
    <row r="5740" spans="7:12" x14ac:dyDescent="0.3">
      <c r="G5740" s="94">
        <v>43580</v>
      </c>
      <c r="H5740" t="s">
        <v>25</v>
      </c>
      <c r="I5740" t="s">
        <v>249</v>
      </c>
      <c r="J5740" t="s">
        <v>552</v>
      </c>
      <c r="K5740" s="96">
        <v>21.92</v>
      </c>
      <c r="L5740" s="95">
        <v>0</v>
      </c>
    </row>
    <row r="5741" spans="7:12" x14ac:dyDescent="0.3">
      <c r="G5741" s="94">
        <v>43580</v>
      </c>
      <c r="H5741" t="s">
        <v>25</v>
      </c>
      <c r="I5741" t="s">
        <v>249</v>
      </c>
      <c r="J5741" t="s">
        <v>552</v>
      </c>
      <c r="K5741" s="96">
        <v>16.88</v>
      </c>
      <c r="L5741" s="95">
        <v>0</v>
      </c>
    </row>
    <row r="5742" spans="7:12" x14ac:dyDescent="0.3">
      <c r="G5742" s="94">
        <v>43580</v>
      </c>
      <c r="H5742" t="s">
        <v>25</v>
      </c>
      <c r="I5742" t="s">
        <v>249</v>
      </c>
      <c r="J5742" t="s">
        <v>552</v>
      </c>
      <c r="K5742" s="96">
        <v>9.89</v>
      </c>
      <c r="L5742" s="95">
        <v>0</v>
      </c>
    </row>
    <row r="5743" spans="7:12" x14ac:dyDescent="0.3">
      <c r="G5743" s="94">
        <v>43580</v>
      </c>
      <c r="H5743" t="s">
        <v>210</v>
      </c>
      <c r="I5743" t="s">
        <v>174</v>
      </c>
      <c r="J5743" t="s">
        <v>551</v>
      </c>
      <c r="K5743" s="96">
        <v>393.28</v>
      </c>
      <c r="L5743" s="95">
        <v>0</v>
      </c>
    </row>
    <row r="5744" spans="7:12" x14ac:dyDescent="0.3">
      <c r="G5744" s="94">
        <v>43580</v>
      </c>
      <c r="H5744" t="s">
        <v>183</v>
      </c>
      <c r="I5744" t="s">
        <v>249</v>
      </c>
      <c r="J5744" t="s">
        <v>552</v>
      </c>
      <c r="K5744" s="96">
        <v>181.36</v>
      </c>
      <c r="L5744" s="95">
        <v>0</v>
      </c>
    </row>
    <row r="5745" spans="7:12" x14ac:dyDescent="0.3">
      <c r="G5745" s="94">
        <v>43580</v>
      </c>
      <c r="H5745" t="s">
        <v>182</v>
      </c>
      <c r="I5745" t="s">
        <v>249</v>
      </c>
      <c r="J5745" t="s">
        <v>552</v>
      </c>
      <c r="K5745" s="96">
        <v>13.02</v>
      </c>
      <c r="L5745" s="95">
        <v>0</v>
      </c>
    </row>
    <row r="5746" spans="7:12" x14ac:dyDescent="0.3">
      <c r="G5746" s="94">
        <v>43580</v>
      </c>
      <c r="H5746" t="s">
        <v>193</v>
      </c>
      <c r="I5746" t="s">
        <v>249</v>
      </c>
      <c r="J5746" t="s">
        <v>552</v>
      </c>
      <c r="K5746" s="96">
        <v>518.6</v>
      </c>
      <c r="L5746" s="95">
        <v>0</v>
      </c>
    </row>
    <row r="5747" spans="7:12" x14ac:dyDescent="0.3">
      <c r="G5747" s="94">
        <v>43580</v>
      </c>
      <c r="H5747" t="s">
        <v>181</v>
      </c>
      <c r="I5747" t="s">
        <v>249</v>
      </c>
      <c r="J5747" t="s">
        <v>552</v>
      </c>
      <c r="K5747" s="96">
        <v>2256.5</v>
      </c>
      <c r="L5747" s="95">
        <v>0</v>
      </c>
    </row>
    <row r="5748" spans="7:12" x14ac:dyDescent="0.3">
      <c r="G5748" s="94">
        <v>43580</v>
      </c>
      <c r="H5748" t="s">
        <v>187</v>
      </c>
      <c r="I5748" t="s">
        <v>249</v>
      </c>
      <c r="J5748" t="s">
        <v>552</v>
      </c>
      <c r="K5748" s="96">
        <v>537.95000000000005</v>
      </c>
      <c r="L5748" s="95">
        <v>0</v>
      </c>
    </row>
    <row r="5749" spans="7:12" x14ac:dyDescent="0.3">
      <c r="G5749" s="94">
        <v>43580</v>
      </c>
      <c r="H5749" t="s">
        <v>191</v>
      </c>
      <c r="I5749" t="s">
        <v>249</v>
      </c>
      <c r="J5749" t="s">
        <v>552</v>
      </c>
      <c r="K5749" s="96">
        <v>49.9</v>
      </c>
      <c r="L5749" s="95">
        <v>0</v>
      </c>
    </row>
    <row r="5750" spans="7:12" x14ac:dyDescent="0.3">
      <c r="G5750" s="94">
        <v>43580</v>
      </c>
      <c r="H5750" t="s">
        <v>186</v>
      </c>
      <c r="I5750" t="s">
        <v>249</v>
      </c>
      <c r="J5750" t="s">
        <v>552</v>
      </c>
      <c r="K5750" s="96">
        <v>10767.85</v>
      </c>
      <c r="L5750" s="95">
        <v>0</v>
      </c>
    </row>
    <row r="5751" spans="7:12" x14ac:dyDescent="0.3">
      <c r="G5751" s="94">
        <v>43580</v>
      </c>
      <c r="H5751" t="s">
        <v>198</v>
      </c>
      <c r="I5751" t="s">
        <v>169</v>
      </c>
      <c r="J5751" t="s">
        <v>551</v>
      </c>
      <c r="K5751" s="96">
        <v>26.2</v>
      </c>
      <c r="L5751" s="95">
        <v>0</v>
      </c>
    </row>
    <row r="5752" spans="7:12" x14ac:dyDescent="0.3">
      <c r="G5752" s="94">
        <v>43580</v>
      </c>
      <c r="H5752" t="s">
        <v>24</v>
      </c>
      <c r="I5752" t="s">
        <v>61</v>
      </c>
      <c r="J5752" t="s">
        <v>551</v>
      </c>
      <c r="K5752" s="96">
        <v>48</v>
      </c>
      <c r="L5752" s="95">
        <v>0</v>
      </c>
    </row>
    <row r="5753" spans="7:12" x14ac:dyDescent="0.3">
      <c r="G5753" s="94">
        <v>43580</v>
      </c>
      <c r="H5753" t="s">
        <v>24</v>
      </c>
      <c r="I5753" t="s">
        <v>61</v>
      </c>
      <c r="J5753" t="s">
        <v>551</v>
      </c>
      <c r="K5753" s="96">
        <v>32</v>
      </c>
      <c r="L5753" s="95">
        <v>0</v>
      </c>
    </row>
    <row r="5754" spans="7:12" x14ac:dyDescent="0.3">
      <c r="G5754" s="94">
        <v>43580</v>
      </c>
      <c r="H5754" t="s">
        <v>24</v>
      </c>
      <c r="I5754" t="s">
        <v>61</v>
      </c>
      <c r="J5754" t="s">
        <v>551</v>
      </c>
      <c r="K5754" s="96">
        <v>16</v>
      </c>
      <c r="L5754" s="95">
        <v>0</v>
      </c>
    </row>
    <row r="5755" spans="7:12" x14ac:dyDescent="0.3">
      <c r="G5755" s="94">
        <v>43580</v>
      </c>
      <c r="H5755" t="s">
        <v>24</v>
      </c>
      <c r="I5755" t="s">
        <v>61</v>
      </c>
      <c r="J5755" t="s">
        <v>551</v>
      </c>
      <c r="K5755" s="96">
        <v>8</v>
      </c>
      <c r="L5755" s="95">
        <v>0</v>
      </c>
    </row>
    <row r="5756" spans="7:12" x14ac:dyDescent="0.3">
      <c r="G5756" s="94">
        <v>43580</v>
      </c>
      <c r="H5756" t="s">
        <v>24</v>
      </c>
      <c r="I5756" t="s">
        <v>249</v>
      </c>
      <c r="J5756" t="s">
        <v>552</v>
      </c>
      <c r="K5756" s="96">
        <v>644.11</v>
      </c>
      <c r="L5756" s="95">
        <v>0</v>
      </c>
    </row>
    <row r="5757" spans="7:12" x14ac:dyDescent="0.3">
      <c r="G5757" s="94">
        <v>43580</v>
      </c>
      <c r="H5757" t="s">
        <v>24</v>
      </c>
      <c r="I5757" t="s">
        <v>249</v>
      </c>
      <c r="J5757" t="s">
        <v>552</v>
      </c>
      <c r="K5757" s="96">
        <v>618.82000000000005</v>
      </c>
      <c r="L5757" s="95">
        <v>0</v>
      </c>
    </row>
    <row r="5758" spans="7:12" x14ac:dyDescent="0.3">
      <c r="G5758" s="94">
        <v>43580</v>
      </c>
      <c r="H5758" t="s">
        <v>24</v>
      </c>
      <c r="I5758" t="s">
        <v>249</v>
      </c>
      <c r="J5758" t="s">
        <v>552</v>
      </c>
      <c r="K5758" s="96">
        <v>539.51</v>
      </c>
      <c r="L5758" s="95">
        <v>0</v>
      </c>
    </row>
    <row r="5759" spans="7:12" x14ac:dyDescent="0.3">
      <c r="G5759" s="94">
        <v>43580</v>
      </c>
      <c r="H5759" t="s">
        <v>24</v>
      </c>
      <c r="I5759" t="s">
        <v>249</v>
      </c>
      <c r="J5759" t="s">
        <v>552</v>
      </c>
      <c r="K5759" s="96">
        <v>504.84</v>
      </c>
      <c r="L5759" s="95">
        <v>0</v>
      </c>
    </row>
    <row r="5760" spans="7:12" x14ac:dyDescent="0.3">
      <c r="G5760" s="94">
        <v>43580</v>
      </c>
      <c r="H5760" t="s">
        <v>24</v>
      </c>
      <c r="I5760" t="s">
        <v>249</v>
      </c>
      <c r="J5760" t="s">
        <v>552</v>
      </c>
      <c r="K5760" s="96">
        <v>486.85</v>
      </c>
      <c r="L5760" s="95">
        <v>0</v>
      </c>
    </row>
    <row r="5761" spans="7:12" x14ac:dyDescent="0.3">
      <c r="G5761" s="94">
        <v>43580</v>
      </c>
      <c r="H5761" t="s">
        <v>24</v>
      </c>
      <c r="I5761" t="s">
        <v>249</v>
      </c>
      <c r="J5761" t="s">
        <v>552</v>
      </c>
      <c r="K5761" s="96">
        <v>430.92</v>
      </c>
      <c r="L5761" s="95">
        <v>0</v>
      </c>
    </row>
    <row r="5762" spans="7:12" x14ac:dyDescent="0.3">
      <c r="G5762" s="94">
        <v>43580</v>
      </c>
      <c r="H5762" t="s">
        <v>24</v>
      </c>
      <c r="I5762" t="s">
        <v>249</v>
      </c>
      <c r="J5762" t="s">
        <v>552</v>
      </c>
      <c r="K5762" s="96">
        <v>427.96</v>
      </c>
      <c r="L5762" s="95">
        <v>0</v>
      </c>
    </row>
    <row r="5763" spans="7:12" x14ac:dyDescent="0.3">
      <c r="G5763" s="94">
        <v>43580</v>
      </c>
      <c r="H5763" t="s">
        <v>24</v>
      </c>
      <c r="I5763" t="s">
        <v>249</v>
      </c>
      <c r="J5763" t="s">
        <v>552</v>
      </c>
      <c r="K5763" s="96">
        <v>396.19</v>
      </c>
      <c r="L5763" s="95">
        <v>0</v>
      </c>
    </row>
    <row r="5764" spans="7:12" x14ac:dyDescent="0.3">
      <c r="G5764" s="94">
        <v>43580</v>
      </c>
      <c r="H5764" t="s">
        <v>24</v>
      </c>
      <c r="I5764" t="s">
        <v>249</v>
      </c>
      <c r="J5764" t="s">
        <v>552</v>
      </c>
      <c r="K5764" s="96">
        <v>391.03</v>
      </c>
      <c r="L5764" s="95">
        <v>0</v>
      </c>
    </row>
    <row r="5765" spans="7:12" x14ac:dyDescent="0.3">
      <c r="G5765" s="94">
        <v>43580</v>
      </c>
      <c r="H5765" t="s">
        <v>24</v>
      </c>
      <c r="I5765" t="s">
        <v>249</v>
      </c>
      <c r="J5765" t="s">
        <v>552</v>
      </c>
      <c r="K5765" s="96">
        <v>384.42</v>
      </c>
      <c r="L5765" s="95">
        <v>0</v>
      </c>
    </row>
    <row r="5766" spans="7:12" x14ac:dyDescent="0.3">
      <c r="G5766" s="94">
        <v>43580</v>
      </c>
      <c r="H5766" t="s">
        <v>24</v>
      </c>
      <c r="I5766" t="s">
        <v>249</v>
      </c>
      <c r="J5766" t="s">
        <v>552</v>
      </c>
      <c r="K5766" s="96">
        <v>379.26</v>
      </c>
      <c r="L5766" s="95">
        <v>0</v>
      </c>
    </row>
    <row r="5767" spans="7:12" x14ac:dyDescent="0.3">
      <c r="G5767" s="94">
        <v>43580</v>
      </c>
      <c r="H5767" t="s">
        <v>24</v>
      </c>
      <c r="I5767" t="s">
        <v>249</v>
      </c>
      <c r="J5767" t="s">
        <v>552</v>
      </c>
      <c r="K5767" s="96">
        <v>330.37</v>
      </c>
      <c r="L5767" s="95">
        <v>0</v>
      </c>
    </row>
    <row r="5768" spans="7:12" x14ac:dyDescent="0.3">
      <c r="G5768" s="94">
        <v>43580</v>
      </c>
      <c r="H5768" t="s">
        <v>24</v>
      </c>
      <c r="I5768" t="s">
        <v>249</v>
      </c>
      <c r="J5768" t="s">
        <v>552</v>
      </c>
      <c r="K5768" s="96">
        <v>321.02999999999997</v>
      </c>
      <c r="L5768" s="95">
        <v>0</v>
      </c>
    </row>
    <row r="5769" spans="7:12" x14ac:dyDescent="0.3">
      <c r="G5769" s="94">
        <v>43580</v>
      </c>
      <c r="H5769" t="s">
        <v>24</v>
      </c>
      <c r="I5769" t="s">
        <v>249</v>
      </c>
      <c r="J5769" t="s">
        <v>552</v>
      </c>
      <c r="K5769" s="96">
        <v>290.17</v>
      </c>
      <c r="L5769" s="95">
        <v>0</v>
      </c>
    </row>
    <row r="5770" spans="7:12" x14ac:dyDescent="0.3">
      <c r="G5770" s="94">
        <v>43580</v>
      </c>
      <c r="H5770" t="s">
        <v>24</v>
      </c>
      <c r="I5770" t="s">
        <v>249</v>
      </c>
      <c r="J5770" t="s">
        <v>552</v>
      </c>
      <c r="K5770" s="96">
        <v>233.45</v>
      </c>
      <c r="L5770" s="95">
        <v>0</v>
      </c>
    </row>
    <row r="5771" spans="7:12" x14ac:dyDescent="0.3">
      <c r="G5771" s="94">
        <v>43580</v>
      </c>
      <c r="H5771" t="s">
        <v>24</v>
      </c>
      <c r="I5771" t="s">
        <v>249</v>
      </c>
      <c r="J5771" t="s">
        <v>552</v>
      </c>
      <c r="K5771" s="96">
        <v>204.36</v>
      </c>
      <c r="L5771" s="95">
        <v>0</v>
      </c>
    </row>
    <row r="5772" spans="7:12" x14ac:dyDescent="0.3">
      <c r="G5772" s="94">
        <v>43580</v>
      </c>
      <c r="H5772" t="s">
        <v>24</v>
      </c>
      <c r="I5772" t="s">
        <v>249</v>
      </c>
      <c r="J5772" t="s">
        <v>552</v>
      </c>
      <c r="K5772" s="96">
        <v>168.11</v>
      </c>
      <c r="L5772" s="95">
        <v>0</v>
      </c>
    </row>
    <row r="5773" spans="7:12" x14ac:dyDescent="0.3">
      <c r="G5773" s="94">
        <v>43580</v>
      </c>
      <c r="H5773" t="s">
        <v>24</v>
      </c>
      <c r="I5773" t="s">
        <v>249</v>
      </c>
      <c r="J5773" t="s">
        <v>552</v>
      </c>
      <c r="K5773" s="96">
        <v>149.43</v>
      </c>
      <c r="L5773" s="95">
        <v>0</v>
      </c>
    </row>
    <row r="5774" spans="7:12" x14ac:dyDescent="0.3">
      <c r="G5774" s="94">
        <v>43580</v>
      </c>
      <c r="H5774" t="s">
        <v>24</v>
      </c>
      <c r="I5774" t="s">
        <v>249</v>
      </c>
      <c r="J5774" t="s">
        <v>552</v>
      </c>
      <c r="K5774" s="96">
        <v>138.5</v>
      </c>
      <c r="L5774" s="95">
        <v>0</v>
      </c>
    </row>
    <row r="5775" spans="7:12" x14ac:dyDescent="0.3">
      <c r="G5775" s="94">
        <v>43580</v>
      </c>
      <c r="H5775" t="s">
        <v>24</v>
      </c>
      <c r="I5775" t="s">
        <v>249</v>
      </c>
      <c r="J5775" t="s">
        <v>552</v>
      </c>
      <c r="K5775" s="96">
        <v>112.93</v>
      </c>
      <c r="L5775" s="95">
        <v>0</v>
      </c>
    </row>
    <row r="5776" spans="7:12" x14ac:dyDescent="0.3">
      <c r="G5776" s="94">
        <v>43580</v>
      </c>
      <c r="H5776" t="s">
        <v>24</v>
      </c>
      <c r="I5776" t="s">
        <v>249</v>
      </c>
      <c r="J5776" t="s">
        <v>552</v>
      </c>
      <c r="K5776" s="96">
        <v>83.16</v>
      </c>
      <c r="L5776" s="95">
        <v>0</v>
      </c>
    </row>
    <row r="5777" spans="7:12" x14ac:dyDescent="0.3">
      <c r="G5777" s="94">
        <v>43580</v>
      </c>
      <c r="H5777" t="s">
        <v>24</v>
      </c>
      <c r="I5777" t="s">
        <v>249</v>
      </c>
      <c r="J5777" t="s">
        <v>552</v>
      </c>
      <c r="K5777" s="96">
        <v>82.01</v>
      </c>
      <c r="L5777" s="95">
        <v>0</v>
      </c>
    </row>
    <row r="5778" spans="7:12" x14ac:dyDescent="0.3">
      <c r="G5778" s="94">
        <v>43580</v>
      </c>
      <c r="H5778" t="s">
        <v>24</v>
      </c>
      <c r="I5778" t="s">
        <v>249</v>
      </c>
      <c r="J5778" t="s">
        <v>552</v>
      </c>
      <c r="K5778" s="96">
        <v>80.13</v>
      </c>
      <c r="L5778" s="95">
        <v>0</v>
      </c>
    </row>
    <row r="5779" spans="7:12" x14ac:dyDescent="0.3">
      <c r="G5779" s="94">
        <v>43580</v>
      </c>
      <c r="H5779" t="s">
        <v>24</v>
      </c>
      <c r="I5779" t="s">
        <v>249</v>
      </c>
      <c r="J5779" t="s">
        <v>552</v>
      </c>
      <c r="K5779" s="96">
        <v>72.31</v>
      </c>
      <c r="L5779" s="95">
        <v>0</v>
      </c>
    </row>
    <row r="5780" spans="7:12" x14ac:dyDescent="0.3">
      <c r="G5780" s="94">
        <v>43580</v>
      </c>
      <c r="H5780" t="s">
        <v>24</v>
      </c>
      <c r="I5780" t="s">
        <v>249</v>
      </c>
      <c r="J5780" t="s">
        <v>552</v>
      </c>
      <c r="K5780" s="96">
        <v>63.22</v>
      </c>
      <c r="L5780" s="95">
        <v>0</v>
      </c>
    </row>
    <row r="5781" spans="7:12" x14ac:dyDescent="0.3">
      <c r="G5781" s="94">
        <v>43580</v>
      </c>
      <c r="H5781" t="s">
        <v>24</v>
      </c>
      <c r="I5781" t="s">
        <v>249</v>
      </c>
      <c r="J5781" t="s">
        <v>552</v>
      </c>
      <c r="K5781" s="96">
        <v>59.35</v>
      </c>
      <c r="L5781" s="95">
        <v>0</v>
      </c>
    </row>
    <row r="5782" spans="7:12" x14ac:dyDescent="0.3">
      <c r="G5782" s="94">
        <v>43580</v>
      </c>
      <c r="H5782" t="s">
        <v>24</v>
      </c>
      <c r="I5782" t="s">
        <v>249</v>
      </c>
      <c r="J5782" t="s">
        <v>552</v>
      </c>
      <c r="K5782" s="96">
        <v>56.89</v>
      </c>
      <c r="L5782" s="95">
        <v>0</v>
      </c>
    </row>
    <row r="5783" spans="7:12" x14ac:dyDescent="0.3">
      <c r="G5783" s="94">
        <v>43580</v>
      </c>
      <c r="H5783" t="s">
        <v>24</v>
      </c>
      <c r="I5783" t="s">
        <v>249</v>
      </c>
      <c r="J5783" t="s">
        <v>552</v>
      </c>
      <c r="K5783" s="96">
        <v>50.11</v>
      </c>
      <c r="L5783" s="95">
        <v>0</v>
      </c>
    </row>
    <row r="5784" spans="7:12" x14ac:dyDescent="0.3">
      <c r="G5784" s="94">
        <v>43580</v>
      </c>
      <c r="H5784" t="s">
        <v>24</v>
      </c>
      <c r="I5784" t="s">
        <v>249</v>
      </c>
      <c r="J5784" t="s">
        <v>552</v>
      </c>
      <c r="K5784" s="96">
        <v>45.98</v>
      </c>
      <c r="L5784" s="95">
        <v>0</v>
      </c>
    </row>
    <row r="5785" spans="7:12" x14ac:dyDescent="0.3">
      <c r="G5785" s="94">
        <v>43580</v>
      </c>
      <c r="H5785" t="s">
        <v>24</v>
      </c>
      <c r="I5785" t="s">
        <v>249</v>
      </c>
      <c r="J5785" t="s">
        <v>552</v>
      </c>
      <c r="K5785" s="96">
        <v>23.39</v>
      </c>
      <c r="L5785" s="95">
        <v>0</v>
      </c>
    </row>
    <row r="5786" spans="7:12" x14ac:dyDescent="0.3">
      <c r="G5786" s="94">
        <v>43580</v>
      </c>
      <c r="H5786" t="s">
        <v>24</v>
      </c>
      <c r="I5786" t="s">
        <v>249</v>
      </c>
      <c r="J5786" t="s">
        <v>552</v>
      </c>
      <c r="K5786" s="96">
        <v>20.239999999999998</v>
      </c>
      <c r="L5786" s="95">
        <v>0</v>
      </c>
    </row>
    <row r="5787" spans="7:12" x14ac:dyDescent="0.3">
      <c r="G5787" s="94">
        <v>43580</v>
      </c>
      <c r="H5787" t="s">
        <v>24</v>
      </c>
      <c r="I5787" t="s">
        <v>249</v>
      </c>
      <c r="J5787" t="s">
        <v>552</v>
      </c>
      <c r="K5787" s="96">
        <v>13.77</v>
      </c>
      <c r="L5787" s="95">
        <v>0</v>
      </c>
    </row>
    <row r="5788" spans="7:12" x14ac:dyDescent="0.3">
      <c r="G5788" s="94">
        <v>43580</v>
      </c>
      <c r="H5788" t="s">
        <v>24</v>
      </c>
      <c r="I5788" t="s">
        <v>249</v>
      </c>
      <c r="J5788" t="s">
        <v>552</v>
      </c>
      <c r="K5788" s="96">
        <v>13.32</v>
      </c>
      <c r="L5788" s="95">
        <v>0</v>
      </c>
    </row>
    <row r="5789" spans="7:12" x14ac:dyDescent="0.3">
      <c r="G5789" s="94">
        <v>43580</v>
      </c>
      <c r="H5789" t="s">
        <v>24</v>
      </c>
      <c r="I5789" t="s">
        <v>249</v>
      </c>
      <c r="J5789" t="s">
        <v>552</v>
      </c>
      <c r="K5789" s="96">
        <v>7.42</v>
      </c>
      <c r="L5789" s="95">
        <v>0</v>
      </c>
    </row>
    <row r="5790" spans="7:12" x14ac:dyDescent="0.3">
      <c r="G5790" s="94">
        <v>43580</v>
      </c>
      <c r="H5790" t="s">
        <v>195</v>
      </c>
      <c r="I5790" t="s">
        <v>153</v>
      </c>
      <c r="J5790" t="s">
        <v>551</v>
      </c>
      <c r="K5790" s="96">
        <v>17</v>
      </c>
      <c r="L5790" s="95">
        <v>0</v>
      </c>
    </row>
    <row r="5791" spans="7:12" x14ac:dyDescent="0.3">
      <c r="G5791" s="94">
        <v>43580</v>
      </c>
      <c r="H5791" t="s">
        <v>195</v>
      </c>
      <c r="I5791" t="s">
        <v>174</v>
      </c>
      <c r="J5791" t="s">
        <v>551</v>
      </c>
      <c r="K5791" s="96">
        <v>398.73</v>
      </c>
      <c r="L5791" s="95">
        <v>0</v>
      </c>
    </row>
    <row r="5792" spans="7:12" x14ac:dyDescent="0.3">
      <c r="G5792" s="94">
        <v>43580</v>
      </c>
      <c r="H5792" t="s">
        <v>185</v>
      </c>
      <c r="I5792" t="s">
        <v>169</v>
      </c>
      <c r="J5792" t="s">
        <v>551</v>
      </c>
      <c r="K5792" s="96">
        <v>44.22</v>
      </c>
      <c r="L5792" s="95">
        <v>0</v>
      </c>
    </row>
    <row r="5793" spans="7:12" x14ac:dyDescent="0.3">
      <c r="G5793" s="94">
        <v>43580</v>
      </c>
      <c r="H5793" t="s">
        <v>177</v>
      </c>
      <c r="I5793" t="s">
        <v>61</v>
      </c>
      <c r="J5793" t="s">
        <v>551</v>
      </c>
      <c r="K5793" s="96">
        <v>129.9</v>
      </c>
      <c r="L5793" s="95">
        <v>0</v>
      </c>
    </row>
    <row r="5794" spans="7:12" x14ac:dyDescent="0.3">
      <c r="G5794" s="94">
        <v>43580</v>
      </c>
      <c r="H5794" t="s">
        <v>177</v>
      </c>
      <c r="I5794" t="s">
        <v>249</v>
      </c>
      <c r="J5794" t="s">
        <v>552</v>
      </c>
      <c r="K5794" s="96">
        <v>1738.68</v>
      </c>
      <c r="L5794" s="95">
        <v>0</v>
      </c>
    </row>
    <row r="5795" spans="7:12" x14ac:dyDescent="0.3">
      <c r="G5795" s="94">
        <v>43580</v>
      </c>
      <c r="H5795" t="s">
        <v>26</v>
      </c>
      <c r="I5795" t="s">
        <v>153</v>
      </c>
      <c r="J5795" t="s">
        <v>551</v>
      </c>
      <c r="K5795" s="96">
        <v>36.659999999999997</v>
      </c>
      <c r="L5795" s="95">
        <v>0</v>
      </c>
    </row>
    <row r="5796" spans="7:12" x14ac:dyDescent="0.3">
      <c r="G5796" s="94">
        <v>43580</v>
      </c>
      <c r="H5796" t="s">
        <v>26</v>
      </c>
      <c r="I5796" t="s">
        <v>153</v>
      </c>
      <c r="J5796" t="s">
        <v>551</v>
      </c>
      <c r="K5796" s="96">
        <v>29.5</v>
      </c>
      <c r="L5796" s="95">
        <v>0</v>
      </c>
    </row>
    <row r="5797" spans="7:12" x14ac:dyDescent="0.3">
      <c r="G5797" s="94">
        <v>43580</v>
      </c>
      <c r="H5797" t="s">
        <v>26</v>
      </c>
      <c r="I5797" t="s">
        <v>64</v>
      </c>
      <c r="J5797" t="s">
        <v>365</v>
      </c>
      <c r="K5797" s="96">
        <v>8.4</v>
      </c>
      <c r="L5797" s="95">
        <v>0</v>
      </c>
    </row>
    <row r="5798" spans="7:12" x14ac:dyDescent="0.3">
      <c r="G5798" s="94">
        <v>43580</v>
      </c>
      <c r="H5798" t="s">
        <v>26</v>
      </c>
      <c r="I5798" t="s">
        <v>64</v>
      </c>
      <c r="J5798" t="s">
        <v>109</v>
      </c>
      <c r="K5798" s="96">
        <v>2.7</v>
      </c>
      <c r="L5798" s="95">
        <v>0</v>
      </c>
    </row>
    <row r="5799" spans="7:12" x14ac:dyDescent="0.3">
      <c r="G5799" s="94">
        <v>43580</v>
      </c>
      <c r="H5799" t="s">
        <v>26</v>
      </c>
      <c r="I5799" t="s">
        <v>64</v>
      </c>
      <c r="J5799" t="s">
        <v>137</v>
      </c>
      <c r="K5799" s="96">
        <v>8</v>
      </c>
      <c r="L5799" s="95">
        <v>0</v>
      </c>
    </row>
    <row r="5800" spans="7:12" x14ac:dyDescent="0.3">
      <c r="G5800" s="94">
        <v>43580</v>
      </c>
      <c r="H5800" t="s">
        <v>26</v>
      </c>
      <c r="I5800" t="s">
        <v>64</v>
      </c>
      <c r="J5800" t="s">
        <v>103</v>
      </c>
      <c r="K5800" s="96">
        <v>50</v>
      </c>
      <c r="L5800" s="95">
        <v>0</v>
      </c>
    </row>
    <row r="5801" spans="7:12" x14ac:dyDescent="0.3">
      <c r="G5801" s="94">
        <v>43580</v>
      </c>
      <c r="H5801" t="s">
        <v>26</v>
      </c>
      <c r="I5801" t="s">
        <v>64</v>
      </c>
      <c r="J5801" t="s">
        <v>274</v>
      </c>
      <c r="K5801" s="96">
        <v>2.4</v>
      </c>
      <c r="L5801" s="95">
        <v>0</v>
      </c>
    </row>
    <row r="5802" spans="7:12" x14ac:dyDescent="0.3">
      <c r="G5802" s="94">
        <v>43580</v>
      </c>
      <c r="H5802" t="s">
        <v>26</v>
      </c>
      <c r="I5802" t="s">
        <v>64</v>
      </c>
      <c r="J5802" t="s">
        <v>376</v>
      </c>
      <c r="K5802" s="96">
        <v>16.399999999999999</v>
      </c>
      <c r="L5802" s="95">
        <v>0</v>
      </c>
    </row>
    <row r="5803" spans="7:12" x14ac:dyDescent="0.3">
      <c r="G5803" s="94">
        <v>43580</v>
      </c>
      <c r="H5803" t="s">
        <v>26</v>
      </c>
      <c r="I5803" t="s">
        <v>64</v>
      </c>
      <c r="J5803" t="s">
        <v>112</v>
      </c>
      <c r="K5803" s="96">
        <v>2.7</v>
      </c>
      <c r="L5803" s="95">
        <v>0</v>
      </c>
    </row>
    <row r="5804" spans="7:12" x14ac:dyDescent="0.3">
      <c r="G5804" s="94">
        <v>43580</v>
      </c>
      <c r="H5804" t="s">
        <v>26</v>
      </c>
      <c r="I5804" t="s">
        <v>64</v>
      </c>
      <c r="J5804" t="s">
        <v>121</v>
      </c>
      <c r="K5804" s="96">
        <v>4.5</v>
      </c>
      <c r="L5804" s="95">
        <v>0</v>
      </c>
    </row>
    <row r="5805" spans="7:12" x14ac:dyDescent="0.3">
      <c r="G5805" s="94">
        <v>43580</v>
      </c>
      <c r="H5805" t="s">
        <v>26</v>
      </c>
      <c r="I5805" t="s">
        <v>249</v>
      </c>
      <c r="J5805" t="s">
        <v>552</v>
      </c>
      <c r="K5805" s="96">
        <v>138.09</v>
      </c>
      <c r="L5805" s="95">
        <v>0</v>
      </c>
    </row>
    <row r="5806" spans="7:12" x14ac:dyDescent="0.3">
      <c r="G5806" s="94">
        <v>43580</v>
      </c>
      <c r="H5806" t="s">
        <v>26</v>
      </c>
      <c r="I5806" t="s">
        <v>249</v>
      </c>
      <c r="J5806" t="s">
        <v>552</v>
      </c>
      <c r="K5806" s="96">
        <v>88.18</v>
      </c>
      <c r="L5806" s="95">
        <v>0</v>
      </c>
    </row>
    <row r="5807" spans="7:12" x14ac:dyDescent="0.3">
      <c r="G5807" s="94">
        <v>43580</v>
      </c>
      <c r="H5807" t="s">
        <v>26</v>
      </c>
      <c r="I5807" t="s">
        <v>249</v>
      </c>
      <c r="J5807" t="s">
        <v>552</v>
      </c>
      <c r="K5807" s="96">
        <v>47.78</v>
      </c>
      <c r="L5807" s="95">
        <v>0</v>
      </c>
    </row>
    <row r="5808" spans="7:12" x14ac:dyDescent="0.3">
      <c r="G5808" s="94">
        <v>43580</v>
      </c>
      <c r="H5808" t="s">
        <v>26</v>
      </c>
      <c r="I5808" t="s">
        <v>249</v>
      </c>
      <c r="J5808" t="s">
        <v>552</v>
      </c>
      <c r="K5808" s="96">
        <v>38.03</v>
      </c>
      <c r="L5808" s="95">
        <v>0</v>
      </c>
    </row>
    <row r="5809" spans="7:12" x14ac:dyDescent="0.3">
      <c r="G5809" s="94">
        <v>43580</v>
      </c>
      <c r="H5809" t="s">
        <v>26</v>
      </c>
      <c r="I5809" t="s">
        <v>249</v>
      </c>
      <c r="J5809" t="s">
        <v>552</v>
      </c>
      <c r="K5809" s="96">
        <v>30.08</v>
      </c>
      <c r="L5809" s="95">
        <v>0</v>
      </c>
    </row>
    <row r="5810" spans="7:12" x14ac:dyDescent="0.3">
      <c r="G5810" s="94">
        <v>43581</v>
      </c>
      <c r="H5810" t="s">
        <v>202</v>
      </c>
      <c r="I5810" t="s">
        <v>174</v>
      </c>
      <c r="J5810" t="s">
        <v>553</v>
      </c>
      <c r="K5810" s="96">
        <v>121.75</v>
      </c>
      <c r="L5810" s="95">
        <v>0</v>
      </c>
    </row>
    <row r="5811" spans="7:12" x14ac:dyDescent="0.3">
      <c r="G5811" s="94">
        <v>43581</v>
      </c>
      <c r="H5811" t="s">
        <v>190</v>
      </c>
      <c r="I5811" t="s">
        <v>174</v>
      </c>
      <c r="J5811" t="s">
        <v>553</v>
      </c>
      <c r="K5811" s="96">
        <v>349.8</v>
      </c>
      <c r="L5811" s="95">
        <v>0</v>
      </c>
    </row>
    <row r="5812" spans="7:12" x14ac:dyDescent="0.3">
      <c r="G5812" s="94">
        <v>43581</v>
      </c>
      <c r="H5812" t="s">
        <v>25</v>
      </c>
      <c r="I5812" t="s">
        <v>61</v>
      </c>
      <c r="J5812" t="s">
        <v>553</v>
      </c>
      <c r="K5812" s="96">
        <v>8</v>
      </c>
      <c r="L5812" s="95">
        <v>0</v>
      </c>
    </row>
    <row r="5813" spans="7:12" x14ac:dyDescent="0.3">
      <c r="G5813" s="94">
        <v>43581</v>
      </c>
      <c r="H5813" t="s">
        <v>181</v>
      </c>
      <c r="I5813" t="s">
        <v>169</v>
      </c>
      <c r="J5813" t="s">
        <v>553</v>
      </c>
      <c r="K5813" s="96">
        <v>29.3</v>
      </c>
      <c r="L5813" s="95">
        <v>0</v>
      </c>
    </row>
    <row r="5814" spans="7:12" x14ac:dyDescent="0.3">
      <c r="G5814" s="94">
        <v>43581</v>
      </c>
      <c r="H5814" t="s">
        <v>186</v>
      </c>
      <c r="I5814" t="s">
        <v>169</v>
      </c>
      <c r="J5814" t="s">
        <v>553</v>
      </c>
      <c r="K5814" s="96">
        <v>88</v>
      </c>
      <c r="L5814" s="95">
        <v>0</v>
      </c>
    </row>
    <row r="5815" spans="7:12" x14ac:dyDescent="0.3">
      <c r="G5815" s="94">
        <v>43581</v>
      </c>
      <c r="H5815" t="s">
        <v>24</v>
      </c>
      <c r="I5815" t="s">
        <v>61</v>
      </c>
      <c r="J5815" t="s">
        <v>553</v>
      </c>
      <c r="K5815" s="96">
        <v>24</v>
      </c>
      <c r="L5815" s="95">
        <v>0</v>
      </c>
    </row>
    <row r="5816" spans="7:12" x14ac:dyDescent="0.3">
      <c r="G5816" s="94">
        <v>43581</v>
      </c>
      <c r="H5816" t="s">
        <v>24</v>
      </c>
      <c r="I5816" t="s">
        <v>61</v>
      </c>
      <c r="J5816" t="s">
        <v>553</v>
      </c>
      <c r="K5816" s="96">
        <v>16</v>
      </c>
      <c r="L5816" s="95">
        <v>0</v>
      </c>
    </row>
    <row r="5817" spans="7:12" x14ac:dyDescent="0.3">
      <c r="G5817" s="94">
        <v>43581</v>
      </c>
      <c r="H5817" t="s">
        <v>199</v>
      </c>
      <c r="I5817" t="s">
        <v>174</v>
      </c>
      <c r="J5817" t="s">
        <v>553</v>
      </c>
      <c r="K5817" s="96">
        <v>51.8</v>
      </c>
      <c r="L5817" s="95">
        <v>0</v>
      </c>
    </row>
    <row r="5818" spans="7:12" x14ac:dyDescent="0.3">
      <c r="G5818" s="94">
        <v>43581</v>
      </c>
      <c r="H5818" t="s">
        <v>178</v>
      </c>
      <c r="I5818" t="s">
        <v>174</v>
      </c>
      <c r="J5818" t="s">
        <v>553</v>
      </c>
      <c r="K5818" s="96">
        <v>143</v>
      </c>
      <c r="L5818" s="95">
        <v>0</v>
      </c>
    </row>
    <row r="5819" spans="7:12" x14ac:dyDescent="0.3">
      <c r="G5819" s="94">
        <v>43581</v>
      </c>
      <c r="H5819" t="s">
        <v>177</v>
      </c>
      <c r="I5819" t="s">
        <v>174</v>
      </c>
      <c r="J5819" t="s">
        <v>553</v>
      </c>
      <c r="K5819" s="96">
        <v>571.54999999999995</v>
      </c>
      <c r="L5819" s="95">
        <v>0</v>
      </c>
    </row>
    <row r="5820" spans="7:12" x14ac:dyDescent="0.3">
      <c r="G5820" s="94">
        <v>43581</v>
      </c>
      <c r="H5820" t="s">
        <v>26</v>
      </c>
      <c r="I5820" t="s">
        <v>61</v>
      </c>
      <c r="J5820" t="s">
        <v>553</v>
      </c>
      <c r="K5820" s="96">
        <v>8</v>
      </c>
      <c r="L5820" s="95">
        <v>0</v>
      </c>
    </row>
    <row r="5821" spans="7:12" x14ac:dyDescent="0.3">
      <c r="G5821" s="94">
        <v>43581</v>
      </c>
      <c r="H5821" t="s">
        <v>26</v>
      </c>
      <c r="I5821" t="s">
        <v>64</v>
      </c>
      <c r="J5821" t="s">
        <v>134</v>
      </c>
      <c r="K5821" s="96">
        <v>9.1999999999999993</v>
      </c>
      <c r="L5821" s="95">
        <v>0</v>
      </c>
    </row>
    <row r="5822" spans="7:12" x14ac:dyDescent="0.3">
      <c r="G5822" s="94">
        <v>43581</v>
      </c>
      <c r="H5822" t="s">
        <v>26</v>
      </c>
      <c r="I5822" t="s">
        <v>64</v>
      </c>
      <c r="J5822" t="s">
        <v>365</v>
      </c>
      <c r="K5822" s="96">
        <v>9.1999999999999993</v>
      </c>
      <c r="L5822" s="95">
        <v>0</v>
      </c>
    </row>
    <row r="5823" spans="7:12" x14ac:dyDescent="0.3">
      <c r="G5823" s="94">
        <v>43581</v>
      </c>
      <c r="H5823" t="s">
        <v>26</v>
      </c>
      <c r="I5823" t="s">
        <v>64</v>
      </c>
      <c r="J5823" t="s">
        <v>133</v>
      </c>
      <c r="K5823" s="96">
        <v>16.399999999999999</v>
      </c>
      <c r="L5823" s="95">
        <v>0</v>
      </c>
    </row>
    <row r="5824" spans="7:12" x14ac:dyDescent="0.3">
      <c r="G5824" s="94">
        <v>43581</v>
      </c>
      <c r="H5824" t="s">
        <v>26</v>
      </c>
      <c r="I5824" t="s">
        <v>64</v>
      </c>
      <c r="J5824" t="s">
        <v>114</v>
      </c>
      <c r="K5824" s="96">
        <v>2.25</v>
      </c>
      <c r="L5824" s="95">
        <v>0</v>
      </c>
    </row>
    <row r="5825" spans="7:12" x14ac:dyDescent="0.3">
      <c r="G5825" s="94">
        <v>43581</v>
      </c>
      <c r="H5825" t="s">
        <v>26</v>
      </c>
      <c r="I5825" t="s">
        <v>64</v>
      </c>
      <c r="J5825" t="s">
        <v>105</v>
      </c>
      <c r="K5825" s="96">
        <v>5</v>
      </c>
      <c r="L5825" s="95">
        <v>0</v>
      </c>
    </row>
    <row r="5826" spans="7:12" x14ac:dyDescent="0.3">
      <c r="G5826" s="94">
        <v>43581</v>
      </c>
      <c r="H5826" t="s">
        <v>26</v>
      </c>
      <c r="I5826" t="s">
        <v>169</v>
      </c>
      <c r="J5826" t="s">
        <v>553</v>
      </c>
      <c r="K5826" s="96">
        <v>43.4</v>
      </c>
      <c r="L5826" s="95">
        <v>0</v>
      </c>
    </row>
    <row r="5827" spans="7:12" x14ac:dyDescent="0.3">
      <c r="G5827" s="94">
        <v>43582</v>
      </c>
      <c r="H5827" t="s">
        <v>26</v>
      </c>
      <c r="I5827" t="s">
        <v>64</v>
      </c>
      <c r="J5827" t="s">
        <v>535</v>
      </c>
      <c r="K5827" s="96">
        <v>6.6</v>
      </c>
      <c r="L5827" s="95">
        <v>0</v>
      </c>
    </row>
    <row r="5828" spans="7:12" x14ac:dyDescent="0.3">
      <c r="G5828" s="94">
        <v>43582</v>
      </c>
      <c r="H5828" t="s">
        <v>26</v>
      </c>
      <c r="I5828" t="s">
        <v>64</v>
      </c>
      <c r="J5828" t="s">
        <v>141</v>
      </c>
      <c r="K5828" s="96">
        <v>26</v>
      </c>
      <c r="L5828" s="95">
        <v>0</v>
      </c>
    </row>
    <row r="5829" spans="7:12" x14ac:dyDescent="0.3">
      <c r="G5829" s="94">
        <v>43582</v>
      </c>
      <c r="H5829" t="s">
        <v>26</v>
      </c>
      <c r="I5829" t="s">
        <v>64</v>
      </c>
      <c r="J5829" t="s">
        <v>120</v>
      </c>
      <c r="K5829" s="96">
        <v>4.75</v>
      </c>
      <c r="L5829" s="95">
        <v>0</v>
      </c>
    </row>
    <row r="5830" spans="7:12" x14ac:dyDescent="0.3">
      <c r="G5830" s="94">
        <v>43584</v>
      </c>
      <c r="H5830" t="s">
        <v>190</v>
      </c>
      <c r="I5830" t="s">
        <v>110</v>
      </c>
      <c r="J5830" t="s">
        <v>554</v>
      </c>
      <c r="K5830" s="96">
        <v>81.349999999999994</v>
      </c>
      <c r="L5830" s="95">
        <v>0</v>
      </c>
    </row>
    <row r="5831" spans="7:12" x14ac:dyDescent="0.3">
      <c r="G5831" s="94">
        <v>43584</v>
      </c>
      <c r="H5831" t="s">
        <v>25</v>
      </c>
      <c r="I5831" t="s">
        <v>61</v>
      </c>
      <c r="J5831" t="s">
        <v>554</v>
      </c>
      <c r="K5831" s="96">
        <v>24</v>
      </c>
      <c r="L5831" s="95">
        <v>0</v>
      </c>
    </row>
    <row r="5832" spans="7:12" x14ac:dyDescent="0.3">
      <c r="G5832" s="94">
        <v>43584</v>
      </c>
      <c r="H5832" t="s">
        <v>25</v>
      </c>
      <c r="I5832" t="s">
        <v>61</v>
      </c>
      <c r="J5832" t="s">
        <v>554</v>
      </c>
      <c r="K5832" s="96">
        <v>8</v>
      </c>
      <c r="L5832" s="95">
        <v>0</v>
      </c>
    </row>
    <row r="5833" spans="7:12" x14ac:dyDescent="0.3">
      <c r="G5833" s="94">
        <v>43584</v>
      </c>
      <c r="H5833" t="s">
        <v>181</v>
      </c>
      <c r="I5833" t="s">
        <v>169</v>
      </c>
      <c r="J5833" t="s">
        <v>554</v>
      </c>
      <c r="K5833" s="96">
        <v>8</v>
      </c>
      <c r="L5833" s="95">
        <v>0</v>
      </c>
    </row>
    <row r="5834" spans="7:12" x14ac:dyDescent="0.3">
      <c r="G5834" s="94">
        <v>43584</v>
      </c>
      <c r="H5834" t="s">
        <v>186</v>
      </c>
      <c r="I5834" t="s">
        <v>248</v>
      </c>
      <c r="J5834" t="s">
        <v>555</v>
      </c>
      <c r="K5834" s="96">
        <v>691.7</v>
      </c>
      <c r="L5834" s="95">
        <v>0</v>
      </c>
    </row>
    <row r="5835" spans="7:12" x14ac:dyDescent="0.3">
      <c r="G5835" s="94">
        <v>43584</v>
      </c>
      <c r="H5835" t="s">
        <v>24</v>
      </c>
      <c r="I5835" t="s">
        <v>61</v>
      </c>
      <c r="J5835" t="s">
        <v>554</v>
      </c>
      <c r="K5835" s="96">
        <v>24</v>
      </c>
      <c r="L5835" s="95">
        <v>0</v>
      </c>
    </row>
    <row r="5836" spans="7:12" x14ac:dyDescent="0.3">
      <c r="G5836" s="94">
        <v>43584</v>
      </c>
      <c r="H5836" t="s">
        <v>24</v>
      </c>
      <c r="I5836" t="s">
        <v>61</v>
      </c>
      <c r="J5836" t="s">
        <v>554</v>
      </c>
      <c r="K5836" s="96">
        <v>8</v>
      </c>
      <c r="L5836" s="95">
        <v>0</v>
      </c>
    </row>
    <row r="5837" spans="7:12" x14ac:dyDescent="0.3">
      <c r="G5837" s="94">
        <v>43584</v>
      </c>
      <c r="H5837" t="s">
        <v>179</v>
      </c>
      <c r="I5837" t="s">
        <v>174</v>
      </c>
      <c r="J5837" t="s">
        <v>554</v>
      </c>
      <c r="K5837" s="96">
        <v>50.6</v>
      </c>
      <c r="L5837" s="95">
        <v>0</v>
      </c>
    </row>
    <row r="5838" spans="7:12" x14ac:dyDescent="0.3">
      <c r="G5838" s="94">
        <v>43584</v>
      </c>
      <c r="H5838" t="s">
        <v>178</v>
      </c>
      <c r="I5838" t="s">
        <v>169</v>
      </c>
      <c r="J5838" t="s">
        <v>554</v>
      </c>
      <c r="K5838" s="96">
        <v>7.7</v>
      </c>
      <c r="L5838" s="95">
        <v>0</v>
      </c>
    </row>
    <row r="5839" spans="7:12" x14ac:dyDescent="0.3">
      <c r="G5839" s="94">
        <v>43584</v>
      </c>
      <c r="H5839" t="s">
        <v>26</v>
      </c>
      <c r="I5839" t="s">
        <v>110</v>
      </c>
      <c r="J5839" t="s">
        <v>554</v>
      </c>
      <c r="K5839" s="96">
        <v>32.799999999999997</v>
      </c>
      <c r="L5839" s="95">
        <v>0</v>
      </c>
    </row>
    <row r="5840" spans="7:12" x14ac:dyDescent="0.3">
      <c r="G5840" s="94">
        <v>43584</v>
      </c>
      <c r="H5840" t="s">
        <v>26</v>
      </c>
      <c r="I5840" t="s">
        <v>153</v>
      </c>
      <c r="J5840" t="s">
        <v>554</v>
      </c>
      <c r="K5840" s="96">
        <v>107.63</v>
      </c>
      <c r="L5840" s="95">
        <v>0</v>
      </c>
    </row>
    <row r="5841" spans="7:12" x14ac:dyDescent="0.3">
      <c r="G5841" s="94">
        <v>43584</v>
      </c>
      <c r="H5841" t="s">
        <v>26</v>
      </c>
      <c r="I5841" t="s">
        <v>153</v>
      </c>
      <c r="J5841" t="s">
        <v>554</v>
      </c>
      <c r="K5841" s="96">
        <v>75.75</v>
      </c>
      <c r="L5841" s="95">
        <v>0</v>
      </c>
    </row>
    <row r="5842" spans="7:12" x14ac:dyDescent="0.3">
      <c r="G5842" s="94">
        <v>43584</v>
      </c>
      <c r="H5842" t="s">
        <v>26</v>
      </c>
      <c r="I5842" t="s">
        <v>153</v>
      </c>
      <c r="J5842" t="s">
        <v>554</v>
      </c>
      <c r="K5842" s="96">
        <v>72.760000000000005</v>
      </c>
      <c r="L5842" s="95">
        <v>0</v>
      </c>
    </row>
    <row r="5843" spans="7:12" x14ac:dyDescent="0.3">
      <c r="G5843" s="94">
        <v>43584</v>
      </c>
      <c r="H5843" t="s">
        <v>26</v>
      </c>
      <c r="I5843" t="s">
        <v>153</v>
      </c>
      <c r="J5843" t="s">
        <v>554</v>
      </c>
      <c r="K5843" s="96">
        <v>60</v>
      </c>
      <c r="L5843" s="95">
        <v>0</v>
      </c>
    </row>
    <row r="5844" spans="7:12" x14ac:dyDescent="0.3">
      <c r="G5844" s="94">
        <v>43584</v>
      </c>
      <c r="H5844" t="s">
        <v>26</v>
      </c>
      <c r="I5844" t="s">
        <v>153</v>
      </c>
      <c r="J5844" t="s">
        <v>554</v>
      </c>
      <c r="K5844" s="96">
        <v>24.15</v>
      </c>
      <c r="L5844" s="95">
        <v>0</v>
      </c>
    </row>
    <row r="5845" spans="7:12" x14ac:dyDescent="0.3">
      <c r="G5845" s="94">
        <v>43584</v>
      </c>
      <c r="H5845" t="s">
        <v>26</v>
      </c>
      <c r="I5845" t="s">
        <v>153</v>
      </c>
      <c r="J5845" t="s">
        <v>554</v>
      </c>
      <c r="K5845" s="96">
        <v>23.85</v>
      </c>
      <c r="L5845" s="95">
        <v>0</v>
      </c>
    </row>
    <row r="5846" spans="7:12" x14ac:dyDescent="0.3">
      <c r="G5846" s="94">
        <v>43584</v>
      </c>
      <c r="H5846" t="s">
        <v>26</v>
      </c>
      <c r="I5846" t="s">
        <v>153</v>
      </c>
      <c r="J5846" t="s">
        <v>554</v>
      </c>
      <c r="K5846" s="96">
        <v>7.47</v>
      </c>
      <c r="L5846" s="95">
        <v>0</v>
      </c>
    </row>
    <row r="5847" spans="7:12" x14ac:dyDescent="0.3">
      <c r="G5847" s="94">
        <v>43584</v>
      </c>
      <c r="H5847" t="s">
        <v>26</v>
      </c>
      <c r="I5847" t="s">
        <v>169</v>
      </c>
      <c r="J5847" t="s">
        <v>554</v>
      </c>
      <c r="K5847" s="96">
        <v>32</v>
      </c>
      <c r="L5847" s="95">
        <v>0</v>
      </c>
    </row>
    <row r="5848" spans="7:12" x14ac:dyDescent="0.3">
      <c r="G5848" s="94">
        <v>43584</v>
      </c>
      <c r="H5848" t="s">
        <v>26</v>
      </c>
      <c r="I5848" t="s">
        <v>169</v>
      </c>
      <c r="J5848" t="s">
        <v>554</v>
      </c>
      <c r="K5848" s="96">
        <v>12</v>
      </c>
      <c r="L5848" s="95">
        <v>0</v>
      </c>
    </row>
    <row r="5849" spans="7:12" x14ac:dyDescent="0.3">
      <c r="G5849" s="94">
        <v>43585</v>
      </c>
      <c r="H5849" t="s">
        <v>190</v>
      </c>
      <c r="I5849" t="s">
        <v>153</v>
      </c>
      <c r="J5849" t="s">
        <v>556</v>
      </c>
      <c r="K5849" s="96">
        <v>764.79</v>
      </c>
      <c r="L5849" s="95">
        <v>0</v>
      </c>
    </row>
    <row r="5850" spans="7:12" x14ac:dyDescent="0.3">
      <c r="G5850" s="94">
        <v>43585</v>
      </c>
      <c r="H5850" t="s">
        <v>186</v>
      </c>
      <c r="I5850" t="s">
        <v>173</v>
      </c>
      <c r="J5850" t="s">
        <v>556</v>
      </c>
      <c r="K5850" s="96">
        <v>4850</v>
      </c>
      <c r="L5850" s="95">
        <v>0</v>
      </c>
    </row>
    <row r="5851" spans="7:12" x14ac:dyDescent="0.3">
      <c r="G5851" s="94">
        <v>43585</v>
      </c>
      <c r="H5851" t="s">
        <v>186</v>
      </c>
      <c r="I5851" t="s">
        <v>250</v>
      </c>
      <c r="J5851" t="s">
        <v>498</v>
      </c>
      <c r="K5851" s="96">
        <v>0</v>
      </c>
      <c r="L5851" s="95">
        <v>6000</v>
      </c>
    </row>
    <row r="5852" spans="7:12" x14ac:dyDescent="0.3">
      <c r="G5852" s="94">
        <v>43585</v>
      </c>
      <c r="H5852" t="s">
        <v>24</v>
      </c>
      <c r="I5852" t="s">
        <v>169</v>
      </c>
      <c r="J5852" t="s">
        <v>556</v>
      </c>
      <c r="K5852" s="96">
        <v>676</v>
      </c>
      <c r="L5852" s="95">
        <v>0</v>
      </c>
    </row>
    <row r="5853" spans="7:12" x14ac:dyDescent="0.3">
      <c r="G5853" s="94">
        <v>43585</v>
      </c>
      <c r="H5853" t="s">
        <v>24</v>
      </c>
      <c r="I5853" t="s">
        <v>169</v>
      </c>
      <c r="J5853" t="s">
        <v>556</v>
      </c>
      <c r="K5853" s="96">
        <v>182</v>
      </c>
      <c r="L5853" s="95">
        <v>0</v>
      </c>
    </row>
    <row r="5854" spans="7:12" x14ac:dyDescent="0.3">
      <c r="G5854" s="94">
        <v>43585</v>
      </c>
      <c r="H5854" t="s">
        <v>24</v>
      </c>
      <c r="I5854" t="s">
        <v>169</v>
      </c>
      <c r="J5854" t="s">
        <v>556</v>
      </c>
      <c r="K5854" s="96">
        <v>110.5</v>
      </c>
      <c r="L5854" s="95">
        <v>0</v>
      </c>
    </row>
    <row r="5855" spans="7:12" x14ac:dyDescent="0.3">
      <c r="G5855" s="94">
        <v>43585</v>
      </c>
      <c r="H5855" t="s">
        <v>209</v>
      </c>
      <c r="I5855" t="s">
        <v>173</v>
      </c>
      <c r="J5855" t="s">
        <v>556</v>
      </c>
      <c r="K5855" s="96">
        <v>1000</v>
      </c>
      <c r="L5855" s="95">
        <v>0</v>
      </c>
    </row>
    <row r="5856" spans="7:12" x14ac:dyDescent="0.3">
      <c r="G5856" s="94">
        <v>43587</v>
      </c>
      <c r="H5856" t="s">
        <v>25</v>
      </c>
      <c r="I5856" t="s">
        <v>61</v>
      </c>
      <c r="J5856" t="s">
        <v>557</v>
      </c>
      <c r="K5856" s="96">
        <v>16</v>
      </c>
      <c r="L5856" s="95">
        <v>0</v>
      </c>
    </row>
    <row r="5857" spans="7:12" x14ac:dyDescent="0.3">
      <c r="G5857" s="94">
        <v>43587</v>
      </c>
      <c r="H5857" t="s">
        <v>25</v>
      </c>
      <c r="I5857" t="s">
        <v>61</v>
      </c>
      <c r="J5857" t="s">
        <v>557</v>
      </c>
      <c r="K5857" s="96">
        <v>8</v>
      </c>
      <c r="L5857" s="95">
        <v>0</v>
      </c>
    </row>
    <row r="5858" spans="7:12" x14ac:dyDescent="0.3">
      <c r="G5858" s="94">
        <v>43587</v>
      </c>
      <c r="H5858" t="s">
        <v>197</v>
      </c>
      <c r="I5858" t="s">
        <v>169</v>
      </c>
      <c r="J5858" t="s">
        <v>557</v>
      </c>
      <c r="K5858" s="96">
        <v>22.5</v>
      </c>
      <c r="L5858" s="95">
        <v>0</v>
      </c>
    </row>
    <row r="5859" spans="7:12" x14ac:dyDescent="0.3">
      <c r="G5859" s="94">
        <v>43587</v>
      </c>
      <c r="H5859" t="s">
        <v>210</v>
      </c>
      <c r="I5859" t="s">
        <v>169</v>
      </c>
      <c r="J5859" t="s">
        <v>557</v>
      </c>
      <c r="K5859" s="96">
        <v>14</v>
      </c>
      <c r="L5859" s="95">
        <v>0</v>
      </c>
    </row>
    <row r="5860" spans="7:12" x14ac:dyDescent="0.3">
      <c r="G5860" s="94">
        <v>43587</v>
      </c>
      <c r="H5860" t="s">
        <v>193</v>
      </c>
      <c r="I5860" t="s">
        <v>161</v>
      </c>
      <c r="J5860" t="s">
        <v>557</v>
      </c>
      <c r="K5860" s="96">
        <v>92</v>
      </c>
      <c r="L5860" s="95">
        <v>0</v>
      </c>
    </row>
    <row r="5861" spans="7:12" x14ac:dyDescent="0.3">
      <c r="G5861" s="94">
        <v>43587</v>
      </c>
      <c r="H5861" t="s">
        <v>181</v>
      </c>
      <c r="I5861" t="s">
        <v>169</v>
      </c>
      <c r="J5861" t="s">
        <v>557</v>
      </c>
      <c r="K5861" s="96">
        <v>10</v>
      </c>
      <c r="L5861" s="95">
        <v>0</v>
      </c>
    </row>
    <row r="5862" spans="7:12" x14ac:dyDescent="0.3">
      <c r="G5862" s="94">
        <v>43587</v>
      </c>
      <c r="H5862" t="s">
        <v>189</v>
      </c>
      <c r="I5862" t="s">
        <v>161</v>
      </c>
      <c r="J5862" t="s">
        <v>557</v>
      </c>
      <c r="K5862" s="96">
        <v>30</v>
      </c>
      <c r="L5862" s="95">
        <v>0</v>
      </c>
    </row>
    <row r="5863" spans="7:12" x14ac:dyDescent="0.3">
      <c r="G5863" s="94">
        <v>43587</v>
      </c>
      <c r="H5863" t="s">
        <v>186</v>
      </c>
      <c r="I5863" t="s">
        <v>173</v>
      </c>
      <c r="J5863" t="s">
        <v>557</v>
      </c>
      <c r="K5863" s="96">
        <v>20320</v>
      </c>
      <c r="L5863" s="95">
        <v>0</v>
      </c>
    </row>
    <row r="5864" spans="7:12" x14ac:dyDescent="0.3">
      <c r="G5864" s="94">
        <v>43587</v>
      </c>
      <c r="H5864" t="s">
        <v>186</v>
      </c>
      <c r="I5864" t="s">
        <v>169</v>
      </c>
      <c r="J5864" t="s">
        <v>557</v>
      </c>
      <c r="K5864" s="96">
        <v>30.26</v>
      </c>
      <c r="L5864" s="95">
        <v>0</v>
      </c>
    </row>
    <row r="5865" spans="7:12" x14ac:dyDescent="0.3">
      <c r="G5865" s="94">
        <v>43587</v>
      </c>
      <c r="H5865" t="s">
        <v>24</v>
      </c>
      <c r="I5865" t="s">
        <v>61</v>
      </c>
      <c r="J5865" t="s">
        <v>557</v>
      </c>
      <c r="K5865" s="96">
        <v>88</v>
      </c>
      <c r="L5865" s="95">
        <v>0</v>
      </c>
    </row>
    <row r="5866" spans="7:12" x14ac:dyDescent="0.3">
      <c r="G5866" s="94">
        <v>43587</v>
      </c>
      <c r="H5866" t="s">
        <v>24</v>
      </c>
      <c r="I5866" t="s">
        <v>61</v>
      </c>
      <c r="J5866" t="s">
        <v>557</v>
      </c>
      <c r="K5866" s="96">
        <v>24</v>
      </c>
      <c r="L5866" s="95">
        <v>0</v>
      </c>
    </row>
    <row r="5867" spans="7:12" x14ac:dyDescent="0.3">
      <c r="G5867" s="94">
        <v>43587</v>
      </c>
      <c r="H5867" t="s">
        <v>24</v>
      </c>
      <c r="I5867" t="s">
        <v>61</v>
      </c>
      <c r="J5867" t="s">
        <v>557</v>
      </c>
      <c r="K5867" s="96">
        <v>16</v>
      </c>
      <c r="L5867" s="95">
        <v>0</v>
      </c>
    </row>
    <row r="5868" spans="7:12" x14ac:dyDescent="0.3">
      <c r="G5868" s="94">
        <v>43587</v>
      </c>
      <c r="H5868" t="s">
        <v>24</v>
      </c>
      <c r="I5868" t="s">
        <v>61</v>
      </c>
      <c r="J5868" t="s">
        <v>557</v>
      </c>
      <c r="K5868" s="96">
        <v>8</v>
      </c>
      <c r="L5868" s="95">
        <v>0</v>
      </c>
    </row>
    <row r="5869" spans="7:12" x14ac:dyDescent="0.3">
      <c r="G5869" s="94">
        <v>43587</v>
      </c>
      <c r="H5869" t="s">
        <v>178</v>
      </c>
      <c r="I5869" t="s">
        <v>169</v>
      </c>
      <c r="J5869" t="s">
        <v>557</v>
      </c>
      <c r="K5869" s="96">
        <v>7.7</v>
      </c>
      <c r="L5869" s="95">
        <v>0</v>
      </c>
    </row>
    <row r="5870" spans="7:12" x14ac:dyDescent="0.3">
      <c r="G5870" s="94">
        <v>43587</v>
      </c>
      <c r="H5870" t="s">
        <v>177</v>
      </c>
      <c r="I5870" t="s">
        <v>161</v>
      </c>
      <c r="J5870" t="s">
        <v>557</v>
      </c>
      <c r="K5870" s="96">
        <v>46.13</v>
      </c>
      <c r="L5870" s="95">
        <v>0</v>
      </c>
    </row>
    <row r="5871" spans="7:12" x14ac:dyDescent="0.3">
      <c r="G5871" s="94">
        <v>43587</v>
      </c>
      <c r="H5871" t="s">
        <v>26</v>
      </c>
      <c r="I5871" t="s">
        <v>61</v>
      </c>
      <c r="J5871" t="s">
        <v>557</v>
      </c>
      <c r="K5871" s="96">
        <v>8</v>
      </c>
      <c r="L5871" s="95">
        <v>0</v>
      </c>
    </row>
    <row r="5872" spans="7:12" x14ac:dyDescent="0.3">
      <c r="G5872" s="94">
        <v>43587</v>
      </c>
      <c r="H5872" t="s">
        <v>26</v>
      </c>
      <c r="I5872" t="s">
        <v>219</v>
      </c>
      <c r="J5872" t="s">
        <v>522</v>
      </c>
      <c r="K5872" s="96">
        <v>5</v>
      </c>
      <c r="L5872" s="95">
        <v>0</v>
      </c>
    </row>
    <row r="5873" spans="7:12" x14ac:dyDescent="0.3">
      <c r="G5873" s="94">
        <v>43587</v>
      </c>
      <c r="H5873" t="s">
        <v>26</v>
      </c>
      <c r="I5873" t="s">
        <v>64</v>
      </c>
      <c r="J5873" t="s">
        <v>102</v>
      </c>
      <c r="K5873" s="96">
        <v>10</v>
      </c>
      <c r="L5873" s="95">
        <v>0</v>
      </c>
    </row>
    <row r="5874" spans="7:12" x14ac:dyDescent="0.3">
      <c r="G5874" s="94">
        <v>43588</v>
      </c>
      <c r="H5874" t="s">
        <v>25</v>
      </c>
      <c r="I5874" t="s">
        <v>61</v>
      </c>
      <c r="J5874" t="s">
        <v>558</v>
      </c>
      <c r="K5874" s="96">
        <v>8</v>
      </c>
      <c r="L5874" s="95">
        <v>0</v>
      </c>
    </row>
    <row r="5875" spans="7:12" x14ac:dyDescent="0.3">
      <c r="G5875" s="94">
        <v>43588</v>
      </c>
      <c r="H5875" t="s">
        <v>197</v>
      </c>
      <c r="I5875" t="s">
        <v>110</v>
      </c>
      <c r="J5875" t="s">
        <v>558</v>
      </c>
      <c r="K5875" s="96">
        <v>51.51</v>
      </c>
      <c r="L5875" s="95">
        <v>0</v>
      </c>
    </row>
    <row r="5876" spans="7:12" x14ac:dyDescent="0.3">
      <c r="G5876" s="94">
        <v>43588</v>
      </c>
      <c r="H5876" t="s">
        <v>210</v>
      </c>
      <c r="I5876" t="s">
        <v>169</v>
      </c>
      <c r="J5876" t="s">
        <v>558</v>
      </c>
      <c r="K5876" s="96">
        <v>170</v>
      </c>
      <c r="L5876" s="95">
        <v>0</v>
      </c>
    </row>
    <row r="5877" spans="7:12" x14ac:dyDescent="0.3">
      <c r="G5877" s="94">
        <v>43588</v>
      </c>
      <c r="H5877" t="s">
        <v>181</v>
      </c>
      <c r="I5877" t="s">
        <v>169</v>
      </c>
      <c r="J5877" t="s">
        <v>558</v>
      </c>
      <c r="K5877" s="96">
        <v>2100</v>
      </c>
      <c r="L5877" s="95">
        <v>0</v>
      </c>
    </row>
    <row r="5878" spans="7:12" x14ac:dyDescent="0.3">
      <c r="G5878" s="94">
        <v>43588</v>
      </c>
      <c r="H5878" t="s">
        <v>187</v>
      </c>
      <c r="I5878" t="s">
        <v>169</v>
      </c>
      <c r="J5878" t="s">
        <v>558</v>
      </c>
      <c r="K5878" s="96">
        <v>150</v>
      </c>
      <c r="L5878" s="95">
        <v>0</v>
      </c>
    </row>
    <row r="5879" spans="7:12" x14ac:dyDescent="0.3">
      <c r="G5879" s="94">
        <v>43588</v>
      </c>
      <c r="H5879" t="s">
        <v>189</v>
      </c>
      <c r="I5879" t="s">
        <v>169</v>
      </c>
      <c r="J5879" t="s">
        <v>558</v>
      </c>
      <c r="K5879" s="96">
        <v>435</v>
      </c>
      <c r="L5879" s="95">
        <v>0</v>
      </c>
    </row>
    <row r="5880" spans="7:12" x14ac:dyDescent="0.3">
      <c r="G5880" s="94">
        <v>43588</v>
      </c>
      <c r="H5880" t="s">
        <v>186</v>
      </c>
      <c r="I5880" t="s">
        <v>61</v>
      </c>
      <c r="J5880" t="s">
        <v>558</v>
      </c>
      <c r="K5880" s="96">
        <v>45</v>
      </c>
      <c r="L5880" s="95">
        <v>0</v>
      </c>
    </row>
    <row r="5881" spans="7:12" x14ac:dyDescent="0.3">
      <c r="G5881" s="94">
        <v>43588</v>
      </c>
      <c r="H5881" t="s">
        <v>186</v>
      </c>
      <c r="I5881" t="s">
        <v>110</v>
      </c>
      <c r="J5881" t="s">
        <v>558</v>
      </c>
      <c r="K5881" s="96">
        <v>80.02</v>
      </c>
      <c r="L5881" s="95">
        <v>0</v>
      </c>
    </row>
    <row r="5882" spans="7:12" x14ac:dyDescent="0.3">
      <c r="G5882" s="94">
        <v>43588</v>
      </c>
      <c r="H5882" t="s">
        <v>186</v>
      </c>
      <c r="I5882" t="s">
        <v>169</v>
      </c>
      <c r="J5882" t="s">
        <v>558</v>
      </c>
      <c r="K5882" s="96">
        <v>235</v>
      </c>
      <c r="L5882" s="95">
        <v>0</v>
      </c>
    </row>
    <row r="5883" spans="7:12" x14ac:dyDescent="0.3">
      <c r="G5883" s="94">
        <v>43588</v>
      </c>
      <c r="H5883" t="s">
        <v>198</v>
      </c>
      <c r="I5883" t="s">
        <v>174</v>
      </c>
      <c r="J5883" t="s">
        <v>558</v>
      </c>
      <c r="K5883" s="96">
        <v>2023.13</v>
      </c>
      <c r="L5883" s="95">
        <v>0</v>
      </c>
    </row>
    <row r="5884" spans="7:12" x14ac:dyDescent="0.3">
      <c r="G5884" s="94">
        <v>43588</v>
      </c>
      <c r="H5884" t="s">
        <v>198</v>
      </c>
      <c r="I5884" t="s">
        <v>169</v>
      </c>
      <c r="J5884" t="s">
        <v>558</v>
      </c>
      <c r="K5884" s="96">
        <v>475</v>
      </c>
      <c r="L5884" s="95">
        <v>0</v>
      </c>
    </row>
    <row r="5885" spans="7:12" x14ac:dyDescent="0.3">
      <c r="G5885" s="94">
        <v>43588</v>
      </c>
      <c r="H5885" t="s">
        <v>24</v>
      </c>
      <c r="I5885" t="s">
        <v>61</v>
      </c>
      <c r="J5885" t="s">
        <v>558</v>
      </c>
      <c r="K5885" s="96">
        <v>32</v>
      </c>
      <c r="L5885" s="95">
        <v>0</v>
      </c>
    </row>
    <row r="5886" spans="7:12" x14ac:dyDescent="0.3">
      <c r="G5886" s="94">
        <v>43588</v>
      </c>
      <c r="H5886" t="s">
        <v>24</v>
      </c>
      <c r="I5886" t="s">
        <v>61</v>
      </c>
      <c r="J5886" t="s">
        <v>558</v>
      </c>
      <c r="K5886" s="96">
        <v>16</v>
      </c>
      <c r="L5886" s="95">
        <v>0</v>
      </c>
    </row>
    <row r="5887" spans="7:12" x14ac:dyDescent="0.3">
      <c r="G5887" s="94">
        <v>43588</v>
      </c>
      <c r="H5887" t="s">
        <v>24</v>
      </c>
      <c r="I5887" t="s">
        <v>61</v>
      </c>
      <c r="J5887" t="s">
        <v>558</v>
      </c>
      <c r="K5887" s="96">
        <v>8</v>
      </c>
      <c r="L5887" s="95">
        <v>0</v>
      </c>
    </row>
    <row r="5888" spans="7:12" x14ac:dyDescent="0.3">
      <c r="G5888" s="94">
        <v>43588</v>
      </c>
      <c r="H5888" t="s">
        <v>205</v>
      </c>
      <c r="I5888" t="s">
        <v>174</v>
      </c>
      <c r="J5888" t="s">
        <v>558</v>
      </c>
      <c r="K5888" s="96">
        <v>36.799999999999997</v>
      </c>
      <c r="L5888" s="95">
        <v>0</v>
      </c>
    </row>
    <row r="5889" spans="7:12" x14ac:dyDescent="0.3">
      <c r="G5889" s="94">
        <v>43588</v>
      </c>
      <c r="H5889" t="s">
        <v>179</v>
      </c>
      <c r="I5889" t="s">
        <v>169</v>
      </c>
      <c r="J5889" t="s">
        <v>558</v>
      </c>
      <c r="K5889" s="96">
        <v>38.200000000000003</v>
      </c>
      <c r="L5889" s="95">
        <v>0</v>
      </c>
    </row>
    <row r="5890" spans="7:12" x14ac:dyDescent="0.3">
      <c r="G5890" s="94">
        <v>43588</v>
      </c>
      <c r="H5890" t="s">
        <v>185</v>
      </c>
      <c r="I5890" t="s">
        <v>169</v>
      </c>
      <c r="J5890" t="s">
        <v>558</v>
      </c>
      <c r="K5890" s="96">
        <v>379.7</v>
      </c>
      <c r="L5890" s="95">
        <v>0</v>
      </c>
    </row>
    <row r="5891" spans="7:12" x14ac:dyDescent="0.3">
      <c r="G5891" s="94">
        <v>43588</v>
      </c>
      <c r="H5891" t="s">
        <v>194</v>
      </c>
      <c r="I5891" t="s">
        <v>61</v>
      </c>
      <c r="J5891" t="s">
        <v>558</v>
      </c>
      <c r="K5891" s="96">
        <v>62.75</v>
      </c>
      <c r="L5891" s="95">
        <v>0</v>
      </c>
    </row>
    <row r="5892" spans="7:12" x14ac:dyDescent="0.3">
      <c r="G5892" s="94">
        <v>43588</v>
      </c>
      <c r="H5892" t="s">
        <v>194</v>
      </c>
      <c r="I5892" t="s">
        <v>40</v>
      </c>
      <c r="J5892" t="s">
        <v>558</v>
      </c>
      <c r="K5892" s="96">
        <v>70.23</v>
      </c>
      <c r="L5892" s="95">
        <v>0</v>
      </c>
    </row>
    <row r="5893" spans="7:12" x14ac:dyDescent="0.3">
      <c r="G5893" s="94">
        <v>43588</v>
      </c>
      <c r="H5893" t="s">
        <v>194</v>
      </c>
      <c r="I5893" t="s">
        <v>169</v>
      </c>
      <c r="J5893" t="s">
        <v>558</v>
      </c>
      <c r="K5893" s="96">
        <v>1330.46</v>
      </c>
      <c r="L5893" s="95">
        <v>0</v>
      </c>
    </row>
    <row r="5894" spans="7:12" x14ac:dyDescent="0.3">
      <c r="G5894" s="94">
        <v>43588</v>
      </c>
      <c r="H5894" t="s">
        <v>178</v>
      </c>
      <c r="I5894" t="s">
        <v>40</v>
      </c>
      <c r="J5894" t="s">
        <v>558</v>
      </c>
      <c r="K5894" s="96">
        <v>70.23</v>
      </c>
      <c r="L5894" s="95">
        <v>0</v>
      </c>
    </row>
    <row r="5895" spans="7:12" x14ac:dyDescent="0.3">
      <c r="G5895" s="94">
        <v>43588</v>
      </c>
      <c r="H5895" t="s">
        <v>26</v>
      </c>
      <c r="I5895" t="s">
        <v>110</v>
      </c>
      <c r="J5895" t="s">
        <v>558</v>
      </c>
      <c r="K5895" s="96">
        <v>160.66</v>
      </c>
      <c r="L5895" s="95">
        <v>0</v>
      </c>
    </row>
    <row r="5896" spans="7:12" x14ac:dyDescent="0.3">
      <c r="G5896" s="94">
        <v>43588</v>
      </c>
      <c r="H5896" t="s">
        <v>26</v>
      </c>
      <c r="I5896" t="s">
        <v>110</v>
      </c>
      <c r="J5896" t="s">
        <v>558</v>
      </c>
      <c r="K5896" s="96">
        <v>118.89</v>
      </c>
      <c r="L5896" s="95">
        <v>0</v>
      </c>
    </row>
    <row r="5897" spans="7:12" x14ac:dyDescent="0.3">
      <c r="G5897" s="94">
        <v>43588</v>
      </c>
      <c r="H5897" t="s">
        <v>26</v>
      </c>
      <c r="I5897" t="s">
        <v>110</v>
      </c>
      <c r="J5897" t="s">
        <v>558</v>
      </c>
      <c r="K5897" s="96">
        <v>96</v>
      </c>
      <c r="L5897" s="95">
        <v>0</v>
      </c>
    </row>
    <row r="5898" spans="7:12" x14ac:dyDescent="0.3">
      <c r="G5898" s="94">
        <v>43588</v>
      </c>
      <c r="H5898" t="s">
        <v>26</v>
      </c>
      <c r="I5898" t="s">
        <v>110</v>
      </c>
      <c r="J5898" t="s">
        <v>558</v>
      </c>
      <c r="K5898" s="96">
        <v>23.99</v>
      </c>
      <c r="L5898" s="95">
        <v>0</v>
      </c>
    </row>
    <row r="5899" spans="7:12" x14ac:dyDescent="0.3">
      <c r="G5899" s="94">
        <v>43588</v>
      </c>
      <c r="H5899" t="s">
        <v>26</v>
      </c>
      <c r="I5899" t="s">
        <v>153</v>
      </c>
      <c r="J5899" t="s">
        <v>558</v>
      </c>
      <c r="K5899" s="96">
        <v>128.6</v>
      </c>
      <c r="L5899" s="95">
        <v>0</v>
      </c>
    </row>
    <row r="5900" spans="7:12" x14ac:dyDescent="0.3">
      <c r="G5900" s="94">
        <v>43588</v>
      </c>
      <c r="H5900" t="s">
        <v>26</v>
      </c>
      <c r="I5900" t="s">
        <v>153</v>
      </c>
      <c r="J5900" t="s">
        <v>558</v>
      </c>
      <c r="K5900" s="96">
        <v>84.3</v>
      </c>
      <c r="L5900" s="95">
        <v>0</v>
      </c>
    </row>
    <row r="5901" spans="7:12" x14ac:dyDescent="0.3">
      <c r="G5901" s="94">
        <v>43588</v>
      </c>
      <c r="H5901" t="s">
        <v>26</v>
      </c>
      <c r="I5901" t="s">
        <v>153</v>
      </c>
      <c r="J5901" t="s">
        <v>558</v>
      </c>
      <c r="K5901" s="96">
        <v>81.069999999999993</v>
      </c>
      <c r="L5901" s="95">
        <v>0</v>
      </c>
    </row>
    <row r="5902" spans="7:12" x14ac:dyDescent="0.3">
      <c r="G5902" s="94">
        <v>43588</v>
      </c>
      <c r="H5902" t="s">
        <v>26</v>
      </c>
      <c r="I5902" t="s">
        <v>153</v>
      </c>
      <c r="J5902" t="s">
        <v>558</v>
      </c>
      <c r="K5902" s="96">
        <v>77.64</v>
      </c>
      <c r="L5902" s="95">
        <v>0</v>
      </c>
    </row>
    <row r="5903" spans="7:12" x14ac:dyDescent="0.3">
      <c r="G5903" s="94">
        <v>43588</v>
      </c>
      <c r="H5903" t="s">
        <v>26</v>
      </c>
      <c r="I5903" t="s">
        <v>153</v>
      </c>
      <c r="J5903" t="s">
        <v>558</v>
      </c>
      <c r="K5903" s="96">
        <v>66.81</v>
      </c>
      <c r="L5903" s="95">
        <v>0</v>
      </c>
    </row>
    <row r="5904" spans="7:12" x14ac:dyDescent="0.3">
      <c r="G5904" s="94">
        <v>43588</v>
      </c>
      <c r="H5904" t="s">
        <v>26</v>
      </c>
      <c r="I5904" t="s">
        <v>153</v>
      </c>
      <c r="J5904" t="s">
        <v>558</v>
      </c>
      <c r="K5904" s="96">
        <v>63.7</v>
      </c>
      <c r="L5904" s="95">
        <v>0</v>
      </c>
    </row>
    <row r="5905" spans="7:12" x14ac:dyDescent="0.3">
      <c r="G5905" s="94">
        <v>43588</v>
      </c>
      <c r="H5905" t="s">
        <v>26</v>
      </c>
      <c r="I5905" t="s">
        <v>153</v>
      </c>
      <c r="J5905" t="s">
        <v>558</v>
      </c>
      <c r="K5905" s="96">
        <v>33.44</v>
      </c>
      <c r="L5905" s="95">
        <v>0</v>
      </c>
    </row>
    <row r="5906" spans="7:12" x14ac:dyDescent="0.3">
      <c r="G5906" s="94">
        <v>43588</v>
      </c>
      <c r="H5906" t="s">
        <v>26</v>
      </c>
      <c r="I5906" t="s">
        <v>153</v>
      </c>
      <c r="J5906" t="s">
        <v>558</v>
      </c>
      <c r="K5906" s="96">
        <v>28.07</v>
      </c>
      <c r="L5906" s="95">
        <v>0</v>
      </c>
    </row>
    <row r="5907" spans="7:12" x14ac:dyDescent="0.3">
      <c r="G5907" s="94">
        <v>43588</v>
      </c>
      <c r="H5907" t="s">
        <v>26</v>
      </c>
      <c r="I5907" t="s">
        <v>153</v>
      </c>
      <c r="J5907" t="s">
        <v>558</v>
      </c>
      <c r="K5907" s="96">
        <v>23.76</v>
      </c>
      <c r="L5907" s="95">
        <v>0</v>
      </c>
    </row>
    <row r="5908" spans="7:12" x14ac:dyDescent="0.3">
      <c r="G5908" s="94">
        <v>43588</v>
      </c>
      <c r="H5908" t="s">
        <v>26</v>
      </c>
      <c r="I5908" t="s">
        <v>153</v>
      </c>
      <c r="J5908" t="s">
        <v>558</v>
      </c>
      <c r="K5908" s="96">
        <v>21.95</v>
      </c>
      <c r="L5908" s="95">
        <v>0</v>
      </c>
    </row>
    <row r="5909" spans="7:12" x14ac:dyDescent="0.3">
      <c r="G5909" s="94">
        <v>43588</v>
      </c>
      <c r="H5909" t="s">
        <v>26</v>
      </c>
      <c r="I5909" t="s">
        <v>64</v>
      </c>
      <c r="J5909" t="s">
        <v>123</v>
      </c>
      <c r="K5909" s="96">
        <v>3.5</v>
      </c>
      <c r="L5909" s="95">
        <v>0</v>
      </c>
    </row>
    <row r="5910" spans="7:12" x14ac:dyDescent="0.3">
      <c r="G5910" s="94">
        <v>43588</v>
      </c>
      <c r="H5910" t="s">
        <v>26</v>
      </c>
      <c r="I5910" t="s">
        <v>64</v>
      </c>
      <c r="J5910" t="s">
        <v>105</v>
      </c>
      <c r="K5910" s="96">
        <v>2.25</v>
      </c>
      <c r="L5910" s="95">
        <v>0</v>
      </c>
    </row>
    <row r="5911" spans="7:12" x14ac:dyDescent="0.3">
      <c r="G5911" s="94">
        <v>43588</v>
      </c>
      <c r="H5911" t="s">
        <v>26</v>
      </c>
      <c r="I5911" t="s">
        <v>40</v>
      </c>
      <c r="J5911" t="s">
        <v>558</v>
      </c>
      <c r="K5911" s="96">
        <v>245.24</v>
      </c>
      <c r="L5911" s="95">
        <v>0</v>
      </c>
    </row>
    <row r="5912" spans="7:12" x14ac:dyDescent="0.3">
      <c r="G5912" s="94">
        <v>43588</v>
      </c>
      <c r="H5912" t="s">
        <v>26</v>
      </c>
      <c r="I5912" t="s">
        <v>169</v>
      </c>
      <c r="J5912" t="s">
        <v>558</v>
      </c>
      <c r="K5912" s="96">
        <v>8.9499999999999993</v>
      </c>
      <c r="L5912" s="95">
        <v>0</v>
      </c>
    </row>
    <row r="5913" spans="7:12" x14ac:dyDescent="0.3">
      <c r="G5913" s="94">
        <v>43589</v>
      </c>
      <c r="H5913" t="s">
        <v>25</v>
      </c>
      <c r="I5913" t="s">
        <v>61</v>
      </c>
      <c r="J5913" t="s">
        <v>559</v>
      </c>
      <c r="K5913" s="96">
        <v>16</v>
      </c>
      <c r="L5913" s="95">
        <v>0</v>
      </c>
    </row>
    <row r="5914" spans="7:12" x14ac:dyDescent="0.3">
      <c r="G5914" s="94">
        <v>43589</v>
      </c>
      <c r="H5914" t="s">
        <v>181</v>
      </c>
      <c r="I5914" t="s">
        <v>169</v>
      </c>
      <c r="J5914" t="s">
        <v>559</v>
      </c>
      <c r="K5914" s="96">
        <v>14.05</v>
      </c>
      <c r="L5914" s="95">
        <v>0</v>
      </c>
    </row>
    <row r="5915" spans="7:12" x14ac:dyDescent="0.3">
      <c r="G5915" s="94">
        <v>43589</v>
      </c>
      <c r="H5915" t="s">
        <v>24</v>
      </c>
      <c r="I5915" t="s">
        <v>61</v>
      </c>
      <c r="J5915" t="s">
        <v>559</v>
      </c>
      <c r="K5915" s="96">
        <v>96</v>
      </c>
      <c r="L5915" s="95">
        <v>0</v>
      </c>
    </row>
    <row r="5916" spans="7:12" x14ac:dyDescent="0.3">
      <c r="G5916" s="94">
        <v>43589</v>
      </c>
      <c r="H5916" t="s">
        <v>24</v>
      </c>
      <c r="I5916" t="s">
        <v>61</v>
      </c>
      <c r="J5916" t="s">
        <v>559</v>
      </c>
      <c r="K5916" s="96">
        <v>80</v>
      </c>
      <c r="L5916" s="95">
        <v>0</v>
      </c>
    </row>
    <row r="5917" spans="7:12" x14ac:dyDescent="0.3">
      <c r="G5917" s="94">
        <v>43589</v>
      </c>
      <c r="H5917" t="s">
        <v>24</v>
      </c>
      <c r="I5917" t="s">
        <v>61</v>
      </c>
      <c r="J5917" t="s">
        <v>559</v>
      </c>
      <c r="K5917" s="96">
        <v>48</v>
      </c>
      <c r="L5917" s="95">
        <v>0</v>
      </c>
    </row>
    <row r="5918" spans="7:12" x14ac:dyDescent="0.3">
      <c r="G5918" s="94">
        <v>43589</v>
      </c>
      <c r="H5918" t="s">
        <v>24</v>
      </c>
      <c r="I5918" t="s">
        <v>61</v>
      </c>
      <c r="J5918" t="s">
        <v>559</v>
      </c>
      <c r="K5918" s="96">
        <v>40</v>
      </c>
      <c r="L5918" s="95">
        <v>0</v>
      </c>
    </row>
    <row r="5919" spans="7:12" x14ac:dyDescent="0.3">
      <c r="G5919" s="94">
        <v>43589</v>
      </c>
      <c r="H5919" t="s">
        <v>24</v>
      </c>
      <c r="I5919" t="s">
        <v>61</v>
      </c>
      <c r="J5919" t="s">
        <v>559</v>
      </c>
      <c r="K5919" s="96">
        <v>32</v>
      </c>
      <c r="L5919" s="95">
        <v>0</v>
      </c>
    </row>
    <row r="5920" spans="7:12" x14ac:dyDescent="0.3">
      <c r="G5920" s="94">
        <v>43589</v>
      </c>
      <c r="H5920" t="s">
        <v>24</v>
      </c>
      <c r="I5920" t="s">
        <v>61</v>
      </c>
      <c r="J5920" t="s">
        <v>559</v>
      </c>
      <c r="K5920" s="96">
        <v>16</v>
      </c>
      <c r="L5920" s="95">
        <v>0</v>
      </c>
    </row>
    <row r="5921" spans="7:12" x14ac:dyDescent="0.3">
      <c r="G5921" s="94">
        <v>43589</v>
      </c>
      <c r="H5921" t="s">
        <v>24</v>
      </c>
      <c r="I5921" t="s">
        <v>61</v>
      </c>
      <c r="J5921" t="s">
        <v>559</v>
      </c>
      <c r="K5921" s="96">
        <v>8</v>
      </c>
      <c r="L5921" s="95">
        <v>0</v>
      </c>
    </row>
    <row r="5922" spans="7:12" x14ac:dyDescent="0.3">
      <c r="G5922" s="94">
        <v>43589</v>
      </c>
      <c r="H5922" t="s">
        <v>178</v>
      </c>
      <c r="I5922" t="s">
        <v>61</v>
      </c>
      <c r="J5922" t="s">
        <v>559</v>
      </c>
      <c r="K5922" s="96">
        <v>10</v>
      </c>
      <c r="L5922" s="95">
        <v>0</v>
      </c>
    </row>
    <row r="5923" spans="7:12" x14ac:dyDescent="0.3">
      <c r="G5923" s="94">
        <v>43589</v>
      </c>
      <c r="H5923" t="s">
        <v>178</v>
      </c>
      <c r="I5923" t="s">
        <v>161</v>
      </c>
      <c r="J5923" t="s">
        <v>559</v>
      </c>
      <c r="K5923" s="96">
        <v>25.95</v>
      </c>
      <c r="L5923" s="95">
        <v>0</v>
      </c>
    </row>
    <row r="5924" spans="7:12" x14ac:dyDescent="0.3">
      <c r="G5924" s="94">
        <v>43589</v>
      </c>
      <c r="H5924" t="s">
        <v>178</v>
      </c>
      <c r="I5924" t="s">
        <v>169</v>
      </c>
      <c r="J5924" t="s">
        <v>559</v>
      </c>
      <c r="K5924" s="96">
        <v>4.5999999999999996</v>
      </c>
      <c r="L5924" s="95">
        <v>0</v>
      </c>
    </row>
    <row r="5925" spans="7:12" x14ac:dyDescent="0.3">
      <c r="G5925" s="94">
        <v>43589</v>
      </c>
      <c r="H5925" t="s">
        <v>26</v>
      </c>
      <c r="I5925" t="s">
        <v>61</v>
      </c>
      <c r="J5925" t="s">
        <v>559</v>
      </c>
      <c r="K5925" s="96">
        <v>8</v>
      </c>
      <c r="L5925" s="95">
        <v>0</v>
      </c>
    </row>
    <row r="5926" spans="7:12" x14ac:dyDescent="0.3">
      <c r="G5926" s="94">
        <v>43589</v>
      </c>
      <c r="H5926" t="s">
        <v>26</v>
      </c>
      <c r="I5926" t="s">
        <v>64</v>
      </c>
      <c r="J5926" t="s">
        <v>283</v>
      </c>
      <c r="K5926" s="96">
        <v>2.65</v>
      </c>
      <c r="L5926" s="95">
        <v>0</v>
      </c>
    </row>
    <row r="5927" spans="7:12" x14ac:dyDescent="0.3">
      <c r="G5927" s="94">
        <v>43591</v>
      </c>
      <c r="H5927" t="s">
        <v>196</v>
      </c>
      <c r="I5927" t="s">
        <v>169</v>
      </c>
      <c r="J5927" t="s">
        <v>560</v>
      </c>
      <c r="K5927" s="96">
        <v>51.55</v>
      </c>
      <c r="L5927" s="95">
        <v>0</v>
      </c>
    </row>
    <row r="5928" spans="7:12" x14ac:dyDescent="0.3">
      <c r="G5928" s="94">
        <v>43591</v>
      </c>
      <c r="H5928" t="s">
        <v>183</v>
      </c>
      <c r="I5928" t="s">
        <v>161</v>
      </c>
      <c r="J5928" t="s">
        <v>560</v>
      </c>
      <c r="K5928" s="96">
        <v>292.12</v>
      </c>
      <c r="L5928" s="95">
        <v>0</v>
      </c>
    </row>
    <row r="5929" spans="7:12" x14ac:dyDescent="0.3">
      <c r="G5929" s="94">
        <v>43591</v>
      </c>
      <c r="H5929" t="s">
        <v>186</v>
      </c>
      <c r="I5929" t="s">
        <v>110</v>
      </c>
      <c r="J5929" t="s">
        <v>560</v>
      </c>
      <c r="K5929" s="96">
        <v>21</v>
      </c>
      <c r="L5929" s="95">
        <v>0</v>
      </c>
    </row>
    <row r="5930" spans="7:12" x14ac:dyDescent="0.3">
      <c r="G5930" s="94">
        <v>43591</v>
      </c>
      <c r="H5930" t="s">
        <v>198</v>
      </c>
      <c r="I5930" t="s">
        <v>61</v>
      </c>
      <c r="J5930" t="s">
        <v>560</v>
      </c>
      <c r="K5930" s="96">
        <v>49.79</v>
      </c>
      <c r="L5930" s="95">
        <v>0</v>
      </c>
    </row>
    <row r="5931" spans="7:12" x14ac:dyDescent="0.3">
      <c r="G5931" s="94">
        <v>43591</v>
      </c>
      <c r="H5931" t="s">
        <v>24</v>
      </c>
      <c r="I5931" t="s">
        <v>61</v>
      </c>
      <c r="J5931" t="s">
        <v>560</v>
      </c>
      <c r="K5931" s="96">
        <v>88</v>
      </c>
      <c r="L5931" s="95">
        <v>0</v>
      </c>
    </row>
    <row r="5932" spans="7:12" x14ac:dyDescent="0.3">
      <c r="G5932" s="94">
        <v>43591</v>
      </c>
      <c r="H5932" t="s">
        <v>24</v>
      </c>
      <c r="I5932" t="s">
        <v>61</v>
      </c>
      <c r="J5932" t="s">
        <v>560</v>
      </c>
      <c r="K5932" s="96">
        <v>64</v>
      </c>
      <c r="L5932" s="95">
        <v>0</v>
      </c>
    </row>
    <row r="5933" spans="7:12" x14ac:dyDescent="0.3">
      <c r="G5933" s="94">
        <v>43591</v>
      </c>
      <c r="H5933" t="s">
        <v>24</v>
      </c>
      <c r="I5933" t="s">
        <v>61</v>
      </c>
      <c r="J5933" t="s">
        <v>560</v>
      </c>
      <c r="K5933" s="96">
        <v>56</v>
      </c>
      <c r="L5933" s="95">
        <v>0</v>
      </c>
    </row>
    <row r="5934" spans="7:12" x14ac:dyDescent="0.3">
      <c r="G5934" s="94">
        <v>43591</v>
      </c>
      <c r="H5934" t="s">
        <v>24</v>
      </c>
      <c r="I5934" t="s">
        <v>61</v>
      </c>
      <c r="J5934" t="s">
        <v>560</v>
      </c>
      <c r="K5934" s="96">
        <v>40</v>
      </c>
      <c r="L5934" s="95">
        <v>0</v>
      </c>
    </row>
    <row r="5935" spans="7:12" x14ac:dyDescent="0.3">
      <c r="G5935" s="94">
        <v>43591</v>
      </c>
      <c r="H5935" t="s">
        <v>24</v>
      </c>
      <c r="I5935" t="s">
        <v>61</v>
      </c>
      <c r="J5935" t="s">
        <v>560</v>
      </c>
      <c r="K5935" s="96">
        <v>32</v>
      </c>
      <c r="L5935" s="95">
        <v>0</v>
      </c>
    </row>
    <row r="5936" spans="7:12" x14ac:dyDescent="0.3">
      <c r="G5936" s="94">
        <v>43591</v>
      </c>
      <c r="H5936" t="s">
        <v>24</v>
      </c>
      <c r="I5936" t="s">
        <v>61</v>
      </c>
      <c r="J5936" t="s">
        <v>560</v>
      </c>
      <c r="K5936" s="96">
        <v>24</v>
      </c>
      <c r="L5936" s="95">
        <v>0</v>
      </c>
    </row>
    <row r="5937" spans="7:12" x14ac:dyDescent="0.3">
      <c r="G5937" s="94">
        <v>43591</v>
      </c>
      <c r="H5937" t="s">
        <v>24</v>
      </c>
      <c r="I5937" t="s">
        <v>61</v>
      </c>
      <c r="J5937" t="s">
        <v>560</v>
      </c>
      <c r="K5937" s="96">
        <v>16</v>
      </c>
      <c r="L5937" s="95">
        <v>0</v>
      </c>
    </row>
    <row r="5938" spans="7:12" x14ac:dyDescent="0.3">
      <c r="G5938" s="94">
        <v>43591</v>
      </c>
      <c r="H5938" t="s">
        <v>24</v>
      </c>
      <c r="I5938" t="s">
        <v>61</v>
      </c>
      <c r="J5938" t="s">
        <v>560</v>
      </c>
      <c r="K5938" s="96">
        <v>8</v>
      </c>
      <c r="L5938" s="95">
        <v>0</v>
      </c>
    </row>
    <row r="5939" spans="7:12" x14ac:dyDescent="0.3">
      <c r="G5939" s="94">
        <v>43591</v>
      </c>
      <c r="H5939" t="s">
        <v>24</v>
      </c>
      <c r="I5939" t="s">
        <v>169</v>
      </c>
      <c r="J5939" t="s">
        <v>560</v>
      </c>
      <c r="K5939" s="96">
        <v>380</v>
      </c>
      <c r="L5939" s="95">
        <v>0</v>
      </c>
    </row>
    <row r="5940" spans="7:12" x14ac:dyDescent="0.3">
      <c r="G5940" s="94">
        <v>43591</v>
      </c>
      <c r="H5940" t="s">
        <v>179</v>
      </c>
      <c r="I5940" t="s">
        <v>169</v>
      </c>
      <c r="J5940" t="s">
        <v>560</v>
      </c>
      <c r="K5940" s="96">
        <v>213.19</v>
      </c>
      <c r="L5940" s="95">
        <v>0</v>
      </c>
    </row>
    <row r="5941" spans="7:12" x14ac:dyDescent="0.3">
      <c r="G5941" s="94">
        <v>43591</v>
      </c>
      <c r="H5941" t="s">
        <v>185</v>
      </c>
      <c r="I5941" t="s">
        <v>169</v>
      </c>
      <c r="J5941" t="s">
        <v>560</v>
      </c>
      <c r="K5941" s="96">
        <v>76.349999999999994</v>
      </c>
      <c r="L5941" s="95">
        <v>0</v>
      </c>
    </row>
    <row r="5942" spans="7:12" x14ac:dyDescent="0.3">
      <c r="G5942" s="94">
        <v>43591</v>
      </c>
      <c r="H5942" t="s">
        <v>178</v>
      </c>
      <c r="I5942" t="s">
        <v>169</v>
      </c>
      <c r="J5942" t="s">
        <v>560</v>
      </c>
      <c r="K5942" s="96">
        <v>4.78</v>
      </c>
      <c r="L5942" s="95">
        <v>0</v>
      </c>
    </row>
    <row r="5943" spans="7:12" x14ac:dyDescent="0.3">
      <c r="G5943" s="94">
        <v>43591</v>
      </c>
      <c r="H5943" t="s">
        <v>26</v>
      </c>
      <c r="I5943" t="s">
        <v>61</v>
      </c>
      <c r="J5943" t="s">
        <v>560</v>
      </c>
      <c r="K5943" s="96">
        <v>16</v>
      </c>
      <c r="L5943" s="95">
        <v>0</v>
      </c>
    </row>
    <row r="5944" spans="7:12" x14ac:dyDescent="0.3">
      <c r="G5944" s="94">
        <v>43591</v>
      </c>
      <c r="H5944" t="s">
        <v>26</v>
      </c>
      <c r="I5944" t="s">
        <v>153</v>
      </c>
      <c r="J5944" t="s">
        <v>560</v>
      </c>
      <c r="K5944" s="96">
        <v>91</v>
      </c>
      <c r="L5944" s="95">
        <v>0</v>
      </c>
    </row>
    <row r="5945" spans="7:12" x14ac:dyDescent="0.3">
      <c r="G5945" s="94">
        <v>43591</v>
      </c>
      <c r="H5945" t="s">
        <v>26</v>
      </c>
      <c r="I5945" t="s">
        <v>153</v>
      </c>
      <c r="J5945" t="s">
        <v>560</v>
      </c>
      <c r="K5945" s="96">
        <v>67.069999999999993</v>
      </c>
      <c r="L5945" s="95">
        <v>0</v>
      </c>
    </row>
    <row r="5946" spans="7:12" x14ac:dyDescent="0.3">
      <c r="G5946" s="94">
        <v>43591</v>
      </c>
      <c r="H5946" t="s">
        <v>26</v>
      </c>
      <c r="I5946" t="s">
        <v>153</v>
      </c>
      <c r="J5946" t="s">
        <v>560</v>
      </c>
      <c r="K5946" s="96">
        <v>55.52</v>
      </c>
      <c r="L5946" s="95">
        <v>0</v>
      </c>
    </row>
    <row r="5947" spans="7:12" x14ac:dyDescent="0.3">
      <c r="G5947" s="94">
        <v>43591</v>
      </c>
      <c r="H5947" t="s">
        <v>26</v>
      </c>
      <c r="I5947" t="s">
        <v>153</v>
      </c>
      <c r="J5947" t="s">
        <v>560</v>
      </c>
      <c r="K5947" s="96">
        <v>48.62</v>
      </c>
      <c r="L5947" s="95">
        <v>0</v>
      </c>
    </row>
    <row r="5948" spans="7:12" x14ac:dyDescent="0.3">
      <c r="G5948" s="94">
        <v>43591</v>
      </c>
      <c r="H5948" t="s">
        <v>26</v>
      </c>
      <c r="I5948" t="s">
        <v>153</v>
      </c>
      <c r="J5948" t="s">
        <v>560</v>
      </c>
      <c r="K5948" s="96">
        <v>31.03</v>
      </c>
      <c r="L5948" s="95">
        <v>0</v>
      </c>
    </row>
    <row r="5949" spans="7:12" x14ac:dyDescent="0.3">
      <c r="G5949" s="94">
        <v>43591</v>
      </c>
      <c r="H5949" t="s">
        <v>26</v>
      </c>
      <c r="I5949" t="s">
        <v>153</v>
      </c>
      <c r="J5949" t="s">
        <v>560</v>
      </c>
      <c r="K5949" s="96">
        <v>24.57</v>
      </c>
      <c r="L5949" s="95">
        <v>0</v>
      </c>
    </row>
    <row r="5950" spans="7:12" x14ac:dyDescent="0.3">
      <c r="G5950" s="94">
        <v>43591</v>
      </c>
      <c r="H5950" t="s">
        <v>26</v>
      </c>
      <c r="I5950" t="s">
        <v>153</v>
      </c>
      <c r="J5950" t="s">
        <v>560</v>
      </c>
      <c r="K5950" s="96">
        <v>9.89</v>
      </c>
      <c r="L5950" s="95">
        <v>0</v>
      </c>
    </row>
    <row r="5951" spans="7:12" x14ac:dyDescent="0.3">
      <c r="G5951" s="94">
        <v>43591</v>
      </c>
      <c r="H5951" t="s">
        <v>26</v>
      </c>
      <c r="I5951" t="s">
        <v>64</v>
      </c>
      <c r="J5951" t="s">
        <v>139</v>
      </c>
      <c r="K5951" s="96">
        <v>3.15</v>
      </c>
      <c r="L5951" s="95">
        <v>0</v>
      </c>
    </row>
    <row r="5952" spans="7:12" x14ac:dyDescent="0.3">
      <c r="G5952" s="94">
        <v>43591</v>
      </c>
      <c r="H5952" t="s">
        <v>26</v>
      </c>
      <c r="I5952" t="s">
        <v>64</v>
      </c>
      <c r="J5952" t="s">
        <v>140</v>
      </c>
      <c r="K5952" s="96">
        <v>22</v>
      </c>
      <c r="L5952" s="95">
        <v>0</v>
      </c>
    </row>
    <row r="5953" spans="7:12" x14ac:dyDescent="0.3">
      <c r="G5953" s="94">
        <v>43591</v>
      </c>
      <c r="H5953" t="s">
        <v>26</v>
      </c>
      <c r="I5953" t="s">
        <v>64</v>
      </c>
      <c r="J5953" t="s">
        <v>122</v>
      </c>
      <c r="K5953" s="96">
        <v>3</v>
      </c>
      <c r="L5953" s="95">
        <v>0</v>
      </c>
    </row>
    <row r="5954" spans="7:12" x14ac:dyDescent="0.3">
      <c r="G5954" s="94">
        <v>43592</v>
      </c>
      <c r="H5954" t="s">
        <v>190</v>
      </c>
      <c r="I5954" t="s">
        <v>61</v>
      </c>
      <c r="J5954" t="s">
        <v>561</v>
      </c>
      <c r="K5954" s="96">
        <v>159.9</v>
      </c>
      <c r="L5954" s="95">
        <v>0</v>
      </c>
    </row>
    <row r="5955" spans="7:12" x14ac:dyDescent="0.3">
      <c r="G5955" s="94">
        <v>43592</v>
      </c>
      <c r="H5955" t="s">
        <v>25</v>
      </c>
      <c r="I5955" t="s">
        <v>61</v>
      </c>
      <c r="J5955" t="s">
        <v>561</v>
      </c>
      <c r="K5955" s="96">
        <v>8</v>
      </c>
      <c r="L5955" s="95">
        <v>0</v>
      </c>
    </row>
    <row r="5956" spans="7:12" x14ac:dyDescent="0.3">
      <c r="G5956" s="94">
        <v>43592</v>
      </c>
      <c r="H5956" t="s">
        <v>197</v>
      </c>
      <c r="I5956" t="s">
        <v>161</v>
      </c>
      <c r="J5956" t="s">
        <v>561</v>
      </c>
      <c r="K5956" s="96">
        <v>30</v>
      </c>
      <c r="L5956" s="95">
        <v>0</v>
      </c>
    </row>
    <row r="5957" spans="7:12" x14ac:dyDescent="0.3">
      <c r="G5957" s="94">
        <v>43592</v>
      </c>
      <c r="H5957" t="s">
        <v>193</v>
      </c>
      <c r="I5957" t="s">
        <v>61</v>
      </c>
      <c r="J5957" t="s">
        <v>561</v>
      </c>
      <c r="K5957" s="96">
        <v>21.06</v>
      </c>
      <c r="L5957" s="95">
        <v>0</v>
      </c>
    </row>
    <row r="5958" spans="7:12" x14ac:dyDescent="0.3">
      <c r="G5958" s="94">
        <v>43592</v>
      </c>
      <c r="H5958" t="s">
        <v>189</v>
      </c>
      <c r="I5958" t="s">
        <v>176</v>
      </c>
      <c r="J5958" t="s">
        <v>561</v>
      </c>
      <c r="K5958" s="96">
        <v>84.53</v>
      </c>
      <c r="L5958" s="95">
        <v>0</v>
      </c>
    </row>
    <row r="5959" spans="7:12" x14ac:dyDescent="0.3">
      <c r="G5959" s="94">
        <v>43592</v>
      </c>
      <c r="H5959" t="s">
        <v>189</v>
      </c>
      <c r="I5959" t="s">
        <v>169</v>
      </c>
      <c r="J5959" t="s">
        <v>561</v>
      </c>
      <c r="K5959" s="96">
        <v>23.05</v>
      </c>
      <c r="L5959" s="95">
        <v>0</v>
      </c>
    </row>
    <row r="5960" spans="7:12" x14ac:dyDescent="0.3">
      <c r="G5960" s="94">
        <v>43592</v>
      </c>
      <c r="H5960" t="s">
        <v>198</v>
      </c>
      <c r="I5960" t="s">
        <v>169</v>
      </c>
      <c r="J5960" t="s">
        <v>561</v>
      </c>
      <c r="K5960" s="96">
        <v>26.2</v>
      </c>
      <c r="L5960" s="95">
        <v>0</v>
      </c>
    </row>
    <row r="5961" spans="7:12" x14ac:dyDescent="0.3">
      <c r="G5961" s="94">
        <v>43592</v>
      </c>
      <c r="H5961" t="s">
        <v>24</v>
      </c>
      <c r="I5961" t="s">
        <v>61</v>
      </c>
      <c r="J5961" t="s">
        <v>561</v>
      </c>
      <c r="K5961" s="96">
        <v>80</v>
      </c>
      <c r="L5961" s="95">
        <v>0</v>
      </c>
    </row>
    <row r="5962" spans="7:12" x14ac:dyDescent="0.3">
      <c r="G5962" s="94">
        <v>43592</v>
      </c>
      <c r="H5962" t="s">
        <v>24</v>
      </c>
      <c r="I5962" t="s">
        <v>61</v>
      </c>
      <c r="J5962" t="s">
        <v>561</v>
      </c>
      <c r="K5962" s="96">
        <v>56</v>
      </c>
      <c r="L5962" s="95">
        <v>0</v>
      </c>
    </row>
    <row r="5963" spans="7:12" x14ac:dyDescent="0.3">
      <c r="G5963" s="94">
        <v>43592</v>
      </c>
      <c r="H5963" t="s">
        <v>24</v>
      </c>
      <c r="I5963" t="s">
        <v>61</v>
      </c>
      <c r="J5963" t="s">
        <v>561</v>
      </c>
      <c r="K5963" s="96">
        <v>24</v>
      </c>
      <c r="L5963" s="95">
        <v>0</v>
      </c>
    </row>
    <row r="5964" spans="7:12" x14ac:dyDescent="0.3">
      <c r="G5964" s="94">
        <v>43592</v>
      </c>
      <c r="H5964" t="s">
        <v>24</v>
      </c>
      <c r="I5964" t="s">
        <v>61</v>
      </c>
      <c r="J5964" t="s">
        <v>561</v>
      </c>
      <c r="K5964" s="96">
        <v>16</v>
      </c>
      <c r="L5964" s="95">
        <v>0</v>
      </c>
    </row>
    <row r="5965" spans="7:12" x14ac:dyDescent="0.3">
      <c r="G5965" s="94">
        <v>43592</v>
      </c>
      <c r="H5965" t="s">
        <v>24</v>
      </c>
      <c r="I5965" t="s">
        <v>61</v>
      </c>
      <c r="J5965" t="s">
        <v>561</v>
      </c>
      <c r="K5965" s="96">
        <v>8</v>
      </c>
      <c r="L5965" s="95">
        <v>0</v>
      </c>
    </row>
    <row r="5966" spans="7:12" x14ac:dyDescent="0.3">
      <c r="G5966" s="94">
        <v>43592</v>
      </c>
      <c r="H5966" t="s">
        <v>24</v>
      </c>
      <c r="I5966" t="s">
        <v>251</v>
      </c>
      <c r="J5966" t="s">
        <v>562</v>
      </c>
      <c r="K5966" s="96">
        <v>114.74</v>
      </c>
      <c r="L5966" s="95">
        <v>0</v>
      </c>
    </row>
    <row r="5967" spans="7:12" x14ac:dyDescent="0.3">
      <c r="G5967" s="94">
        <v>43592</v>
      </c>
      <c r="H5967" t="s">
        <v>24</v>
      </c>
      <c r="I5967" t="s">
        <v>169</v>
      </c>
      <c r="J5967" t="s">
        <v>561</v>
      </c>
      <c r="K5967" s="96">
        <v>147.9</v>
      </c>
      <c r="L5967" s="95">
        <v>0</v>
      </c>
    </row>
    <row r="5968" spans="7:12" x14ac:dyDescent="0.3">
      <c r="G5968" s="94">
        <v>43592</v>
      </c>
      <c r="H5968" t="s">
        <v>199</v>
      </c>
      <c r="I5968" t="s">
        <v>110</v>
      </c>
      <c r="J5968" t="s">
        <v>561</v>
      </c>
      <c r="K5968" s="96">
        <v>5.16</v>
      </c>
      <c r="L5968" s="95">
        <v>0</v>
      </c>
    </row>
    <row r="5969" spans="7:12" x14ac:dyDescent="0.3">
      <c r="G5969" s="94">
        <v>43592</v>
      </c>
      <c r="H5969" t="s">
        <v>179</v>
      </c>
      <c r="I5969" t="s">
        <v>169</v>
      </c>
      <c r="J5969" t="s">
        <v>561</v>
      </c>
      <c r="K5969" s="96">
        <v>360.16</v>
      </c>
      <c r="L5969" s="95">
        <v>0</v>
      </c>
    </row>
    <row r="5970" spans="7:12" x14ac:dyDescent="0.3">
      <c r="G5970" s="94">
        <v>43592</v>
      </c>
      <c r="H5970" t="s">
        <v>177</v>
      </c>
      <c r="I5970" t="s">
        <v>110</v>
      </c>
      <c r="J5970" t="s">
        <v>561</v>
      </c>
      <c r="K5970" s="96">
        <v>142.87</v>
      </c>
      <c r="L5970" s="95">
        <v>0</v>
      </c>
    </row>
    <row r="5971" spans="7:12" x14ac:dyDescent="0.3">
      <c r="G5971" s="94">
        <v>43592</v>
      </c>
      <c r="H5971" t="s">
        <v>26</v>
      </c>
      <c r="I5971" t="s">
        <v>110</v>
      </c>
      <c r="J5971" t="s">
        <v>561</v>
      </c>
      <c r="K5971" s="96">
        <v>35.950000000000003</v>
      </c>
      <c r="L5971" s="95">
        <v>0</v>
      </c>
    </row>
    <row r="5972" spans="7:12" x14ac:dyDescent="0.3">
      <c r="G5972" s="94">
        <v>43592</v>
      </c>
      <c r="H5972" t="s">
        <v>26</v>
      </c>
      <c r="I5972" t="s">
        <v>153</v>
      </c>
      <c r="J5972" t="s">
        <v>561</v>
      </c>
      <c r="K5972" s="96">
        <v>163.47999999999999</v>
      </c>
      <c r="L5972" s="95">
        <v>0</v>
      </c>
    </row>
    <row r="5973" spans="7:12" x14ac:dyDescent="0.3">
      <c r="G5973" s="94">
        <v>43592</v>
      </c>
      <c r="H5973" t="s">
        <v>26</v>
      </c>
      <c r="I5973" t="s">
        <v>153</v>
      </c>
      <c r="J5973" t="s">
        <v>561</v>
      </c>
      <c r="K5973" s="96">
        <v>64.31</v>
      </c>
      <c r="L5973" s="95">
        <v>0</v>
      </c>
    </row>
    <row r="5974" spans="7:12" x14ac:dyDescent="0.3">
      <c r="G5974" s="94">
        <v>43592</v>
      </c>
      <c r="H5974" t="s">
        <v>26</v>
      </c>
      <c r="I5974" t="s">
        <v>153</v>
      </c>
      <c r="J5974" t="s">
        <v>561</v>
      </c>
      <c r="K5974" s="96">
        <v>53.37</v>
      </c>
      <c r="L5974" s="95">
        <v>0</v>
      </c>
    </row>
    <row r="5975" spans="7:12" x14ac:dyDescent="0.3">
      <c r="G5975" s="94">
        <v>43592</v>
      </c>
      <c r="H5975" t="s">
        <v>26</v>
      </c>
      <c r="I5975" t="s">
        <v>153</v>
      </c>
      <c r="J5975" t="s">
        <v>561</v>
      </c>
      <c r="K5975" s="96">
        <v>42.03</v>
      </c>
      <c r="L5975" s="95">
        <v>0</v>
      </c>
    </row>
    <row r="5976" spans="7:12" x14ac:dyDescent="0.3">
      <c r="G5976" s="94">
        <v>43592</v>
      </c>
      <c r="H5976" t="s">
        <v>26</v>
      </c>
      <c r="I5976" t="s">
        <v>153</v>
      </c>
      <c r="J5976" t="s">
        <v>561</v>
      </c>
      <c r="K5976" s="96">
        <v>36.979999999999997</v>
      </c>
      <c r="L5976" s="95">
        <v>0</v>
      </c>
    </row>
    <row r="5977" spans="7:12" x14ac:dyDescent="0.3">
      <c r="G5977" s="94">
        <v>43592</v>
      </c>
      <c r="H5977" t="s">
        <v>26</v>
      </c>
      <c r="I5977" t="s">
        <v>153</v>
      </c>
      <c r="J5977" t="s">
        <v>561</v>
      </c>
      <c r="K5977" s="96">
        <v>25.57</v>
      </c>
      <c r="L5977" s="95">
        <v>0</v>
      </c>
    </row>
    <row r="5978" spans="7:12" x14ac:dyDescent="0.3">
      <c r="G5978" s="94">
        <v>43592</v>
      </c>
      <c r="H5978" t="s">
        <v>26</v>
      </c>
      <c r="I5978" t="s">
        <v>219</v>
      </c>
      <c r="J5978" t="s">
        <v>522</v>
      </c>
      <c r="K5978" s="96">
        <v>10</v>
      </c>
      <c r="L5978" s="95">
        <v>0</v>
      </c>
    </row>
    <row r="5979" spans="7:12" x14ac:dyDescent="0.3">
      <c r="G5979" s="94">
        <v>43592</v>
      </c>
      <c r="H5979" t="s">
        <v>26</v>
      </c>
      <c r="I5979" t="s">
        <v>64</v>
      </c>
      <c r="J5979" t="s">
        <v>140</v>
      </c>
      <c r="K5979" s="96">
        <v>22</v>
      </c>
      <c r="L5979" s="95">
        <v>0</v>
      </c>
    </row>
    <row r="5980" spans="7:12" x14ac:dyDescent="0.3">
      <c r="G5980" s="94">
        <v>43593</v>
      </c>
      <c r="H5980" t="s">
        <v>193</v>
      </c>
      <c r="I5980" t="s">
        <v>161</v>
      </c>
      <c r="J5980" t="s">
        <v>563</v>
      </c>
      <c r="K5980" s="96">
        <v>85.7</v>
      </c>
      <c r="L5980" s="95">
        <v>0</v>
      </c>
    </row>
    <row r="5981" spans="7:12" x14ac:dyDescent="0.3">
      <c r="G5981" s="94">
        <v>43593</v>
      </c>
      <c r="H5981" t="s">
        <v>24</v>
      </c>
      <c r="I5981" t="s">
        <v>61</v>
      </c>
      <c r="J5981" t="s">
        <v>563</v>
      </c>
      <c r="K5981" s="96">
        <v>24</v>
      </c>
      <c r="L5981" s="95">
        <v>0</v>
      </c>
    </row>
    <row r="5982" spans="7:12" x14ac:dyDescent="0.3">
      <c r="G5982" s="94">
        <v>43593</v>
      </c>
      <c r="H5982" t="s">
        <v>24</v>
      </c>
      <c r="I5982" t="s">
        <v>61</v>
      </c>
      <c r="J5982" t="s">
        <v>563</v>
      </c>
      <c r="K5982" s="96">
        <v>16</v>
      </c>
      <c r="L5982" s="95">
        <v>0</v>
      </c>
    </row>
    <row r="5983" spans="7:12" x14ac:dyDescent="0.3">
      <c r="G5983" s="94">
        <v>43593</v>
      </c>
      <c r="H5983" t="s">
        <v>24</v>
      </c>
      <c r="I5983" t="s">
        <v>61</v>
      </c>
      <c r="J5983" t="s">
        <v>563</v>
      </c>
      <c r="K5983" s="96">
        <v>8</v>
      </c>
      <c r="L5983" s="95">
        <v>0</v>
      </c>
    </row>
    <row r="5984" spans="7:12" x14ac:dyDescent="0.3">
      <c r="G5984" s="94">
        <v>43593</v>
      </c>
      <c r="H5984" t="s">
        <v>185</v>
      </c>
      <c r="I5984" t="s">
        <v>169</v>
      </c>
      <c r="J5984" t="s">
        <v>563</v>
      </c>
      <c r="K5984" s="96">
        <v>38</v>
      </c>
      <c r="L5984" s="95">
        <v>0</v>
      </c>
    </row>
    <row r="5985" spans="7:12" x14ac:dyDescent="0.3">
      <c r="G5985" s="94">
        <v>43593</v>
      </c>
      <c r="H5985" t="s">
        <v>178</v>
      </c>
      <c r="I5985" t="s">
        <v>169</v>
      </c>
      <c r="J5985" t="s">
        <v>563</v>
      </c>
      <c r="K5985" s="96">
        <v>24</v>
      </c>
      <c r="L5985" s="95">
        <v>0</v>
      </c>
    </row>
    <row r="5986" spans="7:12" x14ac:dyDescent="0.3">
      <c r="G5986" s="94">
        <v>43593</v>
      </c>
      <c r="H5986" t="s">
        <v>177</v>
      </c>
      <c r="I5986" t="s">
        <v>61</v>
      </c>
      <c r="J5986" t="s">
        <v>563</v>
      </c>
      <c r="K5986" s="96">
        <v>12.64</v>
      </c>
      <c r="L5986" s="95">
        <v>0</v>
      </c>
    </row>
    <row r="5987" spans="7:12" x14ac:dyDescent="0.3">
      <c r="G5987" s="94">
        <v>43593</v>
      </c>
      <c r="H5987" t="s">
        <v>177</v>
      </c>
      <c r="I5987" t="s">
        <v>110</v>
      </c>
      <c r="J5987" t="s">
        <v>563</v>
      </c>
      <c r="K5987" s="96">
        <v>0</v>
      </c>
      <c r="L5987" s="95">
        <v>129.9</v>
      </c>
    </row>
    <row r="5988" spans="7:12" x14ac:dyDescent="0.3">
      <c r="G5988" s="94">
        <v>43593</v>
      </c>
      <c r="H5988" t="s">
        <v>26</v>
      </c>
      <c r="I5988" t="s">
        <v>64</v>
      </c>
      <c r="J5988" t="s">
        <v>318</v>
      </c>
      <c r="K5988" s="96">
        <v>4.8</v>
      </c>
      <c r="L5988" s="95">
        <v>0</v>
      </c>
    </row>
    <row r="5989" spans="7:12" x14ac:dyDescent="0.3">
      <c r="G5989" s="94">
        <v>43593</v>
      </c>
      <c r="H5989" t="s">
        <v>26</v>
      </c>
      <c r="I5989" t="s">
        <v>64</v>
      </c>
      <c r="J5989" t="s">
        <v>97</v>
      </c>
      <c r="K5989" s="96">
        <v>16.350000000000001</v>
      </c>
      <c r="L5989" s="95">
        <v>0</v>
      </c>
    </row>
    <row r="5990" spans="7:12" x14ac:dyDescent="0.3">
      <c r="G5990" s="94">
        <v>43593</v>
      </c>
      <c r="H5990" t="s">
        <v>26</v>
      </c>
      <c r="I5990" t="s">
        <v>64</v>
      </c>
      <c r="J5990" t="s">
        <v>316</v>
      </c>
      <c r="K5990" s="96">
        <v>3.6</v>
      </c>
      <c r="L5990" s="95">
        <v>0</v>
      </c>
    </row>
    <row r="5991" spans="7:12" x14ac:dyDescent="0.3">
      <c r="G5991" s="94">
        <v>43593</v>
      </c>
      <c r="H5991" t="s">
        <v>26</v>
      </c>
      <c r="I5991" t="s">
        <v>169</v>
      </c>
      <c r="J5991" t="s">
        <v>563</v>
      </c>
      <c r="K5991" s="96">
        <v>12</v>
      </c>
      <c r="L5991" s="95">
        <v>0</v>
      </c>
    </row>
    <row r="5992" spans="7:12" x14ac:dyDescent="0.3">
      <c r="G5992" s="94">
        <v>43594</v>
      </c>
      <c r="H5992" t="s">
        <v>190</v>
      </c>
      <c r="I5992" t="s">
        <v>61</v>
      </c>
      <c r="J5992" t="s">
        <v>564</v>
      </c>
      <c r="K5992" s="96">
        <v>14.5</v>
      </c>
      <c r="L5992" s="95">
        <v>0</v>
      </c>
    </row>
    <row r="5993" spans="7:12" x14ac:dyDescent="0.3">
      <c r="G5993" s="94">
        <v>43594</v>
      </c>
      <c r="H5993" t="s">
        <v>25</v>
      </c>
      <c r="I5993" t="s">
        <v>61</v>
      </c>
      <c r="J5993" t="s">
        <v>564</v>
      </c>
      <c r="K5993" s="96">
        <v>8</v>
      </c>
      <c r="L5993" s="95">
        <v>0</v>
      </c>
    </row>
    <row r="5994" spans="7:12" x14ac:dyDescent="0.3">
      <c r="G5994" s="94">
        <v>43594</v>
      </c>
      <c r="H5994" t="s">
        <v>193</v>
      </c>
      <c r="I5994" t="s">
        <v>174</v>
      </c>
      <c r="J5994" t="s">
        <v>564</v>
      </c>
      <c r="K5994" s="96">
        <v>28.95</v>
      </c>
      <c r="L5994" s="95">
        <v>0</v>
      </c>
    </row>
    <row r="5995" spans="7:12" x14ac:dyDescent="0.3">
      <c r="G5995" s="94">
        <v>43594</v>
      </c>
      <c r="H5995" t="s">
        <v>187</v>
      </c>
      <c r="I5995" t="s">
        <v>169</v>
      </c>
      <c r="J5995" t="s">
        <v>564</v>
      </c>
      <c r="K5995" s="96">
        <v>8</v>
      </c>
      <c r="L5995" s="95">
        <v>0</v>
      </c>
    </row>
    <row r="5996" spans="7:12" x14ac:dyDescent="0.3">
      <c r="G5996" s="94">
        <v>43594</v>
      </c>
      <c r="H5996" t="s">
        <v>186</v>
      </c>
      <c r="I5996" t="s">
        <v>110</v>
      </c>
      <c r="J5996" t="s">
        <v>564</v>
      </c>
      <c r="K5996" s="96">
        <v>29.5</v>
      </c>
      <c r="L5996" s="95">
        <v>0</v>
      </c>
    </row>
    <row r="5997" spans="7:12" x14ac:dyDescent="0.3">
      <c r="G5997" s="94">
        <v>43594</v>
      </c>
      <c r="H5997" t="s">
        <v>24</v>
      </c>
      <c r="I5997" t="s">
        <v>61</v>
      </c>
      <c r="J5997" t="s">
        <v>564</v>
      </c>
      <c r="K5997" s="96">
        <v>56</v>
      </c>
      <c r="L5997" s="95">
        <v>0</v>
      </c>
    </row>
    <row r="5998" spans="7:12" x14ac:dyDescent="0.3">
      <c r="G5998" s="94">
        <v>43594</v>
      </c>
      <c r="H5998" t="s">
        <v>24</v>
      </c>
      <c r="I5998" t="s">
        <v>61</v>
      </c>
      <c r="J5998" t="s">
        <v>564</v>
      </c>
      <c r="K5998" s="96">
        <v>16</v>
      </c>
      <c r="L5998" s="95">
        <v>0</v>
      </c>
    </row>
    <row r="5999" spans="7:12" x14ac:dyDescent="0.3">
      <c r="G5999" s="94">
        <v>43594</v>
      </c>
      <c r="H5999" t="s">
        <v>24</v>
      </c>
      <c r="I5999" t="s">
        <v>61</v>
      </c>
      <c r="J5999" t="s">
        <v>564</v>
      </c>
      <c r="K5999" s="96">
        <v>8</v>
      </c>
      <c r="L5999" s="95">
        <v>0</v>
      </c>
    </row>
    <row r="6000" spans="7:12" x14ac:dyDescent="0.3">
      <c r="G6000" s="94">
        <v>43594</v>
      </c>
      <c r="H6000" t="s">
        <v>177</v>
      </c>
      <c r="I6000" t="s">
        <v>173</v>
      </c>
      <c r="J6000" t="s">
        <v>564</v>
      </c>
      <c r="K6000" s="96">
        <v>90.05</v>
      </c>
      <c r="L6000" s="95">
        <v>0</v>
      </c>
    </row>
    <row r="6001" spans="7:12" x14ac:dyDescent="0.3">
      <c r="G6001" s="94">
        <v>43594</v>
      </c>
      <c r="H6001" t="s">
        <v>26</v>
      </c>
      <c r="I6001" t="s">
        <v>61</v>
      </c>
      <c r="J6001" t="s">
        <v>564</v>
      </c>
      <c r="K6001" s="96">
        <v>24</v>
      </c>
      <c r="L6001" s="95">
        <v>0</v>
      </c>
    </row>
    <row r="6002" spans="7:12" x14ac:dyDescent="0.3">
      <c r="G6002" s="94">
        <v>43594</v>
      </c>
      <c r="H6002" t="s">
        <v>26</v>
      </c>
      <c r="I6002" t="s">
        <v>153</v>
      </c>
      <c r="J6002" t="s">
        <v>564</v>
      </c>
      <c r="K6002" s="96">
        <v>43.38</v>
      </c>
      <c r="L6002" s="95">
        <v>0</v>
      </c>
    </row>
    <row r="6003" spans="7:12" x14ac:dyDescent="0.3">
      <c r="G6003" s="94">
        <v>43594</v>
      </c>
      <c r="H6003" t="s">
        <v>26</v>
      </c>
      <c r="I6003" t="s">
        <v>153</v>
      </c>
      <c r="J6003" t="s">
        <v>564</v>
      </c>
      <c r="K6003" s="96">
        <v>39.44</v>
      </c>
      <c r="L6003" s="95">
        <v>0</v>
      </c>
    </row>
    <row r="6004" spans="7:12" x14ac:dyDescent="0.3">
      <c r="G6004" s="94">
        <v>43594</v>
      </c>
      <c r="H6004" t="s">
        <v>26</v>
      </c>
      <c r="I6004" t="s">
        <v>153</v>
      </c>
      <c r="J6004" t="s">
        <v>564</v>
      </c>
      <c r="K6004" s="96">
        <v>32.82</v>
      </c>
      <c r="L6004" s="95">
        <v>0</v>
      </c>
    </row>
    <row r="6005" spans="7:12" x14ac:dyDescent="0.3">
      <c r="G6005" s="94">
        <v>43594</v>
      </c>
      <c r="H6005" t="s">
        <v>26</v>
      </c>
      <c r="I6005" t="s">
        <v>153</v>
      </c>
      <c r="J6005" t="s">
        <v>564</v>
      </c>
      <c r="K6005" s="96">
        <v>32.799999999999997</v>
      </c>
      <c r="L6005" s="95">
        <v>0</v>
      </c>
    </row>
    <row r="6006" spans="7:12" x14ac:dyDescent="0.3">
      <c r="G6006" s="94">
        <v>43594</v>
      </c>
      <c r="H6006" t="s">
        <v>26</v>
      </c>
      <c r="I6006" t="s">
        <v>153</v>
      </c>
      <c r="J6006" t="s">
        <v>564</v>
      </c>
      <c r="K6006" s="96">
        <v>20.67</v>
      </c>
      <c r="L6006" s="95">
        <v>0</v>
      </c>
    </row>
    <row r="6007" spans="7:12" x14ac:dyDescent="0.3">
      <c r="G6007" s="94">
        <v>43594</v>
      </c>
      <c r="H6007" t="s">
        <v>26</v>
      </c>
      <c r="I6007" t="s">
        <v>64</v>
      </c>
      <c r="J6007" t="s">
        <v>98</v>
      </c>
      <c r="K6007" s="96">
        <v>1.8</v>
      </c>
      <c r="L6007" s="95">
        <v>0</v>
      </c>
    </row>
    <row r="6008" spans="7:12" x14ac:dyDescent="0.3">
      <c r="G6008" s="94">
        <v>43594</v>
      </c>
      <c r="H6008" t="s">
        <v>26</v>
      </c>
      <c r="I6008" t="s">
        <v>64</v>
      </c>
      <c r="J6008" t="s">
        <v>116</v>
      </c>
      <c r="K6008" s="96">
        <v>5.55</v>
      </c>
      <c r="L6008" s="95">
        <v>0</v>
      </c>
    </row>
    <row r="6009" spans="7:12" x14ac:dyDescent="0.3">
      <c r="G6009" s="94">
        <v>43594</v>
      </c>
      <c r="H6009" t="s">
        <v>26</v>
      </c>
      <c r="I6009" t="s">
        <v>169</v>
      </c>
      <c r="J6009" t="s">
        <v>564</v>
      </c>
      <c r="K6009" s="96">
        <v>60</v>
      </c>
      <c r="L6009" s="95">
        <v>0</v>
      </c>
    </row>
    <row r="6010" spans="7:12" x14ac:dyDescent="0.3">
      <c r="G6010" s="94">
        <v>43594</v>
      </c>
      <c r="H6010" t="s">
        <v>26</v>
      </c>
      <c r="I6010" t="s">
        <v>169</v>
      </c>
      <c r="J6010" t="s">
        <v>564</v>
      </c>
      <c r="K6010" s="96">
        <v>5.4</v>
      </c>
      <c r="L6010" s="95">
        <v>0</v>
      </c>
    </row>
    <row r="6011" spans="7:12" x14ac:dyDescent="0.3">
      <c r="G6011" s="94">
        <v>43595</v>
      </c>
      <c r="H6011" t="s">
        <v>201</v>
      </c>
      <c r="I6011" t="s">
        <v>169</v>
      </c>
      <c r="J6011" t="s">
        <v>565</v>
      </c>
      <c r="K6011" s="96">
        <v>10.25</v>
      </c>
      <c r="L6011" s="95">
        <v>0</v>
      </c>
    </row>
    <row r="6012" spans="7:12" x14ac:dyDescent="0.3">
      <c r="G6012" s="94">
        <v>43595</v>
      </c>
      <c r="H6012" t="s">
        <v>190</v>
      </c>
      <c r="I6012" t="s">
        <v>110</v>
      </c>
      <c r="J6012" t="s">
        <v>565</v>
      </c>
      <c r="K6012" s="96">
        <v>728.97</v>
      </c>
      <c r="L6012" s="95">
        <v>0</v>
      </c>
    </row>
    <row r="6013" spans="7:12" x14ac:dyDescent="0.3">
      <c r="G6013" s="94">
        <v>43595</v>
      </c>
      <c r="H6013" t="s">
        <v>190</v>
      </c>
      <c r="I6013" t="s">
        <v>153</v>
      </c>
      <c r="J6013" t="s">
        <v>565</v>
      </c>
      <c r="K6013" s="96">
        <v>5.08</v>
      </c>
      <c r="L6013" s="95">
        <v>0</v>
      </c>
    </row>
    <row r="6014" spans="7:12" x14ac:dyDescent="0.3">
      <c r="G6014" s="94">
        <v>43595</v>
      </c>
      <c r="H6014" t="s">
        <v>25</v>
      </c>
      <c r="I6014" t="s">
        <v>61</v>
      </c>
      <c r="J6014" t="s">
        <v>565</v>
      </c>
      <c r="K6014" s="96">
        <v>8</v>
      </c>
      <c r="L6014" s="95">
        <v>0</v>
      </c>
    </row>
    <row r="6015" spans="7:12" x14ac:dyDescent="0.3">
      <c r="G6015" s="94">
        <v>43595</v>
      </c>
      <c r="H6015" t="s">
        <v>25</v>
      </c>
      <c r="I6015" t="s">
        <v>252</v>
      </c>
      <c r="J6015" t="s">
        <v>566</v>
      </c>
      <c r="K6015" s="96">
        <v>334.93</v>
      </c>
      <c r="L6015" s="95">
        <v>0</v>
      </c>
    </row>
    <row r="6016" spans="7:12" x14ac:dyDescent="0.3">
      <c r="G6016" s="94">
        <v>43595</v>
      </c>
      <c r="H6016" t="s">
        <v>25</v>
      </c>
      <c r="I6016" t="s">
        <v>252</v>
      </c>
      <c r="J6016" t="s">
        <v>566</v>
      </c>
      <c r="K6016" s="96">
        <v>324.77</v>
      </c>
      <c r="L6016" s="95">
        <v>0</v>
      </c>
    </row>
    <row r="6017" spans="7:12" x14ac:dyDescent="0.3">
      <c r="G6017" s="94">
        <v>43595</v>
      </c>
      <c r="H6017" t="s">
        <v>25</v>
      </c>
      <c r="I6017" t="s">
        <v>252</v>
      </c>
      <c r="J6017" t="s">
        <v>566</v>
      </c>
      <c r="K6017" s="96">
        <v>143.35</v>
      </c>
      <c r="L6017" s="95">
        <v>0</v>
      </c>
    </row>
    <row r="6018" spans="7:12" x14ac:dyDescent="0.3">
      <c r="G6018" s="94">
        <v>43595</v>
      </c>
      <c r="H6018" t="s">
        <v>25</v>
      </c>
      <c r="I6018" t="s">
        <v>252</v>
      </c>
      <c r="J6018" t="s">
        <v>566</v>
      </c>
      <c r="K6018" s="96">
        <v>108.19</v>
      </c>
      <c r="L6018" s="95">
        <v>0</v>
      </c>
    </row>
    <row r="6019" spans="7:12" x14ac:dyDescent="0.3">
      <c r="G6019" s="94">
        <v>43595</v>
      </c>
      <c r="H6019" t="s">
        <v>25</v>
      </c>
      <c r="I6019" t="s">
        <v>252</v>
      </c>
      <c r="J6019" t="s">
        <v>566</v>
      </c>
      <c r="K6019" s="96">
        <v>107.54</v>
      </c>
      <c r="L6019" s="95">
        <v>0</v>
      </c>
    </row>
    <row r="6020" spans="7:12" x14ac:dyDescent="0.3">
      <c r="G6020" s="94">
        <v>43595</v>
      </c>
      <c r="H6020" t="s">
        <v>25</v>
      </c>
      <c r="I6020" t="s">
        <v>252</v>
      </c>
      <c r="J6020" t="s">
        <v>566</v>
      </c>
      <c r="K6020" s="96">
        <v>60.14</v>
      </c>
      <c r="L6020" s="95">
        <v>0</v>
      </c>
    </row>
    <row r="6021" spans="7:12" x14ac:dyDescent="0.3">
      <c r="G6021" s="94">
        <v>43595</v>
      </c>
      <c r="H6021" t="s">
        <v>25</v>
      </c>
      <c r="I6021" t="s">
        <v>252</v>
      </c>
      <c r="J6021" t="s">
        <v>566</v>
      </c>
      <c r="K6021" s="96">
        <v>42.8</v>
      </c>
      <c r="L6021" s="95">
        <v>0</v>
      </c>
    </row>
    <row r="6022" spans="7:12" x14ac:dyDescent="0.3">
      <c r="G6022" s="94">
        <v>43595</v>
      </c>
      <c r="H6022" t="s">
        <v>25</v>
      </c>
      <c r="I6022" t="s">
        <v>252</v>
      </c>
      <c r="J6022" t="s">
        <v>566</v>
      </c>
      <c r="K6022" s="96">
        <v>40.04</v>
      </c>
      <c r="L6022" s="95">
        <v>0</v>
      </c>
    </row>
    <row r="6023" spans="7:12" x14ac:dyDescent="0.3">
      <c r="G6023" s="94">
        <v>43595</v>
      </c>
      <c r="H6023" t="s">
        <v>25</v>
      </c>
      <c r="I6023" t="s">
        <v>252</v>
      </c>
      <c r="J6023" t="s">
        <v>566</v>
      </c>
      <c r="K6023" s="96">
        <v>37.83</v>
      </c>
      <c r="L6023" s="95">
        <v>0</v>
      </c>
    </row>
    <row r="6024" spans="7:12" x14ac:dyDescent="0.3">
      <c r="G6024" s="94">
        <v>43595</v>
      </c>
      <c r="H6024" t="s">
        <v>25</v>
      </c>
      <c r="I6024" t="s">
        <v>252</v>
      </c>
      <c r="J6024" t="s">
        <v>566</v>
      </c>
      <c r="K6024" s="96">
        <v>32.380000000000003</v>
      </c>
      <c r="L6024" s="95">
        <v>0</v>
      </c>
    </row>
    <row r="6025" spans="7:12" x14ac:dyDescent="0.3">
      <c r="G6025" s="94">
        <v>43595</v>
      </c>
      <c r="H6025" t="s">
        <v>25</v>
      </c>
      <c r="I6025" t="s">
        <v>252</v>
      </c>
      <c r="J6025" t="s">
        <v>566</v>
      </c>
      <c r="K6025" s="96">
        <v>32.01</v>
      </c>
      <c r="L6025" s="95">
        <v>0</v>
      </c>
    </row>
    <row r="6026" spans="7:12" x14ac:dyDescent="0.3">
      <c r="G6026" s="94">
        <v>43595</v>
      </c>
      <c r="H6026" t="s">
        <v>25</v>
      </c>
      <c r="I6026" t="s">
        <v>252</v>
      </c>
      <c r="J6026" t="s">
        <v>566</v>
      </c>
      <c r="K6026" s="96">
        <v>27.47</v>
      </c>
      <c r="L6026" s="95">
        <v>0</v>
      </c>
    </row>
    <row r="6027" spans="7:12" x14ac:dyDescent="0.3">
      <c r="G6027" s="94">
        <v>43595</v>
      </c>
      <c r="H6027" t="s">
        <v>25</v>
      </c>
      <c r="I6027" t="s">
        <v>252</v>
      </c>
      <c r="J6027" t="s">
        <v>566</v>
      </c>
      <c r="K6027" s="96">
        <v>27.06</v>
      </c>
      <c r="L6027" s="95">
        <v>0</v>
      </c>
    </row>
    <row r="6028" spans="7:12" x14ac:dyDescent="0.3">
      <c r="G6028" s="94">
        <v>43595</v>
      </c>
      <c r="H6028" t="s">
        <v>25</v>
      </c>
      <c r="I6028" t="s">
        <v>252</v>
      </c>
      <c r="J6028" t="s">
        <v>566</v>
      </c>
      <c r="K6028" s="96">
        <v>25.48</v>
      </c>
      <c r="L6028" s="95">
        <v>0</v>
      </c>
    </row>
    <row r="6029" spans="7:12" x14ac:dyDescent="0.3">
      <c r="G6029" s="94">
        <v>43595</v>
      </c>
      <c r="H6029" t="s">
        <v>25</v>
      </c>
      <c r="I6029" t="s">
        <v>252</v>
      </c>
      <c r="J6029" t="s">
        <v>566</v>
      </c>
      <c r="K6029" s="96">
        <v>14.18</v>
      </c>
      <c r="L6029" s="95">
        <v>0</v>
      </c>
    </row>
    <row r="6030" spans="7:12" x14ac:dyDescent="0.3">
      <c r="G6030" s="94">
        <v>43595</v>
      </c>
      <c r="H6030" t="s">
        <v>25</v>
      </c>
      <c r="I6030" t="s">
        <v>252</v>
      </c>
      <c r="J6030" t="s">
        <v>566</v>
      </c>
      <c r="K6030" s="96">
        <v>12.62</v>
      </c>
      <c r="L6030" s="95">
        <v>0</v>
      </c>
    </row>
    <row r="6031" spans="7:12" x14ac:dyDescent="0.3">
      <c r="G6031" s="94">
        <v>43595</v>
      </c>
      <c r="H6031" t="s">
        <v>25</v>
      </c>
      <c r="I6031" t="s">
        <v>252</v>
      </c>
      <c r="J6031" t="s">
        <v>566</v>
      </c>
      <c r="K6031" s="96">
        <v>9.67</v>
      </c>
      <c r="L6031" s="95">
        <v>0</v>
      </c>
    </row>
    <row r="6032" spans="7:12" x14ac:dyDescent="0.3">
      <c r="G6032" s="94">
        <v>43595</v>
      </c>
      <c r="H6032" t="s">
        <v>182</v>
      </c>
      <c r="I6032" t="s">
        <v>252</v>
      </c>
      <c r="J6032" t="s">
        <v>566</v>
      </c>
      <c r="K6032" s="96">
        <v>38.590000000000003</v>
      </c>
      <c r="L6032" s="95">
        <v>0</v>
      </c>
    </row>
    <row r="6033" spans="7:12" x14ac:dyDescent="0.3">
      <c r="G6033" s="94">
        <v>43595</v>
      </c>
      <c r="H6033" t="s">
        <v>193</v>
      </c>
      <c r="I6033" t="s">
        <v>252</v>
      </c>
      <c r="J6033" t="s">
        <v>566</v>
      </c>
      <c r="K6033" s="96">
        <v>542.38</v>
      </c>
      <c r="L6033" s="95">
        <v>0</v>
      </c>
    </row>
    <row r="6034" spans="7:12" x14ac:dyDescent="0.3">
      <c r="G6034" s="94">
        <v>43595</v>
      </c>
      <c r="H6034" t="s">
        <v>181</v>
      </c>
      <c r="I6034" t="s">
        <v>161</v>
      </c>
      <c r="J6034" t="s">
        <v>565</v>
      </c>
      <c r="K6034" s="96">
        <v>81.73</v>
      </c>
      <c r="L6034" s="95">
        <v>0</v>
      </c>
    </row>
    <row r="6035" spans="7:12" x14ac:dyDescent="0.3">
      <c r="G6035" s="94">
        <v>43595</v>
      </c>
      <c r="H6035" t="s">
        <v>181</v>
      </c>
      <c r="I6035" t="s">
        <v>252</v>
      </c>
      <c r="J6035" t="s">
        <v>566</v>
      </c>
      <c r="K6035" s="96">
        <v>2309.17</v>
      </c>
      <c r="L6035" s="95">
        <v>0</v>
      </c>
    </row>
    <row r="6036" spans="7:12" x14ac:dyDescent="0.3">
      <c r="G6036" s="94">
        <v>43595</v>
      </c>
      <c r="H6036" t="s">
        <v>181</v>
      </c>
      <c r="I6036" t="s">
        <v>169</v>
      </c>
      <c r="J6036" t="s">
        <v>565</v>
      </c>
      <c r="K6036" s="96">
        <v>23.86</v>
      </c>
      <c r="L6036" s="95">
        <v>0</v>
      </c>
    </row>
    <row r="6037" spans="7:12" x14ac:dyDescent="0.3">
      <c r="G6037" s="94">
        <v>43595</v>
      </c>
      <c r="H6037" t="s">
        <v>187</v>
      </c>
      <c r="I6037" t="s">
        <v>161</v>
      </c>
      <c r="J6037" t="s">
        <v>565</v>
      </c>
      <c r="K6037" s="96">
        <v>66</v>
      </c>
      <c r="L6037" s="95">
        <v>0</v>
      </c>
    </row>
    <row r="6038" spans="7:12" x14ac:dyDescent="0.3">
      <c r="G6038" s="94">
        <v>43595</v>
      </c>
      <c r="H6038" t="s">
        <v>187</v>
      </c>
      <c r="I6038" t="s">
        <v>252</v>
      </c>
      <c r="J6038" t="s">
        <v>566</v>
      </c>
      <c r="K6038" s="96">
        <v>1368.34</v>
      </c>
      <c r="L6038" s="95">
        <v>0</v>
      </c>
    </row>
    <row r="6039" spans="7:12" x14ac:dyDescent="0.3">
      <c r="G6039" s="94">
        <v>43595</v>
      </c>
      <c r="H6039" t="s">
        <v>191</v>
      </c>
      <c r="I6039" t="s">
        <v>252</v>
      </c>
      <c r="J6039" t="s">
        <v>566</v>
      </c>
      <c r="K6039" s="96">
        <v>22.38</v>
      </c>
      <c r="L6039" s="95">
        <v>0</v>
      </c>
    </row>
    <row r="6040" spans="7:12" x14ac:dyDescent="0.3">
      <c r="G6040" s="94">
        <v>43595</v>
      </c>
      <c r="H6040" t="s">
        <v>186</v>
      </c>
      <c r="I6040" t="s">
        <v>252</v>
      </c>
      <c r="J6040" t="s">
        <v>566</v>
      </c>
      <c r="K6040" s="96">
        <v>2484.4899999999998</v>
      </c>
      <c r="L6040" s="95">
        <v>0</v>
      </c>
    </row>
    <row r="6041" spans="7:12" x14ac:dyDescent="0.3">
      <c r="G6041" s="94">
        <v>43595</v>
      </c>
      <c r="H6041" t="s">
        <v>24</v>
      </c>
      <c r="I6041" t="s">
        <v>61</v>
      </c>
      <c r="J6041" t="s">
        <v>565</v>
      </c>
      <c r="K6041" s="96">
        <v>16</v>
      </c>
      <c r="L6041" s="95">
        <v>0</v>
      </c>
    </row>
    <row r="6042" spans="7:12" x14ac:dyDescent="0.3">
      <c r="G6042" s="94">
        <v>43595</v>
      </c>
      <c r="H6042" t="s">
        <v>24</v>
      </c>
      <c r="I6042" t="s">
        <v>252</v>
      </c>
      <c r="J6042" t="s">
        <v>566</v>
      </c>
      <c r="K6042" s="96">
        <v>1143.8499999999999</v>
      </c>
      <c r="L6042" s="95">
        <v>0</v>
      </c>
    </row>
    <row r="6043" spans="7:12" x14ac:dyDescent="0.3">
      <c r="G6043" s="94">
        <v>43595</v>
      </c>
      <c r="H6043" t="s">
        <v>24</v>
      </c>
      <c r="I6043" t="s">
        <v>252</v>
      </c>
      <c r="J6043" t="s">
        <v>566</v>
      </c>
      <c r="K6043" s="96">
        <v>681.89</v>
      </c>
      <c r="L6043" s="95">
        <v>0</v>
      </c>
    </row>
    <row r="6044" spans="7:12" x14ac:dyDescent="0.3">
      <c r="G6044" s="94">
        <v>43595</v>
      </c>
      <c r="H6044" t="s">
        <v>24</v>
      </c>
      <c r="I6044" t="s">
        <v>252</v>
      </c>
      <c r="J6044" t="s">
        <v>566</v>
      </c>
      <c r="K6044" s="96">
        <v>671.12</v>
      </c>
      <c r="L6044" s="95">
        <v>0</v>
      </c>
    </row>
    <row r="6045" spans="7:12" x14ac:dyDescent="0.3">
      <c r="G6045" s="94">
        <v>43595</v>
      </c>
      <c r="H6045" t="s">
        <v>24</v>
      </c>
      <c r="I6045" t="s">
        <v>252</v>
      </c>
      <c r="J6045" t="s">
        <v>566</v>
      </c>
      <c r="K6045" s="96">
        <v>597.71</v>
      </c>
      <c r="L6045" s="95">
        <v>0</v>
      </c>
    </row>
    <row r="6046" spans="7:12" x14ac:dyDescent="0.3">
      <c r="G6046" s="94">
        <v>43595</v>
      </c>
      <c r="H6046" t="s">
        <v>24</v>
      </c>
      <c r="I6046" t="s">
        <v>252</v>
      </c>
      <c r="J6046" t="s">
        <v>566</v>
      </c>
      <c r="K6046" s="96">
        <v>597.52</v>
      </c>
      <c r="L6046" s="95">
        <v>0</v>
      </c>
    </row>
    <row r="6047" spans="7:12" x14ac:dyDescent="0.3">
      <c r="G6047" s="94">
        <v>43595</v>
      </c>
      <c r="H6047" t="s">
        <v>24</v>
      </c>
      <c r="I6047" t="s">
        <v>252</v>
      </c>
      <c r="J6047" t="s">
        <v>566</v>
      </c>
      <c r="K6047" s="96">
        <v>571.58000000000004</v>
      </c>
      <c r="L6047" s="95">
        <v>0</v>
      </c>
    </row>
    <row r="6048" spans="7:12" x14ac:dyDescent="0.3">
      <c r="G6048" s="94">
        <v>43595</v>
      </c>
      <c r="H6048" t="s">
        <v>24</v>
      </c>
      <c r="I6048" t="s">
        <v>252</v>
      </c>
      <c r="J6048" t="s">
        <v>566</v>
      </c>
      <c r="K6048" s="96">
        <v>448.2</v>
      </c>
      <c r="L6048" s="95">
        <v>0</v>
      </c>
    </row>
    <row r="6049" spans="7:12" x14ac:dyDescent="0.3">
      <c r="G6049" s="94">
        <v>43595</v>
      </c>
      <c r="H6049" t="s">
        <v>24</v>
      </c>
      <c r="I6049" t="s">
        <v>252</v>
      </c>
      <c r="J6049" t="s">
        <v>566</v>
      </c>
      <c r="K6049" s="96">
        <v>440.66</v>
      </c>
      <c r="L6049" s="95">
        <v>0</v>
      </c>
    </row>
    <row r="6050" spans="7:12" x14ac:dyDescent="0.3">
      <c r="G6050" s="94">
        <v>43595</v>
      </c>
      <c r="H6050" t="s">
        <v>24</v>
      </c>
      <c r="I6050" t="s">
        <v>252</v>
      </c>
      <c r="J6050" t="s">
        <v>566</v>
      </c>
      <c r="K6050" s="96">
        <v>368.43</v>
      </c>
      <c r="L6050" s="95">
        <v>0</v>
      </c>
    </row>
    <row r="6051" spans="7:12" x14ac:dyDescent="0.3">
      <c r="G6051" s="94">
        <v>43595</v>
      </c>
      <c r="H6051" t="s">
        <v>24</v>
      </c>
      <c r="I6051" t="s">
        <v>252</v>
      </c>
      <c r="J6051" t="s">
        <v>566</v>
      </c>
      <c r="K6051" s="96">
        <v>365.42</v>
      </c>
      <c r="L6051" s="95">
        <v>0</v>
      </c>
    </row>
    <row r="6052" spans="7:12" x14ac:dyDescent="0.3">
      <c r="G6052" s="94">
        <v>43595</v>
      </c>
      <c r="H6052" t="s">
        <v>24</v>
      </c>
      <c r="I6052" t="s">
        <v>252</v>
      </c>
      <c r="J6052" t="s">
        <v>566</v>
      </c>
      <c r="K6052" s="96">
        <v>365.3</v>
      </c>
      <c r="L6052" s="95">
        <v>0</v>
      </c>
    </row>
    <row r="6053" spans="7:12" x14ac:dyDescent="0.3">
      <c r="G6053" s="94">
        <v>43595</v>
      </c>
      <c r="H6053" t="s">
        <v>24</v>
      </c>
      <c r="I6053" t="s">
        <v>252</v>
      </c>
      <c r="J6053" t="s">
        <v>566</v>
      </c>
      <c r="K6053" s="96">
        <v>360.46</v>
      </c>
      <c r="L6053" s="95">
        <v>0</v>
      </c>
    </row>
    <row r="6054" spans="7:12" x14ac:dyDescent="0.3">
      <c r="G6054" s="94">
        <v>43595</v>
      </c>
      <c r="H6054" t="s">
        <v>24</v>
      </c>
      <c r="I6054" t="s">
        <v>252</v>
      </c>
      <c r="J6054" t="s">
        <v>566</v>
      </c>
      <c r="K6054" s="96">
        <v>355.04</v>
      </c>
      <c r="L6054" s="95">
        <v>0</v>
      </c>
    </row>
    <row r="6055" spans="7:12" x14ac:dyDescent="0.3">
      <c r="G6055" s="94">
        <v>43595</v>
      </c>
      <c r="H6055" t="s">
        <v>24</v>
      </c>
      <c r="I6055" t="s">
        <v>252</v>
      </c>
      <c r="J6055" t="s">
        <v>566</v>
      </c>
      <c r="K6055" s="96">
        <v>303.57</v>
      </c>
      <c r="L6055" s="95">
        <v>0</v>
      </c>
    </row>
    <row r="6056" spans="7:12" x14ac:dyDescent="0.3">
      <c r="G6056" s="94">
        <v>43595</v>
      </c>
      <c r="H6056" t="s">
        <v>24</v>
      </c>
      <c r="I6056" t="s">
        <v>252</v>
      </c>
      <c r="J6056" t="s">
        <v>566</v>
      </c>
      <c r="K6056" s="96">
        <v>259.92</v>
      </c>
      <c r="L6056" s="95">
        <v>0</v>
      </c>
    </row>
    <row r="6057" spans="7:12" x14ac:dyDescent="0.3">
      <c r="G6057" s="94">
        <v>43595</v>
      </c>
      <c r="H6057" t="s">
        <v>24</v>
      </c>
      <c r="I6057" t="s">
        <v>252</v>
      </c>
      <c r="J6057" t="s">
        <v>566</v>
      </c>
      <c r="K6057" s="96">
        <v>252.32</v>
      </c>
      <c r="L6057" s="95">
        <v>0</v>
      </c>
    </row>
    <row r="6058" spans="7:12" x14ac:dyDescent="0.3">
      <c r="G6058" s="94">
        <v>43595</v>
      </c>
      <c r="H6058" t="s">
        <v>24</v>
      </c>
      <c r="I6058" t="s">
        <v>252</v>
      </c>
      <c r="J6058" t="s">
        <v>566</v>
      </c>
      <c r="K6058" s="96">
        <v>215.34</v>
      </c>
      <c r="L6058" s="95">
        <v>0</v>
      </c>
    </row>
    <row r="6059" spans="7:12" x14ac:dyDescent="0.3">
      <c r="G6059" s="94">
        <v>43595</v>
      </c>
      <c r="H6059" t="s">
        <v>24</v>
      </c>
      <c r="I6059" t="s">
        <v>252</v>
      </c>
      <c r="J6059" t="s">
        <v>566</v>
      </c>
      <c r="K6059" s="96">
        <v>183.98</v>
      </c>
      <c r="L6059" s="95">
        <v>0</v>
      </c>
    </row>
    <row r="6060" spans="7:12" x14ac:dyDescent="0.3">
      <c r="G6060" s="94">
        <v>43595</v>
      </c>
      <c r="H6060" t="s">
        <v>24</v>
      </c>
      <c r="I6060" t="s">
        <v>252</v>
      </c>
      <c r="J6060" t="s">
        <v>566</v>
      </c>
      <c r="K6060" s="96">
        <v>132.81</v>
      </c>
      <c r="L6060" s="95">
        <v>0</v>
      </c>
    </row>
    <row r="6061" spans="7:12" x14ac:dyDescent="0.3">
      <c r="G6061" s="94">
        <v>43595</v>
      </c>
      <c r="H6061" t="s">
        <v>24</v>
      </c>
      <c r="I6061" t="s">
        <v>252</v>
      </c>
      <c r="J6061" t="s">
        <v>566</v>
      </c>
      <c r="K6061" s="96">
        <v>125.81</v>
      </c>
      <c r="L6061" s="95">
        <v>0</v>
      </c>
    </row>
    <row r="6062" spans="7:12" x14ac:dyDescent="0.3">
      <c r="G6062" s="94">
        <v>43595</v>
      </c>
      <c r="H6062" t="s">
        <v>24</v>
      </c>
      <c r="I6062" t="s">
        <v>252</v>
      </c>
      <c r="J6062" t="s">
        <v>566</v>
      </c>
      <c r="K6062" s="96">
        <v>88.69</v>
      </c>
      <c r="L6062" s="95">
        <v>0</v>
      </c>
    </row>
    <row r="6063" spans="7:12" x14ac:dyDescent="0.3">
      <c r="G6063" s="94">
        <v>43595</v>
      </c>
      <c r="H6063" t="s">
        <v>24</v>
      </c>
      <c r="I6063" t="s">
        <v>252</v>
      </c>
      <c r="J6063" t="s">
        <v>566</v>
      </c>
      <c r="K6063" s="96">
        <v>24.96</v>
      </c>
      <c r="L6063" s="95">
        <v>0</v>
      </c>
    </row>
    <row r="6064" spans="7:12" x14ac:dyDescent="0.3">
      <c r="G6064" s="94">
        <v>43595</v>
      </c>
      <c r="H6064" t="s">
        <v>24</v>
      </c>
      <c r="I6064" t="s">
        <v>252</v>
      </c>
      <c r="J6064" t="s">
        <v>566</v>
      </c>
      <c r="K6064" s="96">
        <v>10.050000000000001</v>
      </c>
      <c r="L6064" s="95">
        <v>0</v>
      </c>
    </row>
    <row r="6065" spans="7:12" x14ac:dyDescent="0.3">
      <c r="G6065" s="94">
        <v>43595</v>
      </c>
      <c r="H6065" t="s">
        <v>24</v>
      </c>
      <c r="I6065" t="s">
        <v>252</v>
      </c>
      <c r="J6065" t="s">
        <v>566</v>
      </c>
      <c r="K6065" s="96">
        <v>9.66</v>
      </c>
      <c r="L6065" s="95">
        <v>0</v>
      </c>
    </row>
    <row r="6066" spans="7:12" x14ac:dyDescent="0.3">
      <c r="G6066" s="94">
        <v>43595</v>
      </c>
      <c r="H6066" t="s">
        <v>199</v>
      </c>
      <c r="I6066" t="s">
        <v>110</v>
      </c>
      <c r="J6066" t="s">
        <v>565</v>
      </c>
      <c r="K6066" s="96">
        <v>91.6</v>
      </c>
      <c r="L6066" s="95">
        <v>0</v>
      </c>
    </row>
    <row r="6067" spans="7:12" x14ac:dyDescent="0.3">
      <c r="G6067" s="94">
        <v>43595</v>
      </c>
      <c r="H6067" t="s">
        <v>209</v>
      </c>
      <c r="I6067" t="s">
        <v>252</v>
      </c>
      <c r="J6067" t="s">
        <v>566</v>
      </c>
      <c r="K6067" s="96">
        <v>344.62</v>
      </c>
      <c r="L6067" s="95">
        <v>0</v>
      </c>
    </row>
    <row r="6068" spans="7:12" x14ac:dyDescent="0.3">
      <c r="G6068" s="94">
        <v>43595</v>
      </c>
      <c r="H6068" t="s">
        <v>178</v>
      </c>
      <c r="I6068" t="s">
        <v>252</v>
      </c>
      <c r="J6068" t="s">
        <v>566</v>
      </c>
      <c r="K6068" s="96">
        <v>18.37</v>
      </c>
      <c r="L6068" s="95">
        <v>0</v>
      </c>
    </row>
    <row r="6069" spans="7:12" x14ac:dyDescent="0.3">
      <c r="G6069" s="94">
        <v>43595</v>
      </c>
      <c r="H6069" t="s">
        <v>178</v>
      </c>
      <c r="I6069" t="s">
        <v>169</v>
      </c>
      <c r="J6069" t="s">
        <v>565</v>
      </c>
      <c r="K6069" s="96">
        <v>14.05</v>
      </c>
      <c r="L6069" s="95">
        <v>0</v>
      </c>
    </row>
    <row r="6070" spans="7:12" x14ac:dyDescent="0.3">
      <c r="G6070" s="94">
        <v>43595</v>
      </c>
      <c r="H6070" t="s">
        <v>177</v>
      </c>
      <c r="I6070" t="s">
        <v>252</v>
      </c>
      <c r="J6070" t="s">
        <v>566</v>
      </c>
      <c r="K6070" s="96">
        <v>1065.6300000000001</v>
      </c>
      <c r="L6070" s="95">
        <v>0</v>
      </c>
    </row>
    <row r="6071" spans="7:12" x14ac:dyDescent="0.3">
      <c r="G6071" s="94">
        <v>43595</v>
      </c>
      <c r="H6071" t="s">
        <v>26</v>
      </c>
      <c r="I6071" t="s">
        <v>61</v>
      </c>
      <c r="J6071" t="s">
        <v>565</v>
      </c>
      <c r="K6071" s="96">
        <v>32</v>
      </c>
      <c r="L6071" s="95">
        <v>0</v>
      </c>
    </row>
    <row r="6072" spans="7:12" x14ac:dyDescent="0.3">
      <c r="G6072" s="94">
        <v>43595</v>
      </c>
      <c r="H6072" t="s">
        <v>26</v>
      </c>
      <c r="I6072" t="s">
        <v>161</v>
      </c>
      <c r="J6072" t="s">
        <v>565</v>
      </c>
      <c r="K6072" s="96">
        <v>30</v>
      </c>
      <c r="L6072" s="95">
        <v>0</v>
      </c>
    </row>
    <row r="6073" spans="7:12" x14ac:dyDescent="0.3">
      <c r="G6073" s="94">
        <v>43595</v>
      </c>
      <c r="H6073" t="s">
        <v>26</v>
      </c>
      <c r="I6073" t="s">
        <v>161</v>
      </c>
      <c r="J6073" t="s">
        <v>565</v>
      </c>
      <c r="K6073" s="96">
        <v>25.06</v>
      </c>
      <c r="L6073" s="95">
        <v>0</v>
      </c>
    </row>
    <row r="6074" spans="7:12" x14ac:dyDescent="0.3">
      <c r="G6074" s="94">
        <v>43595</v>
      </c>
      <c r="H6074" t="s">
        <v>26</v>
      </c>
      <c r="I6074" t="s">
        <v>110</v>
      </c>
      <c r="J6074" t="s">
        <v>565</v>
      </c>
      <c r="K6074" s="96">
        <v>9.5</v>
      </c>
      <c r="L6074" s="95">
        <v>0</v>
      </c>
    </row>
    <row r="6075" spans="7:12" x14ac:dyDescent="0.3">
      <c r="G6075" s="94">
        <v>43595</v>
      </c>
      <c r="H6075" t="s">
        <v>26</v>
      </c>
      <c r="I6075" t="s">
        <v>153</v>
      </c>
      <c r="J6075" t="s">
        <v>565</v>
      </c>
      <c r="K6075" s="96">
        <v>94.69</v>
      </c>
      <c r="L6075" s="95">
        <v>0</v>
      </c>
    </row>
    <row r="6076" spans="7:12" x14ac:dyDescent="0.3">
      <c r="G6076" s="94">
        <v>43595</v>
      </c>
      <c r="H6076" t="s">
        <v>26</v>
      </c>
      <c r="I6076" t="s">
        <v>153</v>
      </c>
      <c r="J6076" t="s">
        <v>565</v>
      </c>
      <c r="K6076" s="96">
        <v>71.5</v>
      </c>
      <c r="L6076" s="95">
        <v>0</v>
      </c>
    </row>
    <row r="6077" spans="7:12" x14ac:dyDescent="0.3">
      <c r="G6077" s="94">
        <v>43595</v>
      </c>
      <c r="H6077" t="s">
        <v>26</v>
      </c>
      <c r="I6077" t="s">
        <v>153</v>
      </c>
      <c r="J6077" t="s">
        <v>565</v>
      </c>
      <c r="K6077" s="96">
        <v>45.28</v>
      </c>
      <c r="L6077" s="95">
        <v>0</v>
      </c>
    </row>
    <row r="6078" spans="7:12" x14ac:dyDescent="0.3">
      <c r="G6078" s="94">
        <v>43595</v>
      </c>
      <c r="H6078" t="s">
        <v>26</v>
      </c>
      <c r="I6078" t="s">
        <v>153</v>
      </c>
      <c r="J6078" t="s">
        <v>565</v>
      </c>
      <c r="K6078" s="96">
        <v>21.2</v>
      </c>
      <c r="L6078" s="95">
        <v>0</v>
      </c>
    </row>
    <row r="6079" spans="7:12" x14ac:dyDescent="0.3">
      <c r="G6079" s="94">
        <v>43595</v>
      </c>
      <c r="H6079" t="s">
        <v>26</v>
      </c>
      <c r="I6079" t="s">
        <v>153</v>
      </c>
      <c r="J6079" t="s">
        <v>565</v>
      </c>
      <c r="K6079" s="96">
        <v>18.88</v>
      </c>
      <c r="L6079" s="95">
        <v>0</v>
      </c>
    </row>
    <row r="6080" spans="7:12" x14ac:dyDescent="0.3">
      <c r="G6080" s="94">
        <v>43595</v>
      </c>
      <c r="H6080" t="s">
        <v>26</v>
      </c>
      <c r="I6080" t="s">
        <v>153</v>
      </c>
      <c r="J6080" t="s">
        <v>565</v>
      </c>
      <c r="K6080" s="96">
        <v>13.99</v>
      </c>
      <c r="L6080" s="95">
        <v>0</v>
      </c>
    </row>
    <row r="6081" spans="7:12" x14ac:dyDescent="0.3">
      <c r="G6081" s="94">
        <v>43595</v>
      </c>
      <c r="H6081" t="s">
        <v>26</v>
      </c>
      <c r="I6081" t="s">
        <v>64</v>
      </c>
      <c r="J6081" t="s">
        <v>103</v>
      </c>
      <c r="K6081" s="96">
        <v>15</v>
      </c>
      <c r="L6081" s="95">
        <v>0</v>
      </c>
    </row>
    <row r="6082" spans="7:12" x14ac:dyDescent="0.3">
      <c r="G6082" s="94">
        <v>43595</v>
      </c>
      <c r="H6082" t="s">
        <v>26</v>
      </c>
      <c r="I6082" t="s">
        <v>64</v>
      </c>
      <c r="J6082" t="s">
        <v>376</v>
      </c>
      <c r="K6082" s="96">
        <v>9.5500000000000007</v>
      </c>
      <c r="L6082" s="95">
        <v>0</v>
      </c>
    </row>
    <row r="6083" spans="7:12" x14ac:dyDescent="0.3">
      <c r="G6083" s="94">
        <v>43595</v>
      </c>
      <c r="H6083" t="s">
        <v>26</v>
      </c>
      <c r="I6083" t="s">
        <v>64</v>
      </c>
      <c r="J6083" t="s">
        <v>138</v>
      </c>
      <c r="K6083" s="96">
        <v>12</v>
      </c>
      <c r="L6083" s="95">
        <v>0</v>
      </c>
    </row>
    <row r="6084" spans="7:12" x14ac:dyDescent="0.3">
      <c r="G6084" s="94">
        <v>43595</v>
      </c>
      <c r="H6084" t="s">
        <v>26</v>
      </c>
      <c r="I6084" t="s">
        <v>252</v>
      </c>
      <c r="J6084" t="s">
        <v>566</v>
      </c>
      <c r="K6084" s="96">
        <v>409.39</v>
      </c>
      <c r="L6084" s="95">
        <v>0</v>
      </c>
    </row>
    <row r="6085" spans="7:12" x14ac:dyDescent="0.3">
      <c r="G6085" s="94">
        <v>43595</v>
      </c>
      <c r="H6085" t="s">
        <v>26</v>
      </c>
      <c r="I6085" t="s">
        <v>252</v>
      </c>
      <c r="J6085" t="s">
        <v>566</v>
      </c>
      <c r="K6085" s="96">
        <v>86.68</v>
      </c>
      <c r="L6085" s="95">
        <v>0</v>
      </c>
    </row>
    <row r="6086" spans="7:12" x14ac:dyDescent="0.3">
      <c r="G6086" s="94">
        <v>43595</v>
      </c>
      <c r="H6086" t="s">
        <v>26</v>
      </c>
      <c r="I6086" t="s">
        <v>252</v>
      </c>
      <c r="J6086" t="s">
        <v>566</v>
      </c>
      <c r="K6086" s="96">
        <v>85.06</v>
      </c>
      <c r="L6086" s="95">
        <v>0</v>
      </c>
    </row>
    <row r="6087" spans="7:12" x14ac:dyDescent="0.3">
      <c r="G6087" s="94">
        <v>43595</v>
      </c>
      <c r="H6087" t="s">
        <v>26</v>
      </c>
      <c r="I6087" t="s">
        <v>252</v>
      </c>
      <c r="J6087" t="s">
        <v>566</v>
      </c>
      <c r="K6087" s="96">
        <v>83.57</v>
      </c>
      <c r="L6087" s="95">
        <v>0</v>
      </c>
    </row>
    <row r="6088" spans="7:12" x14ac:dyDescent="0.3">
      <c r="G6088" s="94">
        <v>43595</v>
      </c>
      <c r="H6088" t="s">
        <v>26</v>
      </c>
      <c r="I6088" t="s">
        <v>252</v>
      </c>
      <c r="J6088" t="s">
        <v>566</v>
      </c>
      <c r="K6088" s="96">
        <v>74.62</v>
      </c>
      <c r="L6088" s="95">
        <v>0</v>
      </c>
    </row>
    <row r="6089" spans="7:12" x14ac:dyDescent="0.3">
      <c r="G6089" s="94">
        <v>43595</v>
      </c>
      <c r="H6089" t="s">
        <v>26</v>
      </c>
      <c r="I6089" t="s">
        <v>252</v>
      </c>
      <c r="J6089" t="s">
        <v>566</v>
      </c>
      <c r="K6089" s="96">
        <v>67.13</v>
      </c>
      <c r="L6089" s="95">
        <v>0</v>
      </c>
    </row>
    <row r="6090" spans="7:12" x14ac:dyDescent="0.3">
      <c r="G6090" s="94">
        <v>43595</v>
      </c>
      <c r="H6090" t="s">
        <v>26</v>
      </c>
      <c r="I6090" t="s">
        <v>252</v>
      </c>
      <c r="J6090" t="s">
        <v>566</v>
      </c>
      <c r="K6090" s="96">
        <v>52.97</v>
      </c>
      <c r="L6090" s="95">
        <v>0</v>
      </c>
    </row>
    <row r="6091" spans="7:12" x14ac:dyDescent="0.3">
      <c r="G6091" s="94">
        <v>43595</v>
      </c>
      <c r="H6091" t="s">
        <v>26</v>
      </c>
      <c r="I6091" t="s">
        <v>252</v>
      </c>
      <c r="J6091" t="s">
        <v>566</v>
      </c>
      <c r="K6091" s="96">
        <v>38.03</v>
      </c>
      <c r="L6091" s="95">
        <v>0</v>
      </c>
    </row>
    <row r="6092" spans="7:12" x14ac:dyDescent="0.3">
      <c r="G6092" s="94">
        <v>43595</v>
      </c>
      <c r="H6092" t="s">
        <v>26</v>
      </c>
      <c r="I6092" t="s">
        <v>169</v>
      </c>
      <c r="J6092" t="s">
        <v>565</v>
      </c>
      <c r="K6092" s="96">
        <v>12</v>
      </c>
      <c r="L6092" s="95">
        <v>0</v>
      </c>
    </row>
    <row r="6093" spans="7:12" x14ac:dyDescent="0.3">
      <c r="G6093" s="94">
        <v>43596</v>
      </c>
      <c r="H6093" t="s">
        <v>26</v>
      </c>
      <c r="I6093" t="s">
        <v>64</v>
      </c>
      <c r="J6093" t="s">
        <v>122</v>
      </c>
      <c r="K6093" s="96">
        <v>6.4</v>
      </c>
      <c r="L6093" s="95">
        <v>0</v>
      </c>
    </row>
    <row r="6094" spans="7:12" x14ac:dyDescent="0.3">
      <c r="G6094" s="94">
        <v>43598</v>
      </c>
      <c r="H6094" t="s">
        <v>25</v>
      </c>
      <c r="I6094" t="s">
        <v>61</v>
      </c>
      <c r="J6094" t="s">
        <v>567</v>
      </c>
      <c r="K6094" s="96">
        <v>24</v>
      </c>
      <c r="L6094" s="95">
        <v>0</v>
      </c>
    </row>
    <row r="6095" spans="7:12" x14ac:dyDescent="0.3">
      <c r="G6095" s="94">
        <v>43598</v>
      </c>
      <c r="H6095" t="s">
        <v>25</v>
      </c>
      <c r="I6095" t="s">
        <v>61</v>
      </c>
      <c r="J6095" t="s">
        <v>567</v>
      </c>
      <c r="K6095" s="96">
        <v>8</v>
      </c>
      <c r="L6095" s="95">
        <v>0</v>
      </c>
    </row>
    <row r="6096" spans="7:12" x14ac:dyDescent="0.3">
      <c r="G6096" s="94">
        <v>43598</v>
      </c>
      <c r="H6096" t="s">
        <v>186</v>
      </c>
      <c r="I6096" t="s">
        <v>176</v>
      </c>
      <c r="J6096" t="s">
        <v>567</v>
      </c>
      <c r="K6096" s="96">
        <v>50</v>
      </c>
      <c r="L6096" s="95">
        <v>0</v>
      </c>
    </row>
    <row r="6097" spans="7:12" x14ac:dyDescent="0.3">
      <c r="G6097" s="94">
        <v>43598</v>
      </c>
      <c r="H6097" t="s">
        <v>186</v>
      </c>
      <c r="I6097" t="s">
        <v>110</v>
      </c>
      <c r="J6097" t="s">
        <v>567</v>
      </c>
      <c r="K6097" s="96">
        <v>64.650000000000006</v>
      </c>
      <c r="L6097" s="95">
        <v>0</v>
      </c>
    </row>
    <row r="6098" spans="7:12" x14ac:dyDescent="0.3">
      <c r="G6098" s="94">
        <v>43598</v>
      </c>
      <c r="H6098" t="s">
        <v>24</v>
      </c>
      <c r="I6098" t="s">
        <v>61</v>
      </c>
      <c r="J6098" t="s">
        <v>567</v>
      </c>
      <c r="K6098" s="96">
        <v>48</v>
      </c>
      <c r="L6098" s="95">
        <v>0</v>
      </c>
    </row>
    <row r="6099" spans="7:12" x14ac:dyDescent="0.3">
      <c r="G6099" s="94">
        <v>43598</v>
      </c>
      <c r="H6099" t="s">
        <v>24</v>
      </c>
      <c r="I6099" t="s">
        <v>61</v>
      </c>
      <c r="J6099" t="s">
        <v>567</v>
      </c>
      <c r="K6099" s="96">
        <v>40</v>
      </c>
      <c r="L6099" s="95">
        <v>0</v>
      </c>
    </row>
    <row r="6100" spans="7:12" x14ac:dyDescent="0.3">
      <c r="G6100" s="94">
        <v>43598</v>
      </c>
      <c r="H6100" t="s">
        <v>24</v>
      </c>
      <c r="I6100" t="s">
        <v>61</v>
      </c>
      <c r="J6100" t="s">
        <v>567</v>
      </c>
      <c r="K6100" s="96">
        <v>16</v>
      </c>
      <c r="L6100" s="95">
        <v>0</v>
      </c>
    </row>
    <row r="6101" spans="7:12" x14ac:dyDescent="0.3">
      <c r="G6101" s="94">
        <v>43598</v>
      </c>
      <c r="H6101" t="s">
        <v>24</v>
      </c>
      <c r="I6101" t="s">
        <v>61</v>
      </c>
      <c r="J6101" t="s">
        <v>567</v>
      </c>
      <c r="K6101" s="96">
        <v>8</v>
      </c>
      <c r="L6101" s="95">
        <v>0</v>
      </c>
    </row>
    <row r="6102" spans="7:12" x14ac:dyDescent="0.3">
      <c r="G6102" s="94">
        <v>43598</v>
      </c>
      <c r="H6102" t="s">
        <v>178</v>
      </c>
      <c r="I6102" t="s">
        <v>169</v>
      </c>
      <c r="J6102" t="s">
        <v>567</v>
      </c>
      <c r="K6102" s="96">
        <v>11</v>
      </c>
      <c r="L6102" s="95">
        <v>0</v>
      </c>
    </row>
    <row r="6103" spans="7:12" x14ac:dyDescent="0.3">
      <c r="G6103" s="94">
        <v>43598</v>
      </c>
      <c r="H6103" t="s">
        <v>26</v>
      </c>
      <c r="I6103" t="s">
        <v>61</v>
      </c>
      <c r="J6103" t="s">
        <v>567</v>
      </c>
      <c r="K6103" s="96">
        <v>8</v>
      </c>
      <c r="L6103" s="95">
        <v>0</v>
      </c>
    </row>
    <row r="6104" spans="7:12" x14ac:dyDescent="0.3">
      <c r="G6104" s="94">
        <v>43598</v>
      </c>
      <c r="H6104" t="s">
        <v>26</v>
      </c>
      <c r="I6104" t="s">
        <v>153</v>
      </c>
      <c r="J6104" t="s">
        <v>567</v>
      </c>
      <c r="K6104" s="96">
        <v>35</v>
      </c>
      <c r="L6104" s="95">
        <v>0</v>
      </c>
    </row>
    <row r="6105" spans="7:12" x14ac:dyDescent="0.3">
      <c r="G6105" s="94">
        <v>43598</v>
      </c>
      <c r="H6105" t="s">
        <v>26</v>
      </c>
      <c r="I6105" t="s">
        <v>153</v>
      </c>
      <c r="J6105" t="s">
        <v>567</v>
      </c>
      <c r="K6105" s="96">
        <v>24.82</v>
      </c>
      <c r="L6105" s="95">
        <v>0</v>
      </c>
    </row>
    <row r="6106" spans="7:12" x14ac:dyDescent="0.3">
      <c r="G6106" s="94">
        <v>43598</v>
      </c>
      <c r="H6106" t="s">
        <v>26</v>
      </c>
      <c r="I6106" t="s">
        <v>64</v>
      </c>
      <c r="J6106" t="s">
        <v>141</v>
      </c>
      <c r="K6106" s="96">
        <v>26</v>
      </c>
      <c r="L6106" s="95">
        <v>0</v>
      </c>
    </row>
    <row r="6107" spans="7:12" x14ac:dyDescent="0.3">
      <c r="G6107" s="94">
        <v>43598</v>
      </c>
      <c r="H6107" t="s">
        <v>26</v>
      </c>
      <c r="I6107" t="s">
        <v>64</v>
      </c>
      <c r="J6107" t="s">
        <v>376</v>
      </c>
      <c r="K6107" s="96">
        <v>4.2</v>
      </c>
      <c r="L6107" s="95">
        <v>0</v>
      </c>
    </row>
    <row r="6108" spans="7:12" x14ac:dyDescent="0.3">
      <c r="G6108" s="94">
        <v>43598</v>
      </c>
      <c r="H6108" t="s">
        <v>26</v>
      </c>
      <c r="I6108" t="s">
        <v>64</v>
      </c>
      <c r="J6108" t="s">
        <v>105</v>
      </c>
      <c r="K6108" s="96">
        <v>3</v>
      </c>
      <c r="L6108" s="95">
        <v>0</v>
      </c>
    </row>
    <row r="6109" spans="7:12" x14ac:dyDescent="0.3">
      <c r="G6109" s="94">
        <v>43599</v>
      </c>
      <c r="H6109" t="s">
        <v>182</v>
      </c>
      <c r="I6109" t="s">
        <v>169</v>
      </c>
      <c r="J6109" t="s">
        <v>568</v>
      </c>
      <c r="K6109" s="96">
        <v>25</v>
      </c>
      <c r="L6109" s="95">
        <v>0</v>
      </c>
    </row>
    <row r="6110" spans="7:12" x14ac:dyDescent="0.3">
      <c r="G6110" s="94">
        <v>43599</v>
      </c>
      <c r="H6110" t="s">
        <v>178</v>
      </c>
      <c r="I6110" t="s">
        <v>169</v>
      </c>
      <c r="J6110" t="s">
        <v>568</v>
      </c>
      <c r="K6110" s="96">
        <v>17.68</v>
      </c>
      <c r="L6110" s="95">
        <v>0</v>
      </c>
    </row>
    <row r="6111" spans="7:12" x14ac:dyDescent="0.3">
      <c r="G6111" s="94">
        <v>43599</v>
      </c>
      <c r="H6111" t="s">
        <v>26</v>
      </c>
      <c r="I6111" t="s">
        <v>61</v>
      </c>
      <c r="J6111" t="s">
        <v>568</v>
      </c>
      <c r="K6111" s="96">
        <v>8</v>
      </c>
      <c r="L6111" s="95">
        <v>0</v>
      </c>
    </row>
    <row r="6112" spans="7:12" x14ac:dyDescent="0.3">
      <c r="G6112" s="94">
        <v>43599</v>
      </c>
      <c r="H6112" t="s">
        <v>26</v>
      </c>
      <c r="I6112" t="s">
        <v>153</v>
      </c>
      <c r="J6112" t="s">
        <v>568</v>
      </c>
      <c r="K6112" s="96">
        <v>0</v>
      </c>
      <c r="L6112" s="95">
        <v>5</v>
      </c>
    </row>
    <row r="6113" spans="7:12" x14ac:dyDescent="0.3">
      <c r="G6113" s="94">
        <v>43599</v>
      </c>
      <c r="H6113" t="s">
        <v>26</v>
      </c>
      <c r="I6113" t="s">
        <v>64</v>
      </c>
      <c r="J6113" t="s">
        <v>141</v>
      </c>
      <c r="K6113" s="96">
        <v>26</v>
      </c>
      <c r="L6113" s="95">
        <v>0</v>
      </c>
    </row>
    <row r="6114" spans="7:12" x14ac:dyDescent="0.3">
      <c r="G6114" s="94">
        <v>43599</v>
      </c>
      <c r="H6114" t="s">
        <v>26</v>
      </c>
      <c r="I6114" t="s">
        <v>64</v>
      </c>
      <c r="J6114" t="s">
        <v>135</v>
      </c>
      <c r="K6114" s="96">
        <v>3</v>
      </c>
      <c r="L6114" s="95">
        <v>0</v>
      </c>
    </row>
    <row r="6115" spans="7:12" x14ac:dyDescent="0.3">
      <c r="G6115" s="94">
        <v>43599</v>
      </c>
      <c r="H6115" t="s">
        <v>26</v>
      </c>
      <c r="I6115" t="s">
        <v>169</v>
      </c>
      <c r="J6115" t="s">
        <v>568</v>
      </c>
      <c r="K6115" s="96">
        <v>12</v>
      </c>
      <c r="L6115" s="95">
        <v>0</v>
      </c>
    </row>
    <row r="6116" spans="7:12" x14ac:dyDescent="0.3">
      <c r="G6116" s="94">
        <v>43600</v>
      </c>
      <c r="H6116" t="s">
        <v>190</v>
      </c>
      <c r="I6116" t="s">
        <v>176</v>
      </c>
      <c r="J6116" t="s">
        <v>569</v>
      </c>
      <c r="K6116" s="96">
        <v>281.52999999999997</v>
      </c>
      <c r="L6116" s="95">
        <v>0</v>
      </c>
    </row>
    <row r="6117" spans="7:12" x14ac:dyDescent="0.3">
      <c r="G6117" s="94">
        <v>43600</v>
      </c>
      <c r="H6117" t="s">
        <v>190</v>
      </c>
      <c r="I6117" t="s">
        <v>169</v>
      </c>
      <c r="J6117" t="s">
        <v>569</v>
      </c>
      <c r="K6117" s="96">
        <v>10.7</v>
      </c>
      <c r="L6117" s="95">
        <v>0</v>
      </c>
    </row>
    <row r="6118" spans="7:12" x14ac:dyDescent="0.3">
      <c r="G6118" s="94">
        <v>43600</v>
      </c>
      <c r="H6118" t="s">
        <v>200</v>
      </c>
      <c r="I6118" t="s">
        <v>169</v>
      </c>
      <c r="J6118" t="s">
        <v>569</v>
      </c>
      <c r="K6118" s="96">
        <v>258.66000000000003</v>
      </c>
      <c r="L6118" s="95">
        <v>0</v>
      </c>
    </row>
    <row r="6119" spans="7:12" x14ac:dyDescent="0.3">
      <c r="G6119" s="94">
        <v>43600</v>
      </c>
      <c r="H6119" t="s">
        <v>186</v>
      </c>
      <c r="I6119" t="s">
        <v>153</v>
      </c>
      <c r="J6119" t="s">
        <v>569</v>
      </c>
      <c r="K6119" s="96">
        <v>22.86</v>
      </c>
      <c r="L6119" s="95">
        <v>0</v>
      </c>
    </row>
    <row r="6120" spans="7:12" x14ac:dyDescent="0.3">
      <c r="G6120" s="94">
        <v>43600</v>
      </c>
      <c r="H6120" t="s">
        <v>198</v>
      </c>
      <c r="I6120" t="s">
        <v>61</v>
      </c>
      <c r="J6120" t="s">
        <v>569</v>
      </c>
      <c r="K6120" s="96">
        <v>138.59</v>
      </c>
      <c r="L6120" s="95">
        <v>0</v>
      </c>
    </row>
    <row r="6121" spans="7:12" x14ac:dyDescent="0.3">
      <c r="G6121" s="94">
        <v>43600</v>
      </c>
      <c r="H6121" t="s">
        <v>24</v>
      </c>
      <c r="I6121" t="s">
        <v>61</v>
      </c>
      <c r="J6121" t="s">
        <v>569</v>
      </c>
      <c r="K6121" s="96">
        <v>64</v>
      </c>
      <c r="L6121" s="95">
        <v>0</v>
      </c>
    </row>
    <row r="6122" spans="7:12" x14ac:dyDescent="0.3">
      <c r="G6122" s="94">
        <v>43600</v>
      </c>
      <c r="H6122" t="s">
        <v>24</v>
      </c>
      <c r="I6122" t="s">
        <v>61</v>
      </c>
      <c r="J6122" t="s">
        <v>569</v>
      </c>
      <c r="K6122" s="96">
        <v>40</v>
      </c>
      <c r="L6122" s="95">
        <v>0</v>
      </c>
    </row>
    <row r="6123" spans="7:12" x14ac:dyDescent="0.3">
      <c r="G6123" s="94">
        <v>43600</v>
      </c>
      <c r="H6123" t="s">
        <v>24</v>
      </c>
      <c r="I6123" t="s">
        <v>61</v>
      </c>
      <c r="J6123" t="s">
        <v>569</v>
      </c>
      <c r="K6123" s="96">
        <v>16</v>
      </c>
      <c r="L6123" s="95">
        <v>0</v>
      </c>
    </row>
    <row r="6124" spans="7:12" x14ac:dyDescent="0.3">
      <c r="G6124" s="94">
        <v>43600</v>
      </c>
      <c r="H6124" t="s">
        <v>24</v>
      </c>
      <c r="I6124" t="s">
        <v>61</v>
      </c>
      <c r="J6124" t="s">
        <v>569</v>
      </c>
      <c r="K6124" s="96">
        <v>8</v>
      </c>
      <c r="L6124" s="95">
        <v>0</v>
      </c>
    </row>
    <row r="6125" spans="7:12" x14ac:dyDescent="0.3">
      <c r="G6125" s="94">
        <v>43600</v>
      </c>
      <c r="H6125" t="s">
        <v>24</v>
      </c>
      <c r="I6125" t="s">
        <v>169</v>
      </c>
      <c r="J6125" t="s">
        <v>569</v>
      </c>
      <c r="K6125" s="96">
        <v>152</v>
      </c>
      <c r="L6125" s="95">
        <v>0</v>
      </c>
    </row>
    <row r="6126" spans="7:12" x14ac:dyDescent="0.3">
      <c r="G6126" s="94">
        <v>43600</v>
      </c>
      <c r="H6126" t="s">
        <v>195</v>
      </c>
      <c r="I6126" t="s">
        <v>169</v>
      </c>
      <c r="J6126" t="s">
        <v>569</v>
      </c>
      <c r="K6126" s="96">
        <v>127.12</v>
      </c>
      <c r="L6126" s="95">
        <v>0</v>
      </c>
    </row>
    <row r="6127" spans="7:12" x14ac:dyDescent="0.3">
      <c r="G6127" s="94">
        <v>43600</v>
      </c>
      <c r="H6127" t="s">
        <v>178</v>
      </c>
      <c r="I6127" t="s">
        <v>61</v>
      </c>
      <c r="J6127" t="s">
        <v>569</v>
      </c>
      <c r="K6127" s="96">
        <v>10</v>
      </c>
      <c r="L6127" s="95">
        <v>0</v>
      </c>
    </row>
    <row r="6128" spans="7:12" x14ac:dyDescent="0.3">
      <c r="G6128" s="94">
        <v>43600</v>
      </c>
      <c r="H6128" t="s">
        <v>26</v>
      </c>
      <c r="I6128" t="s">
        <v>61</v>
      </c>
      <c r="J6128" t="s">
        <v>569</v>
      </c>
      <c r="K6128" s="96">
        <v>130</v>
      </c>
      <c r="L6128" s="95">
        <v>0</v>
      </c>
    </row>
    <row r="6129" spans="7:12" x14ac:dyDescent="0.3">
      <c r="G6129" s="94">
        <v>43600</v>
      </c>
      <c r="H6129" t="s">
        <v>26</v>
      </c>
      <c r="I6129" t="s">
        <v>176</v>
      </c>
      <c r="J6129" t="s">
        <v>569</v>
      </c>
      <c r="K6129" s="96">
        <v>50</v>
      </c>
      <c r="L6129" s="95">
        <v>0</v>
      </c>
    </row>
    <row r="6130" spans="7:12" x14ac:dyDescent="0.3">
      <c r="G6130" s="94">
        <v>43600</v>
      </c>
      <c r="H6130" t="s">
        <v>26</v>
      </c>
      <c r="I6130" t="s">
        <v>110</v>
      </c>
      <c r="J6130" t="s">
        <v>569</v>
      </c>
      <c r="K6130" s="96">
        <v>64.95</v>
      </c>
      <c r="L6130" s="95">
        <v>0</v>
      </c>
    </row>
    <row r="6131" spans="7:12" x14ac:dyDescent="0.3">
      <c r="G6131" s="94">
        <v>43600</v>
      </c>
      <c r="H6131" t="s">
        <v>26</v>
      </c>
      <c r="I6131" t="s">
        <v>153</v>
      </c>
      <c r="J6131" t="s">
        <v>569</v>
      </c>
      <c r="K6131" s="96">
        <v>142.61000000000001</v>
      </c>
      <c r="L6131" s="95">
        <v>0</v>
      </c>
    </row>
    <row r="6132" spans="7:12" x14ac:dyDescent="0.3">
      <c r="G6132" s="94">
        <v>43600</v>
      </c>
      <c r="H6132" t="s">
        <v>26</v>
      </c>
      <c r="I6132" t="s">
        <v>153</v>
      </c>
      <c r="J6132" t="s">
        <v>569</v>
      </c>
      <c r="K6132" s="96">
        <v>122.34</v>
      </c>
      <c r="L6132" s="95">
        <v>0</v>
      </c>
    </row>
    <row r="6133" spans="7:12" x14ac:dyDescent="0.3">
      <c r="G6133" s="94">
        <v>43600</v>
      </c>
      <c r="H6133" t="s">
        <v>26</v>
      </c>
      <c r="I6133" t="s">
        <v>153</v>
      </c>
      <c r="J6133" t="s">
        <v>569</v>
      </c>
      <c r="K6133" s="96">
        <v>92.79</v>
      </c>
      <c r="L6133" s="95">
        <v>0</v>
      </c>
    </row>
    <row r="6134" spans="7:12" x14ac:dyDescent="0.3">
      <c r="G6134" s="94">
        <v>43600</v>
      </c>
      <c r="H6134" t="s">
        <v>26</v>
      </c>
      <c r="I6134" t="s">
        <v>153</v>
      </c>
      <c r="J6134" t="s">
        <v>569</v>
      </c>
      <c r="K6134" s="96">
        <v>31.14</v>
      </c>
      <c r="L6134" s="95">
        <v>0</v>
      </c>
    </row>
    <row r="6135" spans="7:12" x14ac:dyDescent="0.3">
      <c r="G6135" s="94">
        <v>43600</v>
      </c>
      <c r="H6135" t="s">
        <v>26</v>
      </c>
      <c r="I6135" t="s">
        <v>153</v>
      </c>
      <c r="J6135" t="s">
        <v>569</v>
      </c>
      <c r="K6135" s="96">
        <v>22.65</v>
      </c>
      <c r="L6135" s="95">
        <v>0</v>
      </c>
    </row>
    <row r="6136" spans="7:12" x14ac:dyDescent="0.3">
      <c r="G6136" s="94">
        <v>43600</v>
      </c>
      <c r="H6136" t="s">
        <v>26</v>
      </c>
      <c r="I6136" t="s">
        <v>153</v>
      </c>
      <c r="J6136" t="s">
        <v>569</v>
      </c>
      <c r="K6136" s="96">
        <v>19.29</v>
      </c>
      <c r="L6136" s="95">
        <v>0</v>
      </c>
    </row>
    <row r="6137" spans="7:12" x14ac:dyDescent="0.3">
      <c r="G6137" s="94">
        <v>43600</v>
      </c>
      <c r="H6137" t="s">
        <v>26</v>
      </c>
      <c r="I6137" t="s">
        <v>153</v>
      </c>
      <c r="J6137" t="s">
        <v>569</v>
      </c>
      <c r="K6137" s="96">
        <v>8.6999999999999993</v>
      </c>
      <c r="L6137" s="95">
        <v>0</v>
      </c>
    </row>
    <row r="6138" spans="7:12" x14ac:dyDescent="0.3">
      <c r="G6138" s="94">
        <v>43600</v>
      </c>
      <c r="H6138" t="s">
        <v>26</v>
      </c>
      <c r="I6138" t="s">
        <v>64</v>
      </c>
      <c r="J6138" t="s">
        <v>283</v>
      </c>
      <c r="K6138" s="96">
        <v>8.6999999999999993</v>
      </c>
      <c r="L6138" s="95">
        <v>0</v>
      </c>
    </row>
    <row r="6139" spans="7:12" x14ac:dyDescent="0.3">
      <c r="G6139" s="94">
        <v>43600</v>
      </c>
      <c r="H6139" t="s">
        <v>26</v>
      </c>
      <c r="I6139" t="s">
        <v>64</v>
      </c>
      <c r="J6139" t="s">
        <v>119</v>
      </c>
      <c r="K6139" s="96">
        <v>3</v>
      </c>
      <c r="L6139" s="95">
        <v>0</v>
      </c>
    </row>
    <row r="6140" spans="7:12" x14ac:dyDescent="0.3">
      <c r="G6140" s="94">
        <v>43601</v>
      </c>
      <c r="H6140" t="s">
        <v>202</v>
      </c>
      <c r="I6140" t="s">
        <v>174</v>
      </c>
      <c r="J6140" t="s">
        <v>570</v>
      </c>
      <c r="K6140" s="96">
        <v>0</v>
      </c>
      <c r="L6140" s="95">
        <v>92.1</v>
      </c>
    </row>
    <row r="6141" spans="7:12" x14ac:dyDescent="0.3">
      <c r="G6141" s="94">
        <v>43601</v>
      </c>
      <c r="H6141" t="s">
        <v>190</v>
      </c>
      <c r="I6141" t="s">
        <v>174</v>
      </c>
      <c r="J6141" t="s">
        <v>570</v>
      </c>
      <c r="K6141" s="96">
        <v>0</v>
      </c>
      <c r="L6141" s="95">
        <v>342.3</v>
      </c>
    </row>
    <row r="6142" spans="7:12" x14ac:dyDescent="0.3">
      <c r="G6142" s="94">
        <v>43601</v>
      </c>
      <c r="H6142" t="s">
        <v>25</v>
      </c>
      <c r="I6142" t="s">
        <v>61</v>
      </c>
      <c r="J6142" t="s">
        <v>570</v>
      </c>
      <c r="K6142" s="96">
        <v>8</v>
      </c>
      <c r="L6142" s="95">
        <v>0</v>
      </c>
    </row>
    <row r="6143" spans="7:12" x14ac:dyDescent="0.3">
      <c r="G6143" s="94">
        <v>43601</v>
      </c>
      <c r="H6143" t="s">
        <v>25</v>
      </c>
      <c r="I6143" t="s">
        <v>169</v>
      </c>
      <c r="J6143" t="s">
        <v>570</v>
      </c>
      <c r="K6143" s="96">
        <v>182</v>
      </c>
      <c r="L6143" s="95">
        <v>0</v>
      </c>
    </row>
    <row r="6144" spans="7:12" x14ac:dyDescent="0.3">
      <c r="G6144" s="94">
        <v>43601</v>
      </c>
      <c r="H6144" t="s">
        <v>181</v>
      </c>
      <c r="I6144" t="s">
        <v>169</v>
      </c>
      <c r="J6144" t="s">
        <v>570</v>
      </c>
      <c r="K6144" s="96">
        <v>21.05</v>
      </c>
      <c r="L6144" s="95">
        <v>0</v>
      </c>
    </row>
    <row r="6145" spans="7:12" x14ac:dyDescent="0.3">
      <c r="G6145" s="94">
        <v>43601</v>
      </c>
      <c r="H6145" t="s">
        <v>189</v>
      </c>
      <c r="I6145" t="s">
        <v>161</v>
      </c>
      <c r="J6145" t="s">
        <v>570</v>
      </c>
      <c r="K6145" s="96">
        <v>40</v>
      </c>
      <c r="L6145" s="95">
        <v>0</v>
      </c>
    </row>
    <row r="6146" spans="7:12" x14ac:dyDescent="0.3">
      <c r="G6146" s="94">
        <v>43601</v>
      </c>
      <c r="H6146" t="s">
        <v>198</v>
      </c>
      <c r="I6146" t="s">
        <v>61</v>
      </c>
      <c r="J6146" t="s">
        <v>570</v>
      </c>
      <c r="K6146" s="96">
        <v>159.80000000000001</v>
      </c>
      <c r="L6146" s="95">
        <v>0</v>
      </c>
    </row>
    <row r="6147" spans="7:12" x14ac:dyDescent="0.3">
      <c r="G6147" s="94">
        <v>43601</v>
      </c>
      <c r="H6147" t="s">
        <v>24</v>
      </c>
      <c r="I6147" t="s">
        <v>61</v>
      </c>
      <c r="J6147" t="s">
        <v>570</v>
      </c>
      <c r="K6147" s="96">
        <v>48</v>
      </c>
      <c r="L6147" s="95">
        <v>0</v>
      </c>
    </row>
    <row r="6148" spans="7:12" x14ac:dyDescent="0.3">
      <c r="G6148" s="94">
        <v>43601</v>
      </c>
      <c r="H6148" t="s">
        <v>24</v>
      </c>
      <c r="I6148" t="s">
        <v>61</v>
      </c>
      <c r="J6148" t="s">
        <v>570</v>
      </c>
      <c r="K6148" s="96">
        <v>40</v>
      </c>
      <c r="L6148" s="95">
        <v>0</v>
      </c>
    </row>
    <row r="6149" spans="7:12" x14ac:dyDescent="0.3">
      <c r="G6149" s="94">
        <v>43601</v>
      </c>
      <c r="H6149" t="s">
        <v>24</v>
      </c>
      <c r="I6149" t="s">
        <v>61</v>
      </c>
      <c r="J6149" t="s">
        <v>570</v>
      </c>
      <c r="K6149" s="96">
        <v>24</v>
      </c>
      <c r="L6149" s="95">
        <v>0</v>
      </c>
    </row>
    <row r="6150" spans="7:12" x14ac:dyDescent="0.3">
      <c r="G6150" s="94">
        <v>43601</v>
      </c>
      <c r="H6150" t="s">
        <v>24</v>
      </c>
      <c r="I6150" t="s">
        <v>61</v>
      </c>
      <c r="J6150" t="s">
        <v>570</v>
      </c>
      <c r="K6150" s="96">
        <v>16</v>
      </c>
      <c r="L6150" s="95">
        <v>0</v>
      </c>
    </row>
    <row r="6151" spans="7:12" x14ac:dyDescent="0.3">
      <c r="G6151" s="94">
        <v>43601</v>
      </c>
      <c r="H6151" t="s">
        <v>24</v>
      </c>
      <c r="I6151" t="s">
        <v>61</v>
      </c>
      <c r="J6151" t="s">
        <v>570</v>
      </c>
      <c r="K6151" s="96">
        <v>8</v>
      </c>
      <c r="L6151" s="95">
        <v>0</v>
      </c>
    </row>
    <row r="6152" spans="7:12" x14ac:dyDescent="0.3">
      <c r="G6152" s="94">
        <v>43601</v>
      </c>
      <c r="H6152" t="s">
        <v>24</v>
      </c>
      <c r="I6152" t="s">
        <v>169</v>
      </c>
      <c r="J6152" t="s">
        <v>570</v>
      </c>
      <c r="K6152" s="96">
        <v>676</v>
      </c>
      <c r="L6152" s="95">
        <v>0</v>
      </c>
    </row>
    <row r="6153" spans="7:12" x14ac:dyDescent="0.3">
      <c r="G6153" s="94">
        <v>43601</v>
      </c>
      <c r="H6153" t="s">
        <v>199</v>
      </c>
      <c r="I6153" t="s">
        <v>174</v>
      </c>
      <c r="J6153" t="s">
        <v>570</v>
      </c>
      <c r="K6153" s="96">
        <v>0</v>
      </c>
      <c r="L6153" s="95">
        <v>0.6</v>
      </c>
    </row>
    <row r="6154" spans="7:12" x14ac:dyDescent="0.3">
      <c r="G6154" s="94">
        <v>43601</v>
      </c>
      <c r="H6154" t="s">
        <v>205</v>
      </c>
      <c r="I6154" t="s">
        <v>174</v>
      </c>
      <c r="J6154" t="s">
        <v>570</v>
      </c>
      <c r="K6154" s="96">
        <v>0</v>
      </c>
      <c r="L6154" s="95">
        <v>23</v>
      </c>
    </row>
    <row r="6155" spans="7:12" x14ac:dyDescent="0.3">
      <c r="G6155" s="94">
        <v>43601</v>
      </c>
      <c r="H6155" t="s">
        <v>185</v>
      </c>
      <c r="I6155" t="s">
        <v>169</v>
      </c>
      <c r="J6155" t="s">
        <v>570</v>
      </c>
      <c r="K6155" s="96">
        <v>50</v>
      </c>
      <c r="L6155" s="95">
        <v>0</v>
      </c>
    </row>
    <row r="6156" spans="7:12" x14ac:dyDescent="0.3">
      <c r="G6156" s="94">
        <v>43601</v>
      </c>
      <c r="H6156" t="s">
        <v>178</v>
      </c>
      <c r="I6156" t="s">
        <v>174</v>
      </c>
      <c r="J6156" t="s">
        <v>570</v>
      </c>
      <c r="K6156" s="96">
        <v>0</v>
      </c>
      <c r="L6156" s="95">
        <v>191.9</v>
      </c>
    </row>
    <row r="6157" spans="7:12" x14ac:dyDescent="0.3">
      <c r="G6157" s="94">
        <v>43601</v>
      </c>
      <c r="H6157" t="s">
        <v>177</v>
      </c>
      <c r="I6157" t="s">
        <v>174</v>
      </c>
      <c r="J6157" t="s">
        <v>570</v>
      </c>
      <c r="K6157" s="96">
        <v>0</v>
      </c>
      <c r="L6157" s="95">
        <v>614.4</v>
      </c>
    </row>
    <row r="6158" spans="7:12" x14ac:dyDescent="0.3">
      <c r="G6158" s="94">
        <v>43601</v>
      </c>
      <c r="H6158" t="s">
        <v>26</v>
      </c>
      <c r="I6158" t="s">
        <v>110</v>
      </c>
      <c r="J6158" t="s">
        <v>570</v>
      </c>
      <c r="K6158" s="96">
        <v>112</v>
      </c>
      <c r="L6158" s="95">
        <v>0</v>
      </c>
    </row>
    <row r="6159" spans="7:12" x14ac:dyDescent="0.3">
      <c r="G6159" s="94">
        <v>43601</v>
      </c>
      <c r="H6159" t="s">
        <v>26</v>
      </c>
      <c r="I6159" t="s">
        <v>64</v>
      </c>
      <c r="J6159" t="s">
        <v>132</v>
      </c>
      <c r="K6159" s="96">
        <v>5</v>
      </c>
      <c r="L6159" s="95">
        <v>0</v>
      </c>
    </row>
    <row r="6160" spans="7:12" x14ac:dyDescent="0.3">
      <c r="G6160" s="94">
        <v>43601</v>
      </c>
      <c r="H6160" t="s">
        <v>26</v>
      </c>
      <c r="I6160" t="s">
        <v>64</v>
      </c>
      <c r="J6160" t="s">
        <v>370</v>
      </c>
      <c r="K6160" s="96">
        <v>22.5</v>
      </c>
      <c r="L6160" s="95">
        <v>0</v>
      </c>
    </row>
    <row r="6161" spans="7:12" x14ac:dyDescent="0.3">
      <c r="G6161" s="94">
        <v>43601</v>
      </c>
      <c r="H6161" t="s">
        <v>26</v>
      </c>
      <c r="I6161" t="s">
        <v>64</v>
      </c>
      <c r="J6161" t="s">
        <v>114</v>
      </c>
      <c r="K6161" s="96">
        <v>3</v>
      </c>
      <c r="L6161" s="95">
        <v>0</v>
      </c>
    </row>
    <row r="6162" spans="7:12" x14ac:dyDescent="0.3">
      <c r="G6162" s="94">
        <v>43601</v>
      </c>
      <c r="H6162" t="s">
        <v>26</v>
      </c>
      <c r="I6162" t="s">
        <v>169</v>
      </c>
      <c r="J6162" t="s">
        <v>570</v>
      </c>
      <c r="K6162" s="96">
        <v>110.5</v>
      </c>
      <c r="L6162" s="95">
        <v>0</v>
      </c>
    </row>
    <row r="6163" spans="7:12" x14ac:dyDescent="0.3">
      <c r="G6163" s="94">
        <v>43602</v>
      </c>
      <c r="H6163" t="s">
        <v>202</v>
      </c>
      <c r="I6163" t="s">
        <v>174</v>
      </c>
      <c r="J6163" t="s">
        <v>571</v>
      </c>
      <c r="K6163" s="96">
        <v>184.2</v>
      </c>
      <c r="L6163" s="95">
        <v>0</v>
      </c>
    </row>
    <row r="6164" spans="7:12" x14ac:dyDescent="0.3">
      <c r="G6164" s="94">
        <v>43602</v>
      </c>
      <c r="H6164" t="s">
        <v>190</v>
      </c>
      <c r="I6164" t="s">
        <v>174</v>
      </c>
      <c r="J6164" t="s">
        <v>571</v>
      </c>
      <c r="K6164" s="96">
        <v>684.6</v>
      </c>
      <c r="L6164" s="95">
        <v>0</v>
      </c>
    </row>
    <row r="6165" spans="7:12" x14ac:dyDescent="0.3">
      <c r="G6165" s="94">
        <v>43602</v>
      </c>
      <c r="H6165" t="s">
        <v>182</v>
      </c>
      <c r="I6165" t="s">
        <v>169</v>
      </c>
      <c r="J6165" t="s">
        <v>571</v>
      </c>
      <c r="K6165" s="96">
        <v>63.2</v>
      </c>
      <c r="L6165" s="95">
        <v>0</v>
      </c>
    </row>
    <row r="6166" spans="7:12" x14ac:dyDescent="0.3">
      <c r="G6166" s="94">
        <v>43602</v>
      </c>
      <c r="H6166" t="s">
        <v>193</v>
      </c>
      <c r="I6166" t="s">
        <v>169</v>
      </c>
      <c r="J6166" t="s">
        <v>571</v>
      </c>
      <c r="K6166" s="96">
        <v>24</v>
      </c>
      <c r="L6166" s="95">
        <v>0</v>
      </c>
    </row>
    <row r="6167" spans="7:12" x14ac:dyDescent="0.3">
      <c r="G6167" s="94">
        <v>43602</v>
      </c>
      <c r="H6167" t="s">
        <v>187</v>
      </c>
      <c r="I6167" t="s">
        <v>169</v>
      </c>
      <c r="J6167" t="s">
        <v>571</v>
      </c>
      <c r="K6167" s="96">
        <v>103.5</v>
      </c>
      <c r="L6167" s="95">
        <v>0</v>
      </c>
    </row>
    <row r="6168" spans="7:12" x14ac:dyDescent="0.3">
      <c r="G6168" s="94">
        <v>43602</v>
      </c>
      <c r="H6168" t="s">
        <v>189</v>
      </c>
      <c r="I6168" t="s">
        <v>40</v>
      </c>
      <c r="J6168" t="s">
        <v>571</v>
      </c>
      <c r="K6168" s="96">
        <v>26.78</v>
      </c>
      <c r="L6168" s="95">
        <v>0</v>
      </c>
    </row>
    <row r="6169" spans="7:12" x14ac:dyDescent="0.3">
      <c r="G6169" s="94">
        <v>43602</v>
      </c>
      <c r="H6169" t="s">
        <v>191</v>
      </c>
      <c r="I6169" t="s">
        <v>169</v>
      </c>
      <c r="J6169" t="s">
        <v>571</v>
      </c>
      <c r="K6169" s="96">
        <v>47.45</v>
      </c>
      <c r="L6169" s="95">
        <v>0</v>
      </c>
    </row>
    <row r="6170" spans="7:12" x14ac:dyDescent="0.3">
      <c r="G6170" s="94">
        <v>43602</v>
      </c>
      <c r="H6170" t="s">
        <v>186</v>
      </c>
      <c r="I6170" t="s">
        <v>169</v>
      </c>
      <c r="J6170" t="s">
        <v>571</v>
      </c>
      <c r="K6170" s="96">
        <v>24</v>
      </c>
      <c r="L6170" s="95">
        <v>0</v>
      </c>
    </row>
    <row r="6171" spans="7:12" x14ac:dyDescent="0.3">
      <c r="G6171" s="94">
        <v>43602</v>
      </c>
      <c r="H6171" t="s">
        <v>199</v>
      </c>
      <c r="I6171" t="s">
        <v>174</v>
      </c>
      <c r="J6171" t="s">
        <v>571</v>
      </c>
      <c r="K6171" s="96">
        <v>1.2</v>
      </c>
      <c r="L6171" s="95">
        <v>0</v>
      </c>
    </row>
    <row r="6172" spans="7:12" x14ac:dyDescent="0.3">
      <c r="G6172" s="94">
        <v>43602</v>
      </c>
      <c r="H6172" t="s">
        <v>205</v>
      </c>
      <c r="I6172" t="s">
        <v>61</v>
      </c>
      <c r="J6172" t="s">
        <v>571</v>
      </c>
      <c r="K6172" s="96">
        <v>74.099999999999994</v>
      </c>
      <c r="L6172" s="95">
        <v>0</v>
      </c>
    </row>
    <row r="6173" spans="7:12" x14ac:dyDescent="0.3">
      <c r="G6173" s="94">
        <v>43602</v>
      </c>
      <c r="H6173" t="s">
        <v>205</v>
      </c>
      <c r="I6173" t="s">
        <v>174</v>
      </c>
      <c r="J6173" t="s">
        <v>571</v>
      </c>
      <c r="K6173" s="96">
        <v>46</v>
      </c>
      <c r="L6173" s="95">
        <v>0</v>
      </c>
    </row>
    <row r="6174" spans="7:12" x14ac:dyDescent="0.3">
      <c r="G6174" s="94">
        <v>43602</v>
      </c>
      <c r="H6174" t="s">
        <v>178</v>
      </c>
      <c r="I6174" t="s">
        <v>174</v>
      </c>
      <c r="J6174" t="s">
        <v>571</v>
      </c>
      <c r="K6174" s="96">
        <v>383.8</v>
      </c>
      <c r="L6174" s="95">
        <v>0</v>
      </c>
    </row>
    <row r="6175" spans="7:12" x14ac:dyDescent="0.3">
      <c r="G6175" s="94">
        <v>43602</v>
      </c>
      <c r="H6175" t="s">
        <v>178</v>
      </c>
      <c r="I6175" t="s">
        <v>169</v>
      </c>
      <c r="J6175" t="s">
        <v>571</v>
      </c>
      <c r="K6175" s="96">
        <v>20.22</v>
      </c>
      <c r="L6175" s="95">
        <v>0</v>
      </c>
    </row>
    <row r="6176" spans="7:12" x14ac:dyDescent="0.3">
      <c r="G6176" s="94">
        <v>43602</v>
      </c>
      <c r="H6176" t="s">
        <v>177</v>
      </c>
      <c r="I6176" t="s">
        <v>174</v>
      </c>
      <c r="J6176" t="s">
        <v>571</v>
      </c>
      <c r="K6176" s="96">
        <v>1228.8</v>
      </c>
      <c r="L6176" s="95">
        <v>0</v>
      </c>
    </row>
    <row r="6177" spans="7:12" x14ac:dyDescent="0.3">
      <c r="G6177" s="94">
        <v>43602</v>
      </c>
      <c r="H6177" t="s">
        <v>177</v>
      </c>
      <c r="I6177" t="s">
        <v>251</v>
      </c>
      <c r="J6177" t="s">
        <v>572</v>
      </c>
      <c r="K6177" s="96">
        <v>2.27</v>
      </c>
      <c r="L6177" s="95">
        <v>0</v>
      </c>
    </row>
    <row r="6178" spans="7:12" x14ac:dyDescent="0.3">
      <c r="G6178" s="94">
        <v>43602</v>
      </c>
      <c r="H6178" t="s">
        <v>26</v>
      </c>
      <c r="I6178" t="s">
        <v>64</v>
      </c>
      <c r="J6178" t="s">
        <v>370</v>
      </c>
      <c r="K6178" s="96">
        <v>22.5</v>
      </c>
      <c r="L6178" s="95">
        <v>0</v>
      </c>
    </row>
    <row r="6179" spans="7:12" x14ac:dyDescent="0.3">
      <c r="G6179" s="94">
        <v>43602</v>
      </c>
      <c r="H6179" t="s">
        <v>26</v>
      </c>
      <c r="I6179" t="s">
        <v>64</v>
      </c>
      <c r="J6179" t="s">
        <v>121</v>
      </c>
      <c r="K6179" s="96">
        <v>9</v>
      </c>
      <c r="L6179" s="95">
        <v>0</v>
      </c>
    </row>
    <row r="6180" spans="7:12" x14ac:dyDescent="0.3">
      <c r="G6180" s="94">
        <v>43603</v>
      </c>
      <c r="H6180" t="s">
        <v>210</v>
      </c>
      <c r="I6180" t="s">
        <v>161</v>
      </c>
      <c r="J6180" t="s">
        <v>573</v>
      </c>
      <c r="K6180" s="96">
        <v>526.63</v>
      </c>
      <c r="L6180" s="95">
        <v>0</v>
      </c>
    </row>
    <row r="6181" spans="7:12" x14ac:dyDescent="0.3">
      <c r="G6181" s="94">
        <v>43603</v>
      </c>
      <c r="H6181" t="s">
        <v>184</v>
      </c>
      <c r="I6181" t="s">
        <v>61</v>
      </c>
      <c r="J6181" t="s">
        <v>573</v>
      </c>
      <c r="K6181" s="96">
        <v>12.5</v>
      </c>
      <c r="L6181" s="95">
        <v>0</v>
      </c>
    </row>
    <row r="6182" spans="7:12" x14ac:dyDescent="0.3">
      <c r="G6182" s="94">
        <v>43603</v>
      </c>
      <c r="H6182" t="s">
        <v>187</v>
      </c>
      <c r="I6182" t="s">
        <v>169</v>
      </c>
      <c r="J6182" t="s">
        <v>573</v>
      </c>
      <c r="K6182" s="96">
        <v>25.2</v>
      </c>
      <c r="L6182" s="95">
        <v>0</v>
      </c>
    </row>
    <row r="6183" spans="7:12" x14ac:dyDescent="0.3">
      <c r="G6183" s="94">
        <v>43603</v>
      </c>
      <c r="H6183" t="s">
        <v>186</v>
      </c>
      <c r="I6183" t="s">
        <v>161</v>
      </c>
      <c r="J6183" t="s">
        <v>573</v>
      </c>
      <c r="K6183" s="96">
        <v>65.75</v>
      </c>
      <c r="L6183" s="95">
        <v>0</v>
      </c>
    </row>
    <row r="6184" spans="7:12" x14ac:dyDescent="0.3">
      <c r="G6184" s="94">
        <v>43603</v>
      </c>
      <c r="H6184" t="s">
        <v>24</v>
      </c>
      <c r="I6184" t="s">
        <v>61</v>
      </c>
      <c r="J6184" t="s">
        <v>573</v>
      </c>
      <c r="K6184" s="96">
        <v>96</v>
      </c>
      <c r="L6184" s="95">
        <v>0</v>
      </c>
    </row>
    <row r="6185" spans="7:12" x14ac:dyDescent="0.3">
      <c r="G6185" s="94">
        <v>43603</v>
      </c>
      <c r="H6185" t="s">
        <v>24</v>
      </c>
      <c r="I6185" t="s">
        <v>61</v>
      </c>
      <c r="J6185" t="s">
        <v>573</v>
      </c>
      <c r="K6185" s="96">
        <v>80</v>
      </c>
      <c r="L6185" s="95">
        <v>0</v>
      </c>
    </row>
    <row r="6186" spans="7:12" x14ac:dyDescent="0.3">
      <c r="G6186" s="94">
        <v>43603</v>
      </c>
      <c r="H6186" t="s">
        <v>24</v>
      </c>
      <c r="I6186" t="s">
        <v>61</v>
      </c>
      <c r="J6186" t="s">
        <v>573</v>
      </c>
      <c r="K6186" s="96">
        <v>64</v>
      </c>
      <c r="L6186" s="95">
        <v>0</v>
      </c>
    </row>
    <row r="6187" spans="7:12" x14ac:dyDescent="0.3">
      <c r="G6187" s="94">
        <v>43603</v>
      </c>
      <c r="H6187" t="s">
        <v>24</v>
      </c>
      <c r="I6187" t="s">
        <v>61</v>
      </c>
      <c r="J6187" t="s">
        <v>573</v>
      </c>
      <c r="K6187" s="96">
        <v>56</v>
      </c>
      <c r="L6187" s="95">
        <v>0</v>
      </c>
    </row>
    <row r="6188" spans="7:12" x14ac:dyDescent="0.3">
      <c r="G6188" s="94">
        <v>43603</v>
      </c>
      <c r="H6188" t="s">
        <v>24</v>
      </c>
      <c r="I6188" t="s">
        <v>61</v>
      </c>
      <c r="J6188" t="s">
        <v>573</v>
      </c>
      <c r="K6188" s="96">
        <v>40</v>
      </c>
      <c r="L6188" s="95">
        <v>0</v>
      </c>
    </row>
    <row r="6189" spans="7:12" x14ac:dyDescent="0.3">
      <c r="G6189" s="94">
        <v>43603</v>
      </c>
      <c r="H6189" t="s">
        <v>24</v>
      </c>
      <c r="I6189" t="s">
        <v>61</v>
      </c>
      <c r="J6189" t="s">
        <v>573</v>
      </c>
      <c r="K6189" s="96">
        <v>32</v>
      </c>
      <c r="L6189" s="95">
        <v>0</v>
      </c>
    </row>
    <row r="6190" spans="7:12" x14ac:dyDescent="0.3">
      <c r="G6190" s="94">
        <v>43603</v>
      </c>
      <c r="H6190" t="s">
        <v>24</v>
      </c>
      <c r="I6190" t="s">
        <v>61</v>
      </c>
      <c r="J6190" t="s">
        <v>573</v>
      </c>
      <c r="K6190" s="96">
        <v>24</v>
      </c>
      <c r="L6190" s="95">
        <v>0</v>
      </c>
    </row>
    <row r="6191" spans="7:12" x14ac:dyDescent="0.3">
      <c r="G6191" s="94">
        <v>43603</v>
      </c>
      <c r="H6191" t="s">
        <v>24</v>
      </c>
      <c r="I6191" t="s">
        <v>61</v>
      </c>
      <c r="J6191" t="s">
        <v>573</v>
      </c>
      <c r="K6191" s="96">
        <v>16</v>
      </c>
      <c r="L6191" s="95">
        <v>0</v>
      </c>
    </row>
    <row r="6192" spans="7:12" x14ac:dyDescent="0.3">
      <c r="G6192" s="94">
        <v>43603</v>
      </c>
      <c r="H6192" t="s">
        <v>24</v>
      </c>
      <c r="I6192" t="s">
        <v>61</v>
      </c>
      <c r="J6192" t="s">
        <v>573</v>
      </c>
      <c r="K6192" s="96">
        <v>8</v>
      </c>
      <c r="L6192" s="95">
        <v>0</v>
      </c>
    </row>
    <row r="6193" spans="7:12" x14ac:dyDescent="0.3">
      <c r="G6193" s="94">
        <v>43603</v>
      </c>
      <c r="H6193" t="s">
        <v>26</v>
      </c>
      <c r="I6193" t="s">
        <v>169</v>
      </c>
      <c r="J6193" t="s">
        <v>573</v>
      </c>
      <c r="K6193" s="96">
        <v>40</v>
      </c>
      <c r="L6193" s="95">
        <v>0</v>
      </c>
    </row>
    <row r="6194" spans="7:12" x14ac:dyDescent="0.3">
      <c r="G6194" s="94">
        <v>43603</v>
      </c>
      <c r="H6194" t="s">
        <v>26</v>
      </c>
      <c r="I6194" t="s">
        <v>169</v>
      </c>
      <c r="J6194" t="s">
        <v>573</v>
      </c>
      <c r="K6194" s="96">
        <v>12</v>
      </c>
      <c r="L6194" s="95">
        <v>0</v>
      </c>
    </row>
    <row r="6195" spans="7:12" x14ac:dyDescent="0.3">
      <c r="G6195" s="94">
        <v>43605</v>
      </c>
      <c r="H6195" t="s">
        <v>182</v>
      </c>
      <c r="I6195" t="s">
        <v>174</v>
      </c>
      <c r="J6195" t="s">
        <v>574</v>
      </c>
      <c r="K6195" s="96">
        <v>0</v>
      </c>
      <c r="L6195" s="95">
        <v>9.1999999999999993</v>
      </c>
    </row>
    <row r="6196" spans="7:12" x14ac:dyDescent="0.3">
      <c r="G6196" s="94">
        <v>43605</v>
      </c>
      <c r="H6196" t="s">
        <v>24</v>
      </c>
      <c r="I6196" t="s">
        <v>61</v>
      </c>
      <c r="J6196" t="s">
        <v>574</v>
      </c>
      <c r="K6196" s="96">
        <v>56</v>
      </c>
      <c r="L6196" s="95">
        <v>0</v>
      </c>
    </row>
    <row r="6197" spans="7:12" x14ac:dyDescent="0.3">
      <c r="G6197" s="94">
        <v>43605</v>
      </c>
      <c r="H6197" t="s">
        <v>26</v>
      </c>
      <c r="I6197" t="s">
        <v>169</v>
      </c>
      <c r="J6197" t="s">
        <v>574</v>
      </c>
      <c r="K6197" s="96">
        <v>19</v>
      </c>
      <c r="L6197" s="95">
        <v>0</v>
      </c>
    </row>
    <row r="6198" spans="7:12" x14ac:dyDescent="0.3">
      <c r="G6198" s="94">
        <v>43606</v>
      </c>
      <c r="H6198" t="s">
        <v>201</v>
      </c>
      <c r="I6198" t="s">
        <v>110</v>
      </c>
      <c r="J6198" t="s">
        <v>575</v>
      </c>
      <c r="K6198" s="96">
        <v>64.86</v>
      </c>
      <c r="L6198" s="95">
        <v>0</v>
      </c>
    </row>
    <row r="6199" spans="7:12" x14ac:dyDescent="0.3">
      <c r="G6199" s="94">
        <v>43606</v>
      </c>
      <c r="H6199" t="s">
        <v>25</v>
      </c>
      <c r="I6199" t="s">
        <v>61</v>
      </c>
      <c r="J6199" t="s">
        <v>575</v>
      </c>
      <c r="K6199" s="96">
        <v>8</v>
      </c>
      <c r="L6199" s="95">
        <v>0</v>
      </c>
    </row>
    <row r="6200" spans="7:12" x14ac:dyDescent="0.3">
      <c r="G6200" s="94">
        <v>43606</v>
      </c>
      <c r="H6200" t="s">
        <v>181</v>
      </c>
      <c r="I6200" t="s">
        <v>169</v>
      </c>
      <c r="J6200" t="s">
        <v>575</v>
      </c>
      <c r="K6200" s="96">
        <v>55</v>
      </c>
      <c r="L6200" s="95">
        <v>0</v>
      </c>
    </row>
    <row r="6201" spans="7:12" x14ac:dyDescent="0.3">
      <c r="G6201" s="94">
        <v>43606</v>
      </c>
      <c r="H6201" t="s">
        <v>186</v>
      </c>
      <c r="I6201" t="s">
        <v>161</v>
      </c>
      <c r="J6201" t="s">
        <v>575</v>
      </c>
      <c r="K6201" s="96">
        <v>32.68</v>
      </c>
      <c r="L6201" s="95">
        <v>0</v>
      </c>
    </row>
    <row r="6202" spans="7:12" x14ac:dyDescent="0.3">
      <c r="G6202" s="94">
        <v>43606</v>
      </c>
      <c r="H6202" t="s">
        <v>186</v>
      </c>
      <c r="I6202" t="s">
        <v>110</v>
      </c>
      <c r="J6202" t="s">
        <v>575</v>
      </c>
      <c r="K6202" s="96">
        <v>0</v>
      </c>
      <c r="L6202" s="95">
        <v>33.36</v>
      </c>
    </row>
    <row r="6203" spans="7:12" x14ac:dyDescent="0.3">
      <c r="G6203" s="94">
        <v>43606</v>
      </c>
      <c r="H6203" t="s">
        <v>186</v>
      </c>
      <c r="I6203" t="s">
        <v>153</v>
      </c>
      <c r="J6203" t="s">
        <v>575</v>
      </c>
      <c r="K6203" s="96">
        <v>32.1</v>
      </c>
      <c r="L6203" s="95">
        <v>0</v>
      </c>
    </row>
    <row r="6204" spans="7:12" x14ac:dyDescent="0.3">
      <c r="G6204" s="94">
        <v>43606</v>
      </c>
      <c r="H6204" t="s">
        <v>24</v>
      </c>
      <c r="I6204" t="s">
        <v>61</v>
      </c>
      <c r="J6204" t="s">
        <v>575</v>
      </c>
      <c r="K6204" s="96">
        <v>72</v>
      </c>
      <c r="L6204" s="95">
        <v>0</v>
      </c>
    </row>
    <row r="6205" spans="7:12" x14ac:dyDescent="0.3">
      <c r="G6205" s="94">
        <v>43606</v>
      </c>
      <c r="H6205" t="s">
        <v>24</v>
      </c>
      <c r="I6205" t="s">
        <v>61</v>
      </c>
      <c r="J6205" t="s">
        <v>575</v>
      </c>
      <c r="K6205" s="96">
        <v>56</v>
      </c>
      <c r="L6205" s="95">
        <v>0</v>
      </c>
    </row>
    <row r="6206" spans="7:12" x14ac:dyDescent="0.3">
      <c r="G6206" s="94">
        <v>43606</v>
      </c>
      <c r="H6206" t="s">
        <v>24</v>
      </c>
      <c r="I6206" t="s">
        <v>61</v>
      </c>
      <c r="J6206" t="s">
        <v>575</v>
      </c>
      <c r="K6206" s="96">
        <v>24</v>
      </c>
      <c r="L6206" s="95">
        <v>0</v>
      </c>
    </row>
    <row r="6207" spans="7:12" x14ac:dyDescent="0.3">
      <c r="G6207" s="94">
        <v>43606</v>
      </c>
      <c r="H6207" t="s">
        <v>24</v>
      </c>
      <c r="I6207" t="s">
        <v>61</v>
      </c>
      <c r="J6207" t="s">
        <v>575</v>
      </c>
      <c r="K6207" s="96">
        <v>16</v>
      </c>
      <c r="L6207" s="95">
        <v>0</v>
      </c>
    </row>
    <row r="6208" spans="7:12" x14ac:dyDescent="0.3">
      <c r="G6208" s="94">
        <v>43606</v>
      </c>
      <c r="H6208" t="s">
        <v>24</v>
      </c>
      <c r="I6208" t="s">
        <v>61</v>
      </c>
      <c r="J6208" t="s">
        <v>575</v>
      </c>
      <c r="K6208" s="96">
        <v>8</v>
      </c>
      <c r="L6208" s="95">
        <v>0</v>
      </c>
    </row>
    <row r="6209" spans="7:12" x14ac:dyDescent="0.3">
      <c r="G6209" s="94">
        <v>43606</v>
      </c>
      <c r="H6209" t="s">
        <v>179</v>
      </c>
      <c r="I6209" t="s">
        <v>174</v>
      </c>
      <c r="J6209" t="s">
        <v>575</v>
      </c>
      <c r="K6209" s="96">
        <v>35</v>
      </c>
      <c r="L6209" s="95">
        <v>0</v>
      </c>
    </row>
    <row r="6210" spans="7:12" x14ac:dyDescent="0.3">
      <c r="G6210" s="94">
        <v>43606</v>
      </c>
      <c r="H6210" t="s">
        <v>195</v>
      </c>
      <c r="I6210" t="s">
        <v>153</v>
      </c>
      <c r="J6210" t="s">
        <v>575</v>
      </c>
      <c r="K6210" s="96">
        <v>23.29</v>
      </c>
      <c r="L6210" s="95">
        <v>0</v>
      </c>
    </row>
    <row r="6211" spans="7:12" x14ac:dyDescent="0.3">
      <c r="G6211" s="94">
        <v>43606</v>
      </c>
      <c r="H6211" t="s">
        <v>194</v>
      </c>
      <c r="I6211" t="s">
        <v>110</v>
      </c>
      <c r="J6211" t="s">
        <v>575</v>
      </c>
      <c r="K6211" s="96">
        <v>21.58</v>
      </c>
      <c r="L6211" s="95">
        <v>0</v>
      </c>
    </row>
    <row r="6212" spans="7:12" x14ac:dyDescent="0.3">
      <c r="G6212" s="94">
        <v>43606</v>
      </c>
      <c r="H6212" t="s">
        <v>194</v>
      </c>
      <c r="I6212" t="s">
        <v>174</v>
      </c>
      <c r="J6212" t="s">
        <v>575</v>
      </c>
      <c r="K6212" s="96">
        <v>197.95</v>
      </c>
      <c r="L6212" s="95">
        <v>0</v>
      </c>
    </row>
    <row r="6213" spans="7:12" x14ac:dyDescent="0.3">
      <c r="G6213" s="94">
        <v>43606</v>
      </c>
      <c r="H6213" t="s">
        <v>178</v>
      </c>
      <c r="I6213" t="s">
        <v>169</v>
      </c>
      <c r="J6213" t="s">
        <v>575</v>
      </c>
      <c r="K6213" s="96">
        <v>30.35</v>
      </c>
      <c r="L6213" s="95">
        <v>0</v>
      </c>
    </row>
    <row r="6214" spans="7:12" x14ac:dyDescent="0.3">
      <c r="G6214" s="94">
        <v>43606</v>
      </c>
      <c r="H6214" t="s">
        <v>26</v>
      </c>
      <c r="I6214" t="s">
        <v>61</v>
      </c>
      <c r="J6214" t="s">
        <v>575</v>
      </c>
      <c r="K6214" s="96">
        <v>8</v>
      </c>
      <c r="L6214" s="95">
        <v>0</v>
      </c>
    </row>
    <row r="6215" spans="7:12" x14ac:dyDescent="0.3">
      <c r="G6215" s="94">
        <v>43606</v>
      </c>
      <c r="H6215" t="s">
        <v>26</v>
      </c>
      <c r="I6215" t="s">
        <v>110</v>
      </c>
      <c r="J6215" t="s">
        <v>575</v>
      </c>
      <c r="K6215" s="96">
        <v>41.3</v>
      </c>
      <c r="L6215" s="95">
        <v>0</v>
      </c>
    </row>
    <row r="6216" spans="7:12" x14ac:dyDescent="0.3">
      <c r="G6216" s="94">
        <v>43606</v>
      </c>
      <c r="H6216" t="s">
        <v>26</v>
      </c>
      <c r="I6216" t="s">
        <v>153</v>
      </c>
      <c r="J6216" t="s">
        <v>575</v>
      </c>
      <c r="K6216" s="96">
        <v>85.82</v>
      </c>
      <c r="L6216" s="95">
        <v>0</v>
      </c>
    </row>
    <row r="6217" spans="7:12" x14ac:dyDescent="0.3">
      <c r="G6217" s="94">
        <v>43606</v>
      </c>
      <c r="H6217" t="s">
        <v>26</v>
      </c>
      <c r="I6217" t="s">
        <v>153</v>
      </c>
      <c r="J6217" t="s">
        <v>575</v>
      </c>
      <c r="K6217" s="96">
        <v>82.55</v>
      </c>
      <c r="L6217" s="95">
        <v>0</v>
      </c>
    </row>
    <row r="6218" spans="7:12" x14ac:dyDescent="0.3">
      <c r="G6218" s="94">
        <v>43606</v>
      </c>
      <c r="H6218" t="s">
        <v>26</v>
      </c>
      <c r="I6218" t="s">
        <v>153</v>
      </c>
      <c r="J6218" t="s">
        <v>575</v>
      </c>
      <c r="K6218" s="96">
        <v>56.62</v>
      </c>
      <c r="L6218" s="95">
        <v>0</v>
      </c>
    </row>
    <row r="6219" spans="7:12" x14ac:dyDescent="0.3">
      <c r="G6219" s="94">
        <v>43606</v>
      </c>
      <c r="H6219" t="s">
        <v>26</v>
      </c>
      <c r="I6219" t="s">
        <v>153</v>
      </c>
      <c r="J6219" t="s">
        <v>575</v>
      </c>
      <c r="K6219" s="96">
        <v>41.97</v>
      </c>
      <c r="L6219" s="95">
        <v>0</v>
      </c>
    </row>
    <row r="6220" spans="7:12" x14ac:dyDescent="0.3">
      <c r="G6220" s="94">
        <v>43606</v>
      </c>
      <c r="H6220" t="s">
        <v>26</v>
      </c>
      <c r="I6220" t="s">
        <v>153</v>
      </c>
      <c r="J6220" t="s">
        <v>575</v>
      </c>
      <c r="K6220" s="96">
        <v>37.31</v>
      </c>
      <c r="L6220" s="95">
        <v>0</v>
      </c>
    </row>
    <row r="6221" spans="7:12" x14ac:dyDescent="0.3">
      <c r="G6221" s="94">
        <v>43606</v>
      </c>
      <c r="H6221" t="s">
        <v>26</v>
      </c>
      <c r="I6221" t="s">
        <v>153</v>
      </c>
      <c r="J6221" t="s">
        <v>575</v>
      </c>
      <c r="K6221" s="96">
        <v>31.5</v>
      </c>
      <c r="L6221" s="95">
        <v>0</v>
      </c>
    </row>
    <row r="6222" spans="7:12" x14ac:dyDescent="0.3">
      <c r="G6222" s="94">
        <v>43606</v>
      </c>
      <c r="H6222" t="s">
        <v>26</v>
      </c>
      <c r="I6222" t="s">
        <v>153</v>
      </c>
      <c r="J6222" t="s">
        <v>575</v>
      </c>
      <c r="K6222" s="96">
        <v>10.99</v>
      </c>
      <c r="L6222" s="95">
        <v>0</v>
      </c>
    </row>
    <row r="6223" spans="7:12" x14ac:dyDescent="0.3">
      <c r="G6223" s="94">
        <v>43606</v>
      </c>
      <c r="H6223" t="s">
        <v>26</v>
      </c>
      <c r="I6223" t="s">
        <v>174</v>
      </c>
      <c r="J6223" t="s">
        <v>575</v>
      </c>
      <c r="K6223" s="96">
        <v>28</v>
      </c>
      <c r="L6223" s="95">
        <v>0</v>
      </c>
    </row>
    <row r="6224" spans="7:12" x14ac:dyDescent="0.3">
      <c r="G6224" s="94">
        <v>43606</v>
      </c>
      <c r="H6224" t="s">
        <v>26</v>
      </c>
      <c r="I6224" t="s">
        <v>64</v>
      </c>
      <c r="J6224" t="s">
        <v>140</v>
      </c>
      <c r="K6224" s="96">
        <v>22</v>
      </c>
      <c r="L6224" s="95">
        <v>0</v>
      </c>
    </row>
    <row r="6225" spans="7:12" x14ac:dyDescent="0.3">
      <c r="G6225" s="94">
        <v>43606</v>
      </c>
      <c r="H6225" t="s">
        <v>26</v>
      </c>
      <c r="I6225" t="s">
        <v>64</v>
      </c>
      <c r="J6225" t="s">
        <v>98</v>
      </c>
      <c r="K6225" s="96">
        <v>10.25</v>
      </c>
      <c r="L6225" s="95">
        <v>0</v>
      </c>
    </row>
    <row r="6226" spans="7:12" x14ac:dyDescent="0.3">
      <c r="G6226" s="94">
        <v>43606</v>
      </c>
      <c r="H6226" t="s">
        <v>26</v>
      </c>
      <c r="I6226" t="s">
        <v>64</v>
      </c>
      <c r="J6226" t="s">
        <v>105</v>
      </c>
      <c r="K6226" s="96">
        <v>2</v>
      </c>
      <c r="L6226" s="95">
        <v>0</v>
      </c>
    </row>
    <row r="6227" spans="7:12" x14ac:dyDescent="0.3">
      <c r="G6227" s="94">
        <v>43606</v>
      </c>
      <c r="H6227" t="s">
        <v>26</v>
      </c>
      <c r="I6227" t="s">
        <v>169</v>
      </c>
      <c r="J6227" t="s">
        <v>575</v>
      </c>
      <c r="K6227" s="96">
        <v>30.77</v>
      </c>
      <c r="L6227" s="95">
        <v>0</v>
      </c>
    </row>
    <row r="6228" spans="7:12" x14ac:dyDescent="0.3">
      <c r="G6228" s="94">
        <v>43607</v>
      </c>
      <c r="H6228" t="s">
        <v>25</v>
      </c>
      <c r="I6228" t="s">
        <v>61</v>
      </c>
      <c r="J6228" t="s">
        <v>576</v>
      </c>
      <c r="K6228" s="96">
        <v>24</v>
      </c>
      <c r="L6228" s="95">
        <v>0</v>
      </c>
    </row>
    <row r="6229" spans="7:12" x14ac:dyDescent="0.3">
      <c r="G6229" s="94">
        <v>43607</v>
      </c>
      <c r="H6229" t="s">
        <v>25</v>
      </c>
      <c r="I6229" t="s">
        <v>61</v>
      </c>
      <c r="J6229" t="s">
        <v>576</v>
      </c>
      <c r="K6229" s="96">
        <v>8</v>
      </c>
      <c r="L6229" s="95">
        <v>0</v>
      </c>
    </row>
    <row r="6230" spans="7:12" x14ac:dyDescent="0.3">
      <c r="G6230" s="94">
        <v>43607</v>
      </c>
      <c r="H6230" t="s">
        <v>181</v>
      </c>
      <c r="I6230" t="s">
        <v>169</v>
      </c>
      <c r="J6230" t="s">
        <v>576</v>
      </c>
      <c r="K6230" s="96">
        <v>7.78</v>
      </c>
      <c r="L6230" s="95">
        <v>0</v>
      </c>
    </row>
    <row r="6231" spans="7:12" x14ac:dyDescent="0.3">
      <c r="G6231" s="94">
        <v>43607</v>
      </c>
      <c r="H6231" t="s">
        <v>187</v>
      </c>
      <c r="I6231" t="s">
        <v>173</v>
      </c>
      <c r="J6231" t="s">
        <v>576</v>
      </c>
      <c r="K6231" s="96">
        <v>50</v>
      </c>
      <c r="L6231" s="95">
        <v>0</v>
      </c>
    </row>
    <row r="6232" spans="7:12" x14ac:dyDescent="0.3">
      <c r="G6232" s="94">
        <v>43607</v>
      </c>
      <c r="H6232" t="s">
        <v>211</v>
      </c>
      <c r="I6232" t="s">
        <v>161</v>
      </c>
      <c r="J6232" t="s">
        <v>576</v>
      </c>
      <c r="K6232" s="96">
        <v>600</v>
      </c>
      <c r="L6232" s="95">
        <v>0</v>
      </c>
    </row>
    <row r="6233" spans="7:12" x14ac:dyDescent="0.3">
      <c r="G6233" s="94">
        <v>43607</v>
      </c>
      <c r="H6233" t="s">
        <v>24</v>
      </c>
      <c r="I6233" t="s">
        <v>61</v>
      </c>
      <c r="J6233" t="s">
        <v>576</v>
      </c>
      <c r="K6233" s="96">
        <v>16</v>
      </c>
      <c r="L6233" s="95">
        <v>0</v>
      </c>
    </row>
    <row r="6234" spans="7:12" x14ac:dyDescent="0.3">
      <c r="G6234" s="94">
        <v>43607</v>
      </c>
      <c r="H6234" t="s">
        <v>24</v>
      </c>
      <c r="I6234" t="s">
        <v>61</v>
      </c>
      <c r="J6234" t="s">
        <v>576</v>
      </c>
      <c r="K6234" s="96">
        <v>8</v>
      </c>
      <c r="L6234" s="95">
        <v>0</v>
      </c>
    </row>
    <row r="6235" spans="7:12" x14ac:dyDescent="0.3">
      <c r="G6235" s="94">
        <v>43607</v>
      </c>
      <c r="H6235" t="s">
        <v>178</v>
      </c>
      <c r="I6235" t="s">
        <v>61</v>
      </c>
      <c r="J6235" t="s">
        <v>576</v>
      </c>
      <c r="K6235" s="96">
        <v>59.8</v>
      </c>
      <c r="L6235" s="95">
        <v>0</v>
      </c>
    </row>
    <row r="6236" spans="7:12" x14ac:dyDescent="0.3">
      <c r="G6236" s="94">
        <v>43607</v>
      </c>
      <c r="H6236" t="s">
        <v>178</v>
      </c>
      <c r="I6236" t="s">
        <v>161</v>
      </c>
      <c r="J6236" t="s">
        <v>576</v>
      </c>
      <c r="K6236" s="96">
        <v>33</v>
      </c>
      <c r="L6236" s="95">
        <v>0</v>
      </c>
    </row>
    <row r="6237" spans="7:12" x14ac:dyDescent="0.3">
      <c r="G6237" s="94">
        <v>43607</v>
      </c>
      <c r="H6237" t="s">
        <v>178</v>
      </c>
      <c r="I6237" t="s">
        <v>169</v>
      </c>
      <c r="J6237" t="s">
        <v>576</v>
      </c>
      <c r="K6237" s="96">
        <v>10</v>
      </c>
      <c r="L6237" s="95">
        <v>0</v>
      </c>
    </row>
    <row r="6238" spans="7:12" x14ac:dyDescent="0.3">
      <c r="G6238" s="94">
        <v>43607</v>
      </c>
      <c r="H6238" t="s">
        <v>26</v>
      </c>
      <c r="I6238" t="s">
        <v>64</v>
      </c>
      <c r="J6238" t="s">
        <v>365</v>
      </c>
      <c r="K6238" s="96">
        <v>9.1999999999999993</v>
      </c>
      <c r="L6238" s="95">
        <v>0</v>
      </c>
    </row>
    <row r="6239" spans="7:12" x14ac:dyDescent="0.3">
      <c r="G6239" s="94">
        <v>43607</v>
      </c>
      <c r="H6239" t="s">
        <v>26</v>
      </c>
      <c r="I6239" t="s">
        <v>64</v>
      </c>
      <c r="J6239" t="s">
        <v>475</v>
      </c>
      <c r="K6239" s="96">
        <v>16.7</v>
      </c>
      <c r="L6239" s="95">
        <v>0</v>
      </c>
    </row>
    <row r="6240" spans="7:12" x14ac:dyDescent="0.3">
      <c r="G6240" s="94">
        <v>43607</v>
      </c>
      <c r="H6240" t="s">
        <v>26</v>
      </c>
      <c r="I6240" t="s">
        <v>64</v>
      </c>
      <c r="J6240" t="s">
        <v>73</v>
      </c>
      <c r="K6240" s="96">
        <v>34.799999999999997</v>
      </c>
      <c r="L6240" s="95">
        <v>0</v>
      </c>
    </row>
    <row r="6241" spans="7:12" x14ac:dyDescent="0.3">
      <c r="G6241" s="94">
        <v>43607</v>
      </c>
      <c r="H6241" t="s">
        <v>26</v>
      </c>
      <c r="I6241" t="s">
        <v>64</v>
      </c>
      <c r="J6241" t="s">
        <v>97</v>
      </c>
      <c r="K6241" s="96">
        <v>16.399999999999999</v>
      </c>
      <c r="L6241" s="95">
        <v>0</v>
      </c>
    </row>
    <row r="6242" spans="7:12" x14ac:dyDescent="0.3">
      <c r="G6242" s="94">
        <v>43607</v>
      </c>
      <c r="H6242" t="s">
        <v>26</v>
      </c>
      <c r="I6242" t="s">
        <v>64</v>
      </c>
      <c r="J6242" t="s">
        <v>316</v>
      </c>
      <c r="K6242" s="96">
        <v>21.6</v>
      </c>
      <c r="L6242" s="95">
        <v>0</v>
      </c>
    </row>
    <row r="6243" spans="7:12" x14ac:dyDescent="0.3">
      <c r="G6243" s="94">
        <v>43607</v>
      </c>
      <c r="H6243" t="s">
        <v>26</v>
      </c>
      <c r="I6243" t="s">
        <v>64</v>
      </c>
      <c r="J6243" t="s">
        <v>376</v>
      </c>
      <c r="K6243" s="96">
        <v>16.399999999999999</v>
      </c>
      <c r="L6243" s="95">
        <v>0</v>
      </c>
    </row>
    <row r="6244" spans="7:12" x14ac:dyDescent="0.3">
      <c r="G6244" s="94">
        <v>43607</v>
      </c>
      <c r="H6244" t="s">
        <v>26</v>
      </c>
      <c r="I6244" t="s">
        <v>169</v>
      </c>
      <c r="J6244" t="s">
        <v>576</v>
      </c>
      <c r="K6244" s="96">
        <v>39</v>
      </c>
      <c r="L6244" s="95">
        <v>0</v>
      </c>
    </row>
    <row r="6245" spans="7:12" x14ac:dyDescent="0.3">
      <c r="G6245" s="94">
        <v>43607</v>
      </c>
      <c r="H6245" t="s">
        <v>26</v>
      </c>
      <c r="I6245" t="s">
        <v>169</v>
      </c>
      <c r="J6245" t="s">
        <v>576</v>
      </c>
      <c r="K6245" s="96">
        <v>30</v>
      </c>
      <c r="L6245" s="95">
        <v>0</v>
      </c>
    </row>
    <row r="6246" spans="7:12" x14ac:dyDescent="0.3">
      <c r="G6246" s="94">
        <v>43608</v>
      </c>
      <c r="H6246" t="s">
        <v>25</v>
      </c>
      <c r="I6246" t="s">
        <v>61</v>
      </c>
      <c r="J6246" t="s">
        <v>577</v>
      </c>
      <c r="K6246" s="96">
        <v>56</v>
      </c>
      <c r="L6246" s="95">
        <v>0</v>
      </c>
    </row>
    <row r="6247" spans="7:12" x14ac:dyDescent="0.3">
      <c r="G6247" s="94">
        <v>43608</v>
      </c>
      <c r="H6247" t="s">
        <v>210</v>
      </c>
      <c r="I6247" t="s">
        <v>174</v>
      </c>
      <c r="J6247" t="s">
        <v>577</v>
      </c>
      <c r="K6247" s="96">
        <v>0</v>
      </c>
      <c r="L6247" s="95">
        <v>14</v>
      </c>
    </row>
    <row r="6248" spans="7:12" x14ac:dyDescent="0.3">
      <c r="G6248" s="94">
        <v>43608</v>
      </c>
      <c r="H6248" t="s">
        <v>183</v>
      </c>
      <c r="I6248" t="s">
        <v>174</v>
      </c>
      <c r="J6248" t="s">
        <v>577</v>
      </c>
      <c r="K6248" s="96">
        <v>14</v>
      </c>
      <c r="L6248" s="95">
        <v>0</v>
      </c>
    </row>
    <row r="6249" spans="7:12" x14ac:dyDescent="0.3">
      <c r="G6249" s="94">
        <v>43608</v>
      </c>
      <c r="H6249" t="s">
        <v>24</v>
      </c>
      <c r="I6249" t="s">
        <v>61</v>
      </c>
      <c r="J6249" t="s">
        <v>577</v>
      </c>
      <c r="K6249" s="96">
        <v>40</v>
      </c>
      <c r="L6249" s="95">
        <v>0</v>
      </c>
    </row>
    <row r="6250" spans="7:12" x14ac:dyDescent="0.3">
      <c r="G6250" s="94">
        <v>43608</v>
      </c>
      <c r="H6250" t="s">
        <v>24</v>
      </c>
      <c r="I6250" t="s">
        <v>61</v>
      </c>
      <c r="J6250" t="s">
        <v>577</v>
      </c>
      <c r="K6250" s="96">
        <v>16</v>
      </c>
      <c r="L6250" s="95">
        <v>0</v>
      </c>
    </row>
    <row r="6251" spans="7:12" x14ac:dyDescent="0.3">
      <c r="G6251" s="94">
        <v>43608</v>
      </c>
      <c r="H6251" t="s">
        <v>24</v>
      </c>
      <c r="I6251" t="s">
        <v>61</v>
      </c>
      <c r="J6251" t="s">
        <v>577</v>
      </c>
      <c r="K6251" s="96">
        <v>8</v>
      </c>
      <c r="L6251" s="95">
        <v>0</v>
      </c>
    </row>
    <row r="6252" spans="7:12" x14ac:dyDescent="0.3">
      <c r="G6252" s="94">
        <v>43608</v>
      </c>
      <c r="H6252" t="s">
        <v>179</v>
      </c>
      <c r="I6252" t="s">
        <v>169</v>
      </c>
      <c r="J6252" t="s">
        <v>577</v>
      </c>
      <c r="K6252" s="96">
        <v>55.75</v>
      </c>
      <c r="L6252" s="95">
        <v>0</v>
      </c>
    </row>
    <row r="6253" spans="7:12" x14ac:dyDescent="0.3">
      <c r="G6253" s="94">
        <v>43608</v>
      </c>
      <c r="H6253" t="s">
        <v>26</v>
      </c>
      <c r="I6253" t="s">
        <v>110</v>
      </c>
      <c r="J6253" t="s">
        <v>577</v>
      </c>
      <c r="K6253" s="96">
        <v>0</v>
      </c>
      <c r="L6253" s="95">
        <v>8</v>
      </c>
    </row>
    <row r="6254" spans="7:12" x14ac:dyDescent="0.3">
      <c r="G6254" s="94">
        <v>43608</v>
      </c>
      <c r="H6254" t="s">
        <v>26</v>
      </c>
      <c r="I6254" t="s">
        <v>64</v>
      </c>
      <c r="J6254" t="s">
        <v>133</v>
      </c>
      <c r="K6254" s="96">
        <v>16.399999999999999</v>
      </c>
      <c r="L6254" s="95">
        <v>0</v>
      </c>
    </row>
    <row r="6255" spans="7:12" x14ac:dyDescent="0.3">
      <c r="G6255" s="94">
        <v>43609</v>
      </c>
      <c r="H6255" t="s">
        <v>25</v>
      </c>
      <c r="I6255" t="s">
        <v>61</v>
      </c>
      <c r="J6255" t="s">
        <v>578</v>
      </c>
      <c r="K6255" s="96">
        <v>8</v>
      </c>
      <c r="L6255" s="95">
        <v>0</v>
      </c>
    </row>
    <row r="6256" spans="7:12" x14ac:dyDescent="0.3">
      <c r="G6256" s="94">
        <v>43609</v>
      </c>
      <c r="H6256" t="s">
        <v>210</v>
      </c>
      <c r="I6256" t="s">
        <v>169</v>
      </c>
      <c r="J6256" t="s">
        <v>578</v>
      </c>
      <c r="K6256" s="96">
        <v>401</v>
      </c>
      <c r="L6256" s="95">
        <v>0</v>
      </c>
    </row>
    <row r="6257" spans="7:12" x14ac:dyDescent="0.3">
      <c r="G6257" s="94">
        <v>43609</v>
      </c>
      <c r="H6257" t="s">
        <v>183</v>
      </c>
      <c r="I6257" t="s">
        <v>169</v>
      </c>
      <c r="J6257" t="s">
        <v>578</v>
      </c>
      <c r="K6257" s="96">
        <v>5</v>
      </c>
      <c r="L6257" s="95">
        <v>0</v>
      </c>
    </row>
    <row r="6258" spans="7:12" x14ac:dyDescent="0.3">
      <c r="G6258" s="94">
        <v>43609</v>
      </c>
      <c r="H6258" t="s">
        <v>182</v>
      </c>
      <c r="I6258" t="s">
        <v>169</v>
      </c>
      <c r="J6258" t="s">
        <v>578</v>
      </c>
      <c r="K6258" s="96">
        <v>10</v>
      </c>
      <c r="L6258" s="95">
        <v>0</v>
      </c>
    </row>
    <row r="6259" spans="7:12" x14ac:dyDescent="0.3">
      <c r="G6259" s="94">
        <v>43609</v>
      </c>
      <c r="H6259" t="s">
        <v>193</v>
      </c>
      <c r="I6259" t="s">
        <v>169</v>
      </c>
      <c r="J6259" t="s">
        <v>578</v>
      </c>
      <c r="K6259" s="96">
        <v>796.6</v>
      </c>
      <c r="L6259" s="95">
        <v>0</v>
      </c>
    </row>
    <row r="6260" spans="7:12" x14ac:dyDescent="0.3">
      <c r="G6260" s="94">
        <v>43609</v>
      </c>
      <c r="H6260" t="s">
        <v>181</v>
      </c>
      <c r="I6260" t="s">
        <v>176</v>
      </c>
      <c r="J6260" t="s">
        <v>578</v>
      </c>
      <c r="K6260" s="96">
        <v>25</v>
      </c>
      <c r="L6260" s="95">
        <v>0</v>
      </c>
    </row>
    <row r="6261" spans="7:12" x14ac:dyDescent="0.3">
      <c r="G6261" s="94">
        <v>43609</v>
      </c>
      <c r="H6261" t="s">
        <v>187</v>
      </c>
      <c r="I6261" t="s">
        <v>169</v>
      </c>
      <c r="J6261" t="s">
        <v>578</v>
      </c>
      <c r="K6261" s="96">
        <v>50.5</v>
      </c>
      <c r="L6261" s="95">
        <v>0</v>
      </c>
    </row>
    <row r="6262" spans="7:12" x14ac:dyDescent="0.3">
      <c r="G6262" s="94">
        <v>43609</v>
      </c>
      <c r="H6262" t="s">
        <v>186</v>
      </c>
      <c r="I6262" t="s">
        <v>110</v>
      </c>
      <c r="J6262" t="s">
        <v>578</v>
      </c>
      <c r="K6262" s="96">
        <v>17.5</v>
      </c>
      <c r="L6262" s="95">
        <v>0</v>
      </c>
    </row>
    <row r="6263" spans="7:12" x14ac:dyDescent="0.3">
      <c r="G6263" s="94">
        <v>43609</v>
      </c>
      <c r="H6263" t="s">
        <v>186</v>
      </c>
      <c r="I6263" t="s">
        <v>169</v>
      </c>
      <c r="J6263" t="s">
        <v>578</v>
      </c>
      <c r="K6263" s="96">
        <v>167.3</v>
      </c>
      <c r="L6263" s="95">
        <v>0</v>
      </c>
    </row>
    <row r="6264" spans="7:12" x14ac:dyDescent="0.3">
      <c r="G6264" s="94">
        <v>43609</v>
      </c>
      <c r="H6264" t="s">
        <v>198</v>
      </c>
      <c r="I6264" t="s">
        <v>169</v>
      </c>
      <c r="J6264" t="s">
        <v>578</v>
      </c>
      <c r="K6264" s="96">
        <v>10</v>
      </c>
      <c r="L6264" s="95">
        <v>0</v>
      </c>
    </row>
    <row r="6265" spans="7:12" x14ac:dyDescent="0.3">
      <c r="G6265" s="94">
        <v>43609</v>
      </c>
      <c r="H6265" t="s">
        <v>24</v>
      </c>
      <c r="I6265" t="s">
        <v>61</v>
      </c>
      <c r="J6265" t="s">
        <v>578</v>
      </c>
      <c r="K6265" s="96">
        <v>8</v>
      </c>
      <c r="L6265" s="95">
        <v>0</v>
      </c>
    </row>
    <row r="6266" spans="7:12" x14ac:dyDescent="0.3">
      <c r="G6266" s="94">
        <v>43609</v>
      </c>
      <c r="H6266" t="s">
        <v>205</v>
      </c>
      <c r="I6266" t="s">
        <v>110</v>
      </c>
      <c r="J6266" t="s">
        <v>578</v>
      </c>
      <c r="K6266" s="96">
        <v>31.5</v>
      </c>
      <c r="L6266" s="95">
        <v>0</v>
      </c>
    </row>
    <row r="6267" spans="7:12" x14ac:dyDescent="0.3">
      <c r="G6267" s="94">
        <v>43609</v>
      </c>
      <c r="H6267" t="s">
        <v>185</v>
      </c>
      <c r="I6267" t="s">
        <v>40</v>
      </c>
      <c r="J6267" t="s">
        <v>578</v>
      </c>
      <c r="K6267" s="96">
        <v>44</v>
      </c>
      <c r="L6267" s="95">
        <v>0</v>
      </c>
    </row>
    <row r="6268" spans="7:12" x14ac:dyDescent="0.3">
      <c r="G6268" s="94">
        <v>43609</v>
      </c>
      <c r="H6268" t="s">
        <v>194</v>
      </c>
      <c r="I6268" t="s">
        <v>169</v>
      </c>
      <c r="J6268" t="s">
        <v>578</v>
      </c>
      <c r="K6268" s="96">
        <v>514.4</v>
      </c>
      <c r="L6268" s="95">
        <v>0</v>
      </c>
    </row>
    <row r="6269" spans="7:12" x14ac:dyDescent="0.3">
      <c r="G6269" s="94">
        <v>43609</v>
      </c>
      <c r="H6269" t="s">
        <v>26</v>
      </c>
      <c r="I6269" t="s">
        <v>110</v>
      </c>
      <c r="J6269" t="s">
        <v>578</v>
      </c>
      <c r="K6269" s="96">
        <v>148</v>
      </c>
      <c r="L6269" s="95">
        <v>0</v>
      </c>
    </row>
    <row r="6270" spans="7:12" x14ac:dyDescent="0.3">
      <c r="G6270" s="94">
        <v>43609</v>
      </c>
      <c r="H6270" t="s">
        <v>26</v>
      </c>
      <c r="I6270" t="s">
        <v>110</v>
      </c>
      <c r="J6270" t="s">
        <v>578</v>
      </c>
      <c r="K6270" s="96">
        <v>73.319999999999993</v>
      </c>
      <c r="L6270" s="95">
        <v>0</v>
      </c>
    </row>
    <row r="6271" spans="7:12" x14ac:dyDescent="0.3">
      <c r="G6271" s="94">
        <v>43609</v>
      </c>
      <c r="H6271" t="s">
        <v>26</v>
      </c>
      <c r="I6271" t="s">
        <v>110</v>
      </c>
      <c r="J6271" t="s">
        <v>578</v>
      </c>
      <c r="K6271" s="96">
        <v>25.66</v>
      </c>
      <c r="L6271" s="95">
        <v>0</v>
      </c>
    </row>
    <row r="6272" spans="7:12" x14ac:dyDescent="0.3">
      <c r="G6272" s="94">
        <v>43609</v>
      </c>
      <c r="H6272" t="s">
        <v>26</v>
      </c>
      <c r="I6272" t="s">
        <v>110</v>
      </c>
      <c r="J6272" t="s">
        <v>578</v>
      </c>
      <c r="K6272" s="96">
        <v>23.99</v>
      </c>
      <c r="L6272" s="95">
        <v>0</v>
      </c>
    </row>
    <row r="6273" spans="7:12" x14ac:dyDescent="0.3">
      <c r="G6273" s="94">
        <v>43609</v>
      </c>
      <c r="H6273" t="s">
        <v>26</v>
      </c>
      <c r="I6273" t="s">
        <v>110</v>
      </c>
      <c r="J6273" t="s">
        <v>578</v>
      </c>
      <c r="K6273" s="96">
        <v>23.95</v>
      </c>
      <c r="L6273" s="95">
        <v>0</v>
      </c>
    </row>
    <row r="6274" spans="7:12" x14ac:dyDescent="0.3">
      <c r="G6274" s="94">
        <v>43609</v>
      </c>
      <c r="H6274" t="s">
        <v>26</v>
      </c>
      <c r="I6274" t="s">
        <v>153</v>
      </c>
      <c r="J6274" t="s">
        <v>578</v>
      </c>
      <c r="K6274" s="96">
        <v>99.51</v>
      </c>
      <c r="L6274" s="95">
        <v>0</v>
      </c>
    </row>
    <row r="6275" spans="7:12" x14ac:dyDescent="0.3">
      <c r="G6275" s="94">
        <v>43609</v>
      </c>
      <c r="H6275" t="s">
        <v>26</v>
      </c>
      <c r="I6275" t="s">
        <v>153</v>
      </c>
      <c r="J6275" t="s">
        <v>578</v>
      </c>
      <c r="K6275" s="96">
        <v>97.75</v>
      </c>
      <c r="L6275" s="95">
        <v>0</v>
      </c>
    </row>
    <row r="6276" spans="7:12" x14ac:dyDescent="0.3">
      <c r="G6276" s="94">
        <v>43609</v>
      </c>
      <c r="H6276" t="s">
        <v>26</v>
      </c>
      <c r="I6276" t="s">
        <v>153</v>
      </c>
      <c r="J6276" t="s">
        <v>578</v>
      </c>
      <c r="K6276" s="96">
        <v>43.73</v>
      </c>
      <c r="L6276" s="95">
        <v>0</v>
      </c>
    </row>
    <row r="6277" spans="7:12" x14ac:dyDescent="0.3">
      <c r="G6277" s="94">
        <v>43609</v>
      </c>
      <c r="H6277" t="s">
        <v>26</v>
      </c>
      <c r="I6277" t="s">
        <v>153</v>
      </c>
      <c r="J6277" t="s">
        <v>578</v>
      </c>
      <c r="K6277" s="96">
        <v>25.97</v>
      </c>
      <c r="L6277" s="95">
        <v>0</v>
      </c>
    </row>
    <row r="6278" spans="7:12" x14ac:dyDescent="0.3">
      <c r="G6278" s="94">
        <v>43610</v>
      </c>
      <c r="H6278" t="s">
        <v>201</v>
      </c>
      <c r="I6278" t="s">
        <v>253</v>
      </c>
      <c r="J6278" t="s">
        <v>579</v>
      </c>
      <c r="K6278" s="96">
        <v>516.86</v>
      </c>
      <c r="L6278" s="95">
        <v>0</v>
      </c>
    </row>
    <row r="6279" spans="7:12" x14ac:dyDescent="0.3">
      <c r="G6279" s="94">
        <v>43610</v>
      </c>
      <c r="H6279" t="s">
        <v>25</v>
      </c>
      <c r="I6279" t="s">
        <v>61</v>
      </c>
      <c r="J6279" t="s">
        <v>580</v>
      </c>
      <c r="K6279" s="96">
        <v>8</v>
      </c>
      <c r="L6279" s="95">
        <v>0</v>
      </c>
    </row>
    <row r="6280" spans="7:12" x14ac:dyDescent="0.3">
      <c r="G6280" s="94">
        <v>43610</v>
      </c>
      <c r="H6280" t="s">
        <v>25</v>
      </c>
      <c r="I6280" t="s">
        <v>253</v>
      </c>
      <c r="J6280" t="s">
        <v>579</v>
      </c>
      <c r="K6280" s="96">
        <v>269.23</v>
      </c>
      <c r="L6280" s="95">
        <v>0</v>
      </c>
    </row>
    <row r="6281" spans="7:12" x14ac:dyDescent="0.3">
      <c r="G6281" s="94">
        <v>43610</v>
      </c>
      <c r="H6281" t="s">
        <v>25</v>
      </c>
      <c r="I6281" t="s">
        <v>253</v>
      </c>
      <c r="J6281" t="s">
        <v>579</v>
      </c>
      <c r="K6281" s="96">
        <v>199.9</v>
      </c>
      <c r="L6281" s="95">
        <v>0</v>
      </c>
    </row>
    <row r="6282" spans="7:12" x14ac:dyDescent="0.3">
      <c r="G6282" s="94">
        <v>43610</v>
      </c>
      <c r="H6282" t="s">
        <v>25</v>
      </c>
      <c r="I6282" t="s">
        <v>253</v>
      </c>
      <c r="J6282" t="s">
        <v>579</v>
      </c>
      <c r="K6282" s="96">
        <v>150.13</v>
      </c>
      <c r="L6282" s="95">
        <v>0</v>
      </c>
    </row>
    <row r="6283" spans="7:12" x14ac:dyDescent="0.3">
      <c r="G6283" s="94">
        <v>43610</v>
      </c>
      <c r="H6283" t="s">
        <v>25</v>
      </c>
      <c r="I6283" t="s">
        <v>253</v>
      </c>
      <c r="J6283" t="s">
        <v>579</v>
      </c>
      <c r="K6283" s="96">
        <v>125.74</v>
      </c>
      <c r="L6283" s="95">
        <v>0</v>
      </c>
    </row>
    <row r="6284" spans="7:12" x14ac:dyDescent="0.3">
      <c r="G6284" s="94">
        <v>43610</v>
      </c>
      <c r="H6284" t="s">
        <v>25</v>
      </c>
      <c r="I6284" t="s">
        <v>253</v>
      </c>
      <c r="J6284" t="s">
        <v>579</v>
      </c>
      <c r="K6284" s="96">
        <v>83.96</v>
      </c>
      <c r="L6284" s="95">
        <v>0</v>
      </c>
    </row>
    <row r="6285" spans="7:12" x14ac:dyDescent="0.3">
      <c r="G6285" s="94">
        <v>43610</v>
      </c>
      <c r="H6285" t="s">
        <v>25</v>
      </c>
      <c r="I6285" t="s">
        <v>253</v>
      </c>
      <c r="J6285" t="s">
        <v>579</v>
      </c>
      <c r="K6285" s="96">
        <v>76.97</v>
      </c>
      <c r="L6285" s="95">
        <v>0</v>
      </c>
    </row>
    <row r="6286" spans="7:12" x14ac:dyDescent="0.3">
      <c r="G6286" s="94">
        <v>43610</v>
      </c>
      <c r="H6286" t="s">
        <v>25</v>
      </c>
      <c r="I6286" t="s">
        <v>253</v>
      </c>
      <c r="J6286" t="s">
        <v>579</v>
      </c>
      <c r="K6286" s="96">
        <v>73.849999999999994</v>
      </c>
      <c r="L6286" s="95">
        <v>0</v>
      </c>
    </row>
    <row r="6287" spans="7:12" x14ac:dyDescent="0.3">
      <c r="G6287" s="94">
        <v>43610</v>
      </c>
      <c r="H6287" t="s">
        <v>25</v>
      </c>
      <c r="I6287" t="s">
        <v>253</v>
      </c>
      <c r="J6287" t="s">
        <v>579</v>
      </c>
      <c r="K6287" s="96">
        <v>51.31</v>
      </c>
      <c r="L6287" s="95">
        <v>0</v>
      </c>
    </row>
    <row r="6288" spans="7:12" x14ac:dyDescent="0.3">
      <c r="G6288" s="94">
        <v>43610</v>
      </c>
      <c r="H6288" t="s">
        <v>25</v>
      </c>
      <c r="I6288" t="s">
        <v>253</v>
      </c>
      <c r="J6288" t="s">
        <v>579</v>
      </c>
      <c r="K6288" s="96">
        <v>38.090000000000003</v>
      </c>
      <c r="L6288" s="95">
        <v>0</v>
      </c>
    </row>
    <row r="6289" spans="7:12" x14ac:dyDescent="0.3">
      <c r="G6289" s="94">
        <v>43610</v>
      </c>
      <c r="H6289" t="s">
        <v>25</v>
      </c>
      <c r="I6289" t="s">
        <v>253</v>
      </c>
      <c r="J6289" t="s">
        <v>579</v>
      </c>
      <c r="K6289" s="96">
        <v>37.630000000000003</v>
      </c>
      <c r="L6289" s="95">
        <v>0</v>
      </c>
    </row>
    <row r="6290" spans="7:12" x14ac:dyDescent="0.3">
      <c r="G6290" s="94">
        <v>43610</v>
      </c>
      <c r="H6290" t="s">
        <v>25</v>
      </c>
      <c r="I6290" t="s">
        <v>253</v>
      </c>
      <c r="J6290" t="s">
        <v>579</v>
      </c>
      <c r="K6290" s="96">
        <v>32.130000000000003</v>
      </c>
      <c r="L6290" s="95">
        <v>0</v>
      </c>
    </row>
    <row r="6291" spans="7:12" x14ac:dyDescent="0.3">
      <c r="G6291" s="94">
        <v>43610</v>
      </c>
      <c r="H6291" t="s">
        <v>25</v>
      </c>
      <c r="I6291" t="s">
        <v>253</v>
      </c>
      <c r="J6291" t="s">
        <v>579</v>
      </c>
      <c r="K6291" s="96">
        <v>31.22</v>
      </c>
      <c r="L6291" s="95">
        <v>0</v>
      </c>
    </row>
    <row r="6292" spans="7:12" x14ac:dyDescent="0.3">
      <c r="G6292" s="94">
        <v>43610</v>
      </c>
      <c r="H6292" t="s">
        <v>25</v>
      </c>
      <c r="I6292" t="s">
        <v>253</v>
      </c>
      <c r="J6292" t="s">
        <v>579</v>
      </c>
      <c r="K6292" s="96">
        <v>19.329999999999998</v>
      </c>
      <c r="L6292" s="95">
        <v>0</v>
      </c>
    </row>
    <row r="6293" spans="7:12" x14ac:dyDescent="0.3">
      <c r="G6293" s="94">
        <v>43610</v>
      </c>
      <c r="H6293" t="s">
        <v>25</v>
      </c>
      <c r="I6293" t="s">
        <v>253</v>
      </c>
      <c r="J6293" t="s">
        <v>579</v>
      </c>
      <c r="K6293" s="96">
        <v>11.08</v>
      </c>
      <c r="L6293" s="95">
        <v>0</v>
      </c>
    </row>
    <row r="6294" spans="7:12" x14ac:dyDescent="0.3">
      <c r="G6294" s="94">
        <v>43610</v>
      </c>
      <c r="H6294" t="s">
        <v>25</v>
      </c>
      <c r="I6294" t="s">
        <v>253</v>
      </c>
      <c r="J6294" t="s">
        <v>579</v>
      </c>
      <c r="K6294" s="96">
        <v>10.27</v>
      </c>
      <c r="L6294" s="95">
        <v>0</v>
      </c>
    </row>
    <row r="6295" spans="7:12" x14ac:dyDescent="0.3">
      <c r="G6295" s="94">
        <v>43610</v>
      </c>
      <c r="H6295" t="s">
        <v>200</v>
      </c>
      <c r="I6295" t="s">
        <v>161</v>
      </c>
      <c r="J6295" t="s">
        <v>580</v>
      </c>
      <c r="K6295" s="96">
        <v>1501.66</v>
      </c>
      <c r="L6295" s="95">
        <v>0</v>
      </c>
    </row>
    <row r="6296" spans="7:12" x14ac:dyDescent="0.3">
      <c r="G6296" s="94">
        <v>43610</v>
      </c>
      <c r="H6296" t="s">
        <v>210</v>
      </c>
      <c r="I6296" t="s">
        <v>40</v>
      </c>
      <c r="J6296" t="s">
        <v>580</v>
      </c>
      <c r="K6296" s="96">
        <v>50.25</v>
      </c>
      <c r="L6296" s="95">
        <v>0</v>
      </c>
    </row>
    <row r="6297" spans="7:12" x14ac:dyDescent="0.3">
      <c r="G6297" s="94">
        <v>43610</v>
      </c>
      <c r="H6297" t="s">
        <v>182</v>
      </c>
      <c r="I6297" t="s">
        <v>169</v>
      </c>
      <c r="J6297" t="s">
        <v>580</v>
      </c>
      <c r="K6297" s="96">
        <v>10</v>
      </c>
      <c r="L6297" s="95">
        <v>0</v>
      </c>
    </row>
    <row r="6298" spans="7:12" x14ac:dyDescent="0.3">
      <c r="G6298" s="94">
        <v>43610</v>
      </c>
      <c r="H6298" t="s">
        <v>193</v>
      </c>
      <c r="I6298" t="s">
        <v>253</v>
      </c>
      <c r="J6298" t="s">
        <v>579</v>
      </c>
      <c r="K6298" s="96">
        <v>328.77</v>
      </c>
      <c r="L6298" s="95">
        <v>0</v>
      </c>
    </row>
    <row r="6299" spans="7:12" x14ac:dyDescent="0.3">
      <c r="G6299" s="94">
        <v>43610</v>
      </c>
      <c r="H6299" t="s">
        <v>181</v>
      </c>
      <c r="I6299" t="s">
        <v>253</v>
      </c>
      <c r="J6299" t="s">
        <v>579</v>
      </c>
      <c r="K6299" s="96">
        <v>11432.58</v>
      </c>
      <c r="L6299" s="95">
        <v>0</v>
      </c>
    </row>
    <row r="6300" spans="7:12" x14ac:dyDescent="0.3">
      <c r="G6300" s="94">
        <v>43610</v>
      </c>
      <c r="H6300" t="s">
        <v>24</v>
      </c>
      <c r="I6300" t="s">
        <v>61</v>
      </c>
      <c r="J6300" t="s">
        <v>580</v>
      </c>
      <c r="K6300" s="96">
        <v>40</v>
      </c>
      <c r="L6300" s="95">
        <v>0</v>
      </c>
    </row>
    <row r="6301" spans="7:12" x14ac:dyDescent="0.3">
      <c r="G6301" s="94">
        <v>43610</v>
      </c>
      <c r="H6301" t="s">
        <v>24</v>
      </c>
      <c r="I6301" t="s">
        <v>61</v>
      </c>
      <c r="J6301" t="s">
        <v>580</v>
      </c>
      <c r="K6301" s="96">
        <v>24</v>
      </c>
      <c r="L6301" s="95">
        <v>0</v>
      </c>
    </row>
    <row r="6302" spans="7:12" x14ac:dyDescent="0.3">
      <c r="G6302" s="94">
        <v>43610</v>
      </c>
      <c r="H6302" t="s">
        <v>24</v>
      </c>
      <c r="I6302" t="s">
        <v>61</v>
      </c>
      <c r="J6302" t="s">
        <v>580</v>
      </c>
      <c r="K6302" s="96">
        <v>8</v>
      </c>
      <c r="L6302" s="95">
        <v>0</v>
      </c>
    </row>
    <row r="6303" spans="7:12" x14ac:dyDescent="0.3">
      <c r="G6303" s="94">
        <v>43610</v>
      </c>
      <c r="H6303" t="s">
        <v>24</v>
      </c>
      <c r="I6303" t="s">
        <v>110</v>
      </c>
      <c r="J6303" t="s">
        <v>580</v>
      </c>
      <c r="K6303" s="96">
        <v>0</v>
      </c>
      <c r="L6303" s="95">
        <v>16</v>
      </c>
    </row>
    <row r="6304" spans="7:12" x14ac:dyDescent="0.3">
      <c r="G6304" s="94">
        <v>43610</v>
      </c>
      <c r="H6304" t="s">
        <v>24</v>
      </c>
      <c r="I6304" t="s">
        <v>253</v>
      </c>
      <c r="J6304" t="s">
        <v>579</v>
      </c>
      <c r="K6304" s="96">
        <v>1334.36</v>
      </c>
      <c r="L6304" s="95">
        <v>0</v>
      </c>
    </row>
    <row r="6305" spans="7:12" x14ac:dyDescent="0.3">
      <c r="G6305" s="94">
        <v>43610</v>
      </c>
      <c r="H6305" t="s">
        <v>24</v>
      </c>
      <c r="I6305" t="s">
        <v>253</v>
      </c>
      <c r="J6305" t="s">
        <v>579</v>
      </c>
      <c r="K6305" s="96">
        <v>1045.49</v>
      </c>
      <c r="L6305" s="95">
        <v>0</v>
      </c>
    </row>
    <row r="6306" spans="7:12" x14ac:dyDescent="0.3">
      <c r="G6306" s="94">
        <v>43610</v>
      </c>
      <c r="H6306" t="s">
        <v>24</v>
      </c>
      <c r="I6306" t="s">
        <v>253</v>
      </c>
      <c r="J6306" t="s">
        <v>579</v>
      </c>
      <c r="K6306" s="96">
        <v>980.37</v>
      </c>
      <c r="L6306" s="95">
        <v>0</v>
      </c>
    </row>
    <row r="6307" spans="7:12" x14ac:dyDescent="0.3">
      <c r="G6307" s="94">
        <v>43610</v>
      </c>
      <c r="H6307" t="s">
        <v>24</v>
      </c>
      <c r="I6307" t="s">
        <v>253</v>
      </c>
      <c r="J6307" t="s">
        <v>579</v>
      </c>
      <c r="K6307" s="96">
        <v>936.65</v>
      </c>
      <c r="L6307" s="95">
        <v>0</v>
      </c>
    </row>
    <row r="6308" spans="7:12" x14ac:dyDescent="0.3">
      <c r="G6308" s="94">
        <v>43610</v>
      </c>
      <c r="H6308" t="s">
        <v>24</v>
      </c>
      <c r="I6308" t="s">
        <v>253</v>
      </c>
      <c r="J6308" t="s">
        <v>579</v>
      </c>
      <c r="K6308" s="96">
        <v>808.05</v>
      </c>
      <c r="L6308" s="95">
        <v>0</v>
      </c>
    </row>
    <row r="6309" spans="7:12" x14ac:dyDescent="0.3">
      <c r="G6309" s="94">
        <v>43610</v>
      </c>
      <c r="H6309" t="s">
        <v>24</v>
      </c>
      <c r="I6309" t="s">
        <v>253</v>
      </c>
      <c r="J6309" t="s">
        <v>579</v>
      </c>
      <c r="K6309" s="96">
        <v>703.22</v>
      </c>
      <c r="L6309" s="95">
        <v>0</v>
      </c>
    </row>
    <row r="6310" spans="7:12" x14ac:dyDescent="0.3">
      <c r="G6310" s="94">
        <v>43610</v>
      </c>
      <c r="H6310" t="s">
        <v>24</v>
      </c>
      <c r="I6310" t="s">
        <v>253</v>
      </c>
      <c r="J6310" t="s">
        <v>579</v>
      </c>
      <c r="K6310" s="96">
        <v>637.09</v>
      </c>
      <c r="L6310" s="95">
        <v>0</v>
      </c>
    </row>
    <row r="6311" spans="7:12" x14ac:dyDescent="0.3">
      <c r="G6311" s="94">
        <v>43610</v>
      </c>
      <c r="H6311" t="s">
        <v>24</v>
      </c>
      <c r="I6311" t="s">
        <v>253</v>
      </c>
      <c r="J6311" t="s">
        <v>579</v>
      </c>
      <c r="K6311" s="96">
        <v>554.16</v>
      </c>
      <c r="L6311" s="95">
        <v>0</v>
      </c>
    </row>
    <row r="6312" spans="7:12" x14ac:dyDescent="0.3">
      <c r="G6312" s="94">
        <v>43610</v>
      </c>
      <c r="H6312" t="s">
        <v>24</v>
      </c>
      <c r="I6312" t="s">
        <v>253</v>
      </c>
      <c r="J6312" t="s">
        <v>579</v>
      </c>
      <c r="K6312" s="96">
        <v>522.20000000000005</v>
      </c>
      <c r="L6312" s="95">
        <v>0</v>
      </c>
    </row>
    <row r="6313" spans="7:12" x14ac:dyDescent="0.3">
      <c r="G6313" s="94">
        <v>43610</v>
      </c>
      <c r="H6313" t="s">
        <v>24</v>
      </c>
      <c r="I6313" t="s">
        <v>253</v>
      </c>
      <c r="J6313" t="s">
        <v>579</v>
      </c>
      <c r="K6313" s="96">
        <v>486.39</v>
      </c>
      <c r="L6313" s="95">
        <v>0</v>
      </c>
    </row>
    <row r="6314" spans="7:12" x14ac:dyDescent="0.3">
      <c r="G6314" s="94">
        <v>43610</v>
      </c>
      <c r="H6314" t="s">
        <v>24</v>
      </c>
      <c r="I6314" t="s">
        <v>253</v>
      </c>
      <c r="J6314" t="s">
        <v>579</v>
      </c>
      <c r="K6314" s="96">
        <v>473.77</v>
      </c>
      <c r="L6314" s="95">
        <v>0</v>
      </c>
    </row>
    <row r="6315" spans="7:12" x14ac:dyDescent="0.3">
      <c r="G6315" s="94">
        <v>43610</v>
      </c>
      <c r="H6315" t="s">
        <v>24</v>
      </c>
      <c r="I6315" t="s">
        <v>253</v>
      </c>
      <c r="J6315" t="s">
        <v>579</v>
      </c>
      <c r="K6315" s="96">
        <v>365.4</v>
      </c>
      <c r="L6315" s="95">
        <v>0</v>
      </c>
    </row>
    <row r="6316" spans="7:12" x14ac:dyDescent="0.3">
      <c r="G6316" s="94">
        <v>43610</v>
      </c>
      <c r="H6316" t="s">
        <v>24</v>
      </c>
      <c r="I6316" t="s">
        <v>253</v>
      </c>
      <c r="J6316" t="s">
        <v>579</v>
      </c>
      <c r="K6316" s="96">
        <v>305.62</v>
      </c>
      <c r="L6316" s="95">
        <v>0</v>
      </c>
    </row>
    <row r="6317" spans="7:12" x14ac:dyDescent="0.3">
      <c r="G6317" s="94">
        <v>43610</v>
      </c>
      <c r="H6317" t="s">
        <v>24</v>
      </c>
      <c r="I6317" t="s">
        <v>253</v>
      </c>
      <c r="J6317" t="s">
        <v>579</v>
      </c>
      <c r="K6317" s="96">
        <v>277.51</v>
      </c>
      <c r="L6317" s="95">
        <v>0</v>
      </c>
    </row>
    <row r="6318" spans="7:12" x14ac:dyDescent="0.3">
      <c r="G6318" s="94">
        <v>43610</v>
      </c>
      <c r="H6318" t="s">
        <v>24</v>
      </c>
      <c r="I6318" t="s">
        <v>253</v>
      </c>
      <c r="J6318" t="s">
        <v>579</v>
      </c>
      <c r="K6318" s="96">
        <v>250.17</v>
      </c>
      <c r="L6318" s="95">
        <v>0</v>
      </c>
    </row>
    <row r="6319" spans="7:12" x14ac:dyDescent="0.3">
      <c r="G6319" s="94">
        <v>43610</v>
      </c>
      <c r="H6319" t="s">
        <v>24</v>
      </c>
      <c r="I6319" t="s">
        <v>253</v>
      </c>
      <c r="J6319" t="s">
        <v>579</v>
      </c>
      <c r="K6319" s="96">
        <v>250.08</v>
      </c>
      <c r="L6319" s="95">
        <v>0</v>
      </c>
    </row>
    <row r="6320" spans="7:12" x14ac:dyDescent="0.3">
      <c r="G6320" s="94">
        <v>43610</v>
      </c>
      <c r="H6320" t="s">
        <v>24</v>
      </c>
      <c r="I6320" t="s">
        <v>253</v>
      </c>
      <c r="J6320" t="s">
        <v>579</v>
      </c>
      <c r="K6320" s="96">
        <v>226.28</v>
      </c>
      <c r="L6320" s="95">
        <v>0</v>
      </c>
    </row>
    <row r="6321" spans="7:12" x14ac:dyDescent="0.3">
      <c r="G6321" s="94">
        <v>43610</v>
      </c>
      <c r="H6321" t="s">
        <v>24</v>
      </c>
      <c r="I6321" t="s">
        <v>253</v>
      </c>
      <c r="J6321" t="s">
        <v>579</v>
      </c>
      <c r="K6321" s="96">
        <v>213.47</v>
      </c>
      <c r="L6321" s="95">
        <v>0</v>
      </c>
    </row>
    <row r="6322" spans="7:12" x14ac:dyDescent="0.3">
      <c r="G6322" s="94">
        <v>43610</v>
      </c>
      <c r="H6322" t="s">
        <v>24</v>
      </c>
      <c r="I6322" t="s">
        <v>253</v>
      </c>
      <c r="J6322" t="s">
        <v>579</v>
      </c>
      <c r="K6322" s="96">
        <v>210.56</v>
      </c>
      <c r="L6322" s="95">
        <v>0</v>
      </c>
    </row>
    <row r="6323" spans="7:12" x14ac:dyDescent="0.3">
      <c r="G6323" s="94">
        <v>43610</v>
      </c>
      <c r="H6323" t="s">
        <v>24</v>
      </c>
      <c r="I6323" t="s">
        <v>253</v>
      </c>
      <c r="J6323" t="s">
        <v>579</v>
      </c>
      <c r="K6323" s="96">
        <v>159.69999999999999</v>
      </c>
      <c r="L6323" s="95">
        <v>0</v>
      </c>
    </row>
    <row r="6324" spans="7:12" x14ac:dyDescent="0.3">
      <c r="G6324" s="94">
        <v>43610</v>
      </c>
      <c r="H6324" t="s">
        <v>24</v>
      </c>
      <c r="I6324" t="s">
        <v>253</v>
      </c>
      <c r="J6324" t="s">
        <v>579</v>
      </c>
      <c r="K6324" s="96">
        <v>122.35</v>
      </c>
      <c r="L6324" s="95">
        <v>0</v>
      </c>
    </row>
    <row r="6325" spans="7:12" x14ac:dyDescent="0.3">
      <c r="G6325" s="94">
        <v>43610</v>
      </c>
      <c r="H6325" t="s">
        <v>24</v>
      </c>
      <c r="I6325" t="s">
        <v>253</v>
      </c>
      <c r="J6325" t="s">
        <v>579</v>
      </c>
      <c r="K6325" s="96">
        <v>60.62</v>
      </c>
      <c r="L6325" s="95">
        <v>0</v>
      </c>
    </row>
    <row r="6326" spans="7:12" x14ac:dyDescent="0.3">
      <c r="G6326" s="94">
        <v>43610</v>
      </c>
      <c r="H6326" t="s">
        <v>24</v>
      </c>
      <c r="I6326" t="s">
        <v>253</v>
      </c>
      <c r="J6326" t="s">
        <v>579</v>
      </c>
      <c r="K6326" s="96">
        <v>59.16</v>
      </c>
      <c r="L6326" s="95">
        <v>0</v>
      </c>
    </row>
    <row r="6327" spans="7:12" x14ac:dyDescent="0.3">
      <c r="G6327" s="94">
        <v>43610</v>
      </c>
      <c r="H6327" t="s">
        <v>24</v>
      </c>
      <c r="I6327" t="s">
        <v>253</v>
      </c>
      <c r="J6327" t="s">
        <v>579</v>
      </c>
      <c r="K6327" s="96">
        <v>31.65</v>
      </c>
      <c r="L6327" s="95">
        <v>0</v>
      </c>
    </row>
    <row r="6328" spans="7:12" x14ac:dyDescent="0.3">
      <c r="G6328" s="94">
        <v>43610</v>
      </c>
      <c r="H6328" t="s">
        <v>24</v>
      </c>
      <c r="I6328" t="s">
        <v>253</v>
      </c>
      <c r="J6328" t="s">
        <v>579</v>
      </c>
      <c r="K6328" s="96">
        <v>28.72</v>
      </c>
      <c r="L6328" s="95">
        <v>0</v>
      </c>
    </row>
    <row r="6329" spans="7:12" x14ac:dyDescent="0.3">
      <c r="G6329" s="94">
        <v>43610</v>
      </c>
      <c r="H6329" t="s">
        <v>24</v>
      </c>
      <c r="I6329" t="s">
        <v>253</v>
      </c>
      <c r="J6329" t="s">
        <v>579</v>
      </c>
      <c r="K6329" s="96">
        <v>25.31</v>
      </c>
      <c r="L6329" s="95">
        <v>0</v>
      </c>
    </row>
    <row r="6330" spans="7:12" x14ac:dyDescent="0.3">
      <c r="G6330" s="94">
        <v>43610</v>
      </c>
      <c r="H6330" t="s">
        <v>24</v>
      </c>
      <c r="I6330" t="s">
        <v>253</v>
      </c>
      <c r="J6330" t="s">
        <v>579</v>
      </c>
      <c r="K6330" s="96">
        <v>19.39</v>
      </c>
      <c r="L6330" s="95">
        <v>0</v>
      </c>
    </row>
    <row r="6331" spans="7:12" x14ac:dyDescent="0.3">
      <c r="G6331" s="94">
        <v>43610</v>
      </c>
      <c r="H6331" t="s">
        <v>24</v>
      </c>
      <c r="I6331" t="s">
        <v>169</v>
      </c>
      <c r="J6331" t="s">
        <v>580</v>
      </c>
      <c r="K6331" s="96">
        <v>24</v>
      </c>
      <c r="L6331" s="95">
        <v>0</v>
      </c>
    </row>
    <row r="6332" spans="7:12" x14ac:dyDescent="0.3">
      <c r="G6332" s="94">
        <v>43610</v>
      </c>
      <c r="H6332" t="s">
        <v>209</v>
      </c>
      <c r="I6332" t="s">
        <v>61</v>
      </c>
      <c r="J6332" t="s">
        <v>580</v>
      </c>
      <c r="K6332" s="96">
        <v>294.75</v>
      </c>
      <c r="L6332" s="95">
        <v>0</v>
      </c>
    </row>
    <row r="6333" spans="7:12" x14ac:dyDescent="0.3">
      <c r="G6333" s="94">
        <v>43610</v>
      </c>
      <c r="H6333" t="s">
        <v>178</v>
      </c>
      <c r="I6333" t="s">
        <v>253</v>
      </c>
      <c r="J6333" t="s">
        <v>579</v>
      </c>
      <c r="K6333" s="96">
        <v>13.97</v>
      </c>
      <c r="L6333" s="95">
        <v>0</v>
      </c>
    </row>
    <row r="6334" spans="7:12" x14ac:dyDescent="0.3">
      <c r="G6334" s="94">
        <v>43610</v>
      </c>
      <c r="H6334" t="s">
        <v>178</v>
      </c>
      <c r="I6334" t="s">
        <v>169</v>
      </c>
      <c r="J6334" t="s">
        <v>580</v>
      </c>
      <c r="K6334" s="96">
        <v>15.35</v>
      </c>
      <c r="L6334" s="95">
        <v>0</v>
      </c>
    </row>
    <row r="6335" spans="7:12" x14ac:dyDescent="0.3">
      <c r="G6335" s="94">
        <v>43610</v>
      </c>
      <c r="H6335" t="s">
        <v>177</v>
      </c>
      <c r="I6335" t="s">
        <v>253</v>
      </c>
      <c r="J6335" t="s">
        <v>579</v>
      </c>
      <c r="K6335" s="96">
        <v>653.96</v>
      </c>
      <c r="L6335" s="95">
        <v>0</v>
      </c>
    </row>
    <row r="6336" spans="7:12" x14ac:dyDescent="0.3">
      <c r="G6336" s="94">
        <v>43610</v>
      </c>
      <c r="H6336" t="s">
        <v>26</v>
      </c>
      <c r="I6336" t="s">
        <v>64</v>
      </c>
      <c r="J6336" t="s">
        <v>283</v>
      </c>
      <c r="K6336" s="96">
        <v>7.65</v>
      </c>
      <c r="L6336" s="95">
        <v>0</v>
      </c>
    </row>
    <row r="6337" spans="7:12" x14ac:dyDescent="0.3">
      <c r="G6337" s="94">
        <v>43610</v>
      </c>
      <c r="H6337" t="s">
        <v>26</v>
      </c>
      <c r="I6337" t="s">
        <v>253</v>
      </c>
      <c r="J6337" t="s">
        <v>579</v>
      </c>
      <c r="K6337" s="96">
        <v>341.28</v>
      </c>
      <c r="L6337" s="95">
        <v>0</v>
      </c>
    </row>
    <row r="6338" spans="7:12" x14ac:dyDescent="0.3">
      <c r="G6338" s="94">
        <v>43610</v>
      </c>
      <c r="H6338" t="s">
        <v>26</v>
      </c>
      <c r="I6338" t="s">
        <v>253</v>
      </c>
      <c r="J6338" t="s">
        <v>579</v>
      </c>
      <c r="K6338" s="96">
        <v>101.66</v>
      </c>
      <c r="L6338" s="95">
        <v>0</v>
      </c>
    </row>
    <row r="6339" spans="7:12" x14ac:dyDescent="0.3">
      <c r="G6339" s="94">
        <v>43610</v>
      </c>
      <c r="H6339" t="s">
        <v>26</v>
      </c>
      <c r="I6339" t="s">
        <v>253</v>
      </c>
      <c r="J6339" t="s">
        <v>579</v>
      </c>
      <c r="K6339" s="96">
        <v>91.9</v>
      </c>
      <c r="L6339" s="95">
        <v>0</v>
      </c>
    </row>
    <row r="6340" spans="7:12" x14ac:dyDescent="0.3">
      <c r="G6340" s="94">
        <v>43610</v>
      </c>
      <c r="H6340" t="s">
        <v>26</v>
      </c>
      <c r="I6340" t="s">
        <v>253</v>
      </c>
      <c r="J6340" t="s">
        <v>579</v>
      </c>
      <c r="K6340" s="96">
        <v>58.94</v>
      </c>
      <c r="L6340" s="95">
        <v>0</v>
      </c>
    </row>
    <row r="6341" spans="7:12" x14ac:dyDescent="0.3">
      <c r="G6341" s="94">
        <v>43610</v>
      </c>
      <c r="H6341" t="s">
        <v>26</v>
      </c>
      <c r="I6341" t="s">
        <v>253</v>
      </c>
      <c r="J6341" t="s">
        <v>579</v>
      </c>
      <c r="K6341" s="96">
        <v>50.38</v>
      </c>
      <c r="L6341" s="95">
        <v>0</v>
      </c>
    </row>
    <row r="6342" spans="7:12" x14ac:dyDescent="0.3">
      <c r="G6342" s="94">
        <v>43610</v>
      </c>
      <c r="H6342" t="s">
        <v>26</v>
      </c>
      <c r="I6342" t="s">
        <v>253</v>
      </c>
      <c r="J6342" t="s">
        <v>579</v>
      </c>
      <c r="K6342" s="96">
        <v>39.479999999999997</v>
      </c>
      <c r="L6342" s="95">
        <v>0</v>
      </c>
    </row>
    <row r="6343" spans="7:12" x14ac:dyDescent="0.3">
      <c r="G6343" s="94">
        <v>43610</v>
      </c>
      <c r="H6343" t="s">
        <v>26</v>
      </c>
      <c r="I6343" t="s">
        <v>169</v>
      </c>
      <c r="J6343" t="s">
        <v>580</v>
      </c>
      <c r="K6343" s="96">
        <v>12</v>
      </c>
      <c r="L6343" s="95">
        <v>0</v>
      </c>
    </row>
    <row r="6344" spans="7:12" x14ac:dyDescent="0.3">
      <c r="G6344" s="94">
        <v>43612</v>
      </c>
      <c r="H6344" t="s">
        <v>182</v>
      </c>
      <c r="I6344" t="s">
        <v>169</v>
      </c>
      <c r="J6344" t="s">
        <v>581</v>
      </c>
      <c r="K6344" s="96">
        <v>24</v>
      </c>
      <c r="L6344" s="95">
        <v>0</v>
      </c>
    </row>
    <row r="6345" spans="7:12" x14ac:dyDescent="0.3">
      <c r="G6345" s="94">
        <v>43612</v>
      </c>
      <c r="H6345" t="s">
        <v>186</v>
      </c>
      <c r="I6345" t="s">
        <v>110</v>
      </c>
      <c r="J6345" t="s">
        <v>581</v>
      </c>
      <c r="K6345" s="96">
        <v>24</v>
      </c>
      <c r="L6345" s="95">
        <v>0</v>
      </c>
    </row>
    <row r="6346" spans="7:12" x14ac:dyDescent="0.3">
      <c r="G6346" s="94">
        <v>43612</v>
      </c>
      <c r="H6346" t="s">
        <v>186</v>
      </c>
      <c r="I6346" t="s">
        <v>169</v>
      </c>
      <c r="J6346" t="s">
        <v>581</v>
      </c>
      <c r="K6346" s="96">
        <v>59</v>
      </c>
      <c r="L6346" s="95">
        <v>0</v>
      </c>
    </row>
    <row r="6347" spans="7:12" x14ac:dyDescent="0.3">
      <c r="G6347" s="94">
        <v>43612</v>
      </c>
      <c r="H6347" t="s">
        <v>24</v>
      </c>
      <c r="I6347" t="s">
        <v>61</v>
      </c>
      <c r="J6347" t="s">
        <v>581</v>
      </c>
      <c r="K6347" s="96">
        <v>16</v>
      </c>
      <c r="L6347" s="95">
        <v>0</v>
      </c>
    </row>
    <row r="6348" spans="7:12" x14ac:dyDescent="0.3">
      <c r="G6348" s="94">
        <v>43612</v>
      </c>
      <c r="H6348" t="s">
        <v>199</v>
      </c>
      <c r="I6348" t="s">
        <v>153</v>
      </c>
      <c r="J6348" t="s">
        <v>581</v>
      </c>
      <c r="K6348" s="96">
        <v>101.65</v>
      </c>
      <c r="L6348" s="95">
        <v>0</v>
      </c>
    </row>
    <row r="6349" spans="7:12" x14ac:dyDescent="0.3">
      <c r="G6349" s="94">
        <v>43612</v>
      </c>
      <c r="H6349" t="s">
        <v>195</v>
      </c>
      <c r="I6349" t="s">
        <v>174</v>
      </c>
      <c r="J6349" t="s">
        <v>581</v>
      </c>
      <c r="K6349" s="96">
        <v>67</v>
      </c>
      <c r="L6349" s="95">
        <v>0</v>
      </c>
    </row>
    <row r="6350" spans="7:12" x14ac:dyDescent="0.3">
      <c r="G6350" s="94">
        <v>43612</v>
      </c>
      <c r="H6350" t="s">
        <v>26</v>
      </c>
      <c r="I6350" t="s">
        <v>161</v>
      </c>
      <c r="J6350" t="s">
        <v>581</v>
      </c>
      <c r="K6350" s="96">
        <v>187.5</v>
      </c>
      <c r="L6350" s="95">
        <v>0</v>
      </c>
    </row>
    <row r="6351" spans="7:12" x14ac:dyDescent="0.3">
      <c r="G6351" s="94">
        <v>43612</v>
      </c>
      <c r="H6351" t="s">
        <v>26</v>
      </c>
      <c r="I6351" t="s">
        <v>176</v>
      </c>
      <c r="J6351" t="s">
        <v>581</v>
      </c>
      <c r="K6351" s="96">
        <v>30</v>
      </c>
      <c r="L6351" s="95">
        <v>0</v>
      </c>
    </row>
    <row r="6352" spans="7:12" x14ac:dyDescent="0.3">
      <c r="G6352" s="94">
        <v>43612</v>
      </c>
      <c r="H6352" t="s">
        <v>26</v>
      </c>
      <c r="I6352" t="s">
        <v>176</v>
      </c>
      <c r="J6352" t="s">
        <v>581</v>
      </c>
      <c r="K6352" s="96">
        <v>17.989999999999998</v>
      </c>
      <c r="L6352" s="95">
        <v>0</v>
      </c>
    </row>
    <row r="6353" spans="7:12" x14ac:dyDescent="0.3">
      <c r="G6353" s="94">
        <v>43612</v>
      </c>
      <c r="H6353" t="s">
        <v>26</v>
      </c>
      <c r="I6353" t="s">
        <v>110</v>
      </c>
      <c r="J6353" t="s">
        <v>581</v>
      </c>
      <c r="K6353" s="96">
        <v>55.64</v>
      </c>
      <c r="L6353" s="95">
        <v>0</v>
      </c>
    </row>
    <row r="6354" spans="7:12" x14ac:dyDescent="0.3">
      <c r="G6354" s="94">
        <v>43612</v>
      </c>
      <c r="H6354" t="s">
        <v>26</v>
      </c>
      <c r="I6354" t="s">
        <v>110</v>
      </c>
      <c r="J6354" t="s">
        <v>581</v>
      </c>
      <c r="K6354" s="96">
        <v>40.5</v>
      </c>
      <c r="L6354" s="95">
        <v>0</v>
      </c>
    </row>
    <row r="6355" spans="7:12" x14ac:dyDescent="0.3">
      <c r="G6355" s="94">
        <v>43612</v>
      </c>
      <c r="H6355" t="s">
        <v>26</v>
      </c>
      <c r="I6355" t="s">
        <v>110</v>
      </c>
      <c r="J6355" t="s">
        <v>581</v>
      </c>
      <c r="K6355" s="96">
        <v>35.979999999999997</v>
      </c>
      <c r="L6355" s="95">
        <v>0</v>
      </c>
    </row>
    <row r="6356" spans="7:12" x14ac:dyDescent="0.3">
      <c r="G6356" s="94">
        <v>43612</v>
      </c>
      <c r="H6356" t="s">
        <v>26</v>
      </c>
      <c r="I6356" t="s">
        <v>110</v>
      </c>
      <c r="J6356" t="s">
        <v>581</v>
      </c>
      <c r="K6356" s="96">
        <v>10.199999999999999</v>
      </c>
      <c r="L6356" s="95">
        <v>0</v>
      </c>
    </row>
    <row r="6357" spans="7:12" x14ac:dyDescent="0.3">
      <c r="G6357" s="94">
        <v>43612</v>
      </c>
      <c r="H6357" t="s">
        <v>26</v>
      </c>
      <c r="I6357" t="s">
        <v>153</v>
      </c>
      <c r="J6357" t="s">
        <v>581</v>
      </c>
      <c r="K6357" s="96">
        <v>160</v>
      </c>
      <c r="L6357" s="95">
        <v>0</v>
      </c>
    </row>
    <row r="6358" spans="7:12" x14ac:dyDescent="0.3">
      <c r="G6358" s="94">
        <v>43612</v>
      </c>
      <c r="H6358" t="s">
        <v>26</v>
      </c>
      <c r="I6358" t="s">
        <v>153</v>
      </c>
      <c r="J6358" t="s">
        <v>581</v>
      </c>
      <c r="K6358" s="96">
        <v>116.42</v>
      </c>
      <c r="L6358" s="95">
        <v>0</v>
      </c>
    </row>
    <row r="6359" spans="7:12" x14ac:dyDescent="0.3">
      <c r="G6359" s="94">
        <v>43612</v>
      </c>
      <c r="H6359" t="s">
        <v>26</v>
      </c>
      <c r="I6359" t="s">
        <v>153</v>
      </c>
      <c r="J6359" t="s">
        <v>581</v>
      </c>
      <c r="K6359" s="96">
        <v>94.47</v>
      </c>
      <c r="L6359" s="95">
        <v>0</v>
      </c>
    </row>
    <row r="6360" spans="7:12" x14ac:dyDescent="0.3">
      <c r="G6360" s="94">
        <v>43612</v>
      </c>
      <c r="H6360" t="s">
        <v>26</v>
      </c>
      <c r="I6360" t="s">
        <v>153</v>
      </c>
      <c r="J6360" t="s">
        <v>581</v>
      </c>
      <c r="K6360" s="96">
        <v>48.16</v>
      </c>
      <c r="L6360" s="95">
        <v>0</v>
      </c>
    </row>
    <row r="6361" spans="7:12" x14ac:dyDescent="0.3">
      <c r="G6361" s="94">
        <v>43612</v>
      </c>
      <c r="H6361" t="s">
        <v>26</v>
      </c>
      <c r="I6361" t="s">
        <v>153</v>
      </c>
      <c r="J6361" t="s">
        <v>581</v>
      </c>
      <c r="K6361" s="96">
        <v>28.39</v>
      </c>
      <c r="L6361" s="95">
        <v>0</v>
      </c>
    </row>
    <row r="6362" spans="7:12" x14ac:dyDescent="0.3">
      <c r="G6362" s="94">
        <v>43612</v>
      </c>
      <c r="H6362" t="s">
        <v>26</v>
      </c>
      <c r="I6362" t="s">
        <v>153</v>
      </c>
      <c r="J6362" t="s">
        <v>581</v>
      </c>
      <c r="K6362" s="96">
        <v>10.49</v>
      </c>
      <c r="L6362" s="95">
        <v>0</v>
      </c>
    </row>
    <row r="6363" spans="7:12" x14ac:dyDescent="0.3">
      <c r="G6363" s="94">
        <v>43612</v>
      </c>
      <c r="H6363" t="s">
        <v>26</v>
      </c>
      <c r="I6363" t="s">
        <v>64</v>
      </c>
      <c r="J6363" t="s">
        <v>132</v>
      </c>
      <c r="K6363" s="96">
        <v>12</v>
      </c>
      <c r="L6363" s="95">
        <v>0</v>
      </c>
    </row>
    <row r="6364" spans="7:12" x14ac:dyDescent="0.3">
      <c r="G6364" s="94">
        <v>43612</v>
      </c>
      <c r="H6364" t="s">
        <v>26</v>
      </c>
      <c r="I6364" t="s">
        <v>64</v>
      </c>
      <c r="J6364" t="s">
        <v>99</v>
      </c>
      <c r="K6364" s="96">
        <v>2.4</v>
      </c>
      <c r="L6364" s="95">
        <v>0</v>
      </c>
    </row>
    <row r="6365" spans="7:12" x14ac:dyDescent="0.3">
      <c r="G6365" s="94">
        <v>43612</v>
      </c>
      <c r="H6365" t="s">
        <v>26</v>
      </c>
      <c r="I6365" t="s">
        <v>64</v>
      </c>
      <c r="J6365" t="s">
        <v>135</v>
      </c>
      <c r="K6365" s="96">
        <v>2.7</v>
      </c>
      <c r="L6365" s="95">
        <v>0</v>
      </c>
    </row>
    <row r="6366" spans="7:12" x14ac:dyDescent="0.3">
      <c r="G6366" s="94">
        <v>43612</v>
      </c>
      <c r="H6366" t="s">
        <v>26</v>
      </c>
      <c r="I6366" t="s">
        <v>169</v>
      </c>
      <c r="J6366" t="s">
        <v>581</v>
      </c>
      <c r="K6366" s="96">
        <v>30.77</v>
      </c>
      <c r="L6366" s="95">
        <v>0</v>
      </c>
    </row>
    <row r="6367" spans="7:12" x14ac:dyDescent="0.3">
      <c r="G6367" s="94">
        <v>43613</v>
      </c>
      <c r="H6367" t="s">
        <v>181</v>
      </c>
      <c r="I6367" t="s">
        <v>176</v>
      </c>
      <c r="J6367" t="s">
        <v>582</v>
      </c>
      <c r="K6367" s="96">
        <v>175</v>
      </c>
      <c r="L6367" s="95">
        <v>0</v>
      </c>
    </row>
    <row r="6368" spans="7:12" x14ac:dyDescent="0.3">
      <c r="G6368" s="94">
        <v>43613</v>
      </c>
      <c r="H6368" t="s">
        <v>189</v>
      </c>
      <c r="I6368" t="s">
        <v>61</v>
      </c>
      <c r="J6368" t="s">
        <v>582</v>
      </c>
      <c r="K6368" s="96">
        <v>117.45</v>
      </c>
      <c r="L6368" s="95">
        <v>0</v>
      </c>
    </row>
    <row r="6369" spans="7:12" x14ac:dyDescent="0.3">
      <c r="G6369" s="94">
        <v>43613</v>
      </c>
      <c r="H6369" t="s">
        <v>186</v>
      </c>
      <c r="I6369" t="s">
        <v>169</v>
      </c>
      <c r="J6369" t="s">
        <v>582</v>
      </c>
      <c r="K6369" s="96">
        <v>130</v>
      </c>
      <c r="L6369" s="95">
        <v>0</v>
      </c>
    </row>
    <row r="6370" spans="7:12" x14ac:dyDescent="0.3">
      <c r="G6370" s="94">
        <v>43613</v>
      </c>
      <c r="H6370" t="s">
        <v>198</v>
      </c>
      <c r="I6370" t="s">
        <v>61</v>
      </c>
      <c r="J6370" t="s">
        <v>582</v>
      </c>
      <c r="K6370" s="96">
        <v>54.57</v>
      </c>
      <c r="L6370" s="95">
        <v>0</v>
      </c>
    </row>
    <row r="6371" spans="7:12" x14ac:dyDescent="0.3">
      <c r="G6371" s="94">
        <v>43613</v>
      </c>
      <c r="H6371" t="s">
        <v>198</v>
      </c>
      <c r="I6371" t="s">
        <v>169</v>
      </c>
      <c r="J6371" t="s">
        <v>582</v>
      </c>
      <c r="K6371" s="96">
        <v>14.6</v>
      </c>
      <c r="L6371" s="95">
        <v>0</v>
      </c>
    </row>
    <row r="6372" spans="7:12" x14ac:dyDescent="0.3">
      <c r="G6372" s="94">
        <v>43613</v>
      </c>
      <c r="H6372" t="s">
        <v>24</v>
      </c>
      <c r="I6372" t="s">
        <v>61</v>
      </c>
      <c r="J6372" t="s">
        <v>582</v>
      </c>
      <c r="K6372" s="96">
        <v>16</v>
      </c>
      <c r="L6372" s="95">
        <v>0</v>
      </c>
    </row>
    <row r="6373" spans="7:12" x14ac:dyDescent="0.3">
      <c r="G6373" s="94">
        <v>43613</v>
      </c>
      <c r="H6373" t="s">
        <v>24</v>
      </c>
      <c r="I6373" t="s">
        <v>61</v>
      </c>
      <c r="J6373" t="s">
        <v>582</v>
      </c>
      <c r="K6373" s="96">
        <v>8</v>
      </c>
      <c r="L6373" s="95">
        <v>0</v>
      </c>
    </row>
    <row r="6374" spans="7:12" x14ac:dyDescent="0.3">
      <c r="G6374" s="94">
        <v>43613</v>
      </c>
      <c r="H6374" t="s">
        <v>179</v>
      </c>
      <c r="I6374" t="s">
        <v>169</v>
      </c>
      <c r="J6374" t="s">
        <v>582</v>
      </c>
      <c r="K6374" s="96">
        <v>226.93</v>
      </c>
      <c r="L6374" s="95">
        <v>0</v>
      </c>
    </row>
    <row r="6375" spans="7:12" x14ac:dyDescent="0.3">
      <c r="G6375" s="94">
        <v>43613</v>
      </c>
      <c r="H6375" t="s">
        <v>194</v>
      </c>
      <c r="I6375" t="s">
        <v>169</v>
      </c>
      <c r="J6375" t="s">
        <v>582</v>
      </c>
      <c r="K6375" s="96">
        <v>120.41</v>
      </c>
      <c r="L6375" s="95">
        <v>0</v>
      </c>
    </row>
    <row r="6376" spans="7:12" x14ac:dyDescent="0.3">
      <c r="G6376" s="94">
        <v>43613</v>
      </c>
      <c r="H6376" t="s">
        <v>26</v>
      </c>
      <c r="I6376" t="s">
        <v>61</v>
      </c>
      <c r="J6376" t="s">
        <v>582</v>
      </c>
      <c r="K6376" s="96">
        <v>8</v>
      </c>
      <c r="L6376" s="95">
        <v>0</v>
      </c>
    </row>
    <row r="6377" spans="7:12" x14ac:dyDescent="0.3">
      <c r="G6377" s="94">
        <v>43613</v>
      </c>
      <c r="H6377" t="s">
        <v>26</v>
      </c>
      <c r="I6377" t="s">
        <v>110</v>
      </c>
      <c r="J6377" t="s">
        <v>582</v>
      </c>
      <c r="K6377" s="96">
        <v>15.66</v>
      </c>
      <c r="L6377" s="95">
        <v>0</v>
      </c>
    </row>
    <row r="6378" spans="7:12" x14ac:dyDescent="0.3">
      <c r="G6378" s="94">
        <v>43613</v>
      </c>
      <c r="H6378" t="s">
        <v>26</v>
      </c>
      <c r="I6378" t="s">
        <v>174</v>
      </c>
      <c r="J6378" t="s">
        <v>582</v>
      </c>
      <c r="K6378" s="96">
        <v>34</v>
      </c>
      <c r="L6378" s="95">
        <v>0</v>
      </c>
    </row>
    <row r="6379" spans="7:12" x14ac:dyDescent="0.3">
      <c r="G6379" s="94">
        <v>43613</v>
      </c>
      <c r="H6379" t="s">
        <v>26</v>
      </c>
      <c r="I6379" t="s">
        <v>64</v>
      </c>
      <c r="J6379" t="s">
        <v>137</v>
      </c>
      <c r="K6379" s="96">
        <v>24</v>
      </c>
      <c r="L6379" s="95">
        <v>0</v>
      </c>
    </row>
    <row r="6380" spans="7:12" x14ac:dyDescent="0.3">
      <c r="G6380" s="94">
        <v>43613</v>
      </c>
      <c r="H6380" t="s">
        <v>26</v>
      </c>
      <c r="I6380" t="s">
        <v>64</v>
      </c>
      <c r="J6380" t="s">
        <v>316</v>
      </c>
      <c r="K6380" s="96">
        <v>4.5</v>
      </c>
      <c r="L6380" s="95">
        <v>0</v>
      </c>
    </row>
    <row r="6381" spans="7:12" x14ac:dyDescent="0.3">
      <c r="G6381" s="94">
        <v>43614</v>
      </c>
      <c r="H6381" t="s">
        <v>25</v>
      </c>
      <c r="I6381" t="s">
        <v>61</v>
      </c>
      <c r="J6381" t="s">
        <v>583</v>
      </c>
      <c r="K6381" s="96">
        <v>8</v>
      </c>
      <c r="L6381" s="95">
        <v>0</v>
      </c>
    </row>
    <row r="6382" spans="7:12" x14ac:dyDescent="0.3">
      <c r="G6382" s="94">
        <v>43614</v>
      </c>
      <c r="H6382" t="s">
        <v>183</v>
      </c>
      <c r="I6382" t="s">
        <v>174</v>
      </c>
      <c r="J6382" t="s">
        <v>583</v>
      </c>
      <c r="K6382" s="96">
        <v>28</v>
      </c>
      <c r="L6382" s="95">
        <v>0</v>
      </c>
    </row>
    <row r="6383" spans="7:12" x14ac:dyDescent="0.3">
      <c r="G6383" s="94">
        <v>43614</v>
      </c>
      <c r="H6383" t="s">
        <v>193</v>
      </c>
      <c r="I6383" t="s">
        <v>61</v>
      </c>
      <c r="J6383" t="s">
        <v>583</v>
      </c>
      <c r="K6383" s="96">
        <v>9.08</v>
      </c>
      <c r="L6383" s="95">
        <v>0</v>
      </c>
    </row>
    <row r="6384" spans="7:12" x14ac:dyDescent="0.3">
      <c r="G6384" s="94">
        <v>43614</v>
      </c>
      <c r="H6384" t="s">
        <v>186</v>
      </c>
      <c r="I6384" t="s">
        <v>254</v>
      </c>
      <c r="J6384" t="s">
        <v>498</v>
      </c>
      <c r="K6384" s="96">
        <v>0</v>
      </c>
      <c r="L6384" s="95">
        <v>10400</v>
      </c>
    </row>
    <row r="6385" spans="7:12" x14ac:dyDescent="0.3">
      <c r="G6385" s="94">
        <v>43614</v>
      </c>
      <c r="H6385" t="s">
        <v>24</v>
      </c>
      <c r="I6385" t="s">
        <v>61</v>
      </c>
      <c r="J6385" t="s">
        <v>583</v>
      </c>
      <c r="K6385" s="96">
        <v>16</v>
      </c>
      <c r="L6385" s="95">
        <v>0</v>
      </c>
    </row>
    <row r="6386" spans="7:12" x14ac:dyDescent="0.3">
      <c r="G6386" s="94">
        <v>43614</v>
      </c>
      <c r="H6386" t="s">
        <v>24</v>
      </c>
      <c r="I6386" t="s">
        <v>61</v>
      </c>
      <c r="J6386" t="s">
        <v>583</v>
      </c>
      <c r="K6386" s="96">
        <v>8</v>
      </c>
      <c r="L6386" s="95">
        <v>0</v>
      </c>
    </row>
    <row r="6387" spans="7:12" x14ac:dyDescent="0.3">
      <c r="G6387" s="94">
        <v>43614</v>
      </c>
      <c r="H6387" t="s">
        <v>209</v>
      </c>
      <c r="I6387" t="s">
        <v>161</v>
      </c>
      <c r="J6387" t="s">
        <v>583</v>
      </c>
      <c r="K6387" s="96">
        <v>3909</v>
      </c>
      <c r="L6387" s="95">
        <v>0</v>
      </c>
    </row>
    <row r="6388" spans="7:12" x14ac:dyDescent="0.3">
      <c r="G6388" s="94">
        <v>43614</v>
      </c>
      <c r="H6388" t="s">
        <v>195</v>
      </c>
      <c r="I6388" t="s">
        <v>169</v>
      </c>
      <c r="J6388" t="s">
        <v>583</v>
      </c>
      <c r="K6388" s="96">
        <v>42</v>
      </c>
      <c r="L6388" s="95">
        <v>0</v>
      </c>
    </row>
    <row r="6389" spans="7:12" x14ac:dyDescent="0.3">
      <c r="G6389" s="94">
        <v>43614</v>
      </c>
      <c r="H6389" t="s">
        <v>178</v>
      </c>
      <c r="I6389" t="s">
        <v>169</v>
      </c>
      <c r="J6389" t="s">
        <v>583</v>
      </c>
      <c r="K6389" s="96">
        <v>5</v>
      </c>
      <c r="L6389" s="95">
        <v>0</v>
      </c>
    </row>
    <row r="6390" spans="7:12" x14ac:dyDescent="0.3">
      <c r="G6390" s="94">
        <v>43614</v>
      </c>
      <c r="H6390" t="s">
        <v>26</v>
      </c>
      <c r="I6390" t="s">
        <v>61</v>
      </c>
      <c r="J6390" t="s">
        <v>583</v>
      </c>
      <c r="K6390" s="96">
        <v>8</v>
      </c>
      <c r="L6390" s="95">
        <v>0</v>
      </c>
    </row>
    <row r="6391" spans="7:12" x14ac:dyDescent="0.3">
      <c r="G6391" s="94">
        <v>43614</v>
      </c>
      <c r="H6391" t="s">
        <v>26</v>
      </c>
      <c r="I6391" t="s">
        <v>174</v>
      </c>
      <c r="J6391" t="s">
        <v>583</v>
      </c>
      <c r="K6391" s="96">
        <v>0</v>
      </c>
      <c r="L6391" s="95">
        <v>57</v>
      </c>
    </row>
    <row r="6392" spans="7:12" x14ac:dyDescent="0.3">
      <c r="G6392" s="94">
        <v>43614</v>
      </c>
      <c r="H6392" t="s">
        <v>26</v>
      </c>
      <c r="I6392" t="s">
        <v>174</v>
      </c>
      <c r="J6392" t="s">
        <v>583</v>
      </c>
      <c r="L6392" s="95">
        <v>30.77</v>
      </c>
    </row>
    <row r="6393" spans="7:12" x14ac:dyDescent="0.3">
      <c r="G6393" s="94">
        <v>43614</v>
      </c>
      <c r="H6393" t="s">
        <v>26</v>
      </c>
      <c r="I6393" t="s">
        <v>64</v>
      </c>
      <c r="J6393" t="s">
        <v>141</v>
      </c>
      <c r="K6393" s="96">
        <v>9</v>
      </c>
      <c r="L6393" s="95">
        <v>0</v>
      </c>
    </row>
    <row r="6394" spans="7:12" x14ac:dyDescent="0.3">
      <c r="G6394" s="94">
        <v>43614</v>
      </c>
      <c r="H6394" t="s">
        <v>26</v>
      </c>
      <c r="I6394" t="s">
        <v>64</v>
      </c>
      <c r="J6394" t="s">
        <v>316</v>
      </c>
      <c r="K6394" s="96">
        <v>4.5</v>
      </c>
      <c r="L6394" s="95">
        <v>0</v>
      </c>
    </row>
    <row r="6395" spans="7:12" x14ac:dyDescent="0.3">
      <c r="G6395" s="94">
        <v>43614</v>
      </c>
      <c r="H6395" t="s">
        <v>26</v>
      </c>
      <c r="I6395" t="s">
        <v>169</v>
      </c>
      <c r="J6395" t="s">
        <v>583</v>
      </c>
      <c r="K6395" s="96">
        <v>19</v>
      </c>
      <c r="L6395" s="95">
        <v>0</v>
      </c>
    </row>
    <row r="6396" spans="7:12" x14ac:dyDescent="0.3">
      <c r="G6396" s="94">
        <v>43615</v>
      </c>
      <c r="H6396" t="s">
        <v>201</v>
      </c>
      <c r="I6396" t="s">
        <v>169</v>
      </c>
      <c r="J6396" t="s">
        <v>584</v>
      </c>
      <c r="K6396" s="96">
        <v>95.6</v>
      </c>
      <c r="L6396" s="95">
        <v>0</v>
      </c>
    </row>
    <row r="6397" spans="7:12" x14ac:dyDescent="0.3">
      <c r="G6397" s="94">
        <v>43615</v>
      </c>
      <c r="H6397" t="s">
        <v>182</v>
      </c>
      <c r="I6397" t="s">
        <v>40</v>
      </c>
      <c r="J6397" t="s">
        <v>584</v>
      </c>
      <c r="K6397" s="96">
        <v>20</v>
      </c>
      <c r="L6397" s="95">
        <v>0</v>
      </c>
    </row>
    <row r="6398" spans="7:12" x14ac:dyDescent="0.3">
      <c r="G6398" s="94">
        <v>43615</v>
      </c>
      <c r="H6398" t="s">
        <v>24</v>
      </c>
      <c r="I6398" t="s">
        <v>61</v>
      </c>
      <c r="J6398" t="s">
        <v>584</v>
      </c>
      <c r="K6398" s="96">
        <v>32</v>
      </c>
      <c r="L6398" s="95">
        <v>0</v>
      </c>
    </row>
    <row r="6399" spans="7:12" x14ac:dyDescent="0.3">
      <c r="G6399" s="94">
        <v>43615</v>
      </c>
      <c r="H6399" t="s">
        <v>24</v>
      </c>
      <c r="I6399" t="s">
        <v>61</v>
      </c>
      <c r="J6399" t="s">
        <v>584</v>
      </c>
      <c r="K6399" s="96">
        <v>24</v>
      </c>
      <c r="L6399" s="95">
        <v>0</v>
      </c>
    </row>
    <row r="6400" spans="7:12" x14ac:dyDescent="0.3">
      <c r="G6400" s="94">
        <v>43615</v>
      </c>
      <c r="H6400" t="s">
        <v>24</v>
      </c>
      <c r="I6400" t="s">
        <v>61</v>
      </c>
      <c r="J6400" t="s">
        <v>584</v>
      </c>
      <c r="K6400" s="96">
        <v>16</v>
      </c>
      <c r="L6400" s="95">
        <v>0</v>
      </c>
    </row>
    <row r="6401" spans="7:12" x14ac:dyDescent="0.3">
      <c r="G6401" s="94">
        <v>43615</v>
      </c>
      <c r="H6401" t="s">
        <v>24</v>
      </c>
      <c r="I6401" t="s">
        <v>61</v>
      </c>
      <c r="J6401" t="s">
        <v>584</v>
      </c>
      <c r="K6401" s="96">
        <v>8</v>
      </c>
      <c r="L6401" s="95">
        <v>0</v>
      </c>
    </row>
    <row r="6402" spans="7:12" x14ac:dyDescent="0.3">
      <c r="G6402" s="94">
        <v>43615</v>
      </c>
      <c r="H6402" t="s">
        <v>26</v>
      </c>
      <c r="I6402" t="s">
        <v>61</v>
      </c>
      <c r="J6402" t="s">
        <v>584</v>
      </c>
      <c r="K6402" s="96">
        <v>8</v>
      </c>
      <c r="L6402" s="95">
        <v>0</v>
      </c>
    </row>
    <row r="6403" spans="7:12" x14ac:dyDescent="0.3">
      <c r="G6403" s="94">
        <v>43615</v>
      </c>
      <c r="H6403" t="s">
        <v>26</v>
      </c>
      <c r="I6403" t="s">
        <v>64</v>
      </c>
      <c r="J6403" t="s">
        <v>141</v>
      </c>
      <c r="K6403" s="96">
        <v>9</v>
      </c>
      <c r="L6403" s="95">
        <v>0</v>
      </c>
    </row>
    <row r="6404" spans="7:12" x14ac:dyDescent="0.3">
      <c r="G6404" s="94">
        <v>43615</v>
      </c>
      <c r="H6404" t="s">
        <v>26</v>
      </c>
      <c r="I6404" t="s">
        <v>169</v>
      </c>
      <c r="J6404" t="s">
        <v>584</v>
      </c>
      <c r="K6404" s="96">
        <v>19</v>
      </c>
      <c r="L6404" s="95">
        <v>0</v>
      </c>
    </row>
    <row r="6405" spans="7:12" x14ac:dyDescent="0.3">
      <c r="G6405" s="94">
        <v>43616</v>
      </c>
      <c r="H6405" t="s">
        <v>26</v>
      </c>
      <c r="I6405" t="s">
        <v>64</v>
      </c>
      <c r="J6405" t="s">
        <v>585</v>
      </c>
      <c r="K6405" s="96">
        <v>2.65</v>
      </c>
      <c r="L6405" s="95">
        <v>0</v>
      </c>
    </row>
    <row r="6406" spans="7:12" x14ac:dyDescent="0.3">
      <c r="G6406" s="94">
        <v>43616</v>
      </c>
      <c r="H6406" t="s">
        <v>26</v>
      </c>
      <c r="I6406" t="s">
        <v>64</v>
      </c>
      <c r="J6406" t="s">
        <v>400</v>
      </c>
      <c r="K6406" s="96">
        <v>2.25</v>
      </c>
      <c r="L6406" s="95">
        <v>0</v>
      </c>
    </row>
    <row r="6407" spans="7:12" x14ac:dyDescent="0.3">
      <c r="G6407" s="94">
        <v>43616</v>
      </c>
      <c r="H6407" t="s">
        <v>26</v>
      </c>
      <c r="I6407" t="s">
        <v>64</v>
      </c>
      <c r="J6407" t="s">
        <v>109</v>
      </c>
      <c r="K6407" s="96">
        <v>6.75</v>
      </c>
      <c r="L6407" s="95">
        <v>0</v>
      </c>
    </row>
    <row r="6408" spans="7:12" x14ac:dyDescent="0.3">
      <c r="G6408" s="94">
        <v>43617</v>
      </c>
      <c r="H6408" t="s">
        <v>25</v>
      </c>
      <c r="I6408" t="s">
        <v>61</v>
      </c>
      <c r="J6408" t="s">
        <v>586</v>
      </c>
      <c r="K6408" s="96">
        <v>16</v>
      </c>
      <c r="L6408" s="95">
        <v>0</v>
      </c>
    </row>
    <row r="6409" spans="7:12" x14ac:dyDescent="0.3">
      <c r="G6409" s="94">
        <v>43617</v>
      </c>
      <c r="H6409" t="s">
        <v>25</v>
      </c>
      <c r="I6409" t="s">
        <v>61</v>
      </c>
      <c r="J6409" t="s">
        <v>586</v>
      </c>
      <c r="K6409" s="96">
        <v>8</v>
      </c>
      <c r="L6409" s="95">
        <v>0</v>
      </c>
    </row>
    <row r="6410" spans="7:12" x14ac:dyDescent="0.3">
      <c r="G6410" s="94">
        <v>43617</v>
      </c>
      <c r="H6410" t="s">
        <v>25</v>
      </c>
      <c r="I6410" t="s">
        <v>169</v>
      </c>
      <c r="J6410" t="s">
        <v>586</v>
      </c>
      <c r="K6410" s="96">
        <v>266</v>
      </c>
      <c r="L6410" s="95">
        <v>0</v>
      </c>
    </row>
    <row r="6411" spans="7:12" x14ac:dyDescent="0.3">
      <c r="G6411" s="94">
        <v>43617</v>
      </c>
      <c r="H6411" t="s">
        <v>183</v>
      </c>
      <c r="I6411" t="s">
        <v>169</v>
      </c>
      <c r="J6411" t="s">
        <v>586</v>
      </c>
      <c r="K6411" s="96">
        <v>10</v>
      </c>
      <c r="L6411" s="95">
        <v>0</v>
      </c>
    </row>
    <row r="6412" spans="7:12" x14ac:dyDescent="0.3">
      <c r="G6412" s="94">
        <v>43617</v>
      </c>
      <c r="H6412" t="s">
        <v>181</v>
      </c>
      <c r="I6412" t="s">
        <v>161</v>
      </c>
      <c r="J6412" t="s">
        <v>586</v>
      </c>
      <c r="K6412" s="96">
        <v>19.95</v>
      </c>
      <c r="L6412" s="95">
        <v>0</v>
      </c>
    </row>
    <row r="6413" spans="7:12" x14ac:dyDescent="0.3">
      <c r="G6413" s="94">
        <v>43617</v>
      </c>
      <c r="H6413" t="s">
        <v>24</v>
      </c>
      <c r="I6413" t="s">
        <v>61</v>
      </c>
      <c r="J6413" t="s">
        <v>586</v>
      </c>
      <c r="K6413" s="96">
        <v>88</v>
      </c>
      <c r="L6413" s="95">
        <v>0</v>
      </c>
    </row>
    <row r="6414" spans="7:12" x14ac:dyDescent="0.3">
      <c r="G6414" s="94">
        <v>43617</v>
      </c>
      <c r="H6414" t="s">
        <v>24</v>
      </c>
      <c r="I6414" t="s">
        <v>61</v>
      </c>
      <c r="J6414" t="s">
        <v>586</v>
      </c>
      <c r="K6414" s="96">
        <v>72</v>
      </c>
      <c r="L6414" s="95">
        <v>0</v>
      </c>
    </row>
    <row r="6415" spans="7:12" x14ac:dyDescent="0.3">
      <c r="G6415" s="94">
        <v>43617</v>
      </c>
      <c r="H6415" t="s">
        <v>24</v>
      </c>
      <c r="I6415" t="s">
        <v>61</v>
      </c>
      <c r="J6415" t="s">
        <v>586</v>
      </c>
      <c r="K6415" s="96">
        <v>56</v>
      </c>
      <c r="L6415" s="95">
        <v>0</v>
      </c>
    </row>
    <row r="6416" spans="7:12" x14ac:dyDescent="0.3">
      <c r="G6416" s="94">
        <v>43617</v>
      </c>
      <c r="H6416" t="s">
        <v>24</v>
      </c>
      <c r="I6416" t="s">
        <v>61</v>
      </c>
      <c r="J6416" t="s">
        <v>586</v>
      </c>
      <c r="K6416" s="96">
        <v>32</v>
      </c>
      <c r="L6416" s="95">
        <v>0</v>
      </c>
    </row>
    <row r="6417" spans="7:12" x14ac:dyDescent="0.3">
      <c r="G6417" s="94">
        <v>43617</v>
      </c>
      <c r="H6417" t="s">
        <v>24</v>
      </c>
      <c r="I6417" t="s">
        <v>61</v>
      </c>
      <c r="J6417" t="s">
        <v>586</v>
      </c>
      <c r="K6417" s="96">
        <v>16</v>
      </c>
      <c r="L6417" s="95">
        <v>0</v>
      </c>
    </row>
    <row r="6418" spans="7:12" x14ac:dyDescent="0.3">
      <c r="G6418" s="94">
        <v>43617</v>
      </c>
      <c r="H6418" t="s">
        <v>24</v>
      </c>
      <c r="I6418" t="s">
        <v>169</v>
      </c>
      <c r="J6418" t="s">
        <v>586</v>
      </c>
      <c r="K6418" s="96">
        <v>338</v>
      </c>
      <c r="L6418" s="95">
        <v>0</v>
      </c>
    </row>
    <row r="6419" spans="7:12" x14ac:dyDescent="0.3">
      <c r="G6419" s="94">
        <v>43617</v>
      </c>
      <c r="H6419" t="s">
        <v>24</v>
      </c>
      <c r="I6419" t="s">
        <v>169</v>
      </c>
      <c r="J6419" t="s">
        <v>586</v>
      </c>
      <c r="K6419" s="96">
        <v>234</v>
      </c>
      <c r="L6419" s="95">
        <v>0</v>
      </c>
    </row>
    <row r="6420" spans="7:12" x14ac:dyDescent="0.3">
      <c r="G6420" s="94">
        <v>43617</v>
      </c>
      <c r="H6420" t="s">
        <v>179</v>
      </c>
      <c r="I6420" t="s">
        <v>169</v>
      </c>
      <c r="J6420" t="s">
        <v>586</v>
      </c>
      <c r="K6420" s="96">
        <v>163.58000000000001</v>
      </c>
      <c r="L6420" s="95">
        <v>0</v>
      </c>
    </row>
    <row r="6421" spans="7:12" x14ac:dyDescent="0.3">
      <c r="G6421" s="94">
        <v>43617</v>
      </c>
      <c r="H6421" t="s">
        <v>195</v>
      </c>
      <c r="I6421" t="s">
        <v>169</v>
      </c>
      <c r="J6421" t="s">
        <v>586</v>
      </c>
      <c r="K6421" s="96">
        <v>35</v>
      </c>
      <c r="L6421" s="95">
        <v>0</v>
      </c>
    </row>
    <row r="6422" spans="7:12" x14ac:dyDescent="0.3">
      <c r="G6422" s="94">
        <v>43617</v>
      </c>
      <c r="H6422" t="s">
        <v>194</v>
      </c>
      <c r="I6422" t="s">
        <v>169</v>
      </c>
      <c r="J6422" t="s">
        <v>586</v>
      </c>
      <c r="K6422" s="96">
        <v>20</v>
      </c>
      <c r="L6422" s="95">
        <v>0</v>
      </c>
    </row>
    <row r="6423" spans="7:12" x14ac:dyDescent="0.3">
      <c r="G6423" s="94">
        <v>43617</v>
      </c>
      <c r="H6423" t="s">
        <v>178</v>
      </c>
      <c r="I6423" t="s">
        <v>169</v>
      </c>
      <c r="J6423" t="s">
        <v>586</v>
      </c>
      <c r="K6423" s="96">
        <v>10</v>
      </c>
      <c r="L6423" s="95">
        <v>0</v>
      </c>
    </row>
    <row r="6424" spans="7:12" x14ac:dyDescent="0.3">
      <c r="G6424" s="94">
        <v>43617</v>
      </c>
      <c r="H6424" t="s">
        <v>177</v>
      </c>
      <c r="I6424" t="s">
        <v>61</v>
      </c>
      <c r="J6424" t="s">
        <v>586</v>
      </c>
      <c r="K6424" s="96">
        <v>80.489999999999995</v>
      </c>
      <c r="L6424" s="95">
        <v>0</v>
      </c>
    </row>
    <row r="6425" spans="7:12" x14ac:dyDescent="0.3">
      <c r="G6425" s="94">
        <v>43617</v>
      </c>
      <c r="H6425" t="s">
        <v>177</v>
      </c>
      <c r="I6425" t="s">
        <v>174</v>
      </c>
      <c r="J6425" t="s">
        <v>586</v>
      </c>
      <c r="K6425" s="96">
        <v>1227.23</v>
      </c>
      <c r="L6425" s="95">
        <v>0</v>
      </c>
    </row>
    <row r="6426" spans="7:12" x14ac:dyDescent="0.3">
      <c r="G6426" s="94">
        <v>43617</v>
      </c>
      <c r="H6426" t="s">
        <v>26</v>
      </c>
      <c r="I6426" t="s">
        <v>61</v>
      </c>
      <c r="J6426" t="s">
        <v>586</v>
      </c>
      <c r="K6426" s="96">
        <v>8</v>
      </c>
      <c r="L6426" s="95">
        <v>0</v>
      </c>
    </row>
    <row r="6427" spans="7:12" x14ac:dyDescent="0.3">
      <c r="G6427" s="94">
        <v>43617</v>
      </c>
      <c r="H6427" t="s">
        <v>26</v>
      </c>
      <c r="I6427" t="s">
        <v>161</v>
      </c>
      <c r="J6427" t="s">
        <v>586</v>
      </c>
      <c r="K6427" s="96">
        <v>30</v>
      </c>
      <c r="L6427" s="95">
        <v>0</v>
      </c>
    </row>
    <row r="6428" spans="7:12" x14ac:dyDescent="0.3">
      <c r="G6428" s="94">
        <v>43617</v>
      </c>
      <c r="H6428" t="s">
        <v>26</v>
      </c>
      <c r="I6428" t="s">
        <v>169</v>
      </c>
      <c r="J6428" t="s">
        <v>586</v>
      </c>
      <c r="K6428" s="96">
        <v>144</v>
      </c>
      <c r="L6428" s="95">
        <v>0</v>
      </c>
    </row>
    <row r="6429" spans="7:12" x14ac:dyDescent="0.3">
      <c r="G6429" s="94">
        <v>43619</v>
      </c>
      <c r="H6429" t="s">
        <v>190</v>
      </c>
      <c r="I6429" t="s">
        <v>153</v>
      </c>
      <c r="J6429" t="s">
        <v>587</v>
      </c>
      <c r="K6429" s="96">
        <v>59.68</v>
      </c>
      <c r="L6429" s="95">
        <v>0</v>
      </c>
    </row>
    <row r="6430" spans="7:12" x14ac:dyDescent="0.3">
      <c r="G6430" s="94">
        <v>43619</v>
      </c>
      <c r="H6430" t="s">
        <v>25</v>
      </c>
      <c r="I6430" t="s">
        <v>61</v>
      </c>
      <c r="J6430" t="s">
        <v>587</v>
      </c>
      <c r="K6430" s="96">
        <v>8</v>
      </c>
      <c r="L6430" s="95">
        <v>0</v>
      </c>
    </row>
    <row r="6431" spans="7:12" x14ac:dyDescent="0.3">
      <c r="G6431" s="94">
        <v>43619</v>
      </c>
      <c r="H6431" t="s">
        <v>207</v>
      </c>
      <c r="I6431" t="s">
        <v>153</v>
      </c>
      <c r="J6431" t="s">
        <v>587</v>
      </c>
      <c r="K6431" s="96">
        <v>96.25</v>
      </c>
      <c r="L6431" s="95">
        <v>0</v>
      </c>
    </row>
    <row r="6432" spans="7:12" x14ac:dyDescent="0.3">
      <c r="G6432" s="94">
        <v>43619</v>
      </c>
      <c r="H6432" t="s">
        <v>181</v>
      </c>
      <c r="I6432" t="s">
        <v>176</v>
      </c>
      <c r="J6432" t="s">
        <v>587</v>
      </c>
      <c r="K6432" s="96">
        <v>100</v>
      </c>
      <c r="L6432" s="95">
        <v>0</v>
      </c>
    </row>
    <row r="6433" spans="7:12" x14ac:dyDescent="0.3">
      <c r="G6433" s="94">
        <v>43619</v>
      </c>
      <c r="H6433" t="s">
        <v>181</v>
      </c>
      <c r="I6433" t="s">
        <v>153</v>
      </c>
      <c r="J6433" t="s">
        <v>587</v>
      </c>
      <c r="K6433" s="96">
        <v>183.19</v>
      </c>
      <c r="L6433" s="95">
        <v>0</v>
      </c>
    </row>
    <row r="6434" spans="7:12" x14ac:dyDescent="0.3">
      <c r="G6434" s="94">
        <v>43619</v>
      </c>
      <c r="H6434" t="s">
        <v>189</v>
      </c>
      <c r="I6434" t="s">
        <v>174</v>
      </c>
      <c r="J6434" t="s">
        <v>587</v>
      </c>
      <c r="K6434" s="96">
        <v>0</v>
      </c>
      <c r="L6434" s="95">
        <v>26.78</v>
      </c>
    </row>
    <row r="6435" spans="7:12" x14ac:dyDescent="0.3">
      <c r="G6435" s="94">
        <v>43619</v>
      </c>
      <c r="H6435" t="s">
        <v>191</v>
      </c>
      <c r="I6435" t="s">
        <v>161</v>
      </c>
      <c r="J6435" t="s">
        <v>587</v>
      </c>
      <c r="K6435" s="96">
        <v>983.06</v>
      </c>
      <c r="L6435" s="95">
        <v>0</v>
      </c>
    </row>
    <row r="6436" spans="7:12" x14ac:dyDescent="0.3">
      <c r="G6436" s="94">
        <v>43619</v>
      </c>
      <c r="H6436" t="s">
        <v>191</v>
      </c>
      <c r="I6436" t="s">
        <v>153</v>
      </c>
      <c r="J6436" t="s">
        <v>587</v>
      </c>
      <c r="K6436" s="96">
        <v>29.86</v>
      </c>
      <c r="L6436" s="95">
        <v>0</v>
      </c>
    </row>
    <row r="6437" spans="7:12" x14ac:dyDescent="0.3">
      <c r="G6437" s="94">
        <v>43619</v>
      </c>
      <c r="H6437" t="s">
        <v>186</v>
      </c>
      <c r="I6437" t="s">
        <v>110</v>
      </c>
      <c r="J6437" t="s">
        <v>587</v>
      </c>
      <c r="K6437" s="96">
        <v>94.5</v>
      </c>
      <c r="L6437" s="95">
        <v>0</v>
      </c>
    </row>
    <row r="6438" spans="7:12" x14ac:dyDescent="0.3">
      <c r="G6438" s="94">
        <v>43619</v>
      </c>
      <c r="H6438" t="s">
        <v>186</v>
      </c>
      <c r="I6438" t="s">
        <v>153</v>
      </c>
      <c r="J6438" t="s">
        <v>587</v>
      </c>
      <c r="K6438" s="96">
        <v>18</v>
      </c>
      <c r="L6438" s="95">
        <v>0</v>
      </c>
    </row>
    <row r="6439" spans="7:12" x14ac:dyDescent="0.3">
      <c r="G6439" s="94">
        <v>43619</v>
      </c>
      <c r="H6439" t="s">
        <v>186</v>
      </c>
      <c r="I6439" t="s">
        <v>169</v>
      </c>
      <c r="J6439" t="s">
        <v>587</v>
      </c>
      <c r="K6439" s="96">
        <v>90</v>
      </c>
      <c r="L6439" s="95">
        <v>0</v>
      </c>
    </row>
    <row r="6440" spans="7:12" x14ac:dyDescent="0.3">
      <c r="G6440" s="94">
        <v>43619</v>
      </c>
      <c r="H6440" t="s">
        <v>24</v>
      </c>
      <c r="I6440" t="s">
        <v>61</v>
      </c>
      <c r="J6440" t="s">
        <v>587</v>
      </c>
      <c r="K6440" s="96">
        <v>48</v>
      </c>
      <c r="L6440" s="95">
        <v>0</v>
      </c>
    </row>
    <row r="6441" spans="7:12" x14ac:dyDescent="0.3">
      <c r="G6441" s="94">
        <v>43619</v>
      </c>
      <c r="H6441" t="s">
        <v>24</v>
      </c>
      <c r="I6441" t="s">
        <v>61</v>
      </c>
      <c r="J6441" t="s">
        <v>587</v>
      </c>
      <c r="K6441" s="96">
        <v>24</v>
      </c>
      <c r="L6441" s="95">
        <v>0</v>
      </c>
    </row>
    <row r="6442" spans="7:12" x14ac:dyDescent="0.3">
      <c r="G6442" s="94">
        <v>43619</v>
      </c>
      <c r="H6442" t="s">
        <v>24</v>
      </c>
      <c r="I6442" t="s">
        <v>61</v>
      </c>
      <c r="J6442" t="s">
        <v>587</v>
      </c>
      <c r="K6442" s="96">
        <v>8</v>
      </c>
      <c r="L6442" s="95">
        <v>0</v>
      </c>
    </row>
    <row r="6443" spans="7:12" x14ac:dyDescent="0.3">
      <c r="G6443" s="94">
        <v>43619</v>
      </c>
      <c r="H6443" t="s">
        <v>199</v>
      </c>
      <c r="I6443" t="s">
        <v>110</v>
      </c>
      <c r="J6443" t="s">
        <v>587</v>
      </c>
      <c r="K6443" s="96">
        <v>65.12</v>
      </c>
      <c r="L6443" s="95">
        <v>0</v>
      </c>
    </row>
    <row r="6444" spans="7:12" x14ac:dyDescent="0.3">
      <c r="G6444" s="94">
        <v>43619</v>
      </c>
      <c r="H6444" t="s">
        <v>194</v>
      </c>
      <c r="I6444" t="s">
        <v>169</v>
      </c>
      <c r="J6444" t="s">
        <v>587</v>
      </c>
      <c r="K6444" s="96">
        <v>57.25</v>
      </c>
      <c r="L6444" s="95">
        <v>0</v>
      </c>
    </row>
    <row r="6445" spans="7:12" x14ac:dyDescent="0.3">
      <c r="G6445" s="94">
        <v>43619</v>
      </c>
      <c r="H6445" t="s">
        <v>177</v>
      </c>
      <c r="I6445" t="s">
        <v>110</v>
      </c>
      <c r="J6445" t="s">
        <v>587</v>
      </c>
      <c r="K6445" s="96">
        <v>38.159999999999997</v>
      </c>
      <c r="L6445" s="95">
        <v>0</v>
      </c>
    </row>
    <row r="6446" spans="7:12" x14ac:dyDescent="0.3">
      <c r="G6446" s="94">
        <v>43619</v>
      </c>
      <c r="H6446" t="s">
        <v>26</v>
      </c>
      <c r="I6446" t="s">
        <v>110</v>
      </c>
      <c r="J6446" t="s">
        <v>587</v>
      </c>
      <c r="K6446" s="96">
        <v>104</v>
      </c>
      <c r="L6446" s="95">
        <v>0</v>
      </c>
    </row>
    <row r="6447" spans="7:12" x14ac:dyDescent="0.3">
      <c r="G6447" s="94">
        <v>43619</v>
      </c>
      <c r="H6447" t="s">
        <v>26</v>
      </c>
      <c r="I6447" t="s">
        <v>110</v>
      </c>
      <c r="J6447" t="s">
        <v>587</v>
      </c>
      <c r="K6447" s="96">
        <v>24.07</v>
      </c>
      <c r="L6447" s="95">
        <v>0</v>
      </c>
    </row>
    <row r="6448" spans="7:12" x14ac:dyDescent="0.3">
      <c r="G6448" s="94">
        <v>43619</v>
      </c>
      <c r="H6448" t="s">
        <v>26</v>
      </c>
      <c r="I6448" t="s">
        <v>110</v>
      </c>
      <c r="J6448" t="s">
        <v>587</v>
      </c>
      <c r="K6448" s="96">
        <v>23.99</v>
      </c>
      <c r="L6448" s="95">
        <v>0</v>
      </c>
    </row>
    <row r="6449" spans="7:12" x14ac:dyDescent="0.3">
      <c r="G6449" s="94">
        <v>43619</v>
      </c>
      <c r="H6449" t="s">
        <v>26</v>
      </c>
      <c r="I6449" t="s">
        <v>110</v>
      </c>
      <c r="J6449" t="s">
        <v>587</v>
      </c>
      <c r="K6449" s="96">
        <v>13.08</v>
      </c>
      <c r="L6449" s="95">
        <v>0</v>
      </c>
    </row>
    <row r="6450" spans="7:12" x14ac:dyDescent="0.3">
      <c r="G6450" s="94">
        <v>43619</v>
      </c>
      <c r="H6450" t="s">
        <v>26</v>
      </c>
      <c r="I6450" t="s">
        <v>110</v>
      </c>
      <c r="J6450" t="s">
        <v>587</v>
      </c>
      <c r="K6450" s="96">
        <v>9.65</v>
      </c>
      <c r="L6450" s="95">
        <v>0</v>
      </c>
    </row>
    <row r="6451" spans="7:12" x14ac:dyDescent="0.3">
      <c r="G6451" s="94">
        <v>43619</v>
      </c>
      <c r="H6451" t="s">
        <v>26</v>
      </c>
      <c r="I6451" t="s">
        <v>153</v>
      </c>
      <c r="J6451" t="s">
        <v>587</v>
      </c>
      <c r="K6451" s="96">
        <v>170.2</v>
      </c>
      <c r="L6451" s="95">
        <v>0</v>
      </c>
    </row>
    <row r="6452" spans="7:12" x14ac:dyDescent="0.3">
      <c r="G6452" s="94">
        <v>43619</v>
      </c>
      <c r="H6452" t="s">
        <v>26</v>
      </c>
      <c r="I6452" t="s">
        <v>153</v>
      </c>
      <c r="J6452" t="s">
        <v>587</v>
      </c>
      <c r="K6452" s="96">
        <v>93.56</v>
      </c>
      <c r="L6452" s="95">
        <v>0</v>
      </c>
    </row>
    <row r="6453" spans="7:12" x14ac:dyDescent="0.3">
      <c r="G6453" s="94">
        <v>43619</v>
      </c>
      <c r="H6453" t="s">
        <v>26</v>
      </c>
      <c r="I6453" t="s">
        <v>153</v>
      </c>
      <c r="J6453" t="s">
        <v>587</v>
      </c>
      <c r="K6453" s="96">
        <v>80.03</v>
      </c>
      <c r="L6453" s="95">
        <v>0</v>
      </c>
    </row>
    <row r="6454" spans="7:12" x14ac:dyDescent="0.3">
      <c r="G6454" s="94">
        <v>43619</v>
      </c>
      <c r="H6454" t="s">
        <v>26</v>
      </c>
      <c r="I6454" t="s">
        <v>153</v>
      </c>
      <c r="J6454" t="s">
        <v>587</v>
      </c>
      <c r="K6454" s="96">
        <v>77.98</v>
      </c>
      <c r="L6454" s="95">
        <v>0</v>
      </c>
    </row>
    <row r="6455" spans="7:12" x14ac:dyDescent="0.3">
      <c r="G6455" s="94">
        <v>43619</v>
      </c>
      <c r="H6455" t="s">
        <v>26</v>
      </c>
      <c r="I6455" t="s">
        <v>153</v>
      </c>
      <c r="J6455" t="s">
        <v>587</v>
      </c>
      <c r="K6455" s="96">
        <v>73.05</v>
      </c>
      <c r="L6455" s="95">
        <v>0</v>
      </c>
    </row>
    <row r="6456" spans="7:12" x14ac:dyDescent="0.3">
      <c r="G6456" s="94">
        <v>43619</v>
      </c>
      <c r="H6456" t="s">
        <v>26</v>
      </c>
      <c r="I6456" t="s">
        <v>153</v>
      </c>
      <c r="J6456" t="s">
        <v>587</v>
      </c>
      <c r="K6456" s="96">
        <v>67.3</v>
      </c>
      <c r="L6456" s="95">
        <v>0</v>
      </c>
    </row>
    <row r="6457" spans="7:12" x14ac:dyDescent="0.3">
      <c r="G6457" s="94">
        <v>43619</v>
      </c>
      <c r="H6457" t="s">
        <v>26</v>
      </c>
      <c r="I6457" t="s">
        <v>153</v>
      </c>
      <c r="J6457" t="s">
        <v>587</v>
      </c>
      <c r="K6457" s="96">
        <v>63.06</v>
      </c>
      <c r="L6457" s="95">
        <v>0</v>
      </c>
    </row>
    <row r="6458" spans="7:12" x14ac:dyDescent="0.3">
      <c r="G6458" s="94">
        <v>43619</v>
      </c>
      <c r="H6458" t="s">
        <v>26</v>
      </c>
      <c r="I6458" t="s">
        <v>153</v>
      </c>
      <c r="J6458" t="s">
        <v>587</v>
      </c>
      <c r="K6458" s="96">
        <v>39</v>
      </c>
      <c r="L6458" s="95">
        <v>0</v>
      </c>
    </row>
    <row r="6459" spans="7:12" x14ac:dyDescent="0.3">
      <c r="G6459" s="94">
        <v>43619</v>
      </c>
      <c r="H6459" t="s">
        <v>26</v>
      </c>
      <c r="I6459" t="s">
        <v>153</v>
      </c>
      <c r="J6459" t="s">
        <v>587</v>
      </c>
      <c r="K6459" s="96">
        <v>31.38</v>
      </c>
      <c r="L6459" s="95">
        <v>0</v>
      </c>
    </row>
    <row r="6460" spans="7:12" x14ac:dyDescent="0.3">
      <c r="G6460" s="94">
        <v>43619</v>
      </c>
      <c r="H6460" t="s">
        <v>26</v>
      </c>
      <c r="I6460" t="s">
        <v>153</v>
      </c>
      <c r="J6460" t="s">
        <v>587</v>
      </c>
      <c r="K6460" s="96">
        <v>28.75</v>
      </c>
      <c r="L6460" s="95">
        <v>0</v>
      </c>
    </row>
    <row r="6461" spans="7:12" x14ac:dyDescent="0.3">
      <c r="G6461" s="94">
        <v>43619</v>
      </c>
      <c r="H6461" t="s">
        <v>26</v>
      </c>
      <c r="I6461" t="s">
        <v>153</v>
      </c>
      <c r="J6461" t="s">
        <v>587</v>
      </c>
      <c r="K6461" s="96">
        <v>27.45</v>
      </c>
      <c r="L6461" s="95">
        <v>0</v>
      </c>
    </row>
    <row r="6462" spans="7:12" x14ac:dyDescent="0.3">
      <c r="G6462" s="94">
        <v>43619</v>
      </c>
      <c r="H6462" t="s">
        <v>26</v>
      </c>
      <c r="I6462" t="s">
        <v>153</v>
      </c>
      <c r="J6462" t="s">
        <v>587</v>
      </c>
      <c r="K6462" s="96">
        <v>25.47</v>
      </c>
      <c r="L6462" s="95">
        <v>0</v>
      </c>
    </row>
    <row r="6463" spans="7:12" x14ac:dyDescent="0.3">
      <c r="G6463" s="94">
        <v>43619</v>
      </c>
      <c r="H6463" t="s">
        <v>26</v>
      </c>
      <c r="I6463" t="s">
        <v>153</v>
      </c>
      <c r="J6463" t="s">
        <v>587</v>
      </c>
      <c r="K6463" s="96">
        <v>20.45</v>
      </c>
      <c r="L6463" s="95">
        <v>0</v>
      </c>
    </row>
    <row r="6464" spans="7:12" x14ac:dyDescent="0.3">
      <c r="G6464" s="94">
        <v>43619</v>
      </c>
      <c r="H6464" t="s">
        <v>26</v>
      </c>
      <c r="I6464" t="s">
        <v>64</v>
      </c>
      <c r="J6464" t="s">
        <v>387</v>
      </c>
      <c r="K6464" s="96">
        <v>2.25</v>
      </c>
      <c r="L6464" s="95">
        <v>0</v>
      </c>
    </row>
    <row r="6465" spans="7:12" x14ac:dyDescent="0.3">
      <c r="G6465" s="94">
        <v>43620</v>
      </c>
      <c r="H6465" t="s">
        <v>212</v>
      </c>
      <c r="I6465" t="s">
        <v>161</v>
      </c>
      <c r="J6465" t="s">
        <v>588</v>
      </c>
      <c r="K6465" s="96">
        <v>5100</v>
      </c>
      <c r="L6465" s="95">
        <v>0</v>
      </c>
    </row>
    <row r="6466" spans="7:12" x14ac:dyDescent="0.3">
      <c r="G6466" s="94">
        <v>43620</v>
      </c>
      <c r="H6466" t="s">
        <v>181</v>
      </c>
      <c r="I6466" t="s">
        <v>169</v>
      </c>
      <c r="J6466" t="s">
        <v>588</v>
      </c>
      <c r="K6466" s="96">
        <v>4.93</v>
      </c>
      <c r="L6466" s="95">
        <v>0</v>
      </c>
    </row>
    <row r="6467" spans="7:12" x14ac:dyDescent="0.3">
      <c r="G6467" s="94">
        <v>43620</v>
      </c>
      <c r="H6467" t="s">
        <v>189</v>
      </c>
      <c r="I6467" t="s">
        <v>161</v>
      </c>
      <c r="J6467" t="s">
        <v>588</v>
      </c>
      <c r="K6467" s="96">
        <v>156.19999999999999</v>
      </c>
      <c r="L6467" s="95">
        <v>0</v>
      </c>
    </row>
    <row r="6468" spans="7:12" x14ac:dyDescent="0.3">
      <c r="G6468" s="94">
        <v>43620</v>
      </c>
      <c r="H6468" t="s">
        <v>208</v>
      </c>
      <c r="I6468" t="s">
        <v>169</v>
      </c>
      <c r="J6468" t="s">
        <v>588</v>
      </c>
      <c r="K6468" s="96">
        <v>180</v>
      </c>
      <c r="L6468" s="95">
        <v>0</v>
      </c>
    </row>
    <row r="6469" spans="7:12" x14ac:dyDescent="0.3">
      <c r="G6469" s="94">
        <v>43620</v>
      </c>
      <c r="H6469" t="s">
        <v>191</v>
      </c>
      <c r="I6469" t="s">
        <v>161</v>
      </c>
      <c r="J6469" t="s">
        <v>588</v>
      </c>
      <c r="K6469" s="96">
        <v>462.62</v>
      </c>
      <c r="L6469" s="95">
        <v>0</v>
      </c>
    </row>
    <row r="6470" spans="7:12" x14ac:dyDescent="0.3">
      <c r="G6470" s="94">
        <v>43620</v>
      </c>
      <c r="H6470" t="s">
        <v>24</v>
      </c>
      <c r="I6470" t="s">
        <v>61</v>
      </c>
      <c r="J6470" t="s">
        <v>588</v>
      </c>
      <c r="K6470" s="96">
        <v>104</v>
      </c>
      <c r="L6470" s="95">
        <v>0</v>
      </c>
    </row>
    <row r="6471" spans="7:12" x14ac:dyDescent="0.3">
      <c r="G6471" s="94">
        <v>43620</v>
      </c>
      <c r="H6471" t="s">
        <v>24</v>
      </c>
      <c r="I6471" t="s">
        <v>61</v>
      </c>
      <c r="J6471" t="s">
        <v>588</v>
      </c>
      <c r="K6471" s="96">
        <v>72</v>
      </c>
      <c r="L6471" s="95">
        <v>0</v>
      </c>
    </row>
    <row r="6472" spans="7:12" x14ac:dyDescent="0.3">
      <c r="G6472" s="94">
        <v>43620</v>
      </c>
      <c r="H6472" t="s">
        <v>24</v>
      </c>
      <c r="I6472" t="s">
        <v>61</v>
      </c>
      <c r="J6472" t="s">
        <v>588</v>
      </c>
      <c r="K6472" s="96">
        <v>48</v>
      </c>
      <c r="L6472" s="95">
        <v>0</v>
      </c>
    </row>
    <row r="6473" spans="7:12" x14ac:dyDescent="0.3">
      <c r="G6473" s="94">
        <v>43620</v>
      </c>
      <c r="H6473" t="s">
        <v>24</v>
      </c>
      <c r="I6473" t="s">
        <v>61</v>
      </c>
      <c r="J6473" t="s">
        <v>588</v>
      </c>
      <c r="K6473" s="96">
        <v>16</v>
      </c>
      <c r="L6473" s="95">
        <v>0</v>
      </c>
    </row>
    <row r="6474" spans="7:12" x14ac:dyDescent="0.3">
      <c r="G6474" s="94">
        <v>43620</v>
      </c>
      <c r="H6474" t="s">
        <v>24</v>
      </c>
      <c r="I6474" t="s">
        <v>61</v>
      </c>
      <c r="J6474" t="s">
        <v>588</v>
      </c>
      <c r="K6474" s="96">
        <v>8</v>
      </c>
      <c r="L6474" s="95">
        <v>0</v>
      </c>
    </row>
    <row r="6475" spans="7:12" x14ac:dyDescent="0.3">
      <c r="G6475" s="94">
        <v>43620</v>
      </c>
      <c r="H6475" t="s">
        <v>179</v>
      </c>
      <c r="I6475" t="s">
        <v>169</v>
      </c>
      <c r="J6475" t="s">
        <v>588</v>
      </c>
      <c r="K6475" s="96">
        <v>112.6</v>
      </c>
      <c r="L6475" s="95">
        <v>0</v>
      </c>
    </row>
    <row r="6476" spans="7:12" x14ac:dyDescent="0.3">
      <c r="G6476" s="94">
        <v>43620</v>
      </c>
      <c r="H6476" t="s">
        <v>195</v>
      </c>
      <c r="I6476" t="s">
        <v>161</v>
      </c>
      <c r="J6476" t="s">
        <v>588</v>
      </c>
      <c r="K6476" s="96">
        <v>50</v>
      </c>
      <c r="L6476" s="95">
        <v>0</v>
      </c>
    </row>
    <row r="6477" spans="7:12" x14ac:dyDescent="0.3">
      <c r="G6477" s="94">
        <v>43620</v>
      </c>
      <c r="H6477" t="s">
        <v>26</v>
      </c>
      <c r="I6477" t="s">
        <v>174</v>
      </c>
      <c r="J6477" t="s">
        <v>588</v>
      </c>
      <c r="K6477" s="96">
        <v>0</v>
      </c>
      <c r="L6477" s="95">
        <v>25.5</v>
      </c>
    </row>
    <row r="6478" spans="7:12" x14ac:dyDescent="0.3">
      <c r="G6478" s="94">
        <v>43620</v>
      </c>
      <c r="H6478" t="s">
        <v>26</v>
      </c>
      <c r="I6478" t="s">
        <v>64</v>
      </c>
      <c r="J6478" t="s">
        <v>123</v>
      </c>
      <c r="K6478" s="96">
        <v>7.35</v>
      </c>
      <c r="L6478" s="95">
        <v>0</v>
      </c>
    </row>
    <row r="6479" spans="7:12" x14ac:dyDescent="0.3">
      <c r="G6479" s="94">
        <v>43620</v>
      </c>
      <c r="H6479" t="s">
        <v>26</v>
      </c>
      <c r="I6479" t="s">
        <v>64</v>
      </c>
      <c r="J6479" t="s">
        <v>135</v>
      </c>
      <c r="K6479" s="96">
        <v>2.4</v>
      </c>
      <c r="L6479" s="95">
        <v>0</v>
      </c>
    </row>
    <row r="6480" spans="7:12" x14ac:dyDescent="0.3">
      <c r="G6480" s="94">
        <v>43621</v>
      </c>
      <c r="H6480" t="s">
        <v>201</v>
      </c>
      <c r="I6480" t="s">
        <v>174</v>
      </c>
      <c r="J6480" t="s">
        <v>589</v>
      </c>
      <c r="K6480" s="96">
        <v>170</v>
      </c>
      <c r="L6480" s="95">
        <v>0</v>
      </c>
    </row>
    <row r="6481" spans="7:12" x14ac:dyDescent="0.3">
      <c r="G6481" s="94">
        <v>43621</v>
      </c>
      <c r="H6481" t="s">
        <v>25</v>
      </c>
      <c r="I6481" t="s">
        <v>61</v>
      </c>
      <c r="J6481" t="s">
        <v>589</v>
      </c>
      <c r="K6481" s="96">
        <v>8</v>
      </c>
      <c r="L6481" s="95">
        <v>0</v>
      </c>
    </row>
    <row r="6482" spans="7:12" x14ac:dyDescent="0.3">
      <c r="G6482" s="94">
        <v>43621</v>
      </c>
      <c r="H6482" t="s">
        <v>210</v>
      </c>
      <c r="I6482" t="s">
        <v>174</v>
      </c>
      <c r="J6482" t="s">
        <v>589</v>
      </c>
      <c r="K6482" s="96">
        <v>1436.31</v>
      </c>
      <c r="L6482" s="95">
        <v>0</v>
      </c>
    </row>
    <row r="6483" spans="7:12" x14ac:dyDescent="0.3">
      <c r="G6483" s="94">
        <v>43621</v>
      </c>
      <c r="H6483" t="s">
        <v>183</v>
      </c>
      <c r="I6483" t="s">
        <v>161</v>
      </c>
      <c r="J6483" t="s">
        <v>589</v>
      </c>
      <c r="K6483" s="96">
        <v>342.22</v>
      </c>
      <c r="L6483" s="95">
        <v>0</v>
      </c>
    </row>
    <row r="6484" spans="7:12" x14ac:dyDescent="0.3">
      <c r="G6484" s="94">
        <v>43621</v>
      </c>
      <c r="H6484" t="s">
        <v>186</v>
      </c>
      <c r="I6484" t="s">
        <v>174</v>
      </c>
      <c r="J6484" t="s">
        <v>589</v>
      </c>
      <c r="K6484" s="96">
        <v>4.28</v>
      </c>
      <c r="L6484" s="95">
        <v>0</v>
      </c>
    </row>
    <row r="6485" spans="7:12" x14ac:dyDescent="0.3">
      <c r="G6485" s="94">
        <v>43621</v>
      </c>
      <c r="H6485" t="s">
        <v>198</v>
      </c>
      <c r="I6485" t="s">
        <v>61</v>
      </c>
      <c r="J6485" t="s">
        <v>589</v>
      </c>
      <c r="K6485" s="96">
        <v>39.950000000000003</v>
      </c>
      <c r="L6485" s="95">
        <v>0</v>
      </c>
    </row>
    <row r="6486" spans="7:12" x14ac:dyDescent="0.3">
      <c r="G6486" s="94">
        <v>43621</v>
      </c>
      <c r="H6486" t="s">
        <v>198</v>
      </c>
      <c r="I6486" t="s">
        <v>153</v>
      </c>
      <c r="J6486" t="s">
        <v>589</v>
      </c>
      <c r="K6486" s="96">
        <v>0</v>
      </c>
      <c r="L6486" s="95">
        <v>2550</v>
      </c>
    </row>
    <row r="6487" spans="7:12" x14ac:dyDescent="0.3">
      <c r="G6487" s="94">
        <v>43621</v>
      </c>
      <c r="H6487" t="s">
        <v>24</v>
      </c>
      <c r="I6487" t="s">
        <v>61</v>
      </c>
      <c r="J6487" t="s">
        <v>589</v>
      </c>
      <c r="K6487" s="96">
        <v>24</v>
      </c>
      <c r="L6487" s="95">
        <v>0</v>
      </c>
    </row>
    <row r="6488" spans="7:12" x14ac:dyDescent="0.3">
      <c r="G6488" s="94">
        <v>43621</v>
      </c>
      <c r="H6488" t="s">
        <v>24</v>
      </c>
      <c r="I6488" t="s">
        <v>61</v>
      </c>
      <c r="J6488" t="s">
        <v>589</v>
      </c>
      <c r="K6488" s="96">
        <v>8</v>
      </c>
      <c r="L6488" s="95">
        <v>0</v>
      </c>
    </row>
    <row r="6489" spans="7:12" x14ac:dyDescent="0.3">
      <c r="G6489" s="94">
        <v>43621</v>
      </c>
      <c r="H6489" t="s">
        <v>185</v>
      </c>
      <c r="I6489" t="s">
        <v>169</v>
      </c>
      <c r="J6489" t="s">
        <v>589</v>
      </c>
      <c r="K6489" s="96">
        <v>82</v>
      </c>
      <c r="L6489" s="95">
        <v>0</v>
      </c>
    </row>
    <row r="6490" spans="7:12" x14ac:dyDescent="0.3">
      <c r="G6490" s="94">
        <v>43621</v>
      </c>
      <c r="H6490" t="s">
        <v>194</v>
      </c>
      <c r="I6490" t="s">
        <v>40</v>
      </c>
      <c r="J6490" t="s">
        <v>589</v>
      </c>
      <c r="K6490" s="96">
        <v>1304.44</v>
      </c>
      <c r="L6490" s="95">
        <v>0</v>
      </c>
    </row>
    <row r="6491" spans="7:12" x14ac:dyDescent="0.3">
      <c r="G6491" s="94">
        <v>43622</v>
      </c>
      <c r="H6491" t="s">
        <v>190</v>
      </c>
      <c r="I6491" t="s">
        <v>169</v>
      </c>
      <c r="J6491" t="s">
        <v>590</v>
      </c>
      <c r="K6491" s="96">
        <v>12.75</v>
      </c>
      <c r="L6491" s="95">
        <v>0</v>
      </c>
    </row>
    <row r="6492" spans="7:12" x14ac:dyDescent="0.3">
      <c r="G6492" s="94">
        <v>43622</v>
      </c>
      <c r="H6492" t="s">
        <v>25</v>
      </c>
      <c r="I6492" t="s">
        <v>61</v>
      </c>
      <c r="J6492" t="s">
        <v>590</v>
      </c>
      <c r="K6492" s="96">
        <v>8</v>
      </c>
      <c r="L6492" s="95">
        <v>0</v>
      </c>
    </row>
    <row r="6493" spans="7:12" x14ac:dyDescent="0.3">
      <c r="G6493" s="94">
        <v>43622</v>
      </c>
      <c r="H6493" t="s">
        <v>181</v>
      </c>
      <c r="I6493" t="s">
        <v>169</v>
      </c>
      <c r="J6493" t="s">
        <v>590</v>
      </c>
      <c r="K6493" s="96">
        <v>1957.19</v>
      </c>
      <c r="L6493" s="95">
        <v>0</v>
      </c>
    </row>
    <row r="6494" spans="7:12" x14ac:dyDescent="0.3">
      <c r="G6494" s="94">
        <v>43622</v>
      </c>
      <c r="H6494" t="s">
        <v>187</v>
      </c>
      <c r="I6494" t="s">
        <v>169</v>
      </c>
      <c r="J6494" t="s">
        <v>590</v>
      </c>
      <c r="K6494" s="96">
        <v>150</v>
      </c>
      <c r="L6494" s="95">
        <v>0</v>
      </c>
    </row>
    <row r="6495" spans="7:12" x14ac:dyDescent="0.3">
      <c r="G6495" s="94">
        <v>43622</v>
      </c>
      <c r="H6495" t="s">
        <v>24</v>
      </c>
      <c r="I6495" t="s">
        <v>61</v>
      </c>
      <c r="J6495" t="s">
        <v>590</v>
      </c>
      <c r="K6495" s="96">
        <v>32</v>
      </c>
      <c r="L6495" s="95">
        <v>0</v>
      </c>
    </row>
    <row r="6496" spans="7:12" x14ac:dyDescent="0.3">
      <c r="G6496" s="94">
        <v>43622</v>
      </c>
      <c r="H6496" t="s">
        <v>24</v>
      </c>
      <c r="I6496" t="s">
        <v>61</v>
      </c>
      <c r="J6496" t="s">
        <v>590</v>
      </c>
      <c r="K6496" s="96">
        <v>16</v>
      </c>
      <c r="L6496" s="95">
        <v>0</v>
      </c>
    </row>
    <row r="6497" spans="7:12" x14ac:dyDescent="0.3">
      <c r="G6497" s="94">
        <v>43622</v>
      </c>
      <c r="H6497" t="s">
        <v>24</v>
      </c>
      <c r="I6497" t="s">
        <v>61</v>
      </c>
      <c r="J6497" t="s">
        <v>590</v>
      </c>
      <c r="K6497" s="96">
        <v>8</v>
      </c>
      <c r="L6497" s="95">
        <v>0</v>
      </c>
    </row>
    <row r="6498" spans="7:12" x14ac:dyDescent="0.3">
      <c r="G6498" s="94">
        <v>43622</v>
      </c>
      <c r="H6498" t="s">
        <v>24</v>
      </c>
      <c r="I6498" t="s">
        <v>255</v>
      </c>
      <c r="J6498" t="s">
        <v>591</v>
      </c>
      <c r="K6498" s="96">
        <v>8</v>
      </c>
      <c r="L6498" s="95">
        <v>0</v>
      </c>
    </row>
    <row r="6499" spans="7:12" x14ac:dyDescent="0.3">
      <c r="G6499" s="94">
        <v>43622</v>
      </c>
      <c r="H6499" t="s">
        <v>24</v>
      </c>
      <c r="I6499" t="s">
        <v>256</v>
      </c>
      <c r="J6499" t="s">
        <v>591</v>
      </c>
      <c r="K6499" s="96">
        <v>80</v>
      </c>
      <c r="L6499" s="95">
        <v>0</v>
      </c>
    </row>
    <row r="6500" spans="7:12" x14ac:dyDescent="0.3">
      <c r="G6500" s="94">
        <v>43622</v>
      </c>
      <c r="H6500" t="s">
        <v>24</v>
      </c>
      <c r="I6500" t="s">
        <v>256</v>
      </c>
      <c r="J6500" t="s">
        <v>591</v>
      </c>
      <c r="K6500" s="96">
        <v>32</v>
      </c>
      <c r="L6500" s="95">
        <v>0</v>
      </c>
    </row>
    <row r="6501" spans="7:12" x14ac:dyDescent="0.3">
      <c r="G6501" s="94">
        <v>43622</v>
      </c>
      <c r="H6501" t="s">
        <v>24</v>
      </c>
      <c r="I6501" t="s">
        <v>256</v>
      </c>
      <c r="J6501" t="s">
        <v>591</v>
      </c>
      <c r="K6501" s="96">
        <v>24</v>
      </c>
      <c r="L6501" s="95">
        <v>0</v>
      </c>
    </row>
    <row r="6502" spans="7:12" x14ac:dyDescent="0.3">
      <c r="G6502" s="94">
        <v>43622</v>
      </c>
      <c r="H6502" t="s">
        <v>185</v>
      </c>
      <c r="I6502" t="s">
        <v>169</v>
      </c>
      <c r="J6502" t="s">
        <v>590</v>
      </c>
      <c r="K6502" s="96">
        <v>37</v>
      </c>
      <c r="L6502" s="95">
        <v>0</v>
      </c>
    </row>
    <row r="6503" spans="7:12" x14ac:dyDescent="0.3">
      <c r="G6503" s="94">
        <v>43622</v>
      </c>
      <c r="H6503" t="s">
        <v>177</v>
      </c>
      <c r="I6503" t="s">
        <v>161</v>
      </c>
      <c r="J6503" t="s">
        <v>590</v>
      </c>
      <c r="K6503" s="96">
        <v>181.06</v>
      </c>
      <c r="L6503" s="95">
        <v>0</v>
      </c>
    </row>
    <row r="6504" spans="7:12" x14ac:dyDescent="0.3">
      <c r="G6504" s="94">
        <v>43622</v>
      </c>
      <c r="H6504" t="s">
        <v>26</v>
      </c>
      <c r="I6504" t="s">
        <v>64</v>
      </c>
      <c r="J6504" t="s">
        <v>108</v>
      </c>
      <c r="K6504" s="96">
        <v>6.5</v>
      </c>
      <c r="L6504" s="95">
        <v>0</v>
      </c>
    </row>
    <row r="6505" spans="7:12" x14ac:dyDescent="0.3">
      <c r="G6505" s="94">
        <v>43622</v>
      </c>
      <c r="H6505" t="s">
        <v>26</v>
      </c>
      <c r="I6505" t="s">
        <v>64</v>
      </c>
      <c r="J6505" t="s">
        <v>98</v>
      </c>
      <c r="K6505" s="96">
        <v>2.4</v>
      </c>
      <c r="L6505" s="95">
        <v>0</v>
      </c>
    </row>
    <row r="6506" spans="7:12" x14ac:dyDescent="0.3">
      <c r="G6506" s="94">
        <v>43622</v>
      </c>
      <c r="H6506" t="s">
        <v>26</v>
      </c>
      <c r="I6506" t="s">
        <v>169</v>
      </c>
      <c r="J6506" t="s">
        <v>590</v>
      </c>
      <c r="K6506" s="96">
        <v>12</v>
      </c>
      <c r="L6506" s="95">
        <v>0</v>
      </c>
    </row>
    <row r="6507" spans="7:12" x14ac:dyDescent="0.3">
      <c r="G6507" s="94">
        <v>43623</v>
      </c>
      <c r="H6507" t="s">
        <v>25</v>
      </c>
      <c r="I6507" t="s">
        <v>61</v>
      </c>
      <c r="J6507" t="s">
        <v>592</v>
      </c>
      <c r="K6507" s="96">
        <v>8</v>
      </c>
      <c r="L6507" s="95">
        <v>0</v>
      </c>
    </row>
    <row r="6508" spans="7:12" x14ac:dyDescent="0.3">
      <c r="G6508" s="94">
        <v>43623</v>
      </c>
      <c r="H6508" t="s">
        <v>210</v>
      </c>
      <c r="I6508" t="s">
        <v>174</v>
      </c>
      <c r="J6508" t="s">
        <v>592</v>
      </c>
      <c r="K6508" s="96">
        <v>421.36</v>
      </c>
      <c r="L6508" s="95">
        <v>0</v>
      </c>
    </row>
    <row r="6509" spans="7:12" x14ac:dyDescent="0.3">
      <c r="G6509" s="94">
        <v>43623</v>
      </c>
      <c r="H6509" t="s">
        <v>182</v>
      </c>
      <c r="I6509" t="s">
        <v>169</v>
      </c>
      <c r="J6509" t="s">
        <v>592</v>
      </c>
      <c r="K6509" s="96">
        <v>24</v>
      </c>
      <c r="L6509" s="95">
        <v>0</v>
      </c>
    </row>
    <row r="6510" spans="7:12" x14ac:dyDescent="0.3">
      <c r="G6510" s="94">
        <v>43623</v>
      </c>
      <c r="H6510" t="s">
        <v>193</v>
      </c>
      <c r="I6510" t="s">
        <v>169</v>
      </c>
      <c r="J6510" t="s">
        <v>592</v>
      </c>
      <c r="K6510" s="96">
        <v>9.43</v>
      </c>
      <c r="L6510" s="95">
        <v>0</v>
      </c>
    </row>
    <row r="6511" spans="7:12" x14ac:dyDescent="0.3">
      <c r="G6511" s="94">
        <v>43623</v>
      </c>
      <c r="H6511" t="s">
        <v>181</v>
      </c>
      <c r="I6511" t="s">
        <v>169</v>
      </c>
      <c r="J6511" t="s">
        <v>592</v>
      </c>
      <c r="K6511" s="96">
        <v>8.82</v>
      </c>
      <c r="L6511" s="95">
        <v>0</v>
      </c>
    </row>
    <row r="6512" spans="7:12" x14ac:dyDescent="0.3">
      <c r="G6512" s="94">
        <v>43623</v>
      </c>
      <c r="H6512" t="s">
        <v>187</v>
      </c>
      <c r="I6512" t="s">
        <v>169</v>
      </c>
      <c r="J6512" t="s">
        <v>592</v>
      </c>
      <c r="K6512" s="96">
        <v>53</v>
      </c>
      <c r="L6512" s="95">
        <v>0</v>
      </c>
    </row>
    <row r="6513" spans="7:12" x14ac:dyDescent="0.3">
      <c r="G6513" s="94">
        <v>43623</v>
      </c>
      <c r="H6513" t="s">
        <v>198</v>
      </c>
      <c r="I6513" t="s">
        <v>169</v>
      </c>
      <c r="J6513" t="s">
        <v>592</v>
      </c>
      <c r="K6513" s="96">
        <v>247</v>
      </c>
      <c r="L6513" s="95">
        <v>0</v>
      </c>
    </row>
    <row r="6514" spans="7:12" x14ac:dyDescent="0.3">
      <c r="G6514" s="94">
        <v>43623</v>
      </c>
      <c r="H6514" t="s">
        <v>24</v>
      </c>
      <c r="I6514" t="s">
        <v>61</v>
      </c>
      <c r="J6514" t="s">
        <v>592</v>
      </c>
      <c r="K6514" s="96">
        <v>48</v>
      </c>
      <c r="L6514" s="95">
        <v>0</v>
      </c>
    </row>
    <row r="6515" spans="7:12" x14ac:dyDescent="0.3">
      <c r="G6515" s="94">
        <v>43623</v>
      </c>
      <c r="H6515" t="s">
        <v>24</v>
      </c>
      <c r="I6515" t="s">
        <v>61</v>
      </c>
      <c r="J6515" t="s">
        <v>592</v>
      </c>
      <c r="K6515" s="96">
        <v>32</v>
      </c>
      <c r="L6515" s="95">
        <v>0</v>
      </c>
    </row>
    <row r="6516" spans="7:12" x14ac:dyDescent="0.3">
      <c r="G6516" s="94">
        <v>43623</v>
      </c>
      <c r="H6516" t="s">
        <v>24</v>
      </c>
      <c r="I6516" t="s">
        <v>61</v>
      </c>
      <c r="J6516" t="s">
        <v>592</v>
      </c>
      <c r="K6516" s="96">
        <v>16</v>
      </c>
      <c r="L6516" s="95">
        <v>0</v>
      </c>
    </row>
    <row r="6517" spans="7:12" x14ac:dyDescent="0.3">
      <c r="G6517" s="94">
        <v>43623</v>
      </c>
      <c r="H6517" t="s">
        <v>24</v>
      </c>
      <c r="I6517" t="s">
        <v>61</v>
      </c>
      <c r="J6517" t="s">
        <v>592</v>
      </c>
      <c r="K6517" s="96">
        <v>8</v>
      </c>
      <c r="L6517" s="95">
        <v>0</v>
      </c>
    </row>
    <row r="6518" spans="7:12" x14ac:dyDescent="0.3">
      <c r="G6518" s="94">
        <v>43623</v>
      </c>
      <c r="H6518" t="s">
        <v>194</v>
      </c>
      <c r="I6518" t="s">
        <v>174</v>
      </c>
      <c r="J6518" t="s">
        <v>592</v>
      </c>
      <c r="K6518" s="96">
        <v>174.78</v>
      </c>
      <c r="L6518" s="95">
        <v>0</v>
      </c>
    </row>
    <row r="6519" spans="7:12" x14ac:dyDescent="0.3">
      <c r="G6519" s="94">
        <v>43623</v>
      </c>
      <c r="H6519" t="s">
        <v>26</v>
      </c>
      <c r="I6519" t="s">
        <v>64</v>
      </c>
      <c r="J6519" t="s">
        <v>104</v>
      </c>
      <c r="K6519" s="96">
        <v>1.8</v>
      </c>
      <c r="L6519" s="95">
        <v>0</v>
      </c>
    </row>
    <row r="6520" spans="7:12" x14ac:dyDescent="0.3">
      <c r="G6520" s="94">
        <v>43623</v>
      </c>
      <c r="H6520" t="s">
        <v>26</v>
      </c>
      <c r="I6520" t="s">
        <v>64</v>
      </c>
      <c r="J6520" t="s">
        <v>122</v>
      </c>
      <c r="K6520" s="96">
        <v>3.7</v>
      </c>
      <c r="L6520" s="95">
        <v>0</v>
      </c>
    </row>
    <row r="6521" spans="7:12" x14ac:dyDescent="0.3">
      <c r="G6521" s="94">
        <v>43624</v>
      </c>
      <c r="H6521" t="s">
        <v>25</v>
      </c>
      <c r="I6521" t="s">
        <v>61</v>
      </c>
      <c r="J6521" t="s">
        <v>593</v>
      </c>
      <c r="K6521" s="96">
        <v>8</v>
      </c>
      <c r="L6521" s="95">
        <v>0</v>
      </c>
    </row>
    <row r="6522" spans="7:12" x14ac:dyDescent="0.3">
      <c r="G6522" s="94">
        <v>43624</v>
      </c>
      <c r="H6522" t="s">
        <v>25</v>
      </c>
      <c r="I6522" t="s">
        <v>110</v>
      </c>
      <c r="J6522" t="s">
        <v>593</v>
      </c>
      <c r="K6522" s="96">
        <v>8</v>
      </c>
      <c r="L6522" s="95">
        <v>0</v>
      </c>
    </row>
    <row r="6523" spans="7:12" x14ac:dyDescent="0.3">
      <c r="G6523" s="94">
        <v>43624</v>
      </c>
      <c r="H6523" t="s">
        <v>210</v>
      </c>
      <c r="I6523" t="s">
        <v>169</v>
      </c>
      <c r="J6523" t="s">
        <v>593</v>
      </c>
      <c r="K6523" s="96">
        <v>120</v>
      </c>
      <c r="L6523" s="95">
        <v>0</v>
      </c>
    </row>
    <row r="6524" spans="7:12" x14ac:dyDescent="0.3">
      <c r="G6524" s="94">
        <v>43624</v>
      </c>
      <c r="H6524" t="s">
        <v>182</v>
      </c>
      <c r="I6524" t="s">
        <v>169</v>
      </c>
      <c r="J6524" t="s">
        <v>593</v>
      </c>
      <c r="K6524" s="96">
        <v>20</v>
      </c>
      <c r="L6524" s="95">
        <v>0</v>
      </c>
    </row>
    <row r="6525" spans="7:12" x14ac:dyDescent="0.3">
      <c r="G6525" s="94">
        <v>43624</v>
      </c>
      <c r="H6525" t="s">
        <v>186</v>
      </c>
      <c r="I6525" t="s">
        <v>169</v>
      </c>
      <c r="J6525" t="s">
        <v>593</v>
      </c>
      <c r="K6525" s="96">
        <v>60</v>
      </c>
      <c r="L6525" s="95">
        <v>0</v>
      </c>
    </row>
    <row r="6526" spans="7:12" x14ac:dyDescent="0.3">
      <c r="G6526" s="94">
        <v>43624</v>
      </c>
      <c r="H6526" t="s">
        <v>24</v>
      </c>
      <c r="I6526" t="s">
        <v>61</v>
      </c>
      <c r="J6526" t="s">
        <v>593</v>
      </c>
      <c r="K6526" s="96">
        <v>40</v>
      </c>
      <c r="L6526" s="95">
        <v>0</v>
      </c>
    </row>
    <row r="6527" spans="7:12" x14ac:dyDescent="0.3">
      <c r="G6527" s="94">
        <v>43624</v>
      </c>
      <c r="H6527" t="s">
        <v>24</v>
      </c>
      <c r="I6527" t="s">
        <v>61</v>
      </c>
      <c r="J6527" t="s">
        <v>593</v>
      </c>
      <c r="K6527" s="96">
        <v>16</v>
      </c>
      <c r="L6527" s="95">
        <v>0</v>
      </c>
    </row>
    <row r="6528" spans="7:12" x14ac:dyDescent="0.3">
      <c r="G6528" s="94">
        <v>43624</v>
      </c>
      <c r="H6528" t="s">
        <v>24</v>
      </c>
      <c r="I6528" t="s">
        <v>61</v>
      </c>
      <c r="J6528" t="s">
        <v>593</v>
      </c>
      <c r="K6528" s="96">
        <v>8</v>
      </c>
      <c r="L6528" s="95">
        <v>0</v>
      </c>
    </row>
    <row r="6529" spans="7:12" x14ac:dyDescent="0.3">
      <c r="G6529" s="94">
        <v>43624</v>
      </c>
      <c r="H6529" t="s">
        <v>24</v>
      </c>
      <c r="I6529" t="s">
        <v>110</v>
      </c>
      <c r="J6529" t="s">
        <v>593</v>
      </c>
      <c r="K6529" s="96">
        <v>80</v>
      </c>
      <c r="L6529" s="95">
        <v>0</v>
      </c>
    </row>
    <row r="6530" spans="7:12" x14ac:dyDescent="0.3">
      <c r="G6530" s="94">
        <v>43624</v>
      </c>
      <c r="H6530" t="s">
        <v>24</v>
      </c>
      <c r="I6530" t="s">
        <v>110</v>
      </c>
      <c r="J6530" t="s">
        <v>593</v>
      </c>
      <c r="K6530" s="96">
        <v>32</v>
      </c>
      <c r="L6530" s="95">
        <v>0</v>
      </c>
    </row>
    <row r="6531" spans="7:12" x14ac:dyDescent="0.3">
      <c r="G6531" s="94">
        <v>43624</v>
      </c>
      <c r="H6531" t="s">
        <v>24</v>
      </c>
      <c r="I6531" t="s">
        <v>110</v>
      </c>
      <c r="J6531" t="s">
        <v>593</v>
      </c>
      <c r="K6531" s="96">
        <v>24</v>
      </c>
      <c r="L6531" s="95">
        <v>0</v>
      </c>
    </row>
    <row r="6532" spans="7:12" x14ac:dyDescent="0.3">
      <c r="G6532" s="94">
        <v>43624</v>
      </c>
      <c r="H6532" t="s">
        <v>24</v>
      </c>
      <c r="I6532" t="s">
        <v>110</v>
      </c>
      <c r="J6532" t="s">
        <v>593</v>
      </c>
      <c r="K6532" s="96">
        <v>8</v>
      </c>
      <c r="L6532" s="95">
        <v>0</v>
      </c>
    </row>
    <row r="6533" spans="7:12" x14ac:dyDescent="0.3">
      <c r="G6533" s="94">
        <v>43624</v>
      </c>
      <c r="H6533" t="s">
        <v>26</v>
      </c>
      <c r="I6533" t="s">
        <v>64</v>
      </c>
      <c r="J6533" t="s">
        <v>98</v>
      </c>
      <c r="K6533" s="96">
        <v>3</v>
      </c>
      <c r="L6533" s="95">
        <v>0</v>
      </c>
    </row>
    <row r="6534" spans="7:12" x14ac:dyDescent="0.3">
      <c r="G6534" s="94">
        <v>43626</v>
      </c>
      <c r="H6534" t="s">
        <v>25</v>
      </c>
      <c r="I6534" t="s">
        <v>61</v>
      </c>
      <c r="J6534" t="s">
        <v>594</v>
      </c>
      <c r="K6534" s="96">
        <v>8</v>
      </c>
      <c r="L6534" s="95">
        <v>0</v>
      </c>
    </row>
    <row r="6535" spans="7:12" x14ac:dyDescent="0.3">
      <c r="G6535" s="94">
        <v>43626</v>
      </c>
      <c r="H6535" t="s">
        <v>25</v>
      </c>
      <c r="I6535" t="s">
        <v>257</v>
      </c>
      <c r="J6535" t="s">
        <v>595</v>
      </c>
      <c r="K6535" s="96">
        <v>137.13</v>
      </c>
      <c r="L6535" s="95">
        <v>0</v>
      </c>
    </row>
    <row r="6536" spans="7:12" x14ac:dyDescent="0.3">
      <c r="G6536" s="94">
        <v>43626</v>
      </c>
      <c r="H6536" t="s">
        <v>25</v>
      </c>
      <c r="I6536" t="s">
        <v>257</v>
      </c>
      <c r="J6536" t="s">
        <v>595</v>
      </c>
      <c r="K6536" s="96">
        <v>72.849999999999994</v>
      </c>
      <c r="L6536" s="95">
        <v>0</v>
      </c>
    </row>
    <row r="6537" spans="7:12" x14ac:dyDescent="0.3">
      <c r="G6537" s="94">
        <v>43626</v>
      </c>
      <c r="H6537" t="s">
        <v>25</v>
      </c>
      <c r="I6537" t="s">
        <v>257</v>
      </c>
      <c r="J6537" t="s">
        <v>595</v>
      </c>
      <c r="K6537" s="96">
        <v>55.92</v>
      </c>
      <c r="L6537" s="95">
        <v>0</v>
      </c>
    </row>
    <row r="6538" spans="7:12" x14ac:dyDescent="0.3">
      <c r="G6538" s="94">
        <v>43626</v>
      </c>
      <c r="H6538" t="s">
        <v>25</v>
      </c>
      <c r="I6538" t="s">
        <v>257</v>
      </c>
      <c r="J6538" t="s">
        <v>595</v>
      </c>
      <c r="K6538" s="96">
        <v>48.99</v>
      </c>
      <c r="L6538" s="95">
        <v>0</v>
      </c>
    </row>
    <row r="6539" spans="7:12" x14ac:dyDescent="0.3">
      <c r="G6539" s="94">
        <v>43626</v>
      </c>
      <c r="H6539" t="s">
        <v>25</v>
      </c>
      <c r="I6539" t="s">
        <v>257</v>
      </c>
      <c r="J6539" t="s">
        <v>595</v>
      </c>
      <c r="K6539" s="96">
        <v>48.98</v>
      </c>
      <c r="L6539" s="95">
        <v>0</v>
      </c>
    </row>
    <row r="6540" spans="7:12" x14ac:dyDescent="0.3">
      <c r="G6540" s="94">
        <v>43626</v>
      </c>
      <c r="H6540" t="s">
        <v>25</v>
      </c>
      <c r="I6540" t="s">
        <v>257</v>
      </c>
      <c r="J6540" t="s">
        <v>595</v>
      </c>
      <c r="K6540" s="96">
        <v>31.75</v>
      </c>
      <c r="L6540" s="95">
        <v>0</v>
      </c>
    </row>
    <row r="6541" spans="7:12" x14ac:dyDescent="0.3">
      <c r="G6541" s="94">
        <v>43626</v>
      </c>
      <c r="H6541" t="s">
        <v>25</v>
      </c>
      <c r="I6541" t="s">
        <v>257</v>
      </c>
      <c r="J6541" t="s">
        <v>595</v>
      </c>
      <c r="K6541" s="96">
        <v>28.31</v>
      </c>
      <c r="L6541" s="95">
        <v>0</v>
      </c>
    </row>
    <row r="6542" spans="7:12" x14ac:dyDescent="0.3">
      <c r="G6542" s="94">
        <v>43626</v>
      </c>
      <c r="H6542" t="s">
        <v>25</v>
      </c>
      <c r="I6542" t="s">
        <v>257</v>
      </c>
      <c r="J6542" t="s">
        <v>595</v>
      </c>
      <c r="K6542" s="96">
        <v>22.88</v>
      </c>
      <c r="L6542" s="95">
        <v>0</v>
      </c>
    </row>
    <row r="6543" spans="7:12" x14ac:dyDescent="0.3">
      <c r="G6543" s="94">
        <v>43626</v>
      </c>
      <c r="H6543" t="s">
        <v>25</v>
      </c>
      <c r="I6543" t="s">
        <v>257</v>
      </c>
      <c r="J6543" t="s">
        <v>595</v>
      </c>
      <c r="K6543" s="96">
        <v>12.91</v>
      </c>
      <c r="L6543" s="95">
        <v>0</v>
      </c>
    </row>
    <row r="6544" spans="7:12" x14ac:dyDescent="0.3">
      <c r="G6544" s="94">
        <v>43626</v>
      </c>
      <c r="H6544" t="s">
        <v>197</v>
      </c>
      <c r="I6544" t="s">
        <v>169</v>
      </c>
      <c r="J6544" t="s">
        <v>594</v>
      </c>
      <c r="K6544" s="96">
        <v>26.56</v>
      </c>
      <c r="L6544" s="95">
        <v>0</v>
      </c>
    </row>
    <row r="6545" spans="7:12" x14ac:dyDescent="0.3">
      <c r="G6545" s="94">
        <v>43626</v>
      </c>
      <c r="H6545" t="s">
        <v>183</v>
      </c>
      <c r="I6545" t="s">
        <v>257</v>
      </c>
      <c r="J6545" t="s">
        <v>595</v>
      </c>
      <c r="K6545" s="96">
        <v>29.16</v>
      </c>
      <c r="L6545" s="95">
        <v>0</v>
      </c>
    </row>
    <row r="6546" spans="7:12" x14ac:dyDescent="0.3">
      <c r="G6546" s="94">
        <v>43626</v>
      </c>
      <c r="H6546" t="s">
        <v>193</v>
      </c>
      <c r="I6546" t="s">
        <v>257</v>
      </c>
      <c r="J6546" t="s">
        <v>595</v>
      </c>
      <c r="K6546" s="96">
        <v>312.97000000000003</v>
      </c>
      <c r="L6546" s="95">
        <v>0</v>
      </c>
    </row>
    <row r="6547" spans="7:12" x14ac:dyDescent="0.3">
      <c r="G6547" s="94">
        <v>43626</v>
      </c>
      <c r="H6547" t="s">
        <v>181</v>
      </c>
      <c r="I6547" t="s">
        <v>257</v>
      </c>
      <c r="J6547" t="s">
        <v>595</v>
      </c>
      <c r="K6547" s="96">
        <v>537.59</v>
      </c>
      <c r="L6547" s="95">
        <v>0</v>
      </c>
    </row>
    <row r="6548" spans="7:12" x14ac:dyDescent="0.3">
      <c r="G6548" s="94">
        <v>43626</v>
      </c>
      <c r="H6548" t="s">
        <v>187</v>
      </c>
      <c r="I6548" t="s">
        <v>257</v>
      </c>
      <c r="J6548" t="s">
        <v>595</v>
      </c>
      <c r="K6548" s="96">
        <v>329.69</v>
      </c>
      <c r="L6548" s="95">
        <v>0</v>
      </c>
    </row>
    <row r="6549" spans="7:12" x14ac:dyDescent="0.3">
      <c r="G6549" s="94">
        <v>43626</v>
      </c>
      <c r="H6549" t="s">
        <v>189</v>
      </c>
      <c r="I6549" t="s">
        <v>153</v>
      </c>
      <c r="J6549" t="s">
        <v>594</v>
      </c>
      <c r="K6549" s="96">
        <v>40</v>
      </c>
      <c r="L6549" s="95">
        <v>0</v>
      </c>
    </row>
    <row r="6550" spans="7:12" x14ac:dyDescent="0.3">
      <c r="G6550" s="94">
        <v>43626</v>
      </c>
      <c r="H6550" t="s">
        <v>191</v>
      </c>
      <c r="I6550" t="s">
        <v>257</v>
      </c>
      <c r="J6550" t="s">
        <v>595</v>
      </c>
      <c r="K6550" s="96">
        <v>24.26</v>
      </c>
      <c r="L6550" s="95">
        <v>0</v>
      </c>
    </row>
    <row r="6551" spans="7:12" x14ac:dyDescent="0.3">
      <c r="G6551" s="94">
        <v>43626</v>
      </c>
      <c r="H6551" t="s">
        <v>186</v>
      </c>
      <c r="I6551" t="s">
        <v>169</v>
      </c>
      <c r="J6551" t="s">
        <v>594</v>
      </c>
      <c r="K6551" s="96">
        <v>263.01</v>
      </c>
      <c r="L6551" s="95">
        <v>0</v>
      </c>
    </row>
    <row r="6552" spans="7:12" x14ac:dyDescent="0.3">
      <c r="G6552" s="94">
        <v>43626</v>
      </c>
      <c r="H6552" t="s">
        <v>198</v>
      </c>
      <c r="I6552" t="s">
        <v>257</v>
      </c>
      <c r="J6552" t="s">
        <v>595</v>
      </c>
      <c r="K6552" s="96">
        <v>132.47</v>
      </c>
      <c r="L6552" s="95">
        <v>0</v>
      </c>
    </row>
    <row r="6553" spans="7:12" x14ac:dyDescent="0.3">
      <c r="G6553" s="94">
        <v>43626</v>
      </c>
      <c r="H6553" t="s">
        <v>24</v>
      </c>
      <c r="I6553" t="s">
        <v>61</v>
      </c>
      <c r="J6553" t="s">
        <v>594</v>
      </c>
      <c r="K6553" s="96">
        <v>16</v>
      </c>
      <c r="L6553" s="95">
        <v>0</v>
      </c>
    </row>
    <row r="6554" spans="7:12" x14ac:dyDescent="0.3">
      <c r="G6554" s="94">
        <v>43626</v>
      </c>
      <c r="H6554" t="s">
        <v>24</v>
      </c>
      <c r="I6554" t="s">
        <v>61</v>
      </c>
      <c r="J6554" t="s">
        <v>594</v>
      </c>
      <c r="K6554" s="96">
        <v>8</v>
      </c>
      <c r="L6554" s="95">
        <v>0</v>
      </c>
    </row>
    <row r="6555" spans="7:12" x14ac:dyDescent="0.3">
      <c r="G6555" s="94">
        <v>43626</v>
      </c>
      <c r="H6555" t="s">
        <v>24</v>
      </c>
      <c r="I6555" t="s">
        <v>258</v>
      </c>
      <c r="J6555" t="s">
        <v>147</v>
      </c>
      <c r="K6555" s="96">
        <v>0</v>
      </c>
      <c r="L6555" s="95">
        <v>80</v>
      </c>
    </row>
    <row r="6556" spans="7:12" x14ac:dyDescent="0.3">
      <c r="G6556" s="94">
        <v>43626</v>
      </c>
      <c r="H6556" t="s">
        <v>24</v>
      </c>
      <c r="I6556" t="s">
        <v>258</v>
      </c>
      <c r="J6556" t="s">
        <v>147</v>
      </c>
      <c r="L6556" s="95">
        <v>32</v>
      </c>
    </row>
    <row r="6557" spans="7:12" x14ac:dyDescent="0.3">
      <c r="G6557" s="94">
        <v>43626</v>
      </c>
      <c r="H6557" t="s">
        <v>24</v>
      </c>
      <c r="I6557" t="s">
        <v>258</v>
      </c>
      <c r="J6557" t="s">
        <v>147</v>
      </c>
      <c r="L6557" s="95">
        <v>24</v>
      </c>
    </row>
    <row r="6558" spans="7:12" x14ac:dyDescent="0.3">
      <c r="G6558" s="94">
        <v>43626</v>
      </c>
      <c r="H6558" t="s">
        <v>24</v>
      </c>
      <c r="I6558" t="s">
        <v>258</v>
      </c>
      <c r="J6558" t="s">
        <v>147</v>
      </c>
      <c r="L6558" s="95">
        <v>8</v>
      </c>
    </row>
    <row r="6559" spans="7:12" x14ac:dyDescent="0.3">
      <c r="G6559" s="94">
        <v>43626</v>
      </c>
      <c r="H6559" t="s">
        <v>24</v>
      </c>
      <c r="I6559" t="s">
        <v>257</v>
      </c>
      <c r="J6559" t="s">
        <v>595</v>
      </c>
      <c r="K6559" s="96">
        <v>1708.41</v>
      </c>
      <c r="L6559" s="95">
        <v>0</v>
      </c>
    </row>
    <row r="6560" spans="7:12" x14ac:dyDescent="0.3">
      <c r="G6560" s="94">
        <v>43626</v>
      </c>
      <c r="H6560" t="s">
        <v>24</v>
      </c>
      <c r="I6560" t="s">
        <v>257</v>
      </c>
      <c r="J6560" t="s">
        <v>595</v>
      </c>
      <c r="K6560" s="96">
        <v>1177.53</v>
      </c>
      <c r="L6560" s="95">
        <v>0</v>
      </c>
    </row>
    <row r="6561" spans="7:12" x14ac:dyDescent="0.3">
      <c r="G6561" s="94">
        <v>43626</v>
      </c>
      <c r="H6561" t="s">
        <v>24</v>
      </c>
      <c r="I6561" t="s">
        <v>257</v>
      </c>
      <c r="J6561" t="s">
        <v>595</v>
      </c>
      <c r="K6561" s="96">
        <v>1072.24</v>
      </c>
      <c r="L6561" s="95">
        <v>0</v>
      </c>
    </row>
    <row r="6562" spans="7:12" x14ac:dyDescent="0.3">
      <c r="G6562" s="94">
        <v>43626</v>
      </c>
      <c r="H6562" t="s">
        <v>24</v>
      </c>
      <c r="I6562" t="s">
        <v>257</v>
      </c>
      <c r="J6562" t="s">
        <v>595</v>
      </c>
      <c r="K6562" s="96">
        <v>985.64</v>
      </c>
      <c r="L6562" s="95">
        <v>0</v>
      </c>
    </row>
    <row r="6563" spans="7:12" x14ac:dyDescent="0.3">
      <c r="G6563" s="94">
        <v>43626</v>
      </c>
      <c r="H6563" t="s">
        <v>24</v>
      </c>
      <c r="I6563" t="s">
        <v>257</v>
      </c>
      <c r="J6563" t="s">
        <v>595</v>
      </c>
      <c r="K6563" s="96">
        <v>860.35</v>
      </c>
      <c r="L6563" s="95">
        <v>0</v>
      </c>
    </row>
    <row r="6564" spans="7:12" x14ac:dyDescent="0.3">
      <c r="G6564" s="94">
        <v>43626</v>
      </c>
      <c r="H6564" t="s">
        <v>24</v>
      </c>
      <c r="I6564" t="s">
        <v>257</v>
      </c>
      <c r="J6564" t="s">
        <v>595</v>
      </c>
      <c r="K6564" s="96">
        <v>695.86</v>
      </c>
      <c r="L6564" s="95">
        <v>0</v>
      </c>
    </row>
    <row r="6565" spans="7:12" x14ac:dyDescent="0.3">
      <c r="G6565" s="94">
        <v>43626</v>
      </c>
      <c r="H6565" t="s">
        <v>24</v>
      </c>
      <c r="I6565" t="s">
        <v>257</v>
      </c>
      <c r="J6565" t="s">
        <v>595</v>
      </c>
      <c r="K6565" s="96">
        <v>683.32</v>
      </c>
      <c r="L6565" s="95">
        <v>0</v>
      </c>
    </row>
    <row r="6566" spans="7:12" x14ac:dyDescent="0.3">
      <c r="G6566" s="94">
        <v>43626</v>
      </c>
      <c r="H6566" t="s">
        <v>24</v>
      </c>
      <c r="I6566" t="s">
        <v>257</v>
      </c>
      <c r="J6566" t="s">
        <v>595</v>
      </c>
      <c r="K6566" s="96">
        <v>518.83000000000004</v>
      </c>
      <c r="L6566" s="95">
        <v>0</v>
      </c>
    </row>
    <row r="6567" spans="7:12" x14ac:dyDescent="0.3">
      <c r="G6567" s="94">
        <v>43626</v>
      </c>
      <c r="H6567" t="s">
        <v>24</v>
      </c>
      <c r="I6567" t="s">
        <v>257</v>
      </c>
      <c r="J6567" t="s">
        <v>595</v>
      </c>
      <c r="K6567" s="96">
        <v>513.57000000000005</v>
      </c>
      <c r="L6567" s="95">
        <v>0</v>
      </c>
    </row>
    <row r="6568" spans="7:12" x14ac:dyDescent="0.3">
      <c r="G6568" s="94">
        <v>43626</v>
      </c>
      <c r="H6568" t="s">
        <v>24</v>
      </c>
      <c r="I6568" t="s">
        <v>257</v>
      </c>
      <c r="J6568" t="s">
        <v>595</v>
      </c>
      <c r="K6568" s="96">
        <v>401.95</v>
      </c>
      <c r="L6568" s="95">
        <v>0</v>
      </c>
    </row>
    <row r="6569" spans="7:12" x14ac:dyDescent="0.3">
      <c r="G6569" s="94">
        <v>43626</v>
      </c>
      <c r="H6569" t="s">
        <v>24</v>
      </c>
      <c r="I6569" t="s">
        <v>257</v>
      </c>
      <c r="J6569" t="s">
        <v>595</v>
      </c>
      <c r="K6569" s="96">
        <v>391.96</v>
      </c>
      <c r="L6569" s="95">
        <v>0</v>
      </c>
    </row>
    <row r="6570" spans="7:12" x14ac:dyDescent="0.3">
      <c r="G6570" s="94">
        <v>43626</v>
      </c>
      <c r="H6570" t="s">
        <v>24</v>
      </c>
      <c r="I6570" t="s">
        <v>257</v>
      </c>
      <c r="J6570" t="s">
        <v>595</v>
      </c>
      <c r="K6570" s="96">
        <v>336.32</v>
      </c>
      <c r="L6570" s="95">
        <v>0</v>
      </c>
    </row>
    <row r="6571" spans="7:12" x14ac:dyDescent="0.3">
      <c r="G6571" s="94">
        <v>43626</v>
      </c>
      <c r="H6571" t="s">
        <v>24</v>
      </c>
      <c r="I6571" t="s">
        <v>257</v>
      </c>
      <c r="J6571" t="s">
        <v>595</v>
      </c>
      <c r="K6571" s="96">
        <v>329.75</v>
      </c>
      <c r="L6571" s="95">
        <v>0</v>
      </c>
    </row>
    <row r="6572" spans="7:12" x14ac:dyDescent="0.3">
      <c r="G6572" s="94">
        <v>43626</v>
      </c>
      <c r="H6572" t="s">
        <v>24</v>
      </c>
      <c r="I6572" t="s">
        <v>257</v>
      </c>
      <c r="J6572" t="s">
        <v>595</v>
      </c>
      <c r="K6572" s="96">
        <v>307.27999999999997</v>
      </c>
      <c r="L6572" s="95">
        <v>0</v>
      </c>
    </row>
    <row r="6573" spans="7:12" x14ac:dyDescent="0.3">
      <c r="G6573" s="94">
        <v>43626</v>
      </c>
      <c r="H6573" t="s">
        <v>24</v>
      </c>
      <c r="I6573" t="s">
        <v>257</v>
      </c>
      <c r="J6573" t="s">
        <v>595</v>
      </c>
      <c r="K6573" s="96">
        <v>306.8</v>
      </c>
      <c r="L6573" s="95">
        <v>0</v>
      </c>
    </row>
    <row r="6574" spans="7:12" x14ac:dyDescent="0.3">
      <c r="G6574" s="94">
        <v>43626</v>
      </c>
      <c r="H6574" t="s">
        <v>24</v>
      </c>
      <c r="I6574" t="s">
        <v>257</v>
      </c>
      <c r="J6574" t="s">
        <v>595</v>
      </c>
      <c r="K6574" s="96">
        <v>292.72000000000003</v>
      </c>
      <c r="L6574" s="95">
        <v>0</v>
      </c>
    </row>
    <row r="6575" spans="7:12" x14ac:dyDescent="0.3">
      <c r="G6575" s="94">
        <v>43626</v>
      </c>
      <c r="H6575" t="s">
        <v>24</v>
      </c>
      <c r="I6575" t="s">
        <v>257</v>
      </c>
      <c r="J6575" t="s">
        <v>595</v>
      </c>
      <c r="K6575" s="96">
        <v>216.64</v>
      </c>
      <c r="L6575" s="95">
        <v>0</v>
      </c>
    </row>
    <row r="6576" spans="7:12" x14ac:dyDescent="0.3">
      <c r="G6576" s="94">
        <v>43626</v>
      </c>
      <c r="H6576" t="s">
        <v>24</v>
      </c>
      <c r="I6576" t="s">
        <v>257</v>
      </c>
      <c r="J6576" t="s">
        <v>595</v>
      </c>
      <c r="K6576" s="96">
        <v>208.07</v>
      </c>
      <c r="L6576" s="95">
        <v>0</v>
      </c>
    </row>
    <row r="6577" spans="7:12" x14ac:dyDescent="0.3">
      <c r="G6577" s="94">
        <v>43626</v>
      </c>
      <c r="H6577" t="s">
        <v>24</v>
      </c>
      <c r="I6577" t="s">
        <v>257</v>
      </c>
      <c r="J6577" t="s">
        <v>595</v>
      </c>
      <c r="K6577" s="96">
        <v>203.87</v>
      </c>
      <c r="L6577" s="95">
        <v>0</v>
      </c>
    </row>
    <row r="6578" spans="7:12" x14ac:dyDescent="0.3">
      <c r="G6578" s="94">
        <v>43626</v>
      </c>
      <c r="H6578" t="s">
        <v>24</v>
      </c>
      <c r="I6578" t="s">
        <v>257</v>
      </c>
      <c r="J6578" t="s">
        <v>595</v>
      </c>
      <c r="K6578" s="96">
        <v>140</v>
      </c>
      <c r="L6578" s="95">
        <v>0</v>
      </c>
    </row>
    <row r="6579" spans="7:12" x14ac:dyDescent="0.3">
      <c r="G6579" s="94">
        <v>43626</v>
      </c>
      <c r="H6579" t="s">
        <v>24</v>
      </c>
      <c r="I6579" t="s">
        <v>257</v>
      </c>
      <c r="J6579" t="s">
        <v>595</v>
      </c>
      <c r="K6579" s="96">
        <v>106.5</v>
      </c>
      <c r="L6579" s="95">
        <v>0</v>
      </c>
    </row>
    <row r="6580" spans="7:12" x14ac:dyDescent="0.3">
      <c r="G6580" s="94">
        <v>43626</v>
      </c>
      <c r="H6580" t="s">
        <v>24</v>
      </c>
      <c r="I6580" t="s">
        <v>257</v>
      </c>
      <c r="J6580" t="s">
        <v>595</v>
      </c>
      <c r="K6580" s="96">
        <v>75.709999999999994</v>
      </c>
      <c r="L6580" s="95">
        <v>0</v>
      </c>
    </row>
    <row r="6581" spans="7:12" x14ac:dyDescent="0.3">
      <c r="G6581" s="94">
        <v>43626</v>
      </c>
      <c r="H6581" t="s">
        <v>24</v>
      </c>
      <c r="I6581" t="s">
        <v>257</v>
      </c>
      <c r="J6581" t="s">
        <v>595</v>
      </c>
      <c r="K6581" s="96">
        <v>31.9</v>
      </c>
      <c r="L6581" s="95">
        <v>0</v>
      </c>
    </row>
    <row r="6582" spans="7:12" x14ac:dyDescent="0.3">
      <c r="G6582" s="94">
        <v>43626</v>
      </c>
      <c r="H6582" t="s">
        <v>24</v>
      </c>
      <c r="I6582" t="s">
        <v>257</v>
      </c>
      <c r="J6582" t="s">
        <v>595</v>
      </c>
      <c r="K6582" s="96">
        <v>12.27</v>
      </c>
      <c r="L6582" s="95">
        <v>0</v>
      </c>
    </row>
    <row r="6583" spans="7:12" x14ac:dyDescent="0.3">
      <c r="G6583" s="94">
        <v>43626</v>
      </c>
      <c r="H6583" t="s">
        <v>24</v>
      </c>
      <c r="I6583" t="s">
        <v>257</v>
      </c>
      <c r="J6583" t="s">
        <v>595</v>
      </c>
      <c r="K6583" s="96">
        <v>9.8000000000000007</v>
      </c>
      <c r="L6583" s="95">
        <v>0</v>
      </c>
    </row>
    <row r="6584" spans="7:12" x14ac:dyDescent="0.3">
      <c r="G6584" s="94">
        <v>43626</v>
      </c>
      <c r="H6584" t="s">
        <v>24</v>
      </c>
      <c r="I6584" t="s">
        <v>257</v>
      </c>
      <c r="J6584" t="s">
        <v>595</v>
      </c>
      <c r="K6584" s="96">
        <v>9.5500000000000007</v>
      </c>
      <c r="L6584" s="95">
        <v>0</v>
      </c>
    </row>
    <row r="6585" spans="7:12" x14ac:dyDescent="0.3">
      <c r="G6585" s="94">
        <v>43626</v>
      </c>
      <c r="H6585" t="s">
        <v>209</v>
      </c>
      <c r="I6585" t="s">
        <v>174</v>
      </c>
      <c r="J6585" t="s">
        <v>594</v>
      </c>
      <c r="K6585" s="96">
        <v>2549.17</v>
      </c>
      <c r="L6585" s="95">
        <v>0</v>
      </c>
    </row>
    <row r="6586" spans="7:12" x14ac:dyDescent="0.3">
      <c r="G6586" s="94">
        <v>43626</v>
      </c>
      <c r="H6586" t="s">
        <v>179</v>
      </c>
      <c r="I6586" t="s">
        <v>174</v>
      </c>
      <c r="J6586" t="s">
        <v>594</v>
      </c>
      <c r="K6586" s="96">
        <v>295.16000000000003</v>
      </c>
      <c r="L6586" s="95">
        <v>0</v>
      </c>
    </row>
    <row r="6587" spans="7:12" x14ac:dyDescent="0.3">
      <c r="G6587" s="94">
        <v>43626</v>
      </c>
      <c r="H6587" t="s">
        <v>195</v>
      </c>
      <c r="I6587" t="s">
        <v>174</v>
      </c>
      <c r="J6587" t="s">
        <v>594</v>
      </c>
      <c r="K6587" s="96">
        <v>270.98</v>
      </c>
      <c r="L6587" s="95">
        <v>0</v>
      </c>
    </row>
    <row r="6588" spans="7:12" x14ac:dyDescent="0.3">
      <c r="G6588" s="94">
        <v>43626</v>
      </c>
      <c r="H6588" t="s">
        <v>195</v>
      </c>
      <c r="I6588" t="s">
        <v>169</v>
      </c>
      <c r="J6588" t="s">
        <v>594</v>
      </c>
      <c r="K6588" s="96">
        <v>12.39</v>
      </c>
      <c r="L6588" s="95">
        <v>0</v>
      </c>
    </row>
    <row r="6589" spans="7:12" x14ac:dyDescent="0.3">
      <c r="G6589" s="94">
        <v>43626</v>
      </c>
      <c r="H6589" t="s">
        <v>194</v>
      </c>
      <c r="I6589" t="s">
        <v>110</v>
      </c>
      <c r="J6589" t="s">
        <v>594</v>
      </c>
      <c r="K6589" s="96">
        <v>103</v>
      </c>
      <c r="L6589" s="95">
        <v>0</v>
      </c>
    </row>
    <row r="6590" spans="7:12" x14ac:dyDescent="0.3">
      <c r="G6590" s="94">
        <v>43626</v>
      </c>
      <c r="H6590" t="s">
        <v>177</v>
      </c>
      <c r="I6590" t="s">
        <v>257</v>
      </c>
      <c r="J6590" t="s">
        <v>595</v>
      </c>
      <c r="K6590" s="96">
        <v>3294.23</v>
      </c>
      <c r="L6590" s="95">
        <v>0</v>
      </c>
    </row>
    <row r="6591" spans="7:12" x14ac:dyDescent="0.3">
      <c r="G6591" s="94">
        <v>43626</v>
      </c>
      <c r="H6591" t="s">
        <v>26</v>
      </c>
      <c r="I6591" t="s">
        <v>61</v>
      </c>
      <c r="J6591" t="s">
        <v>594</v>
      </c>
      <c r="K6591" s="96">
        <v>8</v>
      </c>
      <c r="L6591" s="95">
        <v>0</v>
      </c>
    </row>
    <row r="6592" spans="7:12" x14ac:dyDescent="0.3">
      <c r="G6592" s="94">
        <v>43626</v>
      </c>
      <c r="H6592" t="s">
        <v>26</v>
      </c>
      <c r="I6592" t="s">
        <v>110</v>
      </c>
      <c r="J6592" t="s">
        <v>594</v>
      </c>
      <c r="K6592" s="96">
        <v>83.03</v>
      </c>
      <c r="L6592" s="95">
        <v>0</v>
      </c>
    </row>
    <row r="6593" spans="7:12" x14ac:dyDescent="0.3">
      <c r="G6593" s="94">
        <v>43626</v>
      </c>
      <c r="H6593" t="s">
        <v>26</v>
      </c>
      <c r="I6593" t="s">
        <v>110</v>
      </c>
      <c r="J6593" t="s">
        <v>594</v>
      </c>
      <c r="K6593" s="96">
        <v>67.5</v>
      </c>
      <c r="L6593" s="95">
        <v>0</v>
      </c>
    </row>
    <row r="6594" spans="7:12" x14ac:dyDescent="0.3">
      <c r="G6594" s="94">
        <v>43626</v>
      </c>
      <c r="H6594" t="s">
        <v>26</v>
      </c>
      <c r="I6594" t="s">
        <v>110</v>
      </c>
      <c r="J6594" t="s">
        <v>594</v>
      </c>
      <c r="K6594" s="96">
        <v>30.25</v>
      </c>
      <c r="L6594" s="95">
        <v>0</v>
      </c>
    </row>
    <row r="6595" spans="7:12" x14ac:dyDescent="0.3">
      <c r="G6595" s="94">
        <v>43626</v>
      </c>
      <c r="H6595" t="s">
        <v>26</v>
      </c>
      <c r="I6595" t="s">
        <v>153</v>
      </c>
      <c r="J6595" t="s">
        <v>594</v>
      </c>
      <c r="K6595" s="96">
        <v>245.96</v>
      </c>
      <c r="L6595" s="95">
        <v>0</v>
      </c>
    </row>
    <row r="6596" spans="7:12" x14ac:dyDescent="0.3">
      <c r="G6596" s="94">
        <v>43626</v>
      </c>
      <c r="H6596" t="s">
        <v>26</v>
      </c>
      <c r="I6596" t="s">
        <v>153</v>
      </c>
      <c r="J6596" t="s">
        <v>594</v>
      </c>
      <c r="K6596" s="96">
        <v>99.22</v>
      </c>
      <c r="L6596" s="95">
        <v>0</v>
      </c>
    </row>
    <row r="6597" spans="7:12" x14ac:dyDescent="0.3">
      <c r="G6597" s="94">
        <v>43626</v>
      </c>
      <c r="H6597" t="s">
        <v>26</v>
      </c>
      <c r="I6597" t="s">
        <v>153</v>
      </c>
      <c r="J6597" t="s">
        <v>594</v>
      </c>
      <c r="K6597" s="96">
        <v>50.97</v>
      </c>
      <c r="L6597" s="95">
        <v>0</v>
      </c>
    </row>
    <row r="6598" spans="7:12" x14ac:dyDescent="0.3">
      <c r="G6598" s="94">
        <v>43626</v>
      </c>
      <c r="H6598" t="s">
        <v>26</v>
      </c>
      <c r="I6598" t="s">
        <v>153</v>
      </c>
      <c r="J6598" t="s">
        <v>594</v>
      </c>
      <c r="K6598" s="96">
        <v>42.14</v>
      </c>
      <c r="L6598" s="95">
        <v>0</v>
      </c>
    </row>
    <row r="6599" spans="7:12" x14ac:dyDescent="0.3">
      <c r="G6599" s="94">
        <v>43626</v>
      </c>
      <c r="H6599" t="s">
        <v>26</v>
      </c>
      <c r="I6599" t="s">
        <v>153</v>
      </c>
      <c r="J6599" t="s">
        <v>594</v>
      </c>
      <c r="K6599" s="96">
        <v>34.880000000000003</v>
      </c>
      <c r="L6599" s="95">
        <v>0</v>
      </c>
    </row>
    <row r="6600" spans="7:12" x14ac:dyDescent="0.3">
      <c r="G6600" s="94">
        <v>43626</v>
      </c>
      <c r="H6600" t="s">
        <v>26</v>
      </c>
      <c r="I6600" t="s">
        <v>153</v>
      </c>
      <c r="J6600" t="s">
        <v>594</v>
      </c>
      <c r="K6600" s="96">
        <v>29.69</v>
      </c>
      <c r="L6600" s="95">
        <v>0</v>
      </c>
    </row>
    <row r="6601" spans="7:12" x14ac:dyDescent="0.3">
      <c r="G6601" s="94">
        <v>43626</v>
      </c>
      <c r="H6601" t="s">
        <v>26</v>
      </c>
      <c r="I6601" t="s">
        <v>153</v>
      </c>
      <c r="J6601" t="s">
        <v>594</v>
      </c>
      <c r="K6601" s="96">
        <v>19.02</v>
      </c>
      <c r="L6601" s="95">
        <v>0</v>
      </c>
    </row>
    <row r="6602" spans="7:12" x14ac:dyDescent="0.3">
      <c r="G6602" s="94">
        <v>43626</v>
      </c>
      <c r="H6602" t="s">
        <v>26</v>
      </c>
      <c r="I6602" t="s">
        <v>153</v>
      </c>
      <c r="J6602" t="s">
        <v>594</v>
      </c>
      <c r="K6602" s="96">
        <v>17.190000000000001</v>
      </c>
      <c r="L6602" s="95">
        <v>0</v>
      </c>
    </row>
    <row r="6603" spans="7:12" x14ac:dyDescent="0.3">
      <c r="G6603" s="94">
        <v>43626</v>
      </c>
      <c r="H6603" t="s">
        <v>26</v>
      </c>
      <c r="I6603" t="s">
        <v>153</v>
      </c>
      <c r="J6603" t="s">
        <v>594</v>
      </c>
      <c r="K6603" s="96">
        <v>0.27</v>
      </c>
      <c r="L6603" s="95">
        <v>0</v>
      </c>
    </row>
    <row r="6604" spans="7:12" x14ac:dyDescent="0.3">
      <c r="G6604" s="94">
        <v>43626</v>
      </c>
      <c r="H6604" t="s">
        <v>26</v>
      </c>
      <c r="I6604" t="s">
        <v>64</v>
      </c>
      <c r="J6604" t="s">
        <v>406</v>
      </c>
      <c r="K6604" s="96">
        <v>3</v>
      </c>
      <c r="L6604" s="95">
        <v>0</v>
      </c>
    </row>
    <row r="6605" spans="7:12" x14ac:dyDescent="0.3">
      <c r="G6605" s="94">
        <v>43626</v>
      </c>
      <c r="H6605" t="s">
        <v>26</v>
      </c>
      <c r="I6605" t="s">
        <v>64</v>
      </c>
      <c r="J6605" t="s">
        <v>114</v>
      </c>
      <c r="K6605" s="96">
        <v>2.4</v>
      </c>
      <c r="L6605" s="95">
        <v>0</v>
      </c>
    </row>
    <row r="6606" spans="7:12" x14ac:dyDescent="0.3">
      <c r="G6606" s="94">
        <v>43626</v>
      </c>
      <c r="H6606" t="s">
        <v>26</v>
      </c>
      <c r="I6606" t="s">
        <v>257</v>
      </c>
      <c r="J6606" t="s">
        <v>595</v>
      </c>
      <c r="K6606" s="96">
        <v>642.38</v>
      </c>
      <c r="L6606" s="95">
        <v>0</v>
      </c>
    </row>
    <row r="6607" spans="7:12" x14ac:dyDescent="0.3">
      <c r="G6607" s="94">
        <v>43626</v>
      </c>
      <c r="H6607" t="s">
        <v>26</v>
      </c>
      <c r="I6607" t="s">
        <v>257</v>
      </c>
      <c r="J6607" t="s">
        <v>595</v>
      </c>
      <c r="K6607" s="96">
        <v>95.62</v>
      </c>
      <c r="L6607" s="95">
        <v>0</v>
      </c>
    </row>
    <row r="6608" spans="7:12" x14ac:dyDescent="0.3">
      <c r="G6608" s="94">
        <v>43626</v>
      </c>
      <c r="H6608" t="s">
        <v>26</v>
      </c>
      <c r="I6608" t="s">
        <v>257</v>
      </c>
      <c r="J6608" t="s">
        <v>595</v>
      </c>
      <c r="K6608" s="96">
        <v>64.22</v>
      </c>
      <c r="L6608" s="95">
        <v>0</v>
      </c>
    </row>
    <row r="6609" spans="7:12" x14ac:dyDescent="0.3">
      <c r="G6609" s="94">
        <v>43626</v>
      </c>
      <c r="H6609" t="s">
        <v>26</v>
      </c>
      <c r="I6609" t="s">
        <v>257</v>
      </c>
      <c r="J6609" t="s">
        <v>595</v>
      </c>
      <c r="K6609" s="96">
        <v>42.39</v>
      </c>
      <c r="L6609" s="95">
        <v>0</v>
      </c>
    </row>
    <row r="6610" spans="7:12" x14ac:dyDescent="0.3">
      <c r="G6610" s="94">
        <v>43626</v>
      </c>
      <c r="H6610" t="s">
        <v>26</v>
      </c>
      <c r="I6610" t="s">
        <v>257</v>
      </c>
      <c r="J6610" t="s">
        <v>595</v>
      </c>
      <c r="K6610" s="96">
        <v>27.65</v>
      </c>
      <c r="L6610" s="95">
        <v>0</v>
      </c>
    </row>
    <row r="6611" spans="7:12" x14ac:dyDescent="0.3">
      <c r="G6611" s="94">
        <v>43626</v>
      </c>
      <c r="H6611" t="s">
        <v>26</v>
      </c>
      <c r="I6611" t="s">
        <v>257</v>
      </c>
      <c r="J6611" t="s">
        <v>595</v>
      </c>
      <c r="K6611" s="96">
        <v>27.14</v>
      </c>
      <c r="L6611" s="95">
        <v>0</v>
      </c>
    </row>
    <row r="6612" spans="7:12" x14ac:dyDescent="0.3">
      <c r="G6612" s="94">
        <v>43626</v>
      </c>
      <c r="H6612" t="s">
        <v>26</v>
      </c>
      <c r="I6612" t="s">
        <v>257</v>
      </c>
      <c r="J6612" t="s">
        <v>595</v>
      </c>
      <c r="K6612" s="96">
        <v>25.32</v>
      </c>
      <c r="L6612" s="95">
        <v>0</v>
      </c>
    </row>
    <row r="6613" spans="7:12" x14ac:dyDescent="0.3">
      <c r="G6613" s="94">
        <v>43627</v>
      </c>
      <c r="H6613" t="s">
        <v>25</v>
      </c>
      <c r="I6613" t="s">
        <v>61</v>
      </c>
      <c r="J6613" t="s">
        <v>596</v>
      </c>
      <c r="K6613" s="96">
        <v>8</v>
      </c>
      <c r="L6613" s="95">
        <v>0</v>
      </c>
    </row>
    <row r="6614" spans="7:12" x14ac:dyDescent="0.3">
      <c r="G6614" s="94">
        <v>43627</v>
      </c>
      <c r="H6614" t="s">
        <v>24</v>
      </c>
      <c r="I6614" t="s">
        <v>61</v>
      </c>
      <c r="J6614" t="s">
        <v>596</v>
      </c>
      <c r="K6614" s="96">
        <v>16</v>
      </c>
      <c r="L6614" s="95">
        <v>0</v>
      </c>
    </row>
    <row r="6615" spans="7:12" x14ac:dyDescent="0.3">
      <c r="G6615" s="94">
        <v>43627</v>
      </c>
      <c r="H6615" t="s">
        <v>209</v>
      </c>
      <c r="I6615" t="s">
        <v>169</v>
      </c>
      <c r="J6615" t="s">
        <v>596</v>
      </c>
      <c r="K6615" s="96">
        <v>382.02</v>
      </c>
      <c r="L6615" s="95">
        <v>0</v>
      </c>
    </row>
    <row r="6616" spans="7:12" x14ac:dyDescent="0.3">
      <c r="G6616" s="94">
        <v>43627</v>
      </c>
      <c r="H6616" t="s">
        <v>179</v>
      </c>
      <c r="I6616" t="s">
        <v>169</v>
      </c>
      <c r="J6616" t="s">
        <v>596</v>
      </c>
      <c r="K6616" s="96">
        <v>59.6</v>
      </c>
      <c r="L6616" s="95">
        <v>0</v>
      </c>
    </row>
    <row r="6617" spans="7:12" x14ac:dyDescent="0.3">
      <c r="G6617" s="94">
        <v>43627</v>
      </c>
      <c r="H6617" t="s">
        <v>26</v>
      </c>
      <c r="I6617" t="s">
        <v>169</v>
      </c>
      <c r="J6617" t="s">
        <v>596</v>
      </c>
      <c r="K6617" s="96">
        <v>26</v>
      </c>
      <c r="L6617" s="95">
        <v>0</v>
      </c>
    </row>
    <row r="6618" spans="7:12" x14ac:dyDescent="0.3">
      <c r="G6618" s="94">
        <v>43628</v>
      </c>
      <c r="H6618" t="s">
        <v>190</v>
      </c>
      <c r="I6618" t="s">
        <v>161</v>
      </c>
      <c r="J6618" t="s">
        <v>597</v>
      </c>
      <c r="K6618" s="96">
        <v>25.95</v>
      </c>
      <c r="L6618" s="95">
        <v>0</v>
      </c>
    </row>
    <row r="6619" spans="7:12" x14ac:dyDescent="0.3">
      <c r="G6619" s="94">
        <v>43628</v>
      </c>
      <c r="H6619" t="s">
        <v>196</v>
      </c>
      <c r="I6619" t="s">
        <v>169</v>
      </c>
      <c r="J6619" t="s">
        <v>597</v>
      </c>
      <c r="K6619" s="96">
        <v>17</v>
      </c>
      <c r="L6619" s="95">
        <v>0</v>
      </c>
    </row>
    <row r="6620" spans="7:12" x14ac:dyDescent="0.3">
      <c r="G6620" s="94">
        <v>43628</v>
      </c>
      <c r="H6620" t="s">
        <v>183</v>
      </c>
      <c r="I6620" t="s">
        <v>169</v>
      </c>
      <c r="J6620" t="s">
        <v>597</v>
      </c>
      <c r="K6620" s="96">
        <v>42</v>
      </c>
      <c r="L6620" s="95">
        <v>0</v>
      </c>
    </row>
    <row r="6621" spans="7:12" x14ac:dyDescent="0.3">
      <c r="G6621" s="94">
        <v>43628</v>
      </c>
      <c r="H6621" t="s">
        <v>189</v>
      </c>
      <c r="I6621" t="s">
        <v>161</v>
      </c>
      <c r="J6621" t="s">
        <v>597</v>
      </c>
      <c r="K6621" s="96">
        <v>101.25</v>
      </c>
      <c r="L6621" s="95">
        <v>0</v>
      </c>
    </row>
    <row r="6622" spans="7:12" x14ac:dyDescent="0.3">
      <c r="G6622" s="94">
        <v>43628</v>
      </c>
      <c r="H6622" t="s">
        <v>186</v>
      </c>
      <c r="I6622" t="s">
        <v>161</v>
      </c>
      <c r="J6622" t="s">
        <v>597</v>
      </c>
      <c r="K6622" s="96">
        <v>39</v>
      </c>
      <c r="L6622" s="95">
        <v>0</v>
      </c>
    </row>
    <row r="6623" spans="7:12" x14ac:dyDescent="0.3">
      <c r="G6623" s="94">
        <v>43628</v>
      </c>
      <c r="H6623" t="s">
        <v>198</v>
      </c>
      <c r="I6623" t="s">
        <v>61</v>
      </c>
      <c r="J6623" t="s">
        <v>597</v>
      </c>
      <c r="K6623" s="96">
        <v>145.74</v>
      </c>
      <c r="L6623" s="95">
        <v>0</v>
      </c>
    </row>
    <row r="6624" spans="7:12" x14ac:dyDescent="0.3">
      <c r="G6624" s="94">
        <v>43628</v>
      </c>
      <c r="H6624" t="s">
        <v>24</v>
      </c>
      <c r="I6624" t="s">
        <v>61</v>
      </c>
      <c r="J6624" t="s">
        <v>597</v>
      </c>
      <c r="K6624" s="96">
        <v>16</v>
      </c>
      <c r="L6624" s="95">
        <v>0</v>
      </c>
    </row>
    <row r="6625" spans="7:12" x14ac:dyDescent="0.3">
      <c r="G6625" s="94">
        <v>43628</v>
      </c>
      <c r="H6625" t="s">
        <v>24</v>
      </c>
      <c r="I6625" t="s">
        <v>61</v>
      </c>
      <c r="J6625" t="s">
        <v>597</v>
      </c>
      <c r="K6625" s="96">
        <v>8</v>
      </c>
      <c r="L6625" s="95">
        <v>0</v>
      </c>
    </row>
    <row r="6626" spans="7:12" x14ac:dyDescent="0.3">
      <c r="G6626" s="94">
        <v>43628</v>
      </c>
      <c r="H6626" t="s">
        <v>179</v>
      </c>
      <c r="I6626" t="s">
        <v>169</v>
      </c>
      <c r="J6626" t="s">
        <v>597</v>
      </c>
      <c r="K6626" s="96">
        <v>13.4</v>
      </c>
      <c r="L6626" s="95">
        <v>0</v>
      </c>
    </row>
    <row r="6627" spans="7:12" x14ac:dyDescent="0.3">
      <c r="G6627" s="94">
        <v>43628</v>
      </c>
      <c r="H6627" t="s">
        <v>26</v>
      </c>
      <c r="I6627" t="s">
        <v>64</v>
      </c>
      <c r="J6627" t="s">
        <v>107</v>
      </c>
      <c r="K6627" s="96">
        <v>14</v>
      </c>
      <c r="L6627" s="95">
        <v>0</v>
      </c>
    </row>
    <row r="6628" spans="7:12" x14ac:dyDescent="0.3">
      <c r="G6628" s="94">
        <v>43628</v>
      </c>
      <c r="H6628" t="s">
        <v>26</v>
      </c>
      <c r="I6628" t="s">
        <v>64</v>
      </c>
      <c r="J6628" t="s">
        <v>143</v>
      </c>
      <c r="K6628" s="96">
        <v>3</v>
      </c>
      <c r="L6628" s="95">
        <v>0</v>
      </c>
    </row>
    <row r="6629" spans="7:12" x14ac:dyDescent="0.3">
      <c r="G6629" s="94">
        <v>43629</v>
      </c>
      <c r="H6629" t="s">
        <v>25</v>
      </c>
      <c r="I6629" t="s">
        <v>61</v>
      </c>
      <c r="J6629" t="s">
        <v>598</v>
      </c>
      <c r="K6629" s="96">
        <v>24</v>
      </c>
      <c r="L6629" s="95">
        <v>0</v>
      </c>
    </row>
    <row r="6630" spans="7:12" x14ac:dyDescent="0.3">
      <c r="G6630" s="94">
        <v>43629</v>
      </c>
      <c r="H6630" t="s">
        <v>197</v>
      </c>
      <c r="I6630" t="s">
        <v>169</v>
      </c>
      <c r="J6630" t="s">
        <v>598</v>
      </c>
      <c r="K6630" s="96">
        <v>8.92</v>
      </c>
      <c r="L6630" s="95">
        <v>0</v>
      </c>
    </row>
    <row r="6631" spans="7:12" x14ac:dyDescent="0.3">
      <c r="G6631" s="94">
        <v>43629</v>
      </c>
      <c r="H6631" t="s">
        <v>210</v>
      </c>
      <c r="I6631" t="s">
        <v>174</v>
      </c>
      <c r="J6631" t="s">
        <v>598</v>
      </c>
      <c r="K6631" s="96">
        <v>72.48</v>
      </c>
      <c r="L6631" s="95">
        <v>0</v>
      </c>
    </row>
    <row r="6632" spans="7:12" x14ac:dyDescent="0.3">
      <c r="G6632" s="94">
        <v>43629</v>
      </c>
      <c r="H6632" t="s">
        <v>182</v>
      </c>
      <c r="I6632" t="s">
        <v>169</v>
      </c>
      <c r="J6632" t="s">
        <v>598</v>
      </c>
      <c r="K6632" s="96">
        <v>22.17</v>
      </c>
      <c r="L6632" s="95">
        <v>0</v>
      </c>
    </row>
    <row r="6633" spans="7:12" x14ac:dyDescent="0.3">
      <c r="G6633" s="94">
        <v>43629</v>
      </c>
      <c r="H6633" t="s">
        <v>181</v>
      </c>
      <c r="I6633" t="s">
        <v>169</v>
      </c>
      <c r="J6633" t="s">
        <v>598</v>
      </c>
      <c r="K6633" s="96">
        <v>71.489999999999995</v>
      </c>
      <c r="L6633" s="95">
        <v>0</v>
      </c>
    </row>
    <row r="6634" spans="7:12" x14ac:dyDescent="0.3">
      <c r="G6634" s="94">
        <v>43629</v>
      </c>
      <c r="H6634" t="s">
        <v>186</v>
      </c>
      <c r="I6634" t="s">
        <v>169</v>
      </c>
      <c r="J6634" t="s">
        <v>598</v>
      </c>
      <c r="K6634" s="96">
        <v>38</v>
      </c>
      <c r="L6634" s="95">
        <v>0</v>
      </c>
    </row>
    <row r="6635" spans="7:12" x14ac:dyDescent="0.3">
      <c r="G6635" s="94">
        <v>43629</v>
      </c>
      <c r="H6635" t="s">
        <v>24</v>
      </c>
      <c r="I6635" t="s">
        <v>61</v>
      </c>
      <c r="J6635" t="s">
        <v>598</v>
      </c>
      <c r="K6635" s="96">
        <v>16</v>
      </c>
      <c r="L6635" s="95">
        <v>0</v>
      </c>
    </row>
    <row r="6636" spans="7:12" x14ac:dyDescent="0.3">
      <c r="G6636" s="94">
        <v>43629</v>
      </c>
      <c r="H6636" t="s">
        <v>24</v>
      </c>
      <c r="I6636" t="s">
        <v>61</v>
      </c>
      <c r="J6636" t="s">
        <v>598</v>
      </c>
      <c r="K6636" s="96">
        <v>8</v>
      </c>
      <c r="L6636" s="95">
        <v>0</v>
      </c>
    </row>
    <row r="6637" spans="7:12" x14ac:dyDescent="0.3">
      <c r="G6637" s="94">
        <v>43629</v>
      </c>
      <c r="H6637" t="s">
        <v>194</v>
      </c>
      <c r="I6637" t="s">
        <v>174</v>
      </c>
      <c r="J6637" t="s">
        <v>598</v>
      </c>
      <c r="K6637" s="96">
        <v>349.6</v>
      </c>
      <c r="L6637" s="95">
        <v>0</v>
      </c>
    </row>
    <row r="6638" spans="7:12" x14ac:dyDescent="0.3">
      <c r="G6638" s="94">
        <v>43629</v>
      </c>
      <c r="H6638" t="s">
        <v>26</v>
      </c>
      <c r="I6638" t="s">
        <v>64</v>
      </c>
      <c r="J6638" t="s">
        <v>108</v>
      </c>
      <c r="K6638" s="96">
        <v>6</v>
      </c>
      <c r="L6638" s="95">
        <v>0</v>
      </c>
    </row>
    <row r="6639" spans="7:12" x14ac:dyDescent="0.3">
      <c r="G6639" s="94">
        <v>43629</v>
      </c>
      <c r="H6639" t="s">
        <v>26</v>
      </c>
      <c r="I6639" t="s">
        <v>64</v>
      </c>
      <c r="J6639" t="s">
        <v>127</v>
      </c>
      <c r="K6639" s="96">
        <v>2.75</v>
      </c>
      <c r="L6639" s="95">
        <v>0</v>
      </c>
    </row>
    <row r="6640" spans="7:12" x14ac:dyDescent="0.3">
      <c r="G6640" s="94">
        <v>43629</v>
      </c>
      <c r="H6640" t="s">
        <v>26</v>
      </c>
      <c r="I6640" t="s">
        <v>64</v>
      </c>
      <c r="J6640" t="s">
        <v>122</v>
      </c>
      <c r="K6640" s="96">
        <v>3.15</v>
      </c>
      <c r="L6640" s="95">
        <v>0</v>
      </c>
    </row>
    <row r="6641" spans="7:12" x14ac:dyDescent="0.3">
      <c r="G6641" s="94">
        <v>43629</v>
      </c>
      <c r="H6641" t="s">
        <v>26</v>
      </c>
      <c r="I6641" t="s">
        <v>64</v>
      </c>
      <c r="J6641" t="s">
        <v>102</v>
      </c>
      <c r="K6641" s="96">
        <v>10.25</v>
      </c>
      <c r="L6641" s="95">
        <v>0</v>
      </c>
    </row>
    <row r="6642" spans="7:12" x14ac:dyDescent="0.3">
      <c r="G6642" s="94">
        <v>43629</v>
      </c>
      <c r="H6642" t="s">
        <v>26</v>
      </c>
      <c r="I6642" t="s">
        <v>169</v>
      </c>
      <c r="J6642" t="s">
        <v>598</v>
      </c>
      <c r="K6642" s="96">
        <v>12</v>
      </c>
      <c r="L6642" s="95">
        <v>0</v>
      </c>
    </row>
    <row r="6643" spans="7:12" x14ac:dyDescent="0.3">
      <c r="G6643" s="94">
        <v>43630</v>
      </c>
      <c r="H6643" t="s">
        <v>190</v>
      </c>
      <c r="I6643" t="s">
        <v>169</v>
      </c>
      <c r="J6643" t="s">
        <v>599</v>
      </c>
      <c r="K6643" s="96">
        <v>16.05</v>
      </c>
      <c r="L6643" s="95">
        <v>0</v>
      </c>
    </row>
    <row r="6644" spans="7:12" x14ac:dyDescent="0.3">
      <c r="G6644" s="94">
        <v>43630</v>
      </c>
      <c r="H6644" t="s">
        <v>25</v>
      </c>
      <c r="I6644" t="s">
        <v>61</v>
      </c>
      <c r="J6644" t="s">
        <v>599</v>
      </c>
      <c r="K6644" s="96">
        <v>32</v>
      </c>
      <c r="L6644" s="95">
        <v>0</v>
      </c>
    </row>
    <row r="6645" spans="7:12" x14ac:dyDescent="0.3">
      <c r="G6645" s="94">
        <v>43630</v>
      </c>
      <c r="H6645" t="s">
        <v>25</v>
      </c>
      <c r="I6645" t="s">
        <v>61</v>
      </c>
      <c r="J6645" t="s">
        <v>599</v>
      </c>
      <c r="K6645" s="96">
        <v>8</v>
      </c>
      <c r="L6645" s="95">
        <v>0</v>
      </c>
    </row>
    <row r="6646" spans="7:12" x14ac:dyDescent="0.3">
      <c r="G6646" s="94">
        <v>43630</v>
      </c>
      <c r="H6646" t="s">
        <v>181</v>
      </c>
      <c r="I6646" t="s">
        <v>169</v>
      </c>
      <c r="J6646" t="s">
        <v>599</v>
      </c>
      <c r="K6646" s="96">
        <v>25</v>
      </c>
      <c r="L6646" s="95">
        <v>0</v>
      </c>
    </row>
    <row r="6647" spans="7:12" x14ac:dyDescent="0.3">
      <c r="G6647" s="94">
        <v>43630</v>
      </c>
      <c r="H6647" t="s">
        <v>24</v>
      </c>
      <c r="I6647" t="s">
        <v>61</v>
      </c>
      <c r="J6647" t="s">
        <v>599</v>
      </c>
      <c r="K6647" s="96">
        <v>48</v>
      </c>
      <c r="L6647" s="95">
        <v>0</v>
      </c>
    </row>
    <row r="6648" spans="7:12" x14ac:dyDescent="0.3">
      <c r="G6648" s="94">
        <v>43630</v>
      </c>
      <c r="H6648" t="s">
        <v>24</v>
      </c>
      <c r="I6648" t="s">
        <v>61</v>
      </c>
      <c r="J6648" t="s">
        <v>599</v>
      </c>
      <c r="K6648" s="96">
        <v>24</v>
      </c>
      <c r="L6648" s="95">
        <v>0</v>
      </c>
    </row>
    <row r="6649" spans="7:12" x14ac:dyDescent="0.3">
      <c r="G6649" s="94">
        <v>43630</v>
      </c>
      <c r="H6649" t="s">
        <v>24</v>
      </c>
      <c r="I6649" t="s">
        <v>61</v>
      </c>
      <c r="J6649" t="s">
        <v>599</v>
      </c>
      <c r="K6649" s="96">
        <v>16</v>
      </c>
      <c r="L6649" s="95">
        <v>0</v>
      </c>
    </row>
    <row r="6650" spans="7:12" x14ac:dyDescent="0.3">
      <c r="G6650" s="94">
        <v>43630</v>
      </c>
      <c r="H6650" t="s">
        <v>24</v>
      </c>
      <c r="I6650" t="s">
        <v>61</v>
      </c>
      <c r="J6650" t="s">
        <v>599</v>
      </c>
      <c r="K6650" s="96">
        <v>8</v>
      </c>
      <c r="L6650" s="95">
        <v>0</v>
      </c>
    </row>
    <row r="6651" spans="7:12" x14ac:dyDescent="0.3">
      <c r="G6651" s="94">
        <v>43630</v>
      </c>
      <c r="H6651" t="s">
        <v>185</v>
      </c>
      <c r="I6651" t="s">
        <v>61</v>
      </c>
      <c r="J6651" t="s">
        <v>599</v>
      </c>
      <c r="K6651" s="96">
        <v>22.3</v>
      </c>
      <c r="L6651" s="95">
        <v>0</v>
      </c>
    </row>
    <row r="6652" spans="7:12" x14ac:dyDescent="0.3">
      <c r="G6652" s="94">
        <v>43630</v>
      </c>
      <c r="H6652" t="s">
        <v>194</v>
      </c>
      <c r="I6652" t="s">
        <v>169</v>
      </c>
      <c r="J6652" t="s">
        <v>599</v>
      </c>
      <c r="K6652" s="96">
        <v>97.37</v>
      </c>
      <c r="L6652" s="95">
        <v>0</v>
      </c>
    </row>
    <row r="6653" spans="7:12" x14ac:dyDescent="0.3">
      <c r="G6653" s="94">
        <v>43630</v>
      </c>
      <c r="H6653" t="s">
        <v>26</v>
      </c>
      <c r="I6653" t="s">
        <v>64</v>
      </c>
      <c r="J6653" t="s">
        <v>135</v>
      </c>
      <c r="K6653" s="96">
        <v>8.35</v>
      </c>
      <c r="L6653" s="95">
        <v>0</v>
      </c>
    </row>
    <row r="6654" spans="7:12" x14ac:dyDescent="0.3">
      <c r="G6654" s="94">
        <v>43630</v>
      </c>
      <c r="H6654" t="s">
        <v>26</v>
      </c>
      <c r="I6654" t="s">
        <v>64</v>
      </c>
      <c r="J6654" t="s">
        <v>102</v>
      </c>
      <c r="K6654" s="96">
        <v>2.4</v>
      </c>
      <c r="L6654" s="95">
        <v>0</v>
      </c>
    </row>
    <row r="6655" spans="7:12" x14ac:dyDescent="0.3">
      <c r="G6655" s="94">
        <v>43630</v>
      </c>
      <c r="H6655" t="s">
        <v>26</v>
      </c>
      <c r="I6655" t="s">
        <v>169</v>
      </c>
      <c r="J6655" t="s">
        <v>599</v>
      </c>
      <c r="K6655" s="96">
        <v>131</v>
      </c>
      <c r="L6655" s="95">
        <v>0</v>
      </c>
    </row>
    <row r="6656" spans="7:12" x14ac:dyDescent="0.3">
      <c r="G6656" s="94">
        <v>43630</v>
      </c>
      <c r="H6656" t="s">
        <v>26</v>
      </c>
      <c r="I6656" t="s">
        <v>169</v>
      </c>
      <c r="J6656" t="s">
        <v>599</v>
      </c>
      <c r="K6656" s="96">
        <v>28</v>
      </c>
      <c r="L6656" s="95">
        <v>0</v>
      </c>
    </row>
    <row r="6657" spans="7:12" x14ac:dyDescent="0.3">
      <c r="G6657" s="94">
        <v>43630</v>
      </c>
      <c r="H6657" t="s">
        <v>26</v>
      </c>
      <c r="I6657" t="s">
        <v>169</v>
      </c>
      <c r="J6657" t="s">
        <v>599</v>
      </c>
      <c r="K6657" s="96">
        <v>12</v>
      </c>
      <c r="L6657" s="95">
        <v>0</v>
      </c>
    </row>
    <row r="6658" spans="7:12" x14ac:dyDescent="0.3">
      <c r="G6658" s="94">
        <v>43631</v>
      </c>
      <c r="H6658" t="s">
        <v>25</v>
      </c>
      <c r="I6658" t="s">
        <v>61</v>
      </c>
      <c r="J6658" t="s">
        <v>600</v>
      </c>
      <c r="K6658" s="96">
        <v>8</v>
      </c>
      <c r="L6658" s="95">
        <v>0</v>
      </c>
    </row>
    <row r="6659" spans="7:12" x14ac:dyDescent="0.3">
      <c r="G6659" s="94">
        <v>43631</v>
      </c>
      <c r="H6659" t="s">
        <v>197</v>
      </c>
      <c r="I6659" t="s">
        <v>169</v>
      </c>
      <c r="J6659" t="s">
        <v>600</v>
      </c>
      <c r="K6659" s="96">
        <v>46.1</v>
      </c>
      <c r="L6659" s="95">
        <v>0</v>
      </c>
    </row>
    <row r="6660" spans="7:12" x14ac:dyDescent="0.3">
      <c r="G6660" s="94">
        <v>43631</v>
      </c>
      <c r="H6660" t="s">
        <v>191</v>
      </c>
      <c r="I6660" t="s">
        <v>161</v>
      </c>
      <c r="J6660" t="s">
        <v>600</v>
      </c>
      <c r="K6660" s="96">
        <v>19.38</v>
      </c>
      <c r="L6660" s="95">
        <v>0</v>
      </c>
    </row>
    <row r="6661" spans="7:12" x14ac:dyDescent="0.3">
      <c r="G6661" s="94">
        <v>43631</v>
      </c>
      <c r="H6661" t="s">
        <v>24</v>
      </c>
      <c r="I6661" t="s">
        <v>61</v>
      </c>
      <c r="J6661" t="s">
        <v>600</v>
      </c>
      <c r="K6661" s="96">
        <v>48</v>
      </c>
      <c r="L6661" s="95">
        <v>0</v>
      </c>
    </row>
    <row r="6662" spans="7:12" x14ac:dyDescent="0.3">
      <c r="G6662" s="94">
        <v>43631</v>
      </c>
      <c r="H6662" t="s">
        <v>24</v>
      </c>
      <c r="I6662" t="s">
        <v>61</v>
      </c>
      <c r="J6662" t="s">
        <v>600</v>
      </c>
      <c r="K6662" s="96">
        <v>40</v>
      </c>
      <c r="L6662" s="95">
        <v>0</v>
      </c>
    </row>
    <row r="6663" spans="7:12" x14ac:dyDescent="0.3">
      <c r="G6663" s="94">
        <v>43631</v>
      </c>
      <c r="H6663" t="s">
        <v>24</v>
      </c>
      <c r="I6663" t="s">
        <v>61</v>
      </c>
      <c r="J6663" t="s">
        <v>600</v>
      </c>
      <c r="K6663" s="96">
        <v>8</v>
      </c>
      <c r="L6663" s="95">
        <v>0</v>
      </c>
    </row>
    <row r="6664" spans="7:12" x14ac:dyDescent="0.3">
      <c r="G6664" s="94">
        <v>43631</v>
      </c>
      <c r="H6664" t="s">
        <v>24</v>
      </c>
      <c r="I6664" t="s">
        <v>169</v>
      </c>
      <c r="J6664" t="s">
        <v>600</v>
      </c>
      <c r="K6664" s="96">
        <v>432</v>
      </c>
      <c r="L6664" s="95">
        <v>0</v>
      </c>
    </row>
    <row r="6665" spans="7:12" x14ac:dyDescent="0.3">
      <c r="G6665" s="94">
        <v>43631</v>
      </c>
      <c r="H6665" t="s">
        <v>24</v>
      </c>
      <c r="I6665" t="s">
        <v>169</v>
      </c>
      <c r="J6665" t="s">
        <v>600</v>
      </c>
      <c r="K6665" s="96">
        <v>216</v>
      </c>
      <c r="L6665" s="95">
        <v>0</v>
      </c>
    </row>
    <row r="6666" spans="7:12" x14ac:dyDescent="0.3">
      <c r="G6666" s="94">
        <v>43631</v>
      </c>
      <c r="H6666" t="s">
        <v>185</v>
      </c>
      <c r="I6666" t="s">
        <v>169</v>
      </c>
      <c r="J6666" t="s">
        <v>600</v>
      </c>
      <c r="K6666" s="96">
        <v>212.87</v>
      </c>
      <c r="L6666" s="95">
        <v>0</v>
      </c>
    </row>
    <row r="6667" spans="7:12" x14ac:dyDescent="0.3">
      <c r="G6667" s="94">
        <v>43631</v>
      </c>
      <c r="H6667" t="s">
        <v>178</v>
      </c>
      <c r="I6667" t="s">
        <v>169</v>
      </c>
      <c r="J6667" t="s">
        <v>600</v>
      </c>
      <c r="K6667" s="96">
        <v>73.53</v>
      </c>
      <c r="L6667" s="95">
        <v>0</v>
      </c>
    </row>
    <row r="6668" spans="7:12" x14ac:dyDescent="0.3">
      <c r="G6668" s="94">
        <v>43631</v>
      </c>
      <c r="H6668" t="s">
        <v>26</v>
      </c>
      <c r="I6668" t="s">
        <v>169</v>
      </c>
      <c r="J6668" t="s">
        <v>600</v>
      </c>
      <c r="K6668" s="96">
        <v>359</v>
      </c>
      <c r="L6668" s="95">
        <v>0</v>
      </c>
    </row>
    <row r="6669" spans="7:12" x14ac:dyDescent="0.3">
      <c r="G6669" s="94">
        <v>43631</v>
      </c>
      <c r="H6669" t="s">
        <v>26</v>
      </c>
      <c r="I6669" t="s">
        <v>169</v>
      </c>
      <c r="J6669" t="s">
        <v>600</v>
      </c>
      <c r="K6669" s="96">
        <v>312</v>
      </c>
      <c r="L6669" s="95">
        <v>0</v>
      </c>
    </row>
    <row r="6670" spans="7:12" x14ac:dyDescent="0.3">
      <c r="G6670" s="94">
        <v>43631</v>
      </c>
      <c r="H6670" t="s">
        <v>26</v>
      </c>
      <c r="I6670" t="s">
        <v>169</v>
      </c>
      <c r="J6670" t="s">
        <v>600</v>
      </c>
      <c r="K6670" s="96">
        <v>12</v>
      </c>
      <c r="L6670" s="95">
        <v>0</v>
      </c>
    </row>
    <row r="6671" spans="7:12" x14ac:dyDescent="0.3">
      <c r="G6671" s="94">
        <v>43633</v>
      </c>
      <c r="H6671" t="s">
        <v>201</v>
      </c>
      <c r="I6671" t="s">
        <v>110</v>
      </c>
      <c r="J6671" t="s">
        <v>601</v>
      </c>
      <c r="K6671" s="96">
        <v>173.06</v>
      </c>
      <c r="L6671" s="95">
        <v>0</v>
      </c>
    </row>
    <row r="6672" spans="7:12" x14ac:dyDescent="0.3">
      <c r="G6672" s="94">
        <v>43633</v>
      </c>
      <c r="H6672" t="s">
        <v>201</v>
      </c>
      <c r="I6672" t="s">
        <v>153</v>
      </c>
      <c r="J6672" t="s">
        <v>601</v>
      </c>
      <c r="K6672" s="96">
        <v>157.21</v>
      </c>
      <c r="L6672" s="95">
        <v>0</v>
      </c>
    </row>
    <row r="6673" spans="7:12" x14ac:dyDescent="0.3">
      <c r="G6673" s="94">
        <v>43633</v>
      </c>
      <c r="H6673" t="s">
        <v>210</v>
      </c>
      <c r="I6673" t="s">
        <v>174</v>
      </c>
      <c r="J6673" t="s">
        <v>601</v>
      </c>
      <c r="K6673" s="96">
        <v>261.10000000000002</v>
      </c>
      <c r="L6673" s="95">
        <v>0</v>
      </c>
    </row>
    <row r="6674" spans="7:12" x14ac:dyDescent="0.3">
      <c r="G6674" s="94">
        <v>43633</v>
      </c>
      <c r="H6674" t="s">
        <v>186</v>
      </c>
      <c r="I6674" t="s">
        <v>110</v>
      </c>
      <c r="J6674" t="s">
        <v>601</v>
      </c>
      <c r="K6674" s="96">
        <v>57.86</v>
      </c>
      <c r="L6674" s="95">
        <v>0</v>
      </c>
    </row>
    <row r="6675" spans="7:12" x14ac:dyDescent="0.3">
      <c r="G6675" s="94">
        <v>43633</v>
      </c>
      <c r="H6675" t="s">
        <v>24</v>
      </c>
      <c r="I6675" t="s">
        <v>61</v>
      </c>
      <c r="J6675" t="s">
        <v>601</v>
      </c>
      <c r="K6675" s="96">
        <v>64</v>
      </c>
      <c r="L6675" s="95">
        <v>0</v>
      </c>
    </row>
    <row r="6676" spans="7:12" x14ac:dyDescent="0.3">
      <c r="G6676" s="94">
        <v>43633</v>
      </c>
      <c r="H6676" t="s">
        <v>24</v>
      </c>
      <c r="I6676" t="s">
        <v>61</v>
      </c>
      <c r="J6676" t="s">
        <v>601</v>
      </c>
      <c r="K6676" s="96">
        <v>24</v>
      </c>
      <c r="L6676" s="95">
        <v>0</v>
      </c>
    </row>
    <row r="6677" spans="7:12" x14ac:dyDescent="0.3">
      <c r="G6677" s="94">
        <v>43633</v>
      </c>
      <c r="H6677" t="s">
        <v>199</v>
      </c>
      <c r="I6677" t="s">
        <v>153</v>
      </c>
      <c r="J6677" t="s">
        <v>601</v>
      </c>
      <c r="K6677" s="96">
        <v>27</v>
      </c>
      <c r="L6677" s="95">
        <v>0</v>
      </c>
    </row>
    <row r="6678" spans="7:12" x14ac:dyDescent="0.3">
      <c r="G6678" s="94">
        <v>43633</v>
      </c>
      <c r="H6678" t="s">
        <v>179</v>
      </c>
      <c r="I6678" t="s">
        <v>174</v>
      </c>
      <c r="J6678" t="s">
        <v>601</v>
      </c>
      <c r="K6678" s="96">
        <v>56.16</v>
      </c>
      <c r="L6678" s="95">
        <v>0</v>
      </c>
    </row>
    <row r="6679" spans="7:12" x14ac:dyDescent="0.3">
      <c r="G6679" s="94">
        <v>43633</v>
      </c>
      <c r="H6679" t="s">
        <v>194</v>
      </c>
      <c r="I6679" t="s">
        <v>110</v>
      </c>
      <c r="J6679" t="s">
        <v>601</v>
      </c>
      <c r="K6679" s="96">
        <v>153.63999999999999</v>
      </c>
      <c r="L6679" s="95">
        <v>0</v>
      </c>
    </row>
    <row r="6680" spans="7:12" x14ac:dyDescent="0.3">
      <c r="G6680" s="94">
        <v>43633</v>
      </c>
      <c r="H6680" t="s">
        <v>26</v>
      </c>
      <c r="I6680" t="s">
        <v>110</v>
      </c>
      <c r="J6680" t="s">
        <v>601</v>
      </c>
      <c r="K6680" s="96">
        <v>138.56</v>
      </c>
      <c r="L6680" s="95">
        <v>0</v>
      </c>
    </row>
    <row r="6681" spans="7:12" x14ac:dyDescent="0.3">
      <c r="G6681" s="94">
        <v>43633</v>
      </c>
      <c r="H6681" t="s">
        <v>26</v>
      </c>
      <c r="I6681" t="s">
        <v>110</v>
      </c>
      <c r="J6681" t="s">
        <v>601</v>
      </c>
      <c r="K6681" s="96">
        <v>100.96</v>
      </c>
      <c r="L6681" s="95">
        <v>0</v>
      </c>
    </row>
    <row r="6682" spans="7:12" x14ac:dyDescent="0.3">
      <c r="G6682" s="94">
        <v>43633</v>
      </c>
      <c r="H6682" t="s">
        <v>26</v>
      </c>
      <c r="I6682" t="s">
        <v>110</v>
      </c>
      <c r="J6682" t="s">
        <v>601</v>
      </c>
      <c r="K6682" s="96">
        <v>47.98</v>
      </c>
      <c r="L6682" s="95">
        <v>0</v>
      </c>
    </row>
    <row r="6683" spans="7:12" x14ac:dyDescent="0.3">
      <c r="G6683" s="94">
        <v>43633</v>
      </c>
      <c r="H6683" t="s">
        <v>26</v>
      </c>
      <c r="I6683" t="s">
        <v>110</v>
      </c>
      <c r="J6683" t="s">
        <v>601</v>
      </c>
      <c r="K6683" s="96">
        <v>22.07</v>
      </c>
      <c r="L6683" s="95">
        <v>0</v>
      </c>
    </row>
    <row r="6684" spans="7:12" x14ac:dyDescent="0.3">
      <c r="G6684" s="94">
        <v>43633</v>
      </c>
      <c r="H6684" t="s">
        <v>26</v>
      </c>
      <c r="I6684" t="s">
        <v>110</v>
      </c>
      <c r="J6684" t="s">
        <v>601</v>
      </c>
      <c r="K6684" s="96">
        <v>10.91</v>
      </c>
      <c r="L6684" s="95">
        <v>0</v>
      </c>
    </row>
    <row r="6685" spans="7:12" x14ac:dyDescent="0.3">
      <c r="G6685" s="94">
        <v>43633</v>
      </c>
      <c r="H6685" t="s">
        <v>26</v>
      </c>
      <c r="I6685" t="s">
        <v>153</v>
      </c>
      <c r="J6685" t="s">
        <v>601</v>
      </c>
      <c r="K6685" s="96">
        <v>140.03</v>
      </c>
      <c r="L6685" s="95">
        <v>0</v>
      </c>
    </row>
    <row r="6686" spans="7:12" x14ac:dyDescent="0.3">
      <c r="G6686" s="94">
        <v>43633</v>
      </c>
      <c r="H6686" t="s">
        <v>26</v>
      </c>
      <c r="I6686" t="s">
        <v>153</v>
      </c>
      <c r="J6686" t="s">
        <v>601</v>
      </c>
      <c r="K6686" s="96">
        <v>112</v>
      </c>
      <c r="L6686" s="95">
        <v>0</v>
      </c>
    </row>
    <row r="6687" spans="7:12" x14ac:dyDescent="0.3">
      <c r="G6687" s="94">
        <v>43633</v>
      </c>
      <c r="H6687" t="s">
        <v>26</v>
      </c>
      <c r="I6687" t="s">
        <v>153</v>
      </c>
      <c r="J6687" t="s">
        <v>601</v>
      </c>
      <c r="K6687" s="96">
        <v>82.43</v>
      </c>
      <c r="L6687" s="95">
        <v>0</v>
      </c>
    </row>
    <row r="6688" spans="7:12" x14ac:dyDescent="0.3">
      <c r="G6688" s="94">
        <v>43633</v>
      </c>
      <c r="H6688" t="s">
        <v>26</v>
      </c>
      <c r="I6688" t="s">
        <v>153</v>
      </c>
      <c r="J6688" t="s">
        <v>601</v>
      </c>
      <c r="K6688" s="96">
        <v>79.55</v>
      </c>
      <c r="L6688" s="95">
        <v>0</v>
      </c>
    </row>
    <row r="6689" spans="7:12" x14ac:dyDescent="0.3">
      <c r="G6689" s="94">
        <v>43633</v>
      </c>
      <c r="H6689" t="s">
        <v>26</v>
      </c>
      <c r="I6689" t="s">
        <v>153</v>
      </c>
      <c r="J6689" t="s">
        <v>601</v>
      </c>
      <c r="K6689" s="96">
        <v>78</v>
      </c>
      <c r="L6689" s="95">
        <v>0</v>
      </c>
    </row>
    <row r="6690" spans="7:12" x14ac:dyDescent="0.3">
      <c r="G6690" s="94">
        <v>43633</v>
      </c>
      <c r="H6690" t="s">
        <v>26</v>
      </c>
      <c r="I6690" t="s">
        <v>153</v>
      </c>
      <c r="J6690" t="s">
        <v>601</v>
      </c>
      <c r="K6690" s="96">
        <v>73.510000000000005</v>
      </c>
      <c r="L6690" s="95">
        <v>0</v>
      </c>
    </row>
    <row r="6691" spans="7:12" x14ac:dyDescent="0.3">
      <c r="G6691" s="94">
        <v>43633</v>
      </c>
      <c r="H6691" t="s">
        <v>26</v>
      </c>
      <c r="I6691" t="s">
        <v>153</v>
      </c>
      <c r="J6691" t="s">
        <v>601</v>
      </c>
      <c r="K6691" s="96">
        <v>46.97</v>
      </c>
      <c r="L6691" s="95">
        <v>0</v>
      </c>
    </row>
    <row r="6692" spans="7:12" x14ac:dyDescent="0.3">
      <c r="G6692" s="94">
        <v>43633</v>
      </c>
      <c r="H6692" t="s">
        <v>26</v>
      </c>
      <c r="I6692" t="s">
        <v>153</v>
      </c>
      <c r="J6692" t="s">
        <v>601</v>
      </c>
      <c r="K6692" s="96">
        <v>41.83</v>
      </c>
      <c r="L6692" s="95">
        <v>0</v>
      </c>
    </row>
    <row r="6693" spans="7:12" x14ac:dyDescent="0.3">
      <c r="G6693" s="94">
        <v>43633</v>
      </c>
      <c r="H6693" t="s">
        <v>26</v>
      </c>
      <c r="I6693" t="s">
        <v>153</v>
      </c>
      <c r="J6693" t="s">
        <v>601</v>
      </c>
      <c r="K6693" s="96">
        <v>35.06</v>
      </c>
      <c r="L6693" s="95">
        <v>0</v>
      </c>
    </row>
    <row r="6694" spans="7:12" x14ac:dyDescent="0.3">
      <c r="G6694" s="94">
        <v>43633</v>
      </c>
      <c r="H6694" t="s">
        <v>26</v>
      </c>
      <c r="I6694" t="s">
        <v>153</v>
      </c>
      <c r="J6694" t="s">
        <v>601</v>
      </c>
      <c r="K6694" s="96">
        <v>33.25</v>
      </c>
      <c r="L6694" s="95">
        <v>0</v>
      </c>
    </row>
    <row r="6695" spans="7:12" x14ac:dyDescent="0.3">
      <c r="G6695" s="94">
        <v>43633</v>
      </c>
      <c r="H6695" t="s">
        <v>26</v>
      </c>
      <c r="I6695" t="s">
        <v>153</v>
      </c>
      <c r="J6695" t="s">
        <v>601</v>
      </c>
      <c r="K6695" s="96">
        <v>20.85</v>
      </c>
      <c r="L6695" s="95">
        <v>0</v>
      </c>
    </row>
    <row r="6696" spans="7:12" x14ac:dyDescent="0.3">
      <c r="G6696" s="94">
        <v>43633</v>
      </c>
      <c r="H6696" t="s">
        <v>26</v>
      </c>
      <c r="I6696" t="s">
        <v>153</v>
      </c>
      <c r="J6696" t="s">
        <v>601</v>
      </c>
      <c r="K6696" s="96">
        <v>7.1</v>
      </c>
      <c r="L6696" s="95">
        <v>0</v>
      </c>
    </row>
    <row r="6697" spans="7:12" x14ac:dyDescent="0.3">
      <c r="G6697" s="94">
        <v>43633</v>
      </c>
      <c r="H6697" t="s">
        <v>26</v>
      </c>
      <c r="I6697" t="s">
        <v>64</v>
      </c>
      <c r="J6697" t="s">
        <v>118</v>
      </c>
      <c r="K6697" s="96">
        <v>4.2</v>
      </c>
      <c r="L6697" s="95">
        <v>0</v>
      </c>
    </row>
    <row r="6698" spans="7:12" x14ac:dyDescent="0.3">
      <c r="G6698" s="94">
        <v>43633</v>
      </c>
      <c r="H6698" t="s">
        <v>26</v>
      </c>
      <c r="I6698" t="s">
        <v>64</v>
      </c>
      <c r="J6698" t="s">
        <v>137</v>
      </c>
      <c r="K6698" s="96">
        <v>18</v>
      </c>
      <c r="L6698" s="95">
        <v>0</v>
      </c>
    </row>
    <row r="6699" spans="7:12" x14ac:dyDescent="0.3">
      <c r="G6699" s="94">
        <v>43634</v>
      </c>
      <c r="H6699" t="s">
        <v>190</v>
      </c>
      <c r="I6699" t="s">
        <v>161</v>
      </c>
      <c r="J6699" t="s">
        <v>602</v>
      </c>
      <c r="K6699" s="96">
        <v>37.68</v>
      </c>
      <c r="L6699" s="95">
        <v>0</v>
      </c>
    </row>
    <row r="6700" spans="7:12" x14ac:dyDescent="0.3">
      <c r="G6700" s="94">
        <v>43634</v>
      </c>
      <c r="H6700" t="s">
        <v>210</v>
      </c>
      <c r="I6700" t="s">
        <v>174</v>
      </c>
      <c r="J6700" t="s">
        <v>602</v>
      </c>
      <c r="K6700" s="96">
        <v>417.29</v>
      </c>
      <c r="L6700" s="95">
        <v>0</v>
      </c>
    </row>
    <row r="6701" spans="7:12" x14ac:dyDescent="0.3">
      <c r="G6701" s="94">
        <v>43634</v>
      </c>
      <c r="H6701" t="s">
        <v>181</v>
      </c>
      <c r="I6701" t="s">
        <v>169</v>
      </c>
      <c r="J6701" t="s">
        <v>602</v>
      </c>
      <c r="K6701" s="96">
        <v>3.13</v>
      </c>
      <c r="L6701" s="95">
        <v>0</v>
      </c>
    </row>
    <row r="6702" spans="7:12" x14ac:dyDescent="0.3">
      <c r="G6702" s="94">
        <v>43634</v>
      </c>
      <c r="H6702" t="s">
        <v>211</v>
      </c>
      <c r="I6702" t="s">
        <v>174</v>
      </c>
      <c r="J6702" t="s">
        <v>602</v>
      </c>
      <c r="K6702" s="96">
        <v>2723.68</v>
      </c>
      <c r="L6702" s="95">
        <v>0</v>
      </c>
    </row>
    <row r="6703" spans="7:12" x14ac:dyDescent="0.3">
      <c r="G6703" s="94">
        <v>43634</v>
      </c>
      <c r="H6703" t="s">
        <v>198</v>
      </c>
      <c r="I6703" t="s">
        <v>161</v>
      </c>
      <c r="J6703" t="s">
        <v>602</v>
      </c>
      <c r="K6703" s="96">
        <v>111.79</v>
      </c>
      <c r="L6703" s="95">
        <v>0</v>
      </c>
    </row>
    <row r="6704" spans="7:12" x14ac:dyDescent="0.3">
      <c r="G6704" s="94">
        <v>43634</v>
      </c>
      <c r="H6704" t="s">
        <v>24</v>
      </c>
      <c r="I6704" t="s">
        <v>61</v>
      </c>
      <c r="J6704" t="s">
        <v>602</v>
      </c>
      <c r="K6704" s="96">
        <v>40</v>
      </c>
      <c r="L6704" s="95">
        <v>0</v>
      </c>
    </row>
    <row r="6705" spans="7:12" x14ac:dyDescent="0.3">
      <c r="G6705" s="94">
        <v>43634</v>
      </c>
      <c r="H6705" t="s">
        <v>24</v>
      </c>
      <c r="I6705" t="s">
        <v>61</v>
      </c>
      <c r="J6705" t="s">
        <v>602</v>
      </c>
      <c r="K6705" s="96">
        <v>32</v>
      </c>
      <c r="L6705" s="95">
        <v>0</v>
      </c>
    </row>
    <row r="6706" spans="7:12" x14ac:dyDescent="0.3">
      <c r="G6706" s="94">
        <v>43634</v>
      </c>
      <c r="H6706" t="s">
        <v>24</v>
      </c>
      <c r="I6706" t="s">
        <v>61</v>
      </c>
      <c r="J6706" t="s">
        <v>602</v>
      </c>
      <c r="K6706" s="96">
        <v>24</v>
      </c>
      <c r="L6706" s="95">
        <v>0</v>
      </c>
    </row>
    <row r="6707" spans="7:12" x14ac:dyDescent="0.3">
      <c r="G6707" s="94">
        <v>43634</v>
      </c>
      <c r="H6707" t="s">
        <v>24</v>
      </c>
      <c r="I6707" t="s">
        <v>61</v>
      </c>
      <c r="J6707" t="s">
        <v>602</v>
      </c>
      <c r="K6707" s="96">
        <v>16</v>
      </c>
      <c r="L6707" s="95">
        <v>0</v>
      </c>
    </row>
    <row r="6708" spans="7:12" x14ac:dyDescent="0.3">
      <c r="G6708" s="94">
        <v>43634</v>
      </c>
      <c r="H6708" t="s">
        <v>24</v>
      </c>
      <c r="I6708" t="s">
        <v>61</v>
      </c>
      <c r="J6708" t="s">
        <v>602</v>
      </c>
      <c r="K6708" s="96">
        <v>8</v>
      </c>
      <c r="L6708" s="95">
        <v>0</v>
      </c>
    </row>
    <row r="6709" spans="7:12" x14ac:dyDescent="0.3">
      <c r="G6709" s="94">
        <v>43634</v>
      </c>
      <c r="H6709" t="s">
        <v>185</v>
      </c>
      <c r="I6709" t="s">
        <v>169</v>
      </c>
      <c r="J6709" t="s">
        <v>602</v>
      </c>
      <c r="K6709" s="96">
        <v>39</v>
      </c>
      <c r="L6709" s="95">
        <v>0</v>
      </c>
    </row>
    <row r="6710" spans="7:12" x14ac:dyDescent="0.3">
      <c r="G6710" s="94">
        <v>43634</v>
      </c>
      <c r="H6710" t="s">
        <v>26</v>
      </c>
      <c r="I6710" t="s">
        <v>61</v>
      </c>
      <c r="J6710" t="s">
        <v>602</v>
      </c>
      <c r="K6710" s="96">
        <v>8</v>
      </c>
      <c r="L6710" s="95">
        <v>0</v>
      </c>
    </row>
    <row r="6711" spans="7:12" x14ac:dyDescent="0.3">
      <c r="G6711" s="94">
        <v>43634</v>
      </c>
      <c r="H6711" t="s">
        <v>26</v>
      </c>
      <c r="I6711" t="s">
        <v>161</v>
      </c>
      <c r="J6711" t="s">
        <v>602</v>
      </c>
      <c r="K6711" s="96">
        <v>25</v>
      </c>
      <c r="L6711" s="95">
        <v>0</v>
      </c>
    </row>
    <row r="6712" spans="7:12" x14ac:dyDescent="0.3">
      <c r="G6712" s="94">
        <v>43634</v>
      </c>
      <c r="H6712" t="s">
        <v>26</v>
      </c>
      <c r="I6712" t="s">
        <v>64</v>
      </c>
      <c r="J6712" t="s">
        <v>122</v>
      </c>
      <c r="K6712" s="96">
        <v>3.15</v>
      </c>
      <c r="L6712" s="95">
        <v>0</v>
      </c>
    </row>
    <row r="6713" spans="7:12" x14ac:dyDescent="0.3">
      <c r="G6713" s="94">
        <v>43634</v>
      </c>
      <c r="H6713" t="s">
        <v>26</v>
      </c>
      <c r="I6713" t="s">
        <v>64</v>
      </c>
      <c r="J6713" t="s">
        <v>376</v>
      </c>
      <c r="K6713" s="96">
        <v>9.5500000000000007</v>
      </c>
      <c r="L6713" s="95">
        <v>0</v>
      </c>
    </row>
    <row r="6714" spans="7:12" x14ac:dyDescent="0.3">
      <c r="G6714" s="94">
        <v>43634</v>
      </c>
      <c r="H6714" t="s">
        <v>26</v>
      </c>
      <c r="I6714" t="s">
        <v>64</v>
      </c>
      <c r="J6714" t="s">
        <v>138</v>
      </c>
      <c r="K6714" s="96">
        <v>23.25</v>
      </c>
      <c r="L6714" s="95">
        <v>0</v>
      </c>
    </row>
    <row r="6715" spans="7:12" x14ac:dyDescent="0.3">
      <c r="G6715" s="94">
        <v>43634</v>
      </c>
      <c r="H6715" t="s">
        <v>26</v>
      </c>
      <c r="I6715" t="s">
        <v>64</v>
      </c>
      <c r="J6715" t="s">
        <v>113</v>
      </c>
      <c r="K6715" s="96">
        <v>12</v>
      </c>
      <c r="L6715" s="95">
        <v>0</v>
      </c>
    </row>
    <row r="6716" spans="7:12" x14ac:dyDescent="0.3">
      <c r="G6716" s="94">
        <v>43634</v>
      </c>
      <c r="H6716" t="s">
        <v>26</v>
      </c>
      <c r="I6716" t="s">
        <v>169</v>
      </c>
      <c r="J6716" t="s">
        <v>602</v>
      </c>
      <c r="K6716" s="96">
        <v>12</v>
      </c>
      <c r="L6716" s="95">
        <v>0</v>
      </c>
    </row>
    <row r="6717" spans="7:12" x14ac:dyDescent="0.3">
      <c r="G6717" s="94">
        <v>43635</v>
      </c>
      <c r="H6717" t="s">
        <v>197</v>
      </c>
      <c r="I6717" t="s">
        <v>169</v>
      </c>
      <c r="J6717" t="s">
        <v>603</v>
      </c>
      <c r="K6717" s="96">
        <v>18.149999999999999</v>
      </c>
      <c r="L6717" s="95">
        <v>0</v>
      </c>
    </row>
    <row r="6718" spans="7:12" x14ac:dyDescent="0.3">
      <c r="G6718" s="94">
        <v>43635</v>
      </c>
      <c r="H6718" t="s">
        <v>191</v>
      </c>
      <c r="I6718" t="s">
        <v>161</v>
      </c>
      <c r="J6718" t="s">
        <v>603</v>
      </c>
      <c r="K6718" s="96">
        <v>505.25</v>
      </c>
      <c r="L6718" s="95">
        <v>0</v>
      </c>
    </row>
    <row r="6719" spans="7:12" x14ac:dyDescent="0.3">
      <c r="G6719" s="94">
        <v>43635</v>
      </c>
      <c r="H6719" t="s">
        <v>24</v>
      </c>
      <c r="I6719" t="s">
        <v>61</v>
      </c>
      <c r="J6719" t="s">
        <v>603</v>
      </c>
      <c r="K6719" s="96">
        <v>80</v>
      </c>
      <c r="L6719" s="95">
        <v>0</v>
      </c>
    </row>
    <row r="6720" spans="7:12" x14ac:dyDescent="0.3">
      <c r="G6720" s="94">
        <v>43635</v>
      </c>
      <c r="H6720" t="s">
        <v>24</v>
      </c>
      <c r="I6720" t="s">
        <v>61</v>
      </c>
      <c r="J6720" t="s">
        <v>603</v>
      </c>
      <c r="K6720" s="96">
        <v>56</v>
      </c>
      <c r="L6720" s="95">
        <v>0</v>
      </c>
    </row>
    <row r="6721" spans="7:12" x14ac:dyDescent="0.3">
      <c r="G6721" s="94">
        <v>43635</v>
      </c>
      <c r="H6721" t="s">
        <v>24</v>
      </c>
      <c r="I6721" t="s">
        <v>61</v>
      </c>
      <c r="J6721" t="s">
        <v>603</v>
      </c>
      <c r="K6721" s="96">
        <v>24</v>
      </c>
      <c r="L6721" s="95">
        <v>0</v>
      </c>
    </row>
    <row r="6722" spans="7:12" x14ac:dyDescent="0.3">
      <c r="G6722" s="94">
        <v>43635</v>
      </c>
      <c r="H6722" t="s">
        <v>24</v>
      </c>
      <c r="I6722" t="s">
        <v>61</v>
      </c>
      <c r="J6722" t="s">
        <v>603</v>
      </c>
      <c r="K6722" s="96">
        <v>16</v>
      </c>
      <c r="L6722" s="95">
        <v>0</v>
      </c>
    </row>
    <row r="6723" spans="7:12" x14ac:dyDescent="0.3">
      <c r="G6723" s="94">
        <v>43635</v>
      </c>
      <c r="H6723" t="s">
        <v>24</v>
      </c>
      <c r="I6723" t="s">
        <v>61</v>
      </c>
      <c r="J6723" t="s">
        <v>603</v>
      </c>
      <c r="K6723" s="96">
        <v>8</v>
      </c>
      <c r="L6723" s="95">
        <v>0</v>
      </c>
    </row>
    <row r="6724" spans="7:12" x14ac:dyDescent="0.3">
      <c r="G6724" s="94">
        <v>43635</v>
      </c>
      <c r="H6724" t="s">
        <v>185</v>
      </c>
      <c r="I6724" t="s">
        <v>169</v>
      </c>
      <c r="J6724" t="s">
        <v>603</v>
      </c>
      <c r="K6724" s="96">
        <v>41</v>
      </c>
      <c r="L6724" s="95">
        <v>0</v>
      </c>
    </row>
    <row r="6725" spans="7:12" x14ac:dyDescent="0.3">
      <c r="G6725" s="94">
        <v>43635</v>
      </c>
      <c r="H6725" t="s">
        <v>194</v>
      </c>
      <c r="I6725" t="s">
        <v>40</v>
      </c>
      <c r="J6725" t="s">
        <v>603</v>
      </c>
      <c r="K6725" s="96">
        <v>130.16999999999999</v>
      </c>
      <c r="L6725" s="95">
        <v>0</v>
      </c>
    </row>
    <row r="6726" spans="7:12" x14ac:dyDescent="0.3">
      <c r="G6726" s="94">
        <v>43635</v>
      </c>
      <c r="H6726" t="s">
        <v>26</v>
      </c>
      <c r="I6726" t="s">
        <v>64</v>
      </c>
      <c r="J6726" t="s">
        <v>109</v>
      </c>
      <c r="K6726" s="96">
        <v>7.6</v>
      </c>
      <c r="L6726" s="95">
        <v>0</v>
      </c>
    </row>
    <row r="6727" spans="7:12" x14ac:dyDescent="0.3">
      <c r="G6727" s="94">
        <v>43635</v>
      </c>
      <c r="H6727" t="s">
        <v>26</v>
      </c>
      <c r="I6727" t="s">
        <v>64</v>
      </c>
      <c r="J6727" t="s">
        <v>137</v>
      </c>
      <c r="K6727" s="96">
        <v>24</v>
      </c>
      <c r="L6727" s="95">
        <v>0</v>
      </c>
    </row>
    <row r="6728" spans="7:12" x14ac:dyDescent="0.3">
      <c r="G6728" s="94">
        <v>43635</v>
      </c>
      <c r="H6728" t="s">
        <v>26</v>
      </c>
      <c r="I6728" t="s">
        <v>64</v>
      </c>
      <c r="J6728" t="s">
        <v>98</v>
      </c>
      <c r="K6728" s="96">
        <v>2.4</v>
      </c>
      <c r="L6728" s="95">
        <v>0</v>
      </c>
    </row>
    <row r="6729" spans="7:12" x14ac:dyDescent="0.3">
      <c r="G6729" s="94">
        <v>43635</v>
      </c>
      <c r="H6729" t="s">
        <v>26</v>
      </c>
      <c r="I6729" t="s">
        <v>64</v>
      </c>
      <c r="J6729" t="s">
        <v>103</v>
      </c>
      <c r="K6729" s="96">
        <v>22.5</v>
      </c>
      <c r="L6729" s="95">
        <v>0</v>
      </c>
    </row>
    <row r="6730" spans="7:12" x14ac:dyDescent="0.3">
      <c r="G6730" s="94">
        <v>43635</v>
      </c>
      <c r="H6730" t="s">
        <v>26</v>
      </c>
      <c r="I6730" t="s">
        <v>64</v>
      </c>
      <c r="J6730" t="s">
        <v>274</v>
      </c>
      <c r="K6730" s="96">
        <v>3</v>
      </c>
      <c r="L6730" s="95">
        <v>0</v>
      </c>
    </row>
    <row r="6731" spans="7:12" x14ac:dyDescent="0.3">
      <c r="G6731" s="94">
        <v>43636</v>
      </c>
      <c r="H6731" t="s">
        <v>202</v>
      </c>
      <c r="I6731" t="s">
        <v>174</v>
      </c>
      <c r="J6731" t="s">
        <v>604</v>
      </c>
      <c r="K6731" s="96">
        <v>150.44999999999999</v>
      </c>
      <c r="L6731" s="95">
        <v>0</v>
      </c>
    </row>
    <row r="6732" spans="7:12" x14ac:dyDescent="0.3">
      <c r="G6732" s="94">
        <v>43636</v>
      </c>
      <c r="H6732" t="s">
        <v>190</v>
      </c>
      <c r="I6732" t="s">
        <v>174</v>
      </c>
      <c r="J6732" t="s">
        <v>604</v>
      </c>
      <c r="K6732" s="96">
        <v>395.2</v>
      </c>
      <c r="L6732" s="95">
        <v>0</v>
      </c>
    </row>
    <row r="6733" spans="7:12" x14ac:dyDescent="0.3">
      <c r="G6733" s="94">
        <v>43636</v>
      </c>
      <c r="H6733" t="s">
        <v>25</v>
      </c>
      <c r="I6733" t="s">
        <v>61</v>
      </c>
      <c r="J6733" t="s">
        <v>604</v>
      </c>
      <c r="K6733" s="96">
        <v>8</v>
      </c>
      <c r="L6733" s="95">
        <v>0</v>
      </c>
    </row>
    <row r="6734" spans="7:12" x14ac:dyDescent="0.3">
      <c r="G6734" s="94">
        <v>43636</v>
      </c>
      <c r="H6734" t="s">
        <v>181</v>
      </c>
      <c r="I6734" t="s">
        <v>169</v>
      </c>
      <c r="J6734" t="s">
        <v>604</v>
      </c>
      <c r="K6734" s="96">
        <v>4.25</v>
      </c>
      <c r="L6734" s="95">
        <v>0</v>
      </c>
    </row>
    <row r="6735" spans="7:12" x14ac:dyDescent="0.3">
      <c r="G6735" s="94">
        <v>43636</v>
      </c>
      <c r="H6735" t="s">
        <v>206</v>
      </c>
      <c r="I6735" t="s">
        <v>169</v>
      </c>
      <c r="J6735" t="s">
        <v>604</v>
      </c>
      <c r="K6735" s="96">
        <v>260</v>
      </c>
      <c r="L6735" s="95">
        <v>0</v>
      </c>
    </row>
    <row r="6736" spans="7:12" x14ac:dyDescent="0.3">
      <c r="G6736" s="94">
        <v>43636</v>
      </c>
      <c r="H6736" t="s">
        <v>189</v>
      </c>
      <c r="I6736" t="s">
        <v>161</v>
      </c>
      <c r="J6736" t="s">
        <v>604</v>
      </c>
      <c r="K6736" s="96">
        <v>28</v>
      </c>
      <c r="L6736" s="95">
        <v>0</v>
      </c>
    </row>
    <row r="6737" spans="7:12" x14ac:dyDescent="0.3">
      <c r="G6737" s="94">
        <v>43636</v>
      </c>
      <c r="H6737" t="s">
        <v>208</v>
      </c>
      <c r="I6737" t="s">
        <v>174</v>
      </c>
      <c r="J6737" t="s">
        <v>604</v>
      </c>
      <c r="K6737" s="96">
        <v>4902.58</v>
      </c>
      <c r="L6737" s="95">
        <v>0</v>
      </c>
    </row>
    <row r="6738" spans="7:12" x14ac:dyDescent="0.3">
      <c r="G6738" s="94">
        <v>43636</v>
      </c>
      <c r="H6738" t="s">
        <v>186</v>
      </c>
      <c r="I6738" t="s">
        <v>110</v>
      </c>
      <c r="J6738" t="s">
        <v>604</v>
      </c>
      <c r="K6738" s="96">
        <v>105.34</v>
      </c>
      <c r="L6738" s="95">
        <v>0</v>
      </c>
    </row>
    <row r="6739" spans="7:12" x14ac:dyDescent="0.3">
      <c r="G6739" s="94">
        <v>43636</v>
      </c>
      <c r="H6739" t="s">
        <v>24</v>
      </c>
      <c r="I6739" t="s">
        <v>61</v>
      </c>
      <c r="J6739" t="s">
        <v>604</v>
      </c>
      <c r="K6739" s="96">
        <v>16</v>
      </c>
      <c r="L6739" s="95">
        <v>0</v>
      </c>
    </row>
    <row r="6740" spans="7:12" x14ac:dyDescent="0.3">
      <c r="G6740" s="94">
        <v>43636</v>
      </c>
      <c r="H6740" t="s">
        <v>24</v>
      </c>
      <c r="I6740" t="s">
        <v>61</v>
      </c>
      <c r="J6740" t="s">
        <v>604</v>
      </c>
      <c r="K6740" s="96">
        <v>8</v>
      </c>
      <c r="L6740" s="95">
        <v>0</v>
      </c>
    </row>
    <row r="6741" spans="7:12" x14ac:dyDescent="0.3">
      <c r="G6741" s="94">
        <v>43636</v>
      </c>
      <c r="H6741" t="s">
        <v>205</v>
      </c>
      <c r="I6741" t="s">
        <v>174</v>
      </c>
      <c r="J6741" t="s">
        <v>604</v>
      </c>
      <c r="K6741" s="96">
        <v>4.5999999999999996</v>
      </c>
      <c r="L6741" s="95">
        <v>0</v>
      </c>
    </row>
    <row r="6742" spans="7:12" x14ac:dyDescent="0.3">
      <c r="G6742" s="94">
        <v>43636</v>
      </c>
      <c r="H6742" t="s">
        <v>179</v>
      </c>
      <c r="I6742" t="s">
        <v>174</v>
      </c>
      <c r="J6742" t="s">
        <v>604</v>
      </c>
      <c r="K6742" s="96">
        <v>368.12</v>
      </c>
      <c r="L6742" s="95">
        <v>0</v>
      </c>
    </row>
    <row r="6743" spans="7:12" x14ac:dyDescent="0.3">
      <c r="G6743" s="94">
        <v>43636</v>
      </c>
      <c r="H6743" t="s">
        <v>178</v>
      </c>
      <c r="I6743" t="s">
        <v>174</v>
      </c>
      <c r="J6743" t="s">
        <v>604</v>
      </c>
      <c r="K6743" s="96">
        <v>187.45</v>
      </c>
      <c r="L6743" s="95">
        <v>0</v>
      </c>
    </row>
    <row r="6744" spans="7:12" x14ac:dyDescent="0.3">
      <c r="G6744" s="94">
        <v>43636</v>
      </c>
      <c r="H6744" t="s">
        <v>177</v>
      </c>
      <c r="I6744" t="s">
        <v>174</v>
      </c>
      <c r="J6744" t="s">
        <v>604</v>
      </c>
      <c r="K6744" s="96">
        <v>743.3</v>
      </c>
      <c r="L6744" s="95">
        <v>0</v>
      </c>
    </row>
    <row r="6745" spans="7:12" x14ac:dyDescent="0.3">
      <c r="G6745" s="94">
        <v>43636</v>
      </c>
      <c r="H6745" t="s">
        <v>26</v>
      </c>
      <c r="I6745" t="s">
        <v>176</v>
      </c>
      <c r="J6745" t="s">
        <v>604</v>
      </c>
      <c r="K6745" s="96">
        <v>23</v>
      </c>
      <c r="L6745" s="95">
        <v>0</v>
      </c>
    </row>
    <row r="6746" spans="7:12" x14ac:dyDescent="0.3">
      <c r="G6746" s="94">
        <v>43636</v>
      </c>
      <c r="H6746" t="s">
        <v>26</v>
      </c>
      <c r="I6746" t="s">
        <v>110</v>
      </c>
      <c r="J6746" t="s">
        <v>604</v>
      </c>
      <c r="K6746" s="96">
        <v>17.989999999999998</v>
      </c>
      <c r="L6746" s="95">
        <v>0</v>
      </c>
    </row>
    <row r="6747" spans="7:12" x14ac:dyDescent="0.3">
      <c r="G6747" s="94">
        <v>43636</v>
      </c>
      <c r="H6747" t="s">
        <v>26</v>
      </c>
      <c r="I6747" t="s">
        <v>153</v>
      </c>
      <c r="J6747" t="s">
        <v>604</v>
      </c>
      <c r="K6747" s="96">
        <v>84.51</v>
      </c>
      <c r="L6747" s="95">
        <v>0</v>
      </c>
    </row>
    <row r="6748" spans="7:12" x14ac:dyDescent="0.3">
      <c r="G6748" s="94">
        <v>43636</v>
      </c>
      <c r="H6748" t="s">
        <v>26</v>
      </c>
      <c r="I6748" t="s">
        <v>153</v>
      </c>
      <c r="J6748" t="s">
        <v>604</v>
      </c>
      <c r="K6748" s="96">
        <v>40.130000000000003</v>
      </c>
      <c r="L6748" s="95">
        <v>0</v>
      </c>
    </row>
    <row r="6749" spans="7:12" x14ac:dyDescent="0.3">
      <c r="G6749" s="94">
        <v>43636</v>
      </c>
      <c r="H6749" t="s">
        <v>26</v>
      </c>
      <c r="I6749" t="s">
        <v>153</v>
      </c>
      <c r="J6749" t="s">
        <v>604</v>
      </c>
      <c r="K6749" s="96">
        <v>35.5</v>
      </c>
      <c r="L6749" s="95">
        <v>0</v>
      </c>
    </row>
    <row r="6750" spans="7:12" x14ac:dyDescent="0.3">
      <c r="G6750" s="94">
        <v>43636</v>
      </c>
      <c r="H6750" t="s">
        <v>26</v>
      </c>
      <c r="I6750" t="s">
        <v>153</v>
      </c>
      <c r="J6750" t="s">
        <v>604</v>
      </c>
      <c r="K6750" s="96">
        <v>30.04</v>
      </c>
      <c r="L6750" s="95">
        <v>0</v>
      </c>
    </row>
    <row r="6751" spans="7:12" x14ac:dyDescent="0.3">
      <c r="G6751" s="94">
        <v>43636</v>
      </c>
      <c r="H6751" t="s">
        <v>26</v>
      </c>
      <c r="I6751" t="s">
        <v>153</v>
      </c>
      <c r="J6751" t="s">
        <v>604</v>
      </c>
      <c r="K6751" s="96">
        <v>29.24</v>
      </c>
      <c r="L6751" s="95">
        <v>0</v>
      </c>
    </row>
    <row r="6752" spans="7:12" x14ac:dyDescent="0.3">
      <c r="G6752" s="94">
        <v>43636</v>
      </c>
      <c r="H6752" t="s">
        <v>26</v>
      </c>
      <c r="I6752" t="s">
        <v>153</v>
      </c>
      <c r="J6752" t="s">
        <v>604</v>
      </c>
      <c r="K6752" s="96">
        <v>21.88</v>
      </c>
      <c r="L6752" s="95">
        <v>0</v>
      </c>
    </row>
    <row r="6753" spans="7:12" x14ac:dyDescent="0.3">
      <c r="G6753" s="94">
        <v>43636</v>
      </c>
      <c r="H6753" t="s">
        <v>26</v>
      </c>
      <c r="I6753" t="s">
        <v>64</v>
      </c>
      <c r="J6753" t="s">
        <v>291</v>
      </c>
      <c r="K6753" s="96">
        <v>1.8</v>
      </c>
      <c r="L6753" s="95">
        <v>0</v>
      </c>
    </row>
    <row r="6754" spans="7:12" x14ac:dyDescent="0.3">
      <c r="G6754" s="94">
        <v>43636</v>
      </c>
      <c r="H6754" t="s">
        <v>26</v>
      </c>
      <c r="I6754" t="s">
        <v>169</v>
      </c>
      <c r="J6754" t="s">
        <v>604</v>
      </c>
      <c r="K6754" s="96">
        <v>12</v>
      </c>
      <c r="L6754" s="95">
        <v>0</v>
      </c>
    </row>
    <row r="6755" spans="7:12" x14ac:dyDescent="0.3">
      <c r="G6755" s="94">
        <v>43637</v>
      </c>
      <c r="H6755" t="s">
        <v>25</v>
      </c>
      <c r="I6755" t="s">
        <v>61</v>
      </c>
      <c r="J6755" t="s">
        <v>605</v>
      </c>
      <c r="K6755" s="96">
        <v>16</v>
      </c>
      <c r="L6755" s="95">
        <v>0</v>
      </c>
    </row>
    <row r="6756" spans="7:12" x14ac:dyDescent="0.3">
      <c r="G6756" s="94">
        <v>43637</v>
      </c>
      <c r="H6756" t="s">
        <v>197</v>
      </c>
      <c r="I6756" t="s">
        <v>169</v>
      </c>
      <c r="J6756" t="s">
        <v>605</v>
      </c>
      <c r="K6756" s="96">
        <v>152.36000000000001</v>
      </c>
      <c r="L6756" s="95">
        <v>0</v>
      </c>
    </row>
    <row r="6757" spans="7:12" x14ac:dyDescent="0.3">
      <c r="G6757" s="94">
        <v>43637</v>
      </c>
      <c r="H6757" t="s">
        <v>182</v>
      </c>
      <c r="I6757" t="s">
        <v>169</v>
      </c>
      <c r="J6757" t="s">
        <v>605</v>
      </c>
      <c r="K6757" s="96">
        <v>25</v>
      </c>
      <c r="L6757" s="95">
        <v>0</v>
      </c>
    </row>
    <row r="6758" spans="7:12" x14ac:dyDescent="0.3">
      <c r="G6758" s="94">
        <v>43637</v>
      </c>
      <c r="H6758" t="s">
        <v>193</v>
      </c>
      <c r="I6758" t="s">
        <v>169</v>
      </c>
      <c r="J6758" t="s">
        <v>605</v>
      </c>
      <c r="K6758" s="96">
        <v>412.62</v>
      </c>
      <c r="L6758" s="95">
        <v>0</v>
      </c>
    </row>
    <row r="6759" spans="7:12" x14ac:dyDescent="0.3">
      <c r="G6759" s="94">
        <v>43637</v>
      </c>
      <c r="H6759" t="s">
        <v>191</v>
      </c>
      <c r="I6759" t="s">
        <v>169</v>
      </c>
      <c r="J6759" t="s">
        <v>605</v>
      </c>
      <c r="K6759" s="96">
        <v>260</v>
      </c>
      <c r="L6759" s="95">
        <v>0</v>
      </c>
    </row>
    <row r="6760" spans="7:12" x14ac:dyDescent="0.3">
      <c r="G6760" s="94">
        <v>43637</v>
      </c>
      <c r="H6760" t="s">
        <v>186</v>
      </c>
      <c r="I6760" t="s">
        <v>40</v>
      </c>
      <c r="J6760" t="s">
        <v>605</v>
      </c>
      <c r="K6760" s="96">
        <v>70.23</v>
      </c>
      <c r="L6760" s="95">
        <v>0</v>
      </c>
    </row>
    <row r="6761" spans="7:12" x14ac:dyDescent="0.3">
      <c r="G6761" s="94">
        <v>43637</v>
      </c>
      <c r="H6761" t="s">
        <v>186</v>
      </c>
      <c r="I6761" t="s">
        <v>169</v>
      </c>
      <c r="J6761" t="s">
        <v>605</v>
      </c>
      <c r="K6761" s="96">
        <v>40</v>
      </c>
      <c r="L6761" s="95">
        <v>0</v>
      </c>
    </row>
    <row r="6762" spans="7:12" x14ac:dyDescent="0.3">
      <c r="G6762" s="94">
        <v>43637</v>
      </c>
      <c r="H6762" t="s">
        <v>198</v>
      </c>
      <c r="I6762" t="s">
        <v>61</v>
      </c>
      <c r="J6762" t="s">
        <v>605</v>
      </c>
      <c r="K6762" s="96">
        <v>119.9</v>
      </c>
      <c r="L6762" s="95">
        <v>0</v>
      </c>
    </row>
    <row r="6763" spans="7:12" x14ac:dyDescent="0.3">
      <c r="G6763" s="94">
        <v>43637</v>
      </c>
      <c r="H6763" t="s">
        <v>24</v>
      </c>
      <c r="I6763" t="s">
        <v>61</v>
      </c>
      <c r="J6763" t="s">
        <v>605</v>
      </c>
      <c r="K6763" s="96">
        <v>64</v>
      </c>
      <c r="L6763" s="95">
        <v>0</v>
      </c>
    </row>
    <row r="6764" spans="7:12" x14ac:dyDescent="0.3">
      <c r="G6764" s="94">
        <v>43637</v>
      </c>
      <c r="H6764" t="s">
        <v>24</v>
      </c>
      <c r="I6764" t="s">
        <v>61</v>
      </c>
      <c r="J6764" t="s">
        <v>605</v>
      </c>
      <c r="K6764" s="96">
        <v>32</v>
      </c>
      <c r="L6764" s="95">
        <v>0</v>
      </c>
    </row>
    <row r="6765" spans="7:12" x14ac:dyDescent="0.3">
      <c r="G6765" s="94">
        <v>43637</v>
      </c>
      <c r="H6765" t="s">
        <v>24</v>
      </c>
      <c r="I6765" t="s">
        <v>61</v>
      </c>
      <c r="J6765" t="s">
        <v>605</v>
      </c>
      <c r="K6765" s="96">
        <v>16</v>
      </c>
      <c r="L6765" s="95">
        <v>0</v>
      </c>
    </row>
    <row r="6766" spans="7:12" x14ac:dyDescent="0.3">
      <c r="G6766" s="94">
        <v>43637</v>
      </c>
      <c r="H6766" t="s">
        <v>24</v>
      </c>
      <c r="I6766" t="s">
        <v>61</v>
      </c>
      <c r="J6766" t="s">
        <v>605</v>
      </c>
      <c r="K6766" s="96">
        <v>8</v>
      </c>
      <c r="L6766" s="95">
        <v>0</v>
      </c>
    </row>
    <row r="6767" spans="7:12" x14ac:dyDescent="0.3">
      <c r="G6767" s="94">
        <v>43637</v>
      </c>
      <c r="H6767" t="s">
        <v>179</v>
      </c>
      <c r="I6767" t="s">
        <v>169</v>
      </c>
      <c r="J6767" t="s">
        <v>605</v>
      </c>
      <c r="K6767" s="96">
        <v>34.65</v>
      </c>
      <c r="L6767" s="95">
        <v>0</v>
      </c>
    </row>
    <row r="6768" spans="7:12" x14ac:dyDescent="0.3">
      <c r="G6768" s="94">
        <v>43637</v>
      </c>
      <c r="H6768" t="s">
        <v>185</v>
      </c>
      <c r="I6768" t="s">
        <v>169</v>
      </c>
      <c r="J6768" t="s">
        <v>605</v>
      </c>
      <c r="K6768" s="96">
        <v>77</v>
      </c>
      <c r="L6768" s="95">
        <v>0</v>
      </c>
    </row>
    <row r="6769" spans="7:12" x14ac:dyDescent="0.3">
      <c r="G6769" s="94">
        <v>43637</v>
      </c>
      <c r="H6769" t="s">
        <v>194</v>
      </c>
      <c r="I6769" t="s">
        <v>40</v>
      </c>
      <c r="J6769" t="s">
        <v>605</v>
      </c>
      <c r="K6769" s="96">
        <v>1363.47</v>
      </c>
      <c r="L6769" s="95">
        <v>0</v>
      </c>
    </row>
    <row r="6770" spans="7:12" x14ac:dyDescent="0.3">
      <c r="G6770" s="94">
        <v>43637</v>
      </c>
      <c r="H6770" t="s">
        <v>194</v>
      </c>
      <c r="I6770" t="s">
        <v>169</v>
      </c>
      <c r="J6770" t="s">
        <v>605</v>
      </c>
      <c r="K6770" s="96">
        <v>606.51</v>
      </c>
      <c r="L6770" s="95">
        <v>0</v>
      </c>
    </row>
    <row r="6771" spans="7:12" x14ac:dyDescent="0.3">
      <c r="G6771" s="94">
        <v>43637</v>
      </c>
      <c r="H6771" t="s">
        <v>178</v>
      </c>
      <c r="I6771" t="s">
        <v>169</v>
      </c>
      <c r="J6771" t="s">
        <v>605</v>
      </c>
      <c r="K6771" s="96">
        <v>37</v>
      </c>
      <c r="L6771" s="95">
        <v>0</v>
      </c>
    </row>
    <row r="6772" spans="7:12" x14ac:dyDescent="0.3">
      <c r="G6772" s="94">
        <v>43637</v>
      </c>
      <c r="H6772" t="s">
        <v>26</v>
      </c>
      <c r="I6772" t="s">
        <v>64</v>
      </c>
      <c r="J6772" t="s">
        <v>318</v>
      </c>
      <c r="K6772" s="96">
        <v>12.07</v>
      </c>
      <c r="L6772" s="95">
        <v>0</v>
      </c>
    </row>
    <row r="6773" spans="7:12" x14ac:dyDescent="0.3">
      <c r="G6773" s="94">
        <v>43637</v>
      </c>
      <c r="H6773" t="s">
        <v>26</v>
      </c>
      <c r="I6773" t="s">
        <v>64</v>
      </c>
      <c r="J6773" t="s">
        <v>141</v>
      </c>
      <c r="K6773" s="96">
        <v>52</v>
      </c>
      <c r="L6773" s="95">
        <v>0</v>
      </c>
    </row>
    <row r="6774" spans="7:12" x14ac:dyDescent="0.3">
      <c r="G6774" s="94">
        <v>43637</v>
      </c>
      <c r="H6774" t="s">
        <v>26</v>
      </c>
      <c r="I6774" t="s">
        <v>64</v>
      </c>
      <c r="J6774" t="s">
        <v>316</v>
      </c>
      <c r="K6774" s="96">
        <v>3.5</v>
      </c>
      <c r="L6774" s="95">
        <v>0</v>
      </c>
    </row>
    <row r="6775" spans="7:12" x14ac:dyDescent="0.3">
      <c r="G6775" s="94">
        <v>43637</v>
      </c>
      <c r="H6775" t="s">
        <v>26</v>
      </c>
      <c r="I6775" t="s">
        <v>64</v>
      </c>
      <c r="J6775" t="s">
        <v>114</v>
      </c>
      <c r="K6775" s="96">
        <v>14.7</v>
      </c>
      <c r="L6775" s="95">
        <v>0</v>
      </c>
    </row>
    <row r="6776" spans="7:12" x14ac:dyDescent="0.3">
      <c r="G6776" s="94">
        <v>43638</v>
      </c>
      <c r="H6776" t="s">
        <v>190</v>
      </c>
      <c r="I6776" t="s">
        <v>161</v>
      </c>
      <c r="J6776" t="s">
        <v>606</v>
      </c>
      <c r="K6776" s="96">
        <v>26.75</v>
      </c>
      <c r="L6776" s="95">
        <v>0</v>
      </c>
    </row>
    <row r="6777" spans="7:12" x14ac:dyDescent="0.3">
      <c r="G6777" s="94">
        <v>43638</v>
      </c>
      <c r="H6777" t="s">
        <v>190</v>
      </c>
      <c r="I6777" t="s">
        <v>169</v>
      </c>
      <c r="J6777" t="s">
        <v>606</v>
      </c>
      <c r="K6777" s="96">
        <v>37.450000000000003</v>
      </c>
      <c r="L6777" s="95">
        <v>0</v>
      </c>
    </row>
    <row r="6778" spans="7:12" x14ac:dyDescent="0.3">
      <c r="G6778" s="94">
        <v>43638</v>
      </c>
      <c r="H6778" t="s">
        <v>25</v>
      </c>
      <c r="I6778" t="s">
        <v>61</v>
      </c>
      <c r="J6778" t="s">
        <v>606</v>
      </c>
      <c r="K6778" s="96">
        <v>8</v>
      </c>
      <c r="L6778" s="95">
        <v>0</v>
      </c>
    </row>
    <row r="6779" spans="7:12" x14ac:dyDescent="0.3">
      <c r="G6779" s="94">
        <v>43638</v>
      </c>
      <c r="H6779" t="s">
        <v>197</v>
      </c>
      <c r="I6779" t="s">
        <v>161</v>
      </c>
      <c r="J6779" t="s">
        <v>606</v>
      </c>
      <c r="K6779" s="96">
        <v>30</v>
      </c>
      <c r="L6779" s="95">
        <v>0</v>
      </c>
    </row>
    <row r="6780" spans="7:12" x14ac:dyDescent="0.3">
      <c r="G6780" s="94">
        <v>43638</v>
      </c>
      <c r="H6780" t="s">
        <v>181</v>
      </c>
      <c r="I6780" t="s">
        <v>169</v>
      </c>
      <c r="J6780" t="s">
        <v>606</v>
      </c>
      <c r="K6780" s="96">
        <v>125</v>
      </c>
      <c r="L6780" s="95">
        <v>0</v>
      </c>
    </row>
    <row r="6781" spans="7:12" x14ac:dyDescent="0.3">
      <c r="G6781" s="94">
        <v>43638</v>
      </c>
      <c r="H6781" t="s">
        <v>186</v>
      </c>
      <c r="I6781" t="s">
        <v>169</v>
      </c>
      <c r="J6781" t="s">
        <v>606</v>
      </c>
      <c r="K6781" s="96">
        <v>30</v>
      </c>
      <c r="L6781" s="95">
        <v>0</v>
      </c>
    </row>
    <row r="6782" spans="7:12" x14ac:dyDescent="0.3">
      <c r="G6782" s="94">
        <v>43638</v>
      </c>
      <c r="H6782" t="s">
        <v>24</v>
      </c>
      <c r="I6782" t="s">
        <v>61</v>
      </c>
      <c r="J6782" t="s">
        <v>606</v>
      </c>
      <c r="K6782" s="96">
        <v>16</v>
      </c>
      <c r="L6782" s="95">
        <v>0</v>
      </c>
    </row>
    <row r="6783" spans="7:12" x14ac:dyDescent="0.3">
      <c r="G6783" s="94">
        <v>43638</v>
      </c>
      <c r="H6783" t="s">
        <v>24</v>
      </c>
      <c r="I6783" t="s">
        <v>61</v>
      </c>
      <c r="J6783" t="s">
        <v>606</v>
      </c>
      <c r="K6783" s="96">
        <v>8</v>
      </c>
      <c r="L6783" s="95">
        <v>0</v>
      </c>
    </row>
    <row r="6784" spans="7:12" x14ac:dyDescent="0.3">
      <c r="G6784" s="94">
        <v>43638</v>
      </c>
      <c r="H6784" t="s">
        <v>24</v>
      </c>
      <c r="I6784" t="s">
        <v>169</v>
      </c>
      <c r="J6784" t="s">
        <v>606</v>
      </c>
      <c r="K6784" s="96">
        <v>95.7</v>
      </c>
      <c r="L6784" s="95">
        <v>0</v>
      </c>
    </row>
    <row r="6785" spans="7:12" x14ac:dyDescent="0.3">
      <c r="G6785" s="94">
        <v>43640</v>
      </c>
      <c r="H6785" t="s">
        <v>190</v>
      </c>
      <c r="I6785" t="s">
        <v>169</v>
      </c>
      <c r="J6785" t="s">
        <v>607</v>
      </c>
      <c r="K6785" s="96">
        <v>10.7</v>
      </c>
      <c r="L6785" s="95">
        <v>0</v>
      </c>
    </row>
    <row r="6786" spans="7:12" x14ac:dyDescent="0.3">
      <c r="G6786" s="94">
        <v>43640</v>
      </c>
      <c r="H6786" t="s">
        <v>25</v>
      </c>
      <c r="I6786" t="s">
        <v>61</v>
      </c>
      <c r="J6786" t="s">
        <v>607</v>
      </c>
      <c r="K6786" s="96">
        <v>24</v>
      </c>
      <c r="L6786" s="95">
        <v>0</v>
      </c>
    </row>
    <row r="6787" spans="7:12" x14ac:dyDescent="0.3">
      <c r="G6787" s="94">
        <v>43640</v>
      </c>
      <c r="H6787" t="s">
        <v>25</v>
      </c>
      <c r="I6787" t="s">
        <v>61</v>
      </c>
      <c r="J6787" t="s">
        <v>607</v>
      </c>
      <c r="K6787" s="96">
        <v>16</v>
      </c>
      <c r="L6787" s="95">
        <v>0</v>
      </c>
    </row>
    <row r="6788" spans="7:12" x14ac:dyDescent="0.3">
      <c r="G6788" s="94">
        <v>43640</v>
      </c>
      <c r="H6788" t="s">
        <v>24</v>
      </c>
      <c r="I6788" t="s">
        <v>61</v>
      </c>
      <c r="J6788" t="s">
        <v>607</v>
      </c>
      <c r="K6788" s="96">
        <v>24</v>
      </c>
      <c r="L6788" s="95">
        <v>0</v>
      </c>
    </row>
    <row r="6789" spans="7:12" x14ac:dyDescent="0.3">
      <c r="G6789" s="94">
        <v>43640</v>
      </c>
      <c r="H6789" t="s">
        <v>26</v>
      </c>
      <c r="I6789" t="s">
        <v>64</v>
      </c>
      <c r="J6789" t="s">
        <v>118</v>
      </c>
      <c r="K6789" s="96">
        <v>1.8</v>
      </c>
      <c r="L6789" s="95">
        <v>0</v>
      </c>
    </row>
    <row r="6790" spans="7:12" x14ac:dyDescent="0.3">
      <c r="G6790" s="94">
        <v>43640</v>
      </c>
      <c r="H6790" t="s">
        <v>26</v>
      </c>
      <c r="I6790" t="s">
        <v>64</v>
      </c>
      <c r="J6790" t="s">
        <v>98</v>
      </c>
      <c r="K6790" s="96">
        <v>2.25</v>
      </c>
      <c r="L6790" s="95">
        <v>0</v>
      </c>
    </row>
    <row r="6791" spans="7:12" x14ac:dyDescent="0.3">
      <c r="G6791" s="94">
        <v>43641</v>
      </c>
      <c r="H6791" t="s">
        <v>201</v>
      </c>
      <c r="I6791" t="s">
        <v>259</v>
      </c>
      <c r="J6791" t="s">
        <v>609</v>
      </c>
      <c r="K6791" s="96">
        <v>83.12</v>
      </c>
      <c r="L6791" s="95">
        <v>0</v>
      </c>
    </row>
    <row r="6792" spans="7:12" x14ac:dyDescent="0.3">
      <c r="G6792" s="94">
        <v>43641</v>
      </c>
      <c r="H6792" t="s">
        <v>190</v>
      </c>
      <c r="I6792" t="s">
        <v>153</v>
      </c>
      <c r="J6792" t="s">
        <v>608</v>
      </c>
      <c r="K6792" s="96">
        <v>129.75</v>
      </c>
      <c r="L6792" s="95">
        <v>0</v>
      </c>
    </row>
    <row r="6793" spans="7:12" x14ac:dyDescent="0.3">
      <c r="G6793" s="94">
        <v>43641</v>
      </c>
      <c r="H6793" t="s">
        <v>25</v>
      </c>
      <c r="I6793" t="s">
        <v>61</v>
      </c>
      <c r="J6793" t="s">
        <v>608</v>
      </c>
      <c r="K6793" s="96">
        <v>8</v>
      </c>
      <c r="L6793" s="95">
        <v>0</v>
      </c>
    </row>
    <row r="6794" spans="7:12" x14ac:dyDescent="0.3">
      <c r="G6794" s="94">
        <v>43641</v>
      </c>
      <c r="H6794" t="s">
        <v>25</v>
      </c>
      <c r="I6794" t="s">
        <v>259</v>
      </c>
      <c r="J6794" t="s">
        <v>609</v>
      </c>
      <c r="K6794" s="96">
        <v>275.07</v>
      </c>
      <c r="L6794" s="95">
        <v>0</v>
      </c>
    </row>
    <row r="6795" spans="7:12" x14ac:dyDescent="0.3">
      <c r="G6795" s="94">
        <v>43641</v>
      </c>
      <c r="H6795" t="s">
        <v>25</v>
      </c>
      <c r="I6795" t="s">
        <v>259</v>
      </c>
      <c r="J6795" t="s">
        <v>609</v>
      </c>
      <c r="K6795" s="96">
        <v>119.39</v>
      </c>
      <c r="L6795" s="95">
        <v>0</v>
      </c>
    </row>
    <row r="6796" spans="7:12" x14ac:dyDescent="0.3">
      <c r="G6796" s="94">
        <v>43641</v>
      </c>
      <c r="H6796" t="s">
        <v>25</v>
      </c>
      <c r="I6796" t="s">
        <v>259</v>
      </c>
      <c r="J6796" t="s">
        <v>609</v>
      </c>
      <c r="K6796" s="96">
        <v>81.11</v>
      </c>
      <c r="L6796" s="95">
        <v>0</v>
      </c>
    </row>
    <row r="6797" spans="7:12" x14ac:dyDescent="0.3">
      <c r="G6797" s="94">
        <v>43641</v>
      </c>
      <c r="H6797" t="s">
        <v>25</v>
      </c>
      <c r="I6797" t="s">
        <v>259</v>
      </c>
      <c r="J6797" t="s">
        <v>609</v>
      </c>
      <c r="K6797" s="96">
        <v>58.42</v>
      </c>
      <c r="L6797" s="95">
        <v>0</v>
      </c>
    </row>
    <row r="6798" spans="7:12" x14ac:dyDescent="0.3">
      <c r="G6798" s="94">
        <v>43641</v>
      </c>
      <c r="H6798" t="s">
        <v>25</v>
      </c>
      <c r="I6798" t="s">
        <v>259</v>
      </c>
      <c r="J6798" t="s">
        <v>609</v>
      </c>
      <c r="K6798" s="96">
        <v>50.33</v>
      </c>
      <c r="L6798" s="95">
        <v>0</v>
      </c>
    </row>
    <row r="6799" spans="7:12" x14ac:dyDescent="0.3">
      <c r="G6799" s="94">
        <v>43641</v>
      </c>
      <c r="H6799" t="s">
        <v>25</v>
      </c>
      <c r="I6799" t="s">
        <v>259</v>
      </c>
      <c r="J6799" t="s">
        <v>609</v>
      </c>
      <c r="K6799" s="96">
        <v>34.840000000000003</v>
      </c>
      <c r="L6799" s="95">
        <v>0</v>
      </c>
    </row>
    <row r="6800" spans="7:12" x14ac:dyDescent="0.3">
      <c r="G6800" s="94">
        <v>43641</v>
      </c>
      <c r="H6800" t="s">
        <v>25</v>
      </c>
      <c r="I6800" t="s">
        <v>259</v>
      </c>
      <c r="J6800" t="s">
        <v>609</v>
      </c>
      <c r="K6800" s="96">
        <v>30.68</v>
      </c>
      <c r="L6800" s="95">
        <v>0</v>
      </c>
    </row>
    <row r="6801" spans="7:12" x14ac:dyDescent="0.3">
      <c r="G6801" s="94">
        <v>43641</v>
      </c>
      <c r="H6801" t="s">
        <v>25</v>
      </c>
      <c r="I6801" t="s">
        <v>259</v>
      </c>
      <c r="J6801" t="s">
        <v>609</v>
      </c>
      <c r="K6801" s="96">
        <v>29.15</v>
      </c>
      <c r="L6801" s="95">
        <v>0</v>
      </c>
    </row>
    <row r="6802" spans="7:12" x14ac:dyDescent="0.3">
      <c r="G6802" s="94">
        <v>43641</v>
      </c>
      <c r="H6802" t="s">
        <v>25</v>
      </c>
      <c r="I6802" t="s">
        <v>259</v>
      </c>
      <c r="J6802" t="s">
        <v>609</v>
      </c>
      <c r="K6802" s="96">
        <v>29.05</v>
      </c>
      <c r="L6802" s="95">
        <v>0</v>
      </c>
    </row>
    <row r="6803" spans="7:12" x14ac:dyDescent="0.3">
      <c r="G6803" s="94">
        <v>43641</v>
      </c>
      <c r="H6803" t="s">
        <v>25</v>
      </c>
      <c r="I6803" t="s">
        <v>259</v>
      </c>
      <c r="J6803" t="s">
        <v>609</v>
      </c>
      <c r="K6803" s="96">
        <v>24.18</v>
      </c>
      <c r="L6803" s="95">
        <v>0</v>
      </c>
    </row>
    <row r="6804" spans="7:12" x14ac:dyDescent="0.3">
      <c r="G6804" s="94">
        <v>43641</v>
      </c>
      <c r="H6804" t="s">
        <v>25</v>
      </c>
      <c r="I6804" t="s">
        <v>259</v>
      </c>
      <c r="J6804" t="s">
        <v>609</v>
      </c>
      <c r="K6804" s="96">
        <v>22.19</v>
      </c>
      <c r="L6804" s="95">
        <v>0</v>
      </c>
    </row>
    <row r="6805" spans="7:12" x14ac:dyDescent="0.3">
      <c r="G6805" s="94">
        <v>43641</v>
      </c>
      <c r="H6805" t="s">
        <v>25</v>
      </c>
      <c r="I6805" t="s">
        <v>259</v>
      </c>
      <c r="J6805" t="s">
        <v>609</v>
      </c>
      <c r="K6805" s="96">
        <v>15.46</v>
      </c>
      <c r="L6805" s="95">
        <v>0</v>
      </c>
    </row>
    <row r="6806" spans="7:12" x14ac:dyDescent="0.3">
      <c r="G6806" s="94">
        <v>43641</v>
      </c>
      <c r="H6806" t="s">
        <v>25</v>
      </c>
      <c r="I6806" t="s">
        <v>259</v>
      </c>
      <c r="J6806" t="s">
        <v>609</v>
      </c>
      <c r="K6806" s="96">
        <v>12.15</v>
      </c>
      <c r="L6806" s="95">
        <v>0</v>
      </c>
    </row>
    <row r="6807" spans="7:12" x14ac:dyDescent="0.3">
      <c r="G6807" s="94">
        <v>43641</v>
      </c>
      <c r="H6807" t="s">
        <v>210</v>
      </c>
      <c r="I6807" t="s">
        <v>169</v>
      </c>
      <c r="J6807" t="s">
        <v>608</v>
      </c>
      <c r="K6807" s="96">
        <v>831.18</v>
      </c>
      <c r="L6807" s="95">
        <v>0</v>
      </c>
    </row>
    <row r="6808" spans="7:12" x14ac:dyDescent="0.3">
      <c r="G6808" s="94">
        <v>43641</v>
      </c>
      <c r="H6808" t="s">
        <v>182</v>
      </c>
      <c r="I6808" t="s">
        <v>169</v>
      </c>
      <c r="J6808" t="s">
        <v>608</v>
      </c>
      <c r="K6808" s="96">
        <v>205.8</v>
      </c>
      <c r="L6808" s="95">
        <v>0</v>
      </c>
    </row>
    <row r="6809" spans="7:12" x14ac:dyDescent="0.3">
      <c r="G6809" s="94">
        <v>43641</v>
      </c>
      <c r="H6809" t="s">
        <v>193</v>
      </c>
      <c r="I6809" t="s">
        <v>259</v>
      </c>
      <c r="J6809" t="s">
        <v>609</v>
      </c>
      <c r="K6809" s="96">
        <v>683.57</v>
      </c>
      <c r="L6809" s="95">
        <v>0</v>
      </c>
    </row>
    <row r="6810" spans="7:12" x14ac:dyDescent="0.3">
      <c r="G6810" s="94">
        <v>43641</v>
      </c>
      <c r="H6810" t="s">
        <v>181</v>
      </c>
      <c r="I6810" t="s">
        <v>259</v>
      </c>
      <c r="J6810" t="s">
        <v>609</v>
      </c>
      <c r="K6810" s="96">
        <v>910.15</v>
      </c>
      <c r="L6810" s="95">
        <v>0</v>
      </c>
    </row>
    <row r="6811" spans="7:12" x14ac:dyDescent="0.3">
      <c r="G6811" s="94">
        <v>43641</v>
      </c>
      <c r="H6811" t="s">
        <v>187</v>
      </c>
      <c r="I6811" t="s">
        <v>259</v>
      </c>
      <c r="J6811" t="s">
        <v>609</v>
      </c>
      <c r="K6811" s="96">
        <v>1553.8</v>
      </c>
      <c r="L6811" s="95">
        <v>0</v>
      </c>
    </row>
    <row r="6812" spans="7:12" x14ac:dyDescent="0.3">
      <c r="G6812" s="94">
        <v>43641</v>
      </c>
      <c r="H6812" t="s">
        <v>191</v>
      </c>
      <c r="I6812" t="s">
        <v>161</v>
      </c>
      <c r="J6812" t="s">
        <v>608</v>
      </c>
      <c r="K6812" s="96">
        <v>1379.52</v>
      </c>
      <c r="L6812" s="95">
        <v>0</v>
      </c>
    </row>
    <row r="6813" spans="7:12" x14ac:dyDescent="0.3">
      <c r="G6813" s="94">
        <v>43641</v>
      </c>
      <c r="H6813" t="s">
        <v>186</v>
      </c>
      <c r="I6813" t="s">
        <v>110</v>
      </c>
      <c r="J6813" t="s">
        <v>608</v>
      </c>
      <c r="K6813" s="96">
        <v>13.76</v>
      </c>
      <c r="L6813" s="95">
        <v>0</v>
      </c>
    </row>
    <row r="6814" spans="7:12" x14ac:dyDescent="0.3">
      <c r="G6814" s="94">
        <v>43641</v>
      </c>
      <c r="H6814" t="s">
        <v>186</v>
      </c>
      <c r="I6814" t="s">
        <v>259</v>
      </c>
      <c r="J6814" t="s">
        <v>609</v>
      </c>
      <c r="K6814" s="96">
        <v>519.55999999999995</v>
      </c>
      <c r="L6814" s="95">
        <v>0</v>
      </c>
    </row>
    <row r="6815" spans="7:12" x14ac:dyDescent="0.3">
      <c r="G6815" s="94">
        <v>43641</v>
      </c>
      <c r="H6815" t="s">
        <v>186</v>
      </c>
      <c r="I6815" t="s">
        <v>169</v>
      </c>
      <c r="J6815" t="s">
        <v>608</v>
      </c>
      <c r="K6815" s="96">
        <v>1059.9000000000001</v>
      </c>
      <c r="L6815" s="95">
        <v>0</v>
      </c>
    </row>
    <row r="6816" spans="7:12" x14ac:dyDescent="0.3">
      <c r="G6816" s="94">
        <v>43641</v>
      </c>
      <c r="H6816" t="s">
        <v>198</v>
      </c>
      <c r="I6816" t="s">
        <v>169</v>
      </c>
      <c r="J6816" t="s">
        <v>608</v>
      </c>
      <c r="K6816" s="96">
        <v>27.4</v>
      </c>
      <c r="L6816" s="95">
        <v>0</v>
      </c>
    </row>
    <row r="6817" spans="7:12" x14ac:dyDescent="0.3">
      <c r="G6817" s="94">
        <v>43641</v>
      </c>
      <c r="H6817" t="s">
        <v>24</v>
      </c>
      <c r="I6817" t="s">
        <v>61</v>
      </c>
      <c r="J6817" t="s">
        <v>608</v>
      </c>
      <c r="K6817" s="96">
        <v>80</v>
      </c>
      <c r="L6817" s="95">
        <v>0</v>
      </c>
    </row>
    <row r="6818" spans="7:12" x14ac:dyDescent="0.3">
      <c r="G6818" s="94">
        <v>43641</v>
      </c>
      <c r="H6818" t="s">
        <v>24</v>
      </c>
      <c r="I6818" t="s">
        <v>61</v>
      </c>
      <c r="J6818" t="s">
        <v>608</v>
      </c>
      <c r="K6818" s="96">
        <v>48</v>
      </c>
      <c r="L6818" s="95">
        <v>0</v>
      </c>
    </row>
    <row r="6819" spans="7:12" x14ac:dyDescent="0.3">
      <c r="G6819" s="94">
        <v>43641</v>
      </c>
      <c r="H6819" t="s">
        <v>24</v>
      </c>
      <c r="I6819" t="s">
        <v>61</v>
      </c>
      <c r="J6819" t="s">
        <v>608</v>
      </c>
      <c r="K6819" s="96">
        <v>32</v>
      </c>
      <c r="L6819" s="95">
        <v>0</v>
      </c>
    </row>
    <row r="6820" spans="7:12" x14ac:dyDescent="0.3">
      <c r="G6820" s="94">
        <v>43641</v>
      </c>
      <c r="H6820" t="s">
        <v>24</v>
      </c>
      <c r="I6820" t="s">
        <v>61</v>
      </c>
      <c r="J6820" t="s">
        <v>608</v>
      </c>
      <c r="K6820" s="96">
        <v>16</v>
      </c>
      <c r="L6820" s="95">
        <v>0</v>
      </c>
    </row>
    <row r="6821" spans="7:12" x14ac:dyDescent="0.3">
      <c r="G6821" s="94">
        <v>43641</v>
      </c>
      <c r="H6821" t="s">
        <v>24</v>
      </c>
      <c r="I6821" t="s">
        <v>61</v>
      </c>
      <c r="J6821" t="s">
        <v>608</v>
      </c>
      <c r="K6821" s="96">
        <v>8</v>
      </c>
      <c r="L6821" s="95">
        <v>0</v>
      </c>
    </row>
    <row r="6822" spans="7:12" x14ac:dyDescent="0.3">
      <c r="G6822" s="94">
        <v>43641</v>
      </c>
      <c r="H6822" t="s">
        <v>24</v>
      </c>
      <c r="I6822" t="s">
        <v>259</v>
      </c>
      <c r="J6822" t="s">
        <v>609</v>
      </c>
      <c r="K6822" s="96">
        <v>1424.84</v>
      </c>
      <c r="L6822" s="95">
        <v>0</v>
      </c>
    </row>
    <row r="6823" spans="7:12" x14ac:dyDescent="0.3">
      <c r="G6823" s="94">
        <v>43641</v>
      </c>
      <c r="H6823" t="s">
        <v>24</v>
      </c>
      <c r="I6823" t="s">
        <v>259</v>
      </c>
      <c r="J6823" t="s">
        <v>609</v>
      </c>
      <c r="K6823" s="96">
        <v>1352.47</v>
      </c>
      <c r="L6823" s="95">
        <v>0</v>
      </c>
    </row>
    <row r="6824" spans="7:12" x14ac:dyDescent="0.3">
      <c r="G6824" s="94">
        <v>43641</v>
      </c>
      <c r="H6824" t="s">
        <v>24</v>
      </c>
      <c r="I6824" t="s">
        <v>259</v>
      </c>
      <c r="J6824" t="s">
        <v>609</v>
      </c>
      <c r="K6824" s="96">
        <v>1192.95</v>
      </c>
      <c r="L6824" s="95">
        <v>0</v>
      </c>
    </row>
    <row r="6825" spans="7:12" x14ac:dyDescent="0.3">
      <c r="G6825" s="94">
        <v>43641</v>
      </c>
      <c r="H6825" t="s">
        <v>24</v>
      </c>
      <c r="I6825" t="s">
        <v>259</v>
      </c>
      <c r="J6825" t="s">
        <v>609</v>
      </c>
      <c r="K6825" s="96">
        <v>879.61</v>
      </c>
      <c r="L6825" s="95">
        <v>0</v>
      </c>
    </row>
    <row r="6826" spans="7:12" x14ac:dyDescent="0.3">
      <c r="G6826" s="94">
        <v>43641</v>
      </c>
      <c r="H6826" t="s">
        <v>24</v>
      </c>
      <c r="I6826" t="s">
        <v>259</v>
      </c>
      <c r="J6826" t="s">
        <v>609</v>
      </c>
      <c r="K6826" s="96">
        <v>684.15</v>
      </c>
      <c r="L6826" s="95">
        <v>0</v>
      </c>
    </row>
    <row r="6827" spans="7:12" x14ac:dyDescent="0.3">
      <c r="G6827" s="94">
        <v>43641</v>
      </c>
      <c r="H6827" t="s">
        <v>24</v>
      </c>
      <c r="I6827" t="s">
        <v>259</v>
      </c>
      <c r="J6827" t="s">
        <v>609</v>
      </c>
      <c r="K6827" s="96">
        <v>635.95000000000005</v>
      </c>
      <c r="L6827" s="95">
        <v>0</v>
      </c>
    </row>
    <row r="6828" spans="7:12" x14ac:dyDescent="0.3">
      <c r="G6828" s="94">
        <v>43641</v>
      </c>
      <c r="H6828" t="s">
        <v>24</v>
      </c>
      <c r="I6828" t="s">
        <v>259</v>
      </c>
      <c r="J6828" t="s">
        <v>609</v>
      </c>
      <c r="K6828" s="96">
        <v>617.16</v>
      </c>
      <c r="L6828" s="95">
        <v>0</v>
      </c>
    </row>
    <row r="6829" spans="7:12" x14ac:dyDescent="0.3">
      <c r="G6829" s="94">
        <v>43641</v>
      </c>
      <c r="H6829" t="s">
        <v>24</v>
      </c>
      <c r="I6829" t="s">
        <v>259</v>
      </c>
      <c r="J6829" t="s">
        <v>609</v>
      </c>
      <c r="K6829" s="96">
        <v>594.01</v>
      </c>
      <c r="L6829" s="95">
        <v>0</v>
      </c>
    </row>
    <row r="6830" spans="7:12" x14ac:dyDescent="0.3">
      <c r="G6830" s="94">
        <v>43641</v>
      </c>
      <c r="H6830" t="s">
        <v>24</v>
      </c>
      <c r="I6830" t="s">
        <v>259</v>
      </c>
      <c r="J6830" t="s">
        <v>609</v>
      </c>
      <c r="K6830" s="96">
        <v>583.38</v>
      </c>
      <c r="L6830" s="95">
        <v>0</v>
      </c>
    </row>
    <row r="6831" spans="7:12" x14ac:dyDescent="0.3">
      <c r="G6831" s="94">
        <v>43641</v>
      </c>
      <c r="H6831" t="s">
        <v>24</v>
      </c>
      <c r="I6831" t="s">
        <v>259</v>
      </c>
      <c r="J6831" t="s">
        <v>609</v>
      </c>
      <c r="K6831" s="96">
        <v>507.4</v>
      </c>
      <c r="L6831" s="95">
        <v>0</v>
      </c>
    </row>
    <row r="6832" spans="7:12" x14ac:dyDescent="0.3">
      <c r="G6832" s="94">
        <v>43641</v>
      </c>
      <c r="H6832" t="s">
        <v>24</v>
      </c>
      <c r="I6832" t="s">
        <v>259</v>
      </c>
      <c r="J6832" t="s">
        <v>609</v>
      </c>
      <c r="K6832" s="96">
        <v>478.91</v>
      </c>
      <c r="L6832" s="95">
        <v>0</v>
      </c>
    </row>
    <row r="6833" spans="7:12" x14ac:dyDescent="0.3">
      <c r="G6833" s="94">
        <v>43641</v>
      </c>
      <c r="H6833" t="s">
        <v>24</v>
      </c>
      <c r="I6833" t="s">
        <v>259</v>
      </c>
      <c r="J6833" t="s">
        <v>609</v>
      </c>
      <c r="K6833" s="96">
        <v>414.36</v>
      </c>
      <c r="L6833" s="95">
        <v>0</v>
      </c>
    </row>
    <row r="6834" spans="7:12" x14ac:dyDescent="0.3">
      <c r="G6834" s="94">
        <v>43641</v>
      </c>
      <c r="H6834" t="s">
        <v>24</v>
      </c>
      <c r="I6834" t="s">
        <v>259</v>
      </c>
      <c r="J6834" t="s">
        <v>609</v>
      </c>
      <c r="K6834" s="96">
        <v>402.87</v>
      </c>
      <c r="L6834" s="95">
        <v>0</v>
      </c>
    </row>
    <row r="6835" spans="7:12" x14ac:dyDescent="0.3">
      <c r="G6835" s="94">
        <v>43641</v>
      </c>
      <c r="H6835" t="s">
        <v>24</v>
      </c>
      <c r="I6835" t="s">
        <v>259</v>
      </c>
      <c r="J6835" t="s">
        <v>609</v>
      </c>
      <c r="K6835" s="96">
        <v>351.43</v>
      </c>
      <c r="L6835" s="95">
        <v>0</v>
      </c>
    </row>
    <row r="6836" spans="7:12" x14ac:dyDescent="0.3">
      <c r="G6836" s="94">
        <v>43641</v>
      </c>
      <c r="H6836" t="s">
        <v>24</v>
      </c>
      <c r="I6836" t="s">
        <v>259</v>
      </c>
      <c r="J6836" t="s">
        <v>609</v>
      </c>
      <c r="K6836" s="96">
        <v>330.73</v>
      </c>
      <c r="L6836" s="95">
        <v>0</v>
      </c>
    </row>
    <row r="6837" spans="7:12" x14ac:dyDescent="0.3">
      <c r="G6837" s="94">
        <v>43641</v>
      </c>
      <c r="H6837" t="s">
        <v>24</v>
      </c>
      <c r="I6837" t="s">
        <v>259</v>
      </c>
      <c r="J6837" t="s">
        <v>609</v>
      </c>
      <c r="K6837" s="96">
        <v>318.88</v>
      </c>
      <c r="L6837" s="95">
        <v>0</v>
      </c>
    </row>
    <row r="6838" spans="7:12" x14ac:dyDescent="0.3">
      <c r="G6838" s="94">
        <v>43641</v>
      </c>
      <c r="H6838" t="s">
        <v>24</v>
      </c>
      <c r="I6838" t="s">
        <v>259</v>
      </c>
      <c r="J6838" t="s">
        <v>609</v>
      </c>
      <c r="K6838" s="96">
        <v>318.58999999999997</v>
      </c>
      <c r="L6838" s="95">
        <v>0</v>
      </c>
    </row>
    <row r="6839" spans="7:12" x14ac:dyDescent="0.3">
      <c r="G6839" s="94">
        <v>43641</v>
      </c>
      <c r="H6839" t="s">
        <v>24</v>
      </c>
      <c r="I6839" t="s">
        <v>259</v>
      </c>
      <c r="J6839" t="s">
        <v>609</v>
      </c>
      <c r="K6839" s="96">
        <v>241.12</v>
      </c>
      <c r="L6839" s="95">
        <v>0</v>
      </c>
    </row>
    <row r="6840" spans="7:12" x14ac:dyDescent="0.3">
      <c r="G6840" s="94">
        <v>43641</v>
      </c>
      <c r="H6840" t="s">
        <v>24</v>
      </c>
      <c r="I6840" t="s">
        <v>259</v>
      </c>
      <c r="J6840" t="s">
        <v>609</v>
      </c>
      <c r="K6840" s="96">
        <v>182.59</v>
      </c>
      <c r="L6840" s="95">
        <v>0</v>
      </c>
    </row>
    <row r="6841" spans="7:12" x14ac:dyDescent="0.3">
      <c r="G6841" s="94">
        <v>43641</v>
      </c>
      <c r="H6841" t="s">
        <v>24</v>
      </c>
      <c r="I6841" t="s">
        <v>259</v>
      </c>
      <c r="J6841" t="s">
        <v>609</v>
      </c>
      <c r="K6841" s="96">
        <v>149.97999999999999</v>
      </c>
      <c r="L6841" s="95">
        <v>0</v>
      </c>
    </row>
    <row r="6842" spans="7:12" x14ac:dyDescent="0.3">
      <c r="G6842" s="94">
        <v>43641</v>
      </c>
      <c r="H6842" t="s">
        <v>24</v>
      </c>
      <c r="I6842" t="s">
        <v>259</v>
      </c>
      <c r="J6842" t="s">
        <v>609</v>
      </c>
      <c r="K6842" s="96">
        <v>123.55</v>
      </c>
      <c r="L6842" s="95">
        <v>0</v>
      </c>
    </row>
    <row r="6843" spans="7:12" x14ac:dyDescent="0.3">
      <c r="G6843" s="94">
        <v>43641</v>
      </c>
      <c r="H6843" t="s">
        <v>24</v>
      </c>
      <c r="I6843" t="s">
        <v>259</v>
      </c>
      <c r="J6843" t="s">
        <v>609</v>
      </c>
      <c r="K6843" s="96">
        <v>32.5</v>
      </c>
      <c r="L6843" s="95">
        <v>0</v>
      </c>
    </row>
    <row r="6844" spans="7:12" x14ac:dyDescent="0.3">
      <c r="G6844" s="94">
        <v>43641</v>
      </c>
      <c r="H6844" t="s">
        <v>24</v>
      </c>
      <c r="I6844" t="s">
        <v>259</v>
      </c>
      <c r="J6844" t="s">
        <v>609</v>
      </c>
      <c r="K6844" s="96">
        <v>28.91</v>
      </c>
      <c r="L6844" s="95">
        <v>0</v>
      </c>
    </row>
    <row r="6845" spans="7:12" x14ac:dyDescent="0.3">
      <c r="G6845" s="94">
        <v>43641</v>
      </c>
      <c r="H6845" t="s">
        <v>24</v>
      </c>
      <c r="I6845" t="s">
        <v>259</v>
      </c>
      <c r="J6845" t="s">
        <v>609</v>
      </c>
      <c r="K6845" s="96">
        <v>6.79</v>
      </c>
      <c r="L6845" s="95">
        <v>0</v>
      </c>
    </row>
    <row r="6846" spans="7:12" x14ac:dyDescent="0.3">
      <c r="G6846" s="94">
        <v>43641</v>
      </c>
      <c r="H6846" t="s">
        <v>24</v>
      </c>
      <c r="I6846" t="s">
        <v>169</v>
      </c>
      <c r="J6846" t="s">
        <v>608</v>
      </c>
      <c r="K6846" s="96">
        <v>69.599999999999994</v>
      </c>
      <c r="L6846" s="95">
        <v>0</v>
      </c>
    </row>
    <row r="6847" spans="7:12" x14ac:dyDescent="0.3">
      <c r="G6847" s="94">
        <v>43641</v>
      </c>
      <c r="H6847" t="s">
        <v>194</v>
      </c>
      <c r="I6847" t="s">
        <v>169</v>
      </c>
      <c r="J6847" t="s">
        <v>608</v>
      </c>
      <c r="K6847" s="96">
        <v>544.79999999999995</v>
      </c>
      <c r="L6847" s="95">
        <v>0</v>
      </c>
    </row>
    <row r="6848" spans="7:12" x14ac:dyDescent="0.3">
      <c r="G6848" s="94">
        <v>43641</v>
      </c>
      <c r="H6848" t="s">
        <v>178</v>
      </c>
      <c r="I6848" t="s">
        <v>259</v>
      </c>
      <c r="J6848" t="s">
        <v>609</v>
      </c>
      <c r="K6848" s="96">
        <v>23.05</v>
      </c>
      <c r="L6848" s="95">
        <v>0</v>
      </c>
    </row>
    <row r="6849" spans="7:12" x14ac:dyDescent="0.3">
      <c r="G6849" s="94">
        <v>43641</v>
      </c>
      <c r="H6849" t="s">
        <v>177</v>
      </c>
      <c r="I6849" t="s">
        <v>153</v>
      </c>
      <c r="J6849" t="s">
        <v>608</v>
      </c>
      <c r="K6849" s="96">
        <v>44.94</v>
      </c>
      <c r="L6849" s="95">
        <v>0</v>
      </c>
    </row>
    <row r="6850" spans="7:12" x14ac:dyDescent="0.3">
      <c r="G6850" s="94">
        <v>43641</v>
      </c>
      <c r="H6850" t="s">
        <v>177</v>
      </c>
      <c r="I6850" t="s">
        <v>259</v>
      </c>
      <c r="J6850" t="s">
        <v>609</v>
      </c>
      <c r="K6850" s="96">
        <v>944.15</v>
      </c>
      <c r="L6850" s="95">
        <v>0</v>
      </c>
    </row>
    <row r="6851" spans="7:12" x14ac:dyDescent="0.3">
      <c r="G6851" s="94">
        <v>43641</v>
      </c>
      <c r="H6851" t="s">
        <v>26</v>
      </c>
      <c r="I6851" t="s">
        <v>161</v>
      </c>
      <c r="J6851" t="s">
        <v>608</v>
      </c>
      <c r="K6851" s="96">
        <v>75.12</v>
      </c>
      <c r="L6851" s="95">
        <v>0</v>
      </c>
    </row>
    <row r="6852" spans="7:12" x14ac:dyDescent="0.3">
      <c r="G6852" s="94">
        <v>43641</v>
      </c>
      <c r="H6852" t="s">
        <v>26</v>
      </c>
      <c r="I6852" t="s">
        <v>161</v>
      </c>
      <c r="J6852" t="s">
        <v>608</v>
      </c>
      <c r="K6852" s="96">
        <v>72.459999999999994</v>
      </c>
      <c r="L6852" s="95">
        <v>0</v>
      </c>
    </row>
    <row r="6853" spans="7:12" x14ac:dyDescent="0.3">
      <c r="G6853" s="94">
        <v>43641</v>
      </c>
      <c r="H6853" t="s">
        <v>26</v>
      </c>
      <c r="I6853" t="s">
        <v>110</v>
      </c>
      <c r="J6853" t="s">
        <v>608</v>
      </c>
      <c r="K6853" s="96">
        <v>35.979999999999997</v>
      </c>
      <c r="L6853" s="95">
        <v>0</v>
      </c>
    </row>
    <row r="6854" spans="7:12" x14ac:dyDescent="0.3">
      <c r="G6854" s="94">
        <v>43641</v>
      </c>
      <c r="H6854" t="s">
        <v>26</v>
      </c>
      <c r="I6854" t="s">
        <v>110</v>
      </c>
      <c r="J6854" t="s">
        <v>608</v>
      </c>
      <c r="K6854" s="96">
        <v>18</v>
      </c>
      <c r="L6854" s="95">
        <v>0</v>
      </c>
    </row>
    <row r="6855" spans="7:12" x14ac:dyDescent="0.3">
      <c r="G6855" s="94">
        <v>43641</v>
      </c>
      <c r="H6855" t="s">
        <v>26</v>
      </c>
      <c r="I6855" t="s">
        <v>153</v>
      </c>
      <c r="J6855" t="s">
        <v>608</v>
      </c>
      <c r="K6855" s="96">
        <v>96.89</v>
      </c>
      <c r="L6855" s="95">
        <v>0</v>
      </c>
    </row>
    <row r="6856" spans="7:12" x14ac:dyDescent="0.3">
      <c r="G6856" s="94">
        <v>43641</v>
      </c>
      <c r="H6856" t="s">
        <v>26</v>
      </c>
      <c r="I6856" t="s">
        <v>153</v>
      </c>
      <c r="J6856" t="s">
        <v>608</v>
      </c>
      <c r="K6856" s="96">
        <v>95.71</v>
      </c>
      <c r="L6856" s="95">
        <v>0</v>
      </c>
    </row>
    <row r="6857" spans="7:12" x14ac:dyDescent="0.3">
      <c r="G6857" s="94">
        <v>43641</v>
      </c>
      <c r="H6857" t="s">
        <v>26</v>
      </c>
      <c r="I6857" t="s">
        <v>153</v>
      </c>
      <c r="J6857" t="s">
        <v>608</v>
      </c>
      <c r="K6857" s="96">
        <v>52.06</v>
      </c>
      <c r="L6857" s="95">
        <v>0</v>
      </c>
    </row>
    <row r="6858" spans="7:12" x14ac:dyDescent="0.3">
      <c r="G6858" s="94">
        <v>43641</v>
      </c>
      <c r="H6858" t="s">
        <v>26</v>
      </c>
      <c r="I6858" t="s">
        <v>153</v>
      </c>
      <c r="J6858" t="s">
        <v>608</v>
      </c>
      <c r="K6858" s="96">
        <v>46.99</v>
      </c>
      <c r="L6858" s="95">
        <v>0</v>
      </c>
    </row>
    <row r="6859" spans="7:12" x14ac:dyDescent="0.3">
      <c r="G6859" s="94">
        <v>43641</v>
      </c>
      <c r="H6859" t="s">
        <v>26</v>
      </c>
      <c r="I6859" t="s">
        <v>153</v>
      </c>
      <c r="J6859" t="s">
        <v>608</v>
      </c>
      <c r="K6859" s="96">
        <v>40.26</v>
      </c>
      <c r="L6859" s="95">
        <v>0</v>
      </c>
    </row>
    <row r="6860" spans="7:12" x14ac:dyDescent="0.3">
      <c r="G6860" s="94">
        <v>43641</v>
      </c>
      <c r="H6860" t="s">
        <v>26</v>
      </c>
      <c r="I6860" t="s">
        <v>153</v>
      </c>
      <c r="J6860" t="s">
        <v>608</v>
      </c>
      <c r="K6860" s="96">
        <v>22.27</v>
      </c>
      <c r="L6860" s="95">
        <v>0</v>
      </c>
    </row>
    <row r="6861" spans="7:12" x14ac:dyDescent="0.3">
      <c r="G6861" s="94">
        <v>43641</v>
      </c>
      <c r="H6861" t="s">
        <v>26</v>
      </c>
      <c r="I6861" t="s">
        <v>153</v>
      </c>
      <c r="J6861" t="s">
        <v>608</v>
      </c>
      <c r="K6861" s="96">
        <v>18</v>
      </c>
      <c r="L6861" s="95">
        <v>0</v>
      </c>
    </row>
    <row r="6862" spans="7:12" x14ac:dyDescent="0.3">
      <c r="G6862" s="94">
        <v>43641</v>
      </c>
      <c r="H6862" t="s">
        <v>26</v>
      </c>
      <c r="I6862" t="s">
        <v>153</v>
      </c>
      <c r="J6862" t="s">
        <v>608</v>
      </c>
      <c r="K6862" s="96">
        <v>11.49</v>
      </c>
      <c r="L6862" s="95">
        <v>0</v>
      </c>
    </row>
    <row r="6863" spans="7:12" x14ac:dyDescent="0.3">
      <c r="G6863" s="94">
        <v>43641</v>
      </c>
      <c r="H6863" t="s">
        <v>26</v>
      </c>
      <c r="I6863" t="s">
        <v>259</v>
      </c>
      <c r="J6863" t="s">
        <v>609</v>
      </c>
      <c r="K6863" s="96">
        <v>128.72</v>
      </c>
      <c r="L6863" s="95">
        <v>0</v>
      </c>
    </row>
    <row r="6864" spans="7:12" x14ac:dyDescent="0.3">
      <c r="G6864" s="94">
        <v>43641</v>
      </c>
      <c r="H6864" t="s">
        <v>26</v>
      </c>
      <c r="I6864" t="s">
        <v>259</v>
      </c>
      <c r="J6864" t="s">
        <v>609</v>
      </c>
      <c r="K6864" s="96">
        <v>105.95</v>
      </c>
      <c r="L6864" s="95">
        <v>0</v>
      </c>
    </row>
    <row r="6865" spans="7:12" x14ac:dyDescent="0.3">
      <c r="G6865" s="94">
        <v>43641</v>
      </c>
      <c r="H6865" t="s">
        <v>26</v>
      </c>
      <c r="I6865" t="s">
        <v>259</v>
      </c>
      <c r="J6865" t="s">
        <v>609</v>
      </c>
      <c r="K6865" s="96">
        <v>65.63</v>
      </c>
      <c r="L6865" s="95">
        <v>0</v>
      </c>
    </row>
    <row r="6866" spans="7:12" x14ac:dyDescent="0.3">
      <c r="G6866" s="94">
        <v>43641</v>
      </c>
      <c r="H6866" t="s">
        <v>26</v>
      </c>
      <c r="I6866" t="s">
        <v>259</v>
      </c>
      <c r="J6866" t="s">
        <v>609</v>
      </c>
      <c r="K6866" s="96">
        <v>62.72</v>
      </c>
      <c r="L6866" s="95">
        <v>0</v>
      </c>
    </row>
    <row r="6867" spans="7:12" x14ac:dyDescent="0.3">
      <c r="G6867" s="94">
        <v>43641</v>
      </c>
      <c r="H6867" t="s">
        <v>26</v>
      </c>
      <c r="I6867" t="s">
        <v>259</v>
      </c>
      <c r="J6867" t="s">
        <v>609</v>
      </c>
      <c r="K6867" s="96">
        <v>20.86</v>
      </c>
      <c r="L6867" s="95">
        <v>0</v>
      </c>
    </row>
    <row r="6868" spans="7:12" x14ac:dyDescent="0.3">
      <c r="G6868" s="94">
        <v>43642</v>
      </c>
      <c r="H6868" t="s">
        <v>183</v>
      </c>
      <c r="I6868" t="s">
        <v>169</v>
      </c>
      <c r="J6868" t="s">
        <v>610</v>
      </c>
      <c r="K6868" s="96">
        <v>477.97</v>
      </c>
      <c r="L6868" s="95">
        <v>0</v>
      </c>
    </row>
    <row r="6869" spans="7:12" x14ac:dyDescent="0.3">
      <c r="G6869" s="94">
        <v>43642</v>
      </c>
      <c r="H6869" t="s">
        <v>24</v>
      </c>
      <c r="I6869" t="s">
        <v>61</v>
      </c>
      <c r="J6869" t="s">
        <v>610</v>
      </c>
      <c r="K6869" s="96">
        <v>24</v>
      </c>
      <c r="L6869" s="95">
        <v>0</v>
      </c>
    </row>
    <row r="6870" spans="7:12" x14ac:dyDescent="0.3">
      <c r="G6870" s="94">
        <v>43642</v>
      </c>
      <c r="H6870" t="s">
        <v>24</v>
      </c>
      <c r="I6870" t="s">
        <v>61</v>
      </c>
      <c r="J6870" t="s">
        <v>610</v>
      </c>
      <c r="K6870" s="96">
        <v>8</v>
      </c>
      <c r="L6870" s="95">
        <v>0</v>
      </c>
    </row>
    <row r="6871" spans="7:12" x14ac:dyDescent="0.3">
      <c r="G6871" s="94">
        <v>43642</v>
      </c>
      <c r="H6871" t="s">
        <v>199</v>
      </c>
      <c r="I6871" t="s">
        <v>110</v>
      </c>
      <c r="J6871" t="s">
        <v>610</v>
      </c>
      <c r="K6871" s="96">
        <v>137.63</v>
      </c>
      <c r="L6871" s="95">
        <v>0</v>
      </c>
    </row>
    <row r="6872" spans="7:12" x14ac:dyDescent="0.3">
      <c r="G6872" s="94">
        <v>43642</v>
      </c>
      <c r="H6872" t="s">
        <v>209</v>
      </c>
      <c r="I6872" t="s">
        <v>169</v>
      </c>
      <c r="J6872" t="s">
        <v>610</v>
      </c>
      <c r="K6872" s="96">
        <v>2322.9</v>
      </c>
      <c r="L6872" s="95">
        <v>0</v>
      </c>
    </row>
    <row r="6873" spans="7:12" x14ac:dyDescent="0.3">
      <c r="G6873" s="94">
        <v>43642</v>
      </c>
      <c r="H6873" t="s">
        <v>26</v>
      </c>
      <c r="I6873" t="s">
        <v>153</v>
      </c>
      <c r="J6873" t="s">
        <v>610</v>
      </c>
      <c r="K6873" s="96">
        <v>60.45</v>
      </c>
      <c r="L6873" s="95">
        <v>0</v>
      </c>
    </row>
    <row r="6874" spans="7:12" x14ac:dyDescent="0.3">
      <c r="G6874" s="94">
        <v>43642</v>
      </c>
      <c r="H6874" t="s">
        <v>26</v>
      </c>
      <c r="I6874" t="s">
        <v>153</v>
      </c>
      <c r="J6874" t="s">
        <v>610</v>
      </c>
      <c r="K6874" s="96">
        <v>59.88</v>
      </c>
      <c r="L6874" s="95">
        <v>0</v>
      </c>
    </row>
    <row r="6875" spans="7:12" x14ac:dyDescent="0.3">
      <c r="G6875" s="94">
        <v>43642</v>
      </c>
      <c r="H6875" t="s">
        <v>26</v>
      </c>
      <c r="I6875" t="s">
        <v>153</v>
      </c>
      <c r="J6875" t="s">
        <v>610</v>
      </c>
      <c r="K6875" s="96">
        <v>23.99</v>
      </c>
      <c r="L6875" s="95">
        <v>0</v>
      </c>
    </row>
    <row r="6876" spans="7:12" x14ac:dyDescent="0.3">
      <c r="G6876" s="94">
        <v>43642</v>
      </c>
      <c r="H6876" t="s">
        <v>26</v>
      </c>
      <c r="I6876" t="s">
        <v>64</v>
      </c>
      <c r="J6876" t="s">
        <v>109</v>
      </c>
      <c r="K6876" s="96">
        <v>4.75</v>
      </c>
      <c r="L6876" s="95">
        <v>0</v>
      </c>
    </row>
    <row r="6877" spans="7:12" x14ac:dyDescent="0.3">
      <c r="G6877" s="94">
        <v>43642</v>
      </c>
      <c r="H6877" t="s">
        <v>26</v>
      </c>
      <c r="I6877" t="s">
        <v>64</v>
      </c>
      <c r="J6877" t="s">
        <v>96</v>
      </c>
      <c r="K6877" s="96">
        <v>14</v>
      </c>
      <c r="L6877" s="95">
        <v>0</v>
      </c>
    </row>
    <row r="6878" spans="7:12" x14ac:dyDescent="0.3">
      <c r="G6878" s="94">
        <v>43643</v>
      </c>
      <c r="H6878" t="s">
        <v>202</v>
      </c>
      <c r="I6878" t="s">
        <v>169</v>
      </c>
      <c r="J6878" t="s">
        <v>611</v>
      </c>
      <c r="K6878" s="96">
        <v>32</v>
      </c>
      <c r="L6878" s="95">
        <v>0</v>
      </c>
    </row>
    <row r="6879" spans="7:12" x14ac:dyDescent="0.3">
      <c r="G6879" s="94">
        <v>43643</v>
      </c>
      <c r="H6879" t="s">
        <v>25</v>
      </c>
      <c r="I6879" t="s">
        <v>61</v>
      </c>
      <c r="J6879" t="s">
        <v>611</v>
      </c>
      <c r="K6879" s="96">
        <v>16</v>
      </c>
      <c r="L6879" s="95">
        <v>0</v>
      </c>
    </row>
    <row r="6880" spans="7:12" x14ac:dyDescent="0.3">
      <c r="G6880" s="94">
        <v>43643</v>
      </c>
      <c r="H6880" t="s">
        <v>25</v>
      </c>
      <c r="I6880" t="s">
        <v>61</v>
      </c>
      <c r="J6880" t="s">
        <v>611</v>
      </c>
      <c r="K6880" s="96">
        <v>8</v>
      </c>
      <c r="L6880" s="95">
        <v>0</v>
      </c>
    </row>
    <row r="6881" spans="7:12" x14ac:dyDescent="0.3">
      <c r="G6881" s="94">
        <v>43643</v>
      </c>
      <c r="H6881" t="s">
        <v>25</v>
      </c>
      <c r="I6881" t="s">
        <v>169</v>
      </c>
      <c r="J6881" t="s">
        <v>611</v>
      </c>
      <c r="K6881" s="96">
        <v>64</v>
      </c>
      <c r="L6881" s="95">
        <v>0</v>
      </c>
    </row>
    <row r="6882" spans="7:12" x14ac:dyDescent="0.3">
      <c r="G6882" s="94">
        <v>43643</v>
      </c>
      <c r="H6882" t="s">
        <v>196</v>
      </c>
      <c r="I6882" t="s">
        <v>169</v>
      </c>
      <c r="J6882" t="s">
        <v>611</v>
      </c>
      <c r="K6882" s="96">
        <v>5</v>
      </c>
      <c r="L6882" s="95">
        <v>0</v>
      </c>
    </row>
    <row r="6883" spans="7:12" x14ac:dyDescent="0.3">
      <c r="G6883" s="94">
        <v>43643</v>
      </c>
      <c r="H6883" t="s">
        <v>182</v>
      </c>
      <c r="I6883" t="s">
        <v>169</v>
      </c>
      <c r="J6883" t="s">
        <v>611</v>
      </c>
      <c r="K6883" s="96">
        <v>25</v>
      </c>
      <c r="L6883" s="95">
        <v>0</v>
      </c>
    </row>
    <row r="6884" spans="7:12" x14ac:dyDescent="0.3">
      <c r="G6884" s="94">
        <v>43643</v>
      </c>
      <c r="H6884" t="s">
        <v>181</v>
      </c>
      <c r="I6884" t="s">
        <v>169</v>
      </c>
      <c r="J6884" t="s">
        <v>611</v>
      </c>
      <c r="K6884" s="96">
        <v>9.3800000000000008</v>
      </c>
      <c r="L6884" s="95">
        <v>0</v>
      </c>
    </row>
    <row r="6885" spans="7:12" x14ac:dyDescent="0.3">
      <c r="G6885" s="94">
        <v>43643</v>
      </c>
      <c r="H6885" t="s">
        <v>186</v>
      </c>
      <c r="I6885" t="s">
        <v>169</v>
      </c>
      <c r="J6885" t="s">
        <v>611</v>
      </c>
      <c r="K6885" s="96">
        <v>168</v>
      </c>
      <c r="L6885" s="95">
        <v>0</v>
      </c>
    </row>
    <row r="6886" spans="7:12" x14ac:dyDescent="0.3">
      <c r="G6886" s="94">
        <v>43643</v>
      </c>
      <c r="H6886" t="s">
        <v>24</v>
      </c>
      <c r="I6886" t="s">
        <v>61</v>
      </c>
      <c r="J6886" t="s">
        <v>611</v>
      </c>
      <c r="K6886" s="96">
        <v>24</v>
      </c>
      <c r="L6886" s="95">
        <v>0</v>
      </c>
    </row>
    <row r="6887" spans="7:12" x14ac:dyDescent="0.3">
      <c r="G6887" s="94">
        <v>43643</v>
      </c>
      <c r="H6887" t="s">
        <v>24</v>
      </c>
      <c r="I6887" t="s">
        <v>61</v>
      </c>
      <c r="J6887" t="s">
        <v>611</v>
      </c>
      <c r="K6887" s="96">
        <v>16</v>
      </c>
      <c r="L6887" s="95">
        <v>0</v>
      </c>
    </row>
    <row r="6888" spans="7:12" x14ac:dyDescent="0.3">
      <c r="G6888" s="94">
        <v>43643</v>
      </c>
      <c r="H6888" t="s">
        <v>24</v>
      </c>
      <c r="I6888" t="s">
        <v>61</v>
      </c>
      <c r="J6888" t="s">
        <v>611</v>
      </c>
      <c r="K6888" s="96">
        <v>8</v>
      </c>
      <c r="L6888" s="95">
        <v>0</v>
      </c>
    </row>
    <row r="6889" spans="7:12" x14ac:dyDescent="0.3">
      <c r="G6889" s="94">
        <v>43643</v>
      </c>
      <c r="H6889" t="s">
        <v>24</v>
      </c>
      <c r="I6889" t="s">
        <v>169</v>
      </c>
      <c r="J6889" t="s">
        <v>611</v>
      </c>
      <c r="K6889" s="96">
        <v>32</v>
      </c>
      <c r="L6889" s="95">
        <v>0</v>
      </c>
    </row>
    <row r="6890" spans="7:12" x14ac:dyDescent="0.3">
      <c r="G6890" s="94">
        <v>43643</v>
      </c>
      <c r="H6890" t="s">
        <v>24</v>
      </c>
      <c r="I6890" t="s">
        <v>169</v>
      </c>
      <c r="J6890" t="s">
        <v>611</v>
      </c>
      <c r="K6890" s="96">
        <v>20</v>
      </c>
      <c r="L6890" s="95">
        <v>0</v>
      </c>
    </row>
    <row r="6891" spans="7:12" x14ac:dyDescent="0.3">
      <c r="G6891" s="94">
        <v>43643</v>
      </c>
      <c r="H6891" t="s">
        <v>209</v>
      </c>
      <c r="I6891" t="s">
        <v>169</v>
      </c>
      <c r="J6891" t="s">
        <v>611</v>
      </c>
      <c r="K6891" s="96">
        <v>719.83</v>
      </c>
      <c r="L6891" s="95">
        <v>0</v>
      </c>
    </row>
    <row r="6892" spans="7:12" x14ac:dyDescent="0.3">
      <c r="G6892" s="94">
        <v>43643</v>
      </c>
      <c r="H6892" t="s">
        <v>179</v>
      </c>
      <c r="I6892" t="s">
        <v>174</v>
      </c>
      <c r="J6892" t="s">
        <v>611</v>
      </c>
      <c r="K6892" s="96">
        <v>0</v>
      </c>
      <c r="L6892" s="95">
        <v>719.44</v>
      </c>
    </row>
    <row r="6893" spans="7:12" x14ac:dyDescent="0.3">
      <c r="G6893" s="94">
        <v>43643</v>
      </c>
      <c r="H6893" t="s">
        <v>195</v>
      </c>
      <c r="I6893" t="s">
        <v>169</v>
      </c>
      <c r="J6893" t="s">
        <v>611</v>
      </c>
      <c r="K6893" s="96">
        <v>56.55</v>
      </c>
      <c r="L6893" s="95">
        <v>0</v>
      </c>
    </row>
    <row r="6894" spans="7:12" x14ac:dyDescent="0.3">
      <c r="G6894" s="94">
        <v>43643</v>
      </c>
      <c r="H6894" t="s">
        <v>177</v>
      </c>
      <c r="I6894" t="s">
        <v>61</v>
      </c>
      <c r="J6894" t="s">
        <v>611</v>
      </c>
      <c r="K6894" s="96">
        <v>18.690000000000001</v>
      </c>
      <c r="L6894" s="95">
        <v>0</v>
      </c>
    </row>
    <row r="6895" spans="7:12" x14ac:dyDescent="0.3">
      <c r="G6895" s="94">
        <v>43643</v>
      </c>
      <c r="H6895" t="s">
        <v>177</v>
      </c>
      <c r="I6895" t="s">
        <v>161</v>
      </c>
      <c r="J6895" t="s">
        <v>611</v>
      </c>
      <c r="K6895" s="96">
        <v>22.5</v>
      </c>
      <c r="L6895" s="95">
        <v>0</v>
      </c>
    </row>
    <row r="6896" spans="7:12" x14ac:dyDescent="0.3">
      <c r="G6896" s="94">
        <v>43643</v>
      </c>
      <c r="H6896" t="s">
        <v>26</v>
      </c>
      <c r="I6896" t="s">
        <v>161</v>
      </c>
      <c r="J6896" t="s">
        <v>611</v>
      </c>
      <c r="K6896" s="96">
        <v>75</v>
      </c>
      <c r="L6896" s="95">
        <v>0</v>
      </c>
    </row>
    <row r="6897" spans="7:12" x14ac:dyDescent="0.3">
      <c r="G6897" s="94">
        <v>43643</v>
      </c>
      <c r="H6897" t="s">
        <v>26</v>
      </c>
      <c r="I6897" t="s">
        <v>64</v>
      </c>
      <c r="J6897" t="s">
        <v>291</v>
      </c>
      <c r="K6897" s="96">
        <v>1.8</v>
      </c>
      <c r="L6897" s="95">
        <v>0</v>
      </c>
    </row>
    <row r="6898" spans="7:12" x14ac:dyDescent="0.3">
      <c r="G6898" s="94">
        <v>43643</v>
      </c>
      <c r="H6898" t="s">
        <v>26</v>
      </c>
      <c r="I6898" t="s">
        <v>64</v>
      </c>
      <c r="J6898" t="s">
        <v>139</v>
      </c>
      <c r="K6898" s="96">
        <v>6.4</v>
      </c>
      <c r="L6898" s="95">
        <v>0</v>
      </c>
    </row>
    <row r="6899" spans="7:12" x14ac:dyDescent="0.3">
      <c r="G6899" s="94">
        <v>43643</v>
      </c>
      <c r="H6899" t="s">
        <v>26</v>
      </c>
      <c r="I6899" t="s">
        <v>64</v>
      </c>
      <c r="J6899" t="s">
        <v>140</v>
      </c>
      <c r="K6899" s="96">
        <v>22</v>
      </c>
      <c r="L6899" s="95">
        <v>0</v>
      </c>
    </row>
    <row r="6900" spans="7:12" x14ac:dyDescent="0.3">
      <c r="G6900" s="94">
        <v>43643</v>
      </c>
      <c r="H6900" t="s">
        <v>26</v>
      </c>
      <c r="I6900" t="s">
        <v>64</v>
      </c>
      <c r="J6900" t="s">
        <v>102</v>
      </c>
      <c r="K6900" s="96">
        <v>10.25</v>
      </c>
      <c r="L6900" s="95">
        <v>0</v>
      </c>
    </row>
    <row r="6901" spans="7:12" x14ac:dyDescent="0.3">
      <c r="G6901" s="94">
        <v>43643</v>
      </c>
      <c r="H6901" t="s">
        <v>26</v>
      </c>
      <c r="I6901" t="s">
        <v>64</v>
      </c>
      <c r="J6901" t="s">
        <v>612</v>
      </c>
      <c r="K6901" s="96">
        <v>12</v>
      </c>
      <c r="L6901" s="95">
        <v>0</v>
      </c>
    </row>
    <row r="6902" spans="7:12" x14ac:dyDescent="0.3">
      <c r="G6902" s="94">
        <v>43643</v>
      </c>
      <c r="H6902" t="s">
        <v>26</v>
      </c>
      <c r="I6902" t="s">
        <v>169</v>
      </c>
      <c r="J6902" t="s">
        <v>611</v>
      </c>
      <c r="K6902" s="96">
        <v>114</v>
      </c>
      <c r="L6902" s="95">
        <v>0</v>
      </c>
    </row>
    <row r="6903" spans="7:12" x14ac:dyDescent="0.3">
      <c r="G6903" s="94">
        <v>43643</v>
      </c>
      <c r="H6903" t="s">
        <v>26</v>
      </c>
      <c r="I6903" t="s">
        <v>169</v>
      </c>
      <c r="J6903" t="s">
        <v>611</v>
      </c>
      <c r="K6903" s="96">
        <v>100</v>
      </c>
      <c r="L6903" s="95">
        <v>0</v>
      </c>
    </row>
    <row r="6904" spans="7:12" x14ac:dyDescent="0.3">
      <c r="G6904" s="94">
        <v>43643</v>
      </c>
      <c r="H6904" t="s">
        <v>26</v>
      </c>
      <c r="I6904" t="s">
        <v>169</v>
      </c>
      <c r="J6904" t="s">
        <v>611</v>
      </c>
      <c r="K6904" s="96">
        <v>76</v>
      </c>
      <c r="L6904" s="95">
        <v>0</v>
      </c>
    </row>
    <row r="6905" spans="7:12" x14ac:dyDescent="0.3">
      <c r="G6905" s="94">
        <v>43643</v>
      </c>
      <c r="H6905" t="s">
        <v>26</v>
      </c>
      <c r="I6905" t="s">
        <v>169</v>
      </c>
      <c r="J6905" t="s">
        <v>611</v>
      </c>
      <c r="K6905" s="96">
        <v>32</v>
      </c>
      <c r="L6905" s="95">
        <v>0</v>
      </c>
    </row>
    <row r="6906" spans="7:12" x14ac:dyDescent="0.3">
      <c r="G6906" s="94">
        <v>43643</v>
      </c>
      <c r="H6906" t="s">
        <v>26</v>
      </c>
      <c r="I6906" t="s">
        <v>169</v>
      </c>
      <c r="J6906" t="s">
        <v>611</v>
      </c>
      <c r="K6906" s="96">
        <v>10</v>
      </c>
      <c r="L6906" s="95">
        <v>0</v>
      </c>
    </row>
    <row r="6907" spans="7:12" x14ac:dyDescent="0.3">
      <c r="G6907" s="94">
        <v>43644</v>
      </c>
      <c r="H6907" t="s">
        <v>212</v>
      </c>
      <c r="I6907" t="s">
        <v>153</v>
      </c>
      <c r="J6907" t="s">
        <v>614</v>
      </c>
      <c r="K6907" s="96">
        <v>1000</v>
      </c>
      <c r="L6907" s="95">
        <v>0</v>
      </c>
    </row>
    <row r="6908" spans="7:12" x14ac:dyDescent="0.3">
      <c r="G6908" s="94">
        <v>43644</v>
      </c>
      <c r="H6908" t="s">
        <v>198</v>
      </c>
      <c r="I6908" t="s">
        <v>40</v>
      </c>
      <c r="J6908" t="s">
        <v>614</v>
      </c>
      <c r="K6908" s="96">
        <v>123</v>
      </c>
      <c r="L6908" s="95">
        <v>0</v>
      </c>
    </row>
    <row r="6909" spans="7:12" x14ac:dyDescent="0.3">
      <c r="G6909" s="94">
        <v>43644</v>
      </c>
      <c r="H6909" t="s">
        <v>209</v>
      </c>
      <c r="I6909" t="s">
        <v>174</v>
      </c>
      <c r="J6909" t="s">
        <v>614</v>
      </c>
      <c r="K6909" s="96">
        <v>0</v>
      </c>
      <c r="L6909" s="95">
        <v>382.02</v>
      </c>
    </row>
    <row r="6910" spans="7:12" x14ac:dyDescent="0.3">
      <c r="G6910" s="94">
        <v>43644</v>
      </c>
      <c r="H6910" t="s">
        <v>26</v>
      </c>
      <c r="I6910" t="s">
        <v>64</v>
      </c>
      <c r="J6910" t="s">
        <v>137</v>
      </c>
      <c r="K6910" s="96">
        <v>18</v>
      </c>
      <c r="L6910" s="95">
        <v>0</v>
      </c>
    </row>
    <row r="6911" spans="7:12" x14ac:dyDescent="0.3">
      <c r="G6911" s="94">
        <v>43644</v>
      </c>
      <c r="H6911" t="s">
        <v>26</v>
      </c>
      <c r="I6911" t="s">
        <v>64</v>
      </c>
      <c r="J6911" t="s">
        <v>613</v>
      </c>
      <c r="K6911" s="96">
        <v>16</v>
      </c>
      <c r="L6911" s="95">
        <v>0</v>
      </c>
    </row>
    <row r="6912" spans="7:12" x14ac:dyDescent="0.3">
      <c r="G6912" s="94">
        <v>43645</v>
      </c>
      <c r="H6912" t="s">
        <v>26</v>
      </c>
      <c r="I6912" t="s">
        <v>64</v>
      </c>
      <c r="J6912" t="s">
        <v>283</v>
      </c>
      <c r="K6912" s="96">
        <v>8.6999999999999993</v>
      </c>
      <c r="L6912" s="95">
        <v>0</v>
      </c>
    </row>
    <row r="6913" spans="7:12" x14ac:dyDescent="0.3">
      <c r="G6913" s="94">
        <v>43645</v>
      </c>
      <c r="H6913" t="s">
        <v>26</v>
      </c>
      <c r="I6913" t="s">
        <v>64</v>
      </c>
      <c r="J6913" t="s">
        <v>119</v>
      </c>
      <c r="K6913" s="96">
        <v>9</v>
      </c>
      <c r="L6913" s="95">
        <v>0</v>
      </c>
    </row>
    <row r="6914" spans="7:12" x14ac:dyDescent="0.3">
      <c r="G6914" s="94">
        <v>43648</v>
      </c>
      <c r="H6914" t="s">
        <v>25</v>
      </c>
      <c r="I6914" t="s">
        <v>61</v>
      </c>
      <c r="J6914" t="s">
        <v>615</v>
      </c>
      <c r="K6914" s="96">
        <v>64</v>
      </c>
      <c r="L6914" s="95">
        <v>0</v>
      </c>
    </row>
    <row r="6915" spans="7:12" x14ac:dyDescent="0.3">
      <c r="G6915" s="94">
        <v>43648</v>
      </c>
      <c r="H6915" t="s">
        <v>25</v>
      </c>
      <c r="I6915" t="s">
        <v>61</v>
      </c>
      <c r="J6915" t="s">
        <v>615</v>
      </c>
      <c r="K6915" s="96">
        <v>8</v>
      </c>
      <c r="L6915" s="95">
        <v>0</v>
      </c>
    </row>
    <row r="6916" spans="7:12" x14ac:dyDescent="0.3">
      <c r="G6916" s="94">
        <v>43648</v>
      </c>
      <c r="H6916" t="s">
        <v>183</v>
      </c>
      <c r="I6916" t="s">
        <v>169</v>
      </c>
      <c r="J6916" t="s">
        <v>615</v>
      </c>
      <c r="K6916" s="96">
        <v>5</v>
      </c>
      <c r="L6916" s="95">
        <v>0</v>
      </c>
    </row>
    <row r="6917" spans="7:12" x14ac:dyDescent="0.3">
      <c r="G6917" s="94">
        <v>43648</v>
      </c>
      <c r="H6917" t="s">
        <v>186</v>
      </c>
      <c r="I6917" t="s">
        <v>169</v>
      </c>
      <c r="J6917" t="s">
        <v>615</v>
      </c>
      <c r="K6917" s="96">
        <v>52</v>
      </c>
      <c r="L6917" s="95">
        <v>0</v>
      </c>
    </row>
    <row r="6918" spans="7:12" x14ac:dyDescent="0.3">
      <c r="G6918" s="94">
        <v>43648</v>
      </c>
      <c r="H6918" t="s">
        <v>24</v>
      </c>
      <c r="I6918" t="s">
        <v>61</v>
      </c>
      <c r="J6918" t="s">
        <v>615</v>
      </c>
      <c r="K6918" s="96">
        <v>56</v>
      </c>
      <c r="L6918" s="95">
        <v>0</v>
      </c>
    </row>
    <row r="6919" spans="7:12" x14ac:dyDescent="0.3">
      <c r="G6919" s="94">
        <v>43648</v>
      </c>
      <c r="H6919" t="s">
        <v>24</v>
      </c>
      <c r="I6919" t="s">
        <v>61</v>
      </c>
      <c r="J6919" t="s">
        <v>615</v>
      </c>
      <c r="K6919" s="96">
        <v>40</v>
      </c>
      <c r="L6919" s="95">
        <v>0</v>
      </c>
    </row>
    <row r="6920" spans="7:12" x14ac:dyDescent="0.3">
      <c r="G6920" s="94">
        <v>43648</v>
      </c>
      <c r="H6920" t="s">
        <v>24</v>
      </c>
      <c r="I6920" t="s">
        <v>61</v>
      </c>
      <c r="J6920" t="s">
        <v>615</v>
      </c>
      <c r="K6920" s="96">
        <v>32</v>
      </c>
      <c r="L6920" s="95">
        <v>0</v>
      </c>
    </row>
    <row r="6921" spans="7:12" x14ac:dyDescent="0.3">
      <c r="G6921" s="94">
        <v>43648</v>
      </c>
      <c r="H6921" t="s">
        <v>24</v>
      </c>
      <c r="I6921" t="s">
        <v>61</v>
      </c>
      <c r="J6921" t="s">
        <v>615</v>
      </c>
      <c r="K6921" s="96">
        <v>16</v>
      </c>
      <c r="L6921" s="95">
        <v>0</v>
      </c>
    </row>
    <row r="6922" spans="7:12" x14ac:dyDescent="0.3">
      <c r="G6922" s="94">
        <v>43648</v>
      </c>
      <c r="H6922" t="s">
        <v>24</v>
      </c>
      <c r="I6922" t="s">
        <v>169</v>
      </c>
      <c r="J6922" t="s">
        <v>615</v>
      </c>
      <c r="K6922" s="96">
        <v>338</v>
      </c>
      <c r="L6922" s="95">
        <v>0</v>
      </c>
    </row>
    <row r="6923" spans="7:12" x14ac:dyDescent="0.3">
      <c r="G6923" s="94">
        <v>43648</v>
      </c>
      <c r="H6923" t="s">
        <v>24</v>
      </c>
      <c r="I6923" t="s">
        <v>169</v>
      </c>
      <c r="J6923" t="s">
        <v>615</v>
      </c>
      <c r="K6923" s="96">
        <v>182</v>
      </c>
      <c r="L6923" s="95">
        <v>0</v>
      </c>
    </row>
    <row r="6924" spans="7:12" x14ac:dyDescent="0.3">
      <c r="G6924" s="94">
        <v>43648</v>
      </c>
      <c r="H6924" t="s">
        <v>179</v>
      </c>
      <c r="I6924" t="s">
        <v>169</v>
      </c>
      <c r="J6924" t="s">
        <v>615</v>
      </c>
      <c r="K6924" s="96">
        <v>42.6</v>
      </c>
      <c r="L6924" s="95">
        <v>0</v>
      </c>
    </row>
    <row r="6925" spans="7:12" x14ac:dyDescent="0.3">
      <c r="G6925" s="94">
        <v>43648</v>
      </c>
      <c r="H6925" t="s">
        <v>195</v>
      </c>
      <c r="I6925" t="s">
        <v>161</v>
      </c>
      <c r="J6925" t="s">
        <v>615</v>
      </c>
      <c r="K6925" s="96">
        <v>35</v>
      </c>
      <c r="L6925" s="95">
        <v>0</v>
      </c>
    </row>
    <row r="6926" spans="7:12" x14ac:dyDescent="0.3">
      <c r="G6926" s="94">
        <v>43648</v>
      </c>
      <c r="H6926" t="s">
        <v>178</v>
      </c>
      <c r="I6926" t="s">
        <v>169</v>
      </c>
      <c r="J6926" t="s">
        <v>615</v>
      </c>
      <c r="K6926" s="96">
        <v>9.9</v>
      </c>
      <c r="L6926" s="95">
        <v>0</v>
      </c>
    </row>
    <row r="6927" spans="7:12" x14ac:dyDescent="0.3">
      <c r="G6927" s="94">
        <v>43648</v>
      </c>
      <c r="H6927" t="s">
        <v>26</v>
      </c>
      <c r="I6927" t="s">
        <v>61</v>
      </c>
      <c r="J6927" t="s">
        <v>615</v>
      </c>
      <c r="K6927" s="96">
        <v>8</v>
      </c>
      <c r="L6927" s="95">
        <v>0</v>
      </c>
    </row>
    <row r="6928" spans="7:12" x14ac:dyDescent="0.3">
      <c r="G6928" s="94">
        <v>43648</v>
      </c>
      <c r="H6928" t="s">
        <v>26</v>
      </c>
      <c r="I6928" t="s">
        <v>161</v>
      </c>
      <c r="J6928" t="s">
        <v>615</v>
      </c>
      <c r="K6928" s="96">
        <v>30</v>
      </c>
      <c r="L6928" s="95">
        <v>0</v>
      </c>
    </row>
    <row r="6929" spans="7:12" x14ac:dyDescent="0.3">
      <c r="G6929" s="94">
        <v>43648</v>
      </c>
      <c r="H6929" t="s">
        <v>26</v>
      </c>
      <c r="I6929" t="s">
        <v>219</v>
      </c>
      <c r="J6929" t="s">
        <v>616</v>
      </c>
      <c r="K6929" s="96">
        <v>16</v>
      </c>
      <c r="L6929" s="95">
        <v>0</v>
      </c>
    </row>
    <row r="6930" spans="7:12" x14ac:dyDescent="0.3">
      <c r="G6930" s="94">
        <v>43648</v>
      </c>
      <c r="H6930" t="s">
        <v>26</v>
      </c>
      <c r="I6930" t="s">
        <v>64</v>
      </c>
      <c r="J6930" t="s">
        <v>103</v>
      </c>
      <c r="K6930" s="96">
        <v>50</v>
      </c>
      <c r="L6930" s="95">
        <v>0</v>
      </c>
    </row>
    <row r="6931" spans="7:12" x14ac:dyDescent="0.3">
      <c r="G6931" s="94">
        <v>43648</v>
      </c>
      <c r="H6931" t="s">
        <v>26</v>
      </c>
      <c r="I6931" t="s">
        <v>64</v>
      </c>
      <c r="J6931" t="s">
        <v>264</v>
      </c>
      <c r="K6931" s="96">
        <v>4.75</v>
      </c>
      <c r="L6931" s="95">
        <v>0</v>
      </c>
    </row>
    <row r="6932" spans="7:12" x14ac:dyDescent="0.3">
      <c r="G6932" s="94">
        <v>43648</v>
      </c>
      <c r="H6932" t="s">
        <v>26</v>
      </c>
      <c r="I6932" t="s">
        <v>169</v>
      </c>
      <c r="J6932" t="s">
        <v>615</v>
      </c>
      <c r="K6932" s="96">
        <v>120</v>
      </c>
      <c r="L6932" s="95">
        <v>0</v>
      </c>
    </row>
    <row r="6933" spans="7:12" x14ac:dyDescent="0.3">
      <c r="G6933" s="94">
        <v>43649</v>
      </c>
      <c r="H6933" t="s">
        <v>190</v>
      </c>
      <c r="I6933" t="s">
        <v>110</v>
      </c>
      <c r="J6933" t="s">
        <v>617</v>
      </c>
      <c r="K6933" s="96">
        <v>264.39999999999998</v>
      </c>
      <c r="L6933" s="95">
        <v>0</v>
      </c>
    </row>
    <row r="6934" spans="7:12" x14ac:dyDescent="0.3">
      <c r="G6934" s="94">
        <v>43649</v>
      </c>
      <c r="H6934" t="s">
        <v>190</v>
      </c>
      <c r="I6934" t="s">
        <v>153</v>
      </c>
      <c r="J6934" t="s">
        <v>617</v>
      </c>
      <c r="K6934" s="96">
        <v>195.78</v>
      </c>
      <c r="L6934" s="95">
        <v>0</v>
      </c>
    </row>
    <row r="6935" spans="7:12" x14ac:dyDescent="0.3">
      <c r="G6935" s="94">
        <v>43649</v>
      </c>
      <c r="H6935" t="s">
        <v>190</v>
      </c>
      <c r="I6935" t="s">
        <v>169</v>
      </c>
      <c r="J6935" t="s">
        <v>617</v>
      </c>
      <c r="K6935" s="96">
        <v>16.05</v>
      </c>
      <c r="L6935" s="95">
        <v>0</v>
      </c>
    </row>
    <row r="6936" spans="7:12" x14ac:dyDescent="0.3">
      <c r="G6936" s="94">
        <v>43649</v>
      </c>
      <c r="H6936" t="s">
        <v>25</v>
      </c>
      <c r="I6936" t="s">
        <v>61</v>
      </c>
      <c r="J6936" t="s">
        <v>617</v>
      </c>
      <c r="K6936" s="96">
        <v>32</v>
      </c>
      <c r="L6936" s="95">
        <v>0</v>
      </c>
    </row>
    <row r="6937" spans="7:12" x14ac:dyDescent="0.3">
      <c r="G6937" s="94">
        <v>43649</v>
      </c>
      <c r="H6937" t="s">
        <v>25</v>
      </c>
      <c r="I6937" t="s">
        <v>61</v>
      </c>
      <c r="J6937" t="s">
        <v>617</v>
      </c>
      <c r="K6937" s="96">
        <v>8</v>
      </c>
      <c r="L6937" s="95">
        <v>0</v>
      </c>
    </row>
    <row r="6938" spans="7:12" x14ac:dyDescent="0.3">
      <c r="G6938" s="94">
        <v>43649</v>
      </c>
      <c r="H6938" t="s">
        <v>196</v>
      </c>
      <c r="I6938" t="s">
        <v>169</v>
      </c>
      <c r="J6938" t="s">
        <v>617</v>
      </c>
      <c r="K6938" s="96">
        <v>119</v>
      </c>
      <c r="L6938" s="95">
        <v>0</v>
      </c>
    </row>
    <row r="6939" spans="7:12" x14ac:dyDescent="0.3">
      <c r="G6939" s="94">
        <v>43649</v>
      </c>
      <c r="H6939" t="s">
        <v>197</v>
      </c>
      <c r="I6939" t="s">
        <v>169</v>
      </c>
      <c r="J6939" t="s">
        <v>617</v>
      </c>
      <c r="K6939" s="96">
        <v>49</v>
      </c>
      <c r="L6939" s="95">
        <v>0</v>
      </c>
    </row>
    <row r="6940" spans="7:12" x14ac:dyDescent="0.3">
      <c r="G6940" s="94">
        <v>43649</v>
      </c>
      <c r="H6940" t="s">
        <v>181</v>
      </c>
      <c r="I6940" t="s">
        <v>161</v>
      </c>
      <c r="J6940" t="s">
        <v>617</v>
      </c>
      <c r="K6940" s="96">
        <v>22.5</v>
      </c>
      <c r="L6940" s="95">
        <v>0</v>
      </c>
    </row>
    <row r="6941" spans="7:12" x14ac:dyDescent="0.3">
      <c r="G6941" s="94">
        <v>43649</v>
      </c>
      <c r="H6941" t="s">
        <v>189</v>
      </c>
      <c r="I6941" t="s">
        <v>161</v>
      </c>
      <c r="J6941" t="s">
        <v>617</v>
      </c>
      <c r="K6941" s="96">
        <v>35</v>
      </c>
      <c r="L6941" s="95">
        <v>0</v>
      </c>
    </row>
    <row r="6942" spans="7:12" x14ac:dyDescent="0.3">
      <c r="G6942" s="94">
        <v>43649</v>
      </c>
      <c r="H6942" t="s">
        <v>191</v>
      </c>
      <c r="I6942" t="s">
        <v>161</v>
      </c>
      <c r="J6942" t="s">
        <v>617</v>
      </c>
      <c r="K6942" s="96">
        <v>571.85</v>
      </c>
      <c r="L6942" s="95">
        <v>0</v>
      </c>
    </row>
    <row r="6943" spans="7:12" x14ac:dyDescent="0.3">
      <c r="G6943" s="94">
        <v>43649</v>
      </c>
      <c r="H6943" t="s">
        <v>191</v>
      </c>
      <c r="I6943" t="s">
        <v>153</v>
      </c>
      <c r="J6943" t="s">
        <v>617</v>
      </c>
      <c r="K6943" s="96">
        <v>249.75</v>
      </c>
      <c r="L6943" s="95">
        <v>0</v>
      </c>
    </row>
    <row r="6944" spans="7:12" x14ac:dyDescent="0.3">
      <c r="G6944" s="94">
        <v>43649</v>
      </c>
      <c r="H6944" t="s">
        <v>24</v>
      </c>
      <c r="I6944" t="s">
        <v>61</v>
      </c>
      <c r="J6944" t="s">
        <v>617</v>
      </c>
      <c r="K6944" s="96">
        <v>56</v>
      </c>
      <c r="L6944" s="95">
        <v>0</v>
      </c>
    </row>
    <row r="6945" spans="7:12" x14ac:dyDescent="0.3">
      <c r="G6945" s="94">
        <v>43649</v>
      </c>
      <c r="H6945" t="s">
        <v>24</v>
      </c>
      <c r="I6945" t="s">
        <v>61</v>
      </c>
      <c r="J6945" t="s">
        <v>617</v>
      </c>
      <c r="K6945" s="96">
        <v>48</v>
      </c>
      <c r="L6945" s="95">
        <v>0</v>
      </c>
    </row>
    <row r="6946" spans="7:12" x14ac:dyDescent="0.3">
      <c r="G6946" s="94">
        <v>43649</v>
      </c>
      <c r="H6946" t="s">
        <v>24</v>
      </c>
      <c r="I6946" t="s">
        <v>61</v>
      </c>
      <c r="J6946" t="s">
        <v>617</v>
      </c>
      <c r="K6946" s="96">
        <v>40</v>
      </c>
      <c r="L6946" s="95">
        <v>0</v>
      </c>
    </row>
    <row r="6947" spans="7:12" x14ac:dyDescent="0.3">
      <c r="G6947" s="94">
        <v>43649</v>
      </c>
      <c r="H6947" t="s">
        <v>24</v>
      </c>
      <c r="I6947" t="s">
        <v>61</v>
      </c>
      <c r="J6947" t="s">
        <v>617</v>
      </c>
      <c r="K6947" s="96">
        <v>32</v>
      </c>
      <c r="L6947" s="95">
        <v>0</v>
      </c>
    </row>
    <row r="6948" spans="7:12" x14ac:dyDescent="0.3">
      <c r="G6948" s="94">
        <v>43649</v>
      </c>
      <c r="H6948" t="s">
        <v>24</v>
      </c>
      <c r="I6948" t="s">
        <v>61</v>
      </c>
      <c r="J6948" t="s">
        <v>617</v>
      </c>
      <c r="K6948" s="96">
        <v>24</v>
      </c>
      <c r="L6948" s="95">
        <v>0</v>
      </c>
    </row>
    <row r="6949" spans="7:12" x14ac:dyDescent="0.3">
      <c r="G6949" s="94">
        <v>43649</v>
      </c>
      <c r="H6949" t="s">
        <v>24</v>
      </c>
      <c r="I6949" t="s">
        <v>61</v>
      </c>
      <c r="J6949" t="s">
        <v>617</v>
      </c>
      <c r="K6949" s="96">
        <v>8</v>
      </c>
      <c r="L6949" s="95">
        <v>0</v>
      </c>
    </row>
    <row r="6950" spans="7:12" x14ac:dyDescent="0.3">
      <c r="G6950" s="94">
        <v>43649</v>
      </c>
      <c r="H6950" t="s">
        <v>209</v>
      </c>
      <c r="I6950" t="s">
        <v>174</v>
      </c>
      <c r="J6950" t="s">
        <v>617</v>
      </c>
      <c r="K6950" s="96">
        <v>1578.84</v>
      </c>
      <c r="L6950" s="95">
        <v>0</v>
      </c>
    </row>
    <row r="6951" spans="7:12" x14ac:dyDescent="0.3">
      <c r="G6951" s="94">
        <v>43649</v>
      </c>
      <c r="H6951" t="s">
        <v>179</v>
      </c>
      <c r="I6951" t="s">
        <v>169</v>
      </c>
      <c r="J6951" t="s">
        <v>617</v>
      </c>
      <c r="K6951" s="96">
        <v>213.7</v>
      </c>
      <c r="L6951" s="95">
        <v>0</v>
      </c>
    </row>
    <row r="6952" spans="7:12" x14ac:dyDescent="0.3">
      <c r="G6952" s="94">
        <v>43649</v>
      </c>
      <c r="H6952" t="s">
        <v>185</v>
      </c>
      <c r="I6952" t="s">
        <v>169</v>
      </c>
      <c r="J6952" t="s">
        <v>617</v>
      </c>
      <c r="K6952" s="96">
        <v>136.99</v>
      </c>
      <c r="L6952" s="95">
        <v>0</v>
      </c>
    </row>
    <row r="6953" spans="7:12" x14ac:dyDescent="0.3">
      <c r="G6953" s="94">
        <v>43649</v>
      </c>
      <c r="H6953" t="s">
        <v>26</v>
      </c>
      <c r="I6953" t="s">
        <v>110</v>
      </c>
      <c r="J6953" t="s">
        <v>617</v>
      </c>
      <c r="K6953" s="96">
        <v>88</v>
      </c>
      <c r="L6953" s="95">
        <v>0</v>
      </c>
    </row>
    <row r="6954" spans="7:12" x14ac:dyDescent="0.3">
      <c r="G6954" s="94">
        <v>43649</v>
      </c>
      <c r="H6954" t="s">
        <v>26</v>
      </c>
      <c r="I6954" t="s">
        <v>153</v>
      </c>
      <c r="J6954" t="s">
        <v>617</v>
      </c>
      <c r="K6954" s="96">
        <v>129.52000000000001</v>
      </c>
      <c r="L6954" s="95">
        <v>0</v>
      </c>
    </row>
    <row r="6955" spans="7:12" x14ac:dyDescent="0.3">
      <c r="G6955" s="94">
        <v>43649</v>
      </c>
      <c r="H6955" t="s">
        <v>26</v>
      </c>
      <c r="I6955" t="s">
        <v>153</v>
      </c>
      <c r="J6955" t="s">
        <v>617</v>
      </c>
      <c r="K6955" s="96">
        <v>102.76</v>
      </c>
      <c r="L6955" s="95">
        <v>0</v>
      </c>
    </row>
    <row r="6956" spans="7:12" x14ac:dyDescent="0.3">
      <c r="G6956" s="94">
        <v>43649</v>
      </c>
      <c r="H6956" t="s">
        <v>26</v>
      </c>
      <c r="I6956" t="s">
        <v>153</v>
      </c>
      <c r="J6956" t="s">
        <v>617</v>
      </c>
      <c r="K6956" s="96">
        <v>99.5</v>
      </c>
      <c r="L6956" s="95">
        <v>0</v>
      </c>
    </row>
    <row r="6957" spans="7:12" x14ac:dyDescent="0.3">
      <c r="G6957" s="94">
        <v>43649</v>
      </c>
      <c r="H6957" t="s">
        <v>26</v>
      </c>
      <c r="I6957" t="s">
        <v>153</v>
      </c>
      <c r="J6957" t="s">
        <v>617</v>
      </c>
      <c r="K6957" s="96">
        <v>94.23</v>
      </c>
      <c r="L6957" s="95">
        <v>0</v>
      </c>
    </row>
    <row r="6958" spans="7:12" x14ac:dyDescent="0.3">
      <c r="G6958" s="94">
        <v>43649</v>
      </c>
      <c r="H6958" t="s">
        <v>26</v>
      </c>
      <c r="I6958" t="s">
        <v>153</v>
      </c>
      <c r="J6958" t="s">
        <v>617</v>
      </c>
      <c r="K6958" s="96">
        <v>88.8</v>
      </c>
      <c r="L6958" s="95">
        <v>0</v>
      </c>
    </row>
    <row r="6959" spans="7:12" x14ac:dyDescent="0.3">
      <c r="G6959" s="94">
        <v>43649</v>
      </c>
      <c r="H6959" t="s">
        <v>26</v>
      </c>
      <c r="I6959" t="s">
        <v>153</v>
      </c>
      <c r="J6959" t="s">
        <v>617</v>
      </c>
      <c r="K6959" s="96">
        <v>61.5</v>
      </c>
      <c r="L6959" s="95">
        <v>0</v>
      </c>
    </row>
    <row r="6960" spans="7:12" x14ac:dyDescent="0.3">
      <c r="G6960" s="94">
        <v>43649</v>
      </c>
      <c r="H6960" t="s">
        <v>26</v>
      </c>
      <c r="I6960" t="s">
        <v>153</v>
      </c>
      <c r="J6960" t="s">
        <v>617</v>
      </c>
      <c r="K6960" s="96">
        <v>19.350000000000001</v>
      </c>
      <c r="L6960" s="95">
        <v>0</v>
      </c>
    </row>
    <row r="6961" spans="7:12" x14ac:dyDescent="0.3">
      <c r="G6961" s="94">
        <v>43649</v>
      </c>
      <c r="H6961" t="s">
        <v>26</v>
      </c>
      <c r="I6961" t="s">
        <v>153</v>
      </c>
      <c r="J6961" t="s">
        <v>617</v>
      </c>
      <c r="K6961" s="96">
        <v>18.690000000000001</v>
      </c>
      <c r="L6961" s="95">
        <v>0</v>
      </c>
    </row>
    <row r="6962" spans="7:12" x14ac:dyDescent="0.3">
      <c r="G6962" s="94">
        <v>43649</v>
      </c>
      <c r="H6962" t="s">
        <v>26</v>
      </c>
      <c r="I6962" t="s">
        <v>153</v>
      </c>
      <c r="J6962" t="s">
        <v>617</v>
      </c>
      <c r="K6962" s="96">
        <v>10.99</v>
      </c>
      <c r="L6962" s="95">
        <v>0</v>
      </c>
    </row>
    <row r="6963" spans="7:12" x14ac:dyDescent="0.3">
      <c r="G6963" s="94">
        <v>43649</v>
      </c>
      <c r="H6963" t="s">
        <v>26</v>
      </c>
      <c r="I6963" t="s">
        <v>64</v>
      </c>
      <c r="J6963" t="s">
        <v>96</v>
      </c>
      <c r="K6963" s="96">
        <v>6.6</v>
      </c>
      <c r="L6963" s="95">
        <v>0</v>
      </c>
    </row>
    <row r="6964" spans="7:12" x14ac:dyDescent="0.3">
      <c r="G6964" s="94">
        <v>43650</v>
      </c>
      <c r="H6964" t="s">
        <v>190</v>
      </c>
      <c r="I6964" t="s">
        <v>161</v>
      </c>
      <c r="J6964" t="s">
        <v>618</v>
      </c>
      <c r="K6964" s="96">
        <v>63.2</v>
      </c>
      <c r="L6964" s="95">
        <v>0</v>
      </c>
    </row>
    <row r="6965" spans="7:12" x14ac:dyDescent="0.3">
      <c r="G6965" s="94">
        <v>43650</v>
      </c>
      <c r="H6965" t="s">
        <v>25</v>
      </c>
      <c r="I6965" t="s">
        <v>61</v>
      </c>
      <c r="J6965" t="s">
        <v>618</v>
      </c>
      <c r="K6965" s="96">
        <v>8</v>
      </c>
      <c r="L6965" s="95">
        <v>0</v>
      </c>
    </row>
    <row r="6966" spans="7:12" x14ac:dyDescent="0.3">
      <c r="G6966" s="94">
        <v>43650</v>
      </c>
      <c r="H6966" t="s">
        <v>210</v>
      </c>
      <c r="I6966" t="s">
        <v>161</v>
      </c>
      <c r="J6966" t="s">
        <v>618</v>
      </c>
      <c r="K6966" s="96">
        <v>77.95</v>
      </c>
      <c r="L6966" s="95">
        <v>0</v>
      </c>
    </row>
    <row r="6967" spans="7:12" x14ac:dyDescent="0.3">
      <c r="G6967" s="94">
        <v>43650</v>
      </c>
      <c r="H6967" t="s">
        <v>211</v>
      </c>
      <c r="I6967" t="s">
        <v>174</v>
      </c>
      <c r="J6967" t="s">
        <v>618</v>
      </c>
      <c r="K6967" s="96">
        <v>0</v>
      </c>
      <c r="L6967" s="95">
        <v>2723.68</v>
      </c>
    </row>
    <row r="6968" spans="7:12" x14ac:dyDescent="0.3">
      <c r="G6968" s="94">
        <v>43650</v>
      </c>
      <c r="H6968" t="s">
        <v>24</v>
      </c>
      <c r="I6968" t="s">
        <v>61</v>
      </c>
      <c r="J6968" t="s">
        <v>618</v>
      </c>
      <c r="K6968" s="96">
        <v>24</v>
      </c>
      <c r="L6968" s="95">
        <v>0</v>
      </c>
    </row>
    <row r="6969" spans="7:12" x14ac:dyDescent="0.3">
      <c r="G6969" s="94">
        <v>43650</v>
      </c>
      <c r="H6969" t="s">
        <v>24</v>
      </c>
      <c r="I6969" t="s">
        <v>61</v>
      </c>
      <c r="J6969" t="s">
        <v>618</v>
      </c>
      <c r="K6969" s="96">
        <v>16</v>
      </c>
      <c r="L6969" s="95">
        <v>0</v>
      </c>
    </row>
    <row r="6970" spans="7:12" x14ac:dyDescent="0.3">
      <c r="G6970" s="94">
        <v>43650</v>
      </c>
      <c r="H6970" t="s">
        <v>24</v>
      </c>
      <c r="I6970" t="s">
        <v>61</v>
      </c>
      <c r="J6970" t="s">
        <v>618</v>
      </c>
      <c r="K6970" s="96">
        <v>8</v>
      </c>
      <c r="L6970" s="95">
        <v>0</v>
      </c>
    </row>
    <row r="6971" spans="7:12" x14ac:dyDescent="0.3">
      <c r="G6971" s="94">
        <v>43650</v>
      </c>
      <c r="H6971" t="s">
        <v>194</v>
      </c>
      <c r="I6971" t="s">
        <v>40</v>
      </c>
      <c r="J6971" t="s">
        <v>618</v>
      </c>
      <c r="K6971" s="96">
        <v>79</v>
      </c>
      <c r="L6971" s="95">
        <v>0</v>
      </c>
    </row>
    <row r="6972" spans="7:12" x14ac:dyDescent="0.3">
      <c r="G6972" s="94">
        <v>43650</v>
      </c>
      <c r="H6972" t="s">
        <v>213</v>
      </c>
      <c r="I6972" t="s">
        <v>40</v>
      </c>
      <c r="J6972" t="s">
        <v>618</v>
      </c>
      <c r="K6972" s="96">
        <v>1789.9</v>
      </c>
      <c r="L6972" s="95">
        <v>0</v>
      </c>
    </row>
    <row r="6973" spans="7:12" x14ac:dyDescent="0.3">
      <c r="G6973" s="94">
        <v>43650</v>
      </c>
      <c r="H6973" t="s">
        <v>26</v>
      </c>
      <c r="I6973" t="s">
        <v>64</v>
      </c>
      <c r="J6973" t="s">
        <v>365</v>
      </c>
      <c r="K6973" s="96">
        <v>3.7</v>
      </c>
      <c r="L6973" s="95">
        <v>0</v>
      </c>
    </row>
    <row r="6974" spans="7:12" x14ac:dyDescent="0.3">
      <c r="G6974" s="94">
        <v>43650</v>
      </c>
      <c r="H6974" t="s">
        <v>26</v>
      </c>
      <c r="I6974" t="s">
        <v>64</v>
      </c>
      <c r="J6974" t="s">
        <v>122</v>
      </c>
      <c r="K6974" s="96">
        <v>3.7</v>
      </c>
      <c r="L6974" s="95">
        <v>0</v>
      </c>
    </row>
    <row r="6975" spans="7:12" x14ac:dyDescent="0.3">
      <c r="G6975" s="94">
        <v>43650</v>
      </c>
      <c r="H6975" t="s">
        <v>26</v>
      </c>
      <c r="I6975" t="s">
        <v>64</v>
      </c>
      <c r="J6975" t="s">
        <v>130</v>
      </c>
      <c r="K6975" s="96">
        <v>7.45</v>
      </c>
      <c r="L6975" s="95">
        <v>0</v>
      </c>
    </row>
    <row r="6976" spans="7:12" x14ac:dyDescent="0.3">
      <c r="G6976" s="94">
        <v>43651</v>
      </c>
      <c r="H6976" t="s">
        <v>201</v>
      </c>
      <c r="I6976" t="s">
        <v>110</v>
      </c>
      <c r="J6976" t="s">
        <v>619</v>
      </c>
      <c r="K6976" s="96">
        <v>22.86</v>
      </c>
      <c r="L6976" s="95">
        <v>0</v>
      </c>
    </row>
    <row r="6977" spans="7:12" x14ac:dyDescent="0.3">
      <c r="G6977" s="94">
        <v>43651</v>
      </c>
      <c r="H6977" t="s">
        <v>201</v>
      </c>
      <c r="I6977" t="s">
        <v>153</v>
      </c>
      <c r="J6977" t="s">
        <v>619</v>
      </c>
      <c r="K6977" s="96">
        <v>256.23</v>
      </c>
      <c r="L6977" s="95">
        <v>0</v>
      </c>
    </row>
    <row r="6978" spans="7:12" x14ac:dyDescent="0.3">
      <c r="G6978" s="94">
        <v>43651</v>
      </c>
      <c r="H6978" t="s">
        <v>190</v>
      </c>
      <c r="I6978" t="s">
        <v>110</v>
      </c>
      <c r="J6978" t="s">
        <v>619</v>
      </c>
      <c r="K6978" s="96">
        <v>104.05</v>
      </c>
      <c r="L6978" s="95">
        <v>0</v>
      </c>
    </row>
    <row r="6979" spans="7:12" x14ac:dyDescent="0.3">
      <c r="G6979" s="94">
        <v>43651</v>
      </c>
      <c r="H6979" t="s">
        <v>25</v>
      </c>
      <c r="I6979" t="s">
        <v>169</v>
      </c>
      <c r="J6979" t="s">
        <v>619</v>
      </c>
      <c r="K6979" s="96">
        <v>149.5</v>
      </c>
      <c r="L6979" s="95">
        <v>0</v>
      </c>
    </row>
    <row r="6980" spans="7:12" x14ac:dyDescent="0.3">
      <c r="G6980" s="94">
        <v>43651</v>
      </c>
      <c r="H6980" t="s">
        <v>212</v>
      </c>
      <c r="I6980" t="s">
        <v>153</v>
      </c>
      <c r="J6980" t="s">
        <v>619</v>
      </c>
      <c r="K6980" s="96">
        <v>0</v>
      </c>
      <c r="L6980" s="95">
        <v>2550</v>
      </c>
    </row>
    <row r="6981" spans="7:12" x14ac:dyDescent="0.3">
      <c r="G6981" s="94">
        <v>43651</v>
      </c>
      <c r="H6981" t="s">
        <v>214</v>
      </c>
      <c r="I6981" t="s">
        <v>153</v>
      </c>
      <c r="J6981" t="s">
        <v>619</v>
      </c>
      <c r="K6981" s="96">
        <v>2550</v>
      </c>
      <c r="L6981" s="95">
        <v>0</v>
      </c>
    </row>
    <row r="6982" spans="7:12" x14ac:dyDescent="0.3">
      <c r="G6982" s="94">
        <v>43651</v>
      </c>
      <c r="H6982" t="s">
        <v>183</v>
      </c>
      <c r="I6982" t="s">
        <v>161</v>
      </c>
      <c r="J6982" t="s">
        <v>619</v>
      </c>
      <c r="K6982" s="96">
        <v>455.09</v>
      </c>
      <c r="L6982" s="95">
        <v>0</v>
      </c>
    </row>
    <row r="6983" spans="7:12" x14ac:dyDescent="0.3">
      <c r="G6983" s="94">
        <v>43651</v>
      </c>
      <c r="H6983" t="s">
        <v>182</v>
      </c>
      <c r="I6983" t="s">
        <v>169</v>
      </c>
      <c r="J6983" t="s">
        <v>619</v>
      </c>
      <c r="K6983" s="96">
        <v>10</v>
      </c>
      <c r="L6983" s="95">
        <v>0</v>
      </c>
    </row>
    <row r="6984" spans="7:12" x14ac:dyDescent="0.3">
      <c r="G6984" s="94">
        <v>43651</v>
      </c>
      <c r="H6984" t="s">
        <v>181</v>
      </c>
      <c r="I6984" t="s">
        <v>169</v>
      </c>
      <c r="J6984" t="s">
        <v>619</v>
      </c>
      <c r="K6984" s="96">
        <v>8.52</v>
      </c>
      <c r="L6984" s="95">
        <v>0</v>
      </c>
    </row>
    <row r="6985" spans="7:12" x14ac:dyDescent="0.3">
      <c r="G6985" s="94">
        <v>43651</v>
      </c>
      <c r="H6985" t="s">
        <v>191</v>
      </c>
      <c r="I6985" t="s">
        <v>176</v>
      </c>
      <c r="J6985" t="s">
        <v>619</v>
      </c>
      <c r="K6985" s="96">
        <v>132.72</v>
      </c>
      <c r="L6985" s="95">
        <v>0</v>
      </c>
    </row>
    <row r="6986" spans="7:12" x14ac:dyDescent="0.3">
      <c r="G6986" s="94">
        <v>43651</v>
      </c>
      <c r="H6986" t="s">
        <v>191</v>
      </c>
      <c r="I6986" t="s">
        <v>174</v>
      </c>
      <c r="J6986" t="s">
        <v>619</v>
      </c>
      <c r="K6986" s="96">
        <v>1872.76</v>
      </c>
      <c r="L6986" s="95">
        <v>0</v>
      </c>
    </row>
    <row r="6987" spans="7:12" x14ac:dyDescent="0.3">
      <c r="G6987" s="94">
        <v>43651</v>
      </c>
      <c r="H6987" t="s">
        <v>186</v>
      </c>
      <c r="I6987" t="s">
        <v>110</v>
      </c>
      <c r="J6987" t="s">
        <v>619</v>
      </c>
      <c r="K6987" s="96">
        <v>16.75</v>
      </c>
      <c r="L6987" s="95">
        <v>0</v>
      </c>
    </row>
    <row r="6988" spans="7:12" x14ac:dyDescent="0.3">
      <c r="G6988" s="94">
        <v>43651</v>
      </c>
      <c r="H6988" t="s">
        <v>186</v>
      </c>
      <c r="I6988" t="s">
        <v>153</v>
      </c>
      <c r="J6988" t="s">
        <v>619</v>
      </c>
      <c r="K6988" s="96">
        <v>11.26</v>
      </c>
      <c r="L6988" s="95">
        <v>0</v>
      </c>
    </row>
    <row r="6989" spans="7:12" x14ac:dyDescent="0.3">
      <c r="G6989" s="94">
        <v>43651</v>
      </c>
      <c r="H6989" t="s">
        <v>24</v>
      </c>
      <c r="I6989" t="s">
        <v>61</v>
      </c>
      <c r="J6989" t="s">
        <v>619</v>
      </c>
      <c r="K6989" s="96">
        <v>40</v>
      </c>
      <c r="L6989" s="95">
        <v>0</v>
      </c>
    </row>
    <row r="6990" spans="7:12" x14ac:dyDescent="0.3">
      <c r="G6990" s="94">
        <v>43651</v>
      </c>
      <c r="H6990" t="s">
        <v>24</v>
      </c>
      <c r="I6990" t="s">
        <v>61</v>
      </c>
      <c r="J6990" t="s">
        <v>619</v>
      </c>
      <c r="K6990" s="96">
        <v>32</v>
      </c>
      <c r="L6990" s="95">
        <v>0</v>
      </c>
    </row>
    <row r="6991" spans="7:12" x14ac:dyDescent="0.3">
      <c r="G6991" s="94">
        <v>43651</v>
      </c>
      <c r="H6991" t="s">
        <v>24</v>
      </c>
      <c r="I6991" t="s">
        <v>61</v>
      </c>
      <c r="J6991" t="s">
        <v>619</v>
      </c>
      <c r="K6991" s="96">
        <v>24</v>
      </c>
      <c r="L6991" s="95">
        <v>0</v>
      </c>
    </row>
    <row r="6992" spans="7:12" x14ac:dyDescent="0.3">
      <c r="G6992" s="94">
        <v>43651</v>
      </c>
      <c r="H6992" t="s">
        <v>24</v>
      </c>
      <c r="I6992" t="s">
        <v>61</v>
      </c>
      <c r="J6992" t="s">
        <v>619</v>
      </c>
      <c r="K6992" s="96">
        <v>16</v>
      </c>
      <c r="L6992" s="95">
        <v>0</v>
      </c>
    </row>
    <row r="6993" spans="7:12" x14ac:dyDescent="0.3">
      <c r="G6993" s="94">
        <v>43651</v>
      </c>
      <c r="H6993" t="s">
        <v>24</v>
      </c>
      <c r="I6993" t="s">
        <v>61</v>
      </c>
      <c r="J6993" t="s">
        <v>619</v>
      </c>
      <c r="K6993" s="96">
        <v>8</v>
      </c>
      <c r="L6993" s="95">
        <v>0</v>
      </c>
    </row>
    <row r="6994" spans="7:12" x14ac:dyDescent="0.3">
      <c r="G6994" s="94">
        <v>43651</v>
      </c>
      <c r="H6994" t="s">
        <v>205</v>
      </c>
      <c r="I6994" t="s">
        <v>110</v>
      </c>
      <c r="J6994" t="s">
        <v>619</v>
      </c>
      <c r="K6994" s="96">
        <v>46.25</v>
      </c>
      <c r="L6994" s="95">
        <v>0</v>
      </c>
    </row>
    <row r="6995" spans="7:12" x14ac:dyDescent="0.3">
      <c r="G6995" s="94">
        <v>43651</v>
      </c>
      <c r="H6995" t="s">
        <v>179</v>
      </c>
      <c r="I6995" t="s">
        <v>169</v>
      </c>
      <c r="J6995" t="s">
        <v>619</v>
      </c>
      <c r="K6995" s="96">
        <v>70.3</v>
      </c>
      <c r="L6995" s="95">
        <v>0</v>
      </c>
    </row>
    <row r="6996" spans="7:12" x14ac:dyDescent="0.3">
      <c r="G6996" s="94">
        <v>43651</v>
      </c>
      <c r="H6996" t="s">
        <v>194</v>
      </c>
      <c r="I6996" t="s">
        <v>169</v>
      </c>
      <c r="J6996" t="s">
        <v>619</v>
      </c>
      <c r="K6996" s="96">
        <v>522.36</v>
      </c>
      <c r="L6996" s="95">
        <v>0</v>
      </c>
    </row>
    <row r="6997" spans="7:12" x14ac:dyDescent="0.3">
      <c r="G6997" s="94">
        <v>43651</v>
      </c>
      <c r="H6997" t="s">
        <v>26</v>
      </c>
      <c r="I6997" t="s">
        <v>61</v>
      </c>
      <c r="J6997" t="s">
        <v>619</v>
      </c>
      <c r="K6997" s="96">
        <v>8</v>
      </c>
      <c r="L6997" s="95">
        <v>0</v>
      </c>
    </row>
    <row r="6998" spans="7:12" x14ac:dyDescent="0.3">
      <c r="G6998" s="94">
        <v>43651</v>
      </c>
      <c r="H6998" t="s">
        <v>26</v>
      </c>
      <c r="I6998" t="s">
        <v>161</v>
      </c>
      <c r="J6998" t="s">
        <v>619</v>
      </c>
      <c r="K6998" s="96">
        <v>30</v>
      </c>
      <c r="L6998" s="95">
        <v>0</v>
      </c>
    </row>
    <row r="6999" spans="7:12" x14ac:dyDescent="0.3">
      <c r="G6999" s="94">
        <v>43651</v>
      </c>
      <c r="H6999" t="s">
        <v>26</v>
      </c>
      <c r="I6999" t="s">
        <v>110</v>
      </c>
      <c r="J6999" t="s">
        <v>619</v>
      </c>
      <c r="K6999" s="96">
        <v>124.33</v>
      </c>
      <c r="L6999" s="95">
        <v>0</v>
      </c>
    </row>
    <row r="7000" spans="7:12" x14ac:dyDescent="0.3">
      <c r="G7000" s="94">
        <v>43651</v>
      </c>
      <c r="H7000" t="s">
        <v>26</v>
      </c>
      <c r="I7000" t="s">
        <v>110</v>
      </c>
      <c r="J7000" t="s">
        <v>619</v>
      </c>
      <c r="K7000" s="96">
        <v>46.2</v>
      </c>
      <c r="L7000" s="95">
        <v>0</v>
      </c>
    </row>
    <row r="7001" spans="7:12" x14ac:dyDescent="0.3">
      <c r="G7001" s="94">
        <v>43651</v>
      </c>
      <c r="H7001" t="s">
        <v>26</v>
      </c>
      <c r="I7001" t="s">
        <v>153</v>
      </c>
      <c r="J7001" t="s">
        <v>619</v>
      </c>
      <c r="K7001" s="96">
        <v>130.54</v>
      </c>
      <c r="L7001" s="95">
        <v>0</v>
      </c>
    </row>
    <row r="7002" spans="7:12" x14ac:dyDescent="0.3">
      <c r="G7002" s="94">
        <v>43651</v>
      </c>
      <c r="H7002" t="s">
        <v>26</v>
      </c>
      <c r="I7002" t="s">
        <v>153</v>
      </c>
      <c r="J7002" t="s">
        <v>619</v>
      </c>
      <c r="K7002" s="96">
        <v>78.95</v>
      </c>
      <c r="L7002" s="95">
        <v>0</v>
      </c>
    </row>
    <row r="7003" spans="7:12" x14ac:dyDescent="0.3">
      <c r="G7003" s="94">
        <v>43651</v>
      </c>
      <c r="H7003" t="s">
        <v>26</v>
      </c>
      <c r="I7003" t="s">
        <v>153</v>
      </c>
      <c r="J7003" t="s">
        <v>619</v>
      </c>
      <c r="K7003" s="96">
        <v>73.05</v>
      </c>
      <c r="L7003" s="95">
        <v>0</v>
      </c>
    </row>
    <row r="7004" spans="7:12" x14ac:dyDescent="0.3">
      <c r="G7004" s="94">
        <v>43651</v>
      </c>
      <c r="H7004" t="s">
        <v>26</v>
      </c>
      <c r="I7004" t="s">
        <v>153</v>
      </c>
      <c r="J7004" t="s">
        <v>619</v>
      </c>
      <c r="K7004" s="96">
        <v>72.489999999999995</v>
      </c>
      <c r="L7004" s="95">
        <v>0</v>
      </c>
    </row>
    <row r="7005" spans="7:12" x14ac:dyDescent="0.3">
      <c r="G7005" s="94">
        <v>43651</v>
      </c>
      <c r="H7005" t="s">
        <v>26</v>
      </c>
      <c r="I7005" t="s">
        <v>153</v>
      </c>
      <c r="J7005" t="s">
        <v>619</v>
      </c>
      <c r="K7005" s="96">
        <v>31.71</v>
      </c>
      <c r="L7005" s="95">
        <v>0</v>
      </c>
    </row>
    <row r="7006" spans="7:12" x14ac:dyDescent="0.3">
      <c r="G7006" s="94">
        <v>43651</v>
      </c>
      <c r="H7006" t="s">
        <v>26</v>
      </c>
      <c r="I7006" t="s">
        <v>153</v>
      </c>
      <c r="J7006" t="s">
        <v>619</v>
      </c>
      <c r="K7006" s="96">
        <v>27.76</v>
      </c>
      <c r="L7006" s="95">
        <v>0</v>
      </c>
    </row>
    <row r="7007" spans="7:12" x14ac:dyDescent="0.3">
      <c r="G7007" s="94">
        <v>43651</v>
      </c>
      <c r="H7007" t="s">
        <v>26</v>
      </c>
      <c r="I7007" t="s">
        <v>153</v>
      </c>
      <c r="J7007" t="s">
        <v>619</v>
      </c>
      <c r="K7007" s="96">
        <v>23.62</v>
      </c>
      <c r="L7007" s="95">
        <v>0</v>
      </c>
    </row>
    <row r="7008" spans="7:12" x14ac:dyDescent="0.3">
      <c r="G7008" s="94">
        <v>43651</v>
      </c>
      <c r="H7008" t="s">
        <v>26</v>
      </c>
      <c r="I7008" t="s">
        <v>64</v>
      </c>
      <c r="J7008" t="s">
        <v>127</v>
      </c>
      <c r="K7008" s="96">
        <v>4</v>
      </c>
      <c r="L7008" s="95">
        <v>0</v>
      </c>
    </row>
    <row r="7009" spans="7:12" x14ac:dyDescent="0.3">
      <c r="G7009" s="94">
        <v>43651</v>
      </c>
      <c r="H7009" t="s">
        <v>26</v>
      </c>
      <c r="I7009" t="s">
        <v>64</v>
      </c>
      <c r="J7009" t="s">
        <v>135</v>
      </c>
      <c r="K7009" s="96">
        <v>9.1999999999999993</v>
      </c>
      <c r="L7009" s="95">
        <v>0</v>
      </c>
    </row>
    <row r="7010" spans="7:12" x14ac:dyDescent="0.3">
      <c r="G7010" s="94">
        <v>43651</v>
      </c>
      <c r="H7010" t="s">
        <v>26</v>
      </c>
      <c r="I7010" t="s">
        <v>64</v>
      </c>
      <c r="J7010" t="s">
        <v>120</v>
      </c>
      <c r="K7010" s="96">
        <v>11.15</v>
      </c>
      <c r="L7010" s="95">
        <v>0</v>
      </c>
    </row>
    <row r="7011" spans="7:12" x14ac:dyDescent="0.3">
      <c r="G7011" s="94">
        <v>43651</v>
      </c>
      <c r="H7011" t="s">
        <v>26</v>
      </c>
      <c r="I7011" t="s">
        <v>64</v>
      </c>
      <c r="J7011" t="s">
        <v>121</v>
      </c>
      <c r="K7011" s="96">
        <v>14.25</v>
      </c>
      <c r="L7011" s="95">
        <v>0</v>
      </c>
    </row>
    <row r="7012" spans="7:12" x14ac:dyDescent="0.3">
      <c r="G7012" s="94">
        <v>43651</v>
      </c>
      <c r="H7012" t="s">
        <v>26</v>
      </c>
      <c r="I7012" t="s">
        <v>169</v>
      </c>
      <c r="J7012" t="s">
        <v>619</v>
      </c>
      <c r="K7012" s="96">
        <v>306</v>
      </c>
      <c r="L7012" s="95">
        <v>0</v>
      </c>
    </row>
    <row r="7013" spans="7:12" x14ac:dyDescent="0.3">
      <c r="G7013" s="94">
        <v>43654</v>
      </c>
      <c r="H7013" t="s">
        <v>25</v>
      </c>
      <c r="I7013" t="s">
        <v>61</v>
      </c>
      <c r="J7013" t="s">
        <v>620</v>
      </c>
      <c r="K7013" s="96">
        <v>32</v>
      </c>
      <c r="L7013" s="95">
        <v>0</v>
      </c>
    </row>
    <row r="7014" spans="7:12" x14ac:dyDescent="0.3">
      <c r="G7014" s="94">
        <v>43654</v>
      </c>
      <c r="H7014" t="s">
        <v>25</v>
      </c>
      <c r="I7014" t="s">
        <v>61</v>
      </c>
      <c r="J7014" t="s">
        <v>620</v>
      </c>
      <c r="K7014" s="96">
        <v>24</v>
      </c>
      <c r="L7014" s="95">
        <v>0</v>
      </c>
    </row>
    <row r="7015" spans="7:12" x14ac:dyDescent="0.3">
      <c r="G7015" s="94">
        <v>43654</v>
      </c>
      <c r="H7015" t="s">
        <v>25</v>
      </c>
      <c r="I7015" t="s">
        <v>61</v>
      </c>
      <c r="J7015" t="s">
        <v>620</v>
      </c>
      <c r="K7015" s="96">
        <v>8</v>
      </c>
      <c r="L7015" s="95">
        <v>0</v>
      </c>
    </row>
    <row r="7016" spans="7:12" x14ac:dyDescent="0.3">
      <c r="G7016" s="94">
        <v>43654</v>
      </c>
      <c r="H7016" t="s">
        <v>197</v>
      </c>
      <c r="I7016" t="s">
        <v>153</v>
      </c>
      <c r="J7016" t="s">
        <v>620</v>
      </c>
      <c r="K7016" s="96">
        <v>96</v>
      </c>
      <c r="L7016" s="95">
        <v>0</v>
      </c>
    </row>
    <row r="7017" spans="7:12" x14ac:dyDescent="0.3">
      <c r="G7017" s="94">
        <v>43654</v>
      </c>
      <c r="H7017" t="s">
        <v>197</v>
      </c>
      <c r="I7017" t="s">
        <v>169</v>
      </c>
      <c r="J7017" t="s">
        <v>620</v>
      </c>
      <c r="K7017" s="96">
        <v>64.33</v>
      </c>
      <c r="L7017" s="95">
        <v>0</v>
      </c>
    </row>
    <row r="7018" spans="7:12" x14ac:dyDescent="0.3">
      <c r="G7018" s="94">
        <v>43654</v>
      </c>
      <c r="H7018" t="s">
        <v>182</v>
      </c>
      <c r="I7018" t="s">
        <v>169</v>
      </c>
      <c r="J7018" t="s">
        <v>620</v>
      </c>
      <c r="K7018" s="96">
        <v>20</v>
      </c>
      <c r="L7018" s="95">
        <v>0</v>
      </c>
    </row>
    <row r="7019" spans="7:12" x14ac:dyDescent="0.3">
      <c r="G7019" s="94">
        <v>43654</v>
      </c>
      <c r="H7019" t="s">
        <v>181</v>
      </c>
      <c r="I7019" t="s">
        <v>176</v>
      </c>
      <c r="J7019" t="s">
        <v>620</v>
      </c>
      <c r="K7019" s="96">
        <v>25</v>
      </c>
      <c r="L7019" s="95">
        <v>0</v>
      </c>
    </row>
    <row r="7020" spans="7:12" x14ac:dyDescent="0.3">
      <c r="G7020" s="94">
        <v>43654</v>
      </c>
      <c r="H7020" t="s">
        <v>181</v>
      </c>
      <c r="I7020" t="s">
        <v>153</v>
      </c>
      <c r="J7020" t="s">
        <v>620</v>
      </c>
      <c r="K7020" s="96">
        <v>318.62</v>
      </c>
      <c r="L7020" s="95">
        <v>0</v>
      </c>
    </row>
    <row r="7021" spans="7:12" x14ac:dyDescent="0.3">
      <c r="G7021" s="94">
        <v>43654</v>
      </c>
      <c r="H7021" t="s">
        <v>181</v>
      </c>
      <c r="I7021" t="s">
        <v>169</v>
      </c>
      <c r="J7021" t="s">
        <v>620</v>
      </c>
      <c r="K7021" s="96">
        <v>2017</v>
      </c>
      <c r="L7021" s="95">
        <v>0</v>
      </c>
    </row>
    <row r="7022" spans="7:12" x14ac:dyDescent="0.3">
      <c r="G7022" s="94">
        <v>43654</v>
      </c>
      <c r="H7022" t="s">
        <v>187</v>
      </c>
      <c r="I7022" t="s">
        <v>169</v>
      </c>
      <c r="J7022" t="s">
        <v>620</v>
      </c>
      <c r="K7022" s="96">
        <v>150</v>
      </c>
      <c r="L7022" s="95">
        <v>0</v>
      </c>
    </row>
    <row r="7023" spans="7:12" x14ac:dyDescent="0.3">
      <c r="G7023" s="94">
        <v>43654</v>
      </c>
      <c r="H7023" t="s">
        <v>186</v>
      </c>
      <c r="I7023" t="s">
        <v>169</v>
      </c>
      <c r="J7023" t="s">
        <v>620</v>
      </c>
      <c r="K7023" s="96">
        <v>180</v>
      </c>
      <c r="L7023" s="95">
        <v>0</v>
      </c>
    </row>
    <row r="7024" spans="7:12" x14ac:dyDescent="0.3">
      <c r="G7024" s="94">
        <v>43654</v>
      </c>
      <c r="H7024" t="s">
        <v>24</v>
      </c>
      <c r="I7024" t="s">
        <v>61</v>
      </c>
      <c r="J7024" t="s">
        <v>620</v>
      </c>
      <c r="K7024" s="96">
        <v>40</v>
      </c>
      <c r="L7024" s="95">
        <v>0</v>
      </c>
    </row>
    <row r="7025" spans="7:12" x14ac:dyDescent="0.3">
      <c r="G7025" s="94">
        <v>43654</v>
      </c>
      <c r="H7025" t="s">
        <v>24</v>
      </c>
      <c r="I7025" t="s">
        <v>61</v>
      </c>
      <c r="J7025" t="s">
        <v>620</v>
      </c>
      <c r="K7025" s="96">
        <v>32</v>
      </c>
      <c r="L7025" s="95">
        <v>0</v>
      </c>
    </row>
    <row r="7026" spans="7:12" x14ac:dyDescent="0.3">
      <c r="G7026" s="94">
        <v>43654</v>
      </c>
      <c r="H7026" t="s">
        <v>24</v>
      </c>
      <c r="I7026" t="s">
        <v>61</v>
      </c>
      <c r="J7026" t="s">
        <v>620</v>
      </c>
      <c r="K7026" s="96">
        <v>24</v>
      </c>
      <c r="L7026" s="95">
        <v>0</v>
      </c>
    </row>
    <row r="7027" spans="7:12" x14ac:dyDescent="0.3">
      <c r="G7027" s="94">
        <v>43654</v>
      </c>
      <c r="H7027" t="s">
        <v>24</v>
      </c>
      <c r="I7027" t="s">
        <v>61</v>
      </c>
      <c r="J7027" t="s">
        <v>620</v>
      </c>
      <c r="K7027" s="96">
        <v>8</v>
      </c>
      <c r="L7027" s="95">
        <v>0</v>
      </c>
    </row>
    <row r="7028" spans="7:12" x14ac:dyDescent="0.3">
      <c r="G7028" s="94">
        <v>43654</v>
      </c>
      <c r="H7028" t="s">
        <v>185</v>
      </c>
      <c r="I7028" t="s">
        <v>169</v>
      </c>
      <c r="J7028" t="s">
        <v>620</v>
      </c>
      <c r="K7028" s="96">
        <v>72.989999999999995</v>
      </c>
      <c r="L7028" s="95">
        <v>0</v>
      </c>
    </row>
    <row r="7029" spans="7:12" x14ac:dyDescent="0.3">
      <c r="G7029" s="94">
        <v>43654</v>
      </c>
      <c r="H7029" t="s">
        <v>194</v>
      </c>
      <c r="I7029" t="s">
        <v>174</v>
      </c>
      <c r="J7029" t="s">
        <v>620</v>
      </c>
      <c r="K7029" s="96">
        <v>190.52</v>
      </c>
      <c r="L7029" s="95">
        <v>0</v>
      </c>
    </row>
    <row r="7030" spans="7:12" x14ac:dyDescent="0.3">
      <c r="G7030" s="94">
        <v>43654</v>
      </c>
      <c r="H7030" t="s">
        <v>194</v>
      </c>
      <c r="I7030" t="s">
        <v>169</v>
      </c>
      <c r="J7030" t="s">
        <v>620</v>
      </c>
      <c r="K7030" s="96">
        <v>25</v>
      </c>
      <c r="L7030" s="95">
        <v>0</v>
      </c>
    </row>
    <row r="7031" spans="7:12" x14ac:dyDescent="0.3">
      <c r="G7031" s="94">
        <v>43654</v>
      </c>
      <c r="H7031" t="s">
        <v>178</v>
      </c>
      <c r="I7031" t="s">
        <v>169</v>
      </c>
      <c r="J7031" t="s">
        <v>620</v>
      </c>
      <c r="K7031" s="96">
        <v>10</v>
      </c>
      <c r="L7031" s="95">
        <v>0</v>
      </c>
    </row>
    <row r="7032" spans="7:12" x14ac:dyDescent="0.3">
      <c r="G7032" s="94">
        <v>43654</v>
      </c>
      <c r="H7032" t="s">
        <v>26</v>
      </c>
      <c r="I7032" t="s">
        <v>61</v>
      </c>
      <c r="J7032" t="s">
        <v>620</v>
      </c>
      <c r="K7032" s="96">
        <v>8</v>
      </c>
      <c r="L7032" s="95">
        <v>0</v>
      </c>
    </row>
    <row r="7033" spans="7:12" x14ac:dyDescent="0.3">
      <c r="G7033" s="94">
        <v>43654</v>
      </c>
      <c r="H7033" t="s">
        <v>26</v>
      </c>
      <c r="I7033" t="s">
        <v>153</v>
      </c>
      <c r="J7033" t="s">
        <v>620</v>
      </c>
      <c r="K7033" s="96">
        <v>82.21</v>
      </c>
      <c r="L7033" s="95">
        <v>0</v>
      </c>
    </row>
    <row r="7034" spans="7:12" x14ac:dyDescent="0.3">
      <c r="G7034" s="94">
        <v>43654</v>
      </c>
      <c r="H7034" t="s">
        <v>26</v>
      </c>
      <c r="I7034" t="s">
        <v>153</v>
      </c>
      <c r="J7034" t="s">
        <v>620</v>
      </c>
      <c r="K7034" s="96">
        <v>35.75</v>
      </c>
      <c r="L7034" s="95">
        <v>0</v>
      </c>
    </row>
    <row r="7035" spans="7:12" x14ac:dyDescent="0.3">
      <c r="G7035" s="94">
        <v>43654</v>
      </c>
      <c r="H7035" t="s">
        <v>26</v>
      </c>
      <c r="I7035" t="s">
        <v>153</v>
      </c>
      <c r="J7035" t="s">
        <v>620</v>
      </c>
      <c r="K7035" s="96">
        <v>35</v>
      </c>
      <c r="L7035" s="95">
        <v>0</v>
      </c>
    </row>
    <row r="7036" spans="7:12" x14ac:dyDescent="0.3">
      <c r="G7036" s="94">
        <v>43654</v>
      </c>
      <c r="H7036" t="s">
        <v>26</v>
      </c>
      <c r="I7036" t="s">
        <v>64</v>
      </c>
      <c r="J7036" t="s">
        <v>264</v>
      </c>
      <c r="K7036" s="96">
        <v>3.7</v>
      </c>
      <c r="L7036" s="95">
        <v>0</v>
      </c>
    </row>
    <row r="7037" spans="7:12" x14ac:dyDescent="0.3">
      <c r="G7037" s="94">
        <v>43654</v>
      </c>
      <c r="H7037" t="s">
        <v>26</v>
      </c>
      <c r="I7037" t="s">
        <v>64</v>
      </c>
      <c r="J7037" t="s">
        <v>138</v>
      </c>
      <c r="K7037" s="96">
        <v>9</v>
      </c>
      <c r="L7037" s="95">
        <v>0</v>
      </c>
    </row>
    <row r="7038" spans="7:12" x14ac:dyDescent="0.3">
      <c r="G7038" s="94">
        <v>43655</v>
      </c>
      <c r="H7038" t="s">
        <v>186</v>
      </c>
      <c r="I7038" t="s">
        <v>161</v>
      </c>
      <c r="J7038" t="s">
        <v>621</v>
      </c>
      <c r="K7038" s="96">
        <v>29.95</v>
      </c>
      <c r="L7038" s="95">
        <v>0</v>
      </c>
    </row>
    <row r="7039" spans="7:12" x14ac:dyDescent="0.3">
      <c r="G7039" s="94">
        <v>43655</v>
      </c>
      <c r="H7039" t="s">
        <v>186</v>
      </c>
      <c r="I7039" t="s">
        <v>40</v>
      </c>
      <c r="J7039" t="s">
        <v>621</v>
      </c>
      <c r="K7039" s="96">
        <v>1170</v>
      </c>
      <c r="L7039" s="95">
        <v>0</v>
      </c>
    </row>
    <row r="7040" spans="7:12" x14ac:dyDescent="0.3">
      <c r="G7040" s="94">
        <v>43655</v>
      </c>
      <c r="H7040" t="s">
        <v>186</v>
      </c>
      <c r="I7040" t="s">
        <v>169</v>
      </c>
      <c r="J7040" t="s">
        <v>621</v>
      </c>
      <c r="K7040" s="96">
        <v>104</v>
      </c>
      <c r="L7040" s="95">
        <v>0</v>
      </c>
    </row>
    <row r="7041" spans="7:12" x14ac:dyDescent="0.3">
      <c r="G7041" s="94">
        <v>43655</v>
      </c>
      <c r="H7041" t="s">
        <v>198</v>
      </c>
      <c r="I7041" t="s">
        <v>110</v>
      </c>
      <c r="J7041" t="s">
        <v>621</v>
      </c>
      <c r="K7041" s="96">
        <v>0</v>
      </c>
      <c r="L7041" s="95">
        <v>119.9</v>
      </c>
    </row>
    <row r="7042" spans="7:12" x14ac:dyDescent="0.3">
      <c r="G7042" s="94">
        <v>43655</v>
      </c>
      <c r="H7042" t="s">
        <v>198</v>
      </c>
      <c r="I7042" t="s">
        <v>153</v>
      </c>
      <c r="J7042" t="s">
        <v>621</v>
      </c>
      <c r="K7042" s="96">
        <v>119.9</v>
      </c>
      <c r="L7042" s="95">
        <v>0</v>
      </c>
    </row>
    <row r="7043" spans="7:12" x14ac:dyDescent="0.3">
      <c r="G7043" s="94">
        <v>43655</v>
      </c>
      <c r="H7043" t="s">
        <v>24</v>
      </c>
      <c r="I7043" t="s">
        <v>61</v>
      </c>
      <c r="J7043" t="s">
        <v>621</v>
      </c>
      <c r="K7043" s="96">
        <v>16</v>
      </c>
      <c r="L7043" s="95">
        <v>0</v>
      </c>
    </row>
    <row r="7044" spans="7:12" x14ac:dyDescent="0.3">
      <c r="G7044" s="94">
        <v>43655</v>
      </c>
      <c r="H7044" t="s">
        <v>24</v>
      </c>
      <c r="I7044" t="s">
        <v>61</v>
      </c>
      <c r="J7044" t="s">
        <v>621</v>
      </c>
      <c r="K7044" s="96">
        <v>8</v>
      </c>
      <c r="L7044" s="95">
        <v>0</v>
      </c>
    </row>
    <row r="7045" spans="7:12" x14ac:dyDescent="0.3">
      <c r="G7045" s="94">
        <v>43655</v>
      </c>
      <c r="H7045" t="s">
        <v>24</v>
      </c>
      <c r="I7045" t="s">
        <v>169</v>
      </c>
      <c r="J7045" t="s">
        <v>621</v>
      </c>
      <c r="K7045" s="96">
        <v>139.19999999999999</v>
      </c>
      <c r="L7045" s="95">
        <v>0</v>
      </c>
    </row>
    <row r="7046" spans="7:12" x14ac:dyDescent="0.3">
      <c r="G7046" s="94">
        <v>43655</v>
      </c>
      <c r="H7046" t="s">
        <v>199</v>
      </c>
      <c r="I7046" t="s">
        <v>176</v>
      </c>
      <c r="J7046" t="s">
        <v>621</v>
      </c>
      <c r="K7046" s="96">
        <v>21.98</v>
      </c>
      <c r="L7046" s="95">
        <v>0</v>
      </c>
    </row>
    <row r="7047" spans="7:12" x14ac:dyDescent="0.3">
      <c r="G7047" s="94">
        <v>43655</v>
      </c>
      <c r="H7047" t="s">
        <v>199</v>
      </c>
      <c r="I7047" t="s">
        <v>110</v>
      </c>
      <c r="J7047" t="s">
        <v>621</v>
      </c>
      <c r="K7047" s="96">
        <v>0</v>
      </c>
      <c r="L7047" s="95">
        <v>21.98</v>
      </c>
    </row>
    <row r="7048" spans="7:12" x14ac:dyDescent="0.3">
      <c r="G7048" s="94">
        <v>43655</v>
      </c>
      <c r="H7048" t="s">
        <v>205</v>
      </c>
      <c r="I7048" t="s">
        <v>61</v>
      </c>
      <c r="J7048" t="s">
        <v>621</v>
      </c>
      <c r="K7048" s="96">
        <v>7.44</v>
      </c>
      <c r="L7048" s="95">
        <v>0</v>
      </c>
    </row>
    <row r="7049" spans="7:12" x14ac:dyDescent="0.3">
      <c r="G7049" s="94">
        <v>43655</v>
      </c>
      <c r="H7049" t="s">
        <v>179</v>
      </c>
      <c r="I7049" t="s">
        <v>169</v>
      </c>
      <c r="J7049" t="s">
        <v>621</v>
      </c>
      <c r="K7049" s="96">
        <v>66.569999999999993</v>
      </c>
      <c r="L7049" s="95">
        <v>0</v>
      </c>
    </row>
    <row r="7050" spans="7:12" x14ac:dyDescent="0.3">
      <c r="G7050" s="94">
        <v>43655</v>
      </c>
      <c r="H7050" t="s">
        <v>26</v>
      </c>
      <c r="I7050" t="s">
        <v>110</v>
      </c>
      <c r="J7050" t="s">
        <v>621</v>
      </c>
      <c r="K7050" s="96">
        <v>0</v>
      </c>
      <c r="L7050" s="95">
        <v>297.8</v>
      </c>
    </row>
    <row r="7051" spans="7:12" x14ac:dyDescent="0.3">
      <c r="G7051" s="94">
        <v>43655</v>
      </c>
      <c r="H7051" t="s">
        <v>26</v>
      </c>
      <c r="I7051" t="s">
        <v>110</v>
      </c>
      <c r="J7051" t="s">
        <v>621</v>
      </c>
      <c r="L7051" s="95">
        <v>61.6</v>
      </c>
    </row>
    <row r="7052" spans="7:12" x14ac:dyDescent="0.3">
      <c r="G7052" s="94">
        <v>43655</v>
      </c>
      <c r="H7052" t="s">
        <v>26</v>
      </c>
      <c r="I7052" t="s">
        <v>153</v>
      </c>
      <c r="J7052" t="s">
        <v>621</v>
      </c>
      <c r="K7052" s="96">
        <v>297.8</v>
      </c>
      <c r="L7052" s="95">
        <v>0</v>
      </c>
    </row>
    <row r="7053" spans="7:12" x14ac:dyDescent="0.3">
      <c r="G7053" s="94">
        <v>43655</v>
      </c>
      <c r="H7053" t="s">
        <v>26</v>
      </c>
      <c r="I7053" t="s">
        <v>153</v>
      </c>
      <c r="J7053" t="s">
        <v>621</v>
      </c>
      <c r="K7053" s="96">
        <v>61.6</v>
      </c>
      <c r="L7053" s="95">
        <v>0</v>
      </c>
    </row>
    <row r="7054" spans="7:12" x14ac:dyDescent="0.3">
      <c r="G7054" s="94">
        <v>43655</v>
      </c>
      <c r="H7054" t="s">
        <v>26</v>
      </c>
      <c r="I7054" t="s">
        <v>174</v>
      </c>
      <c r="J7054" t="s">
        <v>621</v>
      </c>
      <c r="K7054" s="96">
        <v>0</v>
      </c>
      <c r="L7054" s="95">
        <v>36</v>
      </c>
    </row>
    <row r="7055" spans="7:12" x14ac:dyDescent="0.3">
      <c r="G7055" s="94">
        <v>43655</v>
      </c>
      <c r="H7055" t="s">
        <v>26</v>
      </c>
      <c r="I7055" t="s">
        <v>64</v>
      </c>
      <c r="J7055" t="s">
        <v>104</v>
      </c>
      <c r="K7055" s="96">
        <v>2.4</v>
      </c>
      <c r="L7055" s="95">
        <v>0</v>
      </c>
    </row>
    <row r="7056" spans="7:12" x14ac:dyDescent="0.3">
      <c r="G7056" s="94">
        <v>43656</v>
      </c>
      <c r="H7056" t="s">
        <v>201</v>
      </c>
      <c r="I7056" t="s">
        <v>169</v>
      </c>
      <c r="J7056" t="s">
        <v>623</v>
      </c>
      <c r="K7056" s="96">
        <v>125.68</v>
      </c>
      <c r="L7056" s="95">
        <v>0</v>
      </c>
    </row>
    <row r="7057" spans="7:12" x14ac:dyDescent="0.3">
      <c r="G7057" s="94">
        <v>43656</v>
      </c>
      <c r="H7057" t="s">
        <v>25</v>
      </c>
      <c r="I7057" t="s">
        <v>61</v>
      </c>
      <c r="J7057" t="s">
        <v>623</v>
      </c>
      <c r="K7057" s="96">
        <v>24</v>
      </c>
      <c r="L7057" s="95">
        <v>0</v>
      </c>
    </row>
    <row r="7058" spans="7:12" x14ac:dyDescent="0.3">
      <c r="G7058" s="94">
        <v>43656</v>
      </c>
      <c r="H7058" t="s">
        <v>25</v>
      </c>
      <c r="I7058" t="s">
        <v>61</v>
      </c>
      <c r="J7058" t="s">
        <v>623</v>
      </c>
      <c r="K7058" s="96">
        <v>8</v>
      </c>
      <c r="L7058" s="95">
        <v>0</v>
      </c>
    </row>
    <row r="7059" spans="7:12" x14ac:dyDescent="0.3">
      <c r="G7059" s="94">
        <v>43656</v>
      </c>
      <c r="H7059" t="s">
        <v>25</v>
      </c>
      <c r="I7059" t="s">
        <v>260</v>
      </c>
      <c r="J7059" t="s">
        <v>622</v>
      </c>
      <c r="K7059" s="96">
        <v>136.5</v>
      </c>
      <c r="L7059" s="95">
        <v>0</v>
      </c>
    </row>
    <row r="7060" spans="7:12" x14ac:dyDescent="0.3">
      <c r="G7060" s="94">
        <v>43656</v>
      </c>
      <c r="H7060" t="s">
        <v>25</v>
      </c>
      <c r="I7060" t="s">
        <v>260</v>
      </c>
      <c r="J7060" t="s">
        <v>622</v>
      </c>
      <c r="K7060" s="96">
        <v>122.52</v>
      </c>
      <c r="L7060" s="95">
        <v>0</v>
      </c>
    </row>
    <row r="7061" spans="7:12" x14ac:dyDescent="0.3">
      <c r="G7061" s="94">
        <v>43656</v>
      </c>
      <c r="H7061" t="s">
        <v>25</v>
      </c>
      <c r="I7061" t="s">
        <v>260</v>
      </c>
      <c r="J7061" t="s">
        <v>622</v>
      </c>
      <c r="K7061" s="96">
        <v>117.15</v>
      </c>
      <c r="L7061" s="95">
        <v>0</v>
      </c>
    </row>
    <row r="7062" spans="7:12" x14ac:dyDescent="0.3">
      <c r="G7062" s="94">
        <v>43656</v>
      </c>
      <c r="H7062" t="s">
        <v>25</v>
      </c>
      <c r="I7062" t="s">
        <v>260</v>
      </c>
      <c r="J7062" t="s">
        <v>622</v>
      </c>
      <c r="K7062" s="96">
        <v>57.69</v>
      </c>
      <c r="L7062" s="95">
        <v>0</v>
      </c>
    </row>
    <row r="7063" spans="7:12" x14ac:dyDescent="0.3">
      <c r="G7063" s="94">
        <v>43656</v>
      </c>
      <c r="H7063" t="s">
        <v>25</v>
      </c>
      <c r="I7063" t="s">
        <v>260</v>
      </c>
      <c r="J7063" t="s">
        <v>622</v>
      </c>
      <c r="K7063" s="96">
        <v>54.25</v>
      </c>
      <c r="L7063" s="95">
        <v>0</v>
      </c>
    </row>
    <row r="7064" spans="7:12" x14ac:dyDescent="0.3">
      <c r="G7064" s="94">
        <v>43656</v>
      </c>
      <c r="H7064" t="s">
        <v>25</v>
      </c>
      <c r="I7064" t="s">
        <v>260</v>
      </c>
      <c r="J7064" t="s">
        <v>622</v>
      </c>
      <c r="K7064" s="96">
        <v>33.020000000000003</v>
      </c>
      <c r="L7064" s="95">
        <v>0</v>
      </c>
    </row>
    <row r="7065" spans="7:12" x14ac:dyDescent="0.3">
      <c r="G7065" s="94">
        <v>43656</v>
      </c>
      <c r="H7065" t="s">
        <v>25</v>
      </c>
      <c r="I7065" t="s">
        <v>260</v>
      </c>
      <c r="J7065" t="s">
        <v>622</v>
      </c>
      <c r="K7065" s="96">
        <v>31.77</v>
      </c>
      <c r="L7065" s="95">
        <v>0</v>
      </c>
    </row>
    <row r="7066" spans="7:12" x14ac:dyDescent="0.3">
      <c r="G7066" s="94">
        <v>43656</v>
      </c>
      <c r="H7066" t="s">
        <v>25</v>
      </c>
      <c r="I7066" t="s">
        <v>260</v>
      </c>
      <c r="J7066" t="s">
        <v>622</v>
      </c>
      <c r="K7066" s="96">
        <v>29.77</v>
      </c>
      <c r="L7066" s="95">
        <v>0</v>
      </c>
    </row>
    <row r="7067" spans="7:12" x14ac:dyDescent="0.3">
      <c r="G7067" s="94">
        <v>43656</v>
      </c>
      <c r="H7067" t="s">
        <v>25</v>
      </c>
      <c r="I7067" t="s">
        <v>260</v>
      </c>
      <c r="J7067" t="s">
        <v>622</v>
      </c>
      <c r="K7067" s="96">
        <v>29.29</v>
      </c>
      <c r="L7067" s="95">
        <v>0</v>
      </c>
    </row>
    <row r="7068" spans="7:12" x14ac:dyDescent="0.3">
      <c r="G7068" s="94">
        <v>43656</v>
      </c>
      <c r="H7068" t="s">
        <v>25</v>
      </c>
      <c r="I7068" t="s">
        <v>260</v>
      </c>
      <c r="J7068" t="s">
        <v>622</v>
      </c>
      <c r="K7068" s="96">
        <v>27.99</v>
      </c>
      <c r="L7068" s="95">
        <v>0</v>
      </c>
    </row>
    <row r="7069" spans="7:12" x14ac:dyDescent="0.3">
      <c r="G7069" s="94">
        <v>43656</v>
      </c>
      <c r="H7069" t="s">
        <v>25</v>
      </c>
      <c r="I7069" t="s">
        <v>260</v>
      </c>
      <c r="J7069" t="s">
        <v>622</v>
      </c>
      <c r="K7069" s="96">
        <v>26.03</v>
      </c>
      <c r="L7069" s="95">
        <v>0</v>
      </c>
    </row>
    <row r="7070" spans="7:12" x14ac:dyDescent="0.3">
      <c r="G7070" s="94">
        <v>43656</v>
      </c>
      <c r="H7070" t="s">
        <v>25</v>
      </c>
      <c r="I7070" t="s">
        <v>260</v>
      </c>
      <c r="J7070" t="s">
        <v>622</v>
      </c>
      <c r="K7070" s="96">
        <v>23.72</v>
      </c>
      <c r="L7070" s="95">
        <v>0</v>
      </c>
    </row>
    <row r="7071" spans="7:12" x14ac:dyDescent="0.3">
      <c r="G7071" s="94">
        <v>43656</v>
      </c>
      <c r="H7071" t="s">
        <v>25</v>
      </c>
      <c r="I7071" t="s">
        <v>260</v>
      </c>
      <c r="J7071" t="s">
        <v>622</v>
      </c>
      <c r="K7071" s="96">
        <v>20.170000000000002</v>
      </c>
      <c r="L7071" s="95">
        <v>0</v>
      </c>
    </row>
    <row r="7072" spans="7:12" x14ac:dyDescent="0.3">
      <c r="G7072" s="94">
        <v>43656</v>
      </c>
      <c r="H7072" t="s">
        <v>25</v>
      </c>
      <c r="I7072" t="s">
        <v>260</v>
      </c>
      <c r="J7072" t="s">
        <v>622</v>
      </c>
      <c r="K7072" s="96">
        <v>19.899999999999999</v>
      </c>
      <c r="L7072" s="95">
        <v>0</v>
      </c>
    </row>
    <row r="7073" spans="7:12" x14ac:dyDescent="0.3">
      <c r="G7073" s="94">
        <v>43656</v>
      </c>
      <c r="H7073" t="s">
        <v>25</v>
      </c>
      <c r="I7073" t="s">
        <v>260</v>
      </c>
      <c r="J7073" t="s">
        <v>622</v>
      </c>
      <c r="K7073" s="96">
        <v>17.600000000000001</v>
      </c>
      <c r="L7073" s="95">
        <v>0</v>
      </c>
    </row>
    <row r="7074" spans="7:12" x14ac:dyDescent="0.3">
      <c r="G7074" s="94">
        <v>43656</v>
      </c>
      <c r="H7074" t="s">
        <v>25</v>
      </c>
      <c r="I7074" t="s">
        <v>260</v>
      </c>
      <c r="J7074" t="s">
        <v>622</v>
      </c>
      <c r="K7074" s="96">
        <v>13.43</v>
      </c>
      <c r="L7074" s="95">
        <v>0</v>
      </c>
    </row>
    <row r="7075" spans="7:12" x14ac:dyDescent="0.3">
      <c r="G7075" s="94">
        <v>43656</v>
      </c>
      <c r="H7075" t="s">
        <v>25</v>
      </c>
      <c r="I7075" t="s">
        <v>260</v>
      </c>
      <c r="J7075" t="s">
        <v>622</v>
      </c>
      <c r="K7075" s="96">
        <v>7.26</v>
      </c>
      <c r="L7075" s="95">
        <v>0</v>
      </c>
    </row>
    <row r="7076" spans="7:12" x14ac:dyDescent="0.3">
      <c r="G7076" s="94">
        <v>43656</v>
      </c>
      <c r="H7076" t="s">
        <v>210</v>
      </c>
      <c r="I7076" t="s">
        <v>161</v>
      </c>
      <c r="J7076" t="s">
        <v>623</v>
      </c>
      <c r="K7076" s="96">
        <v>12.5</v>
      </c>
      <c r="L7076" s="95">
        <v>0</v>
      </c>
    </row>
    <row r="7077" spans="7:12" x14ac:dyDescent="0.3">
      <c r="G7077" s="94">
        <v>43656</v>
      </c>
      <c r="H7077" t="s">
        <v>193</v>
      </c>
      <c r="I7077" t="s">
        <v>260</v>
      </c>
      <c r="J7077" t="s">
        <v>622</v>
      </c>
      <c r="K7077" s="96">
        <v>254.94</v>
      </c>
      <c r="L7077" s="95">
        <v>0</v>
      </c>
    </row>
    <row r="7078" spans="7:12" x14ac:dyDescent="0.3">
      <c r="G7078" s="94">
        <v>43656</v>
      </c>
      <c r="H7078" t="s">
        <v>181</v>
      </c>
      <c r="I7078" t="s">
        <v>260</v>
      </c>
      <c r="J7078" t="s">
        <v>622</v>
      </c>
      <c r="K7078" s="96">
        <v>930.71</v>
      </c>
      <c r="L7078" s="95">
        <v>0</v>
      </c>
    </row>
    <row r="7079" spans="7:12" x14ac:dyDescent="0.3">
      <c r="G7079" s="94">
        <v>43656</v>
      </c>
      <c r="H7079" t="s">
        <v>181</v>
      </c>
      <c r="I7079" t="s">
        <v>169</v>
      </c>
      <c r="J7079" t="s">
        <v>623</v>
      </c>
      <c r="K7079" s="96">
        <v>205.5</v>
      </c>
      <c r="L7079" s="95">
        <v>0</v>
      </c>
    </row>
    <row r="7080" spans="7:12" x14ac:dyDescent="0.3">
      <c r="G7080" s="94">
        <v>43656</v>
      </c>
      <c r="H7080" t="s">
        <v>187</v>
      </c>
      <c r="I7080" t="s">
        <v>260</v>
      </c>
      <c r="J7080" t="s">
        <v>622</v>
      </c>
      <c r="K7080" s="96">
        <v>163.72</v>
      </c>
      <c r="L7080" s="95">
        <v>0</v>
      </c>
    </row>
    <row r="7081" spans="7:12" x14ac:dyDescent="0.3">
      <c r="G7081" s="94">
        <v>43656</v>
      </c>
      <c r="H7081" t="s">
        <v>189</v>
      </c>
      <c r="I7081" t="s">
        <v>169</v>
      </c>
      <c r="J7081" t="s">
        <v>623</v>
      </c>
      <c r="K7081" s="96">
        <v>20.85</v>
      </c>
      <c r="L7081" s="95">
        <v>0</v>
      </c>
    </row>
    <row r="7082" spans="7:12" x14ac:dyDescent="0.3">
      <c r="G7082" s="94">
        <v>43656</v>
      </c>
      <c r="H7082" t="s">
        <v>186</v>
      </c>
      <c r="I7082" t="s">
        <v>260</v>
      </c>
      <c r="J7082" t="s">
        <v>622</v>
      </c>
      <c r="K7082" s="96">
        <v>25.14</v>
      </c>
      <c r="L7082" s="95">
        <v>0</v>
      </c>
    </row>
    <row r="7083" spans="7:12" x14ac:dyDescent="0.3">
      <c r="G7083" s="94">
        <v>43656</v>
      </c>
      <c r="H7083" t="s">
        <v>198</v>
      </c>
      <c r="I7083" t="s">
        <v>260</v>
      </c>
      <c r="J7083" t="s">
        <v>622</v>
      </c>
      <c r="K7083" s="96">
        <v>9.9600000000000009</v>
      </c>
      <c r="L7083" s="95">
        <v>0</v>
      </c>
    </row>
    <row r="7084" spans="7:12" x14ac:dyDescent="0.3">
      <c r="G7084" s="94">
        <v>43656</v>
      </c>
      <c r="H7084" t="s">
        <v>198</v>
      </c>
      <c r="I7084" t="s">
        <v>169</v>
      </c>
      <c r="J7084" t="s">
        <v>623</v>
      </c>
      <c r="K7084" s="96">
        <v>130.18</v>
      </c>
      <c r="L7084" s="95">
        <v>0</v>
      </c>
    </row>
    <row r="7085" spans="7:12" x14ac:dyDescent="0.3">
      <c r="G7085" s="94">
        <v>43656</v>
      </c>
      <c r="H7085" t="s">
        <v>24</v>
      </c>
      <c r="I7085" t="s">
        <v>61</v>
      </c>
      <c r="J7085" t="s">
        <v>623</v>
      </c>
      <c r="K7085" s="96">
        <v>24</v>
      </c>
      <c r="L7085" s="95">
        <v>0</v>
      </c>
    </row>
    <row r="7086" spans="7:12" x14ac:dyDescent="0.3">
      <c r="G7086" s="94">
        <v>43656</v>
      </c>
      <c r="H7086" t="s">
        <v>24</v>
      </c>
      <c r="I7086" t="s">
        <v>61</v>
      </c>
      <c r="J7086" t="s">
        <v>623</v>
      </c>
      <c r="K7086" s="96">
        <v>16</v>
      </c>
      <c r="L7086" s="95">
        <v>0</v>
      </c>
    </row>
    <row r="7087" spans="7:12" x14ac:dyDescent="0.3">
      <c r="G7087" s="94">
        <v>43656</v>
      </c>
      <c r="H7087" t="s">
        <v>24</v>
      </c>
      <c r="I7087" t="s">
        <v>61</v>
      </c>
      <c r="J7087" t="s">
        <v>623</v>
      </c>
      <c r="K7087" s="96">
        <v>8</v>
      </c>
      <c r="L7087" s="95">
        <v>0</v>
      </c>
    </row>
    <row r="7088" spans="7:12" x14ac:dyDescent="0.3">
      <c r="G7088" s="94">
        <v>43656</v>
      </c>
      <c r="H7088" t="s">
        <v>24</v>
      </c>
      <c r="I7088" t="s">
        <v>260</v>
      </c>
      <c r="J7088" t="s">
        <v>622</v>
      </c>
      <c r="K7088" s="96">
        <v>1660.09</v>
      </c>
      <c r="L7088" s="95">
        <v>0</v>
      </c>
    </row>
    <row r="7089" spans="7:12" x14ac:dyDescent="0.3">
      <c r="G7089" s="94">
        <v>43656</v>
      </c>
      <c r="H7089" t="s">
        <v>24</v>
      </c>
      <c r="I7089" t="s">
        <v>260</v>
      </c>
      <c r="J7089" t="s">
        <v>622</v>
      </c>
      <c r="K7089" s="96">
        <v>839.9</v>
      </c>
      <c r="L7089" s="95">
        <v>0</v>
      </c>
    </row>
    <row r="7090" spans="7:12" x14ac:dyDescent="0.3">
      <c r="G7090" s="94">
        <v>43656</v>
      </c>
      <c r="H7090" t="s">
        <v>24</v>
      </c>
      <c r="I7090" t="s">
        <v>260</v>
      </c>
      <c r="J7090" t="s">
        <v>622</v>
      </c>
      <c r="K7090" s="96">
        <v>828.89</v>
      </c>
      <c r="L7090" s="95">
        <v>0</v>
      </c>
    </row>
    <row r="7091" spans="7:12" x14ac:dyDescent="0.3">
      <c r="G7091" s="94">
        <v>43656</v>
      </c>
      <c r="H7091" t="s">
        <v>24</v>
      </c>
      <c r="I7091" t="s">
        <v>260</v>
      </c>
      <c r="J7091" t="s">
        <v>622</v>
      </c>
      <c r="K7091" s="96">
        <v>757.32</v>
      </c>
      <c r="L7091" s="95">
        <v>0</v>
      </c>
    </row>
    <row r="7092" spans="7:12" x14ac:dyDescent="0.3">
      <c r="G7092" s="94">
        <v>43656</v>
      </c>
      <c r="H7092" t="s">
        <v>24</v>
      </c>
      <c r="I7092" t="s">
        <v>260</v>
      </c>
      <c r="J7092" t="s">
        <v>622</v>
      </c>
      <c r="K7092" s="96">
        <v>706.08</v>
      </c>
      <c r="L7092" s="95">
        <v>0</v>
      </c>
    </row>
    <row r="7093" spans="7:12" x14ac:dyDescent="0.3">
      <c r="G7093" s="94">
        <v>43656</v>
      </c>
      <c r="H7093" t="s">
        <v>24</v>
      </c>
      <c r="I7093" t="s">
        <v>260</v>
      </c>
      <c r="J7093" t="s">
        <v>622</v>
      </c>
      <c r="K7093" s="96">
        <v>575.63</v>
      </c>
      <c r="L7093" s="95">
        <v>0</v>
      </c>
    </row>
    <row r="7094" spans="7:12" x14ac:dyDescent="0.3">
      <c r="G7094" s="94">
        <v>43656</v>
      </c>
      <c r="H7094" t="s">
        <v>24</v>
      </c>
      <c r="I7094" t="s">
        <v>260</v>
      </c>
      <c r="J7094" t="s">
        <v>622</v>
      </c>
      <c r="K7094" s="96">
        <v>562.02</v>
      </c>
      <c r="L7094" s="95">
        <v>0</v>
      </c>
    </row>
    <row r="7095" spans="7:12" x14ac:dyDescent="0.3">
      <c r="G7095" s="94">
        <v>43656</v>
      </c>
      <c r="H7095" t="s">
        <v>24</v>
      </c>
      <c r="I7095" t="s">
        <v>260</v>
      </c>
      <c r="J7095" t="s">
        <v>622</v>
      </c>
      <c r="K7095" s="96">
        <v>551.41</v>
      </c>
      <c r="L7095" s="95">
        <v>0</v>
      </c>
    </row>
    <row r="7096" spans="7:12" x14ac:dyDescent="0.3">
      <c r="G7096" s="94">
        <v>43656</v>
      </c>
      <c r="H7096" t="s">
        <v>24</v>
      </c>
      <c r="I7096" t="s">
        <v>260</v>
      </c>
      <c r="J7096" t="s">
        <v>622</v>
      </c>
      <c r="K7096" s="96">
        <v>531.46</v>
      </c>
      <c r="L7096" s="95">
        <v>0</v>
      </c>
    </row>
    <row r="7097" spans="7:12" x14ac:dyDescent="0.3">
      <c r="G7097" s="94">
        <v>43656</v>
      </c>
      <c r="H7097" t="s">
        <v>24</v>
      </c>
      <c r="I7097" t="s">
        <v>260</v>
      </c>
      <c r="J7097" t="s">
        <v>622</v>
      </c>
      <c r="K7097" s="96">
        <v>477.64</v>
      </c>
      <c r="L7097" s="95">
        <v>0</v>
      </c>
    </row>
    <row r="7098" spans="7:12" x14ac:dyDescent="0.3">
      <c r="G7098" s="94">
        <v>43656</v>
      </c>
      <c r="H7098" t="s">
        <v>24</v>
      </c>
      <c r="I7098" t="s">
        <v>260</v>
      </c>
      <c r="J7098" t="s">
        <v>622</v>
      </c>
      <c r="K7098" s="96">
        <v>453.9</v>
      </c>
      <c r="L7098" s="95">
        <v>0</v>
      </c>
    </row>
    <row r="7099" spans="7:12" x14ac:dyDescent="0.3">
      <c r="G7099" s="94">
        <v>43656</v>
      </c>
      <c r="H7099" t="s">
        <v>24</v>
      </c>
      <c r="I7099" t="s">
        <v>260</v>
      </c>
      <c r="J7099" t="s">
        <v>622</v>
      </c>
      <c r="K7099" s="96">
        <v>392.27</v>
      </c>
      <c r="L7099" s="95">
        <v>0</v>
      </c>
    </row>
    <row r="7100" spans="7:12" x14ac:dyDescent="0.3">
      <c r="G7100" s="94">
        <v>43656</v>
      </c>
      <c r="H7100" t="s">
        <v>24</v>
      </c>
      <c r="I7100" t="s">
        <v>260</v>
      </c>
      <c r="J7100" t="s">
        <v>622</v>
      </c>
      <c r="K7100" s="96">
        <v>339.11</v>
      </c>
      <c r="L7100" s="95">
        <v>0</v>
      </c>
    </row>
    <row r="7101" spans="7:12" x14ac:dyDescent="0.3">
      <c r="G7101" s="94">
        <v>43656</v>
      </c>
      <c r="H7101" t="s">
        <v>24</v>
      </c>
      <c r="I7101" t="s">
        <v>260</v>
      </c>
      <c r="J7101" t="s">
        <v>622</v>
      </c>
      <c r="K7101" s="96">
        <v>277.51</v>
      </c>
      <c r="L7101" s="95">
        <v>0</v>
      </c>
    </row>
    <row r="7102" spans="7:12" x14ac:dyDescent="0.3">
      <c r="G7102" s="94">
        <v>43656</v>
      </c>
      <c r="H7102" t="s">
        <v>24</v>
      </c>
      <c r="I7102" t="s">
        <v>260</v>
      </c>
      <c r="J7102" t="s">
        <v>622</v>
      </c>
      <c r="K7102" s="96">
        <v>217.88</v>
      </c>
      <c r="L7102" s="95">
        <v>0</v>
      </c>
    </row>
    <row r="7103" spans="7:12" x14ac:dyDescent="0.3">
      <c r="G7103" s="94">
        <v>43656</v>
      </c>
      <c r="H7103" t="s">
        <v>24</v>
      </c>
      <c r="I7103" t="s">
        <v>260</v>
      </c>
      <c r="J7103" t="s">
        <v>622</v>
      </c>
      <c r="K7103" s="96">
        <v>186.05</v>
      </c>
      <c r="L7103" s="95">
        <v>0</v>
      </c>
    </row>
    <row r="7104" spans="7:12" x14ac:dyDescent="0.3">
      <c r="G7104" s="94">
        <v>43656</v>
      </c>
      <c r="H7104" t="s">
        <v>24</v>
      </c>
      <c r="I7104" t="s">
        <v>260</v>
      </c>
      <c r="J7104" t="s">
        <v>622</v>
      </c>
      <c r="K7104" s="96">
        <v>173.93</v>
      </c>
      <c r="L7104" s="95">
        <v>0</v>
      </c>
    </row>
    <row r="7105" spans="7:12" x14ac:dyDescent="0.3">
      <c r="G7105" s="94">
        <v>43656</v>
      </c>
      <c r="H7105" t="s">
        <v>24</v>
      </c>
      <c r="I7105" t="s">
        <v>260</v>
      </c>
      <c r="J7105" t="s">
        <v>622</v>
      </c>
      <c r="K7105" s="96">
        <v>173.81</v>
      </c>
      <c r="L7105" s="95">
        <v>0</v>
      </c>
    </row>
    <row r="7106" spans="7:12" x14ac:dyDescent="0.3">
      <c r="G7106" s="94">
        <v>43656</v>
      </c>
      <c r="H7106" t="s">
        <v>24</v>
      </c>
      <c r="I7106" t="s">
        <v>260</v>
      </c>
      <c r="J7106" t="s">
        <v>622</v>
      </c>
      <c r="K7106" s="96">
        <v>170.64</v>
      </c>
      <c r="L7106" s="95">
        <v>0</v>
      </c>
    </row>
    <row r="7107" spans="7:12" x14ac:dyDescent="0.3">
      <c r="G7107" s="94">
        <v>43656</v>
      </c>
      <c r="H7107" t="s">
        <v>24</v>
      </c>
      <c r="I7107" t="s">
        <v>260</v>
      </c>
      <c r="J7107" t="s">
        <v>622</v>
      </c>
      <c r="K7107" s="96">
        <v>132.77000000000001</v>
      </c>
      <c r="L7107" s="95">
        <v>0</v>
      </c>
    </row>
    <row r="7108" spans="7:12" x14ac:dyDescent="0.3">
      <c r="G7108" s="94">
        <v>43656</v>
      </c>
      <c r="H7108" t="s">
        <v>24</v>
      </c>
      <c r="I7108" t="s">
        <v>260</v>
      </c>
      <c r="J7108" t="s">
        <v>622</v>
      </c>
      <c r="K7108" s="96">
        <v>121.62</v>
      </c>
      <c r="L7108" s="95">
        <v>0</v>
      </c>
    </row>
    <row r="7109" spans="7:12" x14ac:dyDescent="0.3">
      <c r="G7109" s="94">
        <v>43656</v>
      </c>
      <c r="H7109" t="s">
        <v>24</v>
      </c>
      <c r="I7109" t="s">
        <v>260</v>
      </c>
      <c r="J7109" t="s">
        <v>622</v>
      </c>
      <c r="K7109" s="96">
        <v>29.64</v>
      </c>
      <c r="L7109" s="95">
        <v>0</v>
      </c>
    </row>
    <row r="7110" spans="7:12" x14ac:dyDescent="0.3">
      <c r="G7110" s="94">
        <v>43656</v>
      </c>
      <c r="H7110" t="s">
        <v>24</v>
      </c>
      <c r="I7110" t="s">
        <v>260</v>
      </c>
      <c r="J7110" t="s">
        <v>622</v>
      </c>
      <c r="K7110" s="96">
        <v>28.02</v>
      </c>
      <c r="L7110" s="95">
        <v>0</v>
      </c>
    </row>
    <row r="7111" spans="7:12" x14ac:dyDescent="0.3">
      <c r="G7111" s="94">
        <v>43656</v>
      </c>
      <c r="H7111" t="s">
        <v>194</v>
      </c>
      <c r="I7111" t="s">
        <v>169</v>
      </c>
      <c r="J7111" t="s">
        <v>623</v>
      </c>
      <c r="K7111" s="96">
        <v>869.85</v>
      </c>
      <c r="L7111" s="95">
        <v>0</v>
      </c>
    </row>
    <row r="7112" spans="7:12" x14ac:dyDescent="0.3">
      <c r="G7112" s="94">
        <v>43656</v>
      </c>
      <c r="H7112" t="s">
        <v>178</v>
      </c>
      <c r="I7112" t="s">
        <v>260</v>
      </c>
      <c r="J7112" t="s">
        <v>622</v>
      </c>
      <c r="K7112" s="96">
        <v>30.39</v>
      </c>
      <c r="L7112" s="95">
        <v>0</v>
      </c>
    </row>
    <row r="7113" spans="7:12" x14ac:dyDescent="0.3">
      <c r="G7113" s="94">
        <v>43656</v>
      </c>
      <c r="H7113" t="s">
        <v>178</v>
      </c>
      <c r="I7113" t="s">
        <v>169</v>
      </c>
      <c r="J7113" t="s">
        <v>623</v>
      </c>
      <c r="K7113" s="96">
        <v>12</v>
      </c>
      <c r="L7113" s="95">
        <v>0</v>
      </c>
    </row>
    <row r="7114" spans="7:12" x14ac:dyDescent="0.3">
      <c r="G7114" s="94">
        <v>43656</v>
      </c>
      <c r="H7114" t="s">
        <v>177</v>
      </c>
      <c r="I7114" t="s">
        <v>260</v>
      </c>
      <c r="J7114" t="s">
        <v>622</v>
      </c>
      <c r="K7114" s="96">
        <v>804.21</v>
      </c>
      <c r="L7114" s="95">
        <v>0</v>
      </c>
    </row>
    <row r="7115" spans="7:12" x14ac:dyDescent="0.3">
      <c r="G7115" s="94">
        <v>43656</v>
      </c>
      <c r="H7115" t="s">
        <v>26</v>
      </c>
      <c r="I7115" t="s">
        <v>64</v>
      </c>
      <c r="J7115" t="s">
        <v>299</v>
      </c>
      <c r="K7115" s="96">
        <v>2.4</v>
      </c>
      <c r="L7115" s="95">
        <v>0</v>
      </c>
    </row>
    <row r="7116" spans="7:12" x14ac:dyDescent="0.3">
      <c r="G7116" s="94">
        <v>43656</v>
      </c>
      <c r="H7116" t="s">
        <v>26</v>
      </c>
      <c r="I7116" t="s">
        <v>260</v>
      </c>
      <c r="J7116" t="s">
        <v>622</v>
      </c>
      <c r="K7116" s="96">
        <v>138.13</v>
      </c>
      <c r="L7116" s="95">
        <v>0</v>
      </c>
    </row>
    <row r="7117" spans="7:12" x14ac:dyDescent="0.3">
      <c r="G7117" s="94">
        <v>43656</v>
      </c>
      <c r="H7117" t="s">
        <v>26</v>
      </c>
      <c r="I7117" t="s">
        <v>260</v>
      </c>
      <c r="J7117" t="s">
        <v>622</v>
      </c>
      <c r="K7117" s="96">
        <v>60.19</v>
      </c>
      <c r="L7117" s="95">
        <v>0</v>
      </c>
    </row>
    <row r="7118" spans="7:12" x14ac:dyDescent="0.3">
      <c r="G7118" s="94">
        <v>43656</v>
      </c>
      <c r="H7118" t="s">
        <v>26</v>
      </c>
      <c r="I7118" t="s">
        <v>260</v>
      </c>
      <c r="J7118" t="s">
        <v>622</v>
      </c>
      <c r="K7118" s="96">
        <v>57.16</v>
      </c>
      <c r="L7118" s="95">
        <v>0</v>
      </c>
    </row>
    <row r="7119" spans="7:12" x14ac:dyDescent="0.3">
      <c r="G7119" s="94">
        <v>43656</v>
      </c>
      <c r="H7119" t="s">
        <v>26</v>
      </c>
      <c r="I7119" t="s">
        <v>260</v>
      </c>
      <c r="J7119" t="s">
        <v>622</v>
      </c>
      <c r="K7119" s="96">
        <v>42.15</v>
      </c>
      <c r="L7119" s="95">
        <v>0</v>
      </c>
    </row>
    <row r="7120" spans="7:12" x14ac:dyDescent="0.3">
      <c r="G7120" s="94">
        <v>43657</v>
      </c>
      <c r="H7120" t="s">
        <v>201</v>
      </c>
      <c r="I7120" t="s">
        <v>110</v>
      </c>
      <c r="J7120" t="s">
        <v>624</v>
      </c>
      <c r="K7120" s="96">
        <v>0</v>
      </c>
      <c r="L7120" s="95">
        <v>20.25</v>
      </c>
    </row>
    <row r="7121" spans="7:12" x14ac:dyDescent="0.3">
      <c r="G7121" s="94">
        <v>43657</v>
      </c>
      <c r="H7121" t="s">
        <v>201</v>
      </c>
      <c r="I7121" t="s">
        <v>174</v>
      </c>
      <c r="J7121" t="s">
        <v>624</v>
      </c>
      <c r="K7121" s="96">
        <v>20.25</v>
      </c>
      <c r="L7121" s="95">
        <v>0</v>
      </c>
    </row>
    <row r="7122" spans="7:12" x14ac:dyDescent="0.3">
      <c r="G7122" s="94">
        <v>43657</v>
      </c>
      <c r="H7122" t="s">
        <v>25</v>
      </c>
      <c r="I7122" t="s">
        <v>61</v>
      </c>
      <c r="J7122" t="s">
        <v>624</v>
      </c>
      <c r="K7122" s="96">
        <v>32</v>
      </c>
      <c r="L7122" s="95">
        <v>0</v>
      </c>
    </row>
    <row r="7123" spans="7:12" x14ac:dyDescent="0.3">
      <c r="G7123" s="94">
        <v>43657</v>
      </c>
      <c r="H7123" t="s">
        <v>25</v>
      </c>
      <c r="I7123" t="s">
        <v>61</v>
      </c>
      <c r="J7123" t="s">
        <v>624</v>
      </c>
      <c r="K7123" s="96">
        <v>8</v>
      </c>
      <c r="L7123" s="95">
        <v>0</v>
      </c>
    </row>
    <row r="7124" spans="7:12" x14ac:dyDescent="0.3">
      <c r="G7124" s="94">
        <v>43657</v>
      </c>
      <c r="H7124" t="s">
        <v>184</v>
      </c>
      <c r="I7124" t="s">
        <v>110</v>
      </c>
      <c r="J7124" t="s">
        <v>624</v>
      </c>
      <c r="K7124" s="96">
        <v>0</v>
      </c>
      <c r="L7124" s="95">
        <v>93.15</v>
      </c>
    </row>
    <row r="7125" spans="7:12" x14ac:dyDescent="0.3">
      <c r="G7125" s="94">
        <v>43657</v>
      </c>
      <c r="H7125" t="s">
        <v>184</v>
      </c>
      <c r="I7125" t="s">
        <v>174</v>
      </c>
      <c r="J7125" t="s">
        <v>624</v>
      </c>
      <c r="K7125" s="96">
        <v>93.15</v>
      </c>
      <c r="L7125" s="95">
        <v>0</v>
      </c>
    </row>
    <row r="7126" spans="7:12" x14ac:dyDescent="0.3">
      <c r="G7126" s="94">
        <v>43657</v>
      </c>
      <c r="H7126" t="s">
        <v>193</v>
      </c>
      <c r="I7126" t="s">
        <v>161</v>
      </c>
      <c r="J7126" t="s">
        <v>624</v>
      </c>
      <c r="K7126" s="96">
        <v>60.7</v>
      </c>
      <c r="L7126" s="95">
        <v>0</v>
      </c>
    </row>
    <row r="7127" spans="7:12" x14ac:dyDescent="0.3">
      <c r="G7127" s="94">
        <v>43657</v>
      </c>
      <c r="H7127" t="s">
        <v>193</v>
      </c>
      <c r="I7127" t="s">
        <v>110</v>
      </c>
      <c r="J7127" t="s">
        <v>624</v>
      </c>
      <c r="K7127" s="96">
        <v>0</v>
      </c>
      <c r="L7127" s="95">
        <v>10</v>
      </c>
    </row>
    <row r="7128" spans="7:12" x14ac:dyDescent="0.3">
      <c r="G7128" s="94">
        <v>43657</v>
      </c>
      <c r="H7128" t="s">
        <v>193</v>
      </c>
      <c r="I7128" t="s">
        <v>174</v>
      </c>
      <c r="J7128" t="s">
        <v>624</v>
      </c>
      <c r="K7128" s="96">
        <v>10</v>
      </c>
      <c r="L7128" s="95">
        <v>0</v>
      </c>
    </row>
    <row r="7129" spans="7:12" x14ac:dyDescent="0.3">
      <c r="G7129" s="94">
        <v>43657</v>
      </c>
      <c r="H7129" t="s">
        <v>181</v>
      </c>
      <c r="I7129" t="s">
        <v>169</v>
      </c>
      <c r="J7129" t="s">
        <v>624</v>
      </c>
      <c r="K7129" s="96">
        <v>20</v>
      </c>
      <c r="L7129" s="95">
        <v>0</v>
      </c>
    </row>
    <row r="7130" spans="7:12" x14ac:dyDescent="0.3">
      <c r="G7130" s="94">
        <v>43657</v>
      </c>
      <c r="H7130" t="s">
        <v>189</v>
      </c>
      <c r="I7130" t="s">
        <v>169</v>
      </c>
      <c r="J7130" t="s">
        <v>624</v>
      </c>
      <c r="K7130" s="96">
        <v>12.9</v>
      </c>
      <c r="L7130" s="95">
        <v>0</v>
      </c>
    </row>
    <row r="7131" spans="7:12" x14ac:dyDescent="0.3">
      <c r="G7131" s="94">
        <v>43657</v>
      </c>
      <c r="H7131" t="s">
        <v>191</v>
      </c>
      <c r="I7131" t="s">
        <v>169</v>
      </c>
      <c r="J7131" t="s">
        <v>624</v>
      </c>
      <c r="K7131" s="96">
        <v>30</v>
      </c>
      <c r="L7131" s="95">
        <v>0</v>
      </c>
    </row>
    <row r="7132" spans="7:12" x14ac:dyDescent="0.3">
      <c r="G7132" s="94">
        <v>43657</v>
      </c>
      <c r="H7132" t="s">
        <v>198</v>
      </c>
      <c r="I7132" t="s">
        <v>110</v>
      </c>
      <c r="J7132" t="s">
        <v>624</v>
      </c>
      <c r="K7132" s="96">
        <v>0</v>
      </c>
      <c r="L7132" s="95">
        <v>10</v>
      </c>
    </row>
    <row r="7133" spans="7:12" x14ac:dyDescent="0.3">
      <c r="G7133" s="94">
        <v>43657</v>
      </c>
      <c r="H7133" t="s">
        <v>198</v>
      </c>
      <c r="I7133" t="s">
        <v>174</v>
      </c>
      <c r="J7133" t="s">
        <v>624</v>
      </c>
      <c r="K7133" s="96">
        <v>10</v>
      </c>
      <c r="L7133" s="95">
        <v>0</v>
      </c>
    </row>
    <row r="7134" spans="7:12" x14ac:dyDescent="0.3">
      <c r="G7134" s="94">
        <v>43657</v>
      </c>
      <c r="H7134" t="s">
        <v>203</v>
      </c>
      <c r="I7134" t="s">
        <v>173</v>
      </c>
      <c r="J7134" t="s">
        <v>624</v>
      </c>
      <c r="K7134" s="96">
        <v>12.83</v>
      </c>
      <c r="L7134" s="95">
        <v>0</v>
      </c>
    </row>
    <row r="7135" spans="7:12" x14ac:dyDescent="0.3">
      <c r="G7135" s="94">
        <v>43657</v>
      </c>
      <c r="H7135" t="s">
        <v>24</v>
      </c>
      <c r="I7135" t="s">
        <v>61</v>
      </c>
      <c r="J7135" t="s">
        <v>624</v>
      </c>
      <c r="K7135" s="96">
        <v>16</v>
      </c>
      <c r="L7135" s="95">
        <v>0</v>
      </c>
    </row>
    <row r="7136" spans="7:12" x14ac:dyDescent="0.3">
      <c r="G7136" s="94">
        <v>43657</v>
      </c>
      <c r="H7136" t="s">
        <v>24</v>
      </c>
      <c r="I7136" t="s">
        <v>61</v>
      </c>
      <c r="J7136" t="s">
        <v>624</v>
      </c>
      <c r="K7136" s="96">
        <v>8</v>
      </c>
      <c r="L7136" s="95">
        <v>0</v>
      </c>
    </row>
    <row r="7137" spans="7:12" x14ac:dyDescent="0.3">
      <c r="G7137" s="94">
        <v>43657</v>
      </c>
      <c r="H7137" t="s">
        <v>209</v>
      </c>
      <c r="I7137" t="s">
        <v>161</v>
      </c>
      <c r="J7137" t="s">
        <v>624</v>
      </c>
      <c r="K7137" s="96">
        <v>147.5</v>
      </c>
      <c r="L7137" s="95">
        <v>0</v>
      </c>
    </row>
    <row r="7138" spans="7:12" x14ac:dyDescent="0.3">
      <c r="G7138" s="94">
        <v>43657</v>
      </c>
      <c r="H7138" t="s">
        <v>195</v>
      </c>
      <c r="I7138" t="s">
        <v>110</v>
      </c>
      <c r="J7138" t="s">
        <v>624</v>
      </c>
      <c r="K7138" s="96">
        <v>0</v>
      </c>
      <c r="L7138" s="95">
        <v>68.680000000000007</v>
      </c>
    </row>
    <row r="7139" spans="7:12" x14ac:dyDescent="0.3">
      <c r="G7139" s="94">
        <v>43657</v>
      </c>
      <c r="H7139" t="s">
        <v>195</v>
      </c>
      <c r="I7139" t="s">
        <v>174</v>
      </c>
      <c r="J7139" t="s">
        <v>624</v>
      </c>
      <c r="K7139" s="96">
        <v>68.680000000000007</v>
      </c>
      <c r="L7139" s="95">
        <v>0</v>
      </c>
    </row>
    <row r="7140" spans="7:12" x14ac:dyDescent="0.3">
      <c r="G7140" s="94">
        <v>43657</v>
      </c>
      <c r="H7140" t="s">
        <v>195</v>
      </c>
      <c r="I7140" t="s">
        <v>169</v>
      </c>
      <c r="J7140" t="s">
        <v>624</v>
      </c>
      <c r="K7140" s="96">
        <v>58.3</v>
      </c>
      <c r="L7140" s="95">
        <v>0</v>
      </c>
    </row>
    <row r="7141" spans="7:12" x14ac:dyDescent="0.3">
      <c r="G7141" s="94">
        <v>43657</v>
      </c>
      <c r="H7141" t="s">
        <v>178</v>
      </c>
      <c r="I7141" t="s">
        <v>110</v>
      </c>
      <c r="J7141" t="s">
        <v>624</v>
      </c>
      <c r="K7141" s="96">
        <v>0</v>
      </c>
      <c r="L7141" s="95">
        <v>30</v>
      </c>
    </row>
    <row r="7142" spans="7:12" x14ac:dyDescent="0.3">
      <c r="G7142" s="94">
        <v>43657</v>
      </c>
      <c r="H7142" t="s">
        <v>178</v>
      </c>
      <c r="I7142" t="s">
        <v>174</v>
      </c>
      <c r="J7142" t="s">
        <v>624</v>
      </c>
      <c r="K7142" s="96">
        <v>30</v>
      </c>
      <c r="L7142" s="95">
        <v>0</v>
      </c>
    </row>
    <row r="7143" spans="7:12" x14ac:dyDescent="0.3">
      <c r="G7143" s="94">
        <v>43657</v>
      </c>
      <c r="H7143" t="s">
        <v>26</v>
      </c>
      <c r="I7143" t="s">
        <v>64</v>
      </c>
      <c r="J7143" t="s">
        <v>104</v>
      </c>
      <c r="K7143" s="96">
        <v>2.4</v>
      </c>
      <c r="L7143" s="95">
        <v>0</v>
      </c>
    </row>
    <row r="7144" spans="7:12" x14ac:dyDescent="0.3">
      <c r="G7144" s="94">
        <v>43657</v>
      </c>
      <c r="H7144" t="s">
        <v>26</v>
      </c>
      <c r="I7144" t="s">
        <v>64</v>
      </c>
      <c r="J7144" t="s">
        <v>137</v>
      </c>
      <c r="K7144" s="96">
        <v>5</v>
      </c>
      <c r="L7144" s="95">
        <v>0</v>
      </c>
    </row>
    <row r="7145" spans="7:12" x14ac:dyDescent="0.3">
      <c r="G7145" s="94">
        <v>43657</v>
      </c>
      <c r="H7145" t="s">
        <v>26</v>
      </c>
      <c r="I7145" t="s">
        <v>64</v>
      </c>
      <c r="J7145" t="s">
        <v>123</v>
      </c>
      <c r="K7145" s="96">
        <v>1.8</v>
      </c>
      <c r="L7145" s="95">
        <v>0</v>
      </c>
    </row>
    <row r="7146" spans="7:12" x14ac:dyDescent="0.3">
      <c r="G7146" s="94">
        <v>43658</v>
      </c>
      <c r="H7146" t="s">
        <v>202</v>
      </c>
      <c r="I7146" t="s">
        <v>174</v>
      </c>
      <c r="J7146" t="s">
        <v>625</v>
      </c>
      <c r="K7146" s="96">
        <v>86.05</v>
      </c>
      <c r="L7146" s="95">
        <v>0</v>
      </c>
    </row>
    <row r="7147" spans="7:12" x14ac:dyDescent="0.3">
      <c r="G7147" s="94">
        <v>43658</v>
      </c>
      <c r="H7147" t="s">
        <v>190</v>
      </c>
      <c r="I7147" t="s">
        <v>174</v>
      </c>
      <c r="J7147" t="s">
        <v>625</v>
      </c>
      <c r="K7147" s="96">
        <v>344.25</v>
      </c>
      <c r="L7147" s="95">
        <v>0</v>
      </c>
    </row>
    <row r="7148" spans="7:12" x14ac:dyDescent="0.3">
      <c r="G7148" s="94">
        <v>43658</v>
      </c>
      <c r="H7148" t="s">
        <v>25</v>
      </c>
      <c r="I7148" t="s">
        <v>61</v>
      </c>
      <c r="J7148" t="s">
        <v>625</v>
      </c>
      <c r="K7148" s="96">
        <v>16</v>
      </c>
      <c r="L7148" s="95">
        <v>0</v>
      </c>
    </row>
    <row r="7149" spans="7:12" x14ac:dyDescent="0.3">
      <c r="G7149" s="94">
        <v>43658</v>
      </c>
      <c r="H7149" t="s">
        <v>182</v>
      </c>
      <c r="I7149" t="s">
        <v>169</v>
      </c>
      <c r="J7149" t="s">
        <v>625</v>
      </c>
      <c r="K7149" s="96">
        <v>25</v>
      </c>
      <c r="L7149" s="95">
        <v>0</v>
      </c>
    </row>
    <row r="7150" spans="7:12" x14ac:dyDescent="0.3">
      <c r="G7150" s="94">
        <v>43658</v>
      </c>
      <c r="H7150" t="s">
        <v>193</v>
      </c>
      <c r="I7150" t="s">
        <v>153</v>
      </c>
      <c r="J7150" t="s">
        <v>625</v>
      </c>
      <c r="K7150" s="96">
        <v>186.42</v>
      </c>
      <c r="L7150" s="95">
        <v>0</v>
      </c>
    </row>
    <row r="7151" spans="7:12" x14ac:dyDescent="0.3">
      <c r="G7151" s="94">
        <v>43658</v>
      </c>
      <c r="H7151" t="s">
        <v>193</v>
      </c>
      <c r="I7151" t="s">
        <v>174</v>
      </c>
      <c r="J7151" t="s">
        <v>625</v>
      </c>
      <c r="K7151" s="96">
        <v>20.67</v>
      </c>
      <c r="L7151" s="95">
        <v>0</v>
      </c>
    </row>
    <row r="7152" spans="7:12" x14ac:dyDescent="0.3">
      <c r="G7152" s="94">
        <v>43658</v>
      </c>
      <c r="H7152" t="s">
        <v>208</v>
      </c>
      <c r="I7152" t="s">
        <v>110</v>
      </c>
      <c r="J7152" t="s">
        <v>625</v>
      </c>
      <c r="K7152" s="96">
        <v>62.39</v>
      </c>
      <c r="L7152" s="95">
        <v>0</v>
      </c>
    </row>
    <row r="7153" spans="7:12" x14ac:dyDescent="0.3">
      <c r="G7153" s="94">
        <v>43658</v>
      </c>
      <c r="H7153" t="s">
        <v>191</v>
      </c>
      <c r="I7153" t="s">
        <v>174</v>
      </c>
      <c r="J7153" t="s">
        <v>625</v>
      </c>
      <c r="K7153" s="96">
        <v>882.45</v>
      </c>
      <c r="L7153" s="95">
        <v>0</v>
      </c>
    </row>
    <row r="7154" spans="7:12" x14ac:dyDescent="0.3">
      <c r="G7154" s="94">
        <v>43658</v>
      </c>
      <c r="H7154" t="s">
        <v>186</v>
      </c>
      <c r="I7154" t="s">
        <v>110</v>
      </c>
      <c r="J7154" t="s">
        <v>625</v>
      </c>
      <c r="K7154" s="96">
        <v>68</v>
      </c>
      <c r="L7154" s="95">
        <v>0</v>
      </c>
    </row>
    <row r="7155" spans="7:12" x14ac:dyDescent="0.3">
      <c r="G7155" s="94">
        <v>43658</v>
      </c>
      <c r="H7155" t="s">
        <v>205</v>
      </c>
      <c r="I7155" t="s">
        <v>110</v>
      </c>
      <c r="J7155" t="s">
        <v>625</v>
      </c>
      <c r="K7155" s="96">
        <v>27.57</v>
      </c>
      <c r="L7155" s="95">
        <v>0</v>
      </c>
    </row>
    <row r="7156" spans="7:12" x14ac:dyDescent="0.3">
      <c r="G7156" s="94">
        <v>43658</v>
      </c>
      <c r="H7156" t="s">
        <v>205</v>
      </c>
      <c r="I7156" t="s">
        <v>174</v>
      </c>
      <c r="J7156" t="s">
        <v>625</v>
      </c>
      <c r="K7156" s="96">
        <v>6.9</v>
      </c>
      <c r="L7156" s="95">
        <v>0</v>
      </c>
    </row>
    <row r="7157" spans="7:12" x14ac:dyDescent="0.3">
      <c r="G7157" s="94">
        <v>43658</v>
      </c>
      <c r="H7157" t="s">
        <v>195</v>
      </c>
      <c r="I7157" t="s">
        <v>110</v>
      </c>
      <c r="J7157" t="s">
        <v>625</v>
      </c>
      <c r="K7157" s="96">
        <v>49.5</v>
      </c>
      <c r="L7157" s="95">
        <v>0</v>
      </c>
    </row>
    <row r="7158" spans="7:12" x14ac:dyDescent="0.3">
      <c r="G7158" s="94">
        <v>43658</v>
      </c>
      <c r="H7158" t="s">
        <v>195</v>
      </c>
      <c r="I7158" t="s">
        <v>153</v>
      </c>
      <c r="J7158" t="s">
        <v>625</v>
      </c>
      <c r="K7158" s="96">
        <v>5.0599999999999996</v>
      </c>
      <c r="L7158" s="95">
        <v>0</v>
      </c>
    </row>
    <row r="7159" spans="7:12" x14ac:dyDescent="0.3">
      <c r="G7159" s="94">
        <v>43658</v>
      </c>
      <c r="H7159" t="s">
        <v>178</v>
      </c>
      <c r="I7159" t="s">
        <v>174</v>
      </c>
      <c r="J7159" t="s">
        <v>625</v>
      </c>
      <c r="K7159" s="96">
        <v>223.1</v>
      </c>
      <c r="L7159" s="95">
        <v>0</v>
      </c>
    </row>
    <row r="7160" spans="7:12" x14ac:dyDescent="0.3">
      <c r="G7160" s="94">
        <v>43658</v>
      </c>
      <c r="H7160" t="s">
        <v>177</v>
      </c>
      <c r="I7160" t="s">
        <v>174</v>
      </c>
      <c r="J7160" t="s">
        <v>625</v>
      </c>
      <c r="K7160" s="96">
        <v>771.1</v>
      </c>
      <c r="L7160" s="95">
        <v>0</v>
      </c>
    </row>
    <row r="7161" spans="7:12" x14ac:dyDescent="0.3">
      <c r="G7161" s="94">
        <v>43658</v>
      </c>
      <c r="H7161" t="s">
        <v>26</v>
      </c>
      <c r="I7161" t="s">
        <v>110</v>
      </c>
      <c r="J7161" t="s">
        <v>625</v>
      </c>
      <c r="K7161" s="96">
        <v>115.77</v>
      </c>
      <c r="L7161" s="95">
        <v>0</v>
      </c>
    </row>
    <row r="7162" spans="7:12" x14ac:dyDescent="0.3">
      <c r="G7162" s="94">
        <v>43658</v>
      </c>
      <c r="H7162" t="s">
        <v>26</v>
      </c>
      <c r="I7162" t="s">
        <v>153</v>
      </c>
      <c r="J7162" t="s">
        <v>625</v>
      </c>
      <c r="K7162" s="96">
        <v>75.739999999999995</v>
      </c>
      <c r="L7162" s="95">
        <v>0</v>
      </c>
    </row>
    <row r="7163" spans="7:12" x14ac:dyDescent="0.3">
      <c r="G7163" s="94">
        <v>43658</v>
      </c>
      <c r="H7163" t="s">
        <v>26</v>
      </c>
      <c r="I7163" t="s">
        <v>153</v>
      </c>
      <c r="J7163" t="s">
        <v>625</v>
      </c>
      <c r="K7163" s="96">
        <v>57.78</v>
      </c>
      <c r="L7163" s="95">
        <v>0</v>
      </c>
    </row>
    <row r="7164" spans="7:12" x14ac:dyDescent="0.3">
      <c r="G7164" s="94">
        <v>43658</v>
      </c>
      <c r="H7164" t="s">
        <v>26</v>
      </c>
      <c r="I7164" t="s">
        <v>153</v>
      </c>
      <c r="J7164" t="s">
        <v>625</v>
      </c>
      <c r="K7164" s="96">
        <v>39.950000000000003</v>
      </c>
      <c r="L7164" s="95">
        <v>0</v>
      </c>
    </row>
    <row r="7165" spans="7:12" x14ac:dyDescent="0.3">
      <c r="G7165" s="94">
        <v>43658</v>
      </c>
      <c r="H7165" t="s">
        <v>26</v>
      </c>
      <c r="I7165" t="s">
        <v>153</v>
      </c>
      <c r="J7165" t="s">
        <v>625</v>
      </c>
      <c r="K7165" s="96">
        <v>28</v>
      </c>
      <c r="L7165" s="95">
        <v>0</v>
      </c>
    </row>
    <row r="7166" spans="7:12" x14ac:dyDescent="0.3">
      <c r="G7166" s="94">
        <v>43658</v>
      </c>
      <c r="H7166" t="s">
        <v>26</v>
      </c>
      <c r="I7166" t="s">
        <v>153</v>
      </c>
      <c r="J7166" t="s">
        <v>625</v>
      </c>
      <c r="K7166" s="96">
        <v>25</v>
      </c>
      <c r="L7166" s="95">
        <v>0</v>
      </c>
    </row>
    <row r="7167" spans="7:12" x14ac:dyDescent="0.3">
      <c r="G7167" s="94">
        <v>43658</v>
      </c>
      <c r="H7167" t="s">
        <v>26</v>
      </c>
      <c r="I7167" t="s">
        <v>64</v>
      </c>
      <c r="J7167" t="s">
        <v>318</v>
      </c>
      <c r="K7167" s="96">
        <v>4.8</v>
      </c>
      <c r="L7167" s="95">
        <v>0</v>
      </c>
    </row>
    <row r="7168" spans="7:12" x14ac:dyDescent="0.3">
      <c r="G7168" s="94">
        <v>43658</v>
      </c>
      <c r="H7168" t="s">
        <v>26</v>
      </c>
      <c r="I7168" t="s">
        <v>64</v>
      </c>
      <c r="J7168" t="s">
        <v>264</v>
      </c>
      <c r="K7168" s="96">
        <v>5.55</v>
      </c>
      <c r="L7168" s="95">
        <v>0</v>
      </c>
    </row>
    <row r="7169" spans="7:12" x14ac:dyDescent="0.3">
      <c r="G7169" s="94">
        <v>43658</v>
      </c>
      <c r="H7169" t="s">
        <v>26</v>
      </c>
      <c r="I7169" t="s">
        <v>64</v>
      </c>
      <c r="J7169" t="s">
        <v>376</v>
      </c>
      <c r="K7169" s="96">
        <v>9.5500000000000007</v>
      </c>
      <c r="L7169" s="95">
        <v>0</v>
      </c>
    </row>
    <row r="7170" spans="7:12" x14ac:dyDescent="0.3">
      <c r="G7170" s="94">
        <v>43659</v>
      </c>
      <c r="H7170" t="s">
        <v>190</v>
      </c>
      <c r="I7170" t="s">
        <v>169</v>
      </c>
      <c r="J7170" t="s">
        <v>626</v>
      </c>
      <c r="K7170" s="96">
        <v>16.05</v>
      </c>
      <c r="L7170" s="95">
        <v>0</v>
      </c>
    </row>
    <row r="7171" spans="7:12" x14ac:dyDescent="0.3">
      <c r="G7171" s="94">
        <v>43659</v>
      </c>
      <c r="H7171" t="s">
        <v>25</v>
      </c>
      <c r="I7171" t="s">
        <v>61</v>
      </c>
      <c r="J7171" t="s">
        <v>626</v>
      </c>
      <c r="K7171" s="96">
        <v>24</v>
      </c>
      <c r="L7171" s="95">
        <v>0</v>
      </c>
    </row>
    <row r="7172" spans="7:12" x14ac:dyDescent="0.3">
      <c r="G7172" s="94">
        <v>43659</v>
      </c>
      <c r="H7172" t="s">
        <v>25</v>
      </c>
      <c r="I7172" t="s">
        <v>61</v>
      </c>
      <c r="J7172" t="s">
        <v>626</v>
      </c>
      <c r="K7172" s="96">
        <v>16</v>
      </c>
      <c r="L7172" s="95">
        <v>0</v>
      </c>
    </row>
    <row r="7173" spans="7:12" x14ac:dyDescent="0.3">
      <c r="G7173" s="94">
        <v>43659</v>
      </c>
      <c r="H7173" t="s">
        <v>25</v>
      </c>
      <c r="I7173" t="s">
        <v>61</v>
      </c>
      <c r="J7173" t="s">
        <v>626</v>
      </c>
      <c r="K7173" s="96">
        <v>8</v>
      </c>
      <c r="L7173" s="95">
        <v>0</v>
      </c>
    </row>
    <row r="7174" spans="7:12" x14ac:dyDescent="0.3">
      <c r="G7174" s="94">
        <v>43659</v>
      </c>
      <c r="H7174" t="s">
        <v>197</v>
      </c>
      <c r="I7174" t="s">
        <v>40</v>
      </c>
      <c r="J7174" t="s">
        <v>626</v>
      </c>
      <c r="K7174" s="96">
        <v>70.23</v>
      </c>
      <c r="L7174" s="95">
        <v>0</v>
      </c>
    </row>
    <row r="7175" spans="7:12" x14ac:dyDescent="0.3">
      <c r="G7175" s="94">
        <v>43659</v>
      </c>
      <c r="H7175" t="s">
        <v>197</v>
      </c>
      <c r="I7175" t="s">
        <v>169</v>
      </c>
      <c r="J7175" t="s">
        <v>626</v>
      </c>
      <c r="K7175" s="96">
        <v>26.38</v>
      </c>
      <c r="L7175" s="95">
        <v>0</v>
      </c>
    </row>
    <row r="7176" spans="7:12" x14ac:dyDescent="0.3">
      <c r="G7176" s="94">
        <v>43659</v>
      </c>
      <c r="H7176" t="s">
        <v>181</v>
      </c>
      <c r="I7176" t="s">
        <v>169</v>
      </c>
      <c r="J7176" t="s">
        <v>626</v>
      </c>
      <c r="K7176" s="96">
        <v>425</v>
      </c>
      <c r="L7176" s="95">
        <v>0</v>
      </c>
    </row>
    <row r="7177" spans="7:12" x14ac:dyDescent="0.3">
      <c r="G7177" s="94">
        <v>43659</v>
      </c>
      <c r="H7177" t="s">
        <v>191</v>
      </c>
      <c r="I7177" t="s">
        <v>169</v>
      </c>
      <c r="J7177" t="s">
        <v>626</v>
      </c>
      <c r="K7177" s="96">
        <v>24.65</v>
      </c>
      <c r="L7177" s="95">
        <v>0</v>
      </c>
    </row>
    <row r="7178" spans="7:12" x14ac:dyDescent="0.3">
      <c r="G7178" s="94">
        <v>43659</v>
      </c>
      <c r="H7178" t="s">
        <v>24</v>
      </c>
      <c r="I7178" t="s">
        <v>61</v>
      </c>
      <c r="J7178" t="s">
        <v>626</v>
      </c>
      <c r="K7178" s="96">
        <v>24</v>
      </c>
      <c r="L7178" s="95">
        <v>0</v>
      </c>
    </row>
    <row r="7179" spans="7:12" x14ac:dyDescent="0.3">
      <c r="G7179" s="94">
        <v>43659</v>
      </c>
      <c r="H7179" t="s">
        <v>24</v>
      </c>
      <c r="I7179" t="s">
        <v>61</v>
      </c>
      <c r="J7179" t="s">
        <v>626</v>
      </c>
      <c r="K7179" s="96">
        <v>16</v>
      </c>
      <c r="L7179" s="95">
        <v>0</v>
      </c>
    </row>
    <row r="7180" spans="7:12" x14ac:dyDescent="0.3">
      <c r="G7180" s="94">
        <v>43659</v>
      </c>
      <c r="H7180" t="s">
        <v>24</v>
      </c>
      <c r="I7180" t="s">
        <v>61</v>
      </c>
      <c r="J7180" t="s">
        <v>626</v>
      </c>
      <c r="K7180" s="96">
        <v>8</v>
      </c>
      <c r="L7180" s="95">
        <v>0</v>
      </c>
    </row>
    <row r="7181" spans="7:12" x14ac:dyDescent="0.3">
      <c r="G7181" s="94">
        <v>43659</v>
      </c>
      <c r="H7181" t="s">
        <v>26</v>
      </c>
      <c r="I7181" t="s">
        <v>64</v>
      </c>
      <c r="J7181" t="s">
        <v>318</v>
      </c>
      <c r="K7181" s="96">
        <v>2.4</v>
      </c>
      <c r="L7181" s="95">
        <v>0</v>
      </c>
    </row>
    <row r="7182" spans="7:12" x14ac:dyDescent="0.3">
      <c r="G7182" s="94">
        <v>43659</v>
      </c>
      <c r="H7182" t="s">
        <v>26</v>
      </c>
      <c r="I7182" t="s">
        <v>169</v>
      </c>
      <c r="J7182" t="s">
        <v>626</v>
      </c>
      <c r="K7182" s="96">
        <v>26</v>
      </c>
      <c r="L7182" s="95">
        <v>0</v>
      </c>
    </row>
    <row r="7183" spans="7:12" x14ac:dyDescent="0.3">
      <c r="G7183" s="94">
        <v>43659</v>
      </c>
      <c r="H7183" t="s">
        <v>26</v>
      </c>
      <c r="I7183" t="s">
        <v>169</v>
      </c>
      <c r="J7183" t="s">
        <v>626</v>
      </c>
      <c r="K7183" s="96">
        <v>12</v>
      </c>
      <c r="L7183" s="95">
        <v>0</v>
      </c>
    </row>
    <row r="7184" spans="7:12" x14ac:dyDescent="0.3">
      <c r="G7184" s="94">
        <v>43659</v>
      </c>
      <c r="H7184" t="s">
        <v>26</v>
      </c>
      <c r="I7184" t="s">
        <v>169</v>
      </c>
      <c r="J7184" t="s">
        <v>626</v>
      </c>
      <c r="K7184" s="96">
        <v>8.9499999999999993</v>
      </c>
      <c r="L7184" s="95">
        <v>0</v>
      </c>
    </row>
    <row r="7185" spans="7:12" x14ac:dyDescent="0.3">
      <c r="G7185" s="94">
        <v>43661</v>
      </c>
      <c r="H7185" t="s">
        <v>25</v>
      </c>
      <c r="I7185" t="s">
        <v>61</v>
      </c>
      <c r="J7185" t="s">
        <v>627</v>
      </c>
      <c r="K7185" s="96">
        <v>8</v>
      </c>
      <c r="L7185" s="95">
        <v>0</v>
      </c>
    </row>
    <row r="7186" spans="7:12" x14ac:dyDescent="0.3">
      <c r="G7186" s="94">
        <v>43661</v>
      </c>
      <c r="H7186" t="s">
        <v>197</v>
      </c>
      <c r="I7186" t="s">
        <v>169</v>
      </c>
      <c r="J7186" t="s">
        <v>627</v>
      </c>
      <c r="K7186" s="96">
        <v>17.28</v>
      </c>
      <c r="L7186" s="95">
        <v>0</v>
      </c>
    </row>
    <row r="7187" spans="7:12" x14ac:dyDescent="0.3">
      <c r="G7187" s="94">
        <v>43661</v>
      </c>
      <c r="H7187" t="s">
        <v>24</v>
      </c>
      <c r="I7187" t="s">
        <v>61</v>
      </c>
      <c r="J7187" t="s">
        <v>627</v>
      </c>
      <c r="K7187" s="96">
        <v>24</v>
      </c>
      <c r="L7187" s="95">
        <v>0</v>
      </c>
    </row>
    <row r="7188" spans="7:12" x14ac:dyDescent="0.3">
      <c r="G7188" s="94">
        <v>43661</v>
      </c>
      <c r="H7188" t="s">
        <v>24</v>
      </c>
      <c r="I7188" t="s">
        <v>61</v>
      </c>
      <c r="J7188" t="s">
        <v>627</v>
      </c>
      <c r="K7188" s="96">
        <v>16</v>
      </c>
      <c r="L7188" s="95">
        <v>0</v>
      </c>
    </row>
    <row r="7189" spans="7:12" x14ac:dyDescent="0.3">
      <c r="G7189" s="94">
        <v>43661</v>
      </c>
      <c r="H7189" t="s">
        <v>24</v>
      </c>
      <c r="I7189" t="s">
        <v>61</v>
      </c>
      <c r="J7189" t="s">
        <v>627</v>
      </c>
      <c r="K7189" s="96">
        <v>8</v>
      </c>
      <c r="L7189" s="95">
        <v>0</v>
      </c>
    </row>
    <row r="7190" spans="7:12" x14ac:dyDescent="0.3">
      <c r="G7190" s="94">
        <v>43661</v>
      </c>
      <c r="H7190" t="s">
        <v>185</v>
      </c>
      <c r="I7190" t="s">
        <v>169</v>
      </c>
      <c r="J7190" t="s">
        <v>627</v>
      </c>
      <c r="K7190" s="96">
        <v>187.65</v>
      </c>
      <c r="L7190" s="95">
        <v>0</v>
      </c>
    </row>
    <row r="7191" spans="7:12" x14ac:dyDescent="0.3">
      <c r="G7191" s="94">
        <v>43661</v>
      </c>
      <c r="H7191" t="s">
        <v>26</v>
      </c>
      <c r="I7191" t="s">
        <v>64</v>
      </c>
      <c r="J7191" t="s">
        <v>107</v>
      </c>
      <c r="K7191" s="96">
        <v>14</v>
      </c>
      <c r="L7191" s="95">
        <v>0</v>
      </c>
    </row>
    <row r="7192" spans="7:12" x14ac:dyDescent="0.3">
      <c r="G7192" s="94">
        <v>43661</v>
      </c>
      <c r="H7192" t="s">
        <v>26</v>
      </c>
      <c r="I7192" t="s">
        <v>64</v>
      </c>
      <c r="J7192" t="s">
        <v>264</v>
      </c>
      <c r="K7192" s="96">
        <v>4.75</v>
      </c>
      <c r="L7192" s="95">
        <v>0</v>
      </c>
    </row>
    <row r="7193" spans="7:12" x14ac:dyDescent="0.3">
      <c r="G7193" s="94">
        <v>43661</v>
      </c>
      <c r="H7193" t="s">
        <v>26</v>
      </c>
      <c r="I7193" t="s">
        <v>64</v>
      </c>
      <c r="J7193" t="s">
        <v>113</v>
      </c>
      <c r="K7193" s="96">
        <v>10.5</v>
      </c>
      <c r="L7193" s="95">
        <v>0</v>
      </c>
    </row>
    <row r="7194" spans="7:12" x14ac:dyDescent="0.3">
      <c r="G7194" s="94">
        <v>43661</v>
      </c>
      <c r="H7194" t="s">
        <v>26</v>
      </c>
      <c r="I7194" t="s">
        <v>64</v>
      </c>
      <c r="J7194" t="s">
        <v>105</v>
      </c>
      <c r="K7194" s="96">
        <v>2.5</v>
      </c>
      <c r="L7194" s="95">
        <v>0</v>
      </c>
    </row>
    <row r="7195" spans="7:12" x14ac:dyDescent="0.3">
      <c r="G7195" s="94">
        <v>43661</v>
      </c>
      <c r="H7195" t="s">
        <v>26</v>
      </c>
      <c r="I7195" t="s">
        <v>169</v>
      </c>
      <c r="J7195" t="s">
        <v>627</v>
      </c>
      <c r="K7195" s="96">
        <v>122</v>
      </c>
      <c r="L7195" s="95">
        <v>0</v>
      </c>
    </row>
    <row r="7196" spans="7:12" x14ac:dyDescent="0.3">
      <c r="G7196" s="94">
        <v>43662</v>
      </c>
      <c r="H7196" t="s">
        <v>190</v>
      </c>
      <c r="I7196" t="s">
        <v>169</v>
      </c>
      <c r="J7196" t="s">
        <v>628</v>
      </c>
      <c r="K7196" s="96">
        <v>16.05</v>
      </c>
      <c r="L7196" s="95">
        <v>0</v>
      </c>
    </row>
    <row r="7197" spans="7:12" x14ac:dyDescent="0.3">
      <c r="G7197" s="94">
        <v>43662</v>
      </c>
      <c r="H7197" t="s">
        <v>25</v>
      </c>
      <c r="I7197" t="s">
        <v>61</v>
      </c>
      <c r="J7197" t="s">
        <v>628</v>
      </c>
      <c r="K7197" s="96">
        <v>8</v>
      </c>
      <c r="L7197" s="95">
        <v>0</v>
      </c>
    </row>
    <row r="7198" spans="7:12" x14ac:dyDescent="0.3">
      <c r="G7198" s="94">
        <v>43662</v>
      </c>
      <c r="H7198" t="s">
        <v>214</v>
      </c>
      <c r="I7198" t="s">
        <v>161</v>
      </c>
      <c r="J7198" t="s">
        <v>628</v>
      </c>
      <c r="K7198" s="96">
        <v>1000</v>
      </c>
      <c r="L7198" s="95">
        <v>0</v>
      </c>
    </row>
    <row r="7199" spans="7:12" x14ac:dyDescent="0.3">
      <c r="G7199" s="94">
        <v>43662</v>
      </c>
      <c r="H7199" t="s">
        <v>24</v>
      </c>
      <c r="I7199" t="s">
        <v>61</v>
      </c>
      <c r="J7199" t="s">
        <v>628</v>
      </c>
      <c r="K7199" s="96">
        <v>40</v>
      </c>
      <c r="L7199" s="95">
        <v>0</v>
      </c>
    </row>
    <row r="7200" spans="7:12" x14ac:dyDescent="0.3">
      <c r="G7200" s="94">
        <v>43662</v>
      </c>
      <c r="H7200" t="s">
        <v>24</v>
      </c>
      <c r="I7200" t="s">
        <v>61</v>
      </c>
      <c r="J7200" t="s">
        <v>628</v>
      </c>
      <c r="K7200" s="96">
        <v>32</v>
      </c>
      <c r="L7200" s="95">
        <v>0</v>
      </c>
    </row>
    <row r="7201" spans="7:12" x14ac:dyDescent="0.3">
      <c r="G7201" s="94">
        <v>43662</v>
      </c>
      <c r="H7201" t="s">
        <v>24</v>
      </c>
      <c r="I7201" t="s">
        <v>61</v>
      </c>
      <c r="J7201" t="s">
        <v>628</v>
      </c>
      <c r="K7201" s="96">
        <v>16</v>
      </c>
      <c r="L7201" s="95">
        <v>0</v>
      </c>
    </row>
    <row r="7202" spans="7:12" x14ac:dyDescent="0.3">
      <c r="G7202" s="94">
        <v>43662</v>
      </c>
      <c r="H7202" t="s">
        <v>24</v>
      </c>
      <c r="I7202" t="s">
        <v>61</v>
      </c>
      <c r="J7202" t="s">
        <v>628</v>
      </c>
      <c r="K7202" s="96">
        <v>8</v>
      </c>
      <c r="L7202" s="95">
        <v>0</v>
      </c>
    </row>
    <row r="7203" spans="7:12" x14ac:dyDescent="0.3">
      <c r="G7203" s="94">
        <v>43662</v>
      </c>
      <c r="H7203" t="s">
        <v>24</v>
      </c>
      <c r="I7203" t="s">
        <v>169</v>
      </c>
      <c r="J7203" t="s">
        <v>628</v>
      </c>
      <c r="K7203" s="96">
        <v>338</v>
      </c>
      <c r="L7203" s="95">
        <v>0</v>
      </c>
    </row>
    <row r="7204" spans="7:12" x14ac:dyDescent="0.3">
      <c r="G7204" s="94">
        <v>43662</v>
      </c>
      <c r="H7204" t="s">
        <v>24</v>
      </c>
      <c r="I7204" t="s">
        <v>169</v>
      </c>
      <c r="J7204" t="s">
        <v>628</v>
      </c>
      <c r="K7204" s="96">
        <v>182</v>
      </c>
      <c r="L7204" s="95">
        <v>0</v>
      </c>
    </row>
    <row r="7205" spans="7:12" x14ac:dyDescent="0.3">
      <c r="G7205" s="94">
        <v>43662</v>
      </c>
      <c r="H7205" t="s">
        <v>24</v>
      </c>
      <c r="I7205" t="s">
        <v>169</v>
      </c>
      <c r="J7205" t="s">
        <v>628</v>
      </c>
      <c r="K7205" s="96">
        <v>149.5</v>
      </c>
      <c r="L7205" s="95">
        <v>0</v>
      </c>
    </row>
    <row r="7206" spans="7:12" x14ac:dyDescent="0.3">
      <c r="G7206" s="94">
        <v>43662</v>
      </c>
      <c r="H7206" t="s">
        <v>185</v>
      </c>
      <c r="I7206" t="s">
        <v>169</v>
      </c>
      <c r="J7206" t="s">
        <v>628</v>
      </c>
      <c r="K7206" s="96">
        <v>38</v>
      </c>
      <c r="L7206" s="95">
        <v>0</v>
      </c>
    </row>
    <row r="7207" spans="7:12" x14ac:dyDescent="0.3">
      <c r="G7207" s="94">
        <v>43662</v>
      </c>
      <c r="H7207" t="s">
        <v>26</v>
      </c>
      <c r="I7207" t="s">
        <v>64</v>
      </c>
      <c r="J7207" t="s">
        <v>98</v>
      </c>
      <c r="K7207" s="96">
        <v>1.8</v>
      </c>
      <c r="L7207" s="95">
        <v>0</v>
      </c>
    </row>
    <row r="7208" spans="7:12" x14ac:dyDescent="0.3">
      <c r="G7208" s="94">
        <v>43662</v>
      </c>
      <c r="H7208" t="s">
        <v>26</v>
      </c>
      <c r="I7208" t="s">
        <v>64</v>
      </c>
      <c r="J7208" t="s">
        <v>141</v>
      </c>
      <c r="K7208" s="96">
        <v>26</v>
      </c>
      <c r="L7208" s="95">
        <v>0</v>
      </c>
    </row>
    <row r="7209" spans="7:12" x14ac:dyDescent="0.3">
      <c r="G7209" s="94">
        <v>43662</v>
      </c>
      <c r="H7209" t="s">
        <v>26</v>
      </c>
      <c r="I7209" t="s">
        <v>64</v>
      </c>
      <c r="J7209" t="s">
        <v>105</v>
      </c>
      <c r="K7209" s="96">
        <v>5</v>
      </c>
      <c r="L7209" s="95">
        <v>0</v>
      </c>
    </row>
    <row r="7210" spans="7:12" x14ac:dyDescent="0.3">
      <c r="G7210" s="94">
        <v>43662</v>
      </c>
      <c r="H7210" t="s">
        <v>26</v>
      </c>
      <c r="I7210" t="s">
        <v>169</v>
      </c>
      <c r="J7210" t="s">
        <v>628</v>
      </c>
      <c r="K7210" s="96">
        <v>12</v>
      </c>
      <c r="L7210" s="95">
        <v>0</v>
      </c>
    </row>
    <row r="7211" spans="7:12" x14ac:dyDescent="0.3">
      <c r="G7211" s="94">
        <v>43663</v>
      </c>
      <c r="H7211" t="s">
        <v>25</v>
      </c>
      <c r="I7211" t="s">
        <v>61</v>
      </c>
      <c r="J7211" t="s">
        <v>629</v>
      </c>
      <c r="K7211" s="96">
        <v>8</v>
      </c>
      <c r="L7211" s="95">
        <v>0</v>
      </c>
    </row>
    <row r="7212" spans="7:12" x14ac:dyDescent="0.3">
      <c r="G7212" s="94">
        <v>43663</v>
      </c>
      <c r="H7212" t="s">
        <v>191</v>
      </c>
      <c r="I7212" t="s">
        <v>169</v>
      </c>
      <c r="J7212" t="s">
        <v>629</v>
      </c>
      <c r="K7212" s="96">
        <v>609</v>
      </c>
      <c r="L7212" s="95">
        <v>0</v>
      </c>
    </row>
    <row r="7213" spans="7:12" x14ac:dyDescent="0.3">
      <c r="G7213" s="94">
        <v>43663</v>
      </c>
      <c r="H7213" t="s">
        <v>24</v>
      </c>
      <c r="I7213" t="s">
        <v>61</v>
      </c>
      <c r="J7213" t="s">
        <v>629</v>
      </c>
      <c r="K7213" s="96">
        <v>80</v>
      </c>
      <c r="L7213" s="95">
        <v>0</v>
      </c>
    </row>
    <row r="7214" spans="7:12" x14ac:dyDescent="0.3">
      <c r="G7214" s="94">
        <v>43663</v>
      </c>
      <c r="H7214" t="s">
        <v>24</v>
      </c>
      <c r="I7214" t="s">
        <v>61</v>
      </c>
      <c r="J7214" t="s">
        <v>629</v>
      </c>
      <c r="K7214" s="96">
        <v>56</v>
      </c>
      <c r="L7214" s="95">
        <v>0</v>
      </c>
    </row>
    <row r="7215" spans="7:12" x14ac:dyDescent="0.3">
      <c r="G7215" s="94">
        <v>43663</v>
      </c>
      <c r="H7215" t="s">
        <v>24</v>
      </c>
      <c r="I7215" t="s">
        <v>61</v>
      </c>
      <c r="J7215" t="s">
        <v>629</v>
      </c>
      <c r="K7215" s="96">
        <v>24</v>
      </c>
      <c r="L7215" s="95">
        <v>0</v>
      </c>
    </row>
    <row r="7216" spans="7:12" x14ac:dyDescent="0.3">
      <c r="G7216" s="94">
        <v>43663</v>
      </c>
      <c r="H7216" t="s">
        <v>24</v>
      </c>
      <c r="I7216" t="s">
        <v>61</v>
      </c>
      <c r="J7216" t="s">
        <v>629</v>
      </c>
      <c r="K7216" s="96">
        <v>16</v>
      </c>
      <c r="L7216" s="95">
        <v>0</v>
      </c>
    </row>
    <row r="7217" spans="7:12" x14ac:dyDescent="0.3">
      <c r="G7217" s="94">
        <v>43663</v>
      </c>
      <c r="H7217" t="s">
        <v>24</v>
      </c>
      <c r="I7217" t="s">
        <v>61</v>
      </c>
      <c r="J7217" t="s">
        <v>629</v>
      </c>
      <c r="K7217" s="96">
        <v>8</v>
      </c>
      <c r="L7217" s="95">
        <v>0</v>
      </c>
    </row>
    <row r="7218" spans="7:12" x14ac:dyDescent="0.3">
      <c r="G7218" s="94">
        <v>43663</v>
      </c>
      <c r="H7218" t="s">
        <v>195</v>
      </c>
      <c r="I7218" t="s">
        <v>169</v>
      </c>
      <c r="J7218" t="s">
        <v>629</v>
      </c>
      <c r="K7218" s="96">
        <v>855.52</v>
      </c>
      <c r="L7218" s="95">
        <v>0</v>
      </c>
    </row>
    <row r="7219" spans="7:12" x14ac:dyDescent="0.3">
      <c r="G7219" s="94">
        <v>43663</v>
      </c>
      <c r="H7219" t="s">
        <v>178</v>
      </c>
      <c r="I7219" t="s">
        <v>169</v>
      </c>
      <c r="J7219" t="s">
        <v>629</v>
      </c>
      <c r="K7219" s="96">
        <v>96.05</v>
      </c>
      <c r="L7219" s="95">
        <v>0</v>
      </c>
    </row>
    <row r="7220" spans="7:12" x14ac:dyDescent="0.3">
      <c r="G7220" s="94">
        <v>43663</v>
      </c>
      <c r="H7220" t="s">
        <v>177</v>
      </c>
      <c r="I7220" t="s">
        <v>61</v>
      </c>
      <c r="J7220" t="s">
        <v>629</v>
      </c>
      <c r="K7220" s="96">
        <v>153.85</v>
      </c>
      <c r="L7220" s="95">
        <v>0</v>
      </c>
    </row>
    <row r="7221" spans="7:12" x14ac:dyDescent="0.3">
      <c r="G7221" s="94">
        <v>43663</v>
      </c>
      <c r="H7221" t="s">
        <v>177</v>
      </c>
      <c r="I7221" t="s">
        <v>161</v>
      </c>
      <c r="J7221" t="s">
        <v>629</v>
      </c>
      <c r="K7221" s="96">
        <v>71.94</v>
      </c>
      <c r="L7221" s="95">
        <v>0</v>
      </c>
    </row>
    <row r="7222" spans="7:12" x14ac:dyDescent="0.3">
      <c r="G7222" s="94">
        <v>43663</v>
      </c>
      <c r="H7222" t="s">
        <v>26</v>
      </c>
      <c r="I7222" t="s">
        <v>169</v>
      </c>
      <c r="J7222" t="s">
        <v>629</v>
      </c>
      <c r="K7222" s="96">
        <v>34</v>
      </c>
      <c r="L7222" s="95">
        <v>0</v>
      </c>
    </row>
    <row r="7223" spans="7:12" x14ac:dyDescent="0.3">
      <c r="G7223" s="94">
        <v>43663</v>
      </c>
      <c r="H7223" t="s">
        <v>26</v>
      </c>
      <c r="I7223" t="s">
        <v>169</v>
      </c>
      <c r="J7223" t="s">
        <v>629</v>
      </c>
      <c r="K7223" s="96">
        <v>12</v>
      </c>
      <c r="L7223" s="95">
        <v>0</v>
      </c>
    </row>
    <row r="7224" spans="7:12" x14ac:dyDescent="0.3">
      <c r="G7224" s="94">
        <v>43664</v>
      </c>
      <c r="H7224" t="s">
        <v>25</v>
      </c>
      <c r="I7224" t="s">
        <v>61</v>
      </c>
      <c r="J7224" t="s">
        <v>630</v>
      </c>
      <c r="K7224" s="96">
        <v>8</v>
      </c>
      <c r="L7224" s="95">
        <v>0</v>
      </c>
    </row>
    <row r="7225" spans="7:12" x14ac:dyDescent="0.3">
      <c r="G7225" s="94">
        <v>43664</v>
      </c>
      <c r="H7225" t="s">
        <v>193</v>
      </c>
      <c r="I7225" t="s">
        <v>161</v>
      </c>
      <c r="J7225" t="s">
        <v>630</v>
      </c>
      <c r="K7225" s="96">
        <v>148.85</v>
      </c>
      <c r="L7225" s="95">
        <v>0</v>
      </c>
    </row>
    <row r="7226" spans="7:12" x14ac:dyDescent="0.3">
      <c r="G7226" s="94">
        <v>43664</v>
      </c>
      <c r="H7226" t="s">
        <v>181</v>
      </c>
      <c r="I7226" t="s">
        <v>61</v>
      </c>
      <c r="J7226" t="s">
        <v>630</v>
      </c>
      <c r="K7226" s="96">
        <v>49.97</v>
      </c>
      <c r="L7226" s="95">
        <v>0</v>
      </c>
    </row>
    <row r="7227" spans="7:12" x14ac:dyDescent="0.3">
      <c r="G7227" s="94">
        <v>43664</v>
      </c>
      <c r="H7227" t="s">
        <v>189</v>
      </c>
      <c r="I7227" t="s">
        <v>161</v>
      </c>
      <c r="J7227" t="s">
        <v>630</v>
      </c>
      <c r="K7227" s="96">
        <v>70.900000000000006</v>
      </c>
      <c r="L7227" s="95">
        <v>0</v>
      </c>
    </row>
    <row r="7228" spans="7:12" x14ac:dyDescent="0.3">
      <c r="G7228" s="94">
        <v>43664</v>
      </c>
      <c r="H7228" t="s">
        <v>186</v>
      </c>
      <c r="I7228" t="s">
        <v>174</v>
      </c>
      <c r="J7228" t="s">
        <v>630</v>
      </c>
      <c r="K7228" s="96">
        <v>1086.1400000000001</v>
      </c>
      <c r="L7228" s="95">
        <v>0</v>
      </c>
    </row>
    <row r="7229" spans="7:12" x14ac:dyDescent="0.3">
      <c r="G7229" s="94">
        <v>43664</v>
      </c>
      <c r="H7229" t="s">
        <v>186</v>
      </c>
      <c r="I7229" t="s">
        <v>169</v>
      </c>
      <c r="J7229" t="s">
        <v>630</v>
      </c>
      <c r="K7229" s="96">
        <v>40</v>
      </c>
      <c r="L7229" s="95">
        <v>0</v>
      </c>
    </row>
    <row r="7230" spans="7:12" x14ac:dyDescent="0.3">
      <c r="G7230" s="94">
        <v>43664</v>
      </c>
      <c r="H7230" t="s">
        <v>24</v>
      </c>
      <c r="I7230" t="s">
        <v>61</v>
      </c>
      <c r="J7230" t="s">
        <v>630</v>
      </c>
      <c r="K7230" s="96">
        <v>56</v>
      </c>
      <c r="L7230" s="95">
        <v>0</v>
      </c>
    </row>
    <row r="7231" spans="7:12" x14ac:dyDescent="0.3">
      <c r="G7231" s="94">
        <v>43664</v>
      </c>
      <c r="H7231" t="s">
        <v>24</v>
      </c>
      <c r="I7231" t="s">
        <v>61</v>
      </c>
      <c r="J7231" t="s">
        <v>630</v>
      </c>
      <c r="K7231" s="96">
        <v>48</v>
      </c>
      <c r="L7231" s="95">
        <v>0</v>
      </c>
    </row>
    <row r="7232" spans="7:12" x14ac:dyDescent="0.3">
      <c r="G7232" s="94">
        <v>43664</v>
      </c>
      <c r="H7232" t="s">
        <v>24</v>
      </c>
      <c r="I7232" t="s">
        <v>61</v>
      </c>
      <c r="J7232" t="s">
        <v>630</v>
      </c>
      <c r="K7232" s="96">
        <v>40</v>
      </c>
      <c r="L7232" s="95">
        <v>0</v>
      </c>
    </row>
    <row r="7233" spans="7:12" x14ac:dyDescent="0.3">
      <c r="G7233" s="94">
        <v>43664</v>
      </c>
      <c r="H7233" t="s">
        <v>24</v>
      </c>
      <c r="I7233" t="s">
        <v>61</v>
      </c>
      <c r="J7233" t="s">
        <v>630</v>
      </c>
      <c r="K7233" s="96">
        <v>32</v>
      </c>
      <c r="L7233" s="95">
        <v>0</v>
      </c>
    </row>
    <row r="7234" spans="7:12" x14ac:dyDescent="0.3">
      <c r="G7234" s="94">
        <v>43664</v>
      </c>
      <c r="H7234" t="s">
        <v>24</v>
      </c>
      <c r="I7234" t="s">
        <v>61</v>
      </c>
      <c r="J7234" t="s">
        <v>630</v>
      </c>
      <c r="K7234" s="96">
        <v>24</v>
      </c>
      <c r="L7234" s="95">
        <v>0</v>
      </c>
    </row>
    <row r="7235" spans="7:12" x14ac:dyDescent="0.3">
      <c r="G7235" s="94">
        <v>43664</v>
      </c>
      <c r="H7235" t="s">
        <v>24</v>
      </c>
      <c r="I7235" t="s">
        <v>61</v>
      </c>
      <c r="J7235" t="s">
        <v>630</v>
      </c>
      <c r="K7235" s="96">
        <v>16</v>
      </c>
      <c r="L7235" s="95">
        <v>0</v>
      </c>
    </row>
    <row r="7236" spans="7:12" x14ac:dyDescent="0.3">
      <c r="G7236" s="94">
        <v>43664</v>
      </c>
      <c r="H7236" t="s">
        <v>205</v>
      </c>
      <c r="I7236" t="s">
        <v>174</v>
      </c>
      <c r="J7236" t="s">
        <v>630</v>
      </c>
      <c r="K7236" s="96">
        <v>13.8</v>
      </c>
      <c r="L7236" s="95">
        <v>0</v>
      </c>
    </row>
    <row r="7237" spans="7:12" x14ac:dyDescent="0.3">
      <c r="G7237" s="94">
        <v>43664</v>
      </c>
      <c r="H7237" t="s">
        <v>194</v>
      </c>
      <c r="I7237" t="s">
        <v>174</v>
      </c>
      <c r="J7237" t="s">
        <v>630</v>
      </c>
      <c r="K7237" s="96">
        <v>179.24</v>
      </c>
      <c r="L7237" s="95">
        <v>0</v>
      </c>
    </row>
    <row r="7238" spans="7:12" x14ac:dyDescent="0.3">
      <c r="G7238" s="94">
        <v>43664</v>
      </c>
      <c r="H7238" t="s">
        <v>26</v>
      </c>
      <c r="I7238" t="s">
        <v>64</v>
      </c>
      <c r="J7238" t="s">
        <v>104</v>
      </c>
      <c r="K7238" s="96">
        <v>1.8</v>
      </c>
      <c r="L7238" s="95">
        <v>0</v>
      </c>
    </row>
    <row r="7239" spans="7:12" x14ac:dyDescent="0.3">
      <c r="G7239" s="94">
        <v>43664</v>
      </c>
      <c r="H7239" t="s">
        <v>26</v>
      </c>
      <c r="I7239" t="s">
        <v>64</v>
      </c>
      <c r="J7239" t="s">
        <v>109</v>
      </c>
      <c r="K7239" s="96">
        <v>2.25</v>
      </c>
      <c r="L7239" s="95">
        <v>0</v>
      </c>
    </row>
    <row r="7240" spans="7:12" x14ac:dyDescent="0.3">
      <c r="G7240" s="94">
        <v>43665</v>
      </c>
      <c r="H7240" t="s">
        <v>201</v>
      </c>
      <c r="I7240" t="s">
        <v>169</v>
      </c>
      <c r="J7240" t="s">
        <v>631</v>
      </c>
      <c r="K7240" s="96">
        <v>18.68</v>
      </c>
      <c r="L7240" s="95">
        <v>0</v>
      </c>
    </row>
    <row r="7241" spans="7:12" x14ac:dyDescent="0.3">
      <c r="G7241" s="94">
        <v>43665</v>
      </c>
      <c r="H7241" t="s">
        <v>25</v>
      </c>
      <c r="I7241" t="s">
        <v>61</v>
      </c>
      <c r="J7241" t="s">
        <v>631</v>
      </c>
      <c r="K7241" s="96">
        <v>16</v>
      </c>
      <c r="L7241" s="95">
        <v>0</v>
      </c>
    </row>
    <row r="7242" spans="7:12" x14ac:dyDescent="0.3">
      <c r="G7242" s="94">
        <v>43665</v>
      </c>
      <c r="H7242" t="s">
        <v>25</v>
      </c>
      <c r="I7242" t="s">
        <v>61</v>
      </c>
      <c r="J7242" t="s">
        <v>631</v>
      </c>
      <c r="K7242" s="96">
        <v>8</v>
      </c>
      <c r="L7242" s="95">
        <v>0</v>
      </c>
    </row>
    <row r="7243" spans="7:12" x14ac:dyDescent="0.3">
      <c r="G7243" s="94">
        <v>43665</v>
      </c>
      <c r="H7243" t="s">
        <v>197</v>
      </c>
      <c r="I7243" t="s">
        <v>161</v>
      </c>
      <c r="J7243" t="s">
        <v>631</v>
      </c>
      <c r="K7243" s="96">
        <v>30</v>
      </c>
      <c r="L7243" s="95">
        <v>0</v>
      </c>
    </row>
    <row r="7244" spans="7:12" x14ac:dyDescent="0.3">
      <c r="G7244" s="94">
        <v>43665</v>
      </c>
      <c r="H7244" t="s">
        <v>197</v>
      </c>
      <c r="I7244" t="s">
        <v>169</v>
      </c>
      <c r="J7244" t="s">
        <v>631</v>
      </c>
      <c r="K7244" s="96">
        <v>8.4</v>
      </c>
      <c r="L7244" s="95">
        <v>0</v>
      </c>
    </row>
    <row r="7245" spans="7:12" x14ac:dyDescent="0.3">
      <c r="G7245" s="94">
        <v>43665</v>
      </c>
      <c r="H7245" t="s">
        <v>189</v>
      </c>
      <c r="I7245" t="s">
        <v>161</v>
      </c>
      <c r="J7245" t="s">
        <v>631</v>
      </c>
      <c r="K7245" s="96">
        <v>63.46</v>
      </c>
      <c r="L7245" s="95">
        <v>0</v>
      </c>
    </row>
    <row r="7246" spans="7:12" x14ac:dyDescent="0.3">
      <c r="G7246" s="94">
        <v>43665</v>
      </c>
      <c r="H7246" t="s">
        <v>186</v>
      </c>
      <c r="I7246" t="s">
        <v>174</v>
      </c>
      <c r="J7246" t="s">
        <v>631</v>
      </c>
      <c r="K7246" s="96">
        <v>224</v>
      </c>
      <c r="L7246" s="95">
        <v>0</v>
      </c>
    </row>
    <row r="7247" spans="7:12" x14ac:dyDescent="0.3">
      <c r="G7247" s="94">
        <v>43665</v>
      </c>
      <c r="H7247" t="s">
        <v>24</v>
      </c>
      <c r="I7247" t="s">
        <v>61</v>
      </c>
      <c r="J7247" t="s">
        <v>631</v>
      </c>
      <c r="K7247" s="96">
        <v>56</v>
      </c>
      <c r="L7247" s="95">
        <v>0</v>
      </c>
    </row>
    <row r="7248" spans="7:12" x14ac:dyDescent="0.3">
      <c r="G7248" s="94">
        <v>43665</v>
      </c>
      <c r="H7248" t="s">
        <v>24</v>
      </c>
      <c r="I7248" t="s">
        <v>61</v>
      </c>
      <c r="J7248" t="s">
        <v>631</v>
      </c>
      <c r="K7248" s="96">
        <v>32</v>
      </c>
      <c r="L7248" s="95">
        <v>0</v>
      </c>
    </row>
    <row r="7249" spans="7:12" x14ac:dyDescent="0.3">
      <c r="G7249" s="94">
        <v>43665</v>
      </c>
      <c r="H7249" t="s">
        <v>24</v>
      </c>
      <c r="I7249" t="s">
        <v>61</v>
      </c>
      <c r="J7249" t="s">
        <v>631</v>
      </c>
      <c r="K7249" s="96">
        <v>16</v>
      </c>
      <c r="L7249" s="95">
        <v>0</v>
      </c>
    </row>
    <row r="7250" spans="7:12" x14ac:dyDescent="0.3">
      <c r="G7250" s="94">
        <v>43665</v>
      </c>
      <c r="H7250" t="s">
        <v>24</v>
      </c>
      <c r="I7250" t="s">
        <v>61</v>
      </c>
      <c r="J7250" t="s">
        <v>631</v>
      </c>
      <c r="K7250" s="96">
        <v>8</v>
      </c>
      <c r="L7250" s="95">
        <v>0</v>
      </c>
    </row>
    <row r="7251" spans="7:12" x14ac:dyDescent="0.3">
      <c r="G7251" s="94">
        <v>43665</v>
      </c>
      <c r="H7251" t="s">
        <v>24</v>
      </c>
      <c r="I7251" t="s">
        <v>110</v>
      </c>
      <c r="J7251" t="s">
        <v>631</v>
      </c>
      <c r="K7251" s="96">
        <v>0</v>
      </c>
      <c r="L7251" s="95">
        <v>8</v>
      </c>
    </row>
    <row r="7252" spans="7:12" x14ac:dyDescent="0.3">
      <c r="G7252" s="94">
        <v>43665</v>
      </c>
      <c r="H7252" t="s">
        <v>24</v>
      </c>
      <c r="I7252" t="s">
        <v>261</v>
      </c>
      <c r="J7252" t="s">
        <v>632</v>
      </c>
      <c r="K7252" s="96">
        <v>16.68</v>
      </c>
      <c r="L7252" s="95">
        <v>0</v>
      </c>
    </row>
    <row r="7253" spans="7:12" x14ac:dyDescent="0.3">
      <c r="G7253" s="94">
        <v>43665</v>
      </c>
      <c r="H7253" t="s">
        <v>26</v>
      </c>
      <c r="I7253" t="s">
        <v>161</v>
      </c>
      <c r="J7253" t="s">
        <v>631</v>
      </c>
      <c r="K7253" s="96">
        <v>182.25</v>
      </c>
      <c r="L7253" s="95">
        <v>0</v>
      </c>
    </row>
    <row r="7254" spans="7:12" x14ac:dyDescent="0.3">
      <c r="G7254" s="94">
        <v>43665</v>
      </c>
      <c r="H7254" t="s">
        <v>26</v>
      </c>
      <c r="I7254" t="s">
        <v>161</v>
      </c>
      <c r="J7254" t="s">
        <v>631</v>
      </c>
      <c r="K7254" s="96">
        <v>30</v>
      </c>
      <c r="L7254" s="95">
        <v>0</v>
      </c>
    </row>
    <row r="7255" spans="7:12" x14ac:dyDescent="0.3">
      <c r="G7255" s="94">
        <v>43665</v>
      </c>
      <c r="H7255" t="s">
        <v>26</v>
      </c>
      <c r="I7255" t="s">
        <v>153</v>
      </c>
      <c r="J7255" t="s">
        <v>631</v>
      </c>
      <c r="K7255" s="96">
        <v>71.94</v>
      </c>
      <c r="L7255" s="95">
        <v>0</v>
      </c>
    </row>
    <row r="7256" spans="7:12" x14ac:dyDescent="0.3">
      <c r="G7256" s="94">
        <v>43665</v>
      </c>
      <c r="H7256" t="s">
        <v>26</v>
      </c>
      <c r="I7256" t="s">
        <v>153</v>
      </c>
      <c r="J7256" t="s">
        <v>631</v>
      </c>
      <c r="K7256" s="96">
        <v>39.950000000000003</v>
      </c>
      <c r="L7256" s="95">
        <v>0</v>
      </c>
    </row>
    <row r="7257" spans="7:12" x14ac:dyDescent="0.3">
      <c r="G7257" s="94">
        <v>43665</v>
      </c>
      <c r="H7257" t="s">
        <v>26</v>
      </c>
      <c r="I7257" t="s">
        <v>64</v>
      </c>
      <c r="J7257" t="s">
        <v>108</v>
      </c>
      <c r="K7257" s="96">
        <v>7.35</v>
      </c>
      <c r="L7257" s="95">
        <v>0</v>
      </c>
    </row>
    <row r="7258" spans="7:12" x14ac:dyDescent="0.3">
      <c r="G7258" s="94">
        <v>43666</v>
      </c>
      <c r="H7258" t="s">
        <v>25</v>
      </c>
      <c r="I7258" t="s">
        <v>61</v>
      </c>
      <c r="J7258" t="s">
        <v>633</v>
      </c>
      <c r="K7258" s="96">
        <v>8</v>
      </c>
      <c r="L7258" s="95">
        <v>0</v>
      </c>
    </row>
    <row r="7259" spans="7:12" x14ac:dyDescent="0.3">
      <c r="G7259" s="94">
        <v>43666</v>
      </c>
      <c r="H7259" t="s">
        <v>181</v>
      </c>
      <c r="I7259" t="s">
        <v>169</v>
      </c>
      <c r="J7259" t="s">
        <v>633</v>
      </c>
      <c r="K7259" s="96">
        <v>81</v>
      </c>
      <c r="L7259" s="95">
        <v>0</v>
      </c>
    </row>
    <row r="7260" spans="7:12" x14ac:dyDescent="0.3">
      <c r="G7260" s="94">
        <v>43666</v>
      </c>
      <c r="H7260" t="s">
        <v>186</v>
      </c>
      <c r="I7260" t="s">
        <v>169</v>
      </c>
      <c r="J7260" t="s">
        <v>633</v>
      </c>
      <c r="K7260" s="96">
        <v>16</v>
      </c>
      <c r="L7260" s="95">
        <v>0</v>
      </c>
    </row>
    <row r="7261" spans="7:12" x14ac:dyDescent="0.3">
      <c r="G7261" s="94">
        <v>43666</v>
      </c>
      <c r="H7261" t="s">
        <v>24</v>
      </c>
      <c r="I7261" t="s">
        <v>61</v>
      </c>
      <c r="J7261" t="s">
        <v>633</v>
      </c>
      <c r="K7261" s="96">
        <v>32</v>
      </c>
      <c r="L7261" s="95">
        <v>0</v>
      </c>
    </row>
    <row r="7262" spans="7:12" x14ac:dyDescent="0.3">
      <c r="G7262" s="94">
        <v>43666</v>
      </c>
      <c r="H7262" t="s">
        <v>24</v>
      </c>
      <c r="I7262" t="s">
        <v>61</v>
      </c>
      <c r="J7262" t="s">
        <v>633</v>
      </c>
      <c r="K7262" s="96">
        <v>24</v>
      </c>
      <c r="L7262" s="95">
        <v>0</v>
      </c>
    </row>
    <row r="7263" spans="7:12" x14ac:dyDescent="0.3">
      <c r="G7263" s="94">
        <v>43666</v>
      </c>
      <c r="H7263" t="s">
        <v>24</v>
      </c>
      <c r="I7263" t="s">
        <v>61</v>
      </c>
      <c r="J7263" t="s">
        <v>633</v>
      </c>
      <c r="K7263" s="96">
        <v>16</v>
      </c>
      <c r="L7263" s="95">
        <v>0</v>
      </c>
    </row>
    <row r="7264" spans="7:12" x14ac:dyDescent="0.3">
      <c r="G7264" s="94">
        <v>43666</v>
      </c>
      <c r="H7264" t="s">
        <v>24</v>
      </c>
      <c r="I7264" t="s">
        <v>61</v>
      </c>
      <c r="J7264" t="s">
        <v>633</v>
      </c>
      <c r="K7264" s="96">
        <v>8</v>
      </c>
      <c r="L7264" s="95">
        <v>0</v>
      </c>
    </row>
    <row r="7265" spans="7:12" x14ac:dyDescent="0.3">
      <c r="G7265" s="94">
        <v>43666</v>
      </c>
      <c r="H7265" t="s">
        <v>26</v>
      </c>
      <c r="I7265" t="s">
        <v>169</v>
      </c>
      <c r="J7265" t="s">
        <v>633</v>
      </c>
      <c r="K7265" s="96">
        <v>40</v>
      </c>
      <c r="L7265" s="95">
        <v>0</v>
      </c>
    </row>
    <row r="7266" spans="7:12" x14ac:dyDescent="0.3">
      <c r="G7266" s="94">
        <v>43668</v>
      </c>
      <c r="H7266" t="s">
        <v>25</v>
      </c>
      <c r="I7266" t="s">
        <v>61</v>
      </c>
      <c r="J7266" t="s">
        <v>635</v>
      </c>
      <c r="K7266" s="96">
        <v>16</v>
      </c>
      <c r="L7266" s="95">
        <v>0</v>
      </c>
    </row>
    <row r="7267" spans="7:12" x14ac:dyDescent="0.3">
      <c r="G7267" s="94">
        <v>43668</v>
      </c>
      <c r="H7267" t="s">
        <v>198</v>
      </c>
      <c r="I7267" t="s">
        <v>161</v>
      </c>
      <c r="J7267" t="s">
        <v>635</v>
      </c>
      <c r="K7267" s="96">
        <v>4047.41</v>
      </c>
      <c r="L7267" s="95">
        <v>0</v>
      </c>
    </row>
    <row r="7268" spans="7:12" x14ac:dyDescent="0.3">
      <c r="G7268" s="94">
        <v>43668</v>
      </c>
      <c r="H7268" t="s">
        <v>24</v>
      </c>
      <c r="I7268" t="s">
        <v>61</v>
      </c>
      <c r="J7268" t="s">
        <v>635</v>
      </c>
      <c r="K7268" s="96">
        <v>16</v>
      </c>
      <c r="L7268" s="95">
        <v>0</v>
      </c>
    </row>
    <row r="7269" spans="7:12" x14ac:dyDescent="0.3">
      <c r="G7269" s="94">
        <v>43668</v>
      </c>
      <c r="H7269" t="s">
        <v>24</v>
      </c>
      <c r="I7269" t="s">
        <v>61</v>
      </c>
      <c r="J7269" t="s">
        <v>635</v>
      </c>
      <c r="K7269" s="96">
        <v>8</v>
      </c>
      <c r="L7269" s="95">
        <v>0</v>
      </c>
    </row>
    <row r="7270" spans="7:12" x14ac:dyDescent="0.3">
      <c r="G7270" s="94">
        <v>43668</v>
      </c>
      <c r="H7270" t="s">
        <v>26</v>
      </c>
      <c r="I7270" t="s">
        <v>64</v>
      </c>
      <c r="J7270" t="s">
        <v>99</v>
      </c>
      <c r="K7270" s="96">
        <v>1.8</v>
      </c>
      <c r="L7270" s="95">
        <v>0</v>
      </c>
    </row>
    <row r="7271" spans="7:12" x14ac:dyDescent="0.3">
      <c r="G7271" s="94">
        <v>43668</v>
      </c>
      <c r="H7271" t="s">
        <v>26</v>
      </c>
      <c r="I7271" t="s">
        <v>64</v>
      </c>
      <c r="J7271" t="s">
        <v>135</v>
      </c>
      <c r="K7271" s="96">
        <v>1.8</v>
      </c>
      <c r="L7271" s="95">
        <v>0</v>
      </c>
    </row>
    <row r="7272" spans="7:12" x14ac:dyDescent="0.3">
      <c r="G7272" s="94">
        <v>43668</v>
      </c>
      <c r="H7272" t="s">
        <v>26</v>
      </c>
      <c r="I7272" t="s">
        <v>64</v>
      </c>
      <c r="J7272" t="s">
        <v>116</v>
      </c>
      <c r="K7272" s="96">
        <v>51.2</v>
      </c>
      <c r="L7272" s="95">
        <v>0</v>
      </c>
    </row>
    <row r="7273" spans="7:12" x14ac:dyDescent="0.3">
      <c r="G7273" s="94">
        <v>43668</v>
      </c>
      <c r="H7273" t="s">
        <v>26</v>
      </c>
      <c r="I7273" t="s">
        <v>64</v>
      </c>
      <c r="J7273" t="s">
        <v>634</v>
      </c>
      <c r="K7273" s="96">
        <v>15</v>
      </c>
      <c r="L7273" s="95">
        <v>0</v>
      </c>
    </row>
    <row r="7274" spans="7:12" x14ac:dyDescent="0.3">
      <c r="G7274" s="94">
        <v>43669</v>
      </c>
      <c r="H7274" t="s">
        <v>190</v>
      </c>
      <c r="I7274" t="s">
        <v>110</v>
      </c>
      <c r="J7274" t="s">
        <v>636</v>
      </c>
      <c r="K7274" s="96">
        <v>29.56</v>
      </c>
      <c r="L7274" s="95">
        <v>0</v>
      </c>
    </row>
    <row r="7275" spans="7:12" x14ac:dyDescent="0.3">
      <c r="G7275" s="94">
        <v>43669</v>
      </c>
      <c r="H7275" t="s">
        <v>25</v>
      </c>
      <c r="I7275" t="s">
        <v>61</v>
      </c>
      <c r="J7275" t="s">
        <v>636</v>
      </c>
      <c r="K7275" s="96">
        <v>8</v>
      </c>
      <c r="L7275" s="95">
        <v>0</v>
      </c>
    </row>
    <row r="7276" spans="7:12" x14ac:dyDescent="0.3">
      <c r="G7276" s="94">
        <v>43669</v>
      </c>
      <c r="H7276" t="s">
        <v>197</v>
      </c>
      <c r="I7276" t="s">
        <v>110</v>
      </c>
      <c r="J7276" t="s">
        <v>636</v>
      </c>
      <c r="K7276" s="96">
        <v>98.08</v>
      </c>
      <c r="L7276" s="95">
        <v>0</v>
      </c>
    </row>
    <row r="7277" spans="7:12" x14ac:dyDescent="0.3">
      <c r="G7277" s="94">
        <v>43669</v>
      </c>
      <c r="H7277" t="s">
        <v>197</v>
      </c>
      <c r="I7277" t="s">
        <v>153</v>
      </c>
      <c r="J7277" t="s">
        <v>636</v>
      </c>
      <c r="K7277" s="96">
        <v>32</v>
      </c>
      <c r="L7277" s="95">
        <v>0</v>
      </c>
    </row>
    <row r="7278" spans="7:12" x14ac:dyDescent="0.3">
      <c r="G7278" s="94">
        <v>43669</v>
      </c>
      <c r="H7278" t="s">
        <v>210</v>
      </c>
      <c r="I7278" t="s">
        <v>40</v>
      </c>
      <c r="J7278" t="s">
        <v>636</v>
      </c>
      <c r="K7278" s="96">
        <v>50.25</v>
      </c>
      <c r="L7278" s="95">
        <v>0</v>
      </c>
    </row>
    <row r="7279" spans="7:12" x14ac:dyDescent="0.3">
      <c r="G7279" s="94">
        <v>43669</v>
      </c>
      <c r="H7279" t="s">
        <v>181</v>
      </c>
      <c r="I7279" t="s">
        <v>161</v>
      </c>
      <c r="J7279" t="s">
        <v>636</v>
      </c>
      <c r="K7279" s="96">
        <v>20</v>
      </c>
      <c r="L7279" s="95">
        <v>0</v>
      </c>
    </row>
    <row r="7280" spans="7:12" x14ac:dyDescent="0.3">
      <c r="G7280" s="94">
        <v>43669</v>
      </c>
      <c r="H7280" t="s">
        <v>191</v>
      </c>
      <c r="I7280" t="s">
        <v>176</v>
      </c>
      <c r="J7280" t="s">
        <v>636</v>
      </c>
      <c r="K7280" s="96">
        <v>19.75</v>
      </c>
      <c r="L7280" s="95">
        <v>0</v>
      </c>
    </row>
    <row r="7281" spans="7:12" x14ac:dyDescent="0.3">
      <c r="G7281" s="94">
        <v>43669</v>
      </c>
      <c r="H7281" t="s">
        <v>191</v>
      </c>
      <c r="I7281" t="s">
        <v>110</v>
      </c>
      <c r="J7281" t="s">
        <v>636</v>
      </c>
      <c r="K7281" s="96">
        <v>96.2</v>
      </c>
      <c r="L7281" s="95">
        <v>0</v>
      </c>
    </row>
    <row r="7282" spans="7:12" x14ac:dyDescent="0.3">
      <c r="G7282" s="94">
        <v>43669</v>
      </c>
      <c r="H7282" t="s">
        <v>186</v>
      </c>
      <c r="I7282" t="s">
        <v>176</v>
      </c>
      <c r="J7282" t="s">
        <v>636</v>
      </c>
      <c r="K7282" s="96">
        <v>15.5</v>
      </c>
      <c r="L7282" s="95">
        <v>0</v>
      </c>
    </row>
    <row r="7283" spans="7:12" x14ac:dyDescent="0.3">
      <c r="G7283" s="94">
        <v>43669</v>
      </c>
      <c r="H7283" t="s">
        <v>186</v>
      </c>
      <c r="I7283" t="s">
        <v>110</v>
      </c>
      <c r="J7283" t="s">
        <v>636</v>
      </c>
      <c r="K7283" s="96">
        <v>24.16</v>
      </c>
      <c r="L7283" s="95">
        <v>0</v>
      </c>
    </row>
    <row r="7284" spans="7:12" x14ac:dyDescent="0.3">
      <c r="G7284" s="94">
        <v>43669</v>
      </c>
      <c r="H7284" t="s">
        <v>186</v>
      </c>
      <c r="I7284" t="s">
        <v>169</v>
      </c>
      <c r="J7284" t="s">
        <v>636</v>
      </c>
      <c r="K7284" s="96">
        <v>64</v>
      </c>
      <c r="L7284" s="95">
        <v>0</v>
      </c>
    </row>
    <row r="7285" spans="7:12" x14ac:dyDescent="0.3">
      <c r="G7285" s="94">
        <v>43669</v>
      </c>
      <c r="H7285" t="s">
        <v>198</v>
      </c>
      <c r="I7285" t="s">
        <v>169</v>
      </c>
      <c r="J7285" t="s">
        <v>636</v>
      </c>
      <c r="K7285" s="96">
        <v>13.91</v>
      </c>
      <c r="L7285" s="95">
        <v>0</v>
      </c>
    </row>
    <row r="7286" spans="7:12" x14ac:dyDescent="0.3">
      <c r="G7286" s="94">
        <v>43669</v>
      </c>
      <c r="H7286" t="s">
        <v>24</v>
      </c>
      <c r="I7286" t="s">
        <v>61</v>
      </c>
      <c r="J7286" t="s">
        <v>636</v>
      </c>
      <c r="K7286" s="96">
        <v>24</v>
      </c>
      <c r="L7286" s="95">
        <v>0</v>
      </c>
    </row>
    <row r="7287" spans="7:12" x14ac:dyDescent="0.3">
      <c r="G7287" s="94">
        <v>43669</v>
      </c>
      <c r="H7287" t="s">
        <v>24</v>
      </c>
      <c r="I7287" t="s">
        <v>61</v>
      </c>
      <c r="J7287" t="s">
        <v>636</v>
      </c>
      <c r="K7287" s="96">
        <v>16</v>
      </c>
      <c r="L7287" s="95">
        <v>0</v>
      </c>
    </row>
    <row r="7288" spans="7:12" x14ac:dyDescent="0.3">
      <c r="G7288" s="94">
        <v>43669</v>
      </c>
      <c r="H7288" t="s">
        <v>24</v>
      </c>
      <c r="I7288" t="s">
        <v>61</v>
      </c>
      <c r="J7288" t="s">
        <v>636</v>
      </c>
      <c r="K7288" s="96">
        <v>8</v>
      </c>
      <c r="L7288" s="95">
        <v>0</v>
      </c>
    </row>
    <row r="7289" spans="7:12" x14ac:dyDescent="0.3">
      <c r="G7289" s="94">
        <v>43669</v>
      </c>
      <c r="H7289" t="s">
        <v>199</v>
      </c>
      <c r="I7289" t="s">
        <v>153</v>
      </c>
      <c r="J7289" t="s">
        <v>636</v>
      </c>
      <c r="K7289" s="96">
        <v>27</v>
      </c>
      <c r="L7289" s="95">
        <v>0</v>
      </c>
    </row>
    <row r="7290" spans="7:12" x14ac:dyDescent="0.3">
      <c r="G7290" s="94">
        <v>43669</v>
      </c>
      <c r="H7290" t="s">
        <v>205</v>
      </c>
      <c r="I7290" t="s">
        <v>110</v>
      </c>
      <c r="J7290" t="s">
        <v>636</v>
      </c>
      <c r="K7290" s="96">
        <v>15.75</v>
      </c>
      <c r="L7290" s="95">
        <v>0</v>
      </c>
    </row>
    <row r="7291" spans="7:12" x14ac:dyDescent="0.3">
      <c r="G7291" s="94">
        <v>43669</v>
      </c>
      <c r="H7291" t="s">
        <v>195</v>
      </c>
      <c r="I7291" t="s">
        <v>169</v>
      </c>
      <c r="J7291" t="s">
        <v>636</v>
      </c>
      <c r="K7291" s="96">
        <v>21.4</v>
      </c>
      <c r="L7291" s="95">
        <v>0</v>
      </c>
    </row>
    <row r="7292" spans="7:12" x14ac:dyDescent="0.3">
      <c r="G7292" s="94">
        <v>43669</v>
      </c>
      <c r="H7292" t="s">
        <v>194</v>
      </c>
      <c r="I7292" t="s">
        <v>40</v>
      </c>
      <c r="J7292" t="s">
        <v>636</v>
      </c>
      <c r="K7292" s="96">
        <v>96</v>
      </c>
      <c r="L7292" s="95">
        <v>0</v>
      </c>
    </row>
    <row r="7293" spans="7:12" x14ac:dyDescent="0.3">
      <c r="G7293" s="94">
        <v>43669</v>
      </c>
      <c r="H7293" t="s">
        <v>178</v>
      </c>
      <c r="I7293" t="s">
        <v>110</v>
      </c>
      <c r="J7293" t="s">
        <v>636</v>
      </c>
      <c r="K7293" s="96">
        <v>66.099999999999994</v>
      </c>
      <c r="L7293" s="95">
        <v>0</v>
      </c>
    </row>
    <row r="7294" spans="7:12" x14ac:dyDescent="0.3">
      <c r="G7294" s="94">
        <v>43669</v>
      </c>
      <c r="H7294" t="s">
        <v>178</v>
      </c>
      <c r="I7294" t="s">
        <v>40</v>
      </c>
      <c r="J7294" t="s">
        <v>636</v>
      </c>
      <c r="K7294" s="96">
        <v>96</v>
      </c>
      <c r="L7294" s="95">
        <v>0</v>
      </c>
    </row>
    <row r="7295" spans="7:12" x14ac:dyDescent="0.3">
      <c r="G7295" s="94">
        <v>43669</v>
      </c>
      <c r="H7295" t="s">
        <v>178</v>
      </c>
      <c r="I7295" t="s">
        <v>169</v>
      </c>
      <c r="J7295" t="s">
        <v>636</v>
      </c>
      <c r="K7295" s="96">
        <v>10</v>
      </c>
      <c r="L7295" s="95">
        <v>0</v>
      </c>
    </row>
    <row r="7296" spans="7:12" x14ac:dyDescent="0.3">
      <c r="G7296" s="94">
        <v>43669</v>
      </c>
      <c r="H7296" t="s">
        <v>26</v>
      </c>
      <c r="I7296" t="s">
        <v>161</v>
      </c>
      <c r="J7296" t="s">
        <v>636</v>
      </c>
      <c r="K7296" s="96">
        <v>23.29</v>
      </c>
      <c r="L7296" s="95">
        <v>0</v>
      </c>
    </row>
    <row r="7297" spans="7:12" x14ac:dyDescent="0.3">
      <c r="G7297" s="94">
        <v>43669</v>
      </c>
      <c r="H7297" t="s">
        <v>26</v>
      </c>
      <c r="I7297" t="s">
        <v>110</v>
      </c>
      <c r="J7297" t="s">
        <v>636</v>
      </c>
      <c r="K7297" s="96">
        <v>71.97</v>
      </c>
      <c r="L7297" s="95">
        <v>0</v>
      </c>
    </row>
    <row r="7298" spans="7:12" x14ac:dyDescent="0.3">
      <c r="G7298" s="94">
        <v>43669</v>
      </c>
      <c r="H7298" t="s">
        <v>26</v>
      </c>
      <c r="I7298" t="s">
        <v>110</v>
      </c>
      <c r="J7298" t="s">
        <v>636</v>
      </c>
      <c r="K7298" s="96">
        <v>64</v>
      </c>
      <c r="L7298" s="95">
        <v>0</v>
      </c>
    </row>
    <row r="7299" spans="7:12" x14ac:dyDescent="0.3">
      <c r="G7299" s="94">
        <v>43669</v>
      </c>
      <c r="H7299" t="s">
        <v>26</v>
      </c>
      <c r="I7299" t="s">
        <v>110</v>
      </c>
      <c r="J7299" t="s">
        <v>636</v>
      </c>
      <c r="K7299" s="96">
        <v>7.47</v>
      </c>
      <c r="L7299" s="95">
        <v>0</v>
      </c>
    </row>
    <row r="7300" spans="7:12" x14ac:dyDescent="0.3">
      <c r="G7300" s="94">
        <v>43669</v>
      </c>
      <c r="H7300" t="s">
        <v>26</v>
      </c>
      <c r="I7300" t="s">
        <v>153</v>
      </c>
      <c r="J7300" t="s">
        <v>636</v>
      </c>
      <c r="K7300" s="96">
        <v>87.91</v>
      </c>
      <c r="L7300" s="95">
        <v>0</v>
      </c>
    </row>
    <row r="7301" spans="7:12" x14ac:dyDescent="0.3">
      <c r="G7301" s="94">
        <v>43669</v>
      </c>
      <c r="H7301" t="s">
        <v>26</v>
      </c>
      <c r="I7301" t="s">
        <v>153</v>
      </c>
      <c r="J7301" t="s">
        <v>636</v>
      </c>
      <c r="K7301" s="96">
        <v>85</v>
      </c>
      <c r="L7301" s="95">
        <v>0</v>
      </c>
    </row>
    <row r="7302" spans="7:12" x14ac:dyDescent="0.3">
      <c r="G7302" s="94">
        <v>43669</v>
      </c>
      <c r="H7302" t="s">
        <v>26</v>
      </c>
      <c r="I7302" t="s">
        <v>153</v>
      </c>
      <c r="J7302" t="s">
        <v>636</v>
      </c>
      <c r="K7302" s="96">
        <v>36</v>
      </c>
      <c r="L7302" s="95">
        <v>0</v>
      </c>
    </row>
    <row r="7303" spans="7:12" x14ac:dyDescent="0.3">
      <c r="G7303" s="94">
        <v>43669</v>
      </c>
      <c r="H7303" t="s">
        <v>26</v>
      </c>
      <c r="I7303" t="s">
        <v>153</v>
      </c>
      <c r="J7303" t="s">
        <v>636</v>
      </c>
      <c r="K7303" s="96">
        <v>35.409999999999997</v>
      </c>
      <c r="L7303" s="95">
        <v>0</v>
      </c>
    </row>
    <row r="7304" spans="7:12" x14ac:dyDescent="0.3">
      <c r="G7304" s="94">
        <v>43669</v>
      </c>
      <c r="H7304" t="s">
        <v>26</v>
      </c>
      <c r="I7304" t="s">
        <v>153</v>
      </c>
      <c r="J7304" t="s">
        <v>636</v>
      </c>
      <c r="K7304" s="96">
        <v>34</v>
      </c>
      <c r="L7304" s="95">
        <v>0</v>
      </c>
    </row>
    <row r="7305" spans="7:12" x14ac:dyDescent="0.3">
      <c r="G7305" s="94">
        <v>43669</v>
      </c>
      <c r="H7305" t="s">
        <v>26</v>
      </c>
      <c r="I7305" t="s">
        <v>153</v>
      </c>
      <c r="J7305" t="s">
        <v>636</v>
      </c>
      <c r="K7305" s="96">
        <v>32.130000000000003</v>
      </c>
      <c r="L7305" s="95">
        <v>0</v>
      </c>
    </row>
    <row r="7306" spans="7:12" x14ac:dyDescent="0.3">
      <c r="G7306" s="94">
        <v>43669</v>
      </c>
      <c r="H7306" t="s">
        <v>26</v>
      </c>
      <c r="I7306" t="s">
        <v>153</v>
      </c>
      <c r="J7306" t="s">
        <v>636</v>
      </c>
      <c r="K7306" s="96">
        <v>21.3</v>
      </c>
      <c r="L7306" s="95">
        <v>0</v>
      </c>
    </row>
    <row r="7307" spans="7:12" x14ac:dyDescent="0.3">
      <c r="G7307" s="94">
        <v>43669</v>
      </c>
      <c r="H7307" t="s">
        <v>26</v>
      </c>
      <c r="I7307" t="s">
        <v>153</v>
      </c>
      <c r="J7307" t="s">
        <v>636</v>
      </c>
      <c r="K7307" s="96">
        <v>15.36</v>
      </c>
      <c r="L7307" s="95">
        <v>0</v>
      </c>
    </row>
    <row r="7308" spans="7:12" x14ac:dyDescent="0.3">
      <c r="G7308" s="94">
        <v>43669</v>
      </c>
      <c r="H7308" t="s">
        <v>26</v>
      </c>
      <c r="I7308" t="s">
        <v>153</v>
      </c>
      <c r="J7308" t="s">
        <v>636</v>
      </c>
      <c r="K7308" s="96">
        <v>14.51</v>
      </c>
      <c r="L7308" s="95">
        <v>0</v>
      </c>
    </row>
    <row r="7309" spans="7:12" x14ac:dyDescent="0.3">
      <c r="G7309" s="94">
        <v>43669</v>
      </c>
      <c r="H7309" t="s">
        <v>26</v>
      </c>
      <c r="I7309" t="s">
        <v>153</v>
      </c>
      <c r="J7309" t="s">
        <v>636</v>
      </c>
      <c r="K7309" s="96">
        <v>10.7</v>
      </c>
      <c r="L7309" s="95">
        <v>0</v>
      </c>
    </row>
    <row r="7310" spans="7:12" x14ac:dyDescent="0.3">
      <c r="G7310" s="94">
        <v>43670</v>
      </c>
      <c r="H7310" t="s">
        <v>197</v>
      </c>
      <c r="I7310" t="s">
        <v>169</v>
      </c>
      <c r="J7310" t="s">
        <v>637</v>
      </c>
      <c r="K7310" s="96">
        <v>10.25</v>
      </c>
      <c r="L7310" s="95">
        <v>0</v>
      </c>
    </row>
    <row r="7311" spans="7:12" x14ac:dyDescent="0.3">
      <c r="G7311" s="94">
        <v>43670</v>
      </c>
      <c r="H7311" t="s">
        <v>189</v>
      </c>
      <c r="I7311" t="s">
        <v>40</v>
      </c>
      <c r="J7311" t="s">
        <v>637</v>
      </c>
      <c r="K7311" s="96">
        <v>265</v>
      </c>
      <c r="L7311" s="95">
        <v>0</v>
      </c>
    </row>
    <row r="7312" spans="7:12" x14ac:dyDescent="0.3">
      <c r="G7312" s="94">
        <v>43670</v>
      </c>
      <c r="H7312" t="s">
        <v>24</v>
      </c>
      <c r="I7312" t="s">
        <v>61</v>
      </c>
      <c r="J7312" t="s">
        <v>637</v>
      </c>
      <c r="K7312" s="96">
        <v>24</v>
      </c>
      <c r="L7312" s="95">
        <v>0</v>
      </c>
    </row>
    <row r="7313" spans="7:12" x14ac:dyDescent="0.3">
      <c r="G7313" s="94">
        <v>43670</v>
      </c>
      <c r="H7313" t="s">
        <v>24</v>
      </c>
      <c r="I7313" t="s">
        <v>61</v>
      </c>
      <c r="J7313" t="s">
        <v>637</v>
      </c>
      <c r="K7313" s="96">
        <v>8</v>
      </c>
      <c r="L7313" s="95">
        <v>0</v>
      </c>
    </row>
    <row r="7314" spans="7:12" x14ac:dyDescent="0.3">
      <c r="G7314" s="94">
        <v>43670</v>
      </c>
      <c r="H7314" t="s">
        <v>185</v>
      </c>
      <c r="I7314" t="s">
        <v>169</v>
      </c>
      <c r="J7314" t="s">
        <v>637</v>
      </c>
      <c r="K7314" s="96">
        <v>80.849999999999994</v>
      </c>
      <c r="L7314" s="95">
        <v>0</v>
      </c>
    </row>
    <row r="7315" spans="7:12" x14ac:dyDescent="0.3">
      <c r="G7315" s="94">
        <v>43670</v>
      </c>
      <c r="H7315" t="s">
        <v>26</v>
      </c>
      <c r="I7315" t="s">
        <v>110</v>
      </c>
      <c r="J7315" t="s">
        <v>637</v>
      </c>
      <c r="K7315" s="96">
        <v>0</v>
      </c>
      <c r="L7315" s="95">
        <v>64</v>
      </c>
    </row>
    <row r="7316" spans="7:12" x14ac:dyDescent="0.3">
      <c r="G7316" s="94">
        <v>43670</v>
      </c>
      <c r="H7316" t="s">
        <v>26</v>
      </c>
      <c r="I7316" t="s">
        <v>64</v>
      </c>
      <c r="J7316" t="s">
        <v>106</v>
      </c>
      <c r="K7316" s="96">
        <v>7.65</v>
      </c>
      <c r="L7316" s="95">
        <v>0</v>
      </c>
    </row>
    <row r="7317" spans="7:12" x14ac:dyDescent="0.3">
      <c r="G7317" s="94">
        <v>43670</v>
      </c>
      <c r="H7317" t="s">
        <v>26</v>
      </c>
      <c r="I7317" t="s">
        <v>64</v>
      </c>
      <c r="J7317" t="s">
        <v>99</v>
      </c>
      <c r="K7317" s="96">
        <v>1.8</v>
      </c>
      <c r="L7317" s="95">
        <v>0</v>
      </c>
    </row>
    <row r="7318" spans="7:12" x14ac:dyDescent="0.3">
      <c r="G7318" s="94">
        <v>43670</v>
      </c>
      <c r="H7318" t="s">
        <v>26</v>
      </c>
      <c r="I7318" t="s">
        <v>64</v>
      </c>
      <c r="J7318" t="s">
        <v>140</v>
      </c>
      <c r="K7318" s="96">
        <v>44</v>
      </c>
      <c r="L7318" s="95">
        <v>0</v>
      </c>
    </row>
    <row r="7319" spans="7:12" x14ac:dyDescent="0.3">
      <c r="G7319" s="94">
        <v>43670</v>
      </c>
      <c r="H7319" t="s">
        <v>26</v>
      </c>
      <c r="I7319" t="s">
        <v>64</v>
      </c>
      <c r="J7319" t="s">
        <v>102</v>
      </c>
      <c r="K7319" s="96">
        <v>3.6</v>
      </c>
      <c r="L7319" s="95">
        <v>0</v>
      </c>
    </row>
    <row r="7320" spans="7:12" x14ac:dyDescent="0.3">
      <c r="G7320" s="94">
        <v>43671</v>
      </c>
      <c r="H7320" t="s">
        <v>25</v>
      </c>
      <c r="I7320" t="s">
        <v>262</v>
      </c>
      <c r="J7320" t="s">
        <v>638</v>
      </c>
      <c r="K7320" s="96">
        <v>410.35</v>
      </c>
      <c r="L7320" s="95">
        <v>0</v>
      </c>
    </row>
    <row r="7321" spans="7:12" x14ac:dyDescent="0.3">
      <c r="G7321" s="94">
        <v>43671</v>
      </c>
      <c r="H7321" t="s">
        <v>25</v>
      </c>
      <c r="I7321" t="s">
        <v>262</v>
      </c>
      <c r="J7321" t="s">
        <v>638</v>
      </c>
      <c r="K7321" s="96">
        <v>144.43</v>
      </c>
      <c r="L7321" s="95">
        <v>0</v>
      </c>
    </row>
    <row r="7322" spans="7:12" x14ac:dyDescent="0.3">
      <c r="G7322" s="94">
        <v>43671</v>
      </c>
      <c r="H7322" t="s">
        <v>25</v>
      </c>
      <c r="I7322" t="s">
        <v>262</v>
      </c>
      <c r="J7322" t="s">
        <v>638</v>
      </c>
      <c r="K7322" s="96">
        <v>132.22</v>
      </c>
      <c r="L7322" s="95">
        <v>0</v>
      </c>
    </row>
    <row r="7323" spans="7:12" x14ac:dyDescent="0.3">
      <c r="G7323" s="94">
        <v>43671</v>
      </c>
      <c r="H7323" t="s">
        <v>25</v>
      </c>
      <c r="I7323" t="s">
        <v>262</v>
      </c>
      <c r="J7323" t="s">
        <v>638</v>
      </c>
      <c r="K7323" s="96">
        <v>130.29</v>
      </c>
      <c r="L7323" s="95">
        <v>0</v>
      </c>
    </row>
    <row r="7324" spans="7:12" x14ac:dyDescent="0.3">
      <c r="G7324" s="94">
        <v>43671</v>
      </c>
      <c r="H7324" t="s">
        <v>25</v>
      </c>
      <c r="I7324" t="s">
        <v>262</v>
      </c>
      <c r="J7324" t="s">
        <v>638</v>
      </c>
      <c r="K7324" s="96">
        <v>107.83</v>
      </c>
      <c r="L7324" s="95">
        <v>0</v>
      </c>
    </row>
    <row r="7325" spans="7:12" x14ac:dyDescent="0.3">
      <c r="G7325" s="94">
        <v>43671</v>
      </c>
      <c r="H7325" t="s">
        <v>25</v>
      </c>
      <c r="I7325" t="s">
        <v>262</v>
      </c>
      <c r="J7325" t="s">
        <v>638</v>
      </c>
      <c r="K7325" s="96">
        <v>85.88</v>
      </c>
      <c r="L7325" s="95">
        <v>0</v>
      </c>
    </row>
    <row r="7326" spans="7:12" x14ac:dyDescent="0.3">
      <c r="G7326" s="94">
        <v>43671</v>
      </c>
      <c r="H7326" t="s">
        <v>25</v>
      </c>
      <c r="I7326" t="s">
        <v>262</v>
      </c>
      <c r="J7326" t="s">
        <v>638</v>
      </c>
      <c r="K7326" s="96">
        <v>80.47</v>
      </c>
      <c r="L7326" s="95">
        <v>0</v>
      </c>
    </row>
    <row r="7327" spans="7:12" x14ac:dyDescent="0.3">
      <c r="G7327" s="94">
        <v>43671</v>
      </c>
      <c r="H7327" t="s">
        <v>25</v>
      </c>
      <c r="I7327" t="s">
        <v>262</v>
      </c>
      <c r="J7327" t="s">
        <v>638</v>
      </c>
      <c r="K7327" s="96">
        <v>65.59</v>
      </c>
      <c r="L7327" s="95">
        <v>0</v>
      </c>
    </row>
    <row r="7328" spans="7:12" x14ac:dyDescent="0.3">
      <c r="G7328" s="94">
        <v>43671</v>
      </c>
      <c r="H7328" t="s">
        <v>25</v>
      </c>
      <c r="I7328" t="s">
        <v>262</v>
      </c>
      <c r="J7328" t="s">
        <v>638</v>
      </c>
      <c r="K7328" s="96">
        <v>63.64</v>
      </c>
      <c r="L7328" s="95">
        <v>0</v>
      </c>
    </row>
    <row r="7329" spans="7:12" x14ac:dyDescent="0.3">
      <c r="G7329" s="94">
        <v>43671</v>
      </c>
      <c r="H7329" t="s">
        <v>25</v>
      </c>
      <c r="I7329" t="s">
        <v>262</v>
      </c>
      <c r="J7329" t="s">
        <v>638</v>
      </c>
      <c r="K7329" s="96">
        <v>60.7</v>
      </c>
      <c r="L7329" s="95">
        <v>0</v>
      </c>
    </row>
    <row r="7330" spans="7:12" x14ac:dyDescent="0.3">
      <c r="G7330" s="94">
        <v>43671</v>
      </c>
      <c r="H7330" t="s">
        <v>25</v>
      </c>
      <c r="I7330" t="s">
        <v>262</v>
      </c>
      <c r="J7330" t="s">
        <v>638</v>
      </c>
      <c r="K7330" s="96">
        <v>48.99</v>
      </c>
      <c r="L7330" s="95">
        <v>0</v>
      </c>
    </row>
    <row r="7331" spans="7:12" x14ac:dyDescent="0.3">
      <c r="G7331" s="94">
        <v>43671</v>
      </c>
      <c r="H7331" t="s">
        <v>25</v>
      </c>
      <c r="I7331" t="s">
        <v>262</v>
      </c>
      <c r="J7331" t="s">
        <v>638</v>
      </c>
      <c r="K7331" s="96">
        <v>46.01</v>
      </c>
      <c r="L7331" s="95">
        <v>0</v>
      </c>
    </row>
    <row r="7332" spans="7:12" x14ac:dyDescent="0.3">
      <c r="G7332" s="94">
        <v>43671</v>
      </c>
      <c r="H7332" t="s">
        <v>25</v>
      </c>
      <c r="I7332" t="s">
        <v>262</v>
      </c>
      <c r="J7332" t="s">
        <v>638</v>
      </c>
      <c r="K7332" s="96">
        <v>44.13</v>
      </c>
      <c r="L7332" s="95">
        <v>0</v>
      </c>
    </row>
    <row r="7333" spans="7:12" x14ac:dyDescent="0.3">
      <c r="G7333" s="94">
        <v>43671</v>
      </c>
      <c r="H7333" t="s">
        <v>25</v>
      </c>
      <c r="I7333" t="s">
        <v>262</v>
      </c>
      <c r="J7333" t="s">
        <v>638</v>
      </c>
      <c r="K7333" s="96">
        <v>27.42</v>
      </c>
      <c r="L7333" s="95">
        <v>0</v>
      </c>
    </row>
    <row r="7334" spans="7:12" x14ac:dyDescent="0.3">
      <c r="G7334" s="94">
        <v>43671</v>
      </c>
      <c r="H7334" t="s">
        <v>25</v>
      </c>
      <c r="I7334" t="s">
        <v>262</v>
      </c>
      <c r="J7334" t="s">
        <v>638</v>
      </c>
      <c r="K7334" s="96">
        <v>25.63</v>
      </c>
      <c r="L7334" s="95">
        <v>0</v>
      </c>
    </row>
    <row r="7335" spans="7:12" x14ac:dyDescent="0.3">
      <c r="G7335" s="94">
        <v>43671</v>
      </c>
      <c r="H7335" t="s">
        <v>25</v>
      </c>
      <c r="I7335" t="s">
        <v>262</v>
      </c>
      <c r="J7335" t="s">
        <v>638</v>
      </c>
      <c r="K7335" s="96">
        <v>23.73</v>
      </c>
      <c r="L7335" s="95">
        <v>0</v>
      </c>
    </row>
    <row r="7336" spans="7:12" x14ac:dyDescent="0.3">
      <c r="G7336" s="94">
        <v>43671</v>
      </c>
      <c r="H7336" t="s">
        <v>25</v>
      </c>
      <c r="I7336" t="s">
        <v>262</v>
      </c>
      <c r="J7336" t="s">
        <v>638</v>
      </c>
      <c r="K7336" s="96">
        <v>23.39</v>
      </c>
      <c r="L7336" s="95">
        <v>0</v>
      </c>
    </row>
    <row r="7337" spans="7:12" x14ac:dyDescent="0.3">
      <c r="G7337" s="94">
        <v>43671</v>
      </c>
      <c r="H7337" t="s">
        <v>25</v>
      </c>
      <c r="I7337" t="s">
        <v>262</v>
      </c>
      <c r="J7337" t="s">
        <v>638</v>
      </c>
      <c r="K7337" s="96">
        <v>20.25</v>
      </c>
      <c r="L7337" s="95">
        <v>0</v>
      </c>
    </row>
    <row r="7338" spans="7:12" x14ac:dyDescent="0.3">
      <c r="G7338" s="94">
        <v>43671</v>
      </c>
      <c r="H7338" t="s">
        <v>25</v>
      </c>
      <c r="I7338" t="s">
        <v>262</v>
      </c>
      <c r="J7338" t="s">
        <v>638</v>
      </c>
      <c r="K7338" s="96">
        <v>19.38</v>
      </c>
      <c r="L7338" s="95">
        <v>0</v>
      </c>
    </row>
    <row r="7339" spans="7:12" x14ac:dyDescent="0.3">
      <c r="G7339" s="94">
        <v>43671</v>
      </c>
      <c r="H7339" t="s">
        <v>25</v>
      </c>
      <c r="I7339" t="s">
        <v>262</v>
      </c>
      <c r="J7339" t="s">
        <v>638</v>
      </c>
      <c r="K7339" s="96">
        <v>14.12</v>
      </c>
      <c r="L7339" s="95">
        <v>0</v>
      </c>
    </row>
    <row r="7340" spans="7:12" x14ac:dyDescent="0.3">
      <c r="G7340" s="94">
        <v>43671</v>
      </c>
      <c r="H7340" t="s">
        <v>25</v>
      </c>
      <c r="I7340" t="s">
        <v>262</v>
      </c>
      <c r="J7340" t="s">
        <v>638</v>
      </c>
      <c r="K7340" s="96">
        <v>5.6</v>
      </c>
      <c r="L7340" s="95">
        <v>0</v>
      </c>
    </row>
    <row r="7341" spans="7:12" x14ac:dyDescent="0.3">
      <c r="G7341" s="94">
        <v>43671</v>
      </c>
      <c r="H7341" t="s">
        <v>197</v>
      </c>
      <c r="I7341" t="s">
        <v>169</v>
      </c>
      <c r="J7341" t="s">
        <v>639</v>
      </c>
      <c r="K7341" s="96">
        <v>35.1</v>
      </c>
      <c r="L7341" s="95">
        <v>0</v>
      </c>
    </row>
    <row r="7342" spans="7:12" x14ac:dyDescent="0.3">
      <c r="G7342" s="94">
        <v>43671</v>
      </c>
      <c r="H7342" t="s">
        <v>193</v>
      </c>
      <c r="I7342" t="s">
        <v>262</v>
      </c>
      <c r="J7342" t="s">
        <v>638</v>
      </c>
      <c r="K7342" s="96">
        <v>249.64</v>
      </c>
      <c r="L7342" s="95">
        <v>0</v>
      </c>
    </row>
    <row r="7343" spans="7:12" x14ac:dyDescent="0.3">
      <c r="G7343" s="94">
        <v>43671</v>
      </c>
      <c r="H7343" t="s">
        <v>181</v>
      </c>
      <c r="I7343" t="s">
        <v>262</v>
      </c>
      <c r="J7343" t="s">
        <v>638</v>
      </c>
      <c r="K7343" s="96">
        <v>1142.21</v>
      </c>
      <c r="L7343" s="95">
        <v>0</v>
      </c>
    </row>
    <row r="7344" spans="7:12" x14ac:dyDescent="0.3">
      <c r="G7344" s="94">
        <v>43671</v>
      </c>
      <c r="H7344" t="s">
        <v>181</v>
      </c>
      <c r="I7344" t="s">
        <v>169</v>
      </c>
      <c r="J7344" t="s">
        <v>639</v>
      </c>
      <c r="K7344" s="96">
        <v>13.15</v>
      </c>
      <c r="L7344" s="95">
        <v>0</v>
      </c>
    </row>
    <row r="7345" spans="7:12" x14ac:dyDescent="0.3">
      <c r="G7345" s="94">
        <v>43671</v>
      </c>
      <c r="H7345" t="s">
        <v>186</v>
      </c>
      <c r="I7345" t="s">
        <v>262</v>
      </c>
      <c r="J7345" t="s">
        <v>638</v>
      </c>
      <c r="K7345" s="96">
        <v>1499.58</v>
      </c>
      <c r="L7345" s="95">
        <v>0</v>
      </c>
    </row>
    <row r="7346" spans="7:12" x14ac:dyDescent="0.3">
      <c r="G7346" s="94">
        <v>43671</v>
      </c>
      <c r="H7346" t="s">
        <v>186</v>
      </c>
      <c r="I7346" t="s">
        <v>169</v>
      </c>
      <c r="J7346" t="s">
        <v>639</v>
      </c>
      <c r="K7346" s="96">
        <v>450</v>
      </c>
      <c r="L7346" s="95">
        <v>0</v>
      </c>
    </row>
    <row r="7347" spans="7:12" x14ac:dyDescent="0.3">
      <c r="G7347" s="94">
        <v>43671</v>
      </c>
      <c r="H7347" t="s">
        <v>198</v>
      </c>
      <c r="I7347" t="s">
        <v>61</v>
      </c>
      <c r="J7347" t="s">
        <v>639</v>
      </c>
      <c r="K7347" s="96">
        <v>39.619999999999997</v>
      </c>
      <c r="L7347" s="95">
        <v>0</v>
      </c>
    </row>
    <row r="7348" spans="7:12" x14ac:dyDescent="0.3">
      <c r="G7348" s="94">
        <v>43671</v>
      </c>
      <c r="H7348" t="s">
        <v>198</v>
      </c>
      <c r="I7348" t="s">
        <v>262</v>
      </c>
      <c r="J7348" t="s">
        <v>638</v>
      </c>
      <c r="K7348" s="96">
        <v>20.9</v>
      </c>
      <c r="L7348" s="95">
        <v>0</v>
      </c>
    </row>
    <row r="7349" spans="7:12" x14ac:dyDescent="0.3">
      <c r="G7349" s="94">
        <v>43671</v>
      </c>
      <c r="H7349" t="s">
        <v>24</v>
      </c>
      <c r="I7349" t="s">
        <v>61</v>
      </c>
      <c r="J7349" t="s">
        <v>639</v>
      </c>
      <c r="K7349" s="96">
        <v>8</v>
      </c>
      <c r="L7349" s="95">
        <v>0</v>
      </c>
    </row>
    <row r="7350" spans="7:12" x14ac:dyDescent="0.3">
      <c r="G7350" s="94">
        <v>43671</v>
      </c>
      <c r="H7350" t="s">
        <v>24</v>
      </c>
      <c r="I7350" t="s">
        <v>262</v>
      </c>
      <c r="J7350" t="s">
        <v>638</v>
      </c>
      <c r="K7350" s="96">
        <v>1098.96</v>
      </c>
      <c r="L7350" s="95">
        <v>0</v>
      </c>
    </row>
    <row r="7351" spans="7:12" x14ac:dyDescent="0.3">
      <c r="G7351" s="94">
        <v>43671</v>
      </c>
      <c r="H7351" t="s">
        <v>24</v>
      </c>
      <c r="I7351" t="s">
        <v>262</v>
      </c>
      <c r="J7351" t="s">
        <v>638</v>
      </c>
      <c r="K7351" s="96">
        <v>873.5</v>
      </c>
      <c r="L7351" s="95">
        <v>0</v>
      </c>
    </row>
    <row r="7352" spans="7:12" x14ac:dyDescent="0.3">
      <c r="G7352" s="94">
        <v>43671</v>
      </c>
      <c r="H7352" t="s">
        <v>24</v>
      </c>
      <c r="I7352" t="s">
        <v>262</v>
      </c>
      <c r="J7352" t="s">
        <v>638</v>
      </c>
      <c r="K7352" s="96">
        <v>834.96</v>
      </c>
      <c r="L7352" s="95">
        <v>0</v>
      </c>
    </row>
    <row r="7353" spans="7:12" x14ac:dyDescent="0.3">
      <c r="G7353" s="94">
        <v>43671</v>
      </c>
      <c r="H7353" t="s">
        <v>24</v>
      </c>
      <c r="I7353" t="s">
        <v>262</v>
      </c>
      <c r="J7353" t="s">
        <v>638</v>
      </c>
      <c r="K7353" s="96">
        <v>812.13</v>
      </c>
      <c r="L7353" s="95">
        <v>0</v>
      </c>
    </row>
    <row r="7354" spans="7:12" x14ac:dyDescent="0.3">
      <c r="G7354" s="94">
        <v>43671</v>
      </c>
      <c r="H7354" t="s">
        <v>24</v>
      </c>
      <c r="I7354" t="s">
        <v>262</v>
      </c>
      <c r="J7354" t="s">
        <v>638</v>
      </c>
      <c r="K7354" s="96">
        <v>635.51</v>
      </c>
      <c r="L7354" s="95">
        <v>0</v>
      </c>
    </row>
    <row r="7355" spans="7:12" x14ac:dyDescent="0.3">
      <c r="G7355" s="94">
        <v>43671</v>
      </c>
      <c r="H7355" t="s">
        <v>24</v>
      </c>
      <c r="I7355" t="s">
        <v>262</v>
      </c>
      <c r="J7355" t="s">
        <v>638</v>
      </c>
      <c r="K7355" s="96">
        <v>566.5</v>
      </c>
      <c r="L7355" s="95">
        <v>0</v>
      </c>
    </row>
    <row r="7356" spans="7:12" x14ac:dyDescent="0.3">
      <c r="G7356" s="94">
        <v>43671</v>
      </c>
      <c r="H7356" t="s">
        <v>24</v>
      </c>
      <c r="I7356" t="s">
        <v>262</v>
      </c>
      <c r="J7356" t="s">
        <v>638</v>
      </c>
      <c r="K7356" s="96">
        <v>540.30999999999995</v>
      </c>
      <c r="L7356" s="95">
        <v>0</v>
      </c>
    </row>
    <row r="7357" spans="7:12" x14ac:dyDescent="0.3">
      <c r="G7357" s="94">
        <v>43671</v>
      </c>
      <c r="H7357" t="s">
        <v>24</v>
      </c>
      <c r="I7357" t="s">
        <v>262</v>
      </c>
      <c r="J7357" t="s">
        <v>638</v>
      </c>
      <c r="K7357" s="96">
        <v>492.39</v>
      </c>
      <c r="L7357" s="95">
        <v>0</v>
      </c>
    </row>
    <row r="7358" spans="7:12" x14ac:dyDescent="0.3">
      <c r="G7358" s="94">
        <v>43671</v>
      </c>
      <c r="H7358" t="s">
        <v>24</v>
      </c>
      <c r="I7358" t="s">
        <v>262</v>
      </c>
      <c r="J7358" t="s">
        <v>638</v>
      </c>
      <c r="K7358" s="96">
        <v>481.35</v>
      </c>
      <c r="L7358" s="95">
        <v>0</v>
      </c>
    </row>
    <row r="7359" spans="7:12" x14ac:dyDescent="0.3">
      <c r="G7359" s="94">
        <v>43671</v>
      </c>
      <c r="H7359" t="s">
        <v>24</v>
      </c>
      <c r="I7359" t="s">
        <v>262</v>
      </c>
      <c r="J7359" t="s">
        <v>638</v>
      </c>
      <c r="K7359" s="96">
        <v>475.27</v>
      </c>
      <c r="L7359" s="95">
        <v>0</v>
      </c>
    </row>
    <row r="7360" spans="7:12" x14ac:dyDescent="0.3">
      <c r="G7360" s="94">
        <v>43671</v>
      </c>
      <c r="H7360" t="s">
        <v>24</v>
      </c>
      <c r="I7360" t="s">
        <v>262</v>
      </c>
      <c r="J7360" t="s">
        <v>638</v>
      </c>
      <c r="K7360" s="96">
        <v>430.45</v>
      </c>
      <c r="L7360" s="95">
        <v>0</v>
      </c>
    </row>
    <row r="7361" spans="7:12" x14ac:dyDescent="0.3">
      <c r="G7361" s="94">
        <v>43671</v>
      </c>
      <c r="H7361" t="s">
        <v>24</v>
      </c>
      <c r="I7361" t="s">
        <v>262</v>
      </c>
      <c r="J7361" t="s">
        <v>638</v>
      </c>
      <c r="K7361" s="96">
        <v>423.51</v>
      </c>
      <c r="L7361" s="95">
        <v>0</v>
      </c>
    </row>
    <row r="7362" spans="7:12" x14ac:dyDescent="0.3">
      <c r="G7362" s="94">
        <v>43671</v>
      </c>
      <c r="H7362" t="s">
        <v>24</v>
      </c>
      <c r="I7362" t="s">
        <v>262</v>
      </c>
      <c r="J7362" t="s">
        <v>638</v>
      </c>
      <c r="K7362" s="96">
        <v>402.95</v>
      </c>
      <c r="L7362" s="95">
        <v>0</v>
      </c>
    </row>
    <row r="7363" spans="7:12" x14ac:dyDescent="0.3">
      <c r="G7363" s="94">
        <v>43671</v>
      </c>
      <c r="H7363" t="s">
        <v>24</v>
      </c>
      <c r="I7363" t="s">
        <v>262</v>
      </c>
      <c r="J7363" t="s">
        <v>638</v>
      </c>
      <c r="K7363" s="96">
        <v>287.68</v>
      </c>
      <c r="L7363" s="95">
        <v>0</v>
      </c>
    </row>
    <row r="7364" spans="7:12" x14ac:dyDescent="0.3">
      <c r="G7364" s="94">
        <v>43671</v>
      </c>
      <c r="H7364" t="s">
        <v>24</v>
      </c>
      <c r="I7364" t="s">
        <v>262</v>
      </c>
      <c r="J7364" t="s">
        <v>638</v>
      </c>
      <c r="K7364" s="96">
        <v>262.45</v>
      </c>
      <c r="L7364" s="95">
        <v>0</v>
      </c>
    </row>
    <row r="7365" spans="7:12" x14ac:dyDescent="0.3">
      <c r="G7365" s="94">
        <v>43671</v>
      </c>
      <c r="H7365" t="s">
        <v>24</v>
      </c>
      <c r="I7365" t="s">
        <v>262</v>
      </c>
      <c r="J7365" t="s">
        <v>638</v>
      </c>
      <c r="K7365" s="96">
        <v>257.58</v>
      </c>
      <c r="L7365" s="95">
        <v>0</v>
      </c>
    </row>
    <row r="7366" spans="7:12" x14ac:dyDescent="0.3">
      <c r="G7366" s="94">
        <v>43671</v>
      </c>
      <c r="H7366" t="s">
        <v>24</v>
      </c>
      <c r="I7366" t="s">
        <v>262</v>
      </c>
      <c r="J7366" t="s">
        <v>638</v>
      </c>
      <c r="K7366" s="96">
        <v>253.81</v>
      </c>
      <c r="L7366" s="95">
        <v>0</v>
      </c>
    </row>
    <row r="7367" spans="7:12" x14ac:dyDescent="0.3">
      <c r="G7367" s="94">
        <v>43671</v>
      </c>
      <c r="H7367" t="s">
        <v>24</v>
      </c>
      <c r="I7367" t="s">
        <v>262</v>
      </c>
      <c r="J7367" t="s">
        <v>638</v>
      </c>
      <c r="K7367" s="96">
        <v>250.81</v>
      </c>
      <c r="L7367" s="95">
        <v>0</v>
      </c>
    </row>
    <row r="7368" spans="7:12" x14ac:dyDescent="0.3">
      <c r="G7368" s="94">
        <v>43671</v>
      </c>
      <c r="H7368" t="s">
        <v>24</v>
      </c>
      <c r="I7368" t="s">
        <v>262</v>
      </c>
      <c r="J7368" t="s">
        <v>638</v>
      </c>
      <c r="K7368" s="96">
        <v>246.93</v>
      </c>
      <c r="L7368" s="95">
        <v>0</v>
      </c>
    </row>
    <row r="7369" spans="7:12" x14ac:dyDescent="0.3">
      <c r="G7369" s="94">
        <v>43671</v>
      </c>
      <c r="H7369" t="s">
        <v>24</v>
      </c>
      <c r="I7369" t="s">
        <v>262</v>
      </c>
      <c r="J7369" t="s">
        <v>638</v>
      </c>
      <c r="K7369" s="96">
        <v>173.93</v>
      </c>
      <c r="L7369" s="95">
        <v>0</v>
      </c>
    </row>
    <row r="7370" spans="7:12" x14ac:dyDescent="0.3">
      <c r="G7370" s="94">
        <v>43671</v>
      </c>
      <c r="H7370" t="s">
        <v>24</v>
      </c>
      <c r="I7370" t="s">
        <v>262</v>
      </c>
      <c r="J7370" t="s">
        <v>638</v>
      </c>
      <c r="K7370" s="96">
        <v>85.85</v>
      </c>
      <c r="L7370" s="95">
        <v>0</v>
      </c>
    </row>
    <row r="7371" spans="7:12" x14ac:dyDescent="0.3">
      <c r="G7371" s="94">
        <v>43671</v>
      </c>
      <c r="H7371" t="s">
        <v>24</v>
      </c>
      <c r="I7371" t="s">
        <v>262</v>
      </c>
      <c r="J7371" t="s">
        <v>638</v>
      </c>
      <c r="K7371" s="96">
        <v>83.18</v>
      </c>
      <c r="L7371" s="95">
        <v>0</v>
      </c>
    </row>
    <row r="7372" spans="7:12" x14ac:dyDescent="0.3">
      <c r="G7372" s="94">
        <v>43671</v>
      </c>
      <c r="H7372" t="s">
        <v>24</v>
      </c>
      <c r="I7372" t="s">
        <v>262</v>
      </c>
      <c r="J7372" t="s">
        <v>638</v>
      </c>
      <c r="K7372" s="96">
        <v>42.2</v>
      </c>
      <c r="L7372" s="95">
        <v>0</v>
      </c>
    </row>
    <row r="7373" spans="7:12" x14ac:dyDescent="0.3">
      <c r="G7373" s="94">
        <v>43671</v>
      </c>
      <c r="H7373" t="s">
        <v>24</v>
      </c>
      <c r="I7373" t="s">
        <v>262</v>
      </c>
      <c r="J7373" t="s">
        <v>638</v>
      </c>
      <c r="K7373" s="96">
        <v>40</v>
      </c>
      <c r="L7373" s="95">
        <v>0</v>
      </c>
    </row>
    <row r="7374" spans="7:12" x14ac:dyDescent="0.3">
      <c r="G7374" s="94">
        <v>43671</v>
      </c>
      <c r="H7374" t="s">
        <v>24</v>
      </c>
      <c r="I7374" t="s">
        <v>262</v>
      </c>
      <c r="J7374" t="s">
        <v>638</v>
      </c>
      <c r="K7374" s="96">
        <v>26.02</v>
      </c>
      <c r="L7374" s="95">
        <v>0</v>
      </c>
    </row>
    <row r="7375" spans="7:12" x14ac:dyDescent="0.3">
      <c r="G7375" s="94">
        <v>43671</v>
      </c>
      <c r="H7375" t="s">
        <v>24</v>
      </c>
      <c r="I7375" t="s">
        <v>262</v>
      </c>
      <c r="J7375" t="s">
        <v>638</v>
      </c>
      <c r="K7375" s="96">
        <v>23.57</v>
      </c>
      <c r="L7375" s="95">
        <v>0</v>
      </c>
    </row>
    <row r="7376" spans="7:12" x14ac:dyDescent="0.3">
      <c r="G7376" s="94">
        <v>43671</v>
      </c>
      <c r="H7376" t="s">
        <v>24</v>
      </c>
      <c r="I7376" t="s">
        <v>262</v>
      </c>
      <c r="J7376" t="s">
        <v>638</v>
      </c>
      <c r="K7376" s="96">
        <v>16.78</v>
      </c>
      <c r="L7376" s="95">
        <v>0</v>
      </c>
    </row>
    <row r="7377" spans="7:12" x14ac:dyDescent="0.3">
      <c r="G7377" s="94">
        <v>43671</v>
      </c>
      <c r="H7377" t="s">
        <v>24</v>
      </c>
      <c r="I7377" t="s">
        <v>262</v>
      </c>
      <c r="J7377" t="s">
        <v>638</v>
      </c>
      <c r="K7377" s="96">
        <v>14.46</v>
      </c>
      <c r="L7377" s="95">
        <v>0</v>
      </c>
    </row>
    <row r="7378" spans="7:12" x14ac:dyDescent="0.3">
      <c r="G7378" s="94">
        <v>43671</v>
      </c>
      <c r="H7378" t="s">
        <v>24</v>
      </c>
      <c r="I7378" t="s">
        <v>262</v>
      </c>
      <c r="J7378" t="s">
        <v>638</v>
      </c>
      <c r="K7378" s="96">
        <v>14.35</v>
      </c>
      <c r="L7378" s="95">
        <v>0</v>
      </c>
    </row>
    <row r="7379" spans="7:12" x14ac:dyDescent="0.3">
      <c r="G7379" s="94">
        <v>43671</v>
      </c>
      <c r="H7379" t="s">
        <v>24</v>
      </c>
      <c r="I7379" t="s">
        <v>262</v>
      </c>
      <c r="J7379" t="s">
        <v>638</v>
      </c>
      <c r="K7379" s="96">
        <v>13.64</v>
      </c>
      <c r="L7379" s="95">
        <v>0</v>
      </c>
    </row>
    <row r="7380" spans="7:12" x14ac:dyDescent="0.3">
      <c r="G7380" s="94">
        <v>43671</v>
      </c>
      <c r="H7380" t="s">
        <v>24</v>
      </c>
      <c r="I7380" t="s">
        <v>169</v>
      </c>
      <c r="J7380" t="s">
        <v>639</v>
      </c>
      <c r="K7380" s="96">
        <v>1.8</v>
      </c>
      <c r="L7380" s="95">
        <v>0</v>
      </c>
    </row>
    <row r="7381" spans="7:12" x14ac:dyDescent="0.3">
      <c r="G7381" s="94">
        <v>43671</v>
      </c>
      <c r="H7381" t="s">
        <v>178</v>
      </c>
      <c r="I7381" t="s">
        <v>161</v>
      </c>
      <c r="J7381" t="s">
        <v>639</v>
      </c>
      <c r="K7381" s="96">
        <v>25.95</v>
      </c>
      <c r="L7381" s="95">
        <v>0</v>
      </c>
    </row>
    <row r="7382" spans="7:12" x14ac:dyDescent="0.3">
      <c r="G7382" s="94">
        <v>43671</v>
      </c>
      <c r="H7382" t="s">
        <v>178</v>
      </c>
      <c r="I7382" t="s">
        <v>262</v>
      </c>
      <c r="J7382" t="s">
        <v>638</v>
      </c>
      <c r="K7382" s="96">
        <v>50.79</v>
      </c>
      <c r="L7382" s="95">
        <v>0</v>
      </c>
    </row>
    <row r="7383" spans="7:12" x14ac:dyDescent="0.3">
      <c r="G7383" s="94">
        <v>43671</v>
      </c>
      <c r="H7383" t="s">
        <v>178</v>
      </c>
      <c r="I7383" t="s">
        <v>169</v>
      </c>
      <c r="J7383" t="s">
        <v>639</v>
      </c>
      <c r="K7383" s="96">
        <v>13.8</v>
      </c>
      <c r="L7383" s="95">
        <v>0</v>
      </c>
    </row>
    <row r="7384" spans="7:12" x14ac:dyDescent="0.3">
      <c r="G7384" s="94">
        <v>43671</v>
      </c>
      <c r="H7384" t="s">
        <v>177</v>
      </c>
      <c r="I7384" t="s">
        <v>262</v>
      </c>
      <c r="J7384" t="s">
        <v>638</v>
      </c>
      <c r="K7384" s="96">
        <v>1408.96</v>
      </c>
      <c r="L7384" s="95">
        <v>0</v>
      </c>
    </row>
    <row r="7385" spans="7:12" x14ac:dyDescent="0.3">
      <c r="G7385" s="94">
        <v>43671</v>
      </c>
      <c r="H7385" t="s">
        <v>26</v>
      </c>
      <c r="I7385" t="s">
        <v>64</v>
      </c>
      <c r="J7385" t="s">
        <v>318</v>
      </c>
      <c r="K7385" s="96">
        <v>2.4</v>
      </c>
      <c r="L7385" s="95">
        <v>0</v>
      </c>
    </row>
    <row r="7386" spans="7:12" x14ac:dyDescent="0.3">
      <c r="G7386" s="94">
        <v>43671</v>
      </c>
      <c r="H7386" t="s">
        <v>26</v>
      </c>
      <c r="I7386" t="s">
        <v>64</v>
      </c>
      <c r="J7386" t="s">
        <v>280</v>
      </c>
      <c r="K7386" s="96">
        <v>11.3</v>
      </c>
      <c r="L7386" s="95">
        <v>0</v>
      </c>
    </row>
    <row r="7387" spans="7:12" x14ac:dyDescent="0.3">
      <c r="G7387" s="94">
        <v>43671</v>
      </c>
      <c r="H7387" t="s">
        <v>26</v>
      </c>
      <c r="I7387" t="s">
        <v>64</v>
      </c>
      <c r="J7387" t="s">
        <v>365</v>
      </c>
      <c r="K7387" s="96">
        <v>9.1999999999999993</v>
      </c>
      <c r="L7387" s="95">
        <v>0</v>
      </c>
    </row>
    <row r="7388" spans="7:12" x14ac:dyDescent="0.3">
      <c r="G7388" s="94">
        <v>43671</v>
      </c>
      <c r="H7388" t="s">
        <v>26</v>
      </c>
      <c r="I7388" t="s">
        <v>64</v>
      </c>
      <c r="J7388" t="s">
        <v>109</v>
      </c>
      <c r="K7388" s="96">
        <v>2.25</v>
      </c>
      <c r="L7388" s="95">
        <v>0</v>
      </c>
    </row>
    <row r="7389" spans="7:12" x14ac:dyDescent="0.3">
      <c r="G7389" s="94">
        <v>43671</v>
      </c>
      <c r="H7389" t="s">
        <v>26</v>
      </c>
      <c r="I7389" t="s">
        <v>64</v>
      </c>
      <c r="J7389" t="s">
        <v>133</v>
      </c>
      <c r="K7389" s="96">
        <v>16.399999999999999</v>
      </c>
      <c r="L7389" s="95">
        <v>0</v>
      </c>
    </row>
    <row r="7390" spans="7:12" x14ac:dyDescent="0.3">
      <c r="G7390" s="94">
        <v>43671</v>
      </c>
      <c r="H7390" t="s">
        <v>26</v>
      </c>
      <c r="I7390" t="s">
        <v>64</v>
      </c>
      <c r="J7390" t="s">
        <v>114</v>
      </c>
      <c r="K7390" s="96">
        <v>21.9</v>
      </c>
      <c r="L7390" s="95">
        <v>0</v>
      </c>
    </row>
    <row r="7391" spans="7:12" x14ac:dyDescent="0.3">
      <c r="G7391" s="94">
        <v>43671</v>
      </c>
      <c r="H7391" t="s">
        <v>26</v>
      </c>
      <c r="I7391" t="s">
        <v>64</v>
      </c>
      <c r="J7391" t="s">
        <v>274</v>
      </c>
      <c r="K7391" s="96">
        <v>9.1999999999999993</v>
      </c>
      <c r="L7391" s="95">
        <v>0</v>
      </c>
    </row>
    <row r="7392" spans="7:12" x14ac:dyDescent="0.3">
      <c r="G7392" s="94">
        <v>43671</v>
      </c>
      <c r="H7392" t="s">
        <v>26</v>
      </c>
      <c r="I7392" t="s">
        <v>64</v>
      </c>
      <c r="J7392" t="s">
        <v>288</v>
      </c>
      <c r="K7392" s="96">
        <v>12.08</v>
      </c>
      <c r="L7392" s="95">
        <v>0</v>
      </c>
    </row>
    <row r="7393" spans="7:12" x14ac:dyDescent="0.3">
      <c r="G7393" s="94">
        <v>43671</v>
      </c>
      <c r="H7393" t="s">
        <v>26</v>
      </c>
      <c r="I7393" t="s">
        <v>262</v>
      </c>
      <c r="J7393" t="s">
        <v>638</v>
      </c>
      <c r="K7393" s="96">
        <v>73.2</v>
      </c>
      <c r="L7393" s="95">
        <v>0</v>
      </c>
    </row>
    <row r="7394" spans="7:12" x14ac:dyDescent="0.3">
      <c r="G7394" s="94">
        <v>43671</v>
      </c>
      <c r="H7394" t="s">
        <v>26</v>
      </c>
      <c r="I7394" t="s">
        <v>262</v>
      </c>
      <c r="J7394" t="s">
        <v>638</v>
      </c>
      <c r="K7394" s="96">
        <v>68.180000000000007</v>
      </c>
      <c r="L7394" s="95">
        <v>0</v>
      </c>
    </row>
    <row r="7395" spans="7:12" x14ac:dyDescent="0.3">
      <c r="G7395" s="94">
        <v>43671</v>
      </c>
      <c r="H7395" t="s">
        <v>26</v>
      </c>
      <c r="I7395" t="s">
        <v>262</v>
      </c>
      <c r="J7395" t="s">
        <v>638</v>
      </c>
      <c r="K7395" s="96">
        <v>63.58</v>
      </c>
      <c r="L7395" s="95">
        <v>0</v>
      </c>
    </row>
    <row r="7396" spans="7:12" x14ac:dyDescent="0.3">
      <c r="G7396" s="94">
        <v>43671</v>
      </c>
      <c r="H7396" t="s">
        <v>26</v>
      </c>
      <c r="I7396" t="s">
        <v>262</v>
      </c>
      <c r="J7396" t="s">
        <v>638</v>
      </c>
      <c r="K7396" s="96">
        <v>52.96</v>
      </c>
      <c r="L7396" s="95">
        <v>0</v>
      </c>
    </row>
    <row r="7397" spans="7:12" x14ac:dyDescent="0.3">
      <c r="G7397" s="94">
        <v>43671</v>
      </c>
      <c r="H7397" t="s">
        <v>26</v>
      </c>
      <c r="I7397" t="s">
        <v>262</v>
      </c>
      <c r="J7397" t="s">
        <v>638</v>
      </c>
      <c r="K7397" s="96">
        <v>51.37</v>
      </c>
      <c r="L7397" s="95">
        <v>0</v>
      </c>
    </row>
    <row r="7398" spans="7:12" x14ac:dyDescent="0.3">
      <c r="G7398" s="94">
        <v>43671</v>
      </c>
      <c r="H7398" t="s">
        <v>26</v>
      </c>
      <c r="I7398" t="s">
        <v>262</v>
      </c>
      <c r="J7398" t="s">
        <v>638</v>
      </c>
      <c r="K7398" s="96">
        <v>48.33</v>
      </c>
      <c r="L7398" s="95">
        <v>0</v>
      </c>
    </row>
    <row r="7399" spans="7:12" x14ac:dyDescent="0.3">
      <c r="G7399" s="94">
        <v>43671</v>
      </c>
      <c r="H7399" t="s">
        <v>26</v>
      </c>
      <c r="I7399" t="s">
        <v>169</v>
      </c>
      <c r="J7399" t="s">
        <v>639</v>
      </c>
      <c r="K7399" s="96">
        <v>19</v>
      </c>
      <c r="L7399" s="95">
        <v>0</v>
      </c>
    </row>
    <row r="7400" spans="7:12" x14ac:dyDescent="0.3">
      <c r="G7400" s="94">
        <v>43672</v>
      </c>
      <c r="H7400" t="s">
        <v>25</v>
      </c>
      <c r="I7400" t="s">
        <v>61</v>
      </c>
      <c r="J7400" t="s">
        <v>640</v>
      </c>
      <c r="K7400" s="96">
        <v>24</v>
      </c>
      <c r="L7400" s="95">
        <v>0</v>
      </c>
    </row>
    <row r="7401" spans="7:12" x14ac:dyDescent="0.3">
      <c r="G7401" s="94">
        <v>43672</v>
      </c>
      <c r="H7401" t="s">
        <v>25</v>
      </c>
      <c r="I7401" t="s">
        <v>61</v>
      </c>
      <c r="J7401" t="s">
        <v>640</v>
      </c>
      <c r="K7401" s="96">
        <v>16</v>
      </c>
      <c r="L7401" s="95">
        <v>0</v>
      </c>
    </row>
    <row r="7402" spans="7:12" x14ac:dyDescent="0.3">
      <c r="G7402" s="94">
        <v>43672</v>
      </c>
      <c r="H7402" t="s">
        <v>184</v>
      </c>
      <c r="I7402" t="s">
        <v>61</v>
      </c>
      <c r="J7402" t="s">
        <v>640</v>
      </c>
      <c r="K7402" s="96">
        <v>18.190000000000001</v>
      </c>
      <c r="L7402" s="95">
        <v>0</v>
      </c>
    </row>
    <row r="7403" spans="7:12" x14ac:dyDescent="0.3">
      <c r="G7403" s="94">
        <v>43672</v>
      </c>
      <c r="H7403" t="s">
        <v>186</v>
      </c>
      <c r="I7403" t="s">
        <v>161</v>
      </c>
      <c r="J7403" t="s">
        <v>640</v>
      </c>
      <c r="K7403" s="96">
        <v>27</v>
      </c>
      <c r="L7403" s="95">
        <v>0</v>
      </c>
    </row>
    <row r="7404" spans="7:12" x14ac:dyDescent="0.3">
      <c r="G7404" s="94">
        <v>43672</v>
      </c>
      <c r="H7404" t="s">
        <v>186</v>
      </c>
      <c r="I7404" t="s">
        <v>153</v>
      </c>
      <c r="J7404" t="s">
        <v>640</v>
      </c>
      <c r="K7404" s="96">
        <v>91.5</v>
      </c>
      <c r="L7404" s="95">
        <v>0</v>
      </c>
    </row>
    <row r="7405" spans="7:12" x14ac:dyDescent="0.3">
      <c r="G7405" s="94">
        <v>43672</v>
      </c>
      <c r="H7405" t="s">
        <v>186</v>
      </c>
      <c r="I7405" t="s">
        <v>169</v>
      </c>
      <c r="J7405" t="s">
        <v>640</v>
      </c>
      <c r="K7405" s="96">
        <v>106</v>
      </c>
      <c r="L7405" s="95">
        <v>0</v>
      </c>
    </row>
    <row r="7406" spans="7:12" x14ac:dyDescent="0.3">
      <c r="G7406" s="94">
        <v>43672</v>
      </c>
      <c r="H7406" t="s">
        <v>198</v>
      </c>
      <c r="I7406" t="s">
        <v>169</v>
      </c>
      <c r="J7406" t="s">
        <v>640</v>
      </c>
      <c r="K7406" s="96">
        <v>75.599999999999994</v>
      </c>
      <c r="L7406" s="95">
        <v>0</v>
      </c>
    </row>
    <row r="7407" spans="7:12" x14ac:dyDescent="0.3">
      <c r="G7407" s="94">
        <v>43672</v>
      </c>
      <c r="H7407" t="s">
        <v>24</v>
      </c>
      <c r="I7407" t="s">
        <v>61</v>
      </c>
      <c r="J7407" t="s">
        <v>640</v>
      </c>
      <c r="K7407" s="96">
        <v>32</v>
      </c>
      <c r="L7407" s="95">
        <v>0</v>
      </c>
    </row>
    <row r="7408" spans="7:12" x14ac:dyDescent="0.3">
      <c r="G7408" s="94">
        <v>43672</v>
      </c>
      <c r="H7408" t="s">
        <v>24</v>
      </c>
      <c r="I7408" t="s">
        <v>61</v>
      </c>
      <c r="J7408" t="s">
        <v>640</v>
      </c>
      <c r="K7408" s="96">
        <v>16</v>
      </c>
      <c r="L7408" s="95">
        <v>0</v>
      </c>
    </row>
    <row r="7409" spans="7:12" x14ac:dyDescent="0.3">
      <c r="G7409" s="94">
        <v>43672</v>
      </c>
      <c r="H7409" t="s">
        <v>24</v>
      </c>
      <c r="I7409" t="s">
        <v>61</v>
      </c>
      <c r="J7409" t="s">
        <v>640</v>
      </c>
      <c r="K7409" s="96">
        <v>8</v>
      </c>
      <c r="L7409" s="95">
        <v>0</v>
      </c>
    </row>
    <row r="7410" spans="7:12" x14ac:dyDescent="0.3">
      <c r="G7410" s="94">
        <v>43672</v>
      </c>
      <c r="H7410" t="s">
        <v>24</v>
      </c>
      <c r="I7410" t="s">
        <v>169</v>
      </c>
      <c r="J7410" t="s">
        <v>640</v>
      </c>
      <c r="K7410" s="96">
        <v>6</v>
      </c>
      <c r="L7410" s="95">
        <v>0</v>
      </c>
    </row>
    <row r="7411" spans="7:12" x14ac:dyDescent="0.3">
      <c r="G7411" s="94">
        <v>43672</v>
      </c>
      <c r="H7411" t="s">
        <v>24</v>
      </c>
      <c r="I7411" t="s">
        <v>169</v>
      </c>
      <c r="J7411" t="s">
        <v>640</v>
      </c>
      <c r="K7411" s="96">
        <v>1.8</v>
      </c>
      <c r="L7411" s="95">
        <v>0</v>
      </c>
    </row>
    <row r="7412" spans="7:12" x14ac:dyDescent="0.3">
      <c r="G7412" s="94">
        <v>43672</v>
      </c>
      <c r="H7412" t="s">
        <v>185</v>
      </c>
      <c r="I7412" t="s">
        <v>169</v>
      </c>
      <c r="J7412" t="s">
        <v>640</v>
      </c>
      <c r="K7412" s="96">
        <v>54.29</v>
      </c>
      <c r="L7412" s="95">
        <v>0</v>
      </c>
    </row>
    <row r="7413" spans="7:12" x14ac:dyDescent="0.3">
      <c r="G7413" s="94">
        <v>43672</v>
      </c>
      <c r="H7413" t="s">
        <v>177</v>
      </c>
      <c r="I7413" t="s">
        <v>161</v>
      </c>
      <c r="J7413" t="s">
        <v>640</v>
      </c>
      <c r="K7413" s="96">
        <v>44.84</v>
      </c>
      <c r="L7413" s="95">
        <v>0</v>
      </c>
    </row>
    <row r="7414" spans="7:12" x14ac:dyDescent="0.3">
      <c r="G7414" s="94">
        <v>43672</v>
      </c>
      <c r="H7414" t="s">
        <v>26</v>
      </c>
      <c r="I7414" t="s">
        <v>61</v>
      </c>
      <c r="J7414" t="s">
        <v>640</v>
      </c>
      <c r="K7414" s="96">
        <v>16</v>
      </c>
      <c r="L7414" s="95">
        <v>0</v>
      </c>
    </row>
    <row r="7415" spans="7:12" x14ac:dyDescent="0.3">
      <c r="G7415" s="94">
        <v>43672</v>
      </c>
      <c r="H7415" t="s">
        <v>26</v>
      </c>
      <c r="I7415" t="s">
        <v>110</v>
      </c>
      <c r="J7415" t="s">
        <v>640</v>
      </c>
      <c r="K7415" s="96">
        <v>116</v>
      </c>
      <c r="L7415" s="95">
        <v>0</v>
      </c>
    </row>
    <row r="7416" spans="7:12" x14ac:dyDescent="0.3">
      <c r="G7416" s="94">
        <v>43672</v>
      </c>
      <c r="H7416" t="s">
        <v>26</v>
      </c>
      <c r="I7416" t="s">
        <v>110</v>
      </c>
      <c r="J7416" t="s">
        <v>640</v>
      </c>
      <c r="K7416" s="96">
        <v>39.950000000000003</v>
      </c>
      <c r="L7416" s="95">
        <v>0</v>
      </c>
    </row>
    <row r="7417" spans="7:12" x14ac:dyDescent="0.3">
      <c r="G7417" s="94">
        <v>43672</v>
      </c>
      <c r="H7417" t="s">
        <v>26</v>
      </c>
      <c r="I7417" t="s">
        <v>110</v>
      </c>
      <c r="J7417" t="s">
        <v>640</v>
      </c>
      <c r="K7417" s="96">
        <v>35.979999999999997</v>
      </c>
      <c r="L7417" s="95">
        <v>0</v>
      </c>
    </row>
    <row r="7418" spans="7:12" x14ac:dyDescent="0.3">
      <c r="G7418" s="94">
        <v>43672</v>
      </c>
      <c r="H7418" t="s">
        <v>26</v>
      </c>
      <c r="I7418" t="s">
        <v>110</v>
      </c>
      <c r="J7418" t="s">
        <v>640</v>
      </c>
      <c r="K7418" s="96">
        <v>26.91</v>
      </c>
      <c r="L7418" s="95">
        <v>0</v>
      </c>
    </row>
    <row r="7419" spans="7:12" x14ac:dyDescent="0.3">
      <c r="G7419" s="94">
        <v>43672</v>
      </c>
      <c r="H7419" t="s">
        <v>26</v>
      </c>
      <c r="I7419" t="s">
        <v>110</v>
      </c>
      <c r="J7419" t="s">
        <v>640</v>
      </c>
      <c r="K7419" s="96">
        <v>26.2</v>
      </c>
      <c r="L7419" s="95">
        <v>0</v>
      </c>
    </row>
    <row r="7420" spans="7:12" x14ac:dyDescent="0.3">
      <c r="G7420" s="94">
        <v>43672</v>
      </c>
      <c r="H7420" t="s">
        <v>26</v>
      </c>
      <c r="I7420" t="s">
        <v>110</v>
      </c>
      <c r="J7420" t="s">
        <v>640</v>
      </c>
      <c r="K7420" s="96">
        <v>22.26</v>
      </c>
      <c r="L7420" s="95">
        <v>0</v>
      </c>
    </row>
    <row r="7421" spans="7:12" x14ac:dyDescent="0.3">
      <c r="G7421" s="94">
        <v>43672</v>
      </c>
      <c r="H7421" t="s">
        <v>26</v>
      </c>
      <c r="I7421" t="s">
        <v>153</v>
      </c>
      <c r="J7421" t="s">
        <v>640</v>
      </c>
      <c r="K7421" s="96">
        <v>138</v>
      </c>
      <c r="L7421" s="95">
        <v>0</v>
      </c>
    </row>
    <row r="7422" spans="7:12" x14ac:dyDescent="0.3">
      <c r="G7422" s="94">
        <v>43672</v>
      </c>
      <c r="H7422" t="s">
        <v>26</v>
      </c>
      <c r="I7422" t="s">
        <v>153</v>
      </c>
      <c r="J7422" t="s">
        <v>640</v>
      </c>
      <c r="K7422" s="96">
        <v>107.29</v>
      </c>
      <c r="L7422" s="95">
        <v>0</v>
      </c>
    </row>
    <row r="7423" spans="7:12" x14ac:dyDescent="0.3">
      <c r="G7423" s="94">
        <v>43672</v>
      </c>
      <c r="H7423" t="s">
        <v>26</v>
      </c>
      <c r="I7423" t="s">
        <v>153</v>
      </c>
      <c r="J7423" t="s">
        <v>640</v>
      </c>
      <c r="K7423" s="96">
        <v>90</v>
      </c>
      <c r="L7423" s="95">
        <v>0</v>
      </c>
    </row>
    <row r="7424" spans="7:12" x14ac:dyDescent="0.3">
      <c r="G7424" s="94">
        <v>43672</v>
      </c>
      <c r="H7424" t="s">
        <v>26</v>
      </c>
      <c r="I7424" t="s">
        <v>153</v>
      </c>
      <c r="J7424" t="s">
        <v>640</v>
      </c>
      <c r="K7424" s="96">
        <v>76.81</v>
      </c>
      <c r="L7424" s="95">
        <v>0</v>
      </c>
    </row>
    <row r="7425" spans="7:12" x14ac:dyDescent="0.3">
      <c r="G7425" s="94">
        <v>43672</v>
      </c>
      <c r="H7425" t="s">
        <v>26</v>
      </c>
      <c r="I7425" t="s">
        <v>153</v>
      </c>
      <c r="J7425" t="s">
        <v>640</v>
      </c>
      <c r="K7425" s="96">
        <v>69.55</v>
      </c>
      <c r="L7425" s="95">
        <v>0</v>
      </c>
    </row>
    <row r="7426" spans="7:12" x14ac:dyDescent="0.3">
      <c r="G7426" s="94">
        <v>43672</v>
      </c>
      <c r="H7426" t="s">
        <v>26</v>
      </c>
      <c r="I7426" t="s">
        <v>153</v>
      </c>
      <c r="J7426" t="s">
        <v>640</v>
      </c>
      <c r="K7426" s="96">
        <v>66.45</v>
      </c>
      <c r="L7426" s="95">
        <v>0</v>
      </c>
    </row>
    <row r="7427" spans="7:12" x14ac:dyDescent="0.3">
      <c r="G7427" s="94">
        <v>43672</v>
      </c>
      <c r="H7427" t="s">
        <v>26</v>
      </c>
      <c r="I7427" t="s">
        <v>153</v>
      </c>
      <c r="J7427" t="s">
        <v>640</v>
      </c>
      <c r="K7427" s="96">
        <v>30</v>
      </c>
      <c r="L7427" s="95">
        <v>0</v>
      </c>
    </row>
    <row r="7428" spans="7:12" x14ac:dyDescent="0.3">
      <c r="G7428" s="94">
        <v>43672</v>
      </c>
      <c r="H7428" t="s">
        <v>26</v>
      </c>
      <c r="I7428" t="s">
        <v>153</v>
      </c>
      <c r="J7428" t="s">
        <v>640</v>
      </c>
      <c r="K7428" s="96">
        <v>18</v>
      </c>
      <c r="L7428" s="95">
        <v>0</v>
      </c>
    </row>
    <row r="7429" spans="7:12" x14ac:dyDescent="0.3">
      <c r="G7429" s="94">
        <v>43672</v>
      </c>
      <c r="H7429" t="s">
        <v>26</v>
      </c>
      <c r="I7429" t="s">
        <v>64</v>
      </c>
      <c r="J7429" t="s">
        <v>123</v>
      </c>
      <c r="K7429" s="96">
        <v>7.35</v>
      </c>
      <c r="L7429" s="95">
        <v>0</v>
      </c>
    </row>
    <row r="7430" spans="7:12" x14ac:dyDescent="0.3">
      <c r="G7430" s="94">
        <v>43672</v>
      </c>
      <c r="H7430" t="s">
        <v>26</v>
      </c>
      <c r="I7430" t="s">
        <v>64</v>
      </c>
      <c r="J7430" t="s">
        <v>264</v>
      </c>
      <c r="K7430" s="96">
        <v>14.35</v>
      </c>
      <c r="L7430" s="95">
        <v>0</v>
      </c>
    </row>
    <row r="7431" spans="7:12" x14ac:dyDescent="0.3">
      <c r="G7431" s="94">
        <v>43672</v>
      </c>
      <c r="H7431" t="s">
        <v>26</v>
      </c>
      <c r="I7431" t="s">
        <v>64</v>
      </c>
      <c r="J7431" t="s">
        <v>612</v>
      </c>
      <c r="K7431" s="96">
        <v>12</v>
      </c>
      <c r="L7431" s="95">
        <v>0</v>
      </c>
    </row>
    <row r="7432" spans="7:12" x14ac:dyDescent="0.3">
      <c r="G7432" s="94">
        <v>43672</v>
      </c>
      <c r="H7432" t="s">
        <v>26</v>
      </c>
      <c r="I7432" t="s">
        <v>64</v>
      </c>
      <c r="J7432" t="s">
        <v>360</v>
      </c>
      <c r="K7432" s="96">
        <v>8.4</v>
      </c>
      <c r="L7432" s="95">
        <v>0</v>
      </c>
    </row>
    <row r="7433" spans="7:12" x14ac:dyDescent="0.3">
      <c r="G7433" s="94">
        <v>43672</v>
      </c>
      <c r="H7433" t="s">
        <v>26</v>
      </c>
      <c r="I7433" t="s">
        <v>169</v>
      </c>
      <c r="J7433" t="s">
        <v>640</v>
      </c>
      <c r="K7433" s="96">
        <v>1350</v>
      </c>
      <c r="L7433" s="95">
        <v>0</v>
      </c>
    </row>
    <row r="7434" spans="7:12" x14ac:dyDescent="0.3">
      <c r="G7434" s="94">
        <v>43672</v>
      </c>
      <c r="H7434" t="s">
        <v>26</v>
      </c>
      <c r="I7434" t="s">
        <v>169</v>
      </c>
      <c r="J7434" t="s">
        <v>640</v>
      </c>
      <c r="K7434" s="96">
        <v>46</v>
      </c>
      <c r="L7434" s="95">
        <v>0</v>
      </c>
    </row>
    <row r="7435" spans="7:12" x14ac:dyDescent="0.3">
      <c r="G7435" s="94">
        <v>43672</v>
      </c>
      <c r="H7435" t="s">
        <v>26</v>
      </c>
      <c r="I7435" t="s">
        <v>169</v>
      </c>
      <c r="J7435" t="s">
        <v>640</v>
      </c>
      <c r="K7435" s="96">
        <v>12</v>
      </c>
      <c r="L7435" s="95">
        <v>0</v>
      </c>
    </row>
    <row r="7436" spans="7:12" x14ac:dyDescent="0.3">
      <c r="G7436" s="94">
        <v>43672</v>
      </c>
      <c r="H7436" t="s">
        <v>26</v>
      </c>
      <c r="I7436" t="s">
        <v>169</v>
      </c>
      <c r="J7436" t="s">
        <v>640</v>
      </c>
      <c r="K7436" s="96">
        <v>1.8</v>
      </c>
      <c r="L7436" s="95">
        <v>0</v>
      </c>
    </row>
    <row r="7437" spans="7:12" x14ac:dyDescent="0.3">
      <c r="G7437" s="94">
        <v>43673</v>
      </c>
      <c r="H7437" t="s">
        <v>25</v>
      </c>
      <c r="I7437" t="s">
        <v>61</v>
      </c>
      <c r="J7437" t="s">
        <v>641</v>
      </c>
      <c r="K7437" s="96">
        <v>8</v>
      </c>
      <c r="L7437" s="95">
        <v>0</v>
      </c>
    </row>
    <row r="7438" spans="7:12" x14ac:dyDescent="0.3">
      <c r="G7438" s="94">
        <v>43673</v>
      </c>
      <c r="H7438" t="s">
        <v>24</v>
      </c>
      <c r="I7438" t="s">
        <v>61</v>
      </c>
      <c r="J7438" t="s">
        <v>641</v>
      </c>
      <c r="K7438" s="96">
        <v>24</v>
      </c>
      <c r="L7438" s="95">
        <v>0</v>
      </c>
    </row>
    <row r="7439" spans="7:12" x14ac:dyDescent="0.3">
      <c r="G7439" s="94">
        <v>43673</v>
      </c>
      <c r="H7439" t="s">
        <v>24</v>
      </c>
      <c r="I7439" t="s">
        <v>61</v>
      </c>
      <c r="J7439" t="s">
        <v>641</v>
      </c>
      <c r="K7439" s="96">
        <v>16</v>
      </c>
      <c r="L7439" s="95">
        <v>0</v>
      </c>
    </row>
    <row r="7440" spans="7:12" x14ac:dyDescent="0.3">
      <c r="G7440" s="94">
        <v>43673</v>
      </c>
      <c r="H7440" t="s">
        <v>24</v>
      </c>
      <c r="I7440" t="s">
        <v>61</v>
      </c>
      <c r="J7440" t="s">
        <v>641</v>
      </c>
      <c r="K7440" s="96">
        <v>8</v>
      </c>
      <c r="L7440" s="95">
        <v>0</v>
      </c>
    </row>
    <row r="7441" spans="7:12" x14ac:dyDescent="0.3">
      <c r="G7441" s="94">
        <v>43673</v>
      </c>
      <c r="H7441" t="s">
        <v>26</v>
      </c>
      <c r="I7441" t="s">
        <v>64</v>
      </c>
      <c r="J7441" t="s">
        <v>118</v>
      </c>
      <c r="K7441" s="96">
        <v>7.35</v>
      </c>
      <c r="L7441" s="95">
        <v>0</v>
      </c>
    </row>
    <row r="7442" spans="7:12" x14ac:dyDescent="0.3">
      <c r="G7442" s="94">
        <v>43673</v>
      </c>
      <c r="H7442" t="s">
        <v>26</v>
      </c>
      <c r="I7442" t="s">
        <v>64</v>
      </c>
      <c r="J7442" t="s">
        <v>121</v>
      </c>
      <c r="K7442" s="96">
        <v>9</v>
      </c>
      <c r="L7442" s="95">
        <v>0</v>
      </c>
    </row>
    <row r="7443" spans="7:12" x14ac:dyDescent="0.3">
      <c r="G7443" s="94">
        <v>43675</v>
      </c>
      <c r="H7443" t="s">
        <v>25</v>
      </c>
      <c r="I7443" t="s">
        <v>61</v>
      </c>
      <c r="J7443" t="s">
        <v>642</v>
      </c>
      <c r="K7443" s="96">
        <v>8</v>
      </c>
      <c r="L7443" s="95">
        <v>0</v>
      </c>
    </row>
    <row r="7444" spans="7:12" x14ac:dyDescent="0.3">
      <c r="G7444" s="94">
        <v>43675</v>
      </c>
      <c r="H7444" t="s">
        <v>197</v>
      </c>
      <c r="I7444" t="s">
        <v>40</v>
      </c>
      <c r="J7444" t="s">
        <v>642</v>
      </c>
      <c r="K7444" s="96">
        <v>130.18</v>
      </c>
      <c r="L7444" s="95">
        <v>0</v>
      </c>
    </row>
    <row r="7445" spans="7:12" x14ac:dyDescent="0.3">
      <c r="G7445" s="94">
        <v>43675</v>
      </c>
      <c r="H7445" t="s">
        <v>186</v>
      </c>
      <c r="I7445" t="s">
        <v>174</v>
      </c>
      <c r="J7445" t="s">
        <v>642</v>
      </c>
      <c r="K7445" s="96">
        <v>0</v>
      </c>
      <c r="L7445" s="95">
        <v>40</v>
      </c>
    </row>
    <row r="7446" spans="7:12" x14ac:dyDescent="0.3">
      <c r="G7446" s="94">
        <v>43675</v>
      </c>
      <c r="H7446" t="s">
        <v>198</v>
      </c>
      <c r="I7446" t="s">
        <v>161</v>
      </c>
      <c r="J7446" t="s">
        <v>642</v>
      </c>
      <c r="K7446" s="96">
        <v>990</v>
      </c>
      <c r="L7446" s="95">
        <v>0</v>
      </c>
    </row>
    <row r="7447" spans="7:12" x14ac:dyDescent="0.3">
      <c r="G7447" s="94">
        <v>43675</v>
      </c>
      <c r="H7447" t="s">
        <v>198</v>
      </c>
      <c r="I7447" t="s">
        <v>261</v>
      </c>
      <c r="J7447" t="s">
        <v>643</v>
      </c>
      <c r="K7447" s="96">
        <v>123.3</v>
      </c>
      <c r="L7447" s="95">
        <v>0</v>
      </c>
    </row>
    <row r="7448" spans="7:12" x14ac:dyDescent="0.3">
      <c r="G7448" s="94">
        <v>43675</v>
      </c>
      <c r="H7448" t="s">
        <v>24</v>
      </c>
      <c r="I7448" t="s">
        <v>61</v>
      </c>
      <c r="J7448" t="s">
        <v>642</v>
      </c>
      <c r="K7448" s="96">
        <v>8</v>
      </c>
      <c r="L7448" s="95">
        <v>0</v>
      </c>
    </row>
    <row r="7449" spans="7:12" x14ac:dyDescent="0.3">
      <c r="G7449" s="94">
        <v>43675</v>
      </c>
      <c r="H7449" t="s">
        <v>185</v>
      </c>
      <c r="I7449" t="s">
        <v>169</v>
      </c>
      <c r="J7449" t="s">
        <v>642</v>
      </c>
      <c r="K7449" s="96">
        <v>36</v>
      </c>
      <c r="L7449" s="95">
        <v>0</v>
      </c>
    </row>
    <row r="7450" spans="7:12" x14ac:dyDescent="0.3">
      <c r="G7450" s="94">
        <v>43675</v>
      </c>
      <c r="H7450" t="s">
        <v>194</v>
      </c>
      <c r="I7450" t="s">
        <v>40</v>
      </c>
      <c r="J7450" t="s">
        <v>642</v>
      </c>
      <c r="K7450" s="96">
        <v>149.46</v>
      </c>
      <c r="L7450" s="95">
        <v>0</v>
      </c>
    </row>
    <row r="7451" spans="7:12" x14ac:dyDescent="0.3">
      <c r="G7451" s="94">
        <v>43675</v>
      </c>
      <c r="H7451" t="s">
        <v>194</v>
      </c>
      <c r="I7451" t="s">
        <v>169</v>
      </c>
      <c r="J7451" t="s">
        <v>642</v>
      </c>
      <c r="K7451" s="96">
        <v>40</v>
      </c>
      <c r="L7451" s="95">
        <v>0</v>
      </c>
    </row>
    <row r="7452" spans="7:12" x14ac:dyDescent="0.3">
      <c r="G7452" s="94">
        <v>43675</v>
      </c>
      <c r="H7452" t="s">
        <v>26</v>
      </c>
      <c r="I7452" t="s">
        <v>110</v>
      </c>
      <c r="J7452" t="s">
        <v>642</v>
      </c>
      <c r="K7452" s="96">
        <v>128</v>
      </c>
      <c r="L7452" s="95">
        <v>0</v>
      </c>
    </row>
    <row r="7453" spans="7:12" x14ac:dyDescent="0.3">
      <c r="G7453" s="94">
        <v>43675</v>
      </c>
      <c r="H7453" t="s">
        <v>26</v>
      </c>
      <c r="I7453" t="s">
        <v>174</v>
      </c>
      <c r="J7453" t="s">
        <v>642</v>
      </c>
      <c r="K7453" s="96">
        <v>0</v>
      </c>
      <c r="L7453" s="95">
        <v>40</v>
      </c>
    </row>
    <row r="7454" spans="7:12" x14ac:dyDescent="0.3">
      <c r="G7454" s="94">
        <v>43675</v>
      </c>
      <c r="H7454" t="s">
        <v>26</v>
      </c>
      <c r="I7454" t="s">
        <v>64</v>
      </c>
      <c r="J7454" t="s">
        <v>104</v>
      </c>
      <c r="K7454" s="96">
        <v>7.35</v>
      </c>
      <c r="L7454" s="95">
        <v>0</v>
      </c>
    </row>
    <row r="7455" spans="7:12" x14ac:dyDescent="0.3">
      <c r="G7455" s="94">
        <v>43675</v>
      </c>
      <c r="H7455" t="s">
        <v>26</v>
      </c>
      <c r="I7455" t="s">
        <v>64</v>
      </c>
      <c r="J7455" t="s">
        <v>107</v>
      </c>
      <c r="K7455" s="96">
        <v>7</v>
      </c>
      <c r="L7455" s="95">
        <v>0</v>
      </c>
    </row>
    <row r="7456" spans="7:12" x14ac:dyDescent="0.3">
      <c r="G7456" s="94">
        <v>43675</v>
      </c>
      <c r="H7456" t="s">
        <v>26</v>
      </c>
      <c r="I7456" t="s">
        <v>64</v>
      </c>
      <c r="J7456" t="s">
        <v>135</v>
      </c>
      <c r="K7456" s="96">
        <v>1.8</v>
      </c>
      <c r="L7456" s="95">
        <v>0</v>
      </c>
    </row>
    <row r="7457" spans="7:12" x14ac:dyDescent="0.3">
      <c r="G7457" s="94">
        <v>43675</v>
      </c>
      <c r="H7457" t="s">
        <v>26</v>
      </c>
      <c r="I7457" t="s">
        <v>64</v>
      </c>
      <c r="J7457" t="s">
        <v>277</v>
      </c>
      <c r="K7457" s="96">
        <v>9.1999999999999993</v>
      </c>
      <c r="L7457" s="95">
        <v>0</v>
      </c>
    </row>
    <row r="7458" spans="7:12" x14ac:dyDescent="0.3">
      <c r="G7458" s="94">
        <v>43675</v>
      </c>
      <c r="H7458" t="s">
        <v>26</v>
      </c>
      <c r="I7458" t="s">
        <v>64</v>
      </c>
      <c r="J7458" t="s">
        <v>138</v>
      </c>
      <c r="K7458" s="96">
        <v>12</v>
      </c>
      <c r="L7458" s="95">
        <v>0</v>
      </c>
    </row>
    <row r="7459" spans="7:12" x14ac:dyDescent="0.3">
      <c r="G7459" s="94">
        <v>43675</v>
      </c>
      <c r="H7459" t="s">
        <v>26</v>
      </c>
      <c r="I7459" t="s">
        <v>64</v>
      </c>
      <c r="J7459" t="s">
        <v>121</v>
      </c>
      <c r="K7459" s="96">
        <v>9</v>
      </c>
      <c r="L7459" s="95">
        <v>0</v>
      </c>
    </row>
    <row r="7460" spans="7:12" x14ac:dyDescent="0.3">
      <c r="G7460" s="94">
        <v>43676</v>
      </c>
      <c r="H7460" t="s">
        <v>182</v>
      </c>
      <c r="I7460" t="s">
        <v>169</v>
      </c>
      <c r="J7460" t="s">
        <v>644</v>
      </c>
      <c r="K7460" s="96">
        <v>50</v>
      </c>
      <c r="L7460" s="95">
        <v>0</v>
      </c>
    </row>
    <row r="7461" spans="7:12" x14ac:dyDescent="0.3">
      <c r="G7461" s="94">
        <v>43676</v>
      </c>
      <c r="H7461" t="s">
        <v>186</v>
      </c>
      <c r="I7461" t="s">
        <v>173</v>
      </c>
      <c r="J7461" t="s">
        <v>644</v>
      </c>
      <c r="K7461" s="96">
        <v>81.84</v>
      </c>
      <c r="L7461" s="95">
        <v>0</v>
      </c>
    </row>
    <row r="7462" spans="7:12" x14ac:dyDescent="0.3">
      <c r="G7462" s="94">
        <v>43676</v>
      </c>
      <c r="H7462" t="s">
        <v>186</v>
      </c>
      <c r="I7462" t="s">
        <v>169</v>
      </c>
      <c r="J7462" t="s">
        <v>644</v>
      </c>
      <c r="K7462" s="96">
        <v>32</v>
      </c>
      <c r="L7462" s="95">
        <v>0</v>
      </c>
    </row>
    <row r="7463" spans="7:12" x14ac:dyDescent="0.3">
      <c r="G7463" s="94">
        <v>43676</v>
      </c>
      <c r="H7463" t="s">
        <v>198</v>
      </c>
      <c r="I7463" t="s">
        <v>161</v>
      </c>
      <c r="J7463" t="s">
        <v>644</v>
      </c>
      <c r="K7463" s="96">
        <v>990</v>
      </c>
      <c r="L7463" s="95">
        <v>0</v>
      </c>
    </row>
    <row r="7464" spans="7:12" x14ac:dyDescent="0.3">
      <c r="G7464" s="94">
        <v>43676</v>
      </c>
      <c r="H7464" t="s">
        <v>198</v>
      </c>
      <c r="I7464" t="s">
        <v>153</v>
      </c>
      <c r="J7464" t="s">
        <v>644</v>
      </c>
      <c r="K7464" s="96">
        <v>0</v>
      </c>
      <c r="L7464" s="95">
        <v>990</v>
      </c>
    </row>
    <row r="7465" spans="7:12" x14ac:dyDescent="0.3">
      <c r="G7465" s="94">
        <v>43676</v>
      </c>
      <c r="H7465" t="s">
        <v>198</v>
      </c>
      <c r="I7465" t="s">
        <v>261</v>
      </c>
      <c r="J7465" t="s">
        <v>645</v>
      </c>
      <c r="K7465" s="96">
        <v>138.41</v>
      </c>
      <c r="L7465" s="95">
        <v>0</v>
      </c>
    </row>
    <row r="7466" spans="7:12" x14ac:dyDescent="0.3">
      <c r="G7466" s="94">
        <v>43676</v>
      </c>
      <c r="H7466" t="s">
        <v>24</v>
      </c>
      <c r="I7466" t="s">
        <v>61</v>
      </c>
      <c r="J7466" t="s">
        <v>644</v>
      </c>
      <c r="K7466" s="96">
        <v>40</v>
      </c>
      <c r="L7466" s="95">
        <v>0</v>
      </c>
    </row>
    <row r="7467" spans="7:12" x14ac:dyDescent="0.3">
      <c r="G7467" s="94">
        <v>43676</v>
      </c>
      <c r="H7467" t="s">
        <v>24</v>
      </c>
      <c r="I7467" t="s">
        <v>61</v>
      </c>
      <c r="J7467" t="s">
        <v>644</v>
      </c>
      <c r="K7467" s="96">
        <v>32</v>
      </c>
      <c r="L7467" s="95">
        <v>0</v>
      </c>
    </row>
    <row r="7468" spans="7:12" x14ac:dyDescent="0.3">
      <c r="G7468" s="94">
        <v>43676</v>
      </c>
      <c r="H7468" t="s">
        <v>24</v>
      </c>
      <c r="I7468" t="s">
        <v>61</v>
      </c>
      <c r="J7468" t="s">
        <v>644</v>
      </c>
      <c r="K7468" s="96">
        <v>24</v>
      </c>
      <c r="L7468" s="95">
        <v>0</v>
      </c>
    </row>
    <row r="7469" spans="7:12" x14ac:dyDescent="0.3">
      <c r="G7469" s="94">
        <v>43676</v>
      </c>
      <c r="H7469" t="s">
        <v>24</v>
      </c>
      <c r="I7469" t="s">
        <v>61</v>
      </c>
      <c r="J7469" t="s">
        <v>644</v>
      </c>
      <c r="K7469" s="96">
        <v>16</v>
      </c>
      <c r="L7469" s="95">
        <v>0</v>
      </c>
    </row>
    <row r="7470" spans="7:12" x14ac:dyDescent="0.3">
      <c r="G7470" s="94">
        <v>43676</v>
      </c>
      <c r="H7470" t="s">
        <v>24</v>
      </c>
      <c r="I7470" t="s">
        <v>61</v>
      </c>
      <c r="J7470" t="s">
        <v>644</v>
      </c>
      <c r="K7470" s="96">
        <v>8</v>
      </c>
      <c r="L7470" s="95">
        <v>0</v>
      </c>
    </row>
    <row r="7471" spans="7:12" x14ac:dyDescent="0.3">
      <c r="G7471" s="94">
        <v>43676</v>
      </c>
      <c r="H7471" t="s">
        <v>24</v>
      </c>
      <c r="I7471" t="s">
        <v>169</v>
      </c>
      <c r="J7471" t="s">
        <v>644</v>
      </c>
      <c r="K7471" s="96">
        <v>572</v>
      </c>
      <c r="L7471" s="95">
        <v>0</v>
      </c>
    </row>
    <row r="7472" spans="7:12" x14ac:dyDescent="0.3">
      <c r="G7472" s="94">
        <v>43676</v>
      </c>
      <c r="H7472" t="s">
        <v>178</v>
      </c>
      <c r="I7472" t="s">
        <v>169</v>
      </c>
      <c r="J7472" t="s">
        <v>644</v>
      </c>
      <c r="K7472" s="96">
        <v>109</v>
      </c>
      <c r="L7472" s="95">
        <v>0</v>
      </c>
    </row>
    <row r="7473" spans="7:12" x14ac:dyDescent="0.3">
      <c r="G7473" s="94">
        <v>43676</v>
      </c>
      <c r="H7473" t="s">
        <v>26</v>
      </c>
      <c r="I7473" t="s">
        <v>61</v>
      </c>
      <c r="J7473" t="s">
        <v>644</v>
      </c>
      <c r="K7473" s="96">
        <v>8</v>
      </c>
      <c r="L7473" s="95">
        <v>0</v>
      </c>
    </row>
    <row r="7474" spans="7:12" x14ac:dyDescent="0.3">
      <c r="G7474" s="94">
        <v>43676</v>
      </c>
      <c r="H7474" t="s">
        <v>26</v>
      </c>
      <c r="I7474" t="s">
        <v>219</v>
      </c>
      <c r="J7474" t="s">
        <v>522</v>
      </c>
      <c r="K7474" s="96">
        <v>42</v>
      </c>
      <c r="L7474" s="95">
        <v>0</v>
      </c>
    </row>
    <row r="7475" spans="7:12" x14ac:dyDescent="0.3">
      <c r="G7475" s="94">
        <v>43676</v>
      </c>
      <c r="H7475" t="s">
        <v>26</v>
      </c>
      <c r="I7475" t="s">
        <v>64</v>
      </c>
      <c r="J7475" t="s">
        <v>104</v>
      </c>
      <c r="K7475" s="96">
        <v>14.55</v>
      </c>
      <c r="L7475" s="95">
        <v>0</v>
      </c>
    </row>
    <row r="7476" spans="7:12" x14ac:dyDescent="0.3">
      <c r="G7476" s="94">
        <v>43676</v>
      </c>
      <c r="H7476" t="s">
        <v>26</v>
      </c>
      <c r="I7476" t="s">
        <v>64</v>
      </c>
      <c r="J7476" t="s">
        <v>365</v>
      </c>
      <c r="K7476" s="96">
        <v>9.1999999999999993</v>
      </c>
      <c r="L7476" s="95">
        <v>0</v>
      </c>
    </row>
    <row r="7477" spans="7:12" x14ac:dyDescent="0.3">
      <c r="G7477" s="94">
        <v>43676</v>
      </c>
      <c r="H7477" t="s">
        <v>26</v>
      </c>
      <c r="I7477" t="s">
        <v>64</v>
      </c>
      <c r="J7477" t="s">
        <v>98</v>
      </c>
      <c r="K7477" s="96">
        <v>10.25</v>
      </c>
      <c r="L7477" s="95">
        <v>0</v>
      </c>
    </row>
    <row r="7478" spans="7:12" x14ac:dyDescent="0.3">
      <c r="G7478" s="94">
        <v>43676</v>
      </c>
      <c r="H7478" t="s">
        <v>26</v>
      </c>
      <c r="I7478" t="s">
        <v>64</v>
      </c>
      <c r="J7478" t="s">
        <v>634</v>
      </c>
      <c r="K7478" s="96">
        <v>5</v>
      </c>
      <c r="L7478" s="95">
        <v>0</v>
      </c>
    </row>
    <row r="7479" spans="7:12" x14ac:dyDescent="0.3">
      <c r="G7479" s="94">
        <v>43676</v>
      </c>
      <c r="H7479" t="s">
        <v>26</v>
      </c>
      <c r="I7479" t="s">
        <v>169</v>
      </c>
      <c r="J7479" t="s">
        <v>644</v>
      </c>
      <c r="K7479" s="96">
        <v>182</v>
      </c>
      <c r="L7479" s="95">
        <v>0</v>
      </c>
    </row>
    <row r="7480" spans="7:12" x14ac:dyDescent="0.3">
      <c r="G7480" s="94">
        <v>43676</v>
      </c>
      <c r="H7480" t="s">
        <v>26</v>
      </c>
      <c r="I7480" t="s">
        <v>169</v>
      </c>
      <c r="J7480" t="s">
        <v>644</v>
      </c>
      <c r="K7480" s="96">
        <v>110.5</v>
      </c>
      <c r="L7480" s="95">
        <v>0</v>
      </c>
    </row>
    <row r="7481" spans="7:12" x14ac:dyDescent="0.3">
      <c r="G7481" s="94">
        <v>43676</v>
      </c>
      <c r="H7481" t="s">
        <v>26</v>
      </c>
      <c r="I7481" t="s">
        <v>169</v>
      </c>
      <c r="J7481" t="s">
        <v>644</v>
      </c>
      <c r="K7481" s="96">
        <v>19</v>
      </c>
      <c r="L7481" s="95">
        <v>0</v>
      </c>
    </row>
    <row r="7482" spans="7:12" x14ac:dyDescent="0.3">
      <c r="G7482" s="94">
        <v>43677</v>
      </c>
      <c r="H7482" t="s">
        <v>26</v>
      </c>
      <c r="I7482" t="s">
        <v>64</v>
      </c>
      <c r="J7482" t="s">
        <v>283</v>
      </c>
      <c r="K7482" s="96">
        <v>8.35</v>
      </c>
      <c r="L7482" s="95">
        <v>0</v>
      </c>
    </row>
    <row r="7483" spans="7:12" x14ac:dyDescent="0.3">
      <c r="G7483" s="94">
        <v>43677</v>
      </c>
      <c r="H7483" t="s">
        <v>26</v>
      </c>
      <c r="I7483" t="s">
        <v>64</v>
      </c>
      <c r="J7483" t="s">
        <v>126</v>
      </c>
      <c r="K7483" s="96">
        <v>22.05</v>
      </c>
      <c r="L7483" s="95">
        <v>0</v>
      </c>
    </row>
    <row r="7484" spans="7:12" x14ac:dyDescent="0.3">
      <c r="G7484" s="94">
        <v>43677</v>
      </c>
      <c r="H7484" t="s">
        <v>26</v>
      </c>
      <c r="I7484" t="s">
        <v>64</v>
      </c>
      <c r="J7484" t="s">
        <v>121</v>
      </c>
      <c r="K7484" s="96">
        <v>4.5</v>
      </c>
      <c r="L7484" s="95">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B1:N82"/>
  <sheetViews>
    <sheetView showGridLines="0" zoomScaleNormal="100" workbookViewId="0">
      <selection activeCell="C18" sqref="C18"/>
    </sheetView>
  </sheetViews>
  <sheetFormatPr baseColWidth="10" defaultColWidth="9.109375" defaultRowHeight="14.4" x14ac:dyDescent="0.3"/>
  <cols>
    <col min="2" max="2" width="11.88671875" style="9" customWidth="1"/>
    <col min="3" max="7" width="9.109375" style="9"/>
  </cols>
  <sheetData>
    <row r="1" spans="2:8" x14ac:dyDescent="0.3">
      <c r="B1" s="10"/>
    </row>
    <row r="2" spans="2:8" x14ac:dyDescent="0.3">
      <c r="B2" s="10"/>
    </row>
    <row r="3" spans="2:8" x14ac:dyDescent="0.3">
      <c r="B3" s="41"/>
      <c r="C3" s="42" t="str">
        <f t="array" ref="C3:H3">TRANSPOSE(Leyenda!$A$1:$B$6)</f>
        <v>Alimentación</v>
      </c>
      <c r="D3" s="42" t="str">
        <v>Viáticos</v>
      </c>
      <c r="E3" s="42" t="str">
        <v>Reconocimientos</v>
      </c>
      <c r="F3" s="42" t="str">
        <v>Celebraciones</v>
      </c>
      <c r="G3" s="42" t="str">
        <v>Brindis participación</v>
      </c>
      <c r="H3" s="42" t="str">
        <v>Horas extras</v>
      </c>
    </row>
    <row r="4" spans="2:8" x14ac:dyDescent="0.3">
      <c r="B4" s="41" t="s">
        <v>28</v>
      </c>
      <c r="C4" s="41">
        <f>Dashboard!J16</f>
        <v>0.8451679830613773</v>
      </c>
      <c r="D4" s="41">
        <f>Dashboard!N16</f>
        <v>0.88121118029160539</v>
      </c>
      <c r="E4" s="41">
        <f>Dashboard!R16</f>
        <v>1</v>
      </c>
      <c r="F4" s="41">
        <f>Dashboard!V16</f>
        <v>1</v>
      </c>
      <c r="G4" s="41">
        <f>Dashboard!Z16</f>
        <v>1</v>
      </c>
      <c r="H4" s="43">
        <f>Dashboard!F16</f>
        <v>0.94974613912882788</v>
      </c>
    </row>
    <row r="5" spans="2:8" x14ac:dyDescent="0.3">
      <c r="B5" s="41" t="s">
        <v>29</v>
      </c>
      <c r="C5" s="41">
        <f t="shared" ref="C5:H5" si="0">IF(valSelOption&lt;&gt;C$3,1-C4,0)</f>
        <v>0.1548320169386227</v>
      </c>
      <c r="D5" s="41">
        <f t="shared" si="0"/>
        <v>0.11878881970839461</v>
      </c>
      <c r="E5" s="41">
        <f t="shared" si="0"/>
        <v>0</v>
      </c>
      <c r="F5" s="41">
        <f t="shared" si="0"/>
        <v>0</v>
      </c>
      <c r="G5" s="41">
        <f t="shared" si="0"/>
        <v>0</v>
      </c>
      <c r="H5" s="41">
        <f t="shared" si="0"/>
        <v>5.0253860871172118E-2</v>
      </c>
    </row>
    <row r="6" spans="2:8" x14ac:dyDescent="0.3">
      <c r="B6" s="41" t="s">
        <v>30</v>
      </c>
      <c r="C6" s="41">
        <f t="shared" ref="C6:H6" si="1">IF(valSelOption=C$3,1-C4,0)</f>
        <v>0</v>
      </c>
      <c r="D6" s="41">
        <f t="shared" si="1"/>
        <v>0</v>
      </c>
      <c r="E6" s="41">
        <f t="shared" si="1"/>
        <v>0</v>
      </c>
      <c r="F6" s="41">
        <f t="shared" si="1"/>
        <v>0</v>
      </c>
      <c r="G6" s="41">
        <f t="shared" si="1"/>
        <v>0</v>
      </c>
      <c r="H6" s="41">
        <f t="shared" si="1"/>
        <v>0</v>
      </c>
    </row>
    <row r="7" spans="2:8" x14ac:dyDescent="0.3">
      <c r="B7" s="10"/>
    </row>
    <row r="8" spans="2:8" x14ac:dyDescent="0.3">
      <c r="B8" s="10"/>
    </row>
    <row r="9" spans="2:8" x14ac:dyDescent="0.3">
      <c r="B9" s="10"/>
    </row>
    <row r="10" spans="2:8" x14ac:dyDescent="0.3">
      <c r="B10" s="44">
        <v>2</v>
      </c>
      <c r="C10" s="45" t="str">
        <f>INDEX(B12:C17,MATCH(B10,C12:C17,),1)</f>
        <v>Comprobante</v>
      </c>
      <c r="D10" s="42" t="str">
        <f>VLOOKUP(B10,$C$12:$E$17,3,)</f>
        <v>co_descripcion</v>
      </c>
      <c r="G10" s="9" t="s">
        <v>18</v>
      </c>
    </row>
    <row r="11" spans="2:8" x14ac:dyDescent="0.3">
      <c r="B11" s="10"/>
    </row>
    <row r="12" spans="2:8" x14ac:dyDescent="0.3">
      <c r="B12" s="10" t="s">
        <v>16</v>
      </c>
      <c r="C12" s="9">
        <v>6</v>
      </c>
      <c r="D12" s="10" t="str">
        <f>B12</f>
        <v>Fecha</v>
      </c>
      <c r="E12" s="9" t="str">
        <f t="array" ref="E12:E17">TRANSPOSE(I27:N27)</f>
        <v>as_fecha_tran</v>
      </c>
    </row>
    <row r="13" spans="2:8" x14ac:dyDescent="0.3">
      <c r="B13" s="10" t="s">
        <v>27</v>
      </c>
      <c r="C13" s="9">
        <v>5</v>
      </c>
      <c r="D13" s="10" t="str">
        <f t="shared" ref="D13:D18" si="2">B13</f>
        <v>Área</v>
      </c>
      <c r="E13" s="9" t="str">
        <v>ar_descripcion</v>
      </c>
    </row>
    <row r="14" spans="2:8" x14ac:dyDescent="0.3">
      <c r="B14" s="10" t="s">
        <v>18</v>
      </c>
      <c r="C14" s="9">
        <v>1</v>
      </c>
      <c r="D14" s="10" t="str">
        <f t="shared" si="2"/>
        <v>Asiento</v>
      </c>
      <c r="E14" s="9" t="str">
        <v>as_concepto</v>
      </c>
    </row>
    <row r="15" spans="2:8" x14ac:dyDescent="0.3">
      <c r="B15" s="10" t="s">
        <v>17</v>
      </c>
      <c r="C15" s="9">
        <v>2</v>
      </c>
      <c r="D15" s="10" t="str">
        <f t="shared" si="2"/>
        <v>Comprobante</v>
      </c>
      <c r="E15" s="9" t="str">
        <v>co_descripcion</v>
      </c>
    </row>
    <row r="16" spans="2:8" x14ac:dyDescent="0.3">
      <c r="B16" s="10" t="s">
        <v>19</v>
      </c>
      <c r="C16" s="9">
        <v>3</v>
      </c>
      <c r="D16" s="10" t="str">
        <f t="shared" si="2"/>
        <v>Débito</v>
      </c>
      <c r="E16" s="9" t="str">
        <v>Suma de as_debito</v>
      </c>
    </row>
    <row r="17" spans="2:14" x14ac:dyDescent="0.3">
      <c r="B17" s="10" t="s">
        <v>20</v>
      </c>
      <c r="C17" s="9">
        <v>4</v>
      </c>
      <c r="D17" s="10" t="str">
        <f t="shared" si="2"/>
        <v>Crédito</v>
      </c>
      <c r="E17" s="9" t="str">
        <v>Suma de as_credito</v>
      </c>
    </row>
    <row r="18" spans="2:14" x14ac:dyDescent="0.3">
      <c r="B18" s="10" t="s">
        <v>742</v>
      </c>
      <c r="C18" s="9">
        <v>68</v>
      </c>
      <c r="D18" s="10" t="str">
        <f t="shared" si="2"/>
        <v>Barra</v>
      </c>
    </row>
    <row r="19" spans="2:14" x14ac:dyDescent="0.3">
      <c r="B19" s="10"/>
    </row>
    <row r="20" spans="2:14" x14ac:dyDescent="0.3">
      <c r="B20" s="10" t="s">
        <v>31</v>
      </c>
      <c r="D20" s="9" t="s">
        <v>33</v>
      </c>
      <c r="E20" s="9">
        <v>1</v>
      </c>
      <c r="F20" s="9" t="str">
        <f>CHOOSE(E20,"xlAscending","xlDescending")</f>
        <v>xlAscending</v>
      </c>
    </row>
    <row r="21" spans="2:14" x14ac:dyDescent="0.3">
      <c r="B21" s="10" t="s">
        <v>32</v>
      </c>
    </row>
    <row r="22" spans="2:14" x14ac:dyDescent="0.3">
      <c r="B22" s="10"/>
    </row>
    <row r="23" spans="2:14" x14ac:dyDescent="0.3">
      <c r="B23" s="10"/>
    </row>
    <row r="24" spans="2:14" x14ac:dyDescent="0.3">
      <c r="B24" s="47" t="s">
        <v>36</v>
      </c>
      <c r="C24" s="1">
        <v>38</v>
      </c>
      <c r="H24" s="47" t="s">
        <v>49</v>
      </c>
      <c r="I24" t="s">
        <v>48</v>
      </c>
    </row>
    <row r="25" spans="2:14" x14ac:dyDescent="0.3">
      <c r="B25" s="47" t="s">
        <v>47</v>
      </c>
      <c r="C25" s="1">
        <v>2018</v>
      </c>
      <c r="H25" s="47" t="s">
        <v>35</v>
      </c>
      <c r="I25" s="1">
        <v>38</v>
      </c>
    </row>
    <row r="27" spans="2:14" x14ac:dyDescent="0.3">
      <c r="B27" s="47" t="s">
        <v>37</v>
      </c>
      <c r="C27" t="s">
        <v>42</v>
      </c>
      <c r="D27" t="s">
        <v>41</v>
      </c>
      <c r="H27" s="47" t="s">
        <v>76</v>
      </c>
      <c r="I27" s="47" t="s">
        <v>58</v>
      </c>
      <c r="J27" s="47" t="s">
        <v>59</v>
      </c>
      <c r="K27" s="47" t="s">
        <v>60</v>
      </c>
      <c r="L27" s="47" t="s">
        <v>65</v>
      </c>
      <c r="M27" t="s">
        <v>74</v>
      </c>
      <c r="N27" t="s">
        <v>75</v>
      </c>
    </row>
    <row r="28" spans="2:14" x14ac:dyDescent="0.3">
      <c r="B28" s="1" t="s">
        <v>38</v>
      </c>
      <c r="C28" s="49">
        <v>32</v>
      </c>
      <c r="D28" s="49">
        <v>206.6756</v>
      </c>
      <c r="H28">
        <v>1</v>
      </c>
      <c r="I28" s="50" t="s">
        <v>57</v>
      </c>
      <c r="J28" t="s">
        <v>26</v>
      </c>
      <c r="K28" t="s">
        <v>64</v>
      </c>
      <c r="L28" t="s">
        <v>73</v>
      </c>
      <c r="M28" s="49">
        <v>17.399999999999999</v>
      </c>
      <c r="N28" s="49">
        <v>0</v>
      </c>
    </row>
    <row r="29" spans="2:14" x14ac:dyDescent="0.3">
      <c r="B29" s="1" t="s">
        <v>46</v>
      </c>
      <c r="C29" s="49">
        <v>0</v>
      </c>
      <c r="D29" s="49">
        <v>197</v>
      </c>
      <c r="H29">
        <v>26</v>
      </c>
      <c r="I29" s="50" t="s">
        <v>54</v>
      </c>
      <c r="J29" t="s">
        <v>24</v>
      </c>
      <c r="K29" t="s">
        <v>61</v>
      </c>
      <c r="L29" t="s">
        <v>70</v>
      </c>
      <c r="M29" s="49">
        <v>8</v>
      </c>
      <c r="N29" s="49">
        <v>0</v>
      </c>
    </row>
    <row r="30" spans="2:14" x14ac:dyDescent="0.3">
      <c r="B30" s="1" t="s">
        <v>45</v>
      </c>
      <c r="C30" s="49">
        <v>0</v>
      </c>
      <c r="D30" s="49">
        <v>1044</v>
      </c>
      <c r="H30">
        <v>48</v>
      </c>
      <c r="I30" s="50" t="s">
        <v>50</v>
      </c>
      <c r="J30" t="s">
        <v>24</v>
      </c>
      <c r="K30" t="s">
        <v>61</v>
      </c>
      <c r="L30" t="s">
        <v>66</v>
      </c>
      <c r="M30" s="49">
        <v>8</v>
      </c>
      <c r="N30" s="49">
        <v>0</v>
      </c>
    </row>
    <row r="31" spans="2:14" x14ac:dyDescent="0.3">
      <c r="B31" s="1" t="s">
        <v>39</v>
      </c>
      <c r="C31" s="49">
        <v>136.03</v>
      </c>
      <c r="D31" s="49">
        <v>2706.8566999999998</v>
      </c>
      <c r="H31">
        <v>66</v>
      </c>
      <c r="I31" s="50" t="s">
        <v>53</v>
      </c>
      <c r="J31" t="s">
        <v>24</v>
      </c>
      <c r="K31" t="s">
        <v>61</v>
      </c>
      <c r="L31" t="s">
        <v>69</v>
      </c>
      <c r="M31" s="49">
        <v>8</v>
      </c>
      <c r="N31" s="49">
        <v>0</v>
      </c>
    </row>
    <row r="32" spans="2:14" x14ac:dyDescent="0.3">
      <c r="B32" s="1" t="s">
        <v>44</v>
      </c>
      <c r="C32" s="49">
        <v>0</v>
      </c>
      <c r="D32" s="49">
        <v>50</v>
      </c>
      <c r="H32">
        <v>81</v>
      </c>
      <c r="I32" s="50" t="s">
        <v>51</v>
      </c>
      <c r="J32" t="s">
        <v>24</v>
      </c>
      <c r="K32" t="s">
        <v>40</v>
      </c>
      <c r="L32" t="s">
        <v>67</v>
      </c>
      <c r="M32" s="49">
        <v>147.9</v>
      </c>
      <c r="N32" s="49">
        <v>0</v>
      </c>
    </row>
    <row r="33" spans="2:14" x14ac:dyDescent="0.3">
      <c r="B33" s="1" t="s">
        <v>43</v>
      </c>
      <c r="C33" s="49">
        <v>165.3</v>
      </c>
      <c r="D33" s="49">
        <v>1391.5451</v>
      </c>
      <c r="H33">
        <v>403</v>
      </c>
      <c r="I33" s="50" t="s">
        <v>55</v>
      </c>
      <c r="J33" t="s">
        <v>24</v>
      </c>
      <c r="K33" t="s">
        <v>61</v>
      </c>
      <c r="L33" t="s">
        <v>71</v>
      </c>
      <c r="M33" s="49">
        <v>8</v>
      </c>
      <c r="N33" s="49">
        <v>0</v>
      </c>
    </row>
    <row r="34" spans="2:14" x14ac:dyDescent="0.3">
      <c r="B34"/>
      <c r="C34"/>
      <c r="D34"/>
      <c r="H34">
        <v>532</v>
      </c>
      <c r="I34" s="50" t="s">
        <v>52</v>
      </c>
      <c r="J34" t="s">
        <v>24</v>
      </c>
      <c r="K34" t="s">
        <v>62</v>
      </c>
      <c r="L34" t="s">
        <v>68</v>
      </c>
      <c r="M34" s="49">
        <v>30.02</v>
      </c>
      <c r="N34" s="49">
        <v>0</v>
      </c>
    </row>
    <row r="35" spans="2:14" x14ac:dyDescent="0.3">
      <c r="B35"/>
      <c r="C35"/>
      <c r="D35"/>
      <c r="H35">
        <v>533</v>
      </c>
      <c r="I35" s="50" t="s">
        <v>56</v>
      </c>
      <c r="J35" t="s">
        <v>24</v>
      </c>
      <c r="K35" t="s">
        <v>63</v>
      </c>
      <c r="L35" t="s">
        <v>72</v>
      </c>
      <c r="M35" s="49">
        <v>83.43</v>
      </c>
      <c r="N35" s="49">
        <v>0</v>
      </c>
    </row>
    <row r="36" spans="2:14" x14ac:dyDescent="0.3">
      <c r="B36"/>
      <c r="C36"/>
      <c r="D36"/>
      <c r="H36">
        <v>538</v>
      </c>
      <c r="I36" s="50" t="s">
        <v>52</v>
      </c>
      <c r="J36" t="s">
        <v>25</v>
      </c>
      <c r="K36" t="s">
        <v>62</v>
      </c>
      <c r="L36" t="s">
        <v>68</v>
      </c>
      <c r="M36" s="49">
        <v>22.58</v>
      </c>
      <c r="N36" s="49">
        <v>0</v>
      </c>
    </row>
    <row r="37" spans="2:14" x14ac:dyDescent="0.3">
      <c r="B37"/>
      <c r="C37"/>
      <c r="D37"/>
    </row>
    <row r="38" spans="2:14" x14ac:dyDescent="0.3">
      <c r="B38"/>
      <c r="C38"/>
      <c r="D38"/>
    </row>
    <row r="39" spans="2:14" x14ac:dyDescent="0.3">
      <c r="B39"/>
      <c r="C39"/>
      <c r="D39"/>
    </row>
    <row r="40" spans="2:14" x14ac:dyDescent="0.3">
      <c r="B40"/>
      <c r="C40"/>
      <c r="D40"/>
    </row>
    <row r="41" spans="2:14" x14ac:dyDescent="0.3">
      <c r="B41"/>
      <c r="C41"/>
      <c r="D41"/>
    </row>
    <row r="42" spans="2:14" x14ac:dyDescent="0.3">
      <c r="B42"/>
      <c r="C42"/>
      <c r="D42"/>
    </row>
    <row r="43" spans="2:14" x14ac:dyDescent="0.3">
      <c r="B43"/>
      <c r="C43"/>
      <c r="D43"/>
    </row>
    <row r="44" spans="2:14" x14ac:dyDescent="0.3">
      <c r="B44"/>
      <c r="C44"/>
      <c r="D44"/>
    </row>
    <row r="45" spans="2:14" x14ac:dyDescent="0.3">
      <c r="B45" s="10"/>
    </row>
    <row r="46" spans="2:14" x14ac:dyDescent="0.3">
      <c r="B46" s="10"/>
    </row>
    <row r="47" spans="2:14" x14ac:dyDescent="0.3">
      <c r="B47" s="10"/>
    </row>
    <row r="48" spans="2:14" x14ac:dyDescent="0.3">
      <c r="B48" s="10"/>
    </row>
    <row r="49" spans="2:2" x14ac:dyDescent="0.3">
      <c r="B49" s="10"/>
    </row>
    <row r="50" spans="2:2" x14ac:dyDescent="0.3">
      <c r="B50" s="10"/>
    </row>
    <row r="51" spans="2:2" x14ac:dyDescent="0.3">
      <c r="B51" s="10"/>
    </row>
    <row r="52" spans="2:2" x14ac:dyDescent="0.3">
      <c r="B52" s="10"/>
    </row>
    <row r="53" spans="2:2" x14ac:dyDescent="0.3">
      <c r="B53" s="10"/>
    </row>
    <row r="54" spans="2:2" x14ac:dyDescent="0.3">
      <c r="B54" s="10"/>
    </row>
    <row r="55" spans="2:2" x14ac:dyDescent="0.3">
      <c r="B55" s="10"/>
    </row>
    <row r="56" spans="2:2" x14ac:dyDescent="0.3">
      <c r="B56" s="10"/>
    </row>
    <row r="57" spans="2:2" x14ac:dyDescent="0.3">
      <c r="B57" s="10"/>
    </row>
    <row r="58" spans="2:2" x14ac:dyDescent="0.3">
      <c r="B58" s="10"/>
    </row>
    <row r="59" spans="2:2" x14ac:dyDescent="0.3">
      <c r="B59" s="10"/>
    </row>
    <row r="60" spans="2:2" x14ac:dyDescent="0.3">
      <c r="B60" s="10"/>
    </row>
    <row r="61" spans="2:2" x14ac:dyDescent="0.3">
      <c r="B61" s="10"/>
    </row>
    <row r="62" spans="2:2" x14ac:dyDescent="0.3">
      <c r="B62" s="10"/>
    </row>
    <row r="63" spans="2:2" x14ac:dyDescent="0.3">
      <c r="B63" s="10"/>
    </row>
    <row r="64" spans="2:2" x14ac:dyDescent="0.3">
      <c r="B64" s="10"/>
    </row>
    <row r="65" spans="2:2" x14ac:dyDescent="0.3">
      <c r="B65" s="10"/>
    </row>
    <row r="66" spans="2:2" x14ac:dyDescent="0.3">
      <c r="B66" s="10"/>
    </row>
    <row r="67" spans="2:2" x14ac:dyDescent="0.3">
      <c r="B67" s="10"/>
    </row>
    <row r="68" spans="2:2" x14ac:dyDescent="0.3">
      <c r="B68" s="10"/>
    </row>
    <row r="69" spans="2:2" x14ac:dyDescent="0.3">
      <c r="B69" s="10"/>
    </row>
    <row r="70" spans="2:2" x14ac:dyDescent="0.3">
      <c r="B70" s="10"/>
    </row>
    <row r="71" spans="2:2" x14ac:dyDescent="0.3">
      <c r="B71" s="10"/>
    </row>
    <row r="72" spans="2:2" x14ac:dyDescent="0.3">
      <c r="B72" s="10"/>
    </row>
    <row r="73" spans="2:2" x14ac:dyDescent="0.3">
      <c r="B73" s="10"/>
    </row>
    <row r="74" spans="2:2" x14ac:dyDescent="0.3">
      <c r="B74" s="10"/>
    </row>
    <row r="75" spans="2:2" x14ac:dyDescent="0.3">
      <c r="B75" s="10"/>
    </row>
    <row r="76" spans="2:2" x14ac:dyDescent="0.3">
      <c r="B76" s="10"/>
    </row>
    <row r="77" spans="2:2" x14ac:dyDescent="0.3">
      <c r="B77" s="10"/>
    </row>
    <row r="78" spans="2:2" x14ac:dyDescent="0.3">
      <c r="B78" s="10"/>
    </row>
    <row r="79" spans="2:2" x14ac:dyDescent="0.3">
      <c r="B79" s="10"/>
    </row>
    <row r="80" spans="2:2" x14ac:dyDescent="0.3">
      <c r="B80" s="10"/>
    </row>
    <row r="81" spans="2:2" x14ac:dyDescent="0.3">
      <c r="B81" s="10"/>
    </row>
    <row r="82" spans="2:2" x14ac:dyDescent="0.3">
      <c r="B82" s="1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B2:AJ254"/>
  <sheetViews>
    <sheetView showGridLines="0" workbookViewId="0">
      <selection activeCell="C3" sqref="C3"/>
    </sheetView>
  </sheetViews>
  <sheetFormatPr baseColWidth="10" defaultColWidth="9.109375" defaultRowHeight="14.4" x14ac:dyDescent="0.3"/>
  <cols>
    <col min="1" max="1" width="2.109375" customWidth="1"/>
    <col min="2" max="2" width="16.5546875" bestFit="1" customWidth="1"/>
    <col min="3" max="3" width="19.109375" bestFit="1" customWidth="1"/>
    <col min="9" max="9" width="9" customWidth="1"/>
    <col min="10" max="10" width="9" style="1" customWidth="1"/>
    <col min="11" max="12" width="9" customWidth="1"/>
    <col min="13" max="13" width="9" style="3" customWidth="1"/>
    <col min="15" max="15" width="16.88671875" customWidth="1"/>
  </cols>
  <sheetData>
    <row r="2" spans="2:33" x14ac:dyDescent="0.3">
      <c r="B2" t="s">
        <v>0</v>
      </c>
      <c r="C2" s="2" t="s">
        <v>4</v>
      </c>
      <c r="N2" s="8"/>
    </row>
    <row r="3" spans="2:33" s="13" customFormat="1" x14ac:dyDescent="0.3">
      <c r="B3" s="13" t="s">
        <v>34</v>
      </c>
      <c r="C3" s="48">
        <v>26</v>
      </c>
      <c r="J3" s="15"/>
      <c r="M3" s="12"/>
      <c r="AA3" s="16"/>
    </row>
    <row r="4" spans="2:33" s="13" customFormat="1" x14ac:dyDescent="0.3">
      <c r="B4" s="16"/>
      <c r="D4" s="17"/>
      <c r="G4" s="14"/>
      <c r="H4" s="17"/>
      <c r="J4" s="15"/>
      <c r="M4" s="12"/>
    </row>
    <row r="5" spans="2:33" s="13" customFormat="1" x14ac:dyDescent="0.3">
      <c r="B5" s="16"/>
      <c r="I5" s="14"/>
      <c r="J5" s="14"/>
      <c r="K5" s="14"/>
      <c r="L5" s="14"/>
      <c r="M5" s="14"/>
      <c r="N5" s="18"/>
      <c r="O5" s="18"/>
      <c r="P5" s="18"/>
      <c r="Q5" s="18"/>
      <c r="R5" s="18"/>
      <c r="S5" s="19"/>
      <c r="T5" s="19"/>
      <c r="U5" s="19"/>
      <c r="V5" s="19"/>
      <c r="W5" s="19"/>
      <c r="Y5" s="20"/>
      <c r="AA5" s="14"/>
      <c r="AB5" s="14"/>
      <c r="AC5" s="14"/>
      <c r="AD5" s="14"/>
      <c r="AE5" s="14"/>
      <c r="AG5" s="16"/>
    </row>
    <row r="6" spans="2:33" s="13" customFormat="1" x14ac:dyDescent="0.3">
      <c r="B6" s="15"/>
      <c r="I6" s="21"/>
      <c r="J6" s="21"/>
      <c r="K6" s="21"/>
      <c r="L6" s="21"/>
      <c r="M6" s="21"/>
      <c r="N6" s="22"/>
      <c r="O6" s="22"/>
      <c r="P6" s="22"/>
      <c r="Q6" s="22"/>
      <c r="R6" s="22"/>
      <c r="S6" s="23"/>
      <c r="T6" s="23"/>
      <c r="U6" s="23"/>
      <c r="V6" s="23"/>
      <c r="W6" s="23"/>
      <c r="Y6" s="20"/>
      <c r="AA6" s="14"/>
      <c r="AB6" s="14"/>
      <c r="AC6" s="14"/>
      <c r="AD6" s="14"/>
      <c r="AE6" s="14"/>
    </row>
    <row r="7" spans="2:33" s="13" customFormat="1" x14ac:dyDescent="0.3">
      <c r="B7" s="15"/>
      <c r="I7" s="21"/>
      <c r="J7" s="21"/>
      <c r="K7" s="21"/>
      <c r="L7" s="21"/>
      <c r="M7" s="21"/>
      <c r="N7" s="22"/>
      <c r="O7" s="22"/>
      <c r="P7" s="22"/>
      <c r="Q7" s="22"/>
      <c r="R7" s="22"/>
      <c r="S7" s="23"/>
      <c r="T7" s="23"/>
      <c r="U7" s="23"/>
      <c r="V7" s="23"/>
      <c r="W7" s="23"/>
      <c r="Y7" s="20"/>
      <c r="AA7" s="14"/>
      <c r="AB7" s="14"/>
      <c r="AC7" s="14"/>
      <c r="AD7" s="14"/>
      <c r="AE7" s="14"/>
    </row>
    <row r="8" spans="2:33" s="13" customFormat="1" x14ac:dyDescent="0.3">
      <c r="B8" s="15"/>
      <c r="I8" s="21"/>
      <c r="J8" s="21"/>
      <c r="K8" s="21"/>
      <c r="L8" s="21"/>
      <c r="M8" s="21"/>
      <c r="N8" s="22"/>
      <c r="O8" s="22"/>
      <c r="P8" s="22"/>
      <c r="Q8" s="22"/>
      <c r="R8" s="22"/>
      <c r="S8" s="23"/>
      <c r="T8" s="23"/>
      <c r="U8" s="23"/>
      <c r="V8" s="23"/>
      <c r="W8" s="23"/>
      <c r="Y8" s="20"/>
      <c r="AA8" s="14"/>
      <c r="AB8" s="14"/>
      <c r="AC8" s="14"/>
      <c r="AD8" s="14"/>
      <c r="AE8" s="14"/>
    </row>
    <row r="9" spans="2:33" s="13" customFormat="1" x14ac:dyDescent="0.3">
      <c r="B9" s="15"/>
      <c r="I9" s="21"/>
      <c r="J9" s="21"/>
      <c r="K9" s="21"/>
      <c r="L9" s="21"/>
      <c r="M9" s="21"/>
      <c r="N9" s="22"/>
      <c r="O9" s="22"/>
      <c r="P9" s="22"/>
      <c r="Q9" s="22"/>
      <c r="R9" s="22"/>
      <c r="S9" s="23"/>
      <c r="T9" s="23"/>
      <c r="U9" s="23"/>
      <c r="V9" s="23"/>
      <c r="W9" s="23"/>
      <c r="Y9" s="20"/>
      <c r="AA9" s="16"/>
      <c r="AG9" s="16"/>
    </row>
    <row r="10" spans="2:33" s="13" customFormat="1" x14ac:dyDescent="0.3">
      <c r="B10" s="15"/>
      <c r="I10" s="21"/>
      <c r="J10" s="21"/>
      <c r="K10" s="21"/>
      <c r="L10" s="21"/>
      <c r="M10" s="21"/>
      <c r="N10" s="22"/>
      <c r="O10" s="22"/>
      <c r="P10" s="22"/>
      <c r="Q10" s="22"/>
      <c r="R10" s="22"/>
      <c r="S10" s="23"/>
      <c r="T10" s="23"/>
      <c r="U10" s="23"/>
      <c r="V10" s="23"/>
      <c r="W10" s="23"/>
    </row>
    <row r="11" spans="2:33" s="13" customFormat="1" x14ac:dyDescent="0.3">
      <c r="B11" s="15"/>
      <c r="I11" s="21"/>
      <c r="J11" s="21"/>
      <c r="K11" s="21"/>
      <c r="L11" s="21"/>
      <c r="M11" s="21"/>
      <c r="N11" s="22"/>
      <c r="O11" s="22"/>
      <c r="P11" s="22"/>
      <c r="Q11" s="22"/>
      <c r="R11" s="22"/>
      <c r="S11" s="23"/>
      <c r="T11" s="23"/>
      <c r="U11" s="23"/>
      <c r="V11" s="23"/>
      <c r="W11" s="23"/>
    </row>
    <row r="12" spans="2:33" s="13" customFormat="1" x14ac:dyDescent="0.3">
      <c r="B12" s="15"/>
      <c r="I12" s="21"/>
      <c r="J12" s="21"/>
      <c r="K12" s="21"/>
      <c r="L12" s="21"/>
      <c r="M12" s="21"/>
      <c r="N12" s="22"/>
      <c r="O12" s="22"/>
      <c r="P12" s="22"/>
      <c r="Q12" s="22"/>
      <c r="R12" s="22"/>
      <c r="S12" s="23"/>
      <c r="T12" s="23"/>
      <c r="U12" s="23"/>
      <c r="V12" s="23"/>
      <c r="W12" s="23"/>
    </row>
    <row r="13" spans="2:33" s="13" customFormat="1" x14ac:dyDescent="0.3">
      <c r="B13" s="15"/>
      <c r="I13" s="21"/>
      <c r="J13" s="21"/>
      <c r="K13" s="21"/>
      <c r="L13" s="21"/>
      <c r="M13" s="21"/>
      <c r="N13" s="22"/>
      <c r="O13" s="22"/>
      <c r="P13" s="22"/>
      <c r="Q13" s="22"/>
      <c r="R13" s="22"/>
      <c r="S13" s="23"/>
      <c r="T13" s="23"/>
      <c r="U13" s="23"/>
      <c r="V13" s="23"/>
      <c r="W13" s="23"/>
    </row>
    <row r="14" spans="2:33" s="13" customFormat="1" x14ac:dyDescent="0.3">
      <c r="B14" s="15"/>
      <c r="I14" s="21"/>
      <c r="J14" s="21"/>
      <c r="K14" s="21"/>
      <c r="L14" s="21"/>
      <c r="M14" s="21"/>
      <c r="N14" s="22"/>
      <c r="O14" s="22"/>
      <c r="P14" s="22"/>
      <c r="Q14" s="22"/>
      <c r="R14" s="22"/>
      <c r="S14" s="23"/>
      <c r="T14" s="23"/>
      <c r="U14" s="23"/>
      <c r="V14" s="23"/>
      <c r="W14" s="23"/>
    </row>
    <row r="15" spans="2:33" s="13" customFormat="1" x14ac:dyDescent="0.3">
      <c r="B15" s="15"/>
      <c r="I15" s="21"/>
      <c r="J15" s="21"/>
      <c r="K15" s="21"/>
      <c r="L15" s="21"/>
      <c r="M15" s="21"/>
      <c r="N15" s="22"/>
      <c r="O15" s="22"/>
      <c r="P15" s="22"/>
      <c r="Q15" s="22"/>
      <c r="R15" s="22"/>
      <c r="S15" s="23"/>
      <c r="T15" s="23"/>
      <c r="U15" s="23"/>
      <c r="V15" s="23"/>
      <c r="W15" s="23"/>
      <c r="AA15" s="20"/>
      <c r="AC15" s="20"/>
    </row>
    <row r="16" spans="2:33" s="13" customFormat="1" x14ac:dyDescent="0.3">
      <c r="J16" s="15"/>
      <c r="M16" s="12"/>
      <c r="AA16" s="20"/>
      <c r="AC16" s="20"/>
    </row>
    <row r="17" spans="2:36" s="13" customFormat="1" x14ac:dyDescent="0.3">
      <c r="E17" s="12"/>
      <c r="J17" s="15"/>
      <c r="M17" s="12"/>
      <c r="P17" s="24"/>
      <c r="Q17" s="24"/>
      <c r="R17" s="24"/>
      <c r="S17" s="24"/>
      <c r="T17" s="24"/>
    </row>
    <row r="18" spans="2:36" s="13" customFormat="1" x14ac:dyDescent="0.3">
      <c r="B18" s="16"/>
      <c r="J18" s="25"/>
      <c r="M18" s="12"/>
      <c r="N18" s="16"/>
    </row>
    <row r="19" spans="2:36" s="13" customFormat="1" x14ac:dyDescent="0.3">
      <c r="B19" s="16"/>
      <c r="C19" s="16"/>
      <c r="D19" s="26"/>
      <c r="E19" s="26"/>
      <c r="F19" s="26"/>
      <c r="G19" s="26"/>
      <c r="H19" s="26"/>
      <c r="J19" s="25"/>
      <c r="K19" s="16"/>
      <c r="M19" s="27"/>
      <c r="N19" s="16"/>
      <c r="O19" s="16"/>
      <c r="P19" s="16"/>
      <c r="Q19" s="16"/>
      <c r="R19" s="16"/>
      <c r="S19" s="16"/>
      <c r="T19" s="16"/>
      <c r="U19" s="26"/>
      <c r="V19" s="26"/>
      <c r="W19" s="26"/>
      <c r="X19" s="26"/>
      <c r="Y19" s="26"/>
      <c r="AF19" s="12"/>
      <c r="AG19" s="12"/>
      <c r="AH19" s="12"/>
      <c r="AI19" s="12"/>
      <c r="AJ19" s="12"/>
    </row>
    <row r="20" spans="2:36" s="13" customFormat="1" x14ac:dyDescent="0.3">
      <c r="B20" s="15"/>
      <c r="J20" s="15"/>
      <c r="M20" s="12"/>
      <c r="U20" s="28"/>
      <c r="V20" s="28"/>
      <c r="W20" s="29"/>
      <c r="X20" s="28"/>
      <c r="Y20" s="28"/>
      <c r="AF20" s="12"/>
      <c r="AG20" s="12"/>
      <c r="AH20" s="12"/>
      <c r="AI20" s="12"/>
      <c r="AJ20" s="12"/>
    </row>
    <row r="21" spans="2:36" s="13" customFormat="1" x14ac:dyDescent="0.3">
      <c r="B21" s="15"/>
      <c r="J21" s="15"/>
      <c r="M21" s="12"/>
      <c r="U21" s="28"/>
      <c r="V21" s="28"/>
      <c r="W21" s="29"/>
      <c r="X21" s="28"/>
      <c r="Y21" s="28"/>
      <c r="AF21" s="12"/>
      <c r="AG21" s="12"/>
      <c r="AH21" s="12"/>
      <c r="AI21" s="12"/>
      <c r="AJ21" s="12"/>
    </row>
    <row r="22" spans="2:36" s="13" customFormat="1" x14ac:dyDescent="0.3">
      <c r="B22" s="15"/>
      <c r="J22" s="15"/>
      <c r="M22" s="12"/>
      <c r="U22" s="28"/>
      <c r="V22" s="28"/>
      <c r="W22" s="29"/>
      <c r="X22" s="28"/>
      <c r="Y22" s="28"/>
      <c r="AF22" s="12"/>
      <c r="AG22" s="12"/>
      <c r="AH22" s="12"/>
      <c r="AI22" s="12"/>
      <c r="AJ22" s="12"/>
    </row>
    <row r="23" spans="2:36" s="13" customFormat="1" x14ac:dyDescent="0.3">
      <c r="B23" s="15"/>
      <c r="J23" s="15"/>
      <c r="M23" s="12"/>
      <c r="U23" s="28"/>
      <c r="V23" s="28"/>
      <c r="W23" s="29"/>
      <c r="X23" s="28"/>
      <c r="Y23" s="28"/>
      <c r="AF23" s="12"/>
      <c r="AG23" s="12"/>
      <c r="AH23" s="12"/>
      <c r="AI23" s="12"/>
      <c r="AJ23" s="12"/>
    </row>
    <row r="24" spans="2:36" s="13" customFormat="1" x14ac:dyDescent="0.3">
      <c r="B24" s="15"/>
      <c r="J24" s="15"/>
      <c r="M24" s="12"/>
      <c r="U24" s="28"/>
      <c r="V24" s="28"/>
      <c r="W24" s="29"/>
      <c r="X24" s="28"/>
      <c r="Y24" s="28"/>
      <c r="AF24" s="12"/>
      <c r="AG24" s="12"/>
      <c r="AH24" s="12"/>
      <c r="AI24" s="12"/>
      <c r="AJ24" s="12"/>
    </row>
    <row r="25" spans="2:36" s="13" customFormat="1" x14ac:dyDescent="0.3">
      <c r="B25" s="15"/>
      <c r="J25" s="15"/>
      <c r="M25" s="12"/>
      <c r="U25" s="28"/>
      <c r="V25" s="28"/>
      <c r="W25" s="29"/>
      <c r="X25" s="28"/>
      <c r="Y25" s="28"/>
      <c r="AF25" s="12"/>
      <c r="AG25" s="12"/>
      <c r="AH25" s="12"/>
      <c r="AI25" s="12"/>
      <c r="AJ25" s="12"/>
    </row>
    <row r="26" spans="2:36" s="13" customFormat="1" x14ac:dyDescent="0.3">
      <c r="B26" s="15"/>
      <c r="J26" s="15"/>
      <c r="M26" s="12"/>
      <c r="U26" s="28"/>
      <c r="V26" s="28"/>
      <c r="W26" s="29"/>
      <c r="X26" s="28"/>
      <c r="Y26" s="28"/>
      <c r="AF26" s="12"/>
      <c r="AG26" s="12"/>
      <c r="AH26" s="12"/>
      <c r="AI26" s="12"/>
      <c r="AJ26" s="12"/>
    </row>
    <row r="27" spans="2:36" s="13" customFormat="1" x14ac:dyDescent="0.3">
      <c r="B27" s="15"/>
      <c r="J27" s="15"/>
      <c r="M27" s="12"/>
      <c r="U27" s="28"/>
      <c r="V27" s="28"/>
      <c r="W27" s="29"/>
      <c r="X27" s="28"/>
      <c r="Y27" s="28"/>
      <c r="AF27" s="12"/>
      <c r="AG27" s="12"/>
      <c r="AH27" s="12"/>
      <c r="AI27" s="12"/>
      <c r="AJ27" s="12"/>
    </row>
    <row r="28" spans="2:36" s="13" customFormat="1" x14ac:dyDescent="0.3">
      <c r="B28" s="15"/>
      <c r="J28" s="15"/>
      <c r="M28" s="12"/>
      <c r="U28" s="28"/>
      <c r="V28" s="28"/>
      <c r="W28" s="29"/>
      <c r="X28" s="28"/>
      <c r="Y28" s="28"/>
      <c r="AF28" s="12"/>
      <c r="AG28" s="12"/>
      <c r="AH28" s="12"/>
      <c r="AI28" s="12"/>
      <c r="AJ28" s="12"/>
    </row>
    <row r="29" spans="2:36" s="13" customFormat="1" x14ac:dyDescent="0.3">
      <c r="B29" s="15"/>
      <c r="J29" s="15"/>
      <c r="M29" s="12"/>
      <c r="U29" s="28"/>
      <c r="V29" s="28"/>
      <c r="W29" s="29"/>
      <c r="X29" s="28"/>
      <c r="Y29" s="28"/>
      <c r="AF29" s="12"/>
      <c r="AG29" s="12"/>
      <c r="AH29" s="12"/>
      <c r="AI29" s="12"/>
      <c r="AJ29" s="12"/>
    </row>
    <row r="30" spans="2:36" s="13" customFormat="1" x14ac:dyDescent="0.3">
      <c r="B30" s="15"/>
      <c r="J30" s="15"/>
      <c r="M30" s="12"/>
      <c r="U30" s="28"/>
      <c r="V30" s="28"/>
      <c r="W30" s="29"/>
      <c r="X30" s="28"/>
      <c r="Y30" s="28"/>
      <c r="AF30" s="12"/>
      <c r="AG30" s="12"/>
      <c r="AH30" s="12"/>
      <c r="AI30" s="12"/>
      <c r="AJ30" s="12"/>
    </row>
    <row r="31" spans="2:36" s="13" customFormat="1" x14ac:dyDescent="0.3">
      <c r="B31" s="15"/>
      <c r="J31" s="15"/>
      <c r="M31" s="12"/>
      <c r="U31" s="28"/>
      <c r="V31" s="28"/>
      <c r="W31" s="29"/>
      <c r="X31" s="28"/>
      <c r="Y31" s="28"/>
      <c r="AF31" s="12"/>
      <c r="AG31" s="12"/>
      <c r="AH31" s="12"/>
      <c r="AI31" s="12"/>
      <c r="AJ31" s="12"/>
    </row>
    <row r="32" spans="2:36" s="13" customFormat="1" x14ac:dyDescent="0.3">
      <c r="B32" s="15"/>
      <c r="J32" s="15"/>
      <c r="M32" s="12"/>
      <c r="U32" s="28"/>
      <c r="V32" s="28"/>
      <c r="W32" s="29"/>
      <c r="X32" s="28"/>
      <c r="Y32" s="28"/>
      <c r="AF32" s="12"/>
      <c r="AG32" s="12"/>
      <c r="AH32" s="12"/>
      <c r="AI32" s="12"/>
      <c r="AJ32" s="12"/>
    </row>
    <row r="33" spans="2:36" s="13" customFormat="1" x14ac:dyDescent="0.3">
      <c r="B33" s="15"/>
      <c r="J33" s="15"/>
      <c r="M33" s="12"/>
      <c r="U33" s="28"/>
      <c r="V33" s="28"/>
      <c r="W33" s="29"/>
      <c r="X33" s="28"/>
      <c r="Y33" s="28"/>
      <c r="AF33" s="12"/>
      <c r="AG33" s="12"/>
      <c r="AH33" s="12"/>
      <c r="AI33" s="12"/>
      <c r="AJ33" s="12"/>
    </row>
    <row r="34" spans="2:36" s="13" customFormat="1" x14ac:dyDescent="0.3">
      <c r="B34" s="15"/>
      <c r="J34" s="15"/>
      <c r="M34" s="12"/>
      <c r="U34" s="28"/>
      <c r="V34" s="28"/>
      <c r="W34" s="29"/>
      <c r="X34" s="28"/>
      <c r="Y34" s="28"/>
      <c r="AF34" s="12"/>
      <c r="AG34" s="12"/>
      <c r="AH34" s="12"/>
      <c r="AI34" s="12"/>
      <c r="AJ34" s="12"/>
    </row>
    <row r="35" spans="2:36" s="13" customFormat="1" x14ac:dyDescent="0.3">
      <c r="B35" s="15"/>
      <c r="J35" s="15"/>
      <c r="M35" s="12"/>
      <c r="U35" s="28"/>
      <c r="V35" s="28"/>
      <c r="W35" s="29"/>
      <c r="X35" s="28"/>
      <c r="Y35" s="28"/>
      <c r="AF35" s="12"/>
      <c r="AG35" s="12"/>
      <c r="AH35" s="12"/>
      <c r="AI35" s="12"/>
      <c r="AJ35" s="12"/>
    </row>
    <row r="36" spans="2:36" s="13" customFormat="1" x14ac:dyDescent="0.3">
      <c r="B36" s="15"/>
      <c r="J36" s="15"/>
      <c r="M36" s="12"/>
      <c r="U36" s="28"/>
      <c r="V36" s="28"/>
      <c r="W36" s="29"/>
      <c r="X36" s="28"/>
      <c r="Y36" s="28"/>
      <c r="AF36" s="12"/>
      <c r="AG36" s="12"/>
      <c r="AH36" s="12"/>
      <c r="AI36" s="12"/>
      <c r="AJ36" s="12"/>
    </row>
    <row r="37" spans="2:36" s="13" customFormat="1" x14ac:dyDescent="0.3">
      <c r="B37" s="15"/>
      <c r="J37" s="15"/>
      <c r="M37" s="12"/>
      <c r="U37" s="28"/>
      <c r="V37" s="28"/>
      <c r="W37" s="29"/>
      <c r="X37" s="28"/>
      <c r="Y37" s="28"/>
      <c r="AF37" s="12"/>
      <c r="AG37" s="12"/>
      <c r="AH37" s="12"/>
      <c r="AI37" s="12"/>
      <c r="AJ37" s="12"/>
    </row>
    <row r="38" spans="2:36" s="13" customFormat="1" x14ac:dyDescent="0.3">
      <c r="B38" s="15"/>
      <c r="J38" s="15"/>
      <c r="M38" s="12"/>
      <c r="U38" s="28"/>
      <c r="V38" s="28"/>
      <c r="W38" s="29"/>
      <c r="X38" s="28"/>
      <c r="Y38" s="28"/>
      <c r="AF38" s="12"/>
      <c r="AG38" s="12"/>
      <c r="AH38" s="12"/>
      <c r="AI38" s="12"/>
      <c r="AJ38" s="12"/>
    </row>
    <row r="39" spans="2:36" s="13" customFormat="1" x14ac:dyDescent="0.3">
      <c r="B39" s="15"/>
      <c r="J39" s="15"/>
      <c r="M39" s="12"/>
      <c r="U39" s="28"/>
      <c r="V39" s="28"/>
      <c r="W39" s="29"/>
      <c r="X39" s="28"/>
      <c r="Y39" s="28"/>
      <c r="AF39" s="12"/>
      <c r="AG39" s="12"/>
      <c r="AH39" s="12"/>
      <c r="AI39" s="12"/>
      <c r="AJ39" s="12"/>
    </row>
    <row r="40" spans="2:36" s="13" customFormat="1" x14ac:dyDescent="0.3">
      <c r="B40" s="15"/>
      <c r="J40" s="15"/>
      <c r="M40" s="12"/>
      <c r="U40" s="28"/>
      <c r="V40" s="28"/>
      <c r="W40" s="29"/>
      <c r="X40" s="28"/>
      <c r="Y40" s="28"/>
      <c r="AF40" s="12"/>
      <c r="AG40" s="12"/>
      <c r="AH40" s="12"/>
      <c r="AI40" s="12"/>
      <c r="AJ40" s="12"/>
    </row>
    <row r="41" spans="2:36" s="13" customFormat="1" x14ac:dyDescent="0.3">
      <c r="B41" s="15"/>
      <c r="J41" s="15"/>
      <c r="M41" s="12"/>
      <c r="U41" s="28"/>
      <c r="V41" s="28"/>
      <c r="W41" s="29"/>
      <c r="X41" s="28"/>
      <c r="Y41" s="28"/>
      <c r="AF41" s="12"/>
      <c r="AG41" s="12"/>
      <c r="AH41" s="12"/>
      <c r="AI41" s="12"/>
      <c r="AJ41" s="12"/>
    </row>
    <row r="42" spans="2:36" s="13" customFormat="1" x14ac:dyDescent="0.3">
      <c r="B42" s="15"/>
      <c r="J42" s="15"/>
      <c r="M42" s="12"/>
      <c r="U42" s="28"/>
      <c r="V42" s="28"/>
      <c r="W42" s="29"/>
      <c r="X42" s="28"/>
      <c r="Y42" s="28"/>
      <c r="AF42" s="12"/>
      <c r="AG42" s="12"/>
      <c r="AH42" s="12"/>
      <c r="AI42" s="12"/>
      <c r="AJ42" s="12"/>
    </row>
    <row r="43" spans="2:36" s="13" customFormat="1" x14ac:dyDescent="0.3">
      <c r="B43" s="15"/>
      <c r="J43" s="15"/>
      <c r="M43" s="12"/>
      <c r="U43" s="28"/>
      <c r="V43" s="28"/>
      <c r="W43" s="29"/>
      <c r="X43" s="28"/>
      <c r="Y43" s="28"/>
      <c r="AF43" s="12"/>
      <c r="AG43" s="12"/>
      <c r="AH43" s="12"/>
      <c r="AI43" s="12"/>
      <c r="AJ43" s="12"/>
    </row>
    <row r="44" spans="2:36" s="13" customFormat="1" x14ac:dyDescent="0.3">
      <c r="B44" s="15"/>
      <c r="J44" s="15"/>
      <c r="M44" s="12"/>
      <c r="U44" s="28"/>
      <c r="V44" s="28"/>
      <c r="W44" s="29"/>
      <c r="X44" s="28"/>
      <c r="Y44" s="28"/>
      <c r="AF44" s="12"/>
      <c r="AG44" s="12"/>
      <c r="AH44" s="12"/>
      <c r="AI44" s="12"/>
      <c r="AJ44" s="12"/>
    </row>
    <row r="45" spans="2:36" s="13" customFormat="1" x14ac:dyDescent="0.3">
      <c r="B45" s="15"/>
      <c r="J45" s="15"/>
      <c r="M45" s="12"/>
      <c r="U45" s="28"/>
      <c r="V45" s="28"/>
      <c r="W45" s="29"/>
      <c r="X45" s="28"/>
      <c r="Y45" s="28"/>
      <c r="AF45" s="12"/>
      <c r="AG45" s="12"/>
      <c r="AH45" s="12"/>
      <c r="AI45" s="12"/>
      <c r="AJ45" s="12"/>
    </row>
    <row r="46" spans="2:36" s="13" customFormat="1" x14ac:dyDescent="0.3">
      <c r="B46" s="15"/>
      <c r="J46" s="15"/>
      <c r="M46" s="12"/>
      <c r="U46" s="28"/>
      <c r="V46" s="28"/>
      <c r="W46" s="29"/>
      <c r="X46" s="28"/>
      <c r="Y46" s="28"/>
      <c r="AF46" s="12"/>
      <c r="AG46" s="12"/>
      <c r="AH46" s="12"/>
      <c r="AI46" s="12"/>
      <c r="AJ46" s="12"/>
    </row>
    <row r="47" spans="2:36" s="13" customFormat="1" x14ac:dyDescent="0.3">
      <c r="B47" s="15"/>
      <c r="J47" s="15"/>
      <c r="M47" s="12"/>
      <c r="U47" s="28"/>
      <c r="V47" s="28"/>
      <c r="W47" s="29"/>
      <c r="X47" s="28"/>
      <c r="Y47" s="28"/>
      <c r="AF47" s="12"/>
      <c r="AG47" s="12"/>
      <c r="AH47" s="12"/>
      <c r="AI47" s="12"/>
      <c r="AJ47" s="12"/>
    </row>
    <row r="48" spans="2:36" s="13" customFormat="1" x14ac:dyDescent="0.3">
      <c r="B48" s="15"/>
      <c r="J48" s="15"/>
      <c r="M48" s="12"/>
      <c r="U48" s="28"/>
      <c r="V48" s="28"/>
      <c r="W48" s="29"/>
      <c r="X48" s="28"/>
      <c r="Y48" s="28"/>
      <c r="AF48" s="12"/>
      <c r="AG48" s="12"/>
      <c r="AH48" s="12"/>
      <c r="AI48" s="12"/>
      <c r="AJ48" s="12"/>
    </row>
    <row r="49" spans="2:36" s="13" customFormat="1" x14ac:dyDescent="0.3">
      <c r="B49" s="15"/>
      <c r="J49" s="15"/>
      <c r="M49" s="12"/>
      <c r="U49" s="28"/>
      <c r="V49" s="28"/>
      <c r="W49" s="29"/>
      <c r="X49" s="28"/>
      <c r="Y49" s="28"/>
      <c r="AF49" s="12"/>
      <c r="AG49" s="12"/>
      <c r="AH49" s="12"/>
      <c r="AI49" s="12"/>
      <c r="AJ49" s="12"/>
    </row>
    <row r="50" spans="2:36" s="13" customFormat="1" x14ac:dyDescent="0.3">
      <c r="B50" s="15"/>
      <c r="J50" s="15"/>
      <c r="M50" s="12"/>
      <c r="U50" s="28"/>
      <c r="V50" s="28"/>
      <c r="W50" s="29"/>
      <c r="X50" s="28"/>
      <c r="Y50" s="28"/>
      <c r="AF50" s="12"/>
      <c r="AG50" s="12"/>
      <c r="AH50" s="12"/>
      <c r="AI50" s="12"/>
      <c r="AJ50" s="12"/>
    </row>
    <row r="51" spans="2:36" s="13" customFormat="1" x14ac:dyDescent="0.3">
      <c r="B51" s="15"/>
      <c r="J51" s="15"/>
      <c r="M51" s="12"/>
      <c r="U51" s="28"/>
      <c r="V51" s="28"/>
      <c r="W51" s="29"/>
      <c r="X51" s="28"/>
      <c r="Y51" s="28"/>
      <c r="AF51" s="12"/>
      <c r="AG51" s="12"/>
      <c r="AH51" s="12"/>
      <c r="AI51" s="12"/>
      <c r="AJ51" s="12"/>
    </row>
    <row r="52" spans="2:36" s="13" customFormat="1" x14ac:dyDescent="0.3">
      <c r="B52" s="15"/>
      <c r="J52" s="15"/>
      <c r="M52" s="12"/>
      <c r="U52" s="28"/>
      <c r="V52" s="28"/>
      <c r="W52" s="29"/>
      <c r="X52" s="28"/>
      <c r="Y52" s="28"/>
      <c r="AF52" s="12"/>
      <c r="AG52" s="12"/>
      <c r="AH52" s="12"/>
      <c r="AI52" s="12"/>
      <c r="AJ52" s="12"/>
    </row>
    <row r="53" spans="2:36" s="13" customFormat="1" x14ac:dyDescent="0.3">
      <c r="B53" s="15"/>
      <c r="J53" s="15"/>
      <c r="M53" s="12"/>
      <c r="U53" s="28"/>
      <c r="V53" s="28"/>
      <c r="W53" s="29"/>
      <c r="X53" s="28"/>
      <c r="Y53" s="28"/>
      <c r="AF53" s="12"/>
      <c r="AG53" s="12"/>
      <c r="AH53" s="12"/>
      <c r="AI53" s="12"/>
      <c r="AJ53" s="12"/>
    </row>
    <row r="54" spans="2:36" s="13" customFormat="1" x14ac:dyDescent="0.3">
      <c r="B54" s="15"/>
      <c r="J54" s="15"/>
      <c r="M54" s="12"/>
      <c r="U54" s="28"/>
      <c r="V54" s="28"/>
      <c r="W54" s="29"/>
      <c r="X54" s="28"/>
      <c r="Y54" s="28"/>
      <c r="AF54" s="12"/>
      <c r="AG54" s="12"/>
      <c r="AH54" s="12"/>
      <c r="AI54" s="12"/>
      <c r="AJ54" s="12"/>
    </row>
    <row r="55" spans="2:36" s="13" customFormat="1" x14ac:dyDescent="0.3">
      <c r="B55" s="15"/>
      <c r="J55" s="15"/>
      <c r="M55" s="12"/>
      <c r="U55" s="28"/>
      <c r="V55" s="28"/>
      <c r="W55" s="29"/>
      <c r="X55" s="28"/>
      <c r="Y55" s="28"/>
      <c r="AF55" s="12"/>
      <c r="AG55" s="12"/>
      <c r="AH55" s="12"/>
      <c r="AI55" s="12"/>
      <c r="AJ55" s="12"/>
    </row>
    <row r="56" spans="2:36" s="13" customFormat="1" x14ac:dyDescent="0.3">
      <c r="B56" s="15"/>
      <c r="J56" s="15"/>
      <c r="M56" s="12"/>
      <c r="U56" s="28"/>
      <c r="V56" s="28"/>
      <c r="W56" s="29"/>
      <c r="X56" s="28"/>
      <c r="Y56" s="28"/>
      <c r="AF56" s="12"/>
      <c r="AG56" s="12"/>
      <c r="AH56" s="12"/>
      <c r="AI56" s="12"/>
      <c r="AJ56" s="12"/>
    </row>
    <row r="57" spans="2:36" s="13" customFormat="1" x14ac:dyDescent="0.3">
      <c r="B57" s="15"/>
      <c r="J57" s="15"/>
      <c r="M57" s="12"/>
      <c r="U57" s="28"/>
      <c r="V57" s="28"/>
      <c r="W57" s="29"/>
      <c r="X57" s="28"/>
      <c r="Y57" s="28"/>
      <c r="AF57" s="12"/>
      <c r="AG57" s="12"/>
      <c r="AH57" s="12"/>
      <c r="AI57" s="12"/>
      <c r="AJ57" s="12"/>
    </row>
    <row r="58" spans="2:36" s="13" customFormat="1" x14ac:dyDescent="0.3">
      <c r="B58" s="15"/>
      <c r="J58" s="15"/>
      <c r="M58" s="12"/>
      <c r="U58" s="28"/>
      <c r="V58" s="28"/>
      <c r="W58" s="29"/>
      <c r="X58" s="28"/>
      <c r="Y58" s="28"/>
      <c r="AF58" s="12"/>
      <c r="AG58" s="12"/>
      <c r="AH58" s="12"/>
      <c r="AI58" s="12"/>
      <c r="AJ58" s="12"/>
    </row>
    <row r="59" spans="2:36" s="13" customFormat="1" x14ac:dyDescent="0.3">
      <c r="B59" s="15"/>
      <c r="J59" s="15"/>
      <c r="M59" s="12"/>
      <c r="U59" s="28"/>
      <c r="V59" s="28"/>
      <c r="W59" s="29"/>
      <c r="X59" s="28"/>
      <c r="Y59" s="28"/>
      <c r="AF59" s="12"/>
      <c r="AG59" s="12"/>
      <c r="AH59" s="12"/>
      <c r="AI59" s="12"/>
      <c r="AJ59" s="12"/>
    </row>
    <row r="60" spans="2:36" s="13" customFormat="1" x14ac:dyDescent="0.3">
      <c r="B60" s="15"/>
      <c r="J60" s="15"/>
      <c r="M60" s="12"/>
      <c r="U60" s="28"/>
      <c r="V60" s="28"/>
      <c r="W60" s="29"/>
      <c r="X60" s="28"/>
      <c r="Y60" s="28"/>
      <c r="AF60" s="12"/>
      <c r="AG60" s="12"/>
      <c r="AH60" s="12"/>
      <c r="AI60" s="12"/>
      <c r="AJ60" s="12"/>
    </row>
    <row r="61" spans="2:36" s="13" customFormat="1" x14ac:dyDescent="0.3">
      <c r="B61" s="15"/>
      <c r="J61" s="15"/>
      <c r="M61" s="12"/>
      <c r="U61" s="28"/>
      <c r="V61" s="28"/>
      <c r="W61" s="29"/>
      <c r="X61" s="28"/>
      <c r="Y61" s="28"/>
      <c r="AF61" s="12"/>
      <c r="AG61" s="12"/>
      <c r="AH61" s="12"/>
      <c r="AI61" s="12"/>
      <c r="AJ61" s="12"/>
    </row>
    <row r="62" spans="2:36" s="13" customFormat="1" x14ac:dyDescent="0.3">
      <c r="B62" s="15"/>
      <c r="J62" s="15"/>
      <c r="M62" s="12"/>
      <c r="U62" s="28"/>
      <c r="V62" s="28"/>
      <c r="W62" s="29"/>
      <c r="X62" s="28"/>
      <c r="Y62" s="28"/>
      <c r="AF62" s="12"/>
      <c r="AG62" s="12"/>
      <c r="AH62" s="12"/>
      <c r="AI62" s="12"/>
      <c r="AJ62" s="12"/>
    </row>
    <row r="63" spans="2:36" s="13" customFormat="1" x14ac:dyDescent="0.3">
      <c r="B63" s="15"/>
      <c r="J63" s="15"/>
      <c r="M63" s="12"/>
      <c r="U63" s="28"/>
      <c r="V63" s="28"/>
      <c r="W63" s="29"/>
      <c r="X63" s="28"/>
      <c r="Y63" s="28"/>
      <c r="AF63" s="12"/>
      <c r="AG63" s="12"/>
      <c r="AH63" s="12"/>
      <c r="AI63" s="12"/>
      <c r="AJ63" s="12"/>
    </row>
    <row r="64" spans="2:36" s="13" customFormat="1" x14ac:dyDescent="0.3">
      <c r="B64" s="15"/>
      <c r="J64" s="15"/>
      <c r="M64" s="12"/>
      <c r="U64" s="28"/>
      <c r="V64" s="28"/>
      <c r="W64" s="29"/>
      <c r="X64" s="28"/>
      <c r="Y64" s="28"/>
      <c r="AF64" s="12"/>
      <c r="AG64" s="12"/>
      <c r="AH64" s="12"/>
      <c r="AI64" s="12"/>
      <c r="AJ64" s="12"/>
    </row>
    <row r="65" spans="2:36" s="13" customFormat="1" x14ac:dyDescent="0.3">
      <c r="B65" s="15"/>
      <c r="J65" s="15"/>
      <c r="M65" s="12"/>
      <c r="U65" s="28"/>
      <c r="V65" s="28"/>
      <c r="W65" s="29"/>
      <c r="X65" s="28"/>
      <c r="Y65" s="28"/>
      <c r="AF65" s="12"/>
      <c r="AG65" s="12"/>
      <c r="AH65" s="12"/>
      <c r="AI65" s="12"/>
      <c r="AJ65" s="12"/>
    </row>
    <row r="66" spans="2:36" s="13" customFormat="1" x14ac:dyDescent="0.3">
      <c r="B66" s="15"/>
      <c r="J66" s="15"/>
      <c r="M66" s="12"/>
      <c r="U66" s="28"/>
      <c r="V66" s="28"/>
      <c r="W66" s="29"/>
      <c r="X66" s="28"/>
      <c r="Y66" s="28"/>
      <c r="AF66" s="12"/>
      <c r="AG66" s="12"/>
      <c r="AH66" s="12"/>
      <c r="AI66" s="12"/>
      <c r="AJ66" s="12"/>
    </row>
    <row r="67" spans="2:36" s="13" customFormat="1" x14ac:dyDescent="0.3">
      <c r="B67" s="15"/>
      <c r="J67" s="15"/>
      <c r="M67" s="12"/>
      <c r="U67" s="28"/>
      <c r="V67" s="28"/>
      <c r="W67" s="29"/>
      <c r="X67" s="28"/>
      <c r="Y67" s="28"/>
      <c r="AF67" s="12"/>
      <c r="AG67" s="12"/>
      <c r="AH67" s="12"/>
      <c r="AI67" s="12"/>
      <c r="AJ67" s="12"/>
    </row>
    <row r="68" spans="2:36" s="13" customFormat="1" x14ac:dyDescent="0.3">
      <c r="B68" s="15"/>
      <c r="J68" s="15"/>
      <c r="M68" s="12"/>
      <c r="U68" s="28"/>
      <c r="V68" s="28"/>
      <c r="W68" s="29"/>
      <c r="X68" s="28"/>
      <c r="Y68" s="28"/>
      <c r="AF68" s="12"/>
      <c r="AG68" s="12"/>
      <c r="AH68" s="12"/>
      <c r="AI68" s="12"/>
      <c r="AJ68" s="12"/>
    </row>
    <row r="69" spans="2:36" s="13" customFormat="1" x14ac:dyDescent="0.3">
      <c r="B69" s="15"/>
      <c r="J69" s="15"/>
      <c r="M69" s="12"/>
      <c r="U69" s="28"/>
      <c r="V69" s="28"/>
      <c r="W69" s="29"/>
      <c r="X69" s="28"/>
      <c r="Y69" s="28"/>
      <c r="AF69" s="12"/>
      <c r="AG69" s="12"/>
      <c r="AH69" s="12"/>
      <c r="AI69" s="12"/>
      <c r="AJ69" s="12"/>
    </row>
    <row r="70" spans="2:36" s="13" customFormat="1" x14ac:dyDescent="0.3">
      <c r="B70" s="15"/>
      <c r="J70" s="15"/>
      <c r="M70" s="12"/>
      <c r="U70" s="28"/>
      <c r="V70" s="28"/>
      <c r="W70" s="29"/>
      <c r="X70" s="28"/>
      <c r="Y70" s="28"/>
      <c r="AF70" s="12"/>
      <c r="AG70" s="12"/>
      <c r="AH70" s="12"/>
      <c r="AI70" s="12"/>
      <c r="AJ70" s="12"/>
    </row>
    <row r="71" spans="2:36" s="13" customFormat="1" x14ac:dyDescent="0.3">
      <c r="B71" s="15"/>
      <c r="J71" s="15"/>
      <c r="M71" s="12"/>
      <c r="U71" s="28"/>
      <c r="V71" s="28"/>
      <c r="W71" s="29"/>
      <c r="X71" s="28"/>
      <c r="Y71" s="28"/>
      <c r="AF71" s="12"/>
      <c r="AG71" s="12"/>
      <c r="AH71" s="12"/>
      <c r="AI71" s="12"/>
      <c r="AJ71" s="12"/>
    </row>
    <row r="72" spans="2:36" s="13" customFormat="1" x14ac:dyDescent="0.3">
      <c r="B72" s="15"/>
      <c r="J72" s="15"/>
      <c r="M72" s="12"/>
      <c r="U72" s="28"/>
      <c r="V72" s="28"/>
      <c r="W72" s="29"/>
      <c r="X72" s="28"/>
      <c r="Y72" s="28"/>
      <c r="AF72" s="12"/>
      <c r="AG72" s="12"/>
      <c r="AH72" s="12"/>
      <c r="AI72" s="12"/>
      <c r="AJ72" s="12"/>
    </row>
    <row r="73" spans="2:36" s="13" customFormat="1" x14ac:dyDescent="0.3">
      <c r="B73" s="15"/>
      <c r="J73" s="15"/>
      <c r="M73" s="12"/>
      <c r="U73" s="28"/>
      <c r="V73" s="28"/>
      <c r="W73" s="29"/>
      <c r="X73" s="28"/>
      <c r="Y73" s="28"/>
      <c r="AF73" s="12"/>
      <c r="AG73" s="12"/>
      <c r="AH73" s="12"/>
      <c r="AI73" s="12"/>
      <c r="AJ73" s="12"/>
    </row>
    <row r="74" spans="2:36" s="13" customFormat="1" x14ac:dyDescent="0.3">
      <c r="B74" s="15"/>
      <c r="J74" s="15"/>
      <c r="M74" s="12"/>
      <c r="U74" s="28"/>
      <c r="V74" s="28"/>
      <c r="W74" s="29"/>
      <c r="X74" s="28"/>
      <c r="Y74" s="28"/>
      <c r="AF74" s="12"/>
      <c r="AG74" s="12"/>
      <c r="AH74" s="12"/>
      <c r="AI74" s="12"/>
      <c r="AJ74" s="12"/>
    </row>
    <row r="75" spans="2:36" s="13" customFormat="1" x14ac:dyDescent="0.3">
      <c r="B75" s="15"/>
      <c r="J75" s="15"/>
      <c r="M75" s="12"/>
      <c r="U75" s="28"/>
      <c r="V75" s="28"/>
      <c r="W75" s="29"/>
      <c r="X75" s="28"/>
      <c r="Y75" s="28"/>
      <c r="AF75" s="12"/>
      <c r="AG75" s="12"/>
      <c r="AH75" s="12"/>
      <c r="AI75" s="12"/>
      <c r="AJ75" s="12"/>
    </row>
    <row r="76" spans="2:36" s="13" customFormat="1" x14ac:dyDescent="0.3">
      <c r="B76" s="15"/>
      <c r="J76" s="15"/>
      <c r="M76" s="12"/>
      <c r="U76" s="28"/>
      <c r="V76" s="28"/>
      <c r="W76" s="29"/>
      <c r="X76" s="28"/>
      <c r="Y76" s="28"/>
      <c r="AF76" s="12"/>
      <c r="AG76" s="12"/>
      <c r="AH76" s="12"/>
      <c r="AI76" s="12"/>
      <c r="AJ76" s="12"/>
    </row>
    <row r="77" spans="2:36" s="13" customFormat="1" x14ac:dyDescent="0.3">
      <c r="B77" s="15"/>
      <c r="J77" s="15"/>
      <c r="M77" s="12"/>
      <c r="U77" s="28"/>
      <c r="V77" s="28"/>
      <c r="W77" s="29"/>
      <c r="X77" s="28"/>
      <c r="Y77" s="28"/>
      <c r="AF77" s="12"/>
      <c r="AG77" s="12"/>
      <c r="AH77" s="12"/>
      <c r="AI77" s="12"/>
      <c r="AJ77" s="12"/>
    </row>
    <row r="78" spans="2:36" s="13" customFormat="1" x14ac:dyDescent="0.3">
      <c r="B78" s="15"/>
      <c r="J78" s="15"/>
      <c r="M78" s="12"/>
      <c r="U78" s="28"/>
      <c r="V78" s="28"/>
      <c r="W78" s="29"/>
      <c r="X78" s="28"/>
      <c r="Y78" s="28"/>
      <c r="AF78" s="12"/>
      <c r="AG78" s="12"/>
      <c r="AH78" s="12"/>
      <c r="AI78" s="12"/>
      <c r="AJ78" s="12"/>
    </row>
    <row r="79" spans="2:36" s="13" customFormat="1" x14ac:dyDescent="0.3">
      <c r="B79" s="15"/>
      <c r="J79" s="15"/>
      <c r="M79" s="12"/>
      <c r="U79" s="28"/>
      <c r="V79" s="28"/>
      <c r="W79" s="29"/>
      <c r="X79" s="28"/>
      <c r="Y79" s="28"/>
      <c r="AF79" s="12"/>
      <c r="AG79" s="12"/>
      <c r="AH79" s="12"/>
      <c r="AI79" s="12"/>
      <c r="AJ79" s="12"/>
    </row>
    <row r="80" spans="2:36" s="13" customFormat="1" x14ac:dyDescent="0.3">
      <c r="B80" s="15"/>
      <c r="J80" s="15"/>
      <c r="M80" s="12"/>
      <c r="U80" s="28"/>
      <c r="V80" s="28"/>
      <c r="W80" s="29"/>
      <c r="X80" s="28"/>
      <c r="Y80" s="28"/>
      <c r="AF80" s="12"/>
      <c r="AG80" s="12"/>
      <c r="AH80" s="12"/>
      <c r="AI80" s="12"/>
      <c r="AJ80" s="12"/>
    </row>
    <row r="81" spans="2:36" s="13" customFormat="1" x14ac:dyDescent="0.3">
      <c r="B81" s="15"/>
      <c r="J81" s="15"/>
      <c r="M81" s="12"/>
      <c r="U81" s="28"/>
      <c r="V81" s="28"/>
      <c r="W81" s="29"/>
      <c r="X81" s="28"/>
      <c r="Y81" s="28"/>
      <c r="AF81" s="12"/>
      <c r="AG81" s="12"/>
      <c r="AH81" s="12"/>
      <c r="AI81" s="12"/>
      <c r="AJ81" s="12"/>
    </row>
    <row r="82" spans="2:36" s="13" customFormat="1" x14ac:dyDescent="0.3">
      <c r="B82" s="15"/>
      <c r="J82" s="15"/>
      <c r="M82" s="12"/>
      <c r="U82" s="28"/>
      <c r="V82" s="28"/>
      <c r="W82" s="29"/>
      <c r="X82" s="28"/>
      <c r="Y82" s="28"/>
      <c r="AF82" s="12"/>
      <c r="AG82" s="12"/>
      <c r="AH82" s="12"/>
      <c r="AI82" s="12"/>
      <c r="AJ82" s="12"/>
    </row>
    <row r="83" spans="2:36" s="13" customFormat="1" x14ac:dyDescent="0.3">
      <c r="B83" s="15"/>
      <c r="J83" s="15"/>
      <c r="M83" s="12"/>
      <c r="U83" s="28"/>
      <c r="V83" s="28"/>
      <c r="W83" s="29"/>
      <c r="X83" s="28"/>
      <c r="Y83" s="28"/>
      <c r="AF83" s="12"/>
      <c r="AG83" s="12"/>
      <c r="AH83" s="12"/>
      <c r="AI83" s="12"/>
      <c r="AJ83" s="12"/>
    </row>
    <row r="84" spans="2:36" s="13" customFormat="1" x14ac:dyDescent="0.3">
      <c r="B84" s="15"/>
      <c r="J84" s="15"/>
      <c r="M84" s="12"/>
      <c r="U84" s="28"/>
      <c r="V84" s="28"/>
      <c r="W84" s="29"/>
      <c r="X84" s="28"/>
      <c r="Y84" s="28"/>
      <c r="AF84" s="12"/>
      <c r="AG84" s="12"/>
      <c r="AH84" s="12"/>
      <c r="AI84" s="12"/>
      <c r="AJ84" s="12"/>
    </row>
    <row r="85" spans="2:36" s="13" customFormat="1" x14ac:dyDescent="0.3">
      <c r="B85" s="15"/>
      <c r="J85" s="15"/>
      <c r="M85" s="12"/>
      <c r="U85" s="28"/>
      <c r="V85" s="28"/>
      <c r="W85" s="29"/>
      <c r="X85" s="28"/>
      <c r="Y85" s="28"/>
      <c r="AF85" s="12"/>
      <c r="AG85" s="12"/>
      <c r="AH85" s="12"/>
      <c r="AI85" s="12"/>
      <c r="AJ85" s="12"/>
    </row>
    <row r="86" spans="2:36" s="13" customFormat="1" x14ac:dyDescent="0.3">
      <c r="B86" s="15"/>
      <c r="J86" s="15"/>
      <c r="M86" s="12"/>
      <c r="U86" s="28"/>
      <c r="V86" s="28"/>
      <c r="W86" s="29"/>
      <c r="X86" s="28"/>
      <c r="Y86" s="28"/>
      <c r="AF86" s="12"/>
      <c r="AG86" s="12"/>
      <c r="AH86" s="12"/>
      <c r="AI86" s="12"/>
      <c r="AJ86" s="12"/>
    </row>
    <row r="87" spans="2:36" s="13" customFormat="1" x14ac:dyDescent="0.3">
      <c r="B87" s="15"/>
      <c r="J87" s="15"/>
      <c r="M87" s="12"/>
      <c r="U87" s="28"/>
      <c r="V87" s="28"/>
      <c r="W87" s="29"/>
      <c r="X87" s="28"/>
      <c r="Y87" s="28"/>
      <c r="AF87" s="12"/>
      <c r="AG87" s="12"/>
      <c r="AH87" s="12"/>
      <c r="AI87" s="12"/>
      <c r="AJ87" s="12"/>
    </row>
    <row r="88" spans="2:36" s="13" customFormat="1" x14ac:dyDescent="0.3">
      <c r="B88" s="15"/>
      <c r="J88" s="15"/>
      <c r="M88" s="12"/>
      <c r="U88" s="28"/>
      <c r="V88" s="28"/>
      <c r="W88" s="29"/>
      <c r="X88" s="28"/>
      <c r="Y88" s="28"/>
      <c r="AF88" s="12"/>
      <c r="AG88" s="12"/>
      <c r="AH88" s="12"/>
      <c r="AI88" s="12"/>
      <c r="AJ88" s="12"/>
    </row>
    <row r="89" spans="2:36" s="13" customFormat="1" x14ac:dyDescent="0.3">
      <c r="B89" s="15"/>
      <c r="J89" s="15"/>
      <c r="M89" s="12"/>
      <c r="U89" s="28"/>
      <c r="V89" s="28"/>
      <c r="W89" s="29"/>
      <c r="X89" s="28"/>
      <c r="Y89" s="28"/>
      <c r="AF89" s="12"/>
      <c r="AG89" s="12"/>
      <c r="AH89" s="12"/>
      <c r="AI89" s="12"/>
      <c r="AJ89" s="12"/>
    </row>
    <row r="90" spans="2:36" s="13" customFormat="1" x14ac:dyDescent="0.3">
      <c r="B90" s="15"/>
      <c r="J90" s="15"/>
      <c r="M90" s="12"/>
      <c r="U90" s="28"/>
      <c r="V90" s="28"/>
      <c r="W90" s="29"/>
      <c r="X90" s="28"/>
      <c r="Y90" s="28"/>
      <c r="AF90" s="12"/>
      <c r="AG90" s="12"/>
      <c r="AH90" s="12"/>
      <c r="AI90" s="12"/>
      <c r="AJ90" s="12"/>
    </row>
    <row r="91" spans="2:36" s="13" customFormat="1" x14ac:dyDescent="0.3">
      <c r="B91" s="15"/>
      <c r="J91" s="15"/>
      <c r="M91" s="12"/>
      <c r="U91" s="28"/>
      <c r="V91" s="28"/>
      <c r="W91" s="29"/>
      <c r="X91" s="28"/>
      <c r="Y91" s="28"/>
      <c r="AF91" s="12"/>
      <c r="AG91" s="12"/>
      <c r="AH91" s="12"/>
      <c r="AI91" s="12"/>
      <c r="AJ91" s="12"/>
    </row>
    <row r="92" spans="2:36" s="13" customFormat="1" x14ac:dyDescent="0.3">
      <c r="B92" s="15"/>
      <c r="J92" s="15"/>
      <c r="M92" s="12"/>
      <c r="U92" s="28"/>
      <c r="V92" s="28"/>
      <c r="W92" s="29"/>
      <c r="X92" s="28"/>
      <c r="Y92" s="28"/>
      <c r="AF92" s="12"/>
      <c r="AG92" s="12"/>
      <c r="AH92" s="12"/>
      <c r="AI92" s="12"/>
      <c r="AJ92" s="12"/>
    </row>
    <row r="93" spans="2:36" s="13" customFormat="1" x14ac:dyDescent="0.3">
      <c r="B93" s="15"/>
      <c r="J93" s="15"/>
      <c r="M93" s="12"/>
      <c r="U93" s="28"/>
      <c r="V93" s="28"/>
      <c r="W93" s="29"/>
      <c r="X93" s="28"/>
      <c r="Y93" s="28"/>
      <c r="AF93" s="12"/>
      <c r="AG93" s="12"/>
      <c r="AH93" s="12"/>
      <c r="AI93" s="12"/>
      <c r="AJ93" s="12"/>
    </row>
    <row r="94" spans="2:36" s="13" customFormat="1" x14ac:dyDescent="0.3">
      <c r="B94" s="15"/>
      <c r="J94" s="15"/>
      <c r="M94" s="12"/>
      <c r="U94" s="28"/>
      <c r="V94" s="28"/>
      <c r="W94" s="29"/>
      <c r="X94" s="28"/>
      <c r="Y94" s="28"/>
      <c r="AF94" s="12"/>
      <c r="AG94" s="12"/>
      <c r="AH94" s="12"/>
      <c r="AI94" s="12"/>
      <c r="AJ94" s="12"/>
    </row>
    <row r="95" spans="2:36" s="13" customFormat="1" x14ac:dyDescent="0.3">
      <c r="B95" s="15"/>
      <c r="J95" s="15"/>
      <c r="M95" s="12"/>
      <c r="U95" s="28"/>
      <c r="V95" s="28"/>
      <c r="W95" s="29"/>
      <c r="X95" s="28"/>
      <c r="Y95" s="28"/>
      <c r="AF95" s="12"/>
      <c r="AG95" s="12"/>
      <c r="AH95" s="12"/>
      <c r="AI95" s="12"/>
      <c r="AJ95" s="12"/>
    </row>
    <row r="96" spans="2:36" s="13" customFormat="1" x14ac:dyDescent="0.3">
      <c r="B96" s="15"/>
      <c r="J96" s="15"/>
      <c r="M96" s="12"/>
      <c r="U96" s="28"/>
      <c r="V96" s="28"/>
      <c r="W96" s="29"/>
      <c r="X96" s="28"/>
      <c r="Y96" s="28"/>
      <c r="AF96" s="12"/>
      <c r="AG96" s="12"/>
      <c r="AH96" s="12"/>
      <c r="AI96" s="12"/>
      <c r="AJ96" s="12"/>
    </row>
    <row r="97" spans="2:36" s="13" customFormat="1" x14ac:dyDescent="0.3">
      <c r="B97" s="15"/>
      <c r="J97" s="15"/>
      <c r="M97" s="12"/>
      <c r="U97" s="28"/>
      <c r="V97" s="28"/>
      <c r="W97" s="29"/>
      <c r="X97" s="28"/>
      <c r="Y97" s="28"/>
      <c r="AF97" s="12"/>
      <c r="AG97" s="12"/>
      <c r="AH97" s="12"/>
      <c r="AI97" s="12"/>
      <c r="AJ97" s="12"/>
    </row>
    <row r="98" spans="2:36" s="13" customFormat="1" x14ac:dyDescent="0.3">
      <c r="B98" s="15"/>
      <c r="J98" s="15"/>
      <c r="M98" s="12"/>
      <c r="U98" s="28"/>
      <c r="V98" s="28"/>
      <c r="W98" s="29"/>
      <c r="X98" s="28"/>
      <c r="Y98" s="28"/>
      <c r="AF98" s="12"/>
      <c r="AG98" s="12"/>
      <c r="AH98" s="12"/>
      <c r="AI98" s="12"/>
      <c r="AJ98" s="12"/>
    </row>
    <row r="99" spans="2:36" s="13" customFormat="1" x14ac:dyDescent="0.3">
      <c r="B99" s="15"/>
      <c r="J99" s="15"/>
      <c r="M99" s="12"/>
      <c r="U99" s="28"/>
      <c r="V99" s="28"/>
      <c r="W99" s="29"/>
      <c r="X99" s="28"/>
      <c r="Y99" s="28"/>
      <c r="AF99" s="12"/>
      <c r="AG99" s="12"/>
      <c r="AH99" s="12"/>
      <c r="AI99" s="12"/>
      <c r="AJ99" s="12"/>
    </row>
    <row r="100" spans="2:36" s="13" customFormat="1" x14ac:dyDescent="0.3">
      <c r="B100" s="15"/>
      <c r="J100" s="15"/>
      <c r="M100" s="12"/>
      <c r="U100" s="28"/>
      <c r="V100" s="28"/>
      <c r="W100" s="29"/>
      <c r="X100" s="28"/>
      <c r="Y100" s="28"/>
      <c r="AF100" s="12"/>
      <c r="AG100" s="12"/>
      <c r="AH100" s="12"/>
      <c r="AI100" s="12"/>
      <c r="AJ100" s="12"/>
    </row>
    <row r="101" spans="2:36" s="13" customFormat="1" x14ac:dyDescent="0.3">
      <c r="B101" s="15"/>
      <c r="J101" s="15"/>
      <c r="M101" s="12"/>
      <c r="U101" s="28"/>
      <c r="V101" s="28"/>
      <c r="W101" s="29"/>
      <c r="X101" s="28"/>
      <c r="Y101" s="28"/>
      <c r="AF101" s="12"/>
      <c r="AG101" s="12"/>
      <c r="AH101" s="12"/>
      <c r="AI101" s="12"/>
      <c r="AJ101" s="12"/>
    </row>
    <row r="102" spans="2:36" s="13" customFormat="1" x14ac:dyDescent="0.3">
      <c r="B102" s="15"/>
      <c r="J102" s="15"/>
      <c r="M102" s="12"/>
      <c r="U102" s="28"/>
      <c r="V102" s="28"/>
      <c r="W102" s="29"/>
      <c r="X102" s="28"/>
      <c r="Y102" s="28"/>
      <c r="AF102" s="12"/>
      <c r="AG102" s="12"/>
      <c r="AH102" s="12"/>
      <c r="AI102" s="12"/>
      <c r="AJ102" s="12"/>
    </row>
    <row r="103" spans="2:36" s="13" customFormat="1" x14ac:dyDescent="0.3">
      <c r="B103" s="15"/>
      <c r="J103" s="15"/>
      <c r="M103" s="12"/>
      <c r="U103" s="28"/>
      <c r="V103" s="28"/>
      <c r="W103" s="29"/>
      <c r="X103" s="28"/>
      <c r="Y103" s="28"/>
      <c r="AF103" s="12"/>
      <c r="AG103" s="12"/>
      <c r="AH103" s="12"/>
      <c r="AI103" s="12"/>
      <c r="AJ103" s="12"/>
    </row>
    <row r="104" spans="2:36" s="13" customFormat="1" x14ac:dyDescent="0.3">
      <c r="B104" s="15"/>
      <c r="J104" s="15"/>
      <c r="M104" s="12"/>
      <c r="U104" s="28"/>
      <c r="V104" s="28"/>
      <c r="W104" s="29"/>
      <c r="X104" s="28"/>
      <c r="Y104" s="28"/>
      <c r="AF104" s="12"/>
      <c r="AG104" s="12"/>
      <c r="AH104" s="12"/>
      <c r="AI104" s="12"/>
      <c r="AJ104" s="12"/>
    </row>
    <row r="105" spans="2:36" s="13" customFormat="1" x14ac:dyDescent="0.3">
      <c r="B105" s="15"/>
      <c r="J105" s="15"/>
      <c r="M105" s="12"/>
      <c r="U105" s="28"/>
      <c r="V105" s="28"/>
      <c r="W105" s="29"/>
      <c r="X105" s="28"/>
      <c r="Y105" s="28"/>
      <c r="AF105" s="12"/>
      <c r="AG105" s="12"/>
      <c r="AH105" s="12"/>
      <c r="AI105" s="12"/>
      <c r="AJ105" s="12"/>
    </row>
    <row r="106" spans="2:36" s="13" customFormat="1" x14ac:dyDescent="0.3">
      <c r="B106" s="15"/>
      <c r="J106" s="15"/>
      <c r="M106" s="12"/>
      <c r="U106" s="28"/>
      <c r="V106" s="28"/>
      <c r="W106" s="29"/>
      <c r="X106" s="28"/>
      <c r="Y106" s="28"/>
      <c r="AF106" s="12"/>
      <c r="AG106" s="12"/>
      <c r="AH106" s="12"/>
      <c r="AI106" s="12"/>
      <c r="AJ106" s="12"/>
    </row>
    <row r="107" spans="2:36" s="13" customFormat="1" x14ac:dyDescent="0.3">
      <c r="B107" s="15"/>
      <c r="J107" s="15"/>
      <c r="M107" s="12"/>
      <c r="U107" s="28"/>
      <c r="V107" s="28"/>
      <c r="W107" s="29"/>
      <c r="X107" s="28"/>
      <c r="Y107" s="28"/>
      <c r="AF107" s="12"/>
      <c r="AG107" s="12"/>
      <c r="AH107" s="12"/>
      <c r="AI107" s="12"/>
      <c r="AJ107" s="12"/>
    </row>
    <row r="108" spans="2:36" s="13" customFormat="1" x14ac:dyDescent="0.3">
      <c r="B108" s="15"/>
      <c r="J108" s="15"/>
      <c r="M108" s="12"/>
      <c r="U108" s="28"/>
      <c r="V108" s="28"/>
      <c r="W108" s="29"/>
      <c r="X108" s="28"/>
      <c r="Y108" s="28"/>
      <c r="AF108" s="12"/>
      <c r="AG108" s="12"/>
      <c r="AH108" s="12"/>
      <c r="AI108" s="12"/>
      <c r="AJ108" s="12"/>
    </row>
    <row r="109" spans="2:36" s="13" customFormat="1" x14ac:dyDescent="0.3">
      <c r="B109" s="15"/>
      <c r="J109" s="15"/>
      <c r="M109" s="12"/>
      <c r="U109" s="28"/>
      <c r="V109" s="28"/>
      <c r="W109" s="29"/>
      <c r="X109" s="28"/>
      <c r="Y109" s="28"/>
      <c r="AF109" s="12"/>
      <c r="AG109" s="12"/>
      <c r="AH109" s="12"/>
      <c r="AI109" s="12"/>
      <c r="AJ109" s="12"/>
    </row>
    <row r="110" spans="2:36" s="13" customFormat="1" x14ac:dyDescent="0.3">
      <c r="B110" s="15"/>
      <c r="J110" s="15"/>
      <c r="M110" s="12"/>
      <c r="U110" s="28"/>
      <c r="V110" s="28"/>
      <c r="W110" s="29"/>
      <c r="X110" s="28"/>
      <c r="Y110" s="28"/>
      <c r="AF110" s="12"/>
      <c r="AG110" s="12"/>
      <c r="AH110" s="12"/>
      <c r="AI110" s="12"/>
      <c r="AJ110" s="12"/>
    </row>
    <row r="111" spans="2:36" s="13" customFormat="1" x14ac:dyDescent="0.3">
      <c r="B111" s="15"/>
      <c r="J111" s="15"/>
      <c r="M111" s="12"/>
      <c r="U111" s="28"/>
      <c r="V111" s="28"/>
      <c r="W111" s="29"/>
      <c r="X111" s="28"/>
      <c r="Y111" s="28"/>
      <c r="AF111" s="12"/>
      <c r="AG111" s="12"/>
      <c r="AH111" s="12"/>
      <c r="AI111" s="12"/>
      <c r="AJ111" s="12"/>
    </row>
    <row r="112" spans="2:36" s="13" customFormat="1" x14ac:dyDescent="0.3">
      <c r="B112" s="15"/>
      <c r="J112" s="15"/>
      <c r="M112" s="12"/>
      <c r="U112" s="28"/>
      <c r="V112" s="28"/>
      <c r="W112" s="29"/>
      <c r="X112" s="28"/>
      <c r="Y112" s="28"/>
      <c r="AF112" s="12"/>
      <c r="AG112" s="12"/>
      <c r="AH112" s="12"/>
      <c r="AI112" s="12"/>
      <c r="AJ112" s="12"/>
    </row>
    <row r="113" spans="2:36" s="13" customFormat="1" x14ac:dyDescent="0.3">
      <c r="B113" s="15"/>
      <c r="J113" s="15"/>
      <c r="M113" s="12"/>
      <c r="U113" s="28"/>
      <c r="V113" s="28"/>
      <c r="W113" s="29"/>
      <c r="X113" s="28"/>
      <c r="Y113" s="28"/>
      <c r="AF113" s="12"/>
      <c r="AG113" s="12"/>
      <c r="AH113" s="12"/>
      <c r="AI113" s="12"/>
      <c r="AJ113" s="12"/>
    </row>
    <row r="114" spans="2:36" s="13" customFormat="1" x14ac:dyDescent="0.3">
      <c r="B114" s="15"/>
      <c r="J114" s="15"/>
      <c r="M114" s="12"/>
      <c r="U114" s="28"/>
      <c r="V114" s="28"/>
      <c r="W114" s="29"/>
      <c r="X114" s="28"/>
      <c r="Y114" s="28"/>
      <c r="AF114" s="12"/>
      <c r="AG114" s="12"/>
      <c r="AH114" s="12"/>
      <c r="AI114" s="12"/>
      <c r="AJ114" s="12"/>
    </row>
    <row r="115" spans="2:36" s="13" customFormat="1" x14ac:dyDescent="0.3">
      <c r="B115" s="15"/>
      <c r="J115" s="15"/>
      <c r="M115" s="12"/>
      <c r="U115" s="28"/>
      <c r="V115" s="28"/>
      <c r="W115" s="29"/>
      <c r="X115" s="28"/>
      <c r="Y115" s="28"/>
      <c r="AF115" s="12"/>
      <c r="AG115" s="12"/>
      <c r="AH115" s="12"/>
      <c r="AI115" s="12"/>
      <c r="AJ115" s="12"/>
    </row>
    <row r="116" spans="2:36" s="13" customFormat="1" x14ac:dyDescent="0.3">
      <c r="B116" s="15"/>
      <c r="J116" s="15"/>
      <c r="M116" s="12"/>
      <c r="U116" s="28"/>
      <c r="V116" s="28"/>
      <c r="W116" s="29"/>
      <c r="X116" s="28"/>
      <c r="Y116" s="28"/>
      <c r="AF116" s="12"/>
      <c r="AG116" s="12"/>
      <c r="AH116" s="12"/>
      <c r="AI116" s="12"/>
      <c r="AJ116" s="12"/>
    </row>
    <row r="117" spans="2:36" s="13" customFormat="1" x14ac:dyDescent="0.3">
      <c r="B117" s="15"/>
      <c r="J117" s="15"/>
      <c r="M117" s="12"/>
      <c r="U117" s="28"/>
      <c r="V117" s="28"/>
      <c r="W117" s="29"/>
      <c r="X117" s="28"/>
      <c r="Y117" s="28"/>
      <c r="AF117" s="12"/>
      <c r="AG117" s="12"/>
      <c r="AH117" s="12"/>
      <c r="AI117" s="12"/>
      <c r="AJ117" s="12"/>
    </row>
    <row r="118" spans="2:36" s="13" customFormat="1" x14ac:dyDescent="0.3">
      <c r="B118" s="15"/>
      <c r="J118" s="15"/>
      <c r="M118" s="12"/>
      <c r="U118" s="28"/>
      <c r="V118" s="28"/>
      <c r="W118" s="29"/>
      <c r="X118" s="28"/>
      <c r="Y118" s="28"/>
      <c r="AF118" s="12"/>
      <c r="AG118" s="12"/>
      <c r="AH118" s="12"/>
      <c r="AI118" s="12"/>
      <c r="AJ118" s="12"/>
    </row>
    <row r="119" spans="2:36" s="13" customFormat="1" x14ac:dyDescent="0.3">
      <c r="B119" s="15"/>
      <c r="J119" s="15"/>
      <c r="M119" s="12"/>
      <c r="U119" s="28"/>
      <c r="V119" s="28"/>
      <c r="W119" s="29"/>
      <c r="X119" s="28"/>
      <c r="Y119" s="28"/>
      <c r="AF119" s="12"/>
      <c r="AG119" s="12"/>
      <c r="AH119" s="12"/>
      <c r="AI119" s="12"/>
      <c r="AJ119" s="12"/>
    </row>
    <row r="120" spans="2:36" s="13" customFormat="1" x14ac:dyDescent="0.3">
      <c r="J120" s="15"/>
      <c r="M120" s="12"/>
    </row>
    <row r="121" spans="2:36" s="13" customFormat="1" x14ac:dyDescent="0.3">
      <c r="J121" s="15"/>
      <c r="M121" s="12"/>
    </row>
    <row r="122" spans="2:36" s="13" customFormat="1" x14ac:dyDescent="0.3">
      <c r="J122" s="15"/>
      <c r="M122" s="12"/>
    </row>
    <row r="123" spans="2:36" s="13" customFormat="1" x14ac:dyDescent="0.3">
      <c r="J123" s="15"/>
      <c r="M123" s="12"/>
    </row>
    <row r="124" spans="2:36" s="13" customFormat="1" x14ac:dyDescent="0.3">
      <c r="J124" s="15"/>
      <c r="M124" s="12"/>
    </row>
    <row r="125" spans="2:36" s="13" customFormat="1" x14ac:dyDescent="0.3">
      <c r="J125" s="15"/>
      <c r="M125" s="12"/>
    </row>
    <row r="126" spans="2:36" s="13" customFormat="1" x14ac:dyDescent="0.3">
      <c r="J126" s="15"/>
      <c r="M126" s="12"/>
    </row>
    <row r="127" spans="2:36" s="13" customFormat="1" x14ac:dyDescent="0.3">
      <c r="J127" s="15"/>
      <c r="M127" s="12"/>
    </row>
    <row r="128" spans="2:36" s="13" customFormat="1" x14ac:dyDescent="0.3">
      <c r="J128" s="15"/>
      <c r="M128" s="12"/>
    </row>
    <row r="129" spans="10:13" s="13" customFormat="1" x14ac:dyDescent="0.3">
      <c r="J129" s="15"/>
      <c r="M129" s="12"/>
    </row>
    <row r="130" spans="10:13" s="13" customFormat="1" x14ac:dyDescent="0.3">
      <c r="J130" s="15"/>
      <c r="M130" s="12"/>
    </row>
    <row r="131" spans="10:13" s="13" customFormat="1" x14ac:dyDescent="0.3">
      <c r="J131" s="15"/>
      <c r="M131" s="12"/>
    </row>
    <row r="132" spans="10:13" s="13" customFormat="1" x14ac:dyDescent="0.3">
      <c r="J132" s="15"/>
      <c r="M132" s="12"/>
    </row>
    <row r="133" spans="10:13" s="13" customFormat="1" x14ac:dyDescent="0.3">
      <c r="J133" s="15"/>
      <c r="M133" s="12"/>
    </row>
    <row r="134" spans="10:13" s="13" customFormat="1" x14ac:dyDescent="0.3">
      <c r="J134" s="15"/>
      <c r="M134" s="12"/>
    </row>
    <row r="135" spans="10:13" s="13" customFormat="1" x14ac:dyDescent="0.3">
      <c r="J135" s="15"/>
      <c r="M135" s="12"/>
    </row>
    <row r="136" spans="10:13" s="13" customFormat="1" x14ac:dyDescent="0.3">
      <c r="J136" s="15"/>
      <c r="M136" s="12"/>
    </row>
    <row r="137" spans="10:13" s="13" customFormat="1" x14ac:dyDescent="0.3">
      <c r="J137" s="15"/>
      <c r="M137" s="12"/>
    </row>
    <row r="138" spans="10:13" s="13" customFormat="1" x14ac:dyDescent="0.3">
      <c r="J138" s="15"/>
      <c r="M138" s="12"/>
    </row>
    <row r="139" spans="10:13" s="13" customFormat="1" x14ac:dyDescent="0.3">
      <c r="J139" s="15"/>
      <c r="M139" s="12"/>
    </row>
    <row r="140" spans="10:13" s="13" customFormat="1" x14ac:dyDescent="0.3">
      <c r="J140" s="15"/>
      <c r="M140" s="12"/>
    </row>
    <row r="141" spans="10:13" s="13" customFormat="1" x14ac:dyDescent="0.3">
      <c r="J141" s="15"/>
      <c r="M141" s="12"/>
    </row>
    <row r="142" spans="10:13" s="13" customFormat="1" x14ac:dyDescent="0.3">
      <c r="J142" s="15"/>
      <c r="M142" s="12"/>
    </row>
    <row r="143" spans="10:13" s="13" customFormat="1" x14ac:dyDescent="0.3">
      <c r="J143" s="15"/>
      <c r="M143" s="12"/>
    </row>
    <row r="144" spans="10:13" s="13" customFormat="1" x14ac:dyDescent="0.3">
      <c r="J144" s="15"/>
      <c r="M144" s="12"/>
    </row>
    <row r="145" spans="10:13" s="13" customFormat="1" x14ac:dyDescent="0.3">
      <c r="J145" s="15"/>
      <c r="M145" s="12"/>
    </row>
    <row r="146" spans="10:13" s="13" customFormat="1" x14ac:dyDescent="0.3">
      <c r="J146" s="15"/>
      <c r="M146" s="12"/>
    </row>
    <row r="147" spans="10:13" s="13" customFormat="1" x14ac:dyDescent="0.3">
      <c r="J147" s="15"/>
      <c r="M147" s="12"/>
    </row>
    <row r="148" spans="10:13" s="13" customFormat="1" x14ac:dyDescent="0.3">
      <c r="J148" s="15"/>
      <c r="M148" s="12"/>
    </row>
    <row r="149" spans="10:13" s="13" customFormat="1" x14ac:dyDescent="0.3">
      <c r="J149" s="15"/>
      <c r="M149" s="12"/>
    </row>
    <row r="150" spans="10:13" s="13" customFormat="1" x14ac:dyDescent="0.3">
      <c r="J150" s="15"/>
      <c r="M150" s="12"/>
    </row>
    <row r="151" spans="10:13" s="13" customFormat="1" x14ac:dyDescent="0.3">
      <c r="J151" s="15"/>
      <c r="M151" s="12"/>
    </row>
    <row r="152" spans="10:13" s="13" customFormat="1" x14ac:dyDescent="0.3">
      <c r="J152" s="15"/>
      <c r="M152" s="12"/>
    </row>
    <row r="153" spans="10:13" s="13" customFormat="1" x14ac:dyDescent="0.3">
      <c r="J153" s="15"/>
      <c r="M153" s="12"/>
    </row>
    <row r="154" spans="10:13" s="13" customFormat="1" x14ac:dyDescent="0.3">
      <c r="J154" s="15"/>
      <c r="M154" s="12"/>
    </row>
    <row r="155" spans="10:13" s="13" customFormat="1" x14ac:dyDescent="0.3">
      <c r="J155" s="15"/>
      <c r="M155" s="12"/>
    </row>
    <row r="156" spans="10:13" s="13" customFormat="1" x14ac:dyDescent="0.3">
      <c r="J156" s="15"/>
      <c r="M156" s="12"/>
    </row>
    <row r="157" spans="10:13" s="13" customFormat="1" x14ac:dyDescent="0.3">
      <c r="J157" s="15"/>
      <c r="M157" s="12"/>
    </row>
    <row r="158" spans="10:13" s="13" customFormat="1" x14ac:dyDescent="0.3">
      <c r="J158" s="15"/>
      <c r="M158" s="12"/>
    </row>
    <row r="159" spans="10:13" s="13" customFormat="1" x14ac:dyDescent="0.3">
      <c r="J159" s="15"/>
      <c r="M159" s="12"/>
    </row>
    <row r="160" spans="10:13" s="13" customFormat="1" x14ac:dyDescent="0.3">
      <c r="J160" s="15"/>
      <c r="M160" s="12"/>
    </row>
    <row r="161" spans="10:13" s="13" customFormat="1" x14ac:dyDescent="0.3">
      <c r="J161" s="15"/>
      <c r="M161" s="12"/>
    </row>
    <row r="162" spans="10:13" s="13" customFormat="1" x14ac:dyDescent="0.3">
      <c r="J162" s="15"/>
      <c r="M162" s="12"/>
    </row>
    <row r="163" spans="10:13" s="13" customFormat="1" x14ac:dyDescent="0.3">
      <c r="J163" s="15"/>
      <c r="M163" s="12"/>
    </row>
    <row r="164" spans="10:13" s="13" customFormat="1" x14ac:dyDescent="0.3">
      <c r="J164" s="15"/>
      <c r="M164" s="12"/>
    </row>
    <row r="165" spans="10:13" s="13" customFormat="1" x14ac:dyDescent="0.3">
      <c r="J165" s="15"/>
      <c r="M165" s="12"/>
    </row>
    <row r="166" spans="10:13" s="13" customFormat="1" x14ac:dyDescent="0.3">
      <c r="J166" s="15"/>
      <c r="M166" s="12"/>
    </row>
    <row r="167" spans="10:13" s="13" customFormat="1" x14ac:dyDescent="0.3">
      <c r="J167" s="15"/>
      <c r="M167" s="12"/>
    </row>
    <row r="168" spans="10:13" s="13" customFormat="1" x14ac:dyDescent="0.3">
      <c r="J168" s="15"/>
      <c r="M168" s="12"/>
    </row>
    <row r="169" spans="10:13" s="13" customFormat="1" x14ac:dyDescent="0.3">
      <c r="J169" s="15"/>
      <c r="M169" s="12"/>
    </row>
    <row r="170" spans="10:13" s="13" customFormat="1" x14ac:dyDescent="0.3">
      <c r="J170" s="15"/>
      <c r="M170" s="12"/>
    </row>
    <row r="171" spans="10:13" s="13" customFormat="1" x14ac:dyDescent="0.3">
      <c r="J171" s="15"/>
      <c r="M171" s="12"/>
    </row>
    <row r="172" spans="10:13" s="13" customFormat="1" x14ac:dyDescent="0.3">
      <c r="J172" s="15"/>
      <c r="M172" s="12"/>
    </row>
    <row r="173" spans="10:13" s="13" customFormat="1" x14ac:dyDescent="0.3">
      <c r="J173" s="15"/>
      <c r="M173" s="12"/>
    </row>
    <row r="174" spans="10:13" s="13" customFormat="1" x14ac:dyDescent="0.3">
      <c r="J174" s="15"/>
      <c r="M174" s="12"/>
    </row>
    <row r="175" spans="10:13" s="13" customFormat="1" x14ac:dyDescent="0.3">
      <c r="J175" s="15"/>
      <c r="M175" s="12"/>
    </row>
    <row r="176" spans="10:13" s="13" customFormat="1" x14ac:dyDescent="0.3">
      <c r="J176" s="15"/>
      <c r="M176" s="12"/>
    </row>
    <row r="177" spans="10:13" s="13" customFormat="1" x14ac:dyDescent="0.3">
      <c r="J177" s="15"/>
      <c r="M177" s="12"/>
    </row>
    <row r="178" spans="10:13" s="13" customFormat="1" x14ac:dyDescent="0.3">
      <c r="J178" s="15"/>
      <c r="M178" s="12"/>
    </row>
    <row r="179" spans="10:13" s="13" customFormat="1" x14ac:dyDescent="0.3">
      <c r="J179" s="15"/>
      <c r="M179" s="12"/>
    </row>
    <row r="180" spans="10:13" s="13" customFormat="1" x14ac:dyDescent="0.3">
      <c r="J180" s="15"/>
      <c r="M180" s="12"/>
    </row>
    <row r="181" spans="10:13" s="13" customFormat="1" x14ac:dyDescent="0.3">
      <c r="J181" s="15"/>
      <c r="M181" s="12"/>
    </row>
    <row r="182" spans="10:13" s="13" customFormat="1" x14ac:dyDescent="0.3">
      <c r="J182" s="15"/>
      <c r="M182" s="12"/>
    </row>
    <row r="183" spans="10:13" s="13" customFormat="1" x14ac:dyDescent="0.3">
      <c r="J183" s="15"/>
      <c r="M183" s="12"/>
    </row>
    <row r="184" spans="10:13" s="13" customFormat="1" x14ac:dyDescent="0.3">
      <c r="J184" s="15"/>
      <c r="M184" s="12"/>
    </row>
    <row r="185" spans="10:13" s="13" customFormat="1" x14ac:dyDescent="0.3">
      <c r="J185" s="15"/>
      <c r="M185" s="12"/>
    </row>
    <row r="186" spans="10:13" s="13" customFormat="1" x14ac:dyDescent="0.3">
      <c r="J186" s="15"/>
      <c r="M186" s="12"/>
    </row>
    <row r="187" spans="10:13" s="13" customFormat="1" x14ac:dyDescent="0.3">
      <c r="J187" s="15"/>
      <c r="M187" s="12"/>
    </row>
    <row r="188" spans="10:13" s="13" customFormat="1" x14ac:dyDescent="0.3">
      <c r="J188" s="15"/>
      <c r="M188" s="12"/>
    </row>
    <row r="189" spans="10:13" s="13" customFormat="1" x14ac:dyDescent="0.3">
      <c r="J189" s="15"/>
      <c r="M189" s="12"/>
    </row>
    <row r="190" spans="10:13" s="13" customFormat="1" x14ac:dyDescent="0.3">
      <c r="J190" s="15"/>
      <c r="M190" s="12"/>
    </row>
    <row r="191" spans="10:13" s="13" customFormat="1" x14ac:dyDescent="0.3">
      <c r="J191" s="15"/>
      <c r="M191" s="12"/>
    </row>
    <row r="192" spans="10:13" s="13" customFormat="1" x14ac:dyDescent="0.3">
      <c r="J192" s="15"/>
      <c r="M192" s="12"/>
    </row>
    <row r="193" spans="10:13" s="13" customFormat="1" x14ac:dyDescent="0.3">
      <c r="J193" s="15"/>
      <c r="M193" s="12"/>
    </row>
    <row r="194" spans="10:13" s="13" customFormat="1" x14ac:dyDescent="0.3">
      <c r="J194" s="15"/>
      <c r="M194" s="12"/>
    </row>
    <row r="195" spans="10:13" s="13" customFormat="1" x14ac:dyDescent="0.3">
      <c r="J195" s="15"/>
      <c r="M195" s="12"/>
    </row>
    <row r="196" spans="10:13" s="13" customFormat="1" x14ac:dyDescent="0.3">
      <c r="J196" s="15"/>
      <c r="M196" s="12"/>
    </row>
    <row r="197" spans="10:13" s="13" customFormat="1" x14ac:dyDescent="0.3">
      <c r="J197" s="15"/>
      <c r="M197" s="12"/>
    </row>
    <row r="198" spans="10:13" s="13" customFormat="1" x14ac:dyDescent="0.3">
      <c r="J198" s="15"/>
      <c r="M198" s="12"/>
    </row>
    <row r="199" spans="10:13" s="13" customFormat="1" x14ac:dyDescent="0.3">
      <c r="J199" s="15"/>
      <c r="M199" s="12"/>
    </row>
    <row r="200" spans="10:13" s="13" customFormat="1" x14ac:dyDescent="0.3">
      <c r="J200" s="15"/>
      <c r="M200" s="12"/>
    </row>
    <row r="201" spans="10:13" s="13" customFormat="1" x14ac:dyDescent="0.3">
      <c r="J201" s="15"/>
      <c r="M201" s="12"/>
    </row>
    <row r="202" spans="10:13" s="13" customFormat="1" x14ac:dyDescent="0.3">
      <c r="J202" s="15"/>
      <c r="M202" s="12"/>
    </row>
    <row r="203" spans="10:13" s="13" customFormat="1" x14ac:dyDescent="0.3">
      <c r="J203" s="15"/>
      <c r="M203" s="12"/>
    </row>
    <row r="204" spans="10:13" s="13" customFormat="1" x14ac:dyDescent="0.3">
      <c r="J204" s="15"/>
      <c r="M204" s="12"/>
    </row>
    <row r="205" spans="10:13" s="13" customFormat="1" x14ac:dyDescent="0.3">
      <c r="J205" s="15"/>
      <c r="M205" s="12"/>
    </row>
    <row r="206" spans="10:13" s="13" customFormat="1" x14ac:dyDescent="0.3">
      <c r="J206" s="15"/>
      <c r="M206" s="12"/>
    </row>
    <row r="207" spans="10:13" s="13" customFormat="1" x14ac:dyDescent="0.3">
      <c r="J207" s="15"/>
      <c r="M207" s="12"/>
    </row>
    <row r="208" spans="10:13" s="13" customFormat="1" x14ac:dyDescent="0.3">
      <c r="J208" s="15"/>
      <c r="M208" s="12"/>
    </row>
    <row r="209" spans="10:13" s="13" customFormat="1" x14ac:dyDescent="0.3">
      <c r="J209" s="15"/>
      <c r="M209" s="12"/>
    </row>
    <row r="210" spans="10:13" s="13" customFormat="1" x14ac:dyDescent="0.3">
      <c r="J210" s="15"/>
      <c r="M210" s="12"/>
    </row>
    <row r="211" spans="10:13" s="13" customFormat="1" x14ac:dyDescent="0.3">
      <c r="J211" s="15"/>
      <c r="M211" s="12"/>
    </row>
    <row r="212" spans="10:13" s="13" customFormat="1" x14ac:dyDescent="0.3">
      <c r="J212" s="15"/>
      <c r="M212" s="12"/>
    </row>
    <row r="213" spans="10:13" s="13" customFormat="1" x14ac:dyDescent="0.3">
      <c r="J213" s="15"/>
      <c r="M213" s="12"/>
    </row>
    <row r="214" spans="10:13" s="13" customFormat="1" x14ac:dyDescent="0.3">
      <c r="J214" s="15"/>
      <c r="M214" s="12"/>
    </row>
    <row r="215" spans="10:13" s="13" customFormat="1" x14ac:dyDescent="0.3">
      <c r="J215" s="15"/>
      <c r="M215" s="12"/>
    </row>
    <row r="216" spans="10:13" s="13" customFormat="1" x14ac:dyDescent="0.3">
      <c r="J216" s="15"/>
      <c r="M216" s="12"/>
    </row>
    <row r="217" spans="10:13" s="13" customFormat="1" x14ac:dyDescent="0.3">
      <c r="J217" s="15"/>
      <c r="M217" s="12"/>
    </row>
    <row r="218" spans="10:13" s="13" customFormat="1" x14ac:dyDescent="0.3">
      <c r="J218" s="15"/>
      <c r="M218" s="12"/>
    </row>
    <row r="219" spans="10:13" s="13" customFormat="1" x14ac:dyDescent="0.3">
      <c r="J219" s="15"/>
      <c r="M219" s="12"/>
    </row>
    <row r="220" spans="10:13" s="13" customFormat="1" x14ac:dyDescent="0.3">
      <c r="J220" s="15"/>
      <c r="M220" s="12"/>
    </row>
    <row r="221" spans="10:13" s="13" customFormat="1" x14ac:dyDescent="0.3">
      <c r="J221" s="15"/>
      <c r="M221" s="12"/>
    </row>
    <row r="222" spans="10:13" s="13" customFormat="1" x14ac:dyDescent="0.3">
      <c r="J222" s="15"/>
      <c r="M222" s="12"/>
    </row>
    <row r="223" spans="10:13" s="13" customFormat="1" x14ac:dyDescent="0.3">
      <c r="J223" s="15"/>
      <c r="M223" s="12"/>
    </row>
    <row r="224" spans="10:13" s="13" customFormat="1" x14ac:dyDescent="0.3">
      <c r="J224" s="15"/>
      <c r="M224" s="12"/>
    </row>
    <row r="225" spans="10:13" s="13" customFormat="1" x14ac:dyDescent="0.3">
      <c r="J225" s="15"/>
      <c r="M225" s="12"/>
    </row>
    <row r="226" spans="10:13" s="13" customFormat="1" x14ac:dyDescent="0.3">
      <c r="J226" s="15"/>
      <c r="M226" s="12"/>
    </row>
    <row r="227" spans="10:13" s="13" customFormat="1" x14ac:dyDescent="0.3">
      <c r="J227" s="15"/>
      <c r="M227" s="12"/>
    </row>
    <row r="228" spans="10:13" s="13" customFormat="1" x14ac:dyDescent="0.3">
      <c r="J228" s="15"/>
      <c r="M228" s="12"/>
    </row>
    <row r="229" spans="10:13" s="13" customFormat="1" x14ac:dyDescent="0.3">
      <c r="J229" s="15"/>
      <c r="M229" s="12"/>
    </row>
    <row r="230" spans="10:13" s="13" customFormat="1" x14ac:dyDescent="0.3">
      <c r="J230" s="15"/>
      <c r="M230" s="12"/>
    </row>
    <row r="231" spans="10:13" s="13" customFormat="1" x14ac:dyDescent="0.3">
      <c r="J231" s="15"/>
      <c r="M231" s="12"/>
    </row>
    <row r="232" spans="10:13" s="13" customFormat="1" x14ac:dyDescent="0.3">
      <c r="J232" s="15"/>
      <c r="M232" s="12"/>
    </row>
    <row r="233" spans="10:13" s="13" customFormat="1" x14ac:dyDescent="0.3">
      <c r="J233" s="15"/>
      <c r="M233" s="12"/>
    </row>
    <row r="234" spans="10:13" s="13" customFormat="1" x14ac:dyDescent="0.3">
      <c r="J234" s="15"/>
      <c r="M234" s="12"/>
    </row>
    <row r="235" spans="10:13" s="13" customFormat="1" x14ac:dyDescent="0.3">
      <c r="J235" s="15"/>
      <c r="M235" s="12"/>
    </row>
    <row r="236" spans="10:13" s="13" customFormat="1" x14ac:dyDescent="0.3">
      <c r="J236" s="15"/>
      <c r="M236" s="12"/>
    </row>
    <row r="237" spans="10:13" s="13" customFormat="1" x14ac:dyDescent="0.3">
      <c r="J237" s="15"/>
      <c r="M237" s="12"/>
    </row>
    <row r="238" spans="10:13" s="13" customFormat="1" x14ac:dyDescent="0.3">
      <c r="J238" s="15"/>
      <c r="M238" s="12"/>
    </row>
    <row r="239" spans="10:13" s="13" customFormat="1" x14ac:dyDescent="0.3">
      <c r="J239" s="15"/>
      <c r="M239" s="12"/>
    </row>
    <row r="240" spans="10:13" s="13" customFormat="1" x14ac:dyDescent="0.3">
      <c r="J240" s="15"/>
      <c r="M240" s="12"/>
    </row>
    <row r="241" spans="10:13" s="13" customFormat="1" x14ac:dyDescent="0.3">
      <c r="J241" s="15"/>
      <c r="M241" s="12"/>
    </row>
    <row r="242" spans="10:13" s="13" customFormat="1" x14ac:dyDescent="0.3">
      <c r="J242" s="15"/>
      <c r="M242" s="12"/>
    </row>
    <row r="243" spans="10:13" s="13" customFormat="1" x14ac:dyDescent="0.3">
      <c r="J243" s="15"/>
      <c r="M243" s="12"/>
    </row>
    <row r="244" spans="10:13" s="13" customFormat="1" x14ac:dyDescent="0.3">
      <c r="J244" s="15"/>
      <c r="M244" s="12"/>
    </row>
    <row r="245" spans="10:13" s="13" customFormat="1" x14ac:dyDescent="0.3">
      <c r="J245" s="15"/>
      <c r="M245" s="12"/>
    </row>
    <row r="246" spans="10:13" s="13" customFormat="1" x14ac:dyDescent="0.3">
      <c r="J246" s="15"/>
      <c r="M246" s="12"/>
    </row>
    <row r="247" spans="10:13" s="13" customFormat="1" x14ac:dyDescent="0.3">
      <c r="J247" s="15"/>
      <c r="M247" s="12"/>
    </row>
    <row r="248" spans="10:13" s="13" customFormat="1" x14ac:dyDescent="0.3">
      <c r="J248" s="15"/>
      <c r="M248" s="12"/>
    </row>
    <row r="249" spans="10:13" s="13" customFormat="1" x14ac:dyDescent="0.3">
      <c r="J249" s="15"/>
      <c r="M249" s="12"/>
    </row>
    <row r="250" spans="10:13" s="13" customFormat="1" x14ac:dyDescent="0.3">
      <c r="J250" s="15"/>
      <c r="M250" s="12"/>
    </row>
    <row r="251" spans="10:13" s="13" customFormat="1" x14ac:dyDescent="0.3">
      <c r="J251" s="15"/>
      <c r="M251" s="12"/>
    </row>
    <row r="252" spans="10:13" s="13" customFormat="1" x14ac:dyDescent="0.3">
      <c r="J252" s="15"/>
      <c r="M252" s="12"/>
    </row>
    <row r="253" spans="10:13" s="13" customFormat="1" x14ac:dyDescent="0.3">
      <c r="J253" s="15"/>
      <c r="M253" s="12"/>
    </row>
    <row r="254" spans="10:13" s="13" customFormat="1" x14ac:dyDescent="0.3">
      <c r="J254" s="15"/>
      <c r="M254" s="12"/>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3"/>
  <dimension ref="A1:H6"/>
  <sheetViews>
    <sheetView zoomScale="55" zoomScaleNormal="55" workbookViewId="0">
      <selection activeCell="D11" sqref="D11"/>
    </sheetView>
  </sheetViews>
  <sheetFormatPr baseColWidth="10" defaultRowHeight="14.4" x14ac:dyDescent="0.3"/>
  <cols>
    <col min="2" max="2" width="20.109375" customWidth="1"/>
  </cols>
  <sheetData>
    <row r="1" spans="1:8" ht="95.25" customHeight="1" x14ac:dyDescent="0.3">
      <c r="A1" s="132" t="s">
        <v>2</v>
      </c>
      <c r="B1" s="132"/>
      <c r="C1" s="133" t="s">
        <v>23</v>
      </c>
      <c r="D1" s="133"/>
      <c r="E1" s="133"/>
      <c r="F1" s="133"/>
      <c r="G1" s="133"/>
      <c r="H1" s="133"/>
    </row>
    <row r="2" spans="1:8" ht="69.75" customHeight="1" x14ac:dyDescent="0.3">
      <c r="A2" s="132" t="s">
        <v>3</v>
      </c>
      <c r="B2" s="132" t="s">
        <v>10</v>
      </c>
      <c r="C2" s="134" t="s">
        <v>21</v>
      </c>
      <c r="D2" s="134"/>
      <c r="E2" s="134"/>
      <c r="F2" s="134"/>
      <c r="G2" s="134"/>
      <c r="H2" s="134"/>
    </row>
    <row r="3" spans="1:8" ht="45.75" customHeight="1" x14ac:dyDescent="0.3">
      <c r="A3" s="132" t="s">
        <v>4</v>
      </c>
      <c r="B3" s="132" t="s">
        <v>11</v>
      </c>
      <c r="C3" s="133" t="s">
        <v>15</v>
      </c>
      <c r="D3" s="133"/>
      <c r="E3" s="133"/>
      <c r="F3" s="133"/>
      <c r="G3" s="133"/>
      <c r="H3" s="133"/>
    </row>
    <row r="4" spans="1:8" ht="32.25" customHeight="1" x14ac:dyDescent="0.3">
      <c r="A4" s="132" t="s">
        <v>5</v>
      </c>
      <c r="B4" s="132"/>
      <c r="C4" s="133" t="s">
        <v>14</v>
      </c>
      <c r="D4" s="133"/>
      <c r="E4" s="133"/>
      <c r="F4" s="133"/>
      <c r="G4" s="133"/>
      <c r="H4" s="133"/>
    </row>
    <row r="5" spans="1:8" ht="20.25" customHeight="1" x14ac:dyDescent="0.3">
      <c r="A5" s="132" t="s">
        <v>22</v>
      </c>
      <c r="B5" s="132" t="s">
        <v>12</v>
      </c>
      <c r="C5" s="133" t="s">
        <v>13</v>
      </c>
      <c r="D5" s="133"/>
      <c r="E5" s="133"/>
      <c r="F5" s="133"/>
      <c r="G5" s="133"/>
      <c r="H5" s="133"/>
    </row>
    <row r="6" spans="1:8" ht="46.5" customHeight="1" x14ac:dyDescent="0.3">
      <c r="A6" s="132" t="s">
        <v>1</v>
      </c>
      <c r="B6" s="132"/>
      <c r="C6" s="133" t="str">
        <f>"Corresponde al tiempo de trabajo que exceda de los límites de la jornada regular y que debe ser remunerado de acuerdo a los lineamientos de Capital Humano. Referirse a la Norma de Horas Extras para mayor información."</f>
        <v>Corresponde al tiempo de trabajo que exceda de los límites de la jornada regular y que debe ser remunerado de acuerdo a los lineamientos de Capital Humano. Referirse a la Norma de Horas Extras para mayor información.</v>
      </c>
      <c r="D6" s="133"/>
      <c r="E6" s="133"/>
      <c r="F6" s="133"/>
      <c r="G6" s="133"/>
      <c r="H6" s="133"/>
    </row>
  </sheetData>
  <mergeCells count="12">
    <mergeCell ref="A5:B5"/>
    <mergeCell ref="C5:H5"/>
    <mergeCell ref="A4:B4"/>
    <mergeCell ref="C4:H4"/>
    <mergeCell ref="A6:B6"/>
    <mergeCell ref="C6:H6"/>
    <mergeCell ref="A1:B1"/>
    <mergeCell ref="C1:H1"/>
    <mergeCell ref="A2:B2"/>
    <mergeCell ref="C2:H2"/>
    <mergeCell ref="A3:B3"/>
    <mergeCell ref="C3:H3"/>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7CB2C244-D477-48BA-9EF1-DFE46A7F1154}">
  <ds:schemaRefs>
    <ds:schemaRef ds:uri="http://schemas.microsoft.com/DataMashup"/>
  </ds:schemaRefs>
</ds:datastoreItem>
</file>

<file path=customXml/itemProps2.xml><?xml version="1.0" encoding="utf-8"?>
<ds:datastoreItem xmlns:ds="http://schemas.openxmlformats.org/officeDocument/2006/customXml" ds:itemID="{93C95F35-6DAB-49D9-B410-056E9A7C3104}">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5</vt:i4>
      </vt:variant>
    </vt:vector>
  </HeadingPairs>
  <TitlesOfParts>
    <vt:vector size="6" baseType="lpstr">
      <vt:lpstr>Info</vt:lpstr>
      <vt:lpstr>ClOrd</vt:lpstr>
      <vt:lpstr>orderfld</vt:lpstr>
      <vt:lpstr>ranrowgrid</vt:lpstr>
      <vt:lpstr>valRowGrid</vt:lpstr>
      <vt:lpstr>valSelOption</vt:lpstr>
    </vt:vector>
  </TitlesOfParts>
  <Company>Chandoo.org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reinier</dc:creator>
  <cp:lastModifiedBy>JAH</cp:lastModifiedBy>
  <cp:lastPrinted>2018-09-27T18:16:17Z</cp:lastPrinted>
  <dcterms:created xsi:type="dcterms:W3CDTF">2011-02-09T04:29:44Z</dcterms:created>
  <dcterms:modified xsi:type="dcterms:W3CDTF">2019-08-27T05:19:34Z</dcterms:modified>
</cp:coreProperties>
</file>